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60163\OneDrive - Oi Corp\INCORP SEREDE e Oi\Lista de Fornecedores\"/>
    </mc:Choice>
  </mc:AlternateContent>
  <bookViews>
    <workbookView xWindow="0" yWindow="0" windowWidth="20490" windowHeight="7650" tabRatio="533" activeTab="1"/>
  </bookViews>
  <sheets>
    <sheet name="Resumo" sheetId="2" r:id="rId1"/>
    <sheet name="Tabela Base SAP" sheetId="3" r:id="rId2"/>
    <sheet name="Apoio" sheetId="4" state="hidden" r:id="rId3"/>
  </sheets>
  <definedNames>
    <definedName name="_xlnm._FilterDatabase" localSheetId="1" hidden="1">'Tabela Base SAP'!$A$1:$AC$4436</definedName>
  </definedNames>
  <calcPr calcId="162913" calcMode="manual" calcCompleted="0"/>
  <pivotCaches>
    <pivotCache cacheId="2" r:id="rId4"/>
    <pivotCache cacheId="3" r:id="rId5"/>
  </pivotCaches>
</workbook>
</file>

<file path=xl/calcChain.xml><?xml version="1.0" encoding="utf-8"?>
<calcChain xmlns="http://schemas.openxmlformats.org/spreadsheetml/2006/main">
  <c r="U2591" i="3" l="1"/>
  <c r="U1040" i="3"/>
  <c r="U1863" i="3"/>
  <c r="U1156" i="3"/>
  <c r="U255" i="3"/>
  <c r="U2234" i="3"/>
  <c r="U2313" i="3"/>
  <c r="U1465" i="3"/>
  <c r="U3264" i="3"/>
  <c r="U3252" i="3"/>
  <c r="U3219" i="3"/>
  <c r="U3300" i="3"/>
  <c r="U3220" i="3"/>
  <c r="U3291" i="3"/>
  <c r="U3241" i="3"/>
  <c r="U3239" i="3"/>
  <c r="U3271" i="3"/>
  <c r="U2317" i="3"/>
  <c r="U1982" i="3"/>
  <c r="U1444" i="3"/>
  <c r="U2225" i="3"/>
  <c r="U726" i="3"/>
  <c r="U1375" i="3"/>
  <c r="U1678" i="3"/>
  <c r="U1660" i="3"/>
  <c r="U1671" i="3"/>
  <c r="U1786" i="3"/>
  <c r="U1732" i="3"/>
  <c r="U1479" i="3"/>
  <c r="U1451" i="3"/>
  <c r="U2015" i="3"/>
  <c r="U1085" i="3"/>
  <c r="U3176" i="3"/>
  <c r="U2241" i="3"/>
  <c r="U2735" i="3"/>
  <c r="U1367" i="3"/>
  <c r="U2227" i="3"/>
  <c r="U2560" i="3"/>
  <c r="U648" i="3"/>
  <c r="U1368" i="3"/>
  <c r="U701" i="3"/>
  <c r="U911" i="3"/>
  <c r="U2128" i="3"/>
  <c r="U1282" i="3"/>
  <c r="U1296" i="3"/>
  <c r="U1847" i="3"/>
  <c r="U1963" i="3"/>
  <c r="U1872" i="3"/>
  <c r="U510" i="3"/>
  <c r="U1443" i="3"/>
  <c r="U75" i="3"/>
  <c r="U3257" i="3"/>
  <c r="U1171" i="3"/>
  <c r="U1277" i="3"/>
  <c r="U3184" i="3"/>
  <c r="U1337" i="3"/>
  <c r="U1316" i="3"/>
  <c r="U2716" i="3"/>
  <c r="U1448" i="3"/>
  <c r="U1527" i="3"/>
  <c r="U1588" i="3"/>
  <c r="U1886" i="3"/>
  <c r="U1439" i="3"/>
  <c r="U1890" i="3"/>
  <c r="U2753" i="3"/>
  <c r="U1455" i="3"/>
  <c r="U1436" i="3"/>
  <c r="U1247" i="3"/>
  <c r="U1426" i="3"/>
  <c r="U1617" i="3"/>
  <c r="U1599" i="3"/>
  <c r="U1594" i="3"/>
  <c r="U1530" i="3"/>
  <c r="U1569" i="3"/>
  <c r="U1564" i="3"/>
  <c r="U1566" i="3"/>
  <c r="U1570" i="3"/>
  <c r="U1568" i="3"/>
  <c r="U1523" i="3"/>
  <c r="U1519" i="3"/>
  <c r="U1521" i="3"/>
  <c r="U1548" i="3"/>
  <c r="U1549" i="3"/>
  <c r="U1574" i="3"/>
  <c r="U1605" i="3"/>
  <c r="U1581" i="3"/>
  <c r="U1596" i="3"/>
  <c r="U1607" i="3"/>
  <c r="U1558" i="3"/>
  <c r="U1595" i="3"/>
  <c r="U1522" i="3"/>
  <c r="U1525" i="3"/>
  <c r="U1582" i="3"/>
  <c r="U1534" i="3"/>
  <c r="U1578" i="3"/>
  <c r="U1576" i="3"/>
  <c r="U1584" i="3"/>
  <c r="U1542" i="3"/>
  <c r="U1598" i="3"/>
  <c r="U1082" i="3"/>
  <c r="U1115" i="3"/>
  <c r="U1067" i="3"/>
  <c r="U1103" i="3"/>
  <c r="U1756" i="3"/>
  <c r="U1738" i="3"/>
  <c r="U1589" i="3"/>
  <c r="U1512" i="3"/>
  <c r="U1591" i="3"/>
  <c r="U1333" i="3"/>
  <c r="U1293" i="3"/>
  <c r="U1108" i="3"/>
  <c r="U1061" i="3"/>
  <c r="U3181" i="3"/>
  <c r="U288" i="3"/>
  <c r="U1109" i="3"/>
  <c r="U1733" i="3"/>
  <c r="U1803" i="3"/>
  <c r="U1788" i="3"/>
  <c r="U1817" i="3"/>
  <c r="U1500" i="3"/>
  <c r="U1661" i="3"/>
  <c r="U1441" i="3"/>
  <c r="U1643" i="3"/>
  <c r="U1819" i="3"/>
  <c r="U1829" i="3"/>
  <c r="U1653" i="3"/>
  <c r="U1791" i="3"/>
  <c r="U1818" i="3"/>
  <c r="U1735" i="3"/>
  <c r="U1734" i="3"/>
  <c r="U1796" i="3"/>
  <c r="U1571" i="3"/>
  <c r="U1245" i="3"/>
  <c r="U2726" i="3"/>
  <c r="U1721" i="3"/>
  <c r="U1686" i="3"/>
  <c r="U1590" i="3"/>
  <c r="U1565" i="3"/>
  <c r="U1655" i="3"/>
  <c r="U1712" i="3"/>
  <c r="U1545" i="3"/>
  <c r="U352" i="3"/>
  <c r="U1563" i="3"/>
  <c r="U1520" i="3"/>
  <c r="U1517" i="3"/>
  <c r="U1508" i="3"/>
  <c r="U1332" i="3"/>
  <c r="U1339" i="3"/>
  <c r="U1243" i="3"/>
  <c r="U1190" i="3"/>
  <c r="U2725" i="3"/>
  <c r="U1547" i="3"/>
  <c r="U1537" i="3"/>
  <c r="U1815" i="3"/>
  <c r="U1668" i="3"/>
  <c r="U1688" i="3"/>
  <c r="U1670" i="3"/>
  <c r="U1789" i="3"/>
  <c r="U1699" i="3"/>
  <c r="U1821" i="3"/>
  <c r="U1833" i="3"/>
  <c r="U1794" i="3"/>
  <c r="U1790" i="3"/>
  <c r="U1260" i="3"/>
  <c r="U1304" i="3"/>
  <c r="U1567" i="3"/>
  <c r="U210" i="3"/>
  <c r="U1585" i="3"/>
  <c r="U1728" i="3"/>
  <c r="U1544" i="3"/>
  <c r="U1535" i="3"/>
  <c r="U1593" i="3"/>
  <c r="U1554" i="3"/>
  <c r="U1117" i="3"/>
  <c r="U1118" i="3"/>
  <c r="U1781" i="3"/>
  <c r="U1030" i="3"/>
  <c r="U982" i="3"/>
  <c r="U1004" i="3"/>
  <c r="U974" i="3"/>
  <c r="U994" i="3"/>
  <c r="U1388" i="3"/>
  <c r="U1543" i="3"/>
  <c r="U1274" i="3"/>
  <c r="U1294" i="3"/>
  <c r="U1314" i="3"/>
  <c r="U1100" i="3"/>
  <c r="U1096" i="3"/>
  <c r="U1071" i="3"/>
  <c r="U1054" i="3"/>
  <c r="U1140" i="3"/>
  <c r="U1152" i="3"/>
  <c r="U1714" i="3"/>
  <c r="U1601" i="3"/>
  <c r="U1814" i="3"/>
  <c r="U369" i="3"/>
  <c r="U1342" i="3"/>
  <c r="U1309" i="3"/>
  <c r="U1258" i="3"/>
  <c r="U1266" i="3"/>
  <c r="U1267" i="3"/>
  <c r="U1270" i="3"/>
  <c r="U1320" i="3"/>
  <c r="U1884" i="3"/>
  <c r="U1887" i="3"/>
  <c r="U1926" i="3"/>
  <c r="U1918" i="3"/>
  <c r="U1907" i="3"/>
  <c r="U1929" i="3"/>
  <c r="U1945" i="3"/>
  <c r="U1930" i="3"/>
  <c r="U1947" i="3"/>
  <c r="U1885" i="3"/>
  <c r="U1944" i="3"/>
  <c r="U1894" i="3"/>
  <c r="U1928" i="3"/>
  <c r="U1487" i="3"/>
  <c r="U1946" i="3"/>
  <c r="U1898" i="3"/>
  <c r="U1958" i="3"/>
  <c r="U1927" i="3"/>
  <c r="U1897" i="3"/>
  <c r="U1922" i="3"/>
  <c r="U1951" i="3"/>
  <c r="U1955" i="3"/>
  <c r="U3054" i="3"/>
  <c r="U1923" i="3"/>
  <c r="U1911" i="3"/>
  <c r="U1905" i="3"/>
  <c r="U1954" i="3"/>
  <c r="U1896" i="3"/>
  <c r="U1889" i="3"/>
  <c r="U1893" i="3"/>
  <c r="U1943" i="3"/>
  <c r="U1939" i="3"/>
  <c r="U1950" i="3"/>
  <c r="U1953" i="3"/>
  <c r="U1940" i="3"/>
  <c r="U1913" i="3"/>
  <c r="U1906" i="3"/>
  <c r="U1916" i="3"/>
  <c r="U1901" i="3"/>
  <c r="U1917" i="3"/>
  <c r="U1931" i="3"/>
  <c r="U1909" i="3"/>
  <c r="U1891" i="3"/>
  <c r="U1910" i="3"/>
  <c r="U1902" i="3"/>
  <c r="U1904" i="3"/>
  <c r="U1919" i="3"/>
  <c r="U1899" i="3"/>
  <c r="U1924" i="3"/>
  <c r="U1900" i="3"/>
  <c r="U1767" i="3"/>
  <c r="U1908" i="3"/>
  <c r="U1914" i="3"/>
  <c r="U1888" i="3"/>
  <c r="U1949" i="3"/>
  <c r="U1892" i="3"/>
  <c r="U1941" i="3"/>
  <c r="U1921" i="3"/>
  <c r="U1255" i="3"/>
  <c r="U1751" i="3"/>
  <c r="U1265" i="3"/>
  <c r="U2734" i="3"/>
  <c r="U1253" i="3"/>
  <c r="U1310" i="3"/>
  <c r="U1315" i="3"/>
  <c r="U2727" i="3"/>
  <c r="U1327" i="3"/>
  <c r="U1252" i="3"/>
  <c r="U1208" i="3"/>
  <c r="U1257" i="3"/>
  <c r="U1736" i="3"/>
  <c r="U1070" i="3"/>
  <c r="U3185" i="3"/>
  <c r="U1269" i="3"/>
  <c r="U1749" i="3"/>
  <c r="U1161" i="3"/>
  <c r="U1286" i="3"/>
  <c r="U316" i="3"/>
  <c r="U1209" i="3"/>
  <c r="U1737" i="3"/>
  <c r="U1287" i="3"/>
  <c r="U1261" i="3"/>
  <c r="U1246" i="3"/>
  <c r="U1959" i="3"/>
  <c r="U1745" i="3"/>
  <c r="U1276" i="3"/>
  <c r="U1303" i="3"/>
  <c r="U3048" i="3"/>
  <c r="U1752" i="3"/>
  <c r="U1172" i="3"/>
  <c r="U715" i="3"/>
  <c r="U712" i="3"/>
  <c r="U694" i="3"/>
  <c r="U696" i="3"/>
  <c r="U956" i="3"/>
  <c r="U326" i="3"/>
  <c r="U1340" i="3"/>
  <c r="U1331" i="3"/>
  <c r="U1068" i="3"/>
  <c r="U1450" i="3"/>
  <c r="U1483" i="3"/>
  <c r="U1432" i="3"/>
  <c r="U1192" i="3"/>
  <c r="U1973" i="3"/>
  <c r="U1925" i="3"/>
  <c r="U925" i="3"/>
  <c r="U1018" i="3"/>
  <c r="U1001" i="3"/>
  <c r="U647" i="3"/>
  <c r="U1690" i="3"/>
  <c r="U1652" i="3"/>
  <c r="U1107" i="3"/>
  <c r="U1298" i="3"/>
  <c r="U1062" i="3"/>
  <c r="U366" i="3"/>
  <c r="U1007" i="3"/>
  <c r="U1011" i="3"/>
  <c r="U969" i="3"/>
  <c r="U161" i="3"/>
  <c r="U991" i="3"/>
  <c r="U1017" i="3"/>
  <c r="U1404" i="3"/>
  <c r="U1406" i="3"/>
  <c r="U1207" i="3"/>
  <c r="U1292" i="3"/>
  <c r="U1424" i="3"/>
  <c r="U1019" i="3"/>
  <c r="U1016" i="3"/>
  <c r="U1075" i="3"/>
  <c r="U1009" i="3"/>
  <c r="U1157" i="3"/>
  <c r="U1676" i="3"/>
  <c r="U1656" i="3"/>
  <c r="U1823" i="3"/>
  <c r="U3159" i="3"/>
  <c r="U1376" i="3"/>
  <c r="U1392" i="3"/>
  <c r="U1349" i="3"/>
  <c r="U3052" i="3"/>
  <c r="U1965" i="3"/>
  <c r="U978" i="3"/>
  <c r="U1134" i="3"/>
  <c r="U249" i="3"/>
  <c r="U992" i="3"/>
  <c r="U3357" i="3"/>
  <c r="U291" i="3"/>
  <c r="U1579" i="3"/>
  <c r="U1507" i="3"/>
  <c r="U912" i="3"/>
  <c r="U1012" i="3"/>
  <c r="U1093" i="3"/>
  <c r="U281" i="3"/>
  <c r="U988" i="3"/>
  <c r="U1305" i="3"/>
  <c r="U910" i="3"/>
  <c r="U245" i="3"/>
  <c r="U644" i="3"/>
  <c r="U1446" i="3"/>
  <c r="U1731" i="3"/>
  <c r="U1664" i="3"/>
  <c r="U1825" i="3"/>
  <c r="U1306" i="3"/>
  <c r="U1264" i="3"/>
  <c r="U2720" i="3"/>
  <c r="U1241" i="3"/>
  <c r="U3851" i="3"/>
  <c r="U968" i="3"/>
  <c r="U2059" i="3"/>
  <c r="U2344" i="3"/>
  <c r="U1677" i="3"/>
  <c r="U1804" i="3"/>
  <c r="U868" i="3"/>
  <c r="U1000" i="3"/>
  <c r="U1008" i="3"/>
  <c r="U1308" i="3"/>
  <c r="U3939" i="3"/>
  <c r="U3935" i="3"/>
  <c r="U3982" i="3"/>
  <c r="U3929" i="3"/>
  <c r="U4387" i="3"/>
  <c r="U3907" i="3"/>
  <c r="U3917" i="3"/>
  <c r="U3867" i="3"/>
  <c r="U3931" i="3"/>
  <c r="U3977" i="3"/>
  <c r="U3934" i="3"/>
  <c r="U4153" i="3"/>
  <c r="U4144" i="3"/>
  <c r="U4138" i="3"/>
  <c r="U3884" i="3"/>
  <c r="U3984" i="3"/>
  <c r="U4065" i="3"/>
  <c r="U3825" i="3"/>
  <c r="U4238" i="3"/>
  <c r="U3953" i="3"/>
  <c r="U4148" i="3"/>
  <c r="U3854" i="3"/>
  <c r="U4186" i="3"/>
  <c r="U4185" i="3"/>
  <c r="U3959" i="3"/>
  <c r="U4120" i="3"/>
  <c r="U4206" i="3"/>
  <c r="U3519" i="3"/>
  <c r="U4160" i="3"/>
  <c r="U3455" i="3"/>
  <c r="U4226" i="3"/>
  <c r="U3933" i="3"/>
  <c r="U4207" i="3"/>
  <c r="U4199" i="3"/>
  <c r="U3670" i="3"/>
  <c r="U4237" i="3"/>
  <c r="U4056" i="3"/>
  <c r="U3507" i="3"/>
  <c r="U4241" i="3"/>
  <c r="U4073" i="3"/>
  <c r="U3448" i="3"/>
  <c r="U4182" i="3"/>
  <c r="U3850" i="3"/>
  <c r="U3440" i="3"/>
  <c r="U3876" i="3"/>
  <c r="U4344" i="3"/>
  <c r="U3515" i="3"/>
  <c r="U4179" i="3"/>
  <c r="U4181" i="3"/>
  <c r="U3481" i="3"/>
  <c r="U3567" i="3"/>
  <c r="U4093" i="3"/>
  <c r="U3608" i="3"/>
  <c r="U4140" i="3"/>
  <c r="U4149" i="3"/>
  <c r="U3517" i="3"/>
  <c r="U3713" i="3"/>
  <c r="U3609" i="3"/>
  <c r="U4142" i="3"/>
  <c r="U2" i="3"/>
  <c r="U4058" i="3"/>
  <c r="U3558" i="3"/>
  <c r="U3675" i="3"/>
  <c r="U4225" i="3"/>
  <c r="U4161" i="3"/>
  <c r="U4157" i="3"/>
  <c r="U3538" i="3"/>
  <c r="U3591" i="3"/>
  <c r="U3556" i="3"/>
  <c r="U2118" i="3"/>
  <c r="U2187" i="3"/>
  <c r="U2413" i="3"/>
  <c r="U2363" i="3"/>
  <c r="U3496" i="3"/>
  <c r="U2257" i="3"/>
  <c r="U2484" i="3"/>
  <c r="U3698" i="3"/>
  <c r="U2389" i="3"/>
  <c r="U2303" i="3"/>
  <c r="U4343" i="3"/>
  <c r="U2126" i="3"/>
  <c r="U3531" i="3"/>
  <c r="U2181" i="3"/>
  <c r="U3601" i="3"/>
  <c r="U2402" i="3"/>
  <c r="U3677" i="3"/>
  <c r="U2332" i="3"/>
  <c r="U3508" i="3"/>
  <c r="U3528" i="3"/>
  <c r="U2127" i="3"/>
  <c r="U2367" i="3"/>
  <c r="U3549" i="3"/>
  <c r="U2354" i="3"/>
  <c r="U2432" i="3"/>
  <c r="U3585" i="3"/>
  <c r="U3486" i="3"/>
  <c r="U1718" i="3"/>
  <c r="U362" i="3"/>
  <c r="U346" i="3"/>
  <c r="U993" i="3"/>
  <c r="U719" i="3"/>
  <c r="U1457" i="3"/>
  <c r="U1422" i="3"/>
  <c r="U1348" i="3"/>
  <c r="U1397" i="3"/>
  <c r="U1382" i="3"/>
  <c r="U1418" i="3"/>
  <c r="U3053" i="3"/>
  <c r="U687" i="3"/>
  <c r="U4281" i="3"/>
  <c r="U4105" i="3"/>
  <c r="U4269" i="3"/>
  <c r="U4115" i="3"/>
  <c r="U4055" i="3"/>
  <c r="U4070" i="3"/>
  <c r="U4076" i="3"/>
  <c r="U4104" i="3"/>
  <c r="U4286" i="3"/>
  <c r="U195" i="3"/>
  <c r="U4114" i="3"/>
  <c r="U193" i="3"/>
  <c r="U4334" i="3"/>
  <c r="U4127" i="3"/>
  <c r="U4074" i="3"/>
  <c r="U4240" i="3"/>
  <c r="U4290" i="3"/>
  <c r="U4190" i="3"/>
  <c r="U4126" i="3"/>
  <c r="U4193" i="3"/>
  <c r="U4276" i="3"/>
  <c r="U4113" i="3"/>
  <c r="U4100" i="3"/>
  <c r="U4133" i="3"/>
  <c r="U4266" i="3"/>
  <c r="U4092" i="3"/>
  <c r="U4263" i="3"/>
  <c r="U4089" i="3"/>
  <c r="U4229" i="3"/>
  <c r="U4285" i="3"/>
  <c r="U4177" i="3"/>
  <c r="U4333" i="3"/>
  <c r="U4099" i="3"/>
  <c r="U4098" i="3"/>
  <c r="U4166" i="3"/>
  <c r="U4245" i="3"/>
  <c r="U4170" i="3"/>
  <c r="U4060" i="3"/>
  <c r="U4270" i="3"/>
  <c r="U4172" i="3"/>
  <c r="U4103" i="3"/>
  <c r="U4075" i="3"/>
  <c r="U173" i="3"/>
  <c r="U4137" i="3"/>
  <c r="U4077" i="3"/>
  <c r="U4187" i="3"/>
  <c r="U4304" i="3"/>
  <c r="U4112" i="3"/>
  <c r="U4091" i="3"/>
  <c r="U4332" i="3"/>
  <c r="U4246" i="3"/>
  <c r="U4139" i="3"/>
  <c r="U4082" i="3"/>
  <c r="U4125" i="3"/>
  <c r="U4066" i="3"/>
  <c r="U4162" i="3"/>
  <c r="U4081" i="3"/>
  <c r="U4288" i="3"/>
  <c r="U4111" i="3"/>
  <c r="U4292" i="3"/>
  <c r="U4068" i="3"/>
  <c r="U4167" i="3"/>
  <c r="U4165" i="3"/>
  <c r="U4124" i="3"/>
  <c r="U343" i="3"/>
  <c r="U4072" i="3"/>
  <c r="U4110" i="3"/>
  <c r="U4106" i="3"/>
  <c r="U4119" i="3"/>
  <c r="U4250" i="3"/>
  <c r="U4064" i="3"/>
  <c r="U4189" i="3"/>
  <c r="U175" i="3"/>
  <c r="U4291" i="3"/>
  <c r="U4258" i="3"/>
  <c r="U4178" i="3"/>
  <c r="U4184" i="3"/>
  <c r="U4321" i="3"/>
  <c r="U172" i="3"/>
  <c r="U4169" i="3"/>
  <c r="U675" i="3"/>
  <c r="U4201" i="3"/>
  <c r="U3979" i="3"/>
  <c r="U4123" i="3"/>
  <c r="U231" i="3"/>
  <c r="U3981" i="3"/>
  <c r="U4239" i="3"/>
  <c r="U4180" i="3"/>
  <c r="U3973" i="3"/>
  <c r="U3819" i="3"/>
  <c r="U4085" i="3"/>
  <c r="U3853" i="3"/>
  <c r="U4194" i="3"/>
  <c r="U3912" i="3"/>
  <c r="U3927" i="3"/>
  <c r="U4063" i="3"/>
  <c r="U3823" i="3"/>
  <c r="U3828" i="3"/>
  <c r="U4261" i="3"/>
  <c r="U4311" i="3"/>
  <c r="U4175" i="3"/>
  <c r="U3932" i="3"/>
  <c r="U4254" i="3"/>
  <c r="U690" i="3"/>
  <c r="U3792" i="3"/>
  <c r="U4067" i="3"/>
  <c r="U3834" i="3"/>
  <c r="U4302" i="3"/>
  <c r="U4264" i="3"/>
  <c r="U4327" i="3"/>
  <c r="U3921" i="3"/>
  <c r="U4284" i="3"/>
  <c r="U4154" i="3"/>
  <c r="U3883" i="3"/>
  <c r="U4209" i="3"/>
  <c r="U4084" i="3"/>
  <c r="U4255" i="3"/>
  <c r="U3814" i="3"/>
  <c r="U4316" i="3"/>
  <c r="U3842" i="3"/>
  <c r="U4130" i="3"/>
  <c r="U3963" i="3"/>
  <c r="U3742" i="3"/>
  <c r="U4289" i="3"/>
  <c r="U4156" i="3"/>
  <c r="U3925" i="3"/>
  <c r="U4251" i="3"/>
  <c r="U4097" i="3"/>
  <c r="U4062" i="3"/>
  <c r="U4204" i="3"/>
  <c r="U4335" i="3"/>
  <c r="U4273" i="3"/>
  <c r="U3872" i="3"/>
  <c r="U4163" i="3"/>
  <c r="U4242" i="3"/>
  <c r="U4134" i="3"/>
  <c r="U4047" i="3"/>
  <c r="U4135" i="3"/>
  <c r="U3966" i="3"/>
  <c r="U4088" i="3"/>
  <c r="U4158" i="3"/>
  <c r="U4224" i="3"/>
  <c r="U294" i="3"/>
  <c r="U4121" i="3"/>
  <c r="U4049" i="3"/>
  <c r="U3871" i="3"/>
  <c r="U3898" i="3"/>
  <c r="U3855" i="3"/>
  <c r="U4205" i="3"/>
  <c r="U4159" i="3"/>
  <c r="U4202" i="3"/>
  <c r="U4087" i="3"/>
  <c r="U3882" i="3"/>
  <c r="U4096" i="3"/>
  <c r="U3866" i="3"/>
  <c r="U4080" i="3"/>
  <c r="U4234" i="3"/>
  <c r="U3862" i="3"/>
  <c r="U4196" i="3"/>
  <c r="U4145" i="3"/>
  <c r="U4197" i="3"/>
  <c r="U4399" i="3"/>
  <c r="U4155" i="3"/>
  <c r="U149" i="3"/>
  <c r="U4233" i="3"/>
  <c r="U4326" i="3"/>
  <c r="U4247" i="3"/>
  <c r="U4283" i="3"/>
  <c r="U4282" i="3"/>
  <c r="U4183" i="3"/>
  <c r="U4267" i="3"/>
  <c r="U4320" i="3"/>
  <c r="U4027" i="3"/>
  <c r="U4122" i="3"/>
  <c r="U677" i="3"/>
  <c r="U4301" i="3"/>
  <c r="U3886" i="3"/>
  <c r="U4143" i="3"/>
  <c r="U4090" i="3"/>
  <c r="U3805" i="3"/>
  <c r="U4203" i="3"/>
  <c r="U3873" i="3"/>
  <c r="U4095" i="3"/>
  <c r="U4328" i="3"/>
  <c r="U4227" i="3"/>
  <c r="U4086" i="3"/>
  <c r="U3860" i="3"/>
  <c r="U4129" i="3"/>
  <c r="U691" i="3"/>
  <c r="U3980" i="3"/>
  <c r="U3836" i="3"/>
  <c r="U4314" i="3"/>
  <c r="U3964" i="3"/>
  <c r="U4061" i="3"/>
  <c r="U3951" i="3"/>
  <c r="U4174" i="3"/>
  <c r="U4422" i="3"/>
  <c r="U3869" i="3"/>
  <c r="U4109" i="3"/>
  <c r="U3818" i="3"/>
  <c r="U4305" i="3"/>
  <c r="U4324" i="3"/>
  <c r="U4257" i="3"/>
  <c r="U4069" i="3"/>
  <c r="U683" i="3"/>
  <c r="U4423" i="3"/>
  <c r="U4262" i="3"/>
  <c r="U3955" i="3"/>
  <c r="U4102" i="3"/>
  <c r="U4259" i="3"/>
  <c r="U3870" i="3"/>
  <c r="U4118" i="3"/>
  <c r="U199" i="3"/>
  <c r="U3914" i="3"/>
  <c r="U4318" i="3"/>
  <c r="U3845" i="3"/>
  <c r="U4188" i="3"/>
  <c r="U4336" i="3"/>
  <c r="U4131" i="3"/>
  <c r="U3520" i="3"/>
  <c r="U4317" i="3"/>
  <c r="U311" i="3"/>
  <c r="U4108" i="3"/>
  <c r="U3849" i="3"/>
  <c r="U4293" i="3"/>
  <c r="U178" i="3"/>
  <c r="U4331" i="3"/>
  <c r="U4071" i="3"/>
  <c r="U4136" i="3"/>
  <c r="U3803" i="3"/>
  <c r="U368" i="3"/>
  <c r="U4132" i="3"/>
  <c r="U3975" i="3"/>
  <c r="U4117" i="3"/>
  <c r="U3588" i="3"/>
  <c r="U4200" i="3"/>
  <c r="U3829" i="3"/>
  <c r="U4152" i="3"/>
  <c r="U4426" i="3"/>
  <c r="U3976" i="3"/>
  <c r="U3394" i="3"/>
  <c r="U3817" i="3"/>
  <c r="U3419" i="3"/>
  <c r="U3943" i="3"/>
  <c r="U3909" i="3"/>
  <c r="U3714" i="3"/>
  <c r="U4274" i="3"/>
  <c r="U3906" i="3"/>
  <c r="U3573" i="3"/>
  <c r="U4373" i="3"/>
  <c r="U4386" i="3"/>
  <c r="U4176" i="3"/>
  <c r="U3950" i="3"/>
  <c r="U4094" i="3"/>
  <c r="U3504" i="3"/>
  <c r="U3887" i="3"/>
  <c r="U4228" i="3"/>
  <c r="U3429" i="3"/>
  <c r="U676" i="3"/>
  <c r="U3922" i="3"/>
  <c r="U4192" i="3"/>
  <c r="U3920" i="3"/>
  <c r="U3398" i="3"/>
  <c r="U3895" i="3"/>
  <c r="U3605" i="3"/>
  <c r="U4338" i="3"/>
  <c r="U3904" i="3"/>
  <c r="U3941" i="3"/>
  <c r="U3559" i="3"/>
  <c r="U3889" i="3"/>
  <c r="U153" i="3"/>
  <c r="U3438" i="3"/>
  <c r="U3916" i="3"/>
  <c r="U4141" i="3"/>
  <c r="U3506" i="3"/>
  <c r="U4198" i="3"/>
  <c r="U3946" i="3"/>
  <c r="U3572" i="3"/>
  <c r="U4337" i="3"/>
  <c r="U3666" i="3"/>
  <c r="U3936" i="3"/>
  <c r="U4287" i="3"/>
  <c r="U3614" i="3"/>
  <c r="U3954" i="3"/>
  <c r="U3579" i="3"/>
  <c r="U4243" i="3"/>
  <c r="U3812" i="3"/>
  <c r="U3806" i="3"/>
  <c r="U4164" i="3"/>
  <c r="U3796" i="3"/>
  <c r="U3568" i="3"/>
  <c r="U4079" i="3"/>
  <c r="U3891" i="3"/>
  <c r="U4313" i="3"/>
  <c r="U3513" i="3"/>
  <c r="U3880" i="3"/>
  <c r="U4271" i="3"/>
  <c r="U3815" i="3"/>
  <c r="U3730" i="3"/>
  <c r="U3965" i="3"/>
  <c r="U4101" i="3"/>
  <c r="U3937" i="3"/>
  <c r="U3729" i="3"/>
  <c r="U4272" i="3"/>
  <c r="U4173" i="3"/>
  <c r="U4370" i="3"/>
  <c r="U4078" i="3"/>
  <c r="U3457" i="3"/>
  <c r="U3844" i="3"/>
  <c r="U4280" i="3"/>
  <c r="U3411" i="3"/>
  <c r="U3899" i="3"/>
  <c r="U4235" i="3"/>
  <c r="U3458" i="3"/>
  <c r="U3938" i="3"/>
  <c r="U4168" i="3"/>
  <c r="U3948" i="3"/>
  <c r="U3822" i="3"/>
  <c r="U4265" i="3"/>
  <c r="U3667" i="3"/>
  <c r="U4128" i="3"/>
  <c r="U3859" i="3"/>
  <c r="U3514" i="3"/>
  <c r="U329" i="3"/>
  <c r="U182" i="3"/>
  <c r="U3967" i="3"/>
  <c r="U3534" i="3"/>
  <c r="U200" i="3"/>
  <c r="U4306" i="3"/>
  <c r="U3913" i="3"/>
  <c r="U4375" i="3"/>
  <c r="U4330" i="3"/>
  <c r="U3739" i="3"/>
  <c r="U3918" i="3"/>
  <c r="U4268" i="3"/>
  <c r="U381" i="3"/>
  <c r="U3952" i="3"/>
  <c r="U4278" i="3"/>
  <c r="U4057" i="3"/>
  <c r="U4427" i="3"/>
  <c r="U4428" i="3"/>
  <c r="U194" i="3"/>
  <c r="U4107" i="3"/>
  <c r="U4150" i="3"/>
  <c r="U3610" i="3"/>
  <c r="U3491" i="3"/>
  <c r="U4083" i="3"/>
  <c r="U3902" i="3"/>
  <c r="U3564" i="3"/>
  <c r="U4116" i="3"/>
  <c r="U3816" i="3"/>
  <c r="U348" i="3"/>
  <c r="U4248" i="3"/>
  <c r="U3672" i="3"/>
  <c r="U3971" i="3"/>
  <c r="U232" i="3"/>
  <c r="U3701" i="3"/>
  <c r="U3894" i="3"/>
  <c r="U4277" i="3"/>
  <c r="U3923" i="3"/>
  <c r="U4325" i="3"/>
  <c r="U3565" i="3"/>
  <c r="U4275" i="3"/>
  <c r="U3555" i="3"/>
  <c r="U3841" i="3"/>
  <c r="U4249" i="3"/>
  <c r="U3821" i="3"/>
  <c r="U4260" i="3"/>
  <c r="U3695" i="3"/>
  <c r="U3972" i="3"/>
  <c r="U202" i="3"/>
  <c r="U3402" i="3"/>
  <c r="U3974" i="3"/>
  <c r="U685" i="3"/>
  <c r="U3945" i="3"/>
  <c r="U3523" i="3"/>
  <c r="U4329" i="3"/>
  <c r="U3680" i="3"/>
  <c r="U3900" i="3"/>
  <c r="U3848" i="3"/>
  <c r="U682" i="3"/>
  <c r="U4323" i="3"/>
  <c r="U3505" i="3"/>
  <c r="U4208" i="3"/>
  <c r="U3563" i="3"/>
  <c r="U3699" i="3"/>
  <c r="U3611" i="3"/>
  <c r="U3687" i="3"/>
  <c r="U3541" i="3"/>
  <c r="U3735" i="3"/>
  <c r="U3597" i="3"/>
  <c r="U3664" i="3"/>
  <c r="U4232" i="3"/>
  <c r="U3459" i="3"/>
  <c r="U4342" i="3"/>
  <c r="U689" i="3"/>
  <c r="U3663" i="3"/>
  <c r="U378" i="3"/>
  <c r="U174" i="3"/>
  <c r="U320" i="3"/>
  <c r="U3475" i="3"/>
  <c r="U3561" i="3"/>
  <c r="U3734" i="3"/>
  <c r="U3760" i="3"/>
  <c r="U4195" i="3"/>
  <c r="U3718" i="3"/>
  <c r="U3575" i="3"/>
  <c r="U192" i="3"/>
  <c r="U4393" i="3"/>
  <c r="U3412" i="3"/>
  <c r="U3479" i="3"/>
  <c r="U681" i="3"/>
  <c r="U3562" i="3"/>
  <c r="U181" i="3"/>
  <c r="U2414" i="3"/>
  <c r="U330" i="3"/>
  <c r="U3503" i="3"/>
  <c r="U3761" i="3"/>
  <c r="U3498" i="3"/>
  <c r="U660" i="3"/>
  <c r="U3705" i="3"/>
  <c r="U4279" i="3"/>
  <c r="U3782" i="3"/>
  <c r="U3949" i="3"/>
  <c r="U4256" i="3"/>
  <c r="U3576" i="3"/>
  <c r="U349" i="3"/>
  <c r="U3940" i="3"/>
  <c r="U4312" i="3"/>
  <c r="U3532" i="3"/>
  <c r="U3759" i="3"/>
  <c r="U3467" i="3"/>
  <c r="U327" i="3"/>
  <c r="U3535" i="3"/>
  <c r="U3944" i="3"/>
  <c r="U4253" i="3"/>
  <c r="U3441" i="3"/>
  <c r="U3428" i="3"/>
  <c r="U357" i="3"/>
  <c r="U4396" i="3"/>
  <c r="U3668" i="3"/>
  <c r="U179" i="3"/>
  <c r="U3681" i="3"/>
  <c r="U4398" i="3"/>
  <c r="U190" i="3"/>
  <c r="U3877" i="3"/>
  <c r="U383" i="3"/>
  <c r="U4216" i="3"/>
  <c r="U684" i="3"/>
  <c r="U3868" i="3"/>
  <c r="U4385" i="3"/>
  <c r="U4389" i="3"/>
  <c r="U3570" i="3"/>
  <c r="U3595" i="3"/>
  <c r="U3697" i="3"/>
  <c r="U4340" i="3"/>
  <c r="U3533" i="3"/>
  <c r="U3744" i="3"/>
  <c r="U3444" i="3"/>
  <c r="U4369" i="3"/>
  <c r="U3858" i="3"/>
  <c r="U3414" i="3"/>
  <c r="U3655" i="3"/>
  <c r="U3919" i="3"/>
  <c r="U3451" i="3"/>
  <c r="U3856" i="3"/>
  <c r="U3612" i="3"/>
  <c r="U3878" i="3"/>
  <c r="U4418" i="3"/>
  <c r="U3464" i="3"/>
  <c r="U3788" i="3"/>
  <c r="U3447" i="3"/>
  <c r="U3890" i="3"/>
  <c r="U171" i="3"/>
  <c r="U3577" i="3"/>
  <c r="U3947" i="3"/>
  <c r="U3709" i="3"/>
  <c r="U306" i="3"/>
  <c r="U3673" i="3"/>
  <c r="U3888" i="3"/>
  <c r="U3733" i="3"/>
  <c r="U308" i="3"/>
  <c r="U3465" i="3"/>
  <c r="U3453" i="3"/>
  <c r="U3896" i="3"/>
  <c r="U3957" i="3"/>
  <c r="U3499" i="3"/>
  <c r="U3775" i="3"/>
  <c r="U3552" i="3"/>
  <c r="U3864" i="3"/>
  <c r="U3892" i="3"/>
  <c r="U3749" i="3"/>
  <c r="U4374" i="3"/>
  <c r="U3748" i="3"/>
  <c r="U185" i="3"/>
  <c r="U3781" i="3"/>
  <c r="U3833" i="3"/>
  <c r="U3879" i="3"/>
  <c r="U328" i="3"/>
  <c r="U3787" i="3"/>
  <c r="U3686" i="3"/>
  <c r="U3874" i="3"/>
  <c r="U3785" i="3"/>
  <c r="U4410" i="3"/>
  <c r="U3857" i="3"/>
  <c r="U3753" i="3"/>
  <c r="U313" i="3"/>
  <c r="U180" i="3"/>
  <c r="U3427" i="3"/>
  <c r="U3915" i="3"/>
  <c r="U3399" i="3"/>
  <c r="U3598" i="3"/>
  <c r="U3865" i="3"/>
  <c r="U4417" i="3"/>
  <c r="U3600" i="3"/>
  <c r="U3905" i="3"/>
  <c r="U3758" i="3"/>
  <c r="U3509" i="3"/>
  <c r="U233" i="3"/>
  <c r="U3712" i="3"/>
  <c r="U354" i="3"/>
  <c r="U3543" i="3"/>
  <c r="U3550" i="3"/>
  <c r="U3473" i="3"/>
  <c r="U3586" i="3"/>
  <c r="U3594" i="3"/>
  <c r="U3460" i="3"/>
  <c r="U3490" i="3"/>
  <c r="U4394" i="3"/>
  <c r="U4406" i="3"/>
  <c r="U307" i="3"/>
  <c r="U3613" i="3"/>
  <c r="U4349" i="3"/>
  <c r="U4413" i="3"/>
  <c r="U3832" i="3"/>
  <c r="U3554" i="3"/>
  <c r="U3930" i="3"/>
  <c r="U3926" i="3"/>
  <c r="U3497" i="3"/>
  <c r="U3839" i="3"/>
  <c r="U4346" i="3"/>
  <c r="U3544" i="3"/>
  <c r="U4380" i="3"/>
  <c r="U3928" i="3"/>
  <c r="U3711" i="3"/>
  <c r="U3726" i="3"/>
  <c r="U3527" i="3"/>
  <c r="U4408" i="3"/>
  <c r="U3569" i="3"/>
  <c r="U323" i="3"/>
  <c r="U4400" i="3"/>
  <c r="U3502" i="3"/>
  <c r="U3413" i="3"/>
  <c r="U3678" i="3"/>
  <c r="U3676" i="3"/>
  <c r="U3566" i="3"/>
  <c r="U3484" i="3"/>
  <c r="U3717" i="3"/>
  <c r="U3824" i="3"/>
  <c r="U3511" i="3"/>
  <c r="U3436" i="3"/>
  <c r="U3750" i="3"/>
  <c r="U3401" i="3"/>
  <c r="U3846" i="3"/>
  <c r="U3404" i="3"/>
  <c r="U3547" i="3"/>
  <c r="U3661" i="3"/>
  <c r="U155" i="3"/>
  <c r="U3418" i="3"/>
  <c r="U4405" i="3"/>
  <c r="U3606" i="3"/>
  <c r="U4416" i="3"/>
  <c r="U3553" i="3"/>
  <c r="U3689" i="3"/>
  <c r="U3924" i="3"/>
  <c r="U3548" i="3"/>
  <c r="U3831" i="3"/>
  <c r="U4361" i="3"/>
  <c r="U3407" i="3"/>
  <c r="U4412" i="3"/>
  <c r="U3783" i="3"/>
  <c r="U3472" i="3"/>
  <c r="U3410" i="3"/>
  <c r="U4354" i="3"/>
  <c r="U3910" i="3"/>
  <c r="U3793" i="3"/>
  <c r="U3483" i="3"/>
  <c r="U3911" i="3"/>
  <c r="U3707" i="3"/>
  <c r="U3593" i="3"/>
  <c r="U3710" i="3"/>
  <c r="U3683" i="3"/>
  <c r="U3423" i="3"/>
  <c r="U3592" i="3"/>
  <c r="U3696" i="3"/>
  <c r="U191" i="3"/>
  <c r="U3522" i="3"/>
  <c r="U3446" i="3"/>
  <c r="U4411" i="3"/>
  <c r="U3539" i="3"/>
  <c r="U3590" i="3"/>
  <c r="U3431" i="3"/>
  <c r="U3835" i="3"/>
  <c r="U3694" i="3"/>
  <c r="U3560" i="3"/>
  <c r="U3659" i="3"/>
  <c r="U3840" i="3"/>
  <c r="U3421" i="3"/>
  <c r="U3501" i="3"/>
  <c r="U3461" i="3"/>
  <c r="U4420" i="3"/>
  <c r="U3557" i="3"/>
  <c r="U3704" i="3"/>
  <c r="U3602" i="3"/>
  <c r="U3400" i="3"/>
  <c r="U3804" i="3"/>
  <c r="U3405" i="3"/>
  <c r="U3524" i="3"/>
  <c r="U3736" i="3"/>
  <c r="U3536" i="3"/>
  <c r="U4352" i="3"/>
  <c r="U3702" i="3"/>
  <c r="U3656" i="3"/>
  <c r="U158" i="3"/>
  <c r="U3521" i="3"/>
  <c r="U3408" i="3"/>
  <c r="U3530" i="3"/>
  <c r="U3830" i="3"/>
  <c r="U3740" i="3"/>
  <c r="U3620" i="3"/>
  <c r="U3657" i="3"/>
  <c r="U350" i="3"/>
  <c r="U188" i="3"/>
  <c r="U3691" i="3"/>
  <c r="U3728" i="3"/>
  <c r="U3770" i="3"/>
  <c r="U3582" i="3"/>
  <c r="U3485" i="3"/>
  <c r="U3908" i="3"/>
  <c r="U3466" i="3"/>
  <c r="U3587" i="3"/>
  <c r="U3774" i="3"/>
  <c r="U3578" i="3"/>
  <c r="U3692" i="3"/>
  <c r="U3703" i="3"/>
  <c r="U3424" i="3"/>
  <c r="U377" i="3"/>
  <c r="U3529" i="3"/>
  <c r="U3674" i="3"/>
  <c r="U3512" i="3"/>
  <c r="U3510" i="3"/>
  <c r="U3435" i="3"/>
  <c r="U3893" i="3"/>
  <c r="U3551" i="3"/>
  <c r="U3720" i="3"/>
  <c r="U3495" i="3"/>
  <c r="U3669" i="3"/>
  <c r="U3409" i="3"/>
  <c r="U3725" i="3"/>
  <c r="U3658" i="3"/>
  <c r="U4403" i="3"/>
  <c r="U3827" i="3"/>
  <c r="U3743" i="3"/>
  <c r="U3961" i="3"/>
  <c r="U4407" i="3"/>
  <c r="U3773" i="3"/>
  <c r="U159" i="3"/>
  <c r="U3958" i="3"/>
  <c r="U3962" i="3"/>
  <c r="U246" i="3"/>
  <c r="U3826" i="3"/>
  <c r="U3791" i="3"/>
  <c r="U360" i="3"/>
  <c r="U370" i="3"/>
  <c r="U4415" i="3"/>
  <c r="U3837" i="3"/>
  <c r="U163" i="3"/>
  <c r="U3956" i="3"/>
  <c r="U319" i="3"/>
  <c r="U3847" i="3"/>
  <c r="U4401" i="3"/>
  <c r="U3863" i="3"/>
  <c r="U318" i="3"/>
  <c r="U3747" i="3"/>
  <c r="U3901" i="3"/>
  <c r="U3456" i="3"/>
  <c r="U3885" i="3"/>
  <c r="U3487" i="3"/>
  <c r="U3525" i="3"/>
  <c r="U3960" i="3"/>
  <c r="U3596" i="3"/>
  <c r="U4419" i="3"/>
  <c r="U3772" i="3"/>
  <c r="U176" i="3"/>
  <c r="U3432" i="3"/>
  <c r="U3581" i="3"/>
  <c r="U3488" i="3"/>
  <c r="U3477" i="3"/>
  <c r="U3417" i="3"/>
  <c r="U3688" i="3"/>
  <c r="U3968" i="3"/>
  <c r="U3545" i="3"/>
  <c r="U3763" i="3"/>
  <c r="U3604" i="3"/>
  <c r="U3574" i="3"/>
  <c r="U3716" i="3"/>
  <c r="U3526" i="3"/>
  <c r="U3368" i="3"/>
  <c r="U3580" i="3"/>
  <c r="U1416" i="3"/>
  <c r="U874" i="3"/>
  <c r="U3583" i="3"/>
  <c r="U2117" i="3"/>
  <c r="U2297" i="3"/>
  <c r="U995" i="3"/>
  <c r="U2269" i="3"/>
  <c r="U1119" i="3"/>
  <c r="U2002" i="3"/>
  <c r="U2054" i="3"/>
  <c r="U2022" i="3"/>
  <c r="U2193" i="3"/>
  <c r="U2339" i="3"/>
  <c r="U3183" i="3"/>
  <c r="U1101" i="3"/>
  <c r="U1053" i="3"/>
  <c r="U3516" i="3"/>
  <c r="U851" i="3"/>
  <c r="U946" i="3"/>
  <c r="U804" i="3"/>
  <c r="U1561" i="3"/>
  <c r="U3875" i="3"/>
  <c r="U4395" i="3"/>
  <c r="U3978" i="3"/>
  <c r="U3843" i="3"/>
  <c r="U4388" i="3"/>
  <c r="U247" i="3"/>
  <c r="U4409" i="3"/>
  <c r="U4402" i="3"/>
  <c r="U3838" i="3"/>
  <c r="U3745" i="3"/>
  <c r="U4028" i="3"/>
  <c r="U3790" i="3"/>
  <c r="U3942" i="3"/>
  <c r="U164" i="3"/>
  <c r="U4404" i="3"/>
  <c r="U317" i="3"/>
  <c r="U3903" i="3"/>
  <c r="U312" i="3"/>
  <c r="U3789" i="3"/>
  <c r="U359" i="3"/>
  <c r="U1385" i="3"/>
  <c r="U2376" i="3"/>
  <c r="U2345" i="3"/>
  <c r="U3969" i="3"/>
  <c r="U2493" i="3"/>
  <c r="U2428" i="3"/>
  <c r="U2121" i="3"/>
  <c r="U881" i="3"/>
  <c r="U803" i="3"/>
  <c r="U819" i="3"/>
  <c r="U849" i="3"/>
  <c r="U2689" i="3"/>
  <c r="U846" i="3"/>
  <c r="U4397" i="3"/>
  <c r="U1952" i="3"/>
  <c r="U2702" i="3"/>
  <c r="U2346" i="3"/>
  <c r="U2273" i="3"/>
  <c r="U2291" i="3"/>
  <c r="U2286" i="3"/>
  <c r="U3852" i="3"/>
  <c r="U321" i="3"/>
  <c r="U206" i="3"/>
  <c r="U186" i="3"/>
  <c r="U3746" i="3"/>
  <c r="U3881" i="3"/>
  <c r="U270" i="3"/>
  <c r="U1034" i="3"/>
  <c r="U1999" i="3"/>
  <c r="U2236" i="3"/>
  <c r="U680" i="3"/>
  <c r="U2202" i="3"/>
  <c r="U2238" i="3"/>
  <c r="U2421" i="3"/>
  <c r="U2062" i="3"/>
  <c r="U2258" i="3"/>
  <c r="U2246" i="3"/>
  <c r="U2021" i="3"/>
  <c r="U2373" i="3"/>
  <c r="U2035" i="3"/>
  <c r="U2034" i="3"/>
  <c r="U2323" i="3"/>
  <c r="U2687" i="3"/>
  <c r="U825" i="3"/>
  <c r="U2684" i="3"/>
  <c r="U657" i="3"/>
  <c r="U826" i="3"/>
  <c r="U2103" i="3"/>
  <c r="U757" i="3"/>
  <c r="U699" i="3"/>
  <c r="U1703" i="3"/>
  <c r="U325" i="3"/>
  <c r="U848" i="3"/>
  <c r="U3778" i="3"/>
  <c r="U2371" i="3"/>
  <c r="U3970" i="3"/>
  <c r="U1612" i="3"/>
  <c r="U3449" i="3"/>
  <c r="U3518" i="3"/>
  <c r="U3723" i="3"/>
  <c r="U4362" i="3"/>
  <c r="U3500" i="3"/>
  <c r="U234" i="3"/>
  <c r="U242" i="3"/>
  <c r="U239" i="3"/>
  <c r="U4357" i="3"/>
  <c r="U322" i="3"/>
  <c r="U3732" i="3"/>
  <c r="U240" i="3"/>
  <c r="U3779" i="3"/>
  <c r="U3443" i="3"/>
  <c r="U4368" i="3"/>
  <c r="U3480" i="3"/>
  <c r="U198" i="3"/>
  <c r="U3777" i="3"/>
  <c r="U3493" i="3"/>
  <c r="U3476" i="3"/>
  <c r="U3470" i="3"/>
  <c r="U361" i="3"/>
  <c r="U3784" i="3"/>
  <c r="U4356" i="3"/>
  <c r="U3439" i="3"/>
  <c r="U367" i="3"/>
  <c r="U4364" i="3"/>
  <c r="U3715" i="3"/>
  <c r="U4341" i="3"/>
  <c r="U3542" i="3"/>
  <c r="U209" i="3"/>
  <c r="U293" i="3"/>
  <c r="U3722" i="3"/>
  <c r="U3437" i="3"/>
  <c r="U4358" i="3"/>
  <c r="U3462" i="3"/>
  <c r="U3708" i="3"/>
  <c r="U3802" i="3"/>
  <c r="U183" i="3"/>
  <c r="U3445" i="3"/>
  <c r="U372" i="3"/>
  <c r="U3403" i="3"/>
  <c r="U4351" i="3"/>
  <c r="U3463" i="3"/>
  <c r="U4363" i="3"/>
  <c r="U3537" i="3"/>
  <c r="U3679" i="3"/>
  <c r="U4348" i="3"/>
  <c r="U3415" i="3"/>
  <c r="U3599" i="3"/>
  <c r="U3489" i="3"/>
  <c r="U3684" i="3"/>
  <c r="U3615" i="3"/>
  <c r="U4377" i="3"/>
  <c r="U3406" i="3"/>
  <c r="U3682" i="3"/>
  <c r="U358" i="3"/>
  <c r="U3442" i="3"/>
  <c r="U3693" i="3"/>
  <c r="U251" i="3"/>
  <c r="U3454" i="3"/>
  <c r="U4376" i="3"/>
  <c r="U3420" i="3"/>
  <c r="U3478" i="3"/>
  <c r="U3471" i="3"/>
  <c r="U3397" i="3"/>
  <c r="U3616" i="3"/>
  <c r="U4359" i="3"/>
  <c r="U3468" i="3"/>
  <c r="U4347" i="3"/>
  <c r="U3771" i="3"/>
  <c r="U3727" i="3"/>
  <c r="U4365" i="3"/>
  <c r="U3780" i="3"/>
  <c r="U3685" i="3"/>
  <c r="U3433" i="3"/>
  <c r="U241" i="3"/>
  <c r="U3482" i="3"/>
  <c r="U3494" i="3"/>
  <c r="U4360" i="3"/>
  <c r="U4345" i="3"/>
  <c r="U3540" i="3"/>
  <c r="U162" i="3"/>
  <c r="U3434" i="3"/>
  <c r="U331" i="3"/>
  <c r="U4381" i="3"/>
  <c r="U3665" i="3"/>
  <c r="U4384" i="3"/>
  <c r="U4367" i="3"/>
  <c r="U237" i="3"/>
  <c r="U3452" i="3"/>
  <c r="U4355" i="3"/>
  <c r="U3492" i="3"/>
  <c r="U3571" i="3"/>
  <c r="U3724" i="3"/>
  <c r="U4378" i="3"/>
  <c r="U4372" i="3"/>
  <c r="U3660" i="3"/>
  <c r="U3422" i="3"/>
  <c r="U3474" i="3"/>
  <c r="U3603" i="3"/>
  <c r="U3395" i="3"/>
  <c r="U3719" i="3"/>
  <c r="U3786" i="3"/>
  <c r="U4350" i="3"/>
  <c r="U3690" i="3"/>
  <c r="U3469" i="3"/>
  <c r="U3731" i="3"/>
  <c r="U3738" i="3"/>
  <c r="U3589" i="3"/>
  <c r="U4379" i="3"/>
  <c r="U3426" i="3"/>
  <c r="U4353" i="3"/>
  <c r="U3700" i="3"/>
  <c r="U4382" i="3"/>
  <c r="U4366" i="3"/>
  <c r="U4383" i="3"/>
  <c r="U3416" i="3"/>
  <c r="U3430" i="3"/>
  <c r="U3671" i="3"/>
  <c r="U379" i="3"/>
  <c r="U3584" i="3"/>
  <c r="U2237" i="3"/>
  <c r="U2453" i="3"/>
  <c r="U2270" i="3"/>
  <c r="U2383" i="3"/>
  <c r="U801" i="3"/>
  <c r="U1555" i="3"/>
  <c r="U2014" i="3"/>
  <c r="U3986" i="3"/>
  <c r="U854" i="3"/>
  <c r="U818" i="3"/>
  <c r="U3030" i="3"/>
  <c r="U2699" i="3"/>
  <c r="U945" i="3"/>
  <c r="U334" i="3"/>
  <c r="U3991" i="3"/>
  <c r="U772" i="3"/>
  <c r="U743" i="3"/>
  <c r="U905" i="3"/>
  <c r="U165" i="3"/>
  <c r="U356" i="3"/>
  <c r="U2681" i="3"/>
  <c r="U828" i="3"/>
  <c r="U771" i="3"/>
  <c r="U2682" i="3"/>
  <c r="U3027" i="3"/>
  <c r="U855" i="3"/>
  <c r="U780" i="3"/>
  <c r="U226" i="3"/>
  <c r="U1866" i="3"/>
  <c r="U829" i="3"/>
  <c r="U781" i="3"/>
  <c r="U943" i="3"/>
  <c r="U806" i="3"/>
  <c r="U2384" i="3"/>
  <c r="U3028" i="3"/>
  <c r="U778" i="3"/>
  <c r="U339" i="3"/>
  <c r="U2686" i="3"/>
  <c r="U845" i="3"/>
  <c r="U342" i="3"/>
  <c r="U2688" i="3"/>
  <c r="U3989" i="3"/>
  <c r="U775" i="3"/>
  <c r="U842" i="3"/>
  <c r="U3992" i="3"/>
  <c r="U852" i="3"/>
  <c r="U1701" i="3"/>
  <c r="U948" i="3"/>
  <c r="U862" i="3"/>
  <c r="U814" i="3"/>
  <c r="U844" i="3"/>
  <c r="U779" i="3"/>
  <c r="U3024" i="3"/>
  <c r="U543" i="3"/>
  <c r="U944" i="3"/>
  <c r="U812" i="3"/>
  <c r="U815" i="3"/>
  <c r="U4038" i="3"/>
  <c r="U208" i="3"/>
  <c r="U832" i="3"/>
  <c r="U776" i="3"/>
  <c r="U833" i="3"/>
  <c r="U2692" i="3"/>
  <c r="U3988" i="3"/>
  <c r="U3029" i="3"/>
  <c r="U835" i="3"/>
  <c r="U207" i="3"/>
  <c r="U203" i="3"/>
  <c r="U824" i="3"/>
  <c r="U847" i="3"/>
  <c r="U834" i="3"/>
  <c r="U227" i="3"/>
  <c r="U762" i="3"/>
  <c r="U1705" i="3"/>
  <c r="U782" i="3"/>
  <c r="U3996" i="3"/>
  <c r="U783" i="3"/>
  <c r="U841" i="3"/>
  <c r="U3361" i="3"/>
  <c r="U1711" i="3"/>
  <c r="U837" i="3"/>
  <c r="U942" i="3"/>
  <c r="U838" i="3"/>
  <c r="U880" i="3"/>
  <c r="U3987" i="3"/>
  <c r="U820" i="3"/>
  <c r="U1710" i="3"/>
  <c r="U340" i="3"/>
  <c r="U947" i="3"/>
  <c r="U2691" i="3"/>
  <c r="U850" i="3"/>
  <c r="U813" i="3"/>
  <c r="U376" i="3"/>
  <c r="U1750" i="3"/>
  <c r="U3032" i="3"/>
  <c r="U2700" i="3"/>
  <c r="U1702" i="3"/>
  <c r="U2293" i="3"/>
  <c r="U2690" i="3"/>
  <c r="U3995" i="3"/>
  <c r="U3025" i="3"/>
  <c r="U3037" i="3"/>
  <c r="U879" i="3"/>
  <c r="U656" i="3"/>
  <c r="U811" i="3"/>
  <c r="U864" i="3"/>
  <c r="U827" i="3"/>
  <c r="U774" i="3"/>
  <c r="U830" i="3"/>
  <c r="U816" i="3"/>
  <c r="U2680" i="3"/>
  <c r="U843" i="3"/>
  <c r="U4037" i="3"/>
  <c r="U840" i="3"/>
  <c r="U768" i="3"/>
  <c r="U3026" i="3"/>
  <c r="U823" i="3"/>
  <c r="U777" i="3"/>
  <c r="U836" i="3"/>
  <c r="U770" i="3"/>
  <c r="U884" i="3"/>
  <c r="U853" i="3"/>
  <c r="U861" i="3"/>
  <c r="U773" i="3"/>
  <c r="U2247" i="3"/>
  <c r="U2399" i="3"/>
  <c r="U1139" i="3"/>
  <c r="U2047" i="3"/>
  <c r="U2048" i="3"/>
  <c r="U2036" i="3"/>
  <c r="U1662" i="3"/>
  <c r="U4371" i="3"/>
  <c r="U1069" i="3"/>
  <c r="U1482" i="3"/>
  <c r="U336" i="3"/>
  <c r="U212" i="3"/>
  <c r="U3546" i="3"/>
  <c r="U2143" i="3"/>
  <c r="U332" i="3"/>
  <c r="U3044" i="3"/>
  <c r="U965" i="3"/>
  <c r="U3039" i="3"/>
  <c r="U966" i="3"/>
  <c r="U3040" i="3"/>
  <c r="U2703" i="3"/>
  <c r="U3042" i="3"/>
  <c r="U2704" i="3"/>
  <c r="U967" i="3"/>
  <c r="U964" i="3"/>
  <c r="U3041" i="3"/>
  <c r="U3043" i="3"/>
  <c r="U2701" i="3"/>
  <c r="U101" i="3"/>
  <c r="U822" i="3"/>
  <c r="U2397" i="3"/>
  <c r="U2219" i="3"/>
  <c r="U2172" i="3"/>
  <c r="U2160" i="3"/>
  <c r="U2175" i="3"/>
  <c r="U2039" i="3"/>
  <c r="U2056" i="3"/>
  <c r="U1997" i="3"/>
  <c r="U2005" i="3"/>
  <c r="U2058" i="3"/>
  <c r="U3038" i="3"/>
  <c r="U658" i="3"/>
  <c r="U802" i="3"/>
  <c r="U808" i="3"/>
  <c r="U2485" i="3"/>
  <c r="U2066" i="3"/>
  <c r="U2229" i="3"/>
  <c r="U2144" i="3"/>
  <c r="U2746" i="3"/>
  <c r="U1912" i="3"/>
  <c r="U2027" i="3"/>
  <c r="U2026" i="3"/>
  <c r="U2013" i="3"/>
  <c r="U1994" i="3"/>
  <c r="U2003" i="3"/>
  <c r="U2290" i="3"/>
  <c r="U2211" i="3"/>
  <c r="U1992" i="3"/>
  <c r="U1389" i="3"/>
  <c r="U2215" i="3"/>
  <c r="U1546" i="3"/>
  <c r="U1541" i="3"/>
  <c r="U1583" i="3"/>
  <c r="U1613" i="3"/>
  <c r="U1098" i="3"/>
  <c r="U1431" i="3"/>
  <c r="U1458" i="3"/>
  <c r="U1281" i="3"/>
  <c r="U2266" i="3"/>
  <c r="U2387" i="3"/>
  <c r="U2374" i="3"/>
  <c r="U2405" i="3"/>
  <c r="U2050" i="3"/>
  <c r="U2000" i="3"/>
  <c r="U2043" i="3"/>
  <c r="U2038" i="3"/>
  <c r="U2064" i="3"/>
  <c r="U1995" i="3"/>
  <c r="U1430" i="3"/>
  <c r="U2369" i="3"/>
  <c r="U2033" i="3"/>
  <c r="U2006" i="3"/>
  <c r="U2004" i="3"/>
  <c r="U2042" i="3"/>
  <c r="U2260" i="3"/>
  <c r="U2261" i="3"/>
  <c r="U2052" i="3"/>
  <c r="U2248" i="3"/>
  <c r="U2186" i="3"/>
  <c r="U979" i="3"/>
  <c r="U250" i="3"/>
  <c r="U913" i="3"/>
  <c r="U2029" i="3"/>
  <c r="U2480" i="3"/>
  <c r="U2306" i="3"/>
  <c r="U1155" i="3"/>
  <c r="U2288" i="3"/>
  <c r="U2315" i="3"/>
  <c r="U2209" i="3"/>
  <c r="U2356" i="3"/>
  <c r="U1078" i="3"/>
  <c r="U2231" i="3"/>
  <c r="U2282" i="3"/>
  <c r="U2377" i="3"/>
  <c r="U2145" i="3"/>
  <c r="U1106" i="3"/>
  <c r="U1079" i="3"/>
  <c r="U1080" i="3"/>
  <c r="U1077" i="3"/>
  <c r="U1058" i="3"/>
  <c r="U1081" i="3"/>
  <c r="U1120" i="3"/>
  <c r="U1094" i="3"/>
  <c r="U1063" i="3"/>
  <c r="U1135" i="3"/>
  <c r="U277" i="3"/>
  <c r="U1123" i="3"/>
  <c r="U1056" i="3"/>
  <c r="U1112" i="3"/>
  <c r="U1060" i="3"/>
  <c r="U268" i="3"/>
  <c r="U1066" i="3"/>
  <c r="U2157" i="3"/>
  <c r="U2361" i="3"/>
  <c r="U1130" i="3"/>
  <c r="U1275" i="3"/>
  <c r="U2148" i="3"/>
  <c r="U2372" i="3"/>
  <c r="U2088" i="3"/>
  <c r="U2171" i="3"/>
  <c r="U2208" i="3"/>
  <c r="U1073" i="3"/>
  <c r="U1126" i="3"/>
  <c r="U1064" i="3"/>
  <c r="U2086" i="3"/>
  <c r="U2185" i="3"/>
  <c r="U2321" i="3"/>
  <c r="U686" i="3"/>
  <c r="U1747" i="3"/>
  <c r="U1592" i="3"/>
  <c r="U2207" i="3"/>
  <c r="U2320" i="3"/>
  <c r="U2149" i="3"/>
  <c r="U2425" i="3"/>
  <c r="U2300" i="3"/>
  <c r="U2357" i="3"/>
  <c r="U2055" i="3"/>
  <c r="U2018" i="3"/>
  <c r="U2024" i="3"/>
  <c r="U2404" i="3"/>
  <c r="U2001" i="3"/>
  <c r="U2028" i="3"/>
  <c r="U2049" i="3"/>
  <c r="U2424" i="3"/>
  <c r="U1290" i="3"/>
  <c r="U1044" i="3"/>
  <c r="U2364" i="3"/>
  <c r="U2251" i="3"/>
  <c r="U2122" i="3"/>
  <c r="U2177" i="3"/>
  <c r="U2512" i="3"/>
  <c r="U2422" i="3"/>
  <c r="U2360" i="3"/>
  <c r="U2242" i="3"/>
  <c r="U2212" i="3"/>
  <c r="U2340" i="3"/>
  <c r="U2295" i="3"/>
  <c r="U2147" i="3"/>
  <c r="U2435" i="3"/>
  <c r="U2152" i="3"/>
  <c r="U2133" i="3"/>
  <c r="U2498" i="3"/>
  <c r="U2308" i="3"/>
  <c r="U2090" i="3"/>
  <c r="U2502" i="3"/>
  <c r="U2324" i="3"/>
  <c r="U1810" i="3"/>
  <c r="U1669" i="3"/>
  <c r="U2275" i="3"/>
  <c r="U2199" i="3"/>
  <c r="U1575" i="3"/>
  <c r="U1084" i="3"/>
  <c r="U1812" i="3"/>
  <c r="U1720" i="3"/>
  <c r="U1834" i="3"/>
  <c r="U1674" i="3"/>
  <c r="U1830" i="3"/>
  <c r="U3058" i="3"/>
  <c r="U1684" i="3"/>
  <c r="U1680" i="3"/>
  <c r="U2722" i="3"/>
  <c r="U1114" i="3"/>
  <c r="U248" i="3"/>
  <c r="U2063" i="3"/>
  <c r="U2265" i="3"/>
  <c r="U220" i="3"/>
  <c r="U295" i="3"/>
  <c r="U1105" i="3"/>
  <c r="U2232" i="3"/>
  <c r="U2385" i="3"/>
  <c r="U2393" i="3"/>
  <c r="U2138" i="3"/>
  <c r="U2267" i="3"/>
  <c r="U2107" i="3"/>
  <c r="U2268" i="3"/>
  <c r="U2337" i="3"/>
  <c r="U2417" i="3"/>
  <c r="U738" i="3"/>
  <c r="U754" i="3"/>
  <c r="U2302" i="3"/>
  <c r="U2507" i="3"/>
  <c r="U2183" i="3"/>
  <c r="U2319" i="3"/>
  <c r="U2509" i="3"/>
  <c r="U2496" i="3"/>
  <c r="U363" i="3"/>
  <c r="U1471" i="3"/>
  <c r="U1395" i="3"/>
  <c r="U235" i="3"/>
  <c r="U1480" i="3"/>
  <c r="U238" i="3"/>
  <c r="U1390" i="3"/>
  <c r="U1449" i="3"/>
  <c r="U1383" i="3"/>
  <c r="U1468" i="3"/>
  <c r="U2488" i="3"/>
  <c r="U2350" i="3"/>
  <c r="U1129" i="3"/>
  <c r="U2515" i="3"/>
  <c r="U2210" i="3"/>
  <c r="U2206" i="3"/>
  <c r="U1989" i="3"/>
  <c r="U1046" i="3"/>
  <c r="U1145" i="3"/>
  <c r="U1022" i="3"/>
  <c r="U1041" i="3"/>
  <c r="U1518" i="3"/>
  <c r="U380" i="3"/>
  <c r="U1528" i="3"/>
  <c r="U1615" i="3"/>
  <c r="U1580" i="3"/>
  <c r="U225" i="3"/>
  <c r="U1238" i="3"/>
  <c r="U1399" i="3"/>
  <c r="U2155" i="3"/>
  <c r="U1614" i="3"/>
  <c r="U923" i="3"/>
  <c r="U3170" i="3"/>
  <c r="U264" i="3"/>
  <c r="U258" i="3"/>
  <c r="U1086" i="3"/>
  <c r="U3358" i="3"/>
  <c r="U2277" i="3"/>
  <c r="U2224" i="3"/>
  <c r="U2312" i="3"/>
  <c r="U1346" i="3"/>
  <c r="U1254" i="3"/>
  <c r="U831" i="3"/>
  <c r="U1138" i="3"/>
  <c r="U1279" i="3"/>
  <c r="U1256" i="3"/>
  <c r="U1239" i="3"/>
  <c r="U1251" i="3"/>
  <c r="U290" i="3"/>
  <c r="U1149" i="3"/>
  <c r="U990" i="3"/>
  <c r="U2423" i="3"/>
  <c r="U2244" i="3"/>
  <c r="U516" i="3"/>
  <c r="U2253" i="3"/>
  <c r="U1826" i="3"/>
  <c r="U1666" i="3"/>
  <c r="U1672" i="3"/>
  <c r="U1659" i="3"/>
  <c r="U1695" i="3"/>
  <c r="U1713" i="3"/>
  <c r="U1697" i="3"/>
  <c r="U1696" i="3"/>
  <c r="U1683" i="3"/>
  <c r="U166" i="3"/>
  <c r="U2140" i="3"/>
  <c r="U2271" i="3"/>
  <c r="U2240" i="3"/>
  <c r="U2285" i="3"/>
  <c r="U2188" i="3"/>
  <c r="U1437" i="3"/>
  <c r="U1811" i="3"/>
  <c r="U1798" i="3"/>
  <c r="U1729" i="3"/>
  <c r="U289" i="3"/>
  <c r="U1291" i="3"/>
  <c r="U1137" i="3"/>
  <c r="U1378" i="3"/>
  <c r="U1377" i="3"/>
  <c r="U228" i="3"/>
  <c r="U1386" i="3"/>
  <c r="U1562" i="3"/>
  <c r="U1516" i="3"/>
  <c r="U1560" i="3"/>
  <c r="U2352" i="3"/>
  <c r="U1391" i="3"/>
  <c r="U2151" i="3"/>
  <c r="U989" i="3"/>
  <c r="U1739" i="3"/>
  <c r="U1250" i="3"/>
  <c r="U1259" i="3"/>
  <c r="U1194" i="3"/>
  <c r="U1284" i="3"/>
  <c r="U1967" i="3"/>
  <c r="U1136" i="3"/>
  <c r="U997" i="3"/>
  <c r="U1278" i="3"/>
  <c r="U1195" i="3"/>
  <c r="U1042" i="3"/>
  <c r="U1289" i="3"/>
  <c r="U1193" i="3"/>
  <c r="U1262" i="3"/>
  <c r="U1131" i="3"/>
  <c r="U1014" i="3"/>
  <c r="U2362" i="3"/>
  <c r="U2341" i="3"/>
  <c r="U1685" i="3"/>
  <c r="U1366" i="3"/>
  <c r="U1456" i="3"/>
  <c r="U1473" i="3"/>
  <c r="U1412" i="3"/>
  <c r="U1408" i="3"/>
  <c r="U1411" i="3"/>
  <c r="U1463" i="3"/>
  <c r="U1409" i="3"/>
  <c r="U351" i="3"/>
  <c r="U1469" i="3"/>
  <c r="U1454" i="3"/>
  <c r="U1472" i="3"/>
  <c r="U1477" i="3"/>
  <c r="U1414" i="3"/>
  <c r="U1415" i="3"/>
  <c r="U1475" i="3"/>
  <c r="U304" i="3"/>
  <c r="U1577" i="3"/>
  <c r="U2252" i="3"/>
  <c r="U1600" i="3"/>
  <c r="U1174" i="3"/>
  <c r="U3246" i="3"/>
  <c r="U2301" i="3"/>
  <c r="U156" i="3"/>
  <c r="U201" i="3"/>
  <c r="U2379" i="3"/>
  <c r="U243" i="3"/>
  <c r="U1532" i="3"/>
  <c r="U1556" i="3"/>
  <c r="U2020" i="3"/>
  <c r="U1421" i="3"/>
  <c r="U1427" i="3"/>
  <c r="U1400" i="3"/>
  <c r="U2200" i="3"/>
  <c r="U1459" i="3"/>
  <c r="U1371" i="3"/>
  <c r="U1396" i="3"/>
  <c r="U1410" i="3"/>
  <c r="U1478" i="3"/>
  <c r="U1476" i="3"/>
  <c r="U2154" i="3"/>
  <c r="U2410" i="3"/>
  <c r="U2075" i="3"/>
  <c r="U1423" i="3"/>
  <c r="U1428" i="3"/>
  <c r="U1783" i="3"/>
  <c r="U1665" i="3"/>
  <c r="U2368" i="3"/>
  <c r="U1746" i="3"/>
  <c r="U1240" i="3"/>
  <c r="U2012" i="3"/>
  <c r="U1048" i="3"/>
  <c r="U1285" i="3"/>
  <c r="U1552" i="3"/>
  <c r="U305" i="3"/>
  <c r="U2366" i="3"/>
  <c r="U341" i="3"/>
  <c r="U296" i="3"/>
  <c r="U1550" i="3"/>
  <c r="U2511" i="3"/>
  <c r="U2343" i="3"/>
  <c r="U2434" i="3"/>
  <c r="U2221" i="3"/>
  <c r="U2370" i="3"/>
  <c r="U353" i="3"/>
  <c r="U1972" i="3"/>
  <c r="U1474" i="3"/>
  <c r="U1413" i="3"/>
  <c r="U753" i="3"/>
  <c r="U2168" i="3"/>
  <c r="U2508" i="3"/>
  <c r="U2316" i="3"/>
  <c r="U2239" i="3"/>
  <c r="U2044" i="3"/>
  <c r="U2305" i="3"/>
  <c r="U2433" i="3"/>
  <c r="U2263" i="3"/>
  <c r="U2158" i="3"/>
  <c r="U3002" i="3"/>
  <c r="U2481" i="3"/>
  <c r="U2245" i="3"/>
  <c r="U2115" i="3"/>
  <c r="U1572" i="3"/>
  <c r="U1505" i="3"/>
  <c r="U2046" i="3"/>
  <c r="U924" i="3"/>
  <c r="U1370" i="3"/>
  <c r="U229" i="3"/>
  <c r="U1998" i="3"/>
  <c r="U2304" i="3"/>
  <c r="U2503" i="3"/>
  <c r="U2016" i="3"/>
  <c r="U230" i="3"/>
  <c r="U1460" i="3"/>
  <c r="U1088" i="3"/>
  <c r="U2338" i="3"/>
  <c r="U2333" i="3"/>
  <c r="U2287" i="3"/>
  <c r="U2342" i="3"/>
  <c r="U2259" i="3"/>
  <c r="U1373" i="3"/>
  <c r="U2197" i="3"/>
  <c r="U2309" i="3"/>
  <c r="U2216" i="3"/>
  <c r="U2411" i="3"/>
  <c r="U1962" i="3"/>
  <c r="U2715" i="3"/>
  <c r="U2184" i="3"/>
  <c r="U4414" i="3"/>
  <c r="U333" i="3"/>
  <c r="U2280" i="3"/>
  <c r="U2163" i="3"/>
  <c r="U2025" i="3"/>
  <c r="U2032" i="3"/>
  <c r="U2037" i="3"/>
  <c r="U2946" i="3"/>
  <c r="U1993" i="3"/>
  <c r="U2057" i="3"/>
  <c r="U1462" i="3"/>
  <c r="U2412" i="3"/>
  <c r="U2491" i="3"/>
  <c r="U2490" i="3"/>
  <c r="U1283" i="3"/>
  <c r="U1347" i="3"/>
  <c r="U1268" i="3"/>
  <c r="U1302" i="3"/>
  <c r="U1328" i="3"/>
  <c r="U1198" i="3"/>
  <c r="U1345" i="3"/>
  <c r="U1795" i="3"/>
  <c r="U1722" i="3"/>
  <c r="U1808" i="3"/>
  <c r="U1675" i="3"/>
  <c r="U1658" i="3"/>
  <c r="U1024" i="3"/>
  <c r="U975" i="3"/>
  <c r="U875" i="3"/>
  <c r="U983" i="3"/>
  <c r="U2482" i="3"/>
  <c r="U1878" i="3"/>
  <c r="U196" i="3"/>
  <c r="U976" i="3"/>
  <c r="U1104" i="3"/>
  <c r="U984" i="3"/>
  <c r="U1021" i="3"/>
  <c r="U374" i="3"/>
  <c r="U261" i="3"/>
  <c r="U973" i="3"/>
  <c r="U2169" i="3"/>
  <c r="U1158" i="3"/>
  <c r="U1110" i="3"/>
  <c r="U931" i="3"/>
  <c r="U2335" i="3"/>
  <c r="U224" i="3"/>
  <c r="U2375" i="3"/>
  <c r="U2307" i="3"/>
  <c r="U2325" i="3"/>
  <c r="U2359" i="3"/>
  <c r="U2358" i="3"/>
  <c r="U2351" i="3"/>
  <c r="U2074" i="3"/>
  <c r="U2329" i="3"/>
  <c r="U2500" i="3"/>
  <c r="U1387" i="3"/>
  <c r="U2487" i="3"/>
  <c r="U1003" i="3"/>
  <c r="U2109" i="3"/>
  <c r="U2162" i="3"/>
  <c r="U2249" i="3"/>
  <c r="U2495" i="3"/>
  <c r="U2494" i="3"/>
  <c r="U2311" i="3"/>
  <c r="U2170" i="3"/>
  <c r="U2179" i="3"/>
  <c r="U1687" i="3"/>
  <c r="U3182" i="3"/>
  <c r="U1113" i="3"/>
  <c r="U4244" i="3"/>
  <c r="U2045" i="3"/>
  <c r="U1197" i="3"/>
  <c r="U2318" i="3"/>
  <c r="U2486" i="3"/>
  <c r="U2334" i="3"/>
  <c r="U2166" i="3"/>
  <c r="U256" i="3"/>
  <c r="U1055" i="3"/>
  <c r="U309" i="3"/>
  <c r="U1716" i="3"/>
  <c r="U1813" i="3"/>
  <c r="U382" i="3"/>
  <c r="U1692" i="3"/>
  <c r="U1942" i="3"/>
  <c r="U2142" i="3"/>
  <c r="U2196" i="3"/>
  <c r="U2146" i="3"/>
  <c r="U1405" i="3"/>
  <c r="U1132" i="3"/>
  <c r="U2132" i="3"/>
  <c r="U2276" i="3"/>
  <c r="U2203" i="3"/>
  <c r="U2489" i="3"/>
  <c r="U2501" i="3"/>
  <c r="U1551" i="3"/>
  <c r="U2314" i="3"/>
  <c r="U2483" i="3"/>
  <c r="U2136" i="3"/>
  <c r="U2116" i="3"/>
  <c r="U1089" i="3"/>
  <c r="U1037" i="3"/>
  <c r="U2283" i="3"/>
  <c r="U2218" i="3"/>
  <c r="U2078" i="3"/>
  <c r="U2120" i="3"/>
  <c r="U2087" i="3"/>
  <c r="U2079" i="3"/>
  <c r="U2089" i="3"/>
  <c r="U1090" i="3"/>
  <c r="U1492" i="3"/>
  <c r="U2298" i="3"/>
  <c r="U1604" i="3"/>
  <c r="U2406" i="3"/>
  <c r="U1663" i="3"/>
  <c r="U2510" i="3"/>
  <c r="U1782" i="3"/>
  <c r="U1920" i="3"/>
  <c r="U2331" i="3"/>
  <c r="U2125" i="3"/>
  <c r="U345" i="3"/>
  <c r="U2124" i="3"/>
  <c r="U1730" i="3"/>
  <c r="U2328" i="3"/>
  <c r="U2243" i="3"/>
  <c r="U2178" i="3"/>
  <c r="U2336" i="3"/>
  <c r="U2222" i="3"/>
  <c r="U1206" i="3"/>
  <c r="U2294" i="3"/>
  <c r="U2380" i="3"/>
  <c r="U2223" i="3"/>
  <c r="U2326" i="3"/>
  <c r="U2426" i="3"/>
  <c r="U2213" i="3"/>
  <c r="U2262" i="3"/>
  <c r="U2083" i="3"/>
  <c r="U2514" i="3"/>
  <c r="U2353" i="3"/>
  <c r="U2182" i="3"/>
  <c r="U292" i="3"/>
  <c r="U1742" i="3"/>
  <c r="U2217" i="3"/>
  <c r="U1095" i="3"/>
  <c r="U1074" i="3"/>
  <c r="U1744" i="3"/>
  <c r="U1087" i="3"/>
  <c r="U324" i="3"/>
  <c r="U867" i="3"/>
  <c r="U3174" i="3"/>
  <c r="U732" i="3"/>
  <c r="U750" i="3"/>
  <c r="U2159" i="3"/>
  <c r="U729" i="3"/>
  <c r="U260" i="3"/>
  <c r="U2191" i="3"/>
  <c r="U869" i="3"/>
  <c r="U2017" i="3"/>
  <c r="U2516" i="3"/>
  <c r="U2220" i="3"/>
  <c r="U1057" i="3"/>
  <c r="U1464" i="3"/>
  <c r="U1466" i="3"/>
  <c r="U2292" i="3"/>
  <c r="U1393" i="3"/>
  <c r="U1076" i="3"/>
  <c r="U3177" i="3"/>
  <c r="U940" i="3"/>
  <c r="U2279" i="3"/>
  <c r="U730" i="3"/>
  <c r="U1827" i="3"/>
  <c r="U2068" i="3"/>
  <c r="U272" i="3"/>
  <c r="U1059" i="3"/>
  <c r="U3195" i="3"/>
  <c r="U1974" i="3"/>
  <c r="U2031" i="3"/>
  <c r="U2167" i="3"/>
  <c r="U1725" i="3"/>
  <c r="U3171" i="3"/>
  <c r="U1052" i="3"/>
  <c r="U1407" i="3"/>
  <c r="U1793" i="3"/>
  <c r="U279" i="3"/>
  <c r="U2230" i="3"/>
  <c r="U1784" i="3"/>
  <c r="U1005" i="3"/>
  <c r="U2408" i="3"/>
  <c r="U2150" i="3"/>
  <c r="U2401" i="3"/>
  <c r="U2388" i="3"/>
  <c r="U2416" i="3"/>
  <c r="U1380" i="3"/>
  <c r="U1350" i="3"/>
  <c r="U1381" i="3"/>
  <c r="U1344" i="3"/>
  <c r="U2499" i="3"/>
  <c r="U2112" i="3"/>
  <c r="U1787" i="3"/>
  <c r="U2419" i="3"/>
  <c r="U1960" i="3"/>
  <c r="U2156" i="3"/>
  <c r="U2395" i="3"/>
  <c r="U2513" i="3"/>
  <c r="U722" i="3"/>
  <c r="U215" i="3"/>
  <c r="U2256" i="3"/>
  <c r="U302" i="3"/>
  <c r="U1049" i="3"/>
  <c r="U1694" i="3"/>
  <c r="U218" i="3"/>
  <c r="U223" i="3"/>
  <c r="U2677" i="3"/>
  <c r="U355" i="3"/>
  <c r="U1809" i="3"/>
  <c r="U2968" i="3"/>
  <c r="U1072" i="3"/>
  <c r="U668" i="3"/>
  <c r="U2330" i="3"/>
  <c r="U996" i="3"/>
  <c r="U1895" i="3"/>
  <c r="U1557" i="3"/>
  <c r="U297" i="3"/>
  <c r="U2296" i="3"/>
  <c r="U971" i="3"/>
  <c r="U2696" i="3"/>
  <c r="U3203" i="3"/>
  <c r="U1384" i="3"/>
  <c r="U1374" i="3"/>
  <c r="U739" i="3"/>
  <c r="U285" i="3"/>
  <c r="U347" i="3"/>
  <c r="U700" i="3"/>
  <c r="U3169" i="3"/>
  <c r="U1122" i="3"/>
  <c r="U2129" i="3"/>
  <c r="U2407" i="3"/>
  <c r="U2135" i="3"/>
  <c r="U742" i="3"/>
  <c r="U2110" i="3"/>
  <c r="U1417" i="3"/>
  <c r="U666" i="3"/>
  <c r="U157" i="3"/>
  <c r="U2278" i="3"/>
  <c r="U2427" i="3"/>
  <c r="U2073" i="3"/>
  <c r="U987" i="3"/>
  <c r="U3049" i="3"/>
  <c r="U2281" i="3"/>
  <c r="U2077" i="3"/>
  <c r="U1394" i="3"/>
  <c r="U2378" i="3"/>
  <c r="U2113" i="3"/>
  <c r="U2394" i="3"/>
  <c r="U2431" i="3"/>
  <c r="U2030" i="3"/>
  <c r="U2076" i="3"/>
  <c r="U741" i="3"/>
  <c r="U713" i="3"/>
  <c r="U698" i="3"/>
  <c r="U941" i="3"/>
  <c r="U702" i="3"/>
  <c r="U667" i="3"/>
  <c r="U1769" i="3"/>
  <c r="U3340" i="3"/>
  <c r="U1968" i="3"/>
  <c r="U1646" i="3"/>
  <c r="U1142" i="3"/>
  <c r="U187" i="3"/>
  <c r="U1647" i="3"/>
  <c r="U1141" i="3"/>
  <c r="U1757" i="3"/>
  <c r="U1187" i="3"/>
  <c r="U602" i="3"/>
  <c r="U570" i="3"/>
  <c r="U1026" i="3"/>
  <c r="U1043" i="3"/>
  <c r="U3011" i="3"/>
  <c r="U58" i="3"/>
  <c r="U1317" i="3"/>
  <c r="U1609" i="3"/>
  <c r="U623" i="3"/>
  <c r="U3009" i="3"/>
  <c r="U109" i="3"/>
  <c r="U598" i="3"/>
  <c r="U596" i="3"/>
  <c r="U3382" i="3"/>
  <c r="U418" i="3"/>
  <c r="U419" i="3"/>
  <c r="U4035" i="3"/>
  <c r="U955" i="3"/>
  <c r="U526" i="3"/>
  <c r="U587" i="3"/>
  <c r="U585" i="3"/>
  <c r="U2441" i="3"/>
  <c r="U1212" i="3"/>
  <c r="U798" i="3"/>
  <c r="U716" i="3"/>
  <c r="U3621" i="3"/>
  <c r="U4223" i="3"/>
  <c r="U1489" i="3"/>
  <c r="U723" i="3"/>
  <c r="U1453" i="3"/>
  <c r="U930" i="3"/>
  <c r="U4151" i="3"/>
  <c r="U4307" i="3"/>
  <c r="U1704" i="3"/>
  <c r="U1178" i="3"/>
  <c r="U2458" i="3"/>
  <c r="U3392" i="3"/>
  <c r="U592" i="3"/>
  <c r="U3649" i="3"/>
  <c r="U610" i="3"/>
  <c r="U2985" i="3"/>
  <c r="U617" i="3"/>
  <c r="U960" i="3"/>
  <c r="U607" i="3"/>
  <c r="U1986" i="3"/>
  <c r="U961" i="3"/>
  <c r="U3617" i="3"/>
  <c r="U1188" i="3"/>
  <c r="U662" i="3"/>
  <c r="U794" i="3"/>
  <c r="U4034" i="3"/>
  <c r="U1186" i="3"/>
  <c r="U3810" i="3"/>
  <c r="U786" i="3"/>
  <c r="U4297" i="3"/>
  <c r="U4300" i="3"/>
  <c r="U398" i="3"/>
  <c r="U4308" i="3"/>
  <c r="U3010" i="3"/>
  <c r="U3008" i="3"/>
  <c r="U2061" i="3"/>
  <c r="U1452" i="3"/>
  <c r="U3652" i="3"/>
  <c r="U3809" i="3"/>
  <c r="U4147" i="3"/>
  <c r="U3016" i="3"/>
  <c r="U579" i="3"/>
  <c r="U611" i="3"/>
  <c r="U589" i="3"/>
  <c r="U3383" i="3"/>
  <c r="U586" i="3"/>
  <c r="U573" i="3"/>
  <c r="U2065" i="3"/>
  <c r="U576" i="3"/>
  <c r="U3897" i="3"/>
  <c r="U87" i="3"/>
  <c r="U4296" i="3"/>
  <c r="U594" i="3"/>
  <c r="U606" i="3"/>
  <c r="U608" i="3"/>
  <c r="U790" i="3"/>
  <c r="U1985" i="3"/>
  <c r="U605" i="3"/>
  <c r="U3795" i="3"/>
  <c r="U590" i="3"/>
  <c r="U3776" i="3"/>
  <c r="U3005" i="3"/>
  <c r="U397" i="3"/>
  <c r="U1858" i="3"/>
  <c r="U4191" i="3"/>
  <c r="U2464" i="3"/>
  <c r="U2474" i="3"/>
  <c r="U615" i="3"/>
  <c r="U571" i="3"/>
  <c r="U625" i="3"/>
  <c r="U624" i="3"/>
  <c r="U613" i="3"/>
  <c r="U1185" i="3"/>
  <c r="U558" i="3"/>
  <c r="U2051" i="3"/>
  <c r="U1330" i="3"/>
  <c r="U580" i="3"/>
  <c r="U79" i="3"/>
  <c r="U72" i="3"/>
  <c r="U574" i="3"/>
  <c r="U3344" i="3"/>
  <c r="U599" i="3"/>
  <c r="U4303" i="3"/>
  <c r="U3384" i="3"/>
  <c r="U3035" i="3"/>
  <c r="U502" i="3"/>
  <c r="U100" i="3"/>
  <c r="U1937" i="3"/>
  <c r="U1779" i="3"/>
  <c r="U718" i="3"/>
  <c r="U4309" i="3"/>
  <c r="U1540" i="3"/>
  <c r="U1649" i="3"/>
  <c r="U4033" i="3"/>
  <c r="U402" i="3"/>
  <c r="U3334" i="3"/>
  <c r="U3619" i="3"/>
  <c r="U1182" i="3"/>
  <c r="U1758" i="3"/>
  <c r="U659" i="3"/>
  <c r="U1990" i="3"/>
  <c r="U1027" i="3"/>
  <c r="U970" i="3"/>
  <c r="U793" i="3"/>
  <c r="U1538" i="3"/>
  <c r="U559" i="3"/>
  <c r="U630" i="3"/>
  <c r="U620" i="3"/>
  <c r="U709" i="3"/>
  <c r="U600" i="3"/>
  <c r="U2977" i="3"/>
  <c r="U622" i="3"/>
  <c r="U796" i="3"/>
  <c r="U581" i="3"/>
  <c r="U2518" i="3"/>
  <c r="U2988" i="3"/>
  <c r="U2981" i="3"/>
  <c r="U2990" i="3"/>
  <c r="U548" i="3"/>
  <c r="U2989" i="3"/>
  <c r="U2986" i="3"/>
  <c r="U2987" i="3"/>
  <c r="U2991" i="3"/>
  <c r="U2347" i="3"/>
  <c r="U1639" i="3"/>
  <c r="U564" i="3"/>
  <c r="U805" i="3"/>
  <c r="U2983" i="3"/>
  <c r="U2982" i="3"/>
  <c r="U2980" i="3"/>
  <c r="U708" i="3"/>
  <c r="U765" i="3"/>
  <c r="U612" i="3"/>
  <c r="U1611" i="3"/>
  <c r="U1351" i="3"/>
  <c r="U1170" i="3"/>
  <c r="U2984" i="3"/>
  <c r="U1608" i="3"/>
  <c r="U1336" i="3"/>
  <c r="U582" i="3"/>
  <c r="U1938" i="3"/>
  <c r="U1763" i="3"/>
  <c r="U1957" i="3"/>
  <c r="U1760" i="3"/>
  <c r="U1854" i="3"/>
  <c r="U60" i="3"/>
  <c r="U1526" i="3"/>
  <c r="U1880" i="3"/>
  <c r="U1641" i="3"/>
  <c r="U1329" i="3"/>
  <c r="U494" i="3"/>
  <c r="U1801" i="3"/>
  <c r="U1768" i="3"/>
  <c r="U89" i="3"/>
  <c r="U866" i="3"/>
  <c r="U509" i="3"/>
  <c r="U927" i="3"/>
  <c r="U865" i="3"/>
  <c r="U1481" i="3"/>
  <c r="U552" i="3"/>
  <c r="U1196" i="3"/>
  <c r="U1323" i="3"/>
  <c r="U1244" i="3"/>
  <c r="U554" i="3"/>
  <c r="U1321" i="3"/>
  <c r="U542" i="3"/>
  <c r="U3352" i="3"/>
  <c r="U2998" i="3"/>
  <c r="U566" i="3"/>
  <c r="U704" i="3"/>
  <c r="U3359" i="3"/>
  <c r="U506" i="3"/>
  <c r="U1846" i="3"/>
  <c r="U3425" i="3"/>
  <c r="U1606" i="3"/>
  <c r="U1774" i="3"/>
  <c r="U1838" i="3"/>
  <c r="U1775" i="3"/>
  <c r="U1969" i="3"/>
  <c r="U1776" i="3"/>
  <c r="U2520" i="3"/>
  <c r="U422" i="3"/>
  <c r="U1184" i="3"/>
  <c r="U3234" i="3"/>
  <c r="U1433" i="3"/>
  <c r="U3290" i="3"/>
  <c r="U906" i="3"/>
  <c r="U918" i="3"/>
  <c r="U1297" i="3"/>
  <c r="U3347" i="3"/>
  <c r="U3355" i="3"/>
  <c r="U501" i="3"/>
  <c r="U1167" i="3"/>
  <c r="U876" i="3"/>
  <c r="U1754" i="3"/>
  <c r="U4339" i="3"/>
  <c r="U2081" i="3"/>
  <c r="U395" i="3"/>
  <c r="U152" i="3"/>
  <c r="U3348" i="3"/>
  <c r="U2446" i="3"/>
  <c r="U2436" i="3"/>
  <c r="U2235" i="3"/>
  <c r="U3318" i="3"/>
  <c r="U693" i="3"/>
  <c r="U1820" i="3"/>
  <c r="U496" i="3"/>
  <c r="U4252" i="3"/>
  <c r="U2523" i="3"/>
  <c r="U2961" i="3"/>
  <c r="U2962" i="3"/>
  <c r="U3320" i="3"/>
  <c r="U1903" i="3"/>
  <c r="U106" i="3"/>
  <c r="U2959" i="3"/>
  <c r="U2958" i="3"/>
  <c r="U2956" i="3"/>
  <c r="U2960" i="3"/>
  <c r="U524" i="3"/>
  <c r="U2957" i="3"/>
  <c r="U2948" i="3"/>
  <c r="U860" i="3"/>
  <c r="U1681" i="3"/>
  <c r="U2953" i="3"/>
  <c r="U2694" i="3"/>
  <c r="U1766" i="3"/>
  <c r="U2955" i="3"/>
  <c r="U3797" i="3"/>
  <c r="U2951" i="3"/>
  <c r="U885" i="3"/>
  <c r="U1856" i="3"/>
  <c r="U3332" i="3"/>
  <c r="U3346" i="3"/>
  <c r="U672" i="3"/>
  <c r="U3807" i="3"/>
  <c r="U1870" i="3"/>
  <c r="U3622" i="3"/>
  <c r="U3133" i="3"/>
  <c r="U471" i="3"/>
  <c r="U393" i="3"/>
  <c r="U2091" i="3"/>
  <c r="U784" i="3"/>
  <c r="U2729" i="3"/>
  <c r="U1772" i="3"/>
  <c r="U1868" i="3"/>
  <c r="U761" i="3"/>
  <c r="U3266" i="3"/>
  <c r="U2728" i="3"/>
  <c r="U2978" i="3"/>
  <c r="U3341" i="3"/>
  <c r="U3196" i="3"/>
  <c r="U541" i="3"/>
  <c r="U3638" i="3"/>
  <c r="U107" i="3"/>
  <c r="U3296" i="3"/>
  <c r="U3353" i="3"/>
  <c r="U1979" i="3"/>
  <c r="U3635" i="3"/>
  <c r="U3236" i="3"/>
  <c r="U473" i="3"/>
  <c r="U477" i="3"/>
  <c r="U817" i="3"/>
  <c r="U2950" i="3"/>
  <c r="U2952" i="3"/>
  <c r="U4039" i="3"/>
  <c r="U886" i="3"/>
  <c r="U3623" i="3"/>
  <c r="U888" i="3"/>
  <c r="U2964" i="3"/>
  <c r="U434" i="3"/>
  <c r="U428" i="3"/>
  <c r="U671" i="3"/>
  <c r="U1499" i="3"/>
  <c r="U487" i="3"/>
  <c r="U481" i="3"/>
  <c r="U478" i="3"/>
  <c r="U486" i="3"/>
  <c r="U2954" i="3"/>
  <c r="U673" i="3"/>
  <c r="U2526" i="3"/>
  <c r="U1587" i="3"/>
  <c r="U484" i="3"/>
  <c r="U2963" i="3"/>
  <c r="U3626" i="3"/>
  <c r="U887" i="3"/>
  <c r="U2966" i="3"/>
  <c r="U3646" i="3"/>
  <c r="U3636" i="3"/>
  <c r="U483" i="3"/>
  <c r="U479" i="3"/>
  <c r="U3634" i="3"/>
  <c r="U3639" i="3"/>
  <c r="U474" i="3"/>
  <c r="U3637" i="3"/>
  <c r="U2965" i="3"/>
  <c r="U674" i="3"/>
  <c r="U3625" i="3"/>
  <c r="U3647" i="3"/>
  <c r="U3633" i="3"/>
  <c r="U485" i="3"/>
  <c r="U3630" i="3"/>
  <c r="U670" i="3"/>
  <c r="U118" i="3"/>
  <c r="U480" i="3"/>
  <c r="U3628" i="3"/>
  <c r="U476" i="3"/>
  <c r="U3632" i="3"/>
  <c r="U482" i="3"/>
  <c r="U1325" i="3"/>
  <c r="U2082" i="3"/>
  <c r="U514" i="3"/>
  <c r="U3" i="3"/>
  <c r="U3618" i="3"/>
  <c r="U259" i="3"/>
  <c r="U688" i="3"/>
  <c r="U1780" i="3"/>
  <c r="U4310" i="3"/>
  <c r="U2454" i="3"/>
  <c r="U795" i="3"/>
  <c r="U2657" i="3"/>
  <c r="U2463" i="3"/>
  <c r="U3211" i="3"/>
  <c r="U4" i="3"/>
  <c r="U499" i="3"/>
  <c r="U3242" i="3"/>
  <c r="U3245" i="3"/>
  <c r="U405" i="3"/>
  <c r="U1159" i="3"/>
  <c r="U1933" i="3"/>
  <c r="U760" i="3"/>
  <c r="U3375" i="3"/>
  <c r="U5" i="3"/>
  <c r="U6" i="3"/>
  <c r="U7" i="3"/>
  <c r="U8" i="3"/>
  <c r="U9" i="3"/>
  <c r="U10" i="3"/>
  <c r="U11" i="3"/>
  <c r="U12" i="3"/>
  <c r="U116" i="3"/>
  <c r="U114" i="3"/>
  <c r="U1163" i="3"/>
  <c r="U2535" i="3"/>
  <c r="U981" i="3"/>
  <c r="U584" i="3"/>
  <c r="U4211" i="3"/>
  <c r="U4210" i="3"/>
  <c r="U2949" i="3"/>
  <c r="U219" i="3"/>
  <c r="U13" i="3"/>
  <c r="U799" i="3"/>
  <c r="U1983" i="3"/>
  <c r="U3168" i="3"/>
  <c r="U2098" i="3"/>
  <c r="U1755" i="3"/>
  <c r="U756" i="3"/>
  <c r="U755" i="3"/>
  <c r="U169" i="3"/>
  <c r="U2462" i="3"/>
  <c r="U2009" i="3"/>
  <c r="U703" i="3"/>
  <c r="U2189" i="3"/>
  <c r="U1841" i="3"/>
  <c r="U1166" i="3"/>
  <c r="U14" i="3"/>
  <c r="U2381" i="3"/>
  <c r="U1033" i="3"/>
  <c r="U1097" i="3"/>
  <c r="U2173" i="3"/>
  <c r="U1125" i="3"/>
  <c r="U2255" i="3"/>
  <c r="U15" i="3"/>
  <c r="U513" i="3"/>
  <c r="U873" i="3"/>
  <c r="U2473" i="3"/>
  <c r="U16" i="3"/>
  <c r="U914" i="3"/>
  <c r="U17" i="3"/>
  <c r="U748" i="3"/>
  <c r="U3020" i="3"/>
  <c r="U3371" i="3"/>
  <c r="U1322" i="3"/>
  <c r="U1036" i="3"/>
  <c r="U583" i="3"/>
  <c r="U957" i="3"/>
  <c r="U1673" i="3"/>
  <c r="U858" i="3"/>
  <c r="U472" i="3"/>
  <c r="U490" i="3"/>
  <c r="U1835" i="3"/>
  <c r="U1874" i="3"/>
  <c r="U1792" i="3"/>
  <c r="U1700" i="3"/>
  <c r="U2536" i="3"/>
  <c r="U18" i="3"/>
  <c r="U2130" i="3"/>
  <c r="U609" i="3"/>
  <c r="U2530" i="3"/>
  <c r="U1338" i="3"/>
  <c r="U2264" i="3"/>
  <c r="U2596" i="3"/>
  <c r="U2570" i="3"/>
  <c r="U734" i="3"/>
  <c r="U2205" i="3"/>
  <c r="U1915" i="3"/>
  <c r="U737" i="3"/>
  <c r="U1667" i="3"/>
  <c r="U1050" i="3"/>
  <c r="U365" i="3"/>
  <c r="U147" i="3"/>
  <c r="U767" i="3"/>
  <c r="U3627" i="3"/>
  <c r="U1873" i="3"/>
  <c r="U120" i="3"/>
  <c r="U19" i="3"/>
  <c r="U1180" i="3"/>
  <c r="U137" i="3"/>
  <c r="U2538" i="3"/>
  <c r="U4217" i="3"/>
  <c r="U1111" i="3"/>
  <c r="U211" i="3"/>
  <c r="U2553" i="3"/>
  <c r="U889" i="3"/>
  <c r="U636" i="3"/>
  <c r="U895" i="3"/>
  <c r="U904" i="3"/>
  <c r="U899" i="3"/>
  <c r="U898" i="3"/>
  <c r="U890" i="3"/>
  <c r="U892" i="3"/>
  <c r="U902" i="3"/>
  <c r="U894" i="3"/>
  <c r="U893" i="3"/>
  <c r="U896" i="3"/>
  <c r="U900" i="3"/>
  <c r="U901" i="3"/>
  <c r="U897" i="3"/>
  <c r="U903" i="3"/>
  <c r="U3624" i="3"/>
  <c r="U891" i="3"/>
  <c r="U391" i="3"/>
  <c r="U2468" i="3"/>
  <c r="U621" i="3"/>
  <c r="U1334" i="3"/>
  <c r="U2472" i="3"/>
  <c r="U618" i="3"/>
  <c r="U138" i="3"/>
  <c r="U1531" i="3"/>
  <c r="U315" i="3"/>
  <c r="U2176" i="3"/>
  <c r="U275" i="3"/>
  <c r="U1102" i="3"/>
  <c r="U1831" i="3"/>
  <c r="U2497" i="3"/>
  <c r="U2589" i="3"/>
  <c r="U1816" i="3"/>
  <c r="U2578" i="3"/>
  <c r="U2228" i="3"/>
  <c r="U2092" i="3"/>
  <c r="U1002" i="3"/>
  <c r="U2119" i="3"/>
  <c r="U2108" i="3"/>
  <c r="U2254" i="3"/>
  <c r="U1429" i="3"/>
  <c r="U3158" i="3"/>
  <c r="U1015" i="3"/>
  <c r="U20" i="3"/>
  <c r="U2505" i="3"/>
  <c r="U2575" i="3"/>
  <c r="U4031" i="3"/>
  <c r="U2593" i="3"/>
  <c r="U1326" i="3"/>
  <c r="U2558" i="3"/>
  <c r="U2584" i="3"/>
  <c r="U2566" i="3"/>
  <c r="U2552" i="3"/>
  <c r="U2567" i="3"/>
  <c r="U2557" i="3"/>
  <c r="U2627" i="3"/>
  <c r="U2737" i="3"/>
  <c r="U2568" i="3"/>
  <c r="U2672" i="3"/>
  <c r="U1211" i="3"/>
  <c r="U1031" i="3"/>
  <c r="U2577" i="3"/>
  <c r="U2569" i="3"/>
  <c r="U2545" i="3"/>
  <c r="U2806" i="3"/>
  <c r="U1179" i="3"/>
  <c r="U271" i="3"/>
  <c r="U2592" i="3"/>
  <c r="U2563" i="3"/>
  <c r="U3224" i="3"/>
  <c r="U2588" i="3"/>
  <c r="U2573" i="3"/>
  <c r="U2585" i="3"/>
  <c r="U1502" i="3"/>
  <c r="U1511" i="3"/>
  <c r="U2606" i="3"/>
  <c r="U2539" i="3"/>
  <c r="U785" i="3"/>
  <c r="U1200" i="3"/>
  <c r="U2805" i="3"/>
  <c r="U2355" i="3"/>
  <c r="U2581" i="3"/>
  <c r="U3631" i="3"/>
  <c r="U117" i="3"/>
  <c r="U2465" i="3"/>
  <c r="U111" i="3"/>
  <c r="U678" i="3"/>
  <c r="U1153" i="3"/>
  <c r="U569" i="3"/>
  <c r="U2641" i="3"/>
  <c r="U2564" i="3"/>
  <c r="U2601" i="3"/>
  <c r="U3144" i="3"/>
  <c r="U2420" i="3"/>
  <c r="U406" i="3"/>
  <c r="U21" i="3"/>
  <c r="U2400" i="3"/>
  <c r="U2642" i="3"/>
  <c r="U2460" i="3"/>
  <c r="U4036" i="3"/>
  <c r="U2594" i="3"/>
  <c r="U736" i="3"/>
  <c r="U244" i="3"/>
  <c r="U2580" i="3"/>
  <c r="U3379" i="3"/>
  <c r="U2769" i="3"/>
  <c r="U110" i="3"/>
  <c r="U1882" i="3"/>
  <c r="U390" i="3"/>
  <c r="U3345" i="3"/>
  <c r="U123" i="3"/>
  <c r="U2661" i="3"/>
  <c r="U4218" i="3"/>
  <c r="U2653" i="3"/>
  <c r="U1761" i="3"/>
  <c r="U952" i="3"/>
  <c r="U3251" i="3"/>
  <c r="U3214" i="3"/>
  <c r="U1877" i="3"/>
  <c r="U1966" i="3"/>
  <c r="U3238" i="3"/>
  <c r="U3250" i="3"/>
  <c r="U3237" i="3"/>
  <c r="U3316" i="3"/>
  <c r="U3226" i="3"/>
  <c r="U3265" i="3"/>
  <c r="U2531" i="3"/>
  <c r="U863" i="3"/>
  <c r="U2719" i="3"/>
  <c r="U2595" i="3"/>
  <c r="U2565" i="3"/>
  <c r="U2621" i="3"/>
  <c r="U2561" i="3"/>
  <c r="U2554" i="3"/>
  <c r="U2548" i="3"/>
  <c r="U3148" i="3"/>
  <c r="U74" i="3"/>
  <c r="U3138" i="3"/>
  <c r="U3143" i="3"/>
  <c r="U3137" i="3"/>
  <c r="U3139" i="3"/>
  <c r="U3146" i="3"/>
  <c r="U3135" i="3"/>
  <c r="U3136" i="3"/>
  <c r="U105" i="3"/>
  <c r="U3145" i="3"/>
  <c r="U3142" i="3"/>
  <c r="U3151" i="3"/>
  <c r="U1622" i="3"/>
  <c r="U789" i="3"/>
  <c r="U2559" i="3"/>
  <c r="U189" i="3"/>
  <c r="U1419" i="3"/>
  <c r="U555" i="3"/>
  <c r="U2625" i="3"/>
  <c r="U3149" i="3"/>
  <c r="U627" i="3"/>
  <c r="U475" i="3"/>
  <c r="U3328" i="3"/>
  <c r="U112" i="3"/>
  <c r="U3140" i="3"/>
  <c r="U3629" i="3"/>
  <c r="U394" i="3"/>
  <c r="U616" i="3"/>
  <c r="U466" i="3"/>
  <c r="U593" i="3"/>
  <c r="U3662" i="3"/>
  <c r="U1181" i="3"/>
  <c r="U1624" i="3"/>
  <c r="U4219" i="3"/>
  <c r="U22" i="3"/>
  <c r="U710" i="3"/>
  <c r="U2069" i="3"/>
  <c r="U939" i="3"/>
  <c r="U2556" i="3"/>
  <c r="U3343" i="3"/>
  <c r="U492" i="3"/>
  <c r="U61" i="3"/>
  <c r="U1047" i="3"/>
  <c r="U2970" i="3"/>
  <c r="U3651" i="3"/>
  <c r="U103" i="3"/>
  <c r="U1932" i="3"/>
  <c r="U4425" i="3"/>
  <c r="U1753" i="3"/>
  <c r="U2615" i="3"/>
  <c r="U83" i="3"/>
  <c r="U2804" i="3"/>
  <c r="U146" i="3"/>
  <c r="U1133" i="3"/>
  <c r="U386" i="3"/>
  <c r="U4298" i="3"/>
  <c r="U2747" i="3"/>
  <c r="U23" i="3"/>
  <c r="U2676" i="3"/>
  <c r="U2665" i="3"/>
  <c r="U4030" i="3"/>
  <c r="U788" i="3"/>
  <c r="U301" i="3"/>
  <c r="U649" i="3"/>
  <c r="U1401" i="3"/>
  <c r="U1402" i="3"/>
  <c r="U1425" i="3"/>
  <c r="U2007" i="3"/>
  <c r="U2019" i="3"/>
  <c r="U728" i="3"/>
  <c r="U740" i="3"/>
  <c r="U1121" i="3"/>
  <c r="U1467" i="3"/>
  <c r="U1300" i="3"/>
  <c r="U1288" i="3"/>
  <c r="U3165" i="3"/>
  <c r="U665" i="3"/>
  <c r="U751" i="3"/>
  <c r="U2053" i="3"/>
  <c r="U2041" i="3"/>
  <c r="U2010" i="3"/>
  <c r="U1657" i="3"/>
  <c r="U1715" i="3"/>
  <c r="U1679" i="3"/>
  <c r="U1799" i="3"/>
  <c r="U1724" i="3"/>
  <c r="U1654" i="3"/>
  <c r="U1822" i="3"/>
  <c r="U1824" i="3"/>
  <c r="U1764" i="3"/>
  <c r="U1651" i="3"/>
  <c r="U1020" i="3"/>
  <c r="U214" i="3"/>
  <c r="U1280" i="3"/>
  <c r="U1832" i="3"/>
  <c r="U653" i="3"/>
  <c r="U2862" i="3"/>
  <c r="U2845" i="3"/>
  <c r="U1398" i="3"/>
  <c r="U1311" i="3"/>
  <c r="U197" i="3"/>
  <c r="U1013" i="3"/>
  <c r="U1299" i="3"/>
  <c r="U1248" i="3"/>
  <c r="U1301" i="3"/>
  <c r="U1573" i="3"/>
  <c r="U338" i="3"/>
  <c r="U335" i="3"/>
  <c r="U303" i="3"/>
  <c r="U253" i="3"/>
  <c r="U263" i="3"/>
  <c r="U278" i="3"/>
  <c r="U1124" i="3"/>
  <c r="U1092" i="3"/>
  <c r="U284" i="3"/>
  <c r="U3167" i="3"/>
  <c r="U1065" i="3"/>
  <c r="U269" i="3"/>
  <c r="U3047" i="3"/>
  <c r="U266" i="3"/>
  <c r="U310" i="3"/>
  <c r="U1961" i="3"/>
  <c r="U177" i="3"/>
  <c r="U2867" i="3"/>
  <c r="U972" i="3"/>
  <c r="U1032" i="3"/>
  <c r="U167" i="3"/>
  <c r="U170" i="3"/>
  <c r="U184" i="3"/>
  <c r="U1625" i="3"/>
  <c r="U2134" i="3"/>
  <c r="U2284" i="3"/>
  <c r="U2195" i="3"/>
  <c r="U2141" i="3"/>
  <c r="U2415" i="3"/>
  <c r="U2153" i="3"/>
  <c r="U2080" i="3"/>
  <c r="U2250" i="3"/>
  <c r="U2274" i="3"/>
  <c r="U3349" i="3"/>
  <c r="U2201" i="3"/>
  <c r="U2137" i="3"/>
  <c r="U2447" i="3"/>
  <c r="U1559" i="3"/>
  <c r="U752" i="3"/>
  <c r="U679" i="3"/>
  <c r="U2071" i="3"/>
  <c r="U2165" i="3"/>
  <c r="U2322" i="3"/>
  <c r="U2123" i="3"/>
  <c r="U2492" i="3"/>
  <c r="U2409" i="3"/>
  <c r="U2111" i="3"/>
  <c r="U1837" i="3"/>
  <c r="U731" i="3"/>
  <c r="U1353" i="3"/>
  <c r="U3134" i="3"/>
  <c r="U2471" i="3"/>
  <c r="U498" i="3"/>
  <c r="U1359" i="3"/>
  <c r="U1470" i="3"/>
  <c r="U2204" i="3"/>
  <c r="U1629" i="3"/>
  <c r="U2644" i="3"/>
  <c r="U119" i="3"/>
  <c r="U2443" i="3"/>
  <c r="U125" i="3"/>
  <c r="U2760" i="3"/>
  <c r="U1991" i="3"/>
  <c r="U1785" i="3"/>
  <c r="U2504" i="3"/>
  <c r="U396" i="3"/>
  <c r="U2652" i="3"/>
  <c r="U2549" i="3"/>
  <c r="U2529" i="3"/>
  <c r="U1434" i="3"/>
  <c r="U920" i="3"/>
  <c r="U1586" i="3"/>
  <c r="U1706" i="3"/>
  <c r="U2742" i="3"/>
  <c r="U3354" i="3"/>
  <c r="U410" i="3"/>
  <c r="U1045" i="3"/>
  <c r="U2233" i="3"/>
  <c r="U1484" i="3"/>
  <c r="U2442" i="3"/>
  <c r="U1485" i="3"/>
  <c r="U1956" i="3"/>
  <c r="U2773" i="3"/>
  <c r="U2626" i="3"/>
  <c r="U1935" i="3"/>
  <c r="U507" i="3"/>
  <c r="U144" i="3"/>
  <c r="U2730" i="3"/>
  <c r="U539" i="3"/>
  <c r="U525" i="3"/>
  <c r="U387" i="3"/>
  <c r="U154" i="3"/>
  <c r="U495" i="3"/>
  <c r="U491" i="3"/>
  <c r="U3059" i="3"/>
  <c r="U2310" i="3"/>
  <c r="U470" i="3"/>
  <c r="U651" i="3"/>
  <c r="U55" i="3"/>
  <c r="U3055" i="3"/>
  <c r="U2656" i="3"/>
  <c r="U1025" i="3"/>
  <c r="U3339" i="3"/>
  <c r="U3336" i="3"/>
  <c r="U733" i="3"/>
  <c r="U373" i="3"/>
  <c r="U216" i="3"/>
  <c r="U1144" i="3"/>
  <c r="U364" i="3"/>
  <c r="U3180" i="3"/>
  <c r="U411" i="3"/>
  <c r="U24" i="3"/>
  <c r="U25" i="3"/>
  <c r="U115" i="3"/>
  <c r="U26" i="3"/>
  <c r="U27" i="3"/>
  <c r="U28" i="3"/>
  <c r="U29" i="3"/>
  <c r="U30" i="3"/>
  <c r="U31" i="3"/>
  <c r="U32" i="3"/>
  <c r="U33" i="3"/>
  <c r="U34" i="3"/>
  <c r="U2466" i="3"/>
  <c r="U4220" i="3"/>
  <c r="U2574" i="3"/>
  <c r="U1364" i="3"/>
  <c r="U2668" i="3"/>
  <c r="U3363" i="3"/>
  <c r="U531" i="3"/>
  <c r="U4429" i="3"/>
  <c r="U2802" i="3"/>
  <c r="U532" i="3"/>
  <c r="U141" i="3"/>
  <c r="U2819" i="3"/>
  <c r="U2102" i="3"/>
  <c r="U2748" i="3"/>
  <c r="U1533" i="3"/>
  <c r="U1597" i="3"/>
  <c r="U1242" i="3"/>
  <c r="U2403" i="3"/>
  <c r="U2429" i="3"/>
  <c r="U213" i="3"/>
  <c r="U1091" i="3"/>
  <c r="U2457" i="3"/>
  <c r="U2771" i="3"/>
  <c r="U1493" i="3"/>
  <c r="U2632" i="3"/>
  <c r="U3178" i="3"/>
  <c r="U274" i="3"/>
  <c r="U273" i="3"/>
  <c r="U1536" i="3"/>
  <c r="U1461" i="3"/>
  <c r="U1602" i="3"/>
  <c r="U2382" i="3"/>
  <c r="U2190" i="3"/>
  <c r="U3119" i="3"/>
  <c r="U2868" i="3"/>
  <c r="U2679" i="3"/>
  <c r="U2837" i="3"/>
  <c r="U2863" i="3"/>
  <c r="U2866" i="3"/>
  <c r="U3120" i="3"/>
  <c r="U2869" i="3"/>
  <c r="U2865" i="3"/>
  <c r="U2848" i="3"/>
  <c r="U2874" i="3"/>
  <c r="U344" i="3"/>
  <c r="U257" i="3"/>
  <c r="U2226" i="3"/>
  <c r="U2391" i="3"/>
  <c r="U1191" i="3"/>
  <c r="U511" i="3"/>
  <c r="U1797" i="3"/>
  <c r="U2784" i="3"/>
  <c r="U1996" i="3"/>
  <c r="U601" i="3"/>
  <c r="U1363" i="3"/>
  <c r="U642" i="3"/>
  <c r="U2797" i="3"/>
  <c r="U2524" i="3"/>
  <c r="U4221" i="3"/>
  <c r="U1372" i="3"/>
  <c r="U1356" i="3"/>
  <c r="U1361" i="3"/>
  <c r="U2114" i="3"/>
  <c r="U2194" i="3"/>
  <c r="U1805" i="3"/>
  <c r="U4051" i="3"/>
  <c r="U401" i="3"/>
  <c r="U2645" i="3"/>
  <c r="U2786" i="3"/>
  <c r="U637" i="3"/>
  <c r="U1365" i="3"/>
  <c r="U1358" i="3"/>
  <c r="U2822" i="3"/>
  <c r="U1770" i="3"/>
  <c r="U787" i="3"/>
  <c r="U2610" i="3"/>
  <c r="U221" i="3"/>
  <c r="U2386" i="3"/>
  <c r="U407" i="3"/>
  <c r="U2192" i="3"/>
  <c r="U1312" i="3"/>
  <c r="U1176" i="3"/>
  <c r="U635" i="3"/>
  <c r="U287" i="3"/>
  <c r="U1271" i="3"/>
  <c r="U276" i="3"/>
  <c r="U1553" i="3"/>
  <c r="U2299" i="3"/>
  <c r="U1513" i="3"/>
  <c r="U2763" i="3"/>
  <c r="U2008" i="3"/>
  <c r="U1263" i="3"/>
  <c r="U1447" i="3"/>
  <c r="U2161" i="3"/>
  <c r="U300" i="3"/>
  <c r="U1876" i="3"/>
  <c r="U2732" i="3"/>
  <c r="U766" i="3"/>
  <c r="U1719" i="3"/>
  <c r="U1879" i="3"/>
  <c r="U2619" i="3"/>
  <c r="U91" i="3"/>
  <c r="U1642" i="3"/>
  <c r="U2834" i="3"/>
  <c r="U2669" i="3"/>
  <c r="U388" i="3"/>
  <c r="U2095" i="3"/>
  <c r="U1635" i="3"/>
  <c r="U128" i="3"/>
  <c r="U3389" i="3"/>
  <c r="U1295" i="3"/>
  <c r="U414" i="3"/>
  <c r="U2639" i="3"/>
  <c r="U135" i="3"/>
  <c r="U2067" i="3"/>
  <c r="U1610" i="3"/>
  <c r="U3003" i="3"/>
  <c r="U1984" i="3"/>
  <c r="U2101" i="3"/>
  <c r="U2698" i="3"/>
  <c r="U1369" i="3"/>
  <c r="U2607" i="3"/>
  <c r="U1634" i="3"/>
  <c r="U1626" i="3"/>
  <c r="U530" i="3"/>
  <c r="U504" i="3"/>
  <c r="U424" i="3"/>
  <c r="U2477" i="3"/>
  <c r="U408" i="3"/>
  <c r="U2664" i="3"/>
  <c r="U1637" i="3"/>
  <c r="U1682" i="3"/>
  <c r="U267" i="3"/>
  <c r="U2623" i="3"/>
  <c r="U122" i="3"/>
  <c r="U921" i="3"/>
  <c r="U2533" i="3"/>
  <c r="U654" i="3"/>
  <c r="U2881" i="3"/>
  <c r="U2525" i="3"/>
  <c r="U3270" i="3"/>
  <c r="U2678" i="3"/>
  <c r="U1844" i="3"/>
  <c r="U2772" i="3"/>
  <c r="U168" i="3"/>
  <c r="U2198" i="3"/>
  <c r="U2289" i="3"/>
  <c r="U727" i="3"/>
  <c r="U538" i="3"/>
  <c r="U2792" i="3"/>
  <c r="U3187" i="3"/>
  <c r="U1442" i="3"/>
  <c r="U254" i="3"/>
  <c r="U3172" i="3"/>
  <c r="U262" i="3"/>
  <c r="U1083" i="3"/>
  <c r="U2349" i="3"/>
  <c r="U937" i="3"/>
  <c r="U2093" i="3"/>
  <c r="U2572" i="3"/>
  <c r="U2651" i="3"/>
  <c r="U265" i="3"/>
  <c r="U217" i="3"/>
  <c r="U222" i="3"/>
  <c r="U2106" i="3"/>
  <c r="U2327" i="3"/>
  <c r="U2506" i="3"/>
  <c r="U1445" i="3"/>
  <c r="U2040" i="3"/>
  <c r="U2900" i="3"/>
  <c r="U2348" i="3"/>
  <c r="U744" i="3"/>
  <c r="U1318" i="3"/>
  <c r="U2543" i="3"/>
  <c r="U604" i="3"/>
  <c r="U2555" i="3"/>
  <c r="U2640" i="3"/>
  <c r="U603" i="3"/>
  <c r="U2439" i="3"/>
  <c r="U619" i="3"/>
  <c r="U597" i="3"/>
  <c r="U614" i="3"/>
  <c r="U626" i="3"/>
  <c r="U638" i="3"/>
  <c r="U567" i="3"/>
  <c r="U568" i="3"/>
  <c r="U2452" i="3"/>
  <c r="U663" i="3"/>
  <c r="U3173" i="3"/>
  <c r="U1379" i="3"/>
  <c r="U283" i="3"/>
  <c r="U282" i="3"/>
  <c r="U280" i="3"/>
  <c r="U298" i="3"/>
  <c r="U3175" i="3"/>
  <c r="U1099" i="3"/>
  <c r="U3179" i="3"/>
  <c r="U2180" i="3"/>
  <c r="U2131" i="3"/>
  <c r="U2214" i="3"/>
  <c r="U2272" i="3"/>
  <c r="U286" i="3"/>
  <c r="U252" i="3"/>
  <c r="U337" i="3"/>
  <c r="U578" i="3"/>
  <c r="U53" i="3"/>
  <c r="U807" i="3"/>
  <c r="U633" i="3"/>
  <c r="U1632" i="3"/>
  <c r="U1213" i="3"/>
  <c r="U77" i="3"/>
  <c r="U85" i="3"/>
  <c r="U3007" i="3"/>
  <c r="U4146" i="3"/>
  <c r="U3194" i="3"/>
  <c r="U2839" i="3"/>
  <c r="U134" i="3"/>
  <c r="U56" i="3"/>
  <c r="U4171" i="3"/>
  <c r="U4236" i="3"/>
  <c r="U735" i="3"/>
  <c r="U2461" i="3"/>
  <c r="U2467" i="3"/>
  <c r="U747" i="3"/>
  <c r="U121" i="3"/>
  <c r="U535" i="3"/>
  <c r="U1843" i="3"/>
  <c r="U3335" i="3"/>
  <c r="U2796" i="3"/>
  <c r="U2903" i="3"/>
  <c r="U131" i="3"/>
  <c r="U2739" i="3"/>
  <c r="U2751" i="3"/>
  <c r="U3367" i="3"/>
  <c r="U2995" i="3"/>
  <c r="U63" i="3"/>
  <c r="U68" i="3"/>
  <c r="U64" i="3"/>
  <c r="U4322" i="3"/>
  <c r="U1842" i="3"/>
  <c r="U4294" i="3"/>
  <c r="U1504" i="3"/>
  <c r="U99" i="3"/>
  <c r="U2967" i="3"/>
  <c r="U2919" i="3"/>
  <c r="U2711" i="3"/>
  <c r="U3324" i="3"/>
  <c r="U1644" i="3"/>
  <c r="U2731" i="3"/>
  <c r="U2969" i="3"/>
  <c r="U392" i="3"/>
  <c r="U643" i="3"/>
  <c r="U934" i="3"/>
  <c r="U2597" i="3"/>
  <c r="U3769" i="3"/>
  <c r="U3650" i="3"/>
  <c r="U962" i="3"/>
  <c r="U102" i="3"/>
  <c r="U1743" i="3"/>
  <c r="U1029" i="3"/>
  <c r="U977" i="3"/>
  <c r="U3132" i="3"/>
  <c r="U2100" i="3"/>
  <c r="U1648" i="3"/>
  <c r="U2663" i="3"/>
  <c r="U1630" i="3"/>
  <c r="U2750" i="3"/>
  <c r="U467" i="3"/>
  <c r="U2604" i="3"/>
  <c r="U1319" i="3"/>
  <c r="U2617" i="3"/>
  <c r="U3380" i="3"/>
  <c r="U1845" i="3"/>
  <c r="U3366" i="3"/>
  <c r="U1988" i="3"/>
  <c r="U62" i="3"/>
  <c r="U2614" i="3"/>
  <c r="U65" i="3"/>
  <c r="U1948" i="3"/>
  <c r="U70" i="3"/>
  <c r="U67" i="3"/>
  <c r="U950" i="3"/>
  <c r="U2459" i="3"/>
  <c r="U518" i="3"/>
  <c r="U2620" i="3"/>
  <c r="U2818" i="3"/>
  <c r="U1509" i="3"/>
  <c r="U2775" i="3"/>
  <c r="U1335" i="3"/>
  <c r="U2893" i="3"/>
  <c r="U2756" i="3"/>
  <c r="U650" i="3"/>
  <c r="U1640" i="3"/>
  <c r="U1165" i="3"/>
  <c r="U759" i="3"/>
  <c r="U2469" i="3"/>
  <c r="U1514" i="3"/>
  <c r="U1748" i="3"/>
  <c r="U533" i="3"/>
  <c r="U148" i="3"/>
  <c r="U791" i="3"/>
  <c r="U2706" i="3"/>
  <c r="U2891" i="3"/>
  <c r="U2551" i="3"/>
  <c r="U2924" i="3"/>
  <c r="U464" i="3"/>
  <c r="U2693" i="3"/>
  <c r="U1272" i="3"/>
  <c r="U872" i="3"/>
  <c r="U4319" i="3"/>
  <c r="U2650" i="3"/>
  <c r="U35" i="3"/>
  <c r="U36" i="3"/>
  <c r="U37" i="3"/>
  <c r="U38" i="3"/>
  <c r="U2932" i="3"/>
  <c r="U3247" i="3"/>
  <c r="U4059" i="3"/>
  <c r="U39" i="3"/>
  <c r="U40" i="3"/>
  <c r="U41" i="3"/>
  <c r="U42" i="3"/>
  <c r="U43" i="3"/>
  <c r="U44" i="3"/>
  <c r="U45" i="3"/>
  <c r="U46" i="3"/>
  <c r="U2803" i="3"/>
  <c r="U417" i="3"/>
  <c r="U76" i="3"/>
  <c r="U47" i="3"/>
  <c r="U2993" i="3"/>
  <c r="U2997" i="3"/>
  <c r="U127" i="3"/>
  <c r="U797" i="3"/>
  <c r="U3193" i="3"/>
  <c r="U664" i="3"/>
  <c r="U522" i="3"/>
  <c r="U877" i="3"/>
  <c r="U145" i="3"/>
  <c r="U299" i="3"/>
  <c r="U314" i="3"/>
  <c r="U588" i="3"/>
  <c r="U575" i="3"/>
  <c r="U572" i="3"/>
  <c r="U591" i="3"/>
  <c r="U3033" i="3"/>
  <c r="U2860" i="3"/>
  <c r="U631" i="3"/>
  <c r="U3150" i="3"/>
  <c r="U4053" i="3"/>
  <c r="U2072" i="3"/>
  <c r="U2910" i="3"/>
  <c r="U1839" i="3"/>
  <c r="U2534" i="3"/>
  <c r="U2643" i="3"/>
  <c r="U2840" i="3"/>
  <c r="U2846" i="3"/>
  <c r="U2830" i="3"/>
  <c r="U515" i="3"/>
  <c r="U48" i="3"/>
  <c r="U2892" i="3"/>
  <c r="U2859" i="3"/>
  <c r="U78" i="3"/>
  <c r="U3202" i="3"/>
  <c r="U645" i="3"/>
  <c r="U3244" i="3"/>
  <c r="U2994" i="3"/>
  <c r="U98" i="3"/>
  <c r="U4230" i="3"/>
  <c r="U856" i="3"/>
  <c r="U954" i="3"/>
  <c r="U577" i="3"/>
  <c r="U1628" i="3"/>
  <c r="U90" i="3"/>
  <c r="U932" i="3"/>
  <c r="U2084" i="3"/>
  <c r="U2897" i="3"/>
  <c r="U1023" i="3"/>
  <c r="U3365" i="3"/>
  <c r="U84" i="3"/>
  <c r="U2843" i="3"/>
  <c r="U821" i="3"/>
  <c r="U2914" i="3"/>
  <c r="U1987" i="3"/>
  <c r="U4231" i="3"/>
  <c r="U2616" i="3"/>
  <c r="U2550" i="3"/>
  <c r="U2519" i="3"/>
  <c r="U2794" i="3"/>
  <c r="U1010" i="3"/>
  <c r="U1173" i="3"/>
  <c r="U3225" i="3"/>
  <c r="U2875" i="3"/>
  <c r="U3362" i="3"/>
  <c r="U1529" i="3"/>
  <c r="U1723" i="3"/>
  <c r="U692" i="3"/>
  <c r="U1495" i="3"/>
  <c r="U66" i="3"/>
  <c r="U71" i="3"/>
  <c r="U1650" i="3"/>
  <c r="U2911" i="3"/>
  <c r="U926" i="3"/>
  <c r="U2094" i="3"/>
  <c r="U1341" i="3"/>
  <c r="U1324" i="3"/>
  <c r="U1438" i="3"/>
  <c r="U2898" i="3"/>
  <c r="U1881" i="3"/>
  <c r="U2790" i="3"/>
  <c r="U151" i="3"/>
  <c r="U2896" i="3"/>
  <c r="U2613" i="3"/>
  <c r="U935" i="3"/>
  <c r="U2945" i="3"/>
  <c r="U384" i="3"/>
  <c r="U2011" i="3"/>
  <c r="U2861" i="3"/>
  <c r="U2824" i="3"/>
  <c r="U2849" i="3"/>
  <c r="U3644" i="3"/>
  <c r="U1498" i="3"/>
  <c r="U2744" i="3"/>
  <c r="U427" i="3"/>
  <c r="U433" i="3"/>
  <c r="U441" i="3"/>
  <c r="U523" i="3"/>
  <c r="U639" i="3"/>
  <c r="U2631" i="3"/>
  <c r="U2600" i="3"/>
  <c r="U2761" i="3"/>
  <c r="U2743" i="3"/>
  <c r="U3640" i="3"/>
  <c r="U2430" i="3"/>
  <c r="U435" i="3"/>
  <c r="U431" i="3"/>
  <c r="U1355" i="3"/>
  <c r="U3017" i="3"/>
  <c r="U2787" i="3"/>
  <c r="U2907" i="3"/>
  <c r="U489" i="3"/>
  <c r="U425" i="3"/>
  <c r="U426" i="3"/>
  <c r="U1354" i="3"/>
  <c r="U2923" i="3"/>
  <c r="U463" i="3"/>
  <c r="U2799" i="3"/>
  <c r="U3360" i="3"/>
  <c r="U2174" i="3"/>
  <c r="U375" i="3"/>
  <c r="U2164" i="3"/>
  <c r="U2104" i="3"/>
  <c r="U1307" i="3"/>
  <c r="U436" i="3"/>
  <c r="U429" i="3"/>
  <c r="U1360" i="3"/>
  <c r="U439" i="3"/>
  <c r="U432" i="3"/>
  <c r="U430" i="3"/>
  <c r="U460" i="3"/>
  <c r="U2517" i="3"/>
  <c r="U2807" i="3"/>
  <c r="U661" i="3"/>
  <c r="U443" i="3"/>
  <c r="U113" i="3"/>
  <c r="U1357" i="3"/>
  <c r="U3327" i="3"/>
  <c r="U3249" i="3"/>
  <c r="U2886" i="3"/>
  <c r="U985" i="3"/>
  <c r="U2522" i="3"/>
  <c r="U1496" i="3"/>
  <c r="U2915" i="3"/>
  <c r="U2943" i="3"/>
  <c r="U870" i="3"/>
  <c r="U2780" i="3"/>
  <c r="U404" i="3"/>
  <c r="U2418" i="3"/>
  <c r="U2440" i="3"/>
  <c r="U2713" i="3"/>
  <c r="U2450" i="3"/>
  <c r="U2832" i="3"/>
  <c r="U2973" i="3"/>
  <c r="U1362" i="3"/>
  <c r="U3147" i="3"/>
  <c r="U421" i="3"/>
  <c r="U909" i="3"/>
  <c r="U205" i="3"/>
  <c r="U547" i="3"/>
  <c r="U2929" i="3"/>
  <c r="U3201" i="3"/>
  <c r="U438" i="3"/>
  <c r="U444" i="3"/>
  <c r="U1420" i="3"/>
  <c r="U2941" i="3"/>
  <c r="U2877" i="3"/>
  <c r="U958" i="3"/>
  <c r="U2916" i="3"/>
  <c r="U2658" i="3"/>
  <c r="U2913" i="3"/>
  <c r="U3342" i="3"/>
  <c r="U3385" i="3"/>
  <c r="U1977" i="3"/>
  <c r="U2723" i="3"/>
  <c r="U859" i="3"/>
  <c r="U1860" i="3"/>
  <c r="U563" i="3"/>
  <c r="U1177" i="3"/>
  <c r="U1970" i="3"/>
  <c r="U3641" i="3"/>
  <c r="U3645" i="3"/>
  <c r="U3122" i="3"/>
  <c r="U3642" i="3"/>
  <c r="U3643" i="3"/>
  <c r="U2873" i="3"/>
  <c r="U2876" i="3"/>
  <c r="U2872" i="3"/>
  <c r="U2939" i="3"/>
  <c r="U2841" i="3"/>
  <c r="U2850" i="3"/>
  <c r="U2829" i="3"/>
  <c r="U2838" i="3"/>
  <c r="U371" i="3"/>
  <c r="U2858" i="3"/>
  <c r="U3121" i="3"/>
  <c r="U2938" i="3"/>
  <c r="U2853" i="3"/>
  <c r="U2935" i="3"/>
  <c r="U140" i="3"/>
  <c r="U2590" i="3"/>
  <c r="U3364" i="3"/>
  <c r="U2544" i="3"/>
  <c r="U2928" i="3"/>
  <c r="U2766" i="3"/>
  <c r="U4424" i="3"/>
  <c r="U2647" i="3"/>
  <c r="U2365" i="3"/>
  <c r="U2879" i="3"/>
  <c r="U2917" i="3"/>
  <c r="U1883" i="3"/>
  <c r="U2871" i="3"/>
  <c r="U2842" i="3"/>
  <c r="U2836" i="3"/>
  <c r="U986" i="3"/>
  <c r="U1488" i="3"/>
  <c r="U3293" i="3"/>
  <c r="U1862" i="3"/>
  <c r="U2975" i="3"/>
  <c r="U2810" i="3"/>
  <c r="U1850" i="3"/>
  <c r="U949" i="3"/>
  <c r="U2654" i="3"/>
  <c r="U1116" i="3"/>
  <c r="U1620" i="3"/>
  <c r="U2542" i="3"/>
  <c r="U412" i="3"/>
  <c r="U3057" i="3"/>
  <c r="U2767" i="3"/>
  <c r="U2451" i="3"/>
  <c r="U81" i="3"/>
  <c r="U2611" i="3"/>
  <c r="U3051" i="3"/>
  <c r="U4295" i="3"/>
  <c r="U1510" i="3"/>
  <c r="U2783" i="3"/>
  <c r="U2582" i="3"/>
  <c r="U2634" i="3"/>
  <c r="U2768" i="3"/>
  <c r="U669" i="3"/>
  <c r="U69" i="3"/>
  <c r="U2070" i="3"/>
  <c r="U2831" i="3"/>
  <c r="U1128" i="3"/>
  <c r="U2933" i="3"/>
  <c r="U2813" i="3"/>
  <c r="U2671" i="3"/>
  <c r="U1038" i="3"/>
  <c r="U3060" i="3"/>
  <c r="U2809" i="3"/>
  <c r="U2880" i="3"/>
  <c r="U3014" i="3"/>
  <c r="U3101" i="3"/>
  <c r="U1039" i="3"/>
  <c r="U2674" i="3"/>
  <c r="U3105" i="3"/>
  <c r="U2476" i="3"/>
  <c r="U1168" i="3"/>
  <c r="U1859" i="3"/>
  <c r="U2947" i="3"/>
  <c r="U2777" i="3"/>
  <c r="U2927" i="3"/>
  <c r="U2649" i="3"/>
  <c r="U2667" i="3"/>
  <c r="U917" i="3"/>
  <c r="U3333" i="3"/>
  <c r="U1491" i="3"/>
  <c r="U2646" i="3"/>
  <c r="U4048" i="3"/>
  <c r="U3096" i="3"/>
  <c r="U2675" i="3"/>
  <c r="U2609" i="3"/>
  <c r="U2695" i="3"/>
  <c r="U2655" i="3"/>
  <c r="U1175" i="3"/>
  <c r="U1486" i="3"/>
  <c r="U2798" i="3"/>
  <c r="U857" i="3"/>
  <c r="U385" i="3"/>
  <c r="U720" i="3"/>
  <c r="U2912" i="3"/>
  <c r="U3125" i="3"/>
  <c r="U1691" i="3"/>
  <c r="U1616" i="3"/>
  <c r="U2390" i="3"/>
  <c r="U413" i="3"/>
  <c r="U3112" i="3"/>
  <c r="U2904" i="3"/>
  <c r="U3126" i="3"/>
  <c r="U2937" i="3"/>
  <c r="U2521" i="3"/>
  <c r="U938" i="3"/>
  <c r="U3067" i="3"/>
  <c r="U2821" i="3"/>
  <c r="U2455" i="3"/>
  <c r="U1861" i="3"/>
  <c r="U640" i="3"/>
  <c r="U2547" i="3"/>
  <c r="U2527" i="3"/>
  <c r="U3262" i="3"/>
  <c r="U980" i="3"/>
  <c r="U3217" i="3"/>
  <c r="U2827" i="3"/>
  <c r="U49" i="3"/>
  <c r="U3045" i="3"/>
  <c r="U2870" i="3"/>
  <c r="U2857" i="3"/>
  <c r="U3090" i="3"/>
  <c r="U1515" i="3"/>
  <c r="U2660" i="3"/>
  <c r="U3166" i="3"/>
  <c r="U3325" i="3"/>
  <c r="U2883" i="3"/>
  <c r="U3163" i="3"/>
  <c r="U2749" i="3"/>
  <c r="U2814" i="3"/>
  <c r="U1852" i="3"/>
  <c r="U2835" i="3"/>
  <c r="U1867" i="3"/>
  <c r="U1440" i="3"/>
  <c r="U916" i="3"/>
  <c r="U2795" i="3"/>
  <c r="U2902" i="3"/>
  <c r="U2793" i="3"/>
  <c r="U2976" i="3"/>
  <c r="U769" i="3"/>
  <c r="U3123" i="3"/>
  <c r="U3156" i="3"/>
  <c r="U3006" i="3"/>
  <c r="U1199" i="3"/>
  <c r="U3155" i="3"/>
  <c r="U2638" i="3"/>
  <c r="U632" i="3"/>
  <c r="U3093" i="3"/>
  <c r="U1975" i="3"/>
  <c r="U928" i="3"/>
  <c r="U2673" i="3"/>
  <c r="U3097" i="3"/>
  <c r="U3098" i="3"/>
  <c r="U536" i="3"/>
  <c r="U2826" i="3"/>
  <c r="U2816" i="3"/>
  <c r="U82" i="3"/>
  <c r="U1853" i="3"/>
  <c r="U1633" i="3"/>
  <c r="U2922" i="3"/>
  <c r="U1006" i="3"/>
  <c r="U2882" i="3"/>
  <c r="U1201" i="3"/>
  <c r="U1636" i="3"/>
  <c r="U2708" i="3"/>
  <c r="U2979" i="3"/>
  <c r="U764" i="3"/>
  <c r="U3099" i="3"/>
  <c r="U646" i="3"/>
  <c r="U4222" i="3"/>
  <c r="U1162" i="3"/>
  <c r="U2628" i="3"/>
  <c r="U400" i="3"/>
  <c r="U399" i="3"/>
  <c r="U512" i="3"/>
  <c r="U3197" i="3"/>
  <c r="U3387" i="3"/>
  <c r="U2812" i="3"/>
  <c r="U3110" i="3"/>
  <c r="U2105" i="3"/>
  <c r="U2648" i="3"/>
  <c r="U963" i="3"/>
  <c r="U3100" i="3"/>
  <c r="U3281" i="3"/>
  <c r="U2942" i="3"/>
  <c r="U3255" i="3"/>
  <c r="U3004" i="3"/>
  <c r="U2475" i="3"/>
  <c r="U4421" i="3"/>
  <c r="U1709" i="3"/>
  <c r="U2759" i="3"/>
  <c r="U2608" i="3"/>
  <c r="U1851" i="3"/>
  <c r="U3069" i="3"/>
  <c r="U3083" i="3"/>
  <c r="U3075" i="3"/>
  <c r="U1151" i="3"/>
  <c r="U3222" i="3"/>
  <c r="U3079" i="3"/>
  <c r="U3072" i="3"/>
  <c r="U3077" i="3"/>
  <c r="U3074" i="3"/>
  <c r="U3084" i="3"/>
  <c r="U3070" i="3"/>
  <c r="U3071" i="3"/>
  <c r="U3073" i="3"/>
  <c r="U3076" i="3"/>
  <c r="U3078" i="3"/>
  <c r="U3080" i="3"/>
  <c r="U3085" i="3"/>
  <c r="U3087" i="3"/>
  <c r="U3081" i="3"/>
  <c r="U3082" i="3"/>
  <c r="U3086" i="3"/>
  <c r="U2852" i="3"/>
  <c r="U1871" i="3"/>
  <c r="U2707" i="3"/>
  <c r="U462" i="3"/>
  <c r="U3001" i="3"/>
  <c r="U2774" i="3"/>
  <c r="U2890" i="3"/>
  <c r="U2633" i="3"/>
  <c r="U534" i="3"/>
  <c r="U2856" i="3"/>
  <c r="U3206" i="3"/>
  <c r="U3103" i="3"/>
  <c r="U2541" i="3"/>
  <c r="U3036" i="3"/>
  <c r="U3189" i="3"/>
  <c r="U2449" i="3"/>
  <c r="U549" i="3"/>
  <c r="U2972" i="3"/>
  <c r="U1976" i="3"/>
  <c r="U2887" i="3"/>
  <c r="U1836" i="3"/>
  <c r="U2855" i="3"/>
  <c r="U2745" i="3"/>
  <c r="U3233" i="3"/>
  <c r="U3253" i="3"/>
  <c r="U1762" i="3"/>
  <c r="U437" i="3"/>
  <c r="U2817" i="3"/>
  <c r="U2811" i="3"/>
  <c r="U2825" i="3"/>
  <c r="U3337" i="3"/>
  <c r="U3231" i="3"/>
  <c r="U1840" i="3"/>
  <c r="U1869" i="3"/>
  <c r="U1857" i="3"/>
  <c r="U448" i="3"/>
  <c r="U3131" i="3"/>
  <c r="U2629" i="3"/>
  <c r="U556" i="3"/>
  <c r="U3350" i="3"/>
  <c r="U758" i="3"/>
  <c r="U3378" i="3"/>
  <c r="U3388" i="3"/>
  <c r="U3034" i="3"/>
  <c r="U3019" i="3"/>
  <c r="U126" i="3"/>
  <c r="U3263" i="3"/>
  <c r="U1726" i="3"/>
  <c r="U3215" i="3"/>
  <c r="U3117" i="3"/>
  <c r="U933" i="3"/>
  <c r="U1203" i="3"/>
  <c r="U1204" i="3"/>
  <c r="U2710" i="3"/>
  <c r="U1183" i="3"/>
  <c r="U3160" i="3"/>
  <c r="U2885" i="3"/>
  <c r="U3260" i="3"/>
  <c r="U2888" i="3"/>
  <c r="U3104" i="3"/>
  <c r="U2801" i="3"/>
  <c r="U2906" i="3"/>
  <c r="U3127" i="3"/>
  <c r="U3130" i="3"/>
  <c r="U3128" i="3"/>
  <c r="U3129" i="3"/>
  <c r="U2398" i="3"/>
  <c r="U3188" i="3"/>
  <c r="U95" i="3"/>
  <c r="U3254" i="3"/>
  <c r="U3267" i="3"/>
  <c r="U2705" i="3"/>
  <c r="U2878" i="3"/>
  <c r="U1154" i="3"/>
  <c r="U2926" i="3"/>
  <c r="U3317" i="3"/>
  <c r="U2470" i="3"/>
  <c r="U2755" i="3"/>
  <c r="U3141" i="3"/>
  <c r="U3107" i="3"/>
  <c r="U3230" i="3"/>
  <c r="U1717" i="3"/>
  <c r="U2854" i="3"/>
  <c r="U3064" i="3"/>
  <c r="U3374" i="3"/>
  <c r="U2996" i="3"/>
  <c r="U3227" i="3"/>
  <c r="U2895" i="3"/>
  <c r="U3198" i="3"/>
  <c r="U2752" i="3"/>
  <c r="U2683" i="3"/>
  <c r="U2770" i="3"/>
  <c r="U3115" i="3"/>
  <c r="U2789" i="3"/>
  <c r="U3259" i="3"/>
  <c r="U2899" i="3"/>
  <c r="U57" i="3"/>
  <c r="U3373" i="3"/>
  <c r="U389" i="3"/>
  <c r="U2974" i="3"/>
  <c r="U2930" i="3"/>
  <c r="U2785" i="3"/>
  <c r="U2905" i="3"/>
  <c r="U2757" i="3"/>
  <c r="U1964" i="3"/>
  <c r="U546" i="3"/>
  <c r="U3023" i="3"/>
  <c r="U3272" i="3"/>
  <c r="U2479" i="3"/>
  <c r="U3162" i="3"/>
  <c r="U792" i="3"/>
  <c r="U1143" i="3"/>
  <c r="U2779" i="3"/>
  <c r="U2791" i="3"/>
  <c r="U3018" i="3"/>
  <c r="U695" i="3"/>
  <c r="U2847" i="3"/>
  <c r="U50" i="3"/>
  <c r="U2603" i="3"/>
  <c r="U2714" i="3"/>
  <c r="U3268" i="3"/>
  <c r="U1210" i="3"/>
  <c r="U3161" i="3"/>
  <c r="U3207" i="3"/>
  <c r="U3118" i="3"/>
  <c r="U1435" i="3"/>
  <c r="U959" i="3"/>
  <c r="U2637" i="3"/>
  <c r="U540" i="3"/>
  <c r="U2576" i="3"/>
  <c r="U3280" i="3"/>
  <c r="U3095" i="3"/>
  <c r="U1638" i="3"/>
  <c r="U3205" i="3"/>
  <c r="U1619" i="3"/>
  <c r="U2583" i="3"/>
  <c r="U92" i="3"/>
  <c r="U3022" i="3"/>
  <c r="U3124" i="3"/>
  <c r="U951" i="3"/>
  <c r="U2528" i="3"/>
  <c r="U550" i="3"/>
  <c r="U551" i="3"/>
  <c r="U2765" i="3"/>
  <c r="U3370" i="3"/>
  <c r="U3283" i="3"/>
  <c r="U697" i="3"/>
  <c r="U3065" i="3"/>
  <c r="U545" i="3"/>
  <c r="U1765" i="3"/>
  <c r="U3377" i="3"/>
  <c r="U1693" i="3"/>
  <c r="U3755" i="3"/>
  <c r="U3248" i="3"/>
  <c r="U1806" i="3"/>
  <c r="U3338" i="3"/>
  <c r="U2992" i="3"/>
  <c r="U1603" i="3"/>
  <c r="U839" i="3"/>
  <c r="U3200" i="3"/>
  <c r="U2598" i="3"/>
  <c r="U871" i="3"/>
  <c r="U800" i="3"/>
  <c r="U51" i="3"/>
  <c r="U2587" i="3"/>
  <c r="U2820" i="3"/>
  <c r="U442" i="3"/>
  <c r="U3111" i="3"/>
  <c r="U1864" i="3"/>
  <c r="U3221" i="3"/>
  <c r="U2781" i="3"/>
  <c r="U3212" i="3"/>
  <c r="U3154" i="3"/>
  <c r="U2864" i="3"/>
  <c r="U2724" i="3"/>
  <c r="U2823" i="3"/>
  <c r="U3021" i="3"/>
  <c r="U3153" i="3"/>
  <c r="U3091" i="3"/>
  <c r="U440" i="3"/>
  <c r="U2940" i="3"/>
  <c r="U725" i="3"/>
  <c r="U488" i="3"/>
  <c r="U2944" i="3"/>
  <c r="U204" i="3"/>
  <c r="U2630" i="3"/>
  <c r="U3164" i="3"/>
  <c r="U1631" i="3"/>
  <c r="U3276" i="3"/>
  <c r="U717" i="3"/>
  <c r="U1494" i="3"/>
  <c r="U2764" i="3"/>
  <c r="U1978" i="3"/>
  <c r="U3289" i="3"/>
  <c r="U3277" i="3"/>
  <c r="U1343" i="3"/>
  <c r="U3152" i="3"/>
  <c r="U1051" i="3"/>
  <c r="U3066" i="3"/>
  <c r="U3369" i="3"/>
  <c r="U2023" i="3"/>
  <c r="U1524" i="3"/>
  <c r="U3157" i="3"/>
  <c r="U3186" i="3"/>
  <c r="U1621" i="3"/>
  <c r="U1627" i="3"/>
  <c r="U3376" i="3"/>
  <c r="U1205" i="3"/>
  <c r="U1164" i="3"/>
  <c r="U2971" i="3"/>
  <c r="U2815" i="3"/>
  <c r="U537" i="3"/>
  <c r="U2925" i="3"/>
  <c r="U3285" i="3"/>
  <c r="U3000" i="3"/>
  <c r="U3190" i="3"/>
  <c r="U3089" i="3"/>
  <c r="U3113" i="3"/>
  <c r="U2562" i="3"/>
  <c r="U1849" i="3"/>
  <c r="U3218" i="3"/>
  <c r="U3223" i="3"/>
  <c r="U133" i="3"/>
  <c r="U3356" i="3"/>
  <c r="U88" i="3"/>
  <c r="U142" i="3"/>
  <c r="U2540" i="3"/>
  <c r="U2833" i="3"/>
  <c r="U2736" i="3"/>
  <c r="U2778" i="3"/>
  <c r="U3294" i="3"/>
  <c r="U2920" i="3"/>
  <c r="U3213" i="3"/>
  <c r="U1127" i="3"/>
  <c r="U3116" i="3"/>
  <c r="U3114" i="3"/>
  <c r="U2697" i="3"/>
  <c r="U3261" i="3"/>
  <c r="U2889" i="3"/>
  <c r="U3015" i="3"/>
  <c r="U2754" i="3"/>
  <c r="U3240" i="3"/>
  <c r="U3109" i="3"/>
  <c r="U3292" i="3"/>
  <c r="U2934" i="3"/>
  <c r="U3278" i="3"/>
  <c r="U2918" i="3"/>
  <c r="U4213" i="3"/>
  <c r="U97" i="3"/>
  <c r="U3229" i="3"/>
  <c r="U2618" i="3"/>
  <c r="U423" i="3"/>
  <c r="U54" i="3"/>
  <c r="U544" i="3"/>
  <c r="U3106" i="3"/>
  <c r="U2908" i="3"/>
  <c r="U2571" i="3"/>
  <c r="U560" i="3"/>
  <c r="U3056" i="3"/>
  <c r="U2659" i="3"/>
  <c r="U1828" i="3"/>
  <c r="U1623" i="3"/>
  <c r="U3210" i="3"/>
  <c r="U2438" i="3"/>
  <c r="U2636" i="3"/>
  <c r="U2740" i="3"/>
  <c r="U595" i="3"/>
  <c r="U3204" i="3"/>
  <c r="U3232" i="3"/>
  <c r="U2060" i="3"/>
  <c r="U3351" i="3"/>
  <c r="U3191" i="3"/>
  <c r="U2445" i="3"/>
  <c r="U2396" i="3"/>
  <c r="U3794" i="3"/>
  <c r="U1807" i="3"/>
  <c r="U2936" i="3"/>
  <c r="U3299" i="3"/>
  <c r="U2999" i="3"/>
  <c r="U2670" i="3"/>
  <c r="U1490" i="3"/>
  <c r="U628" i="3"/>
  <c r="U160" i="3"/>
  <c r="U2635" i="3"/>
  <c r="U2612" i="3"/>
  <c r="U3450" i="3"/>
  <c r="U3315" i="3"/>
  <c r="U562" i="3"/>
  <c r="U641" i="3"/>
  <c r="U3282" i="3"/>
  <c r="U953" i="3"/>
  <c r="U3391" i="3"/>
  <c r="U96" i="3"/>
  <c r="U2097" i="3"/>
  <c r="U409" i="3"/>
  <c r="U3243" i="3"/>
  <c r="U3390" i="3"/>
  <c r="U4299" i="3"/>
  <c r="U3757" i="3"/>
  <c r="U2532" i="3"/>
  <c r="U629" i="3"/>
  <c r="U810" i="3"/>
  <c r="U3063" i="3"/>
  <c r="U565" i="3"/>
  <c r="U461" i="3"/>
  <c r="U1618" i="3"/>
  <c r="U4214" i="3"/>
  <c r="U4054" i="3"/>
  <c r="U2096" i="3"/>
  <c r="U1727" i="3"/>
  <c r="U3648" i="3"/>
  <c r="U2921" i="3"/>
  <c r="U2444" i="3"/>
  <c r="U3820" i="3"/>
  <c r="U2894" i="3"/>
  <c r="U3288" i="3"/>
  <c r="U449" i="3"/>
  <c r="U3062" i="3"/>
  <c r="U3088" i="3"/>
  <c r="U634" i="3"/>
  <c r="U3275" i="3"/>
  <c r="U2844" i="3"/>
  <c r="U86" i="3"/>
  <c r="U503" i="3"/>
  <c r="U445" i="3"/>
  <c r="U3208" i="3"/>
  <c r="U450" i="3"/>
  <c r="U454" i="3"/>
  <c r="U2437" i="3"/>
  <c r="U2741" i="3"/>
  <c r="U3228" i="3"/>
  <c r="U3323" i="3"/>
  <c r="U1150" i="3"/>
  <c r="U458" i="3"/>
  <c r="U457" i="3"/>
  <c r="U3298" i="3"/>
  <c r="U1936" i="3"/>
  <c r="U2901" i="3"/>
  <c r="U446" i="3"/>
  <c r="U3216" i="3"/>
  <c r="U3258" i="3"/>
  <c r="U456" i="3"/>
  <c r="U94" i="3"/>
  <c r="U93" i="3"/>
  <c r="U3313" i="3"/>
  <c r="U2828" i="3"/>
  <c r="U451" i="3"/>
  <c r="U3102" i="3"/>
  <c r="U132" i="3"/>
  <c r="U455" i="3"/>
  <c r="U3287" i="3"/>
  <c r="U1698" i="3"/>
  <c r="U3050" i="3"/>
  <c r="U3061" i="3"/>
  <c r="U919" i="3"/>
  <c r="U447" i="3"/>
  <c r="U1249" i="3"/>
  <c r="U1028" i="3"/>
  <c r="U3284" i="3"/>
  <c r="U3286" i="3"/>
  <c r="U3752" i="3"/>
  <c r="U929" i="3"/>
  <c r="U3314" i="3"/>
  <c r="U3751" i="3"/>
  <c r="U3994" i="3"/>
  <c r="U3764" i="3"/>
  <c r="U3765" i="3"/>
  <c r="U4392" i="3"/>
  <c r="U3653" i="3"/>
  <c r="U3654" i="3"/>
  <c r="U3993" i="3"/>
  <c r="U3813" i="3"/>
  <c r="U529" i="3"/>
  <c r="U528" i="3"/>
  <c r="U1236" i="3"/>
  <c r="U1235" i="3"/>
  <c r="U1234" i="3"/>
  <c r="U1228" i="3"/>
  <c r="U3767" i="3"/>
  <c r="U527" i="3"/>
  <c r="U4011" i="3"/>
  <c r="U4012" i="3"/>
  <c r="U1226" i="3"/>
  <c r="U4014" i="3"/>
  <c r="U4391" i="3"/>
  <c r="U652" i="3"/>
  <c r="U1855" i="3"/>
  <c r="U2808" i="3"/>
  <c r="U2718" i="3"/>
  <c r="U4003" i="3"/>
  <c r="U4019" i="3"/>
  <c r="U4018" i="3"/>
  <c r="U4016" i="3"/>
  <c r="U4013" i="3"/>
  <c r="U4015" i="3"/>
  <c r="U4017" i="3"/>
  <c r="U453" i="3"/>
  <c r="U3800" i="3"/>
  <c r="U4032" i="3"/>
  <c r="U3754" i="3"/>
  <c r="U4041" i="3"/>
  <c r="U130" i="3"/>
  <c r="U416" i="3"/>
  <c r="U500" i="3"/>
  <c r="U3998" i="3"/>
  <c r="U139" i="3"/>
  <c r="U465" i="3"/>
  <c r="U1189" i="3"/>
  <c r="U4000" i="3"/>
  <c r="U4001" i="3"/>
  <c r="U4002" i="3"/>
  <c r="U104" i="3"/>
  <c r="U3798" i="3"/>
  <c r="U3799" i="3"/>
  <c r="U999" i="3"/>
  <c r="U714" i="3"/>
  <c r="U3985" i="3"/>
  <c r="U3997" i="3"/>
  <c r="U3721" i="3"/>
  <c r="U4045" i="3"/>
  <c r="U4390" i="3"/>
  <c r="U3756" i="3"/>
  <c r="U80" i="3"/>
  <c r="U3386" i="3"/>
  <c r="U3801" i="3"/>
  <c r="U1035" i="3"/>
  <c r="U882" i="3"/>
  <c r="U745" i="3"/>
  <c r="U1313" i="3"/>
  <c r="U1501" i="3"/>
  <c r="U4042" i="3"/>
  <c r="U4005" i="3"/>
  <c r="U73" i="3"/>
  <c r="U724" i="3"/>
  <c r="U705" i="3"/>
  <c r="U907" i="3"/>
  <c r="U4040" i="3"/>
  <c r="U4004" i="3"/>
  <c r="U4006" i="3"/>
  <c r="U553" i="3"/>
  <c r="U3999" i="3"/>
  <c r="U493" i="3"/>
  <c r="U497" i="3"/>
  <c r="U4029" i="3"/>
  <c r="U4050" i="3"/>
  <c r="U4026" i="3"/>
  <c r="U557" i="3"/>
  <c r="U3861" i="3"/>
  <c r="U136" i="3"/>
  <c r="U517" i="3"/>
  <c r="U1503" i="3"/>
  <c r="U1741" i="3"/>
  <c r="U3762" i="3"/>
  <c r="U108" i="3"/>
  <c r="U1802" i="3"/>
  <c r="U4046" i="3"/>
  <c r="U936" i="3"/>
  <c r="U4009" i="3"/>
  <c r="U1865" i="3"/>
  <c r="U1740" i="3"/>
  <c r="U4023" i="3"/>
  <c r="U4024" i="3"/>
  <c r="U508" i="3"/>
  <c r="U2139" i="3"/>
  <c r="U4007" i="3"/>
  <c r="U4008" i="3"/>
  <c r="U4010" i="3"/>
  <c r="U4020" i="3"/>
  <c r="U2448" i="3"/>
  <c r="U3607" i="3"/>
  <c r="U1273" i="3"/>
  <c r="U922" i="3"/>
  <c r="U520" i="3"/>
  <c r="U707" i="3"/>
  <c r="U2537" i="3"/>
  <c r="U2586" i="3"/>
  <c r="U129" i="3"/>
  <c r="U1539" i="3"/>
  <c r="U4025" i="3"/>
  <c r="U1981" i="3"/>
  <c r="U1971" i="3"/>
  <c r="U2599" i="3"/>
  <c r="U403" i="3"/>
  <c r="U2666" i="3"/>
  <c r="U3737" i="3"/>
  <c r="U706" i="3"/>
  <c r="U2624" i="3"/>
  <c r="U2738" i="3"/>
  <c r="U4043" i="3"/>
  <c r="U420" i="3"/>
  <c r="U4052" i="3"/>
  <c r="U883" i="3"/>
  <c r="U998" i="3"/>
  <c r="U711" i="3"/>
  <c r="U4021" i="3"/>
  <c r="U505" i="3"/>
  <c r="U519" i="3"/>
  <c r="U4044" i="3"/>
  <c r="U2776" i="3"/>
  <c r="U2758" i="3"/>
  <c r="U1169" i="3"/>
  <c r="U3396" i="3"/>
  <c r="U2782" i="3"/>
  <c r="U2931" i="3"/>
  <c r="U1848" i="3"/>
  <c r="U3031" i="3"/>
  <c r="U1160" i="3"/>
  <c r="U3808" i="3"/>
  <c r="U2579" i="3"/>
  <c r="U150" i="3"/>
  <c r="U3274" i="3"/>
  <c r="U908" i="3"/>
  <c r="U1759" i="3"/>
  <c r="U655" i="3"/>
  <c r="U4022" i="3"/>
  <c r="U749" i="3"/>
  <c r="U3983" i="3"/>
  <c r="U3741" i="3"/>
  <c r="U809" i="3"/>
  <c r="U1980" i="3"/>
  <c r="U2712" i="3"/>
  <c r="U3990" i="3"/>
  <c r="U415" i="3"/>
  <c r="U763" i="3"/>
  <c r="U452" i="3"/>
  <c r="U3046" i="3"/>
  <c r="U4215" i="3"/>
  <c r="U2685" i="3"/>
  <c r="U3381" i="3"/>
  <c r="U915" i="3"/>
  <c r="U561" i="3"/>
  <c r="U2851" i="3"/>
  <c r="U52" i="3"/>
  <c r="U2602" i="3"/>
  <c r="U3279" i="3"/>
  <c r="U1233" i="3"/>
  <c r="U1237" i="3"/>
  <c r="U1220" i="3"/>
  <c r="U1214" i="3"/>
  <c r="U1222" i="3"/>
  <c r="U1215" i="3"/>
  <c r="U2762" i="3"/>
  <c r="U468" i="3"/>
  <c r="U1223" i="3"/>
  <c r="U1229" i="3"/>
  <c r="U2717" i="3"/>
  <c r="U3766" i="3"/>
  <c r="U3768" i="3"/>
  <c r="U1225" i="3"/>
  <c r="U1221" i="3"/>
  <c r="U1231" i="3"/>
  <c r="U1232" i="3"/>
  <c r="U1219" i="3"/>
  <c r="U1224" i="3"/>
  <c r="U1227" i="3"/>
  <c r="U1217" i="3"/>
  <c r="U1218" i="3"/>
  <c r="U1216" i="3"/>
  <c r="U1230" i="3"/>
  <c r="U1148" i="3"/>
  <c r="U3012" i="3"/>
  <c r="U1934" i="3"/>
  <c r="U3321" i="3"/>
  <c r="U1708" i="3"/>
  <c r="U1147" i="3"/>
  <c r="U3273" i="3"/>
  <c r="U1146" i="3"/>
  <c r="U1202" i="3"/>
  <c r="U1506" i="3"/>
  <c r="U3326" i="3"/>
  <c r="U3322" i="3"/>
  <c r="U459" i="3"/>
  <c r="U3295" i="3"/>
  <c r="U721" i="3"/>
  <c r="U2788" i="3"/>
  <c r="U2099" i="3"/>
  <c r="U2478" i="3"/>
  <c r="U2622" i="3"/>
  <c r="U3393" i="3"/>
  <c r="U3094" i="3"/>
  <c r="U3319" i="3"/>
  <c r="U4212" i="3"/>
  <c r="U1875" i="3"/>
  <c r="U1497" i="3"/>
  <c r="U4315" i="3"/>
  <c r="U2909" i="3"/>
  <c r="U3256" i="3"/>
  <c r="U143" i="3"/>
  <c r="U521" i="3"/>
  <c r="U2721" i="3"/>
  <c r="U2456" i="3"/>
  <c r="U3235" i="3"/>
  <c r="U3372" i="3"/>
  <c r="U1778" i="3"/>
  <c r="U1777" i="3"/>
  <c r="U2884" i="3"/>
  <c r="U2733" i="3"/>
  <c r="U3013" i="3"/>
  <c r="U3811" i="3"/>
  <c r="U2709" i="3"/>
  <c r="U746" i="3"/>
  <c r="U1645" i="3"/>
  <c r="U469" i="3"/>
  <c r="U878" i="3"/>
  <c r="U3329" i="3"/>
  <c r="U3331" i="3"/>
  <c r="U2800" i="3"/>
  <c r="U3304" i="3"/>
  <c r="U3303" i="3"/>
  <c r="U3302" i="3"/>
  <c r="U3301" i="3"/>
  <c r="U1773" i="3"/>
  <c r="U1403" i="3"/>
  <c r="U2662" i="3"/>
  <c r="U3297" i="3"/>
  <c r="U3199" i="3"/>
  <c r="U59" i="3"/>
  <c r="U3192" i="3"/>
  <c r="U3269" i="3"/>
  <c r="U3209" i="3"/>
  <c r="U1771" i="3"/>
  <c r="U1707" i="3"/>
  <c r="U3309" i="3"/>
  <c r="U3305" i="3"/>
  <c r="U3092" i="3"/>
  <c r="U1800" i="3"/>
  <c r="U3108" i="3"/>
  <c r="U3068" i="3"/>
  <c r="U3306" i="3"/>
  <c r="U3307" i="3"/>
  <c r="U3308" i="3"/>
  <c r="U3310" i="3"/>
  <c r="U3311" i="3"/>
  <c r="U3312" i="3"/>
  <c r="U2605" i="3"/>
  <c r="U1689" i="3"/>
  <c r="U124" i="3"/>
  <c r="U3706" i="3"/>
  <c r="U1352" i="3"/>
  <c r="U2546" i="3"/>
  <c r="U2392" i="3"/>
  <c r="U3330" i="3"/>
  <c r="U2085" i="3"/>
  <c r="U4431" i="3"/>
  <c r="U4435" i="3"/>
  <c r="U4430" i="3"/>
  <c r="U4432" i="3"/>
  <c r="U4434" i="3"/>
  <c r="U4436" i="3"/>
  <c r="U4433" i="3"/>
  <c r="U236" i="3"/>
  <c r="AA4431" i="3" l="1"/>
  <c r="AB4431" i="3"/>
  <c r="AC4431" i="3"/>
  <c r="AA4435" i="3"/>
  <c r="AB4435" i="3"/>
  <c r="AC4435" i="3"/>
  <c r="AA4430" i="3"/>
  <c r="AB4430" i="3"/>
  <c r="AC4430" i="3"/>
  <c r="AA4432" i="3"/>
  <c r="AB4432" i="3"/>
  <c r="AC4432" i="3"/>
  <c r="AA4434" i="3"/>
  <c r="AB4434" i="3"/>
  <c r="AC4434" i="3"/>
  <c r="AA4436" i="3"/>
  <c r="AB4436" i="3"/>
  <c r="AC4436" i="3"/>
  <c r="AA4433" i="3"/>
  <c r="AB4433" i="3"/>
  <c r="AC4433" i="3"/>
  <c r="AC1323" i="3" l="1"/>
  <c r="AC1743" i="3"/>
  <c r="AC542" i="3"/>
  <c r="AC2640" i="3"/>
  <c r="AC977" i="3"/>
  <c r="AC3132" i="3"/>
  <c r="AC1970" i="3"/>
  <c r="AC3359" i="3"/>
  <c r="AC1629" i="3"/>
  <c r="AC3290" i="3"/>
  <c r="AC876" i="3"/>
  <c r="AC395" i="3"/>
  <c r="AC3371" i="3"/>
  <c r="AC2614" i="3"/>
  <c r="AC860" i="3"/>
  <c r="AC3797" i="3"/>
  <c r="AC3346" i="3"/>
  <c r="AC3622" i="3"/>
  <c r="AC434" i="3"/>
  <c r="AC428" i="3"/>
  <c r="AC1587" i="3"/>
  <c r="AC1325" i="3"/>
  <c r="AC858" i="3"/>
  <c r="AC636" i="3"/>
  <c r="AC627" i="3"/>
  <c r="AC498" i="3"/>
  <c r="AC2760" i="3"/>
  <c r="AC2549" i="3"/>
  <c r="AC3354" i="3"/>
  <c r="AC1485" i="3"/>
  <c r="AC2797" i="3"/>
  <c r="AC388" i="3"/>
  <c r="AC3389" i="3"/>
  <c r="AC424" i="3"/>
  <c r="AC1318" i="3"/>
  <c r="AC2543" i="3"/>
  <c r="AC2555" i="3"/>
  <c r="AC663" i="3"/>
  <c r="AC99" i="3"/>
  <c r="AC2969" i="3"/>
  <c r="AC934" i="3"/>
  <c r="AC1335" i="3"/>
  <c r="AC759" i="3"/>
  <c r="AC1514" i="3"/>
  <c r="AC1748" i="3"/>
  <c r="AC872" i="3"/>
  <c r="AC2650" i="3"/>
  <c r="AC145" i="3"/>
  <c r="AC2897" i="3"/>
  <c r="AC427" i="3"/>
  <c r="AC441" i="3"/>
  <c r="AC639" i="3"/>
  <c r="AC435" i="3"/>
  <c r="AC431" i="3"/>
  <c r="AC2907" i="3"/>
  <c r="AC425" i="3"/>
  <c r="AC426" i="3"/>
  <c r="AC436" i="3"/>
  <c r="AC429" i="3"/>
  <c r="AC439" i="3"/>
  <c r="AC432" i="3"/>
  <c r="AC430" i="3"/>
  <c r="AC443" i="3"/>
  <c r="AC2713" i="3"/>
  <c r="AC438" i="3"/>
  <c r="AC444" i="3"/>
  <c r="AC958" i="3"/>
  <c r="AC2723" i="3"/>
  <c r="AC2590" i="3"/>
  <c r="AC3364" i="3"/>
  <c r="AC3057" i="3"/>
  <c r="AC1168" i="3"/>
  <c r="AC917" i="3"/>
  <c r="AC1616" i="3"/>
  <c r="AC2821" i="3"/>
  <c r="AC3156" i="3"/>
  <c r="AC1201" i="3"/>
  <c r="AC2708" i="3"/>
  <c r="AC399" i="3"/>
  <c r="AC2812" i="3"/>
  <c r="AC2105" i="3"/>
  <c r="AC3103" i="3"/>
  <c r="AC3253" i="3"/>
  <c r="AC437" i="3"/>
  <c r="AC1857" i="3"/>
  <c r="AC2906" i="3"/>
  <c r="AC3267" i="3"/>
  <c r="AC2755" i="3"/>
  <c r="AC2785" i="3"/>
  <c r="AC2757" i="3"/>
  <c r="AC3272" i="3"/>
  <c r="AC2479" i="3"/>
  <c r="AC2779" i="3"/>
  <c r="AC2603" i="3"/>
  <c r="AC2714" i="3"/>
  <c r="AC3161" i="3"/>
  <c r="AC2583" i="3"/>
  <c r="AC2992" i="3"/>
  <c r="AC442" i="3"/>
  <c r="AC2823" i="3"/>
  <c r="AC440" i="3"/>
  <c r="AC2940" i="3"/>
  <c r="AC2925" i="3"/>
  <c r="AC3218" i="3"/>
  <c r="AC50" i="3"/>
  <c r="AC3348" i="3"/>
  <c r="AC2978" i="3"/>
  <c r="AC577" i="3"/>
  <c r="AC2616" i="3"/>
  <c r="AC2883" i="3"/>
  <c r="AC2944" i="3"/>
  <c r="AC3116" i="3"/>
  <c r="AC2934" i="3"/>
  <c r="AC2617" i="3"/>
  <c r="AC62" i="3"/>
  <c r="AC2728" i="3"/>
  <c r="AC760" i="3"/>
  <c r="AC2886" i="3"/>
  <c r="AC2926" i="3"/>
  <c r="AC2630" i="3"/>
  <c r="AC3000" i="3"/>
  <c r="AC2657" i="3"/>
  <c r="AC2310" i="3"/>
  <c r="AC3114" i="3"/>
  <c r="AC2636" i="3"/>
  <c r="AC1838" i="3"/>
  <c r="AC980" i="3"/>
  <c r="AC2878" i="3"/>
  <c r="AC2999" i="3"/>
  <c r="AC1490" i="3"/>
  <c r="AC1969" i="3"/>
  <c r="AC107" i="3"/>
  <c r="AC4213" i="3"/>
  <c r="AC423" i="3"/>
  <c r="AC643" i="3"/>
  <c r="AC4299" i="3"/>
  <c r="AC3062" i="3"/>
  <c r="AC2819" i="3"/>
  <c r="AC1529" i="3"/>
  <c r="AC1513" i="3"/>
  <c r="AC1843" i="3"/>
  <c r="AC506" i="3"/>
  <c r="AC1935" i="3"/>
  <c r="AC522" i="3"/>
  <c r="AC2646" i="3"/>
  <c r="AC2754" i="3"/>
  <c r="AC2670" i="3"/>
  <c r="AC3347" i="3"/>
  <c r="AC2843" i="3"/>
  <c r="AC810" i="3"/>
  <c r="AC2932" i="3"/>
  <c r="AC3284" i="3"/>
  <c r="AC1312" i="3"/>
  <c r="AC2820" i="3"/>
  <c r="AC1028" i="3"/>
  <c r="AC747" i="3"/>
  <c r="AC2828" i="3"/>
  <c r="AC1777" i="3"/>
  <c r="AC2884" i="3"/>
  <c r="AC3331" i="3"/>
  <c r="AC121" i="3"/>
  <c r="AC863" i="3"/>
  <c r="AC2550" i="3"/>
  <c r="AC1633" i="3"/>
  <c r="AC3390" i="3"/>
  <c r="AC3648" i="3"/>
  <c r="AC3279" i="3"/>
  <c r="AC2762" i="3"/>
  <c r="AC3209" i="3"/>
  <c r="AC3092" i="3"/>
  <c r="AC3108" i="3"/>
  <c r="AC2520" i="3"/>
  <c r="AC2604" i="3"/>
  <c r="AC1433" i="3"/>
  <c r="AC2523" i="3"/>
  <c r="AC2656" i="3"/>
  <c r="AC3366" i="3"/>
  <c r="AC384" i="3"/>
  <c r="AC761" i="3"/>
  <c r="AC541" i="3"/>
  <c r="AC137" i="3"/>
  <c r="AC2653" i="3"/>
  <c r="AC1877" i="3"/>
  <c r="AC2643" i="3"/>
  <c r="AC433" i="3"/>
  <c r="AC2915" i="3"/>
  <c r="AC2070" i="3"/>
  <c r="AC3101" i="3"/>
  <c r="AC3105" i="3"/>
  <c r="AC2521" i="3"/>
  <c r="AC3163" i="3"/>
  <c r="AC1852" i="3"/>
  <c r="AC1636" i="3"/>
  <c r="AC646" i="3"/>
  <c r="AC2629" i="3"/>
  <c r="AC2996" i="3"/>
  <c r="AC2683" i="3"/>
  <c r="AC3124" i="3"/>
  <c r="AC3111" i="3"/>
  <c r="AC1864" i="3"/>
  <c r="AC2781" i="3"/>
  <c r="AC3212" i="3"/>
  <c r="AC3153" i="3"/>
  <c r="AC3066" i="3"/>
  <c r="AC133" i="3"/>
  <c r="AC3769" i="3"/>
  <c r="AC148" i="3"/>
  <c r="AC704" i="3"/>
  <c r="AC393" i="3"/>
  <c r="AC2526" i="3"/>
  <c r="AC1326" i="3"/>
  <c r="AC1242" i="3"/>
  <c r="AC1176" i="3"/>
  <c r="AC2783" i="3"/>
  <c r="AC3126" i="3"/>
  <c r="AC3093" i="3"/>
  <c r="AC1693" i="3"/>
  <c r="AC3164" i="3"/>
  <c r="AC537" i="3"/>
  <c r="AC3285" i="3"/>
  <c r="AC3240" i="3"/>
  <c r="AC579" i="3"/>
  <c r="AC1321" i="3"/>
  <c r="AC2534" i="3"/>
  <c r="AC513" i="3"/>
  <c r="AC2091" i="3"/>
  <c r="AC2581" i="3"/>
  <c r="AC2620" i="3"/>
  <c r="AC1860" i="3"/>
  <c r="AC928" i="3"/>
  <c r="AC549" i="3"/>
  <c r="AC3131" i="3"/>
  <c r="AC3374" i="3"/>
  <c r="AC3021" i="3"/>
  <c r="AC1978" i="3"/>
  <c r="AC3190" i="3"/>
  <c r="AC2736" i="3"/>
  <c r="AC3213" i="3"/>
  <c r="AC3109" i="3"/>
  <c r="AC97" i="3"/>
  <c r="AC3106" i="3"/>
  <c r="AC560" i="3"/>
  <c r="AC1988" i="3"/>
  <c r="AC2822" i="3"/>
  <c r="AC3266" i="3"/>
  <c r="AC2744" i="3"/>
  <c r="AC1177" i="3"/>
  <c r="AC512" i="3"/>
  <c r="AC3064" i="3"/>
  <c r="AC2571" i="3"/>
  <c r="AC2438" i="3"/>
  <c r="AC3232" i="3"/>
  <c r="AC3320" i="3"/>
  <c r="AC1874" i="3"/>
  <c r="AC788" i="3"/>
  <c r="AC3017" i="3"/>
  <c r="AC3254" i="3"/>
  <c r="AC2908" i="3"/>
  <c r="AC1807" i="3"/>
  <c r="AC96" i="3"/>
  <c r="AC3243" i="3"/>
  <c r="AC918" i="3"/>
  <c r="AC2739" i="3"/>
  <c r="AC1842" i="3"/>
  <c r="AC128" i="3"/>
  <c r="AC3293" i="3"/>
  <c r="AC1620" i="3"/>
  <c r="AC536" i="3"/>
  <c r="AC1343" i="3"/>
  <c r="AC2936" i="3"/>
  <c r="AC3063" i="3"/>
  <c r="AC461" i="3"/>
  <c r="AC2894" i="3"/>
  <c r="AC1872" i="3"/>
  <c r="AC693" i="3"/>
  <c r="AC1025" i="3"/>
  <c r="AC547" i="3"/>
  <c r="AC1861" i="3"/>
  <c r="AC1618" i="3"/>
  <c r="AC3088" i="3"/>
  <c r="AC1150" i="3"/>
  <c r="AC4252" i="3"/>
  <c r="AC916" i="3"/>
  <c r="AC2791" i="3"/>
  <c r="AC2437" i="3"/>
  <c r="AC3258" i="3"/>
  <c r="AC919" i="3"/>
  <c r="AC514" i="3"/>
  <c r="AC3287" i="3"/>
  <c r="AC1698" i="3"/>
  <c r="AC3314" i="3"/>
  <c r="AC2685" i="3"/>
  <c r="AC2851" i="3"/>
  <c r="AC1148" i="3"/>
  <c r="AC1146" i="3"/>
  <c r="AC52" i="3"/>
  <c r="AC1774" i="3"/>
  <c r="AC2517" i="3"/>
  <c r="AC1709" i="3"/>
  <c r="AC3050" i="3"/>
  <c r="AC3061" i="3"/>
  <c r="AC415" i="3"/>
  <c r="AC1147" i="3"/>
  <c r="AC3273" i="3"/>
  <c r="AC3295" i="3"/>
  <c r="AC2733" i="3"/>
  <c r="AC1775" i="3"/>
  <c r="AC1776" i="3"/>
  <c r="AC3096" i="3"/>
  <c r="AC3112" i="3"/>
  <c r="AC3322" i="3"/>
  <c r="AC1778" i="3"/>
  <c r="AC2709" i="3"/>
  <c r="AC1443" i="3"/>
  <c r="AC75" i="3"/>
  <c r="AC3257" i="3"/>
  <c r="AC83" i="3"/>
  <c r="AC386" i="3"/>
  <c r="AC2747" i="3"/>
  <c r="AC2665" i="3"/>
  <c r="AC507" i="3"/>
  <c r="AC144" i="3"/>
  <c r="AC2730" i="3"/>
  <c r="AC539" i="3"/>
  <c r="AC525" i="3"/>
  <c r="AC387" i="3"/>
  <c r="AC154" i="3"/>
  <c r="AC495" i="3"/>
  <c r="AC491" i="3"/>
  <c r="AC3059" i="3"/>
  <c r="AC470" i="3"/>
  <c r="AC2457" i="3"/>
  <c r="AC635" i="3"/>
  <c r="AC2732" i="3"/>
  <c r="AC2792" i="3"/>
  <c r="AC1442" i="3"/>
  <c r="AC744" i="3"/>
  <c r="AC2551" i="3"/>
  <c r="AC4053" i="3"/>
  <c r="AC2072" i="3"/>
  <c r="AC1839" i="3"/>
  <c r="AC2830" i="3"/>
  <c r="AC932" i="3"/>
  <c r="AC1987" i="3"/>
  <c r="AC2519" i="3"/>
  <c r="AC2794" i="3"/>
  <c r="AC1173" i="3"/>
  <c r="AC1723" i="3"/>
  <c r="AC2911" i="3"/>
  <c r="AC2094" i="3"/>
  <c r="AC1324" i="3"/>
  <c r="AC523" i="3"/>
  <c r="AC2743" i="3"/>
  <c r="AC2923" i="3"/>
  <c r="AC2807" i="3"/>
  <c r="AC909" i="3"/>
  <c r="AC2836" i="3"/>
  <c r="AC2654" i="3"/>
  <c r="AC2767" i="3"/>
  <c r="AC81" i="3"/>
  <c r="AC2611" i="3"/>
  <c r="AC2582" i="3"/>
  <c r="AC2655" i="3"/>
  <c r="AC2778" i="3"/>
  <c r="AC3229" i="3"/>
  <c r="AC54" i="3"/>
  <c r="AC2635" i="3"/>
  <c r="AC2612" i="3"/>
  <c r="AC2097" i="3"/>
  <c r="AC409" i="3"/>
  <c r="AC634" i="3"/>
  <c r="AC3275" i="3"/>
  <c r="AC2085" i="3"/>
  <c r="AC1171" i="3"/>
  <c r="AC1277" i="3"/>
  <c r="AC3184" i="3"/>
  <c r="AC1337" i="3"/>
  <c r="AC1316" i="3"/>
  <c r="AC2716" i="3"/>
  <c r="AC1448" i="3"/>
  <c r="AC1527" i="3"/>
  <c r="AC1588" i="3"/>
  <c r="AC1886" i="3"/>
  <c r="AC1439" i="3"/>
  <c r="AC1890" i="3"/>
  <c r="AC2753" i="3"/>
  <c r="AC1455" i="3"/>
  <c r="AC1436" i="3"/>
  <c r="AC1247" i="3"/>
  <c r="AC1426" i="3"/>
  <c r="AC1617" i="3"/>
  <c r="AC1599" i="3"/>
  <c r="AC1594" i="3"/>
  <c r="AC1530" i="3"/>
  <c r="AC1569" i="3"/>
  <c r="AC1564" i="3"/>
  <c r="AC1566" i="3"/>
  <c r="AC1570" i="3"/>
  <c r="AC1568" i="3"/>
  <c r="AC1523" i="3"/>
  <c r="AC1519" i="3"/>
  <c r="AC1521" i="3"/>
  <c r="AC1548" i="3"/>
  <c r="AC1549" i="3"/>
  <c r="AC1574" i="3"/>
  <c r="AC1605" i="3"/>
  <c r="AC1581" i="3"/>
  <c r="AC1596" i="3"/>
  <c r="AC1607" i="3"/>
  <c r="AC1558" i="3"/>
  <c r="AC1595" i="3"/>
  <c r="AC1522" i="3"/>
  <c r="AC1525" i="3"/>
  <c r="AC1582" i="3"/>
  <c r="AC1534" i="3"/>
  <c r="AC1578" i="3"/>
  <c r="AC1576" i="3"/>
  <c r="AC1584" i="3"/>
  <c r="AC1542" i="3"/>
  <c r="AC1598" i="3"/>
  <c r="AC1082" i="3"/>
  <c r="AC1115" i="3"/>
  <c r="AC1067" i="3"/>
  <c r="AC1103" i="3"/>
  <c r="AC1756" i="3"/>
  <c r="AC1738" i="3"/>
  <c r="AC1589" i="3"/>
  <c r="AC1512" i="3"/>
  <c r="AC1591" i="3"/>
  <c r="AC1333" i="3"/>
  <c r="AC1293" i="3"/>
  <c r="AC1108" i="3"/>
  <c r="AC1061" i="3"/>
  <c r="AC3181" i="3"/>
  <c r="AC288" i="3"/>
  <c r="AC1109" i="3"/>
  <c r="AC1733" i="3"/>
  <c r="AC1803" i="3"/>
  <c r="AC1788" i="3"/>
  <c r="AC1817" i="3"/>
  <c r="AC1500" i="3"/>
  <c r="AC1661" i="3"/>
  <c r="AC1441" i="3"/>
  <c r="AC1643" i="3"/>
  <c r="AC1819" i="3"/>
  <c r="AC1829" i="3"/>
  <c r="AC1653" i="3"/>
  <c r="AC1791" i="3"/>
  <c r="AC1818" i="3"/>
  <c r="AC1735" i="3"/>
  <c r="AC1734" i="3"/>
  <c r="AC1796" i="3"/>
  <c r="AC1571" i="3"/>
  <c r="AC1245" i="3"/>
  <c r="AC2726" i="3"/>
  <c r="AC1721" i="3"/>
  <c r="AC1686" i="3"/>
  <c r="AC1590" i="3"/>
  <c r="AC1565" i="3"/>
  <c r="AC1655" i="3"/>
  <c r="AC1712" i="3"/>
  <c r="AC1545" i="3"/>
  <c r="AC352" i="3"/>
  <c r="AC1563" i="3"/>
  <c r="AC1520" i="3"/>
  <c r="AC1517" i="3"/>
  <c r="AC1508" i="3"/>
  <c r="AC1332" i="3"/>
  <c r="AC1339" i="3"/>
  <c r="AC1243" i="3"/>
  <c r="AC1190" i="3"/>
  <c r="AC2725" i="3"/>
  <c r="AC1547" i="3"/>
  <c r="AC1537" i="3"/>
  <c r="AC1815" i="3"/>
  <c r="AC1668" i="3"/>
  <c r="AC1688" i="3"/>
  <c r="AC1670" i="3"/>
  <c r="AC1789" i="3"/>
  <c r="AC1699" i="3"/>
  <c r="AC1821" i="3"/>
  <c r="AC1833" i="3"/>
  <c r="AC1794" i="3"/>
  <c r="AC1790" i="3"/>
  <c r="AC1260" i="3"/>
  <c r="AC1304" i="3"/>
  <c r="AC1567" i="3"/>
  <c r="AC210" i="3"/>
  <c r="AC1585" i="3"/>
  <c r="AC1728" i="3"/>
  <c r="AC1544" i="3"/>
  <c r="AC1535" i="3"/>
  <c r="AC1593" i="3"/>
  <c r="AC1554" i="3"/>
  <c r="AC1117" i="3"/>
  <c r="AC1118" i="3"/>
  <c r="AC1781" i="3"/>
  <c r="AC1030" i="3"/>
  <c r="AC982" i="3"/>
  <c r="AC1004" i="3"/>
  <c r="AC974" i="3"/>
  <c r="AC994" i="3"/>
  <c r="AC1388" i="3"/>
  <c r="AC1543" i="3"/>
  <c r="AC1274" i="3"/>
  <c r="AC1294" i="3"/>
  <c r="AC1314" i="3"/>
  <c r="AC1100" i="3"/>
  <c r="AC1096" i="3"/>
  <c r="AC1071" i="3"/>
  <c r="AC1054" i="3"/>
  <c r="AC1140" i="3"/>
  <c r="AC1152" i="3"/>
  <c r="AC1714" i="3"/>
  <c r="AC1601" i="3"/>
  <c r="AC1814" i="3"/>
  <c r="AC369" i="3"/>
  <c r="AC1342" i="3"/>
  <c r="AC1309" i="3"/>
  <c r="AC1258" i="3"/>
  <c r="AC1266" i="3"/>
  <c r="AC1267" i="3"/>
  <c r="AC1270" i="3"/>
  <c r="AC1320" i="3"/>
  <c r="AC1884" i="3"/>
  <c r="AC1887" i="3"/>
  <c r="AC1926" i="3"/>
  <c r="AC1918" i="3"/>
  <c r="AC1907" i="3"/>
  <c r="AC1929" i="3"/>
  <c r="AC1945" i="3"/>
  <c r="AC1930" i="3"/>
  <c r="AC1947" i="3"/>
  <c r="AC1885" i="3"/>
  <c r="AC1944" i="3"/>
  <c r="AC1894" i="3"/>
  <c r="AC1928" i="3"/>
  <c r="AC1487" i="3"/>
  <c r="AC1946" i="3"/>
  <c r="AC1898" i="3"/>
  <c r="AC1958" i="3"/>
  <c r="AC1927" i="3"/>
  <c r="AC1897" i="3"/>
  <c r="AC1922" i="3"/>
  <c r="AC1951" i="3"/>
  <c r="AC1955" i="3"/>
  <c r="AC3054" i="3"/>
  <c r="AC1923" i="3"/>
  <c r="AC1911" i="3"/>
  <c r="AC1905" i="3"/>
  <c r="AC1954" i="3"/>
  <c r="AC1896" i="3"/>
  <c r="AC1889" i="3"/>
  <c r="AC1893" i="3"/>
  <c r="AC1943" i="3"/>
  <c r="AC1939" i="3"/>
  <c r="AC1950" i="3"/>
  <c r="AC1953" i="3"/>
  <c r="AC1940" i="3"/>
  <c r="AC1913" i="3"/>
  <c r="AC1906" i="3"/>
  <c r="AC1916" i="3"/>
  <c r="AC1901" i="3"/>
  <c r="AC1917" i="3"/>
  <c r="AC1931" i="3"/>
  <c r="AC1909" i="3"/>
  <c r="AC1891" i="3"/>
  <c r="AC1910" i="3"/>
  <c r="AC1902" i="3"/>
  <c r="AC1904" i="3"/>
  <c r="AC1919" i="3"/>
  <c r="AC1899" i="3"/>
  <c r="AC1924" i="3"/>
  <c r="AC1900" i="3"/>
  <c r="AC1767" i="3"/>
  <c r="AC1908" i="3"/>
  <c r="AC1914" i="3"/>
  <c r="AC1888" i="3"/>
  <c r="AC1949" i="3"/>
  <c r="AC1892" i="3"/>
  <c r="AC1941" i="3"/>
  <c r="AC1921" i="3"/>
  <c r="AC1255" i="3"/>
  <c r="AC1751" i="3"/>
  <c r="AC1265" i="3"/>
  <c r="AC2734" i="3"/>
  <c r="AC1253" i="3"/>
  <c r="AC1310" i="3"/>
  <c r="AC1315" i="3"/>
  <c r="AC2727" i="3"/>
  <c r="AC1327" i="3"/>
  <c r="AC1252" i="3"/>
  <c r="AC1208" i="3"/>
  <c r="AC1257" i="3"/>
  <c r="AC1736" i="3"/>
  <c r="AC1070" i="3"/>
  <c r="AC3185" i="3"/>
  <c r="AC1269" i="3"/>
  <c r="AC1749" i="3"/>
  <c r="AC1161" i="3"/>
  <c r="AC1286" i="3"/>
  <c r="AC316" i="3"/>
  <c r="AC1209" i="3"/>
  <c r="AC1737" i="3"/>
  <c r="AC1287" i="3"/>
  <c r="AC1261" i="3"/>
  <c r="AC1246" i="3"/>
  <c r="AC1959" i="3"/>
  <c r="AC1745" i="3"/>
  <c r="AC1276" i="3"/>
  <c r="AC1303" i="3"/>
  <c r="AC3048" i="3"/>
  <c r="AC1752" i="3"/>
  <c r="AC1172" i="3"/>
  <c r="AC715" i="3"/>
  <c r="AC712" i="3"/>
  <c r="AC694" i="3"/>
  <c r="AC696" i="3"/>
  <c r="AC956" i="3"/>
  <c r="AC326" i="3"/>
  <c r="AC1340" i="3"/>
  <c r="AC1331" i="3"/>
  <c r="AC1068" i="3"/>
  <c r="AC1450" i="3"/>
  <c r="AC1483" i="3"/>
  <c r="AC1432" i="3"/>
  <c r="AC1192" i="3"/>
  <c r="AC1973" i="3"/>
  <c r="AC1925" i="3"/>
  <c r="AC925" i="3"/>
  <c r="AC1018" i="3"/>
  <c r="AC1001" i="3"/>
  <c r="AC647" i="3"/>
  <c r="AC1690" i="3"/>
  <c r="AC1652" i="3"/>
  <c r="AC1107" i="3"/>
  <c r="AC1298" i="3"/>
  <c r="AC1062" i="3"/>
  <c r="AC366" i="3"/>
  <c r="AC1007" i="3"/>
  <c r="AC1011" i="3"/>
  <c r="AC969" i="3"/>
  <c r="AC161" i="3"/>
  <c r="AC991" i="3"/>
  <c r="AC1017" i="3"/>
  <c r="AC1404" i="3"/>
  <c r="AC1406" i="3"/>
  <c r="AC1207" i="3"/>
  <c r="AC1292" i="3"/>
  <c r="AC1424" i="3"/>
  <c r="AC1019" i="3"/>
  <c r="AC1016" i="3"/>
  <c r="AC1075" i="3"/>
  <c r="AC1009" i="3"/>
  <c r="AC1157" i="3"/>
  <c r="AC1676" i="3"/>
  <c r="AC1656" i="3"/>
  <c r="AC1823" i="3"/>
  <c r="AC3159" i="3"/>
  <c r="AC1376" i="3"/>
  <c r="AC1392" i="3"/>
  <c r="AC1349" i="3"/>
  <c r="AC3052" i="3"/>
  <c r="AC1965" i="3"/>
  <c r="AC978" i="3"/>
  <c r="AC1134" i="3"/>
  <c r="AC249" i="3"/>
  <c r="AC992" i="3"/>
  <c r="AC3357" i="3"/>
  <c r="AC291" i="3"/>
  <c r="AC1579" i="3"/>
  <c r="AC1507" i="3"/>
  <c r="AC912" i="3"/>
  <c r="AC1012" i="3"/>
  <c r="AC1093" i="3"/>
  <c r="AC281" i="3"/>
  <c r="AC988" i="3"/>
  <c r="AC1305" i="3"/>
  <c r="AC910" i="3"/>
  <c r="AC245" i="3"/>
  <c r="AC644" i="3"/>
  <c r="AC1446" i="3"/>
  <c r="AC1731" i="3"/>
  <c r="AC1664" i="3"/>
  <c r="AC1825" i="3"/>
  <c r="AC1306" i="3"/>
  <c r="AC1264" i="3"/>
  <c r="AC2720" i="3"/>
  <c r="AC1241" i="3"/>
  <c r="AC3851" i="3"/>
  <c r="AC968" i="3"/>
  <c r="AC2059" i="3"/>
  <c r="AC2344" i="3"/>
  <c r="AC1677" i="3"/>
  <c r="AC1804" i="3"/>
  <c r="AC868" i="3"/>
  <c r="AC1000" i="3"/>
  <c r="AC1008" i="3"/>
  <c r="AC1308" i="3"/>
  <c r="AC3939" i="3"/>
  <c r="AC3935" i="3"/>
  <c r="AC3982" i="3"/>
  <c r="AC3929" i="3"/>
  <c r="AC4387" i="3"/>
  <c r="AC3907" i="3"/>
  <c r="AC3917" i="3"/>
  <c r="AC3867" i="3"/>
  <c r="AC3931" i="3"/>
  <c r="AC3977" i="3"/>
  <c r="AC3934" i="3"/>
  <c r="AC4153" i="3"/>
  <c r="AC4144" i="3"/>
  <c r="AC4138" i="3"/>
  <c r="AC3884" i="3"/>
  <c r="AC3984" i="3"/>
  <c r="AC4065" i="3"/>
  <c r="AC3825" i="3"/>
  <c r="AC4238" i="3"/>
  <c r="AC3953" i="3"/>
  <c r="AC4148" i="3"/>
  <c r="AC3854" i="3"/>
  <c r="AC4186" i="3"/>
  <c r="AC4185" i="3"/>
  <c r="AC3959" i="3"/>
  <c r="AC4120" i="3"/>
  <c r="AC4206" i="3"/>
  <c r="AC3519" i="3"/>
  <c r="AC4160" i="3"/>
  <c r="AC3455" i="3"/>
  <c r="AC4226" i="3"/>
  <c r="AC3933" i="3"/>
  <c r="AC4207" i="3"/>
  <c r="AC4199" i="3"/>
  <c r="AC3670" i="3"/>
  <c r="AC4237" i="3"/>
  <c r="AC4056" i="3"/>
  <c r="AC3507" i="3"/>
  <c r="AC4241" i="3"/>
  <c r="AC4073" i="3"/>
  <c r="AC3448" i="3"/>
  <c r="AC4182" i="3"/>
  <c r="AC3850" i="3"/>
  <c r="AC3440" i="3"/>
  <c r="AC3876" i="3"/>
  <c r="AC4344" i="3"/>
  <c r="AC3515" i="3"/>
  <c r="AC4179" i="3"/>
  <c r="AC4181" i="3"/>
  <c r="AC3481" i="3"/>
  <c r="AC3567" i="3"/>
  <c r="AC4093" i="3"/>
  <c r="AC3608" i="3"/>
  <c r="AC4140" i="3"/>
  <c r="AC4149" i="3"/>
  <c r="AC3517" i="3"/>
  <c r="AC3713" i="3"/>
  <c r="AC3609" i="3"/>
  <c r="AC4142" i="3"/>
  <c r="AC4058" i="3"/>
  <c r="AC3558" i="3"/>
  <c r="AC3675" i="3"/>
  <c r="AC4225" i="3"/>
  <c r="AC4161" i="3"/>
  <c r="AC4157" i="3"/>
  <c r="AC3538" i="3"/>
  <c r="AC3591" i="3"/>
  <c r="AC3556" i="3"/>
  <c r="AC2118" i="3"/>
  <c r="AC2187" i="3"/>
  <c r="AC2413" i="3"/>
  <c r="AC2363" i="3"/>
  <c r="AC3496" i="3"/>
  <c r="AC2257" i="3"/>
  <c r="AC2484" i="3"/>
  <c r="AC3698" i="3"/>
  <c r="AC2389" i="3"/>
  <c r="AC2303" i="3"/>
  <c r="AC4343" i="3"/>
  <c r="AC2126" i="3"/>
  <c r="AC3531" i="3"/>
  <c r="AC2181" i="3"/>
  <c r="AC3601" i="3"/>
  <c r="AC2402" i="3"/>
  <c r="AC3677" i="3"/>
  <c r="AC2332" i="3"/>
  <c r="AC3508" i="3"/>
  <c r="AC3528" i="3"/>
  <c r="AC2127" i="3"/>
  <c r="AC2367" i="3"/>
  <c r="AC3549" i="3"/>
  <c r="AC2354" i="3"/>
  <c r="AC2432" i="3"/>
  <c r="AC3585" i="3"/>
  <c r="AC3486" i="3"/>
  <c r="AC1718" i="3"/>
  <c r="AC362" i="3"/>
  <c r="AC346" i="3"/>
  <c r="AC993" i="3"/>
  <c r="AC719" i="3"/>
  <c r="AC1457" i="3"/>
  <c r="AC1422" i="3"/>
  <c r="AC1348" i="3"/>
  <c r="AC1397" i="3"/>
  <c r="AC1382" i="3"/>
  <c r="AC1418" i="3"/>
  <c r="AC3053" i="3"/>
  <c r="AC687" i="3"/>
  <c r="AC4281" i="3"/>
  <c r="AC4105" i="3"/>
  <c r="AC4269" i="3"/>
  <c r="AC4115" i="3"/>
  <c r="AC4055" i="3"/>
  <c r="AC4070" i="3"/>
  <c r="AC4076" i="3"/>
  <c r="AC4104" i="3"/>
  <c r="AC4286" i="3"/>
  <c r="AC195" i="3"/>
  <c r="AC4114" i="3"/>
  <c r="AC193" i="3"/>
  <c r="AC4334" i="3"/>
  <c r="AC4127" i="3"/>
  <c r="AC4074" i="3"/>
  <c r="AC4240" i="3"/>
  <c r="AC4290" i="3"/>
  <c r="AC4190" i="3"/>
  <c r="AC4126" i="3"/>
  <c r="AC4193" i="3"/>
  <c r="AC4276" i="3"/>
  <c r="AC4113" i="3"/>
  <c r="AC4100" i="3"/>
  <c r="AC4133" i="3"/>
  <c r="AC4266" i="3"/>
  <c r="AC4092" i="3"/>
  <c r="AC4263" i="3"/>
  <c r="AC4089" i="3"/>
  <c r="AC4229" i="3"/>
  <c r="AC4285" i="3"/>
  <c r="AC4177" i="3"/>
  <c r="AC4333" i="3"/>
  <c r="AC4099" i="3"/>
  <c r="AC4098" i="3"/>
  <c r="AC4166" i="3"/>
  <c r="AC4245" i="3"/>
  <c r="AC4170" i="3"/>
  <c r="AC4060" i="3"/>
  <c r="AC4270" i="3"/>
  <c r="AC4172" i="3"/>
  <c r="AC4103" i="3"/>
  <c r="AC4075" i="3"/>
  <c r="AC173" i="3"/>
  <c r="AC4137" i="3"/>
  <c r="AC4077" i="3"/>
  <c r="AC4187" i="3"/>
  <c r="AC4304" i="3"/>
  <c r="AC4112" i="3"/>
  <c r="AC4091" i="3"/>
  <c r="AC4332" i="3"/>
  <c r="AC4246" i="3"/>
  <c r="AC4139" i="3"/>
  <c r="AC4082" i="3"/>
  <c r="AC4125" i="3"/>
  <c r="AC4066" i="3"/>
  <c r="AC4162" i="3"/>
  <c r="AC4081" i="3"/>
  <c r="AC4288" i="3"/>
  <c r="AC4111" i="3"/>
  <c r="AC4292" i="3"/>
  <c r="AC4068" i="3"/>
  <c r="AC4167" i="3"/>
  <c r="AC4165" i="3"/>
  <c r="AC4124" i="3"/>
  <c r="AC343" i="3"/>
  <c r="AC4072" i="3"/>
  <c r="AC4110" i="3"/>
  <c r="AC4106" i="3"/>
  <c r="AC4119" i="3"/>
  <c r="AC4250" i="3"/>
  <c r="AC4064" i="3"/>
  <c r="AC4189" i="3"/>
  <c r="AC175" i="3"/>
  <c r="AC4291" i="3"/>
  <c r="AC4258" i="3"/>
  <c r="AC4178" i="3"/>
  <c r="AC4184" i="3"/>
  <c r="AC4321" i="3"/>
  <c r="AC172" i="3"/>
  <c r="AC4169" i="3"/>
  <c r="AC675" i="3"/>
  <c r="AC4201" i="3"/>
  <c r="AC3979" i="3"/>
  <c r="AC4123" i="3"/>
  <c r="AC231" i="3"/>
  <c r="AC3981" i="3"/>
  <c r="AC4239" i="3"/>
  <c r="AC4180" i="3"/>
  <c r="AC3973" i="3"/>
  <c r="AC3819" i="3"/>
  <c r="AC4085" i="3"/>
  <c r="AC3853" i="3"/>
  <c r="AC4194" i="3"/>
  <c r="AC3912" i="3"/>
  <c r="AC3927" i="3"/>
  <c r="AC4063" i="3"/>
  <c r="AC3823" i="3"/>
  <c r="AC3828" i="3"/>
  <c r="AC4261" i="3"/>
  <c r="AC4311" i="3"/>
  <c r="AC4175" i="3"/>
  <c r="AC3932" i="3"/>
  <c r="AC4254" i="3"/>
  <c r="AC690" i="3"/>
  <c r="AC3792" i="3"/>
  <c r="AC4067" i="3"/>
  <c r="AC3834" i="3"/>
  <c r="AC4302" i="3"/>
  <c r="AC4264" i="3"/>
  <c r="AC4327" i="3"/>
  <c r="AC3921" i="3"/>
  <c r="AC4284" i="3"/>
  <c r="AC4154" i="3"/>
  <c r="AC3883" i="3"/>
  <c r="AC4209" i="3"/>
  <c r="AC4084" i="3"/>
  <c r="AC4255" i="3"/>
  <c r="AC3814" i="3"/>
  <c r="AC4316" i="3"/>
  <c r="AC3842" i="3"/>
  <c r="AC4130" i="3"/>
  <c r="AC3963" i="3"/>
  <c r="AC3742" i="3"/>
  <c r="AC4289" i="3"/>
  <c r="AC4156" i="3"/>
  <c r="AC3925" i="3"/>
  <c r="AC4251" i="3"/>
  <c r="AC4097" i="3"/>
  <c r="AC4062" i="3"/>
  <c r="AC4204" i="3"/>
  <c r="AC4335" i="3"/>
  <c r="AC4273" i="3"/>
  <c r="AC3872" i="3"/>
  <c r="AC4163" i="3"/>
  <c r="AC4242" i="3"/>
  <c r="AC4134" i="3"/>
  <c r="AC4047" i="3"/>
  <c r="AC4135" i="3"/>
  <c r="AC3966" i="3"/>
  <c r="AC4088" i="3"/>
  <c r="AC4158" i="3"/>
  <c r="AC4224" i="3"/>
  <c r="AC294" i="3"/>
  <c r="AC4121" i="3"/>
  <c r="AC4049" i="3"/>
  <c r="AC3871" i="3"/>
  <c r="AC3898" i="3"/>
  <c r="AC3855" i="3"/>
  <c r="AC4205" i="3"/>
  <c r="AC4159" i="3"/>
  <c r="AC4202" i="3"/>
  <c r="AC4087" i="3"/>
  <c r="AC3882" i="3"/>
  <c r="AC4096" i="3"/>
  <c r="AC3866" i="3"/>
  <c r="AC4080" i="3"/>
  <c r="AC4234" i="3"/>
  <c r="AC3862" i="3"/>
  <c r="AC4196" i="3"/>
  <c r="AC4145" i="3"/>
  <c r="AC4197" i="3"/>
  <c r="AC4399" i="3"/>
  <c r="AC4155" i="3"/>
  <c r="AC149" i="3"/>
  <c r="AC4233" i="3"/>
  <c r="AC4326" i="3"/>
  <c r="AC4247" i="3"/>
  <c r="AC4283" i="3"/>
  <c r="AC4282" i="3"/>
  <c r="AC4183" i="3"/>
  <c r="AC4267" i="3"/>
  <c r="AC4320" i="3"/>
  <c r="AC4027" i="3"/>
  <c r="AC4122" i="3"/>
  <c r="AC677" i="3"/>
  <c r="AC4301" i="3"/>
  <c r="AC3886" i="3"/>
  <c r="AC4143" i="3"/>
  <c r="AC4090" i="3"/>
  <c r="AC3805" i="3"/>
  <c r="AC4203" i="3"/>
  <c r="AC3873" i="3"/>
  <c r="AC4095" i="3"/>
  <c r="AC4328" i="3"/>
  <c r="AC4227" i="3"/>
  <c r="AC4086" i="3"/>
  <c r="AC3860" i="3"/>
  <c r="AC4129" i="3"/>
  <c r="AC691" i="3"/>
  <c r="AC3980" i="3"/>
  <c r="AC3836" i="3"/>
  <c r="AC4314" i="3"/>
  <c r="AC3964" i="3"/>
  <c r="AC4061" i="3"/>
  <c r="AC3951" i="3"/>
  <c r="AC4174" i="3"/>
  <c r="AC4422" i="3"/>
  <c r="AC3869" i="3"/>
  <c r="AC4109" i="3"/>
  <c r="AC3818" i="3"/>
  <c r="AC4305" i="3"/>
  <c r="AC4324" i="3"/>
  <c r="AC4257" i="3"/>
  <c r="AC4069" i="3"/>
  <c r="AC683" i="3"/>
  <c r="AC4423" i="3"/>
  <c r="AC4262" i="3"/>
  <c r="AC3955" i="3"/>
  <c r="AC4102" i="3"/>
  <c r="AC4259" i="3"/>
  <c r="AC3870" i="3"/>
  <c r="AC4118" i="3"/>
  <c r="AC199" i="3"/>
  <c r="AC3914" i="3"/>
  <c r="AC4318" i="3"/>
  <c r="AC3845" i="3"/>
  <c r="AC4188" i="3"/>
  <c r="AC4336" i="3"/>
  <c r="AC4131" i="3"/>
  <c r="AC3520" i="3"/>
  <c r="AC4317" i="3"/>
  <c r="AC311" i="3"/>
  <c r="AC4108" i="3"/>
  <c r="AC3849" i="3"/>
  <c r="AC4293" i="3"/>
  <c r="AC178" i="3"/>
  <c r="AC4331" i="3"/>
  <c r="AC4071" i="3"/>
  <c r="AC4136" i="3"/>
  <c r="AC3803" i="3"/>
  <c r="AC368" i="3"/>
  <c r="AC4132" i="3"/>
  <c r="AC3975" i="3"/>
  <c r="AC4117" i="3"/>
  <c r="AC3588" i="3"/>
  <c r="AC4200" i="3"/>
  <c r="AC3829" i="3"/>
  <c r="AC4152" i="3"/>
  <c r="AC4426" i="3"/>
  <c r="AC3976" i="3"/>
  <c r="AC3394" i="3"/>
  <c r="AC3817" i="3"/>
  <c r="AC3419" i="3"/>
  <c r="AC3943" i="3"/>
  <c r="AC3909" i="3"/>
  <c r="AC3714" i="3"/>
  <c r="AC4274" i="3"/>
  <c r="AC3906" i="3"/>
  <c r="AC3573" i="3"/>
  <c r="AC4373" i="3"/>
  <c r="AC4386" i="3"/>
  <c r="AC4176" i="3"/>
  <c r="AC3950" i="3"/>
  <c r="AC4094" i="3"/>
  <c r="AC3504" i="3"/>
  <c r="AC3887" i="3"/>
  <c r="AC4228" i="3"/>
  <c r="AC3429" i="3"/>
  <c r="AC676" i="3"/>
  <c r="AC3922" i="3"/>
  <c r="AC4192" i="3"/>
  <c r="AC3920" i="3"/>
  <c r="AC3398" i="3"/>
  <c r="AC3895" i="3"/>
  <c r="AC3605" i="3"/>
  <c r="AC4338" i="3"/>
  <c r="AC3904" i="3"/>
  <c r="AC3941" i="3"/>
  <c r="AC3559" i="3"/>
  <c r="AC3889" i="3"/>
  <c r="AC153" i="3"/>
  <c r="AC3438" i="3"/>
  <c r="AC3916" i="3"/>
  <c r="AC4141" i="3"/>
  <c r="AC3506" i="3"/>
  <c r="AC4198" i="3"/>
  <c r="AC3946" i="3"/>
  <c r="AC3572" i="3"/>
  <c r="AC4337" i="3"/>
  <c r="AC3666" i="3"/>
  <c r="AC3936" i="3"/>
  <c r="AC4287" i="3"/>
  <c r="AC3614" i="3"/>
  <c r="AC3954" i="3"/>
  <c r="AC3579" i="3"/>
  <c r="AC4243" i="3"/>
  <c r="AC3812" i="3"/>
  <c r="AC3806" i="3"/>
  <c r="AC4164" i="3"/>
  <c r="AC3796" i="3"/>
  <c r="AC3568" i="3"/>
  <c r="AC4079" i="3"/>
  <c r="AC3891" i="3"/>
  <c r="AC4313" i="3"/>
  <c r="AC3513" i="3"/>
  <c r="AC3880" i="3"/>
  <c r="AC4271" i="3"/>
  <c r="AC3815" i="3"/>
  <c r="AC3730" i="3"/>
  <c r="AC3965" i="3"/>
  <c r="AC4101" i="3"/>
  <c r="AC3937" i="3"/>
  <c r="AC3729" i="3"/>
  <c r="AC4272" i="3"/>
  <c r="AC4173" i="3"/>
  <c r="AC4370" i="3"/>
  <c r="AC4078" i="3"/>
  <c r="AC3457" i="3"/>
  <c r="AC3844" i="3"/>
  <c r="AC4280" i="3"/>
  <c r="AC3411" i="3"/>
  <c r="AC3899" i="3"/>
  <c r="AC4235" i="3"/>
  <c r="AC3458" i="3"/>
  <c r="AC3938" i="3"/>
  <c r="AC4168" i="3"/>
  <c r="AC3948" i="3"/>
  <c r="AC3822" i="3"/>
  <c r="AC4265" i="3"/>
  <c r="AC3667" i="3"/>
  <c r="AC4128" i="3"/>
  <c r="AC3859" i="3"/>
  <c r="AC3514" i="3"/>
  <c r="AC329" i="3"/>
  <c r="AC182" i="3"/>
  <c r="AC3967" i="3"/>
  <c r="AC3534" i="3"/>
  <c r="AC200" i="3"/>
  <c r="AC4306" i="3"/>
  <c r="AC3913" i="3"/>
  <c r="AC4375" i="3"/>
  <c r="AC4330" i="3"/>
  <c r="AC3739" i="3"/>
  <c r="AC3918" i="3"/>
  <c r="AC4268" i="3"/>
  <c r="AC381" i="3"/>
  <c r="AC3952" i="3"/>
  <c r="AC4278" i="3"/>
  <c r="AC4057" i="3"/>
  <c r="AC4427" i="3"/>
  <c r="AC4428" i="3"/>
  <c r="AC194" i="3"/>
  <c r="AC4107" i="3"/>
  <c r="AC4150" i="3"/>
  <c r="AC3610" i="3"/>
  <c r="AC3491" i="3"/>
  <c r="AC4083" i="3"/>
  <c r="AC3902" i="3"/>
  <c r="AC3564" i="3"/>
  <c r="AC4116" i="3"/>
  <c r="AC3816" i="3"/>
  <c r="AC348" i="3"/>
  <c r="AC4248" i="3"/>
  <c r="AC3672" i="3"/>
  <c r="AC3971" i="3"/>
  <c r="AC232" i="3"/>
  <c r="AC3701" i="3"/>
  <c r="AC3894" i="3"/>
  <c r="AC4277" i="3"/>
  <c r="AC3923" i="3"/>
  <c r="AC4325" i="3"/>
  <c r="AC3565" i="3"/>
  <c r="AC4275" i="3"/>
  <c r="AC3555" i="3"/>
  <c r="AC3841" i="3"/>
  <c r="AC4249" i="3"/>
  <c r="AC3821" i="3"/>
  <c r="AC4260" i="3"/>
  <c r="AC3695" i="3"/>
  <c r="AC3972" i="3"/>
  <c r="AC202" i="3"/>
  <c r="AC3402" i="3"/>
  <c r="AC3974" i="3"/>
  <c r="AC685" i="3"/>
  <c r="AC3945" i="3"/>
  <c r="AC3523" i="3"/>
  <c r="AC4329" i="3"/>
  <c r="AC3680" i="3"/>
  <c r="AC3900" i="3"/>
  <c r="AC3848" i="3"/>
  <c r="AC682" i="3"/>
  <c r="AC4323" i="3"/>
  <c r="AC3505" i="3"/>
  <c r="AC4208" i="3"/>
  <c r="AC3563" i="3"/>
  <c r="AC3699" i="3"/>
  <c r="AC3611" i="3"/>
  <c r="AC3687" i="3"/>
  <c r="AC3541" i="3"/>
  <c r="AC3735" i="3"/>
  <c r="AC3597" i="3"/>
  <c r="AC3664" i="3"/>
  <c r="AC4232" i="3"/>
  <c r="AC3459" i="3"/>
  <c r="AC4342" i="3"/>
  <c r="AC689" i="3"/>
  <c r="AC3663" i="3"/>
  <c r="AC378" i="3"/>
  <c r="AC174" i="3"/>
  <c r="AC320" i="3"/>
  <c r="AC3475" i="3"/>
  <c r="AC3561" i="3"/>
  <c r="AC3734" i="3"/>
  <c r="AC3760" i="3"/>
  <c r="AC4195" i="3"/>
  <c r="AC3718" i="3"/>
  <c r="AC3575" i="3"/>
  <c r="AC192" i="3"/>
  <c r="AC4393" i="3"/>
  <c r="AC3412" i="3"/>
  <c r="AC3479" i="3"/>
  <c r="AC681" i="3"/>
  <c r="AC3562" i="3"/>
  <c r="AC181" i="3"/>
  <c r="AC2414" i="3"/>
  <c r="AC330" i="3"/>
  <c r="AC3503" i="3"/>
  <c r="AC3761" i="3"/>
  <c r="AC3498" i="3"/>
  <c r="AC660" i="3"/>
  <c r="AC3705" i="3"/>
  <c r="AC4279" i="3"/>
  <c r="AC3782" i="3"/>
  <c r="AC3949" i="3"/>
  <c r="AC4256" i="3"/>
  <c r="AC3576" i="3"/>
  <c r="AC349" i="3"/>
  <c r="AC3940" i="3"/>
  <c r="AC4312" i="3"/>
  <c r="AC3532" i="3"/>
  <c r="AC3759" i="3"/>
  <c r="AC3467" i="3"/>
  <c r="AC327" i="3"/>
  <c r="AC3535" i="3"/>
  <c r="AC3944" i="3"/>
  <c r="AC4253" i="3"/>
  <c r="AC3441" i="3"/>
  <c r="AC3428" i="3"/>
  <c r="AC357" i="3"/>
  <c r="AC4396" i="3"/>
  <c r="AC3668" i="3"/>
  <c r="AC179" i="3"/>
  <c r="AC3681" i="3"/>
  <c r="AC4398" i="3"/>
  <c r="AC190" i="3"/>
  <c r="AC3877" i="3"/>
  <c r="AC383" i="3"/>
  <c r="AC4216" i="3"/>
  <c r="AC684" i="3"/>
  <c r="AC3868" i="3"/>
  <c r="AC4385" i="3"/>
  <c r="AC4389" i="3"/>
  <c r="AC3570" i="3"/>
  <c r="AC3595" i="3"/>
  <c r="AC3697" i="3"/>
  <c r="AC4340" i="3"/>
  <c r="AC3533" i="3"/>
  <c r="AC3744" i="3"/>
  <c r="AC3444" i="3"/>
  <c r="AC4369" i="3"/>
  <c r="AC3858" i="3"/>
  <c r="AC3414" i="3"/>
  <c r="AC3655" i="3"/>
  <c r="AC3919" i="3"/>
  <c r="AC3451" i="3"/>
  <c r="AC3856" i="3"/>
  <c r="AC3612" i="3"/>
  <c r="AC3878" i="3"/>
  <c r="AC4418" i="3"/>
  <c r="AC3464" i="3"/>
  <c r="AC3788" i="3"/>
  <c r="AC3447" i="3"/>
  <c r="AC3890" i="3"/>
  <c r="AC171" i="3"/>
  <c r="AC3577" i="3"/>
  <c r="AC3947" i="3"/>
  <c r="AC3709" i="3"/>
  <c r="AC306" i="3"/>
  <c r="AC3673" i="3"/>
  <c r="AC3888" i="3"/>
  <c r="AC3733" i="3"/>
  <c r="AC308" i="3"/>
  <c r="AC3465" i="3"/>
  <c r="AC3453" i="3"/>
  <c r="AC3896" i="3"/>
  <c r="AC3957" i="3"/>
  <c r="AC3499" i="3"/>
  <c r="AC3775" i="3"/>
  <c r="AC3552" i="3"/>
  <c r="AC3864" i="3"/>
  <c r="AC3892" i="3"/>
  <c r="AC3749" i="3"/>
  <c r="AC4374" i="3"/>
  <c r="AC3748" i="3"/>
  <c r="AC185" i="3"/>
  <c r="AC3781" i="3"/>
  <c r="AC3833" i="3"/>
  <c r="AC3879" i="3"/>
  <c r="AC328" i="3"/>
  <c r="AC3787" i="3"/>
  <c r="AC3686" i="3"/>
  <c r="AC3874" i="3"/>
  <c r="AC3785" i="3"/>
  <c r="AC4410" i="3"/>
  <c r="AC3857" i="3"/>
  <c r="AC3753" i="3"/>
  <c r="AC313" i="3"/>
  <c r="AC180" i="3"/>
  <c r="AC3427" i="3"/>
  <c r="AC3915" i="3"/>
  <c r="AC3399" i="3"/>
  <c r="AC3598" i="3"/>
  <c r="AC3865" i="3"/>
  <c r="AC4417" i="3"/>
  <c r="AC3600" i="3"/>
  <c r="AC3905" i="3"/>
  <c r="AC3758" i="3"/>
  <c r="AC3509" i="3"/>
  <c r="AC233" i="3"/>
  <c r="AC3712" i="3"/>
  <c r="AC354" i="3"/>
  <c r="AC3543" i="3"/>
  <c r="AC3550" i="3"/>
  <c r="AC3473" i="3"/>
  <c r="AC3586" i="3"/>
  <c r="AC3594" i="3"/>
  <c r="AC3460" i="3"/>
  <c r="AC3490" i="3"/>
  <c r="AC4394" i="3"/>
  <c r="AC4406" i="3"/>
  <c r="AC307" i="3"/>
  <c r="AC3613" i="3"/>
  <c r="AC4349" i="3"/>
  <c r="AC4413" i="3"/>
  <c r="AC3832" i="3"/>
  <c r="AC3554" i="3"/>
  <c r="AC3930" i="3"/>
  <c r="AC3926" i="3"/>
  <c r="AC3497" i="3"/>
  <c r="AC3839" i="3"/>
  <c r="AC4346" i="3"/>
  <c r="AC3544" i="3"/>
  <c r="AC4380" i="3"/>
  <c r="AC3928" i="3"/>
  <c r="AC3711" i="3"/>
  <c r="AC3726" i="3"/>
  <c r="AC3527" i="3"/>
  <c r="AC4408" i="3"/>
  <c r="AC3569" i="3"/>
  <c r="AC323" i="3"/>
  <c r="AC4400" i="3"/>
  <c r="AC3502" i="3"/>
  <c r="AC3413" i="3"/>
  <c r="AC3678" i="3"/>
  <c r="AC3676" i="3"/>
  <c r="AC3566" i="3"/>
  <c r="AC3484" i="3"/>
  <c r="AC3717" i="3"/>
  <c r="AC3824" i="3"/>
  <c r="AC3511" i="3"/>
  <c r="AC3436" i="3"/>
  <c r="AC3750" i="3"/>
  <c r="AC3401" i="3"/>
  <c r="AC3846" i="3"/>
  <c r="AC3404" i="3"/>
  <c r="AC3547" i="3"/>
  <c r="AC3661" i="3"/>
  <c r="AC155" i="3"/>
  <c r="AC3418" i="3"/>
  <c r="AC4405" i="3"/>
  <c r="AC3606" i="3"/>
  <c r="AC4416" i="3"/>
  <c r="AC3553" i="3"/>
  <c r="AC3689" i="3"/>
  <c r="AC3924" i="3"/>
  <c r="AC3548" i="3"/>
  <c r="AC3831" i="3"/>
  <c r="AC4361" i="3"/>
  <c r="AC3407" i="3"/>
  <c r="AC4412" i="3"/>
  <c r="AC3783" i="3"/>
  <c r="AC3472" i="3"/>
  <c r="AC3410" i="3"/>
  <c r="AC4354" i="3"/>
  <c r="AC3910" i="3"/>
  <c r="AC3793" i="3"/>
  <c r="AC3483" i="3"/>
  <c r="AC3911" i="3"/>
  <c r="AC3707" i="3"/>
  <c r="AC3593" i="3"/>
  <c r="AC3710" i="3"/>
  <c r="AC3683" i="3"/>
  <c r="AC3423" i="3"/>
  <c r="AC3592" i="3"/>
  <c r="AC3696" i="3"/>
  <c r="AC191" i="3"/>
  <c r="AC3522" i="3"/>
  <c r="AC3446" i="3"/>
  <c r="AC4411" i="3"/>
  <c r="AC3539" i="3"/>
  <c r="AC3590" i="3"/>
  <c r="AC3431" i="3"/>
  <c r="AC3835" i="3"/>
  <c r="AC3694" i="3"/>
  <c r="AC3560" i="3"/>
  <c r="AC3659" i="3"/>
  <c r="AC3840" i="3"/>
  <c r="AC3421" i="3"/>
  <c r="AC3501" i="3"/>
  <c r="AC3461" i="3"/>
  <c r="AC4420" i="3"/>
  <c r="AC3557" i="3"/>
  <c r="AC3704" i="3"/>
  <c r="AC3602" i="3"/>
  <c r="AC3400" i="3"/>
  <c r="AC3804" i="3"/>
  <c r="AC3405" i="3"/>
  <c r="AC3524" i="3"/>
  <c r="AC3736" i="3"/>
  <c r="AC3536" i="3"/>
  <c r="AC4352" i="3"/>
  <c r="AC3702" i="3"/>
  <c r="AC3656" i="3"/>
  <c r="AC158" i="3"/>
  <c r="AC3521" i="3"/>
  <c r="AC3408" i="3"/>
  <c r="AC3530" i="3"/>
  <c r="AC3830" i="3"/>
  <c r="AC3740" i="3"/>
  <c r="AC3620" i="3"/>
  <c r="AC3657" i="3"/>
  <c r="AC350" i="3"/>
  <c r="AC188" i="3"/>
  <c r="AC3691" i="3"/>
  <c r="AC3728" i="3"/>
  <c r="AC3770" i="3"/>
  <c r="AC3582" i="3"/>
  <c r="AC3485" i="3"/>
  <c r="AC3908" i="3"/>
  <c r="AC3466" i="3"/>
  <c r="AC3587" i="3"/>
  <c r="AC3774" i="3"/>
  <c r="AC3578" i="3"/>
  <c r="AC3692" i="3"/>
  <c r="AC3703" i="3"/>
  <c r="AC3424" i="3"/>
  <c r="AC377" i="3"/>
  <c r="AC3529" i="3"/>
  <c r="AC3674" i="3"/>
  <c r="AC3512" i="3"/>
  <c r="AC3510" i="3"/>
  <c r="AC3435" i="3"/>
  <c r="AC3893" i="3"/>
  <c r="AC3551" i="3"/>
  <c r="AC3720" i="3"/>
  <c r="AC3495" i="3"/>
  <c r="AC3669" i="3"/>
  <c r="AC3409" i="3"/>
  <c r="AC3725" i="3"/>
  <c r="AC3658" i="3"/>
  <c r="AC4403" i="3"/>
  <c r="AC3827" i="3"/>
  <c r="AC3743" i="3"/>
  <c r="AC3961" i="3"/>
  <c r="AC4407" i="3"/>
  <c r="AC3773" i="3"/>
  <c r="AC159" i="3"/>
  <c r="AC3958" i="3"/>
  <c r="AC3962" i="3"/>
  <c r="AC246" i="3"/>
  <c r="AC3826" i="3"/>
  <c r="AC3791" i="3"/>
  <c r="AC360" i="3"/>
  <c r="AC370" i="3"/>
  <c r="AC4415" i="3"/>
  <c r="AC3837" i="3"/>
  <c r="AC163" i="3"/>
  <c r="AC3956" i="3"/>
  <c r="AC319" i="3"/>
  <c r="AC3847" i="3"/>
  <c r="AC4401" i="3"/>
  <c r="AC3863" i="3"/>
  <c r="AC318" i="3"/>
  <c r="AC3747" i="3"/>
  <c r="AC3901" i="3"/>
  <c r="AC3456" i="3"/>
  <c r="AC3885" i="3"/>
  <c r="AC3487" i="3"/>
  <c r="AC3525" i="3"/>
  <c r="AC3960" i="3"/>
  <c r="AC3596" i="3"/>
  <c r="AC4419" i="3"/>
  <c r="AC3772" i="3"/>
  <c r="AC176" i="3"/>
  <c r="AC3432" i="3"/>
  <c r="AC3581" i="3"/>
  <c r="AC3488" i="3"/>
  <c r="AC3477" i="3"/>
  <c r="AC3417" i="3"/>
  <c r="AC3688" i="3"/>
  <c r="AC3968" i="3"/>
  <c r="AC3545" i="3"/>
  <c r="AC3763" i="3"/>
  <c r="AC3604" i="3"/>
  <c r="AC3574" i="3"/>
  <c r="AC3716" i="3"/>
  <c r="AC3526" i="3"/>
  <c r="AC3368" i="3"/>
  <c r="AC3580" i="3"/>
  <c r="AC1416" i="3"/>
  <c r="AC874" i="3"/>
  <c r="AC3583" i="3"/>
  <c r="AC2117" i="3"/>
  <c r="AC2297" i="3"/>
  <c r="AC995" i="3"/>
  <c r="AC2269" i="3"/>
  <c r="AC1119" i="3"/>
  <c r="AC2002" i="3"/>
  <c r="AC2054" i="3"/>
  <c r="AC2022" i="3"/>
  <c r="AC2193" i="3"/>
  <c r="AC2339" i="3"/>
  <c r="AC3183" i="3"/>
  <c r="AC1101" i="3"/>
  <c r="AC1053" i="3"/>
  <c r="AC3516" i="3"/>
  <c r="AC851" i="3"/>
  <c r="AC946" i="3"/>
  <c r="AC804" i="3"/>
  <c r="AC1561" i="3"/>
  <c r="AC3875" i="3"/>
  <c r="AC4395" i="3"/>
  <c r="AC3978" i="3"/>
  <c r="AC3843" i="3"/>
  <c r="AC4388" i="3"/>
  <c r="AC247" i="3"/>
  <c r="AC4409" i="3"/>
  <c r="AC4402" i="3"/>
  <c r="AC3838" i="3"/>
  <c r="AC3745" i="3"/>
  <c r="AC4028" i="3"/>
  <c r="AC3790" i="3"/>
  <c r="AC3942" i="3"/>
  <c r="AC164" i="3"/>
  <c r="AC4404" i="3"/>
  <c r="AC317" i="3"/>
  <c r="AC3903" i="3"/>
  <c r="AC312" i="3"/>
  <c r="AC3789" i="3"/>
  <c r="AC359" i="3"/>
  <c r="AC1385" i="3"/>
  <c r="AC2376" i="3"/>
  <c r="AC2345" i="3"/>
  <c r="AC3969" i="3"/>
  <c r="AC2493" i="3"/>
  <c r="AC2428" i="3"/>
  <c r="AC2121" i="3"/>
  <c r="AC881" i="3"/>
  <c r="AC803" i="3"/>
  <c r="AC819" i="3"/>
  <c r="AC849" i="3"/>
  <c r="AC2689" i="3"/>
  <c r="AC846" i="3"/>
  <c r="AC4397" i="3"/>
  <c r="AC1952" i="3"/>
  <c r="AC2702" i="3"/>
  <c r="AC2346" i="3"/>
  <c r="AC2273" i="3"/>
  <c r="AC2291" i="3"/>
  <c r="AC2286" i="3"/>
  <c r="AC3852" i="3"/>
  <c r="AC321" i="3"/>
  <c r="AC206" i="3"/>
  <c r="AC186" i="3"/>
  <c r="AC3746" i="3"/>
  <c r="AC3881" i="3"/>
  <c r="AC270" i="3"/>
  <c r="AC1034" i="3"/>
  <c r="AC1999" i="3"/>
  <c r="AC2236" i="3"/>
  <c r="AC680" i="3"/>
  <c r="AC2202" i="3"/>
  <c r="AC2238" i="3"/>
  <c r="AC2421" i="3"/>
  <c r="AC2062" i="3"/>
  <c r="AC2258" i="3"/>
  <c r="AC2246" i="3"/>
  <c r="AC2021" i="3"/>
  <c r="AC2373" i="3"/>
  <c r="AC2035" i="3"/>
  <c r="AC2034" i="3"/>
  <c r="AC2323" i="3"/>
  <c r="AC2687" i="3"/>
  <c r="AC825" i="3"/>
  <c r="AC2684" i="3"/>
  <c r="AC657" i="3"/>
  <c r="AC826" i="3"/>
  <c r="AC2103" i="3"/>
  <c r="AC757" i="3"/>
  <c r="AC699" i="3"/>
  <c r="AC1703" i="3"/>
  <c r="AC325" i="3"/>
  <c r="AC848" i="3"/>
  <c r="AC3778" i="3"/>
  <c r="AC2371" i="3"/>
  <c r="AC3970" i="3"/>
  <c r="AC1612" i="3"/>
  <c r="AC3449" i="3"/>
  <c r="AC3518" i="3"/>
  <c r="AC3723" i="3"/>
  <c r="AC4362" i="3"/>
  <c r="AC3500" i="3"/>
  <c r="AC234" i="3"/>
  <c r="AC242" i="3"/>
  <c r="AC239" i="3"/>
  <c r="AC4357" i="3"/>
  <c r="AC322" i="3"/>
  <c r="AC3732" i="3"/>
  <c r="AC240" i="3"/>
  <c r="AC3779" i="3"/>
  <c r="AC3443" i="3"/>
  <c r="AC4368" i="3"/>
  <c r="AC3480" i="3"/>
  <c r="AC198" i="3"/>
  <c r="AC3777" i="3"/>
  <c r="AC3493" i="3"/>
  <c r="AC3476" i="3"/>
  <c r="AC3470" i="3"/>
  <c r="AC361" i="3"/>
  <c r="AC3784" i="3"/>
  <c r="AC4356" i="3"/>
  <c r="AC3439" i="3"/>
  <c r="AC367" i="3"/>
  <c r="AC4364" i="3"/>
  <c r="AC3715" i="3"/>
  <c r="AC4341" i="3"/>
  <c r="AC3542" i="3"/>
  <c r="AC209" i="3"/>
  <c r="AC293" i="3"/>
  <c r="AC3722" i="3"/>
  <c r="AC3437" i="3"/>
  <c r="AC4358" i="3"/>
  <c r="AC3462" i="3"/>
  <c r="AC3708" i="3"/>
  <c r="AC3802" i="3"/>
  <c r="AC183" i="3"/>
  <c r="AC3445" i="3"/>
  <c r="AC372" i="3"/>
  <c r="AC3403" i="3"/>
  <c r="AC4351" i="3"/>
  <c r="AC3463" i="3"/>
  <c r="AC4363" i="3"/>
  <c r="AC3537" i="3"/>
  <c r="AC3679" i="3"/>
  <c r="AC4348" i="3"/>
  <c r="AC3415" i="3"/>
  <c r="AC3599" i="3"/>
  <c r="AC3489" i="3"/>
  <c r="AC3684" i="3"/>
  <c r="AC3615" i="3"/>
  <c r="AC4377" i="3"/>
  <c r="AC3406" i="3"/>
  <c r="AC3682" i="3"/>
  <c r="AC358" i="3"/>
  <c r="AC3442" i="3"/>
  <c r="AC3693" i="3"/>
  <c r="AC251" i="3"/>
  <c r="AC3454" i="3"/>
  <c r="AC4376" i="3"/>
  <c r="AC3420" i="3"/>
  <c r="AC3478" i="3"/>
  <c r="AC3471" i="3"/>
  <c r="AC3397" i="3"/>
  <c r="AC3616" i="3"/>
  <c r="AC4359" i="3"/>
  <c r="AC3468" i="3"/>
  <c r="AC4347" i="3"/>
  <c r="AC3771" i="3"/>
  <c r="AC3727" i="3"/>
  <c r="AC4365" i="3"/>
  <c r="AC3780" i="3"/>
  <c r="AC3685" i="3"/>
  <c r="AC3433" i="3"/>
  <c r="AC241" i="3"/>
  <c r="AC3482" i="3"/>
  <c r="AC3494" i="3"/>
  <c r="AC4360" i="3"/>
  <c r="AC4345" i="3"/>
  <c r="AC3540" i="3"/>
  <c r="AC162" i="3"/>
  <c r="AC3434" i="3"/>
  <c r="AC331" i="3"/>
  <c r="AC4381" i="3"/>
  <c r="AC3665" i="3"/>
  <c r="AC4384" i="3"/>
  <c r="AC4367" i="3"/>
  <c r="AC237" i="3"/>
  <c r="AC3452" i="3"/>
  <c r="AC4355" i="3"/>
  <c r="AC3492" i="3"/>
  <c r="AC3571" i="3"/>
  <c r="AC3724" i="3"/>
  <c r="AC4378" i="3"/>
  <c r="AC4372" i="3"/>
  <c r="AC3660" i="3"/>
  <c r="AC3422" i="3"/>
  <c r="AC3474" i="3"/>
  <c r="AC3603" i="3"/>
  <c r="AC3395" i="3"/>
  <c r="AC3719" i="3"/>
  <c r="AC3786" i="3"/>
  <c r="AC4350" i="3"/>
  <c r="AC3690" i="3"/>
  <c r="AC3469" i="3"/>
  <c r="AC3731" i="3"/>
  <c r="AC3738" i="3"/>
  <c r="AC3589" i="3"/>
  <c r="AC4379" i="3"/>
  <c r="AC3426" i="3"/>
  <c r="AC4353" i="3"/>
  <c r="AC3700" i="3"/>
  <c r="AC4382" i="3"/>
  <c r="AC4366" i="3"/>
  <c r="AC4383" i="3"/>
  <c r="AC3416" i="3"/>
  <c r="AC3430" i="3"/>
  <c r="AC3671" i="3"/>
  <c r="AC379" i="3"/>
  <c r="AC3584" i="3"/>
  <c r="AC2237" i="3"/>
  <c r="AC2453" i="3"/>
  <c r="AC2270" i="3"/>
  <c r="AC2383" i="3"/>
  <c r="AC801" i="3"/>
  <c r="AC1555" i="3"/>
  <c r="AC2014" i="3"/>
  <c r="AC3986" i="3"/>
  <c r="AC854" i="3"/>
  <c r="AC818" i="3"/>
  <c r="AC3030" i="3"/>
  <c r="AC2699" i="3"/>
  <c r="AC945" i="3"/>
  <c r="AC334" i="3"/>
  <c r="AC3991" i="3"/>
  <c r="AC772" i="3"/>
  <c r="AC743" i="3"/>
  <c r="AC905" i="3"/>
  <c r="AC165" i="3"/>
  <c r="AC356" i="3"/>
  <c r="AC2681" i="3"/>
  <c r="AC828" i="3"/>
  <c r="AC771" i="3"/>
  <c r="AC2682" i="3"/>
  <c r="AC3027" i="3"/>
  <c r="AC855" i="3"/>
  <c r="AC780" i="3"/>
  <c r="AC226" i="3"/>
  <c r="AC1866" i="3"/>
  <c r="AC829" i="3"/>
  <c r="AC781" i="3"/>
  <c r="AC943" i="3"/>
  <c r="AC806" i="3"/>
  <c r="AC2384" i="3"/>
  <c r="AC3028" i="3"/>
  <c r="AC778" i="3"/>
  <c r="AC339" i="3"/>
  <c r="AC2686" i="3"/>
  <c r="AC845" i="3"/>
  <c r="AC342" i="3"/>
  <c r="AC2688" i="3"/>
  <c r="AC3989" i="3"/>
  <c r="AC775" i="3"/>
  <c r="AC842" i="3"/>
  <c r="AC3992" i="3"/>
  <c r="AC852" i="3"/>
  <c r="AC1701" i="3"/>
  <c r="AC948" i="3"/>
  <c r="AC862" i="3"/>
  <c r="AC814" i="3"/>
  <c r="AC844" i="3"/>
  <c r="AC779" i="3"/>
  <c r="AC3024" i="3"/>
  <c r="AC543" i="3"/>
  <c r="AC944" i="3"/>
  <c r="AC812" i="3"/>
  <c r="AC815" i="3"/>
  <c r="AC4038" i="3"/>
  <c r="AC208" i="3"/>
  <c r="AC832" i="3"/>
  <c r="AC776" i="3"/>
  <c r="AC833" i="3"/>
  <c r="AC2692" i="3"/>
  <c r="AC3988" i="3"/>
  <c r="AC3029" i="3"/>
  <c r="AC835" i="3"/>
  <c r="AC207" i="3"/>
  <c r="AC203" i="3"/>
  <c r="AC824" i="3"/>
  <c r="AC847" i="3"/>
  <c r="AC834" i="3"/>
  <c r="AC227" i="3"/>
  <c r="AC762" i="3"/>
  <c r="AC1705" i="3"/>
  <c r="AC782" i="3"/>
  <c r="AC3996" i="3"/>
  <c r="AC783" i="3"/>
  <c r="AC841" i="3"/>
  <c r="AC3361" i="3"/>
  <c r="AC1711" i="3"/>
  <c r="AC837" i="3"/>
  <c r="AC942" i="3"/>
  <c r="AC838" i="3"/>
  <c r="AC880" i="3"/>
  <c r="AC3987" i="3"/>
  <c r="AC820" i="3"/>
  <c r="AC1710" i="3"/>
  <c r="AC340" i="3"/>
  <c r="AC947" i="3"/>
  <c r="AC2691" i="3"/>
  <c r="AC850" i="3"/>
  <c r="AC813" i="3"/>
  <c r="AC376" i="3"/>
  <c r="AC1750" i="3"/>
  <c r="AC3032" i="3"/>
  <c r="AC2700" i="3"/>
  <c r="AC1702" i="3"/>
  <c r="AC2293" i="3"/>
  <c r="AC2690" i="3"/>
  <c r="AC3995" i="3"/>
  <c r="AC3025" i="3"/>
  <c r="AC3037" i="3"/>
  <c r="AC879" i="3"/>
  <c r="AC656" i="3"/>
  <c r="AC811" i="3"/>
  <c r="AC864" i="3"/>
  <c r="AC827" i="3"/>
  <c r="AC774" i="3"/>
  <c r="AC830" i="3"/>
  <c r="AC816" i="3"/>
  <c r="AC2680" i="3"/>
  <c r="AC843" i="3"/>
  <c r="AC4037" i="3"/>
  <c r="AC840" i="3"/>
  <c r="AC768" i="3"/>
  <c r="AC3026" i="3"/>
  <c r="AC823" i="3"/>
  <c r="AC777" i="3"/>
  <c r="AC836" i="3"/>
  <c r="AC770" i="3"/>
  <c r="AC884" i="3"/>
  <c r="AC853" i="3"/>
  <c r="AC861" i="3"/>
  <c r="AC773" i="3"/>
  <c r="AC2247" i="3"/>
  <c r="AC2399" i="3"/>
  <c r="AC1139" i="3"/>
  <c r="AC2047" i="3"/>
  <c r="AC2048" i="3"/>
  <c r="AC2036" i="3"/>
  <c r="AC1662" i="3"/>
  <c r="AC4371" i="3"/>
  <c r="AC1069" i="3"/>
  <c r="AC1482" i="3"/>
  <c r="AC336" i="3"/>
  <c r="AC212" i="3"/>
  <c r="AC3546" i="3"/>
  <c r="AC2143" i="3"/>
  <c r="AC332" i="3"/>
  <c r="AC3044" i="3"/>
  <c r="AC965" i="3"/>
  <c r="AC3039" i="3"/>
  <c r="AC966" i="3"/>
  <c r="AC3040" i="3"/>
  <c r="AC2703" i="3"/>
  <c r="AC3042" i="3"/>
  <c r="AC2704" i="3"/>
  <c r="AC967" i="3"/>
  <c r="AC964" i="3"/>
  <c r="AC3041" i="3"/>
  <c r="AC3043" i="3"/>
  <c r="AC2701" i="3"/>
  <c r="AC101" i="3"/>
  <c r="AC822" i="3"/>
  <c r="AC2397" i="3"/>
  <c r="AC2219" i="3"/>
  <c r="AC2172" i="3"/>
  <c r="AC2160" i="3"/>
  <c r="AC2175" i="3"/>
  <c r="AC2039" i="3"/>
  <c r="AC2056" i="3"/>
  <c r="AC1997" i="3"/>
  <c r="AC2005" i="3"/>
  <c r="AC2058" i="3"/>
  <c r="AC3038" i="3"/>
  <c r="AC658" i="3"/>
  <c r="AC802" i="3"/>
  <c r="AC808" i="3"/>
  <c r="AC2485" i="3"/>
  <c r="AC2066" i="3"/>
  <c r="AC2229" i="3"/>
  <c r="AC2144" i="3"/>
  <c r="AC2746" i="3"/>
  <c r="AC1912" i="3"/>
  <c r="AC2027" i="3"/>
  <c r="AC2026" i="3"/>
  <c r="AC2013" i="3"/>
  <c r="AC1994" i="3"/>
  <c r="AC2003" i="3"/>
  <c r="AC2290" i="3"/>
  <c r="AC2211" i="3"/>
  <c r="AC1992" i="3"/>
  <c r="AC1389" i="3"/>
  <c r="AC2215" i="3"/>
  <c r="AC1546" i="3"/>
  <c r="AC1541" i="3"/>
  <c r="AC1583" i="3"/>
  <c r="AC1613" i="3"/>
  <c r="AC1098" i="3"/>
  <c r="AC1431" i="3"/>
  <c r="AC1458" i="3"/>
  <c r="AC1281" i="3"/>
  <c r="AC2266" i="3"/>
  <c r="AC2387" i="3"/>
  <c r="AC2374" i="3"/>
  <c r="AC2405" i="3"/>
  <c r="AC2050" i="3"/>
  <c r="AC2000" i="3"/>
  <c r="AC2043" i="3"/>
  <c r="AC2038" i="3"/>
  <c r="AC2064" i="3"/>
  <c r="AC1995" i="3"/>
  <c r="AC1430" i="3"/>
  <c r="AC2369" i="3"/>
  <c r="AC2033" i="3"/>
  <c r="AC2006" i="3"/>
  <c r="AC2004" i="3"/>
  <c r="AC2042" i="3"/>
  <c r="AC2260" i="3"/>
  <c r="AC2261" i="3"/>
  <c r="AC2052" i="3"/>
  <c r="AC2248" i="3"/>
  <c r="AC2186" i="3"/>
  <c r="AC979" i="3"/>
  <c r="AC250" i="3"/>
  <c r="AC913" i="3"/>
  <c r="AC2029" i="3"/>
  <c r="AC2480" i="3"/>
  <c r="AC2306" i="3"/>
  <c r="AC1155" i="3"/>
  <c r="AC2288" i="3"/>
  <c r="AC2315" i="3"/>
  <c r="AC2209" i="3"/>
  <c r="AC2356" i="3"/>
  <c r="AC1078" i="3"/>
  <c r="AC2231" i="3"/>
  <c r="AC2282" i="3"/>
  <c r="AC2377" i="3"/>
  <c r="AC2145" i="3"/>
  <c r="AC1106" i="3"/>
  <c r="AC1079" i="3"/>
  <c r="AC1080" i="3"/>
  <c r="AC1077" i="3"/>
  <c r="AC1058" i="3"/>
  <c r="AC1081" i="3"/>
  <c r="AC1120" i="3"/>
  <c r="AC1094" i="3"/>
  <c r="AC1063" i="3"/>
  <c r="AC1135" i="3"/>
  <c r="AC277" i="3"/>
  <c r="AC1123" i="3"/>
  <c r="AC1056" i="3"/>
  <c r="AC1112" i="3"/>
  <c r="AC1060" i="3"/>
  <c r="AC268" i="3"/>
  <c r="AC1066" i="3"/>
  <c r="AC2157" i="3"/>
  <c r="AC2361" i="3"/>
  <c r="AC1130" i="3"/>
  <c r="AC1275" i="3"/>
  <c r="AC2148" i="3"/>
  <c r="AC2372" i="3"/>
  <c r="AC2088" i="3"/>
  <c r="AC2171" i="3"/>
  <c r="AC2208" i="3"/>
  <c r="AC1073" i="3"/>
  <c r="AC1126" i="3"/>
  <c r="AC1064" i="3"/>
  <c r="AC2086" i="3"/>
  <c r="AC2185" i="3"/>
  <c r="AC2321" i="3"/>
  <c r="AC686" i="3"/>
  <c r="AC1747" i="3"/>
  <c r="AC1592" i="3"/>
  <c r="AC2207" i="3"/>
  <c r="AC2320" i="3"/>
  <c r="AC2149" i="3"/>
  <c r="AC2425" i="3"/>
  <c r="AC2300" i="3"/>
  <c r="AC2357" i="3"/>
  <c r="AC2055" i="3"/>
  <c r="AC2018" i="3"/>
  <c r="AC2024" i="3"/>
  <c r="AC2404" i="3"/>
  <c r="AC2001" i="3"/>
  <c r="AC2028" i="3"/>
  <c r="AC2049" i="3"/>
  <c r="AC2424" i="3"/>
  <c r="AC1290" i="3"/>
  <c r="AC1044" i="3"/>
  <c r="AC2364" i="3"/>
  <c r="AC2251" i="3"/>
  <c r="AC2122" i="3"/>
  <c r="AC2177" i="3"/>
  <c r="AC2512" i="3"/>
  <c r="AC2422" i="3"/>
  <c r="AC2360" i="3"/>
  <c r="AC2242" i="3"/>
  <c r="AC2212" i="3"/>
  <c r="AC2340" i="3"/>
  <c r="AC2295" i="3"/>
  <c r="AC2147" i="3"/>
  <c r="AC2435" i="3"/>
  <c r="AC2152" i="3"/>
  <c r="AC2133" i="3"/>
  <c r="AC2498" i="3"/>
  <c r="AC2308" i="3"/>
  <c r="AC2090" i="3"/>
  <c r="AC2502" i="3"/>
  <c r="AC2324" i="3"/>
  <c r="AC1810" i="3"/>
  <c r="AC1669" i="3"/>
  <c r="AC2275" i="3"/>
  <c r="AC2199" i="3"/>
  <c r="AC1575" i="3"/>
  <c r="AC1084" i="3"/>
  <c r="AC1812" i="3"/>
  <c r="AC1720" i="3"/>
  <c r="AC1834" i="3"/>
  <c r="AC1674" i="3"/>
  <c r="AC1830" i="3"/>
  <c r="AC3058" i="3"/>
  <c r="AC1684" i="3"/>
  <c r="AC1680" i="3"/>
  <c r="AC2722" i="3"/>
  <c r="AC1114" i="3"/>
  <c r="AC248" i="3"/>
  <c r="AC2063" i="3"/>
  <c r="AC2265" i="3"/>
  <c r="AC220" i="3"/>
  <c r="AC295" i="3"/>
  <c r="AC1105" i="3"/>
  <c r="AC2232" i="3"/>
  <c r="AC2385" i="3"/>
  <c r="AC2393" i="3"/>
  <c r="AC2138" i="3"/>
  <c r="AC2267" i="3"/>
  <c r="AC2107" i="3"/>
  <c r="AC2268" i="3"/>
  <c r="AC2337" i="3"/>
  <c r="AC2417" i="3"/>
  <c r="AC738" i="3"/>
  <c r="AC754" i="3"/>
  <c r="AC2302" i="3"/>
  <c r="AC2507" i="3"/>
  <c r="AC2183" i="3"/>
  <c r="AC2319" i="3"/>
  <c r="AC2509" i="3"/>
  <c r="AC2496" i="3"/>
  <c r="AC363" i="3"/>
  <c r="AC1471" i="3"/>
  <c r="AC1395" i="3"/>
  <c r="AC235" i="3"/>
  <c r="AC1480" i="3"/>
  <c r="AC238" i="3"/>
  <c r="AC1390" i="3"/>
  <c r="AC1449" i="3"/>
  <c r="AC1383" i="3"/>
  <c r="AC1468" i="3"/>
  <c r="AC2488" i="3"/>
  <c r="AC2350" i="3"/>
  <c r="AC1129" i="3"/>
  <c r="AC2515" i="3"/>
  <c r="AC2210" i="3"/>
  <c r="AC2206" i="3"/>
  <c r="AC1989" i="3"/>
  <c r="AC1046" i="3"/>
  <c r="AC1145" i="3"/>
  <c r="AC1022" i="3"/>
  <c r="AC1041" i="3"/>
  <c r="AC1518" i="3"/>
  <c r="AC380" i="3"/>
  <c r="AC1528" i="3"/>
  <c r="AC1615" i="3"/>
  <c r="AC1580" i="3"/>
  <c r="AC225" i="3"/>
  <c r="AC1238" i="3"/>
  <c r="AC1399" i="3"/>
  <c r="AC2155" i="3"/>
  <c r="AC1614" i="3"/>
  <c r="AC923" i="3"/>
  <c r="AC3170" i="3"/>
  <c r="AC264" i="3"/>
  <c r="AC258" i="3"/>
  <c r="AC1086" i="3"/>
  <c r="AC3358" i="3"/>
  <c r="AC2277" i="3"/>
  <c r="AC2224" i="3"/>
  <c r="AC2312" i="3"/>
  <c r="AC1346" i="3"/>
  <c r="AC1254" i="3"/>
  <c r="AC831" i="3"/>
  <c r="AC1138" i="3"/>
  <c r="AC1279" i="3"/>
  <c r="AC1256" i="3"/>
  <c r="AC1239" i="3"/>
  <c r="AC1251" i="3"/>
  <c r="AC290" i="3"/>
  <c r="AC1149" i="3"/>
  <c r="AC990" i="3"/>
  <c r="AC2423" i="3"/>
  <c r="AC2244" i="3"/>
  <c r="AC516" i="3"/>
  <c r="AC2253" i="3"/>
  <c r="AC1826" i="3"/>
  <c r="AC1666" i="3"/>
  <c r="AC1672" i="3"/>
  <c r="AC1659" i="3"/>
  <c r="AC1695" i="3"/>
  <c r="AC1713" i="3"/>
  <c r="AC1697" i="3"/>
  <c r="AC1696" i="3"/>
  <c r="AC1683" i="3"/>
  <c r="AC166" i="3"/>
  <c r="AC2140" i="3"/>
  <c r="AC2271" i="3"/>
  <c r="AC2240" i="3"/>
  <c r="AC2285" i="3"/>
  <c r="AC2188" i="3"/>
  <c r="AC1437" i="3"/>
  <c r="AC1811" i="3"/>
  <c r="AC1798" i="3"/>
  <c r="AC1729" i="3"/>
  <c r="AC289" i="3"/>
  <c r="AC1291" i="3"/>
  <c r="AC1137" i="3"/>
  <c r="AC1378" i="3"/>
  <c r="AC1377" i="3"/>
  <c r="AC228" i="3"/>
  <c r="AC1386" i="3"/>
  <c r="AC1562" i="3"/>
  <c r="AC1516" i="3"/>
  <c r="AC1560" i="3"/>
  <c r="AC2352" i="3"/>
  <c r="AC1391" i="3"/>
  <c r="AC2151" i="3"/>
  <c r="AC989" i="3"/>
  <c r="AC1739" i="3"/>
  <c r="AC1250" i="3"/>
  <c r="AC1259" i="3"/>
  <c r="AC1194" i="3"/>
  <c r="AC1284" i="3"/>
  <c r="AC1967" i="3"/>
  <c r="AC1136" i="3"/>
  <c r="AC997" i="3"/>
  <c r="AC1278" i="3"/>
  <c r="AC1195" i="3"/>
  <c r="AC1042" i="3"/>
  <c r="AC1289" i="3"/>
  <c r="AC1193" i="3"/>
  <c r="AC1262" i="3"/>
  <c r="AC1131" i="3"/>
  <c r="AC1014" i="3"/>
  <c r="AC2362" i="3"/>
  <c r="AC2341" i="3"/>
  <c r="AC1685" i="3"/>
  <c r="AC1366" i="3"/>
  <c r="AC1456" i="3"/>
  <c r="AC1473" i="3"/>
  <c r="AC1412" i="3"/>
  <c r="AC1408" i="3"/>
  <c r="AC1411" i="3"/>
  <c r="AC1463" i="3"/>
  <c r="AC1409" i="3"/>
  <c r="AC351" i="3"/>
  <c r="AC1469" i="3"/>
  <c r="AC1454" i="3"/>
  <c r="AC1472" i="3"/>
  <c r="AC1477" i="3"/>
  <c r="AC1414" i="3"/>
  <c r="AC1415" i="3"/>
  <c r="AC1475" i="3"/>
  <c r="AC304" i="3"/>
  <c r="AC1577" i="3"/>
  <c r="AC2252" i="3"/>
  <c r="AC1600" i="3"/>
  <c r="AC1174" i="3"/>
  <c r="AC3246" i="3"/>
  <c r="AC2301" i="3"/>
  <c r="AC156" i="3"/>
  <c r="AC201" i="3"/>
  <c r="AC2379" i="3"/>
  <c r="AC243" i="3"/>
  <c r="AC1532" i="3"/>
  <c r="AC1556" i="3"/>
  <c r="AC2020" i="3"/>
  <c r="AC1421" i="3"/>
  <c r="AC1427" i="3"/>
  <c r="AC1400" i="3"/>
  <c r="AC2200" i="3"/>
  <c r="AC1459" i="3"/>
  <c r="AC1371" i="3"/>
  <c r="AC1396" i="3"/>
  <c r="AC1410" i="3"/>
  <c r="AC1478" i="3"/>
  <c r="AC1476" i="3"/>
  <c r="AC2154" i="3"/>
  <c r="AC2410" i="3"/>
  <c r="AC2075" i="3"/>
  <c r="AC1423" i="3"/>
  <c r="AC1428" i="3"/>
  <c r="AC1783" i="3"/>
  <c r="AC1665" i="3"/>
  <c r="AC2368" i="3"/>
  <c r="AC1746" i="3"/>
  <c r="AC1240" i="3"/>
  <c r="AC2012" i="3"/>
  <c r="AC1048" i="3"/>
  <c r="AC1285" i="3"/>
  <c r="AC1552" i="3"/>
  <c r="AC305" i="3"/>
  <c r="AC2366" i="3"/>
  <c r="AC341" i="3"/>
  <c r="AC296" i="3"/>
  <c r="AC1550" i="3"/>
  <c r="AC2511" i="3"/>
  <c r="AC2343" i="3"/>
  <c r="AC2434" i="3"/>
  <c r="AC2221" i="3"/>
  <c r="AC2370" i="3"/>
  <c r="AC353" i="3"/>
  <c r="AC1972" i="3"/>
  <c r="AC1474" i="3"/>
  <c r="AC1413" i="3"/>
  <c r="AC753" i="3"/>
  <c r="AC2168" i="3"/>
  <c r="AC2508" i="3"/>
  <c r="AC2316" i="3"/>
  <c r="AC2239" i="3"/>
  <c r="AC2044" i="3"/>
  <c r="AC2305" i="3"/>
  <c r="AC2433" i="3"/>
  <c r="AC2263" i="3"/>
  <c r="AC2158" i="3"/>
  <c r="AC3002" i="3"/>
  <c r="AC2481" i="3"/>
  <c r="AC2245" i="3"/>
  <c r="AC2115" i="3"/>
  <c r="AC1572" i="3"/>
  <c r="AC1505" i="3"/>
  <c r="AC2046" i="3"/>
  <c r="AC924" i="3"/>
  <c r="AC1370" i="3"/>
  <c r="AC229" i="3"/>
  <c r="AC1998" i="3"/>
  <c r="AC2304" i="3"/>
  <c r="AC2503" i="3"/>
  <c r="AC2016" i="3"/>
  <c r="AC230" i="3"/>
  <c r="AC1460" i="3"/>
  <c r="AC1088" i="3"/>
  <c r="AC2338" i="3"/>
  <c r="AC2333" i="3"/>
  <c r="AC2287" i="3"/>
  <c r="AC2342" i="3"/>
  <c r="AC2259" i="3"/>
  <c r="AC1373" i="3"/>
  <c r="AC2197" i="3"/>
  <c r="AC2309" i="3"/>
  <c r="AC2216" i="3"/>
  <c r="AC2411" i="3"/>
  <c r="AC1962" i="3"/>
  <c r="AC2715" i="3"/>
  <c r="AC2184" i="3"/>
  <c r="AC4414" i="3"/>
  <c r="AC333" i="3"/>
  <c r="AC2280" i="3"/>
  <c r="AC2163" i="3"/>
  <c r="AC2025" i="3"/>
  <c r="AC2032" i="3"/>
  <c r="AC2037" i="3"/>
  <c r="AC2946" i="3"/>
  <c r="AC1993" i="3"/>
  <c r="AC2057" i="3"/>
  <c r="AC1462" i="3"/>
  <c r="AC2412" i="3"/>
  <c r="AC2491" i="3"/>
  <c r="AC2490" i="3"/>
  <c r="AC1283" i="3"/>
  <c r="AC1347" i="3"/>
  <c r="AC1268" i="3"/>
  <c r="AC1302" i="3"/>
  <c r="AC1328" i="3"/>
  <c r="AC1198" i="3"/>
  <c r="AC1345" i="3"/>
  <c r="AC1795" i="3"/>
  <c r="AC1722" i="3"/>
  <c r="AC1808" i="3"/>
  <c r="AC1675" i="3"/>
  <c r="AC1658" i="3"/>
  <c r="AC1024" i="3"/>
  <c r="AC975" i="3"/>
  <c r="AC875" i="3"/>
  <c r="AC983" i="3"/>
  <c r="AC2482" i="3"/>
  <c r="AC1878" i="3"/>
  <c r="AC196" i="3"/>
  <c r="AC976" i="3"/>
  <c r="AC1104" i="3"/>
  <c r="AC984" i="3"/>
  <c r="AC1021" i="3"/>
  <c r="AC374" i="3"/>
  <c r="AC261" i="3"/>
  <c r="AC973" i="3"/>
  <c r="AC2169" i="3"/>
  <c r="AC1158" i="3"/>
  <c r="AC1110" i="3"/>
  <c r="AC931" i="3"/>
  <c r="AC2335" i="3"/>
  <c r="AC224" i="3"/>
  <c r="AC2375" i="3"/>
  <c r="AC2307" i="3"/>
  <c r="AC2325" i="3"/>
  <c r="AC2359" i="3"/>
  <c r="AC2358" i="3"/>
  <c r="AC2351" i="3"/>
  <c r="AC2074" i="3"/>
  <c r="AC2329" i="3"/>
  <c r="AC2500" i="3"/>
  <c r="AC1387" i="3"/>
  <c r="AC2487" i="3"/>
  <c r="AC1003" i="3"/>
  <c r="AC2109" i="3"/>
  <c r="AC2162" i="3"/>
  <c r="AC2249" i="3"/>
  <c r="AC2495" i="3"/>
  <c r="AC2494" i="3"/>
  <c r="AC2311" i="3"/>
  <c r="AC2170" i="3"/>
  <c r="AC2179" i="3"/>
  <c r="AC1687" i="3"/>
  <c r="AC3182" i="3"/>
  <c r="AC1113" i="3"/>
  <c r="AC4244" i="3"/>
  <c r="AC2045" i="3"/>
  <c r="AC1197" i="3"/>
  <c r="AC2318" i="3"/>
  <c r="AC2486" i="3"/>
  <c r="AC2334" i="3"/>
  <c r="AC2166" i="3"/>
  <c r="AC256" i="3"/>
  <c r="AC1055" i="3"/>
  <c r="AC309" i="3"/>
  <c r="AC1716" i="3"/>
  <c r="AC1813" i="3"/>
  <c r="AC382" i="3"/>
  <c r="AC1692" i="3"/>
  <c r="AC1942" i="3"/>
  <c r="AC2142" i="3"/>
  <c r="AC2196" i="3"/>
  <c r="AC2146" i="3"/>
  <c r="AC1405" i="3"/>
  <c r="AC1132" i="3"/>
  <c r="AC2132" i="3"/>
  <c r="AC2276" i="3"/>
  <c r="AC2203" i="3"/>
  <c r="AC2489" i="3"/>
  <c r="AC2501" i="3"/>
  <c r="AC1551" i="3"/>
  <c r="AC2314" i="3"/>
  <c r="AC2483" i="3"/>
  <c r="AC2136" i="3"/>
  <c r="AC2116" i="3"/>
  <c r="AC1089" i="3"/>
  <c r="AC1037" i="3"/>
  <c r="AC2283" i="3"/>
  <c r="AC2218" i="3"/>
  <c r="AC2078" i="3"/>
  <c r="AC2120" i="3"/>
  <c r="AC2087" i="3"/>
  <c r="AC2079" i="3"/>
  <c r="AC2089" i="3"/>
  <c r="AC1090" i="3"/>
  <c r="AC1492" i="3"/>
  <c r="AC2298" i="3"/>
  <c r="AC1604" i="3"/>
  <c r="AC2406" i="3"/>
  <c r="AC1663" i="3"/>
  <c r="AC2510" i="3"/>
  <c r="AC1782" i="3"/>
  <c r="AC1920" i="3"/>
  <c r="AC2331" i="3"/>
  <c r="AC2125" i="3"/>
  <c r="AC345" i="3"/>
  <c r="AC2124" i="3"/>
  <c r="AC1730" i="3"/>
  <c r="AC2328" i="3"/>
  <c r="AC2243" i="3"/>
  <c r="AC2178" i="3"/>
  <c r="AC2336" i="3"/>
  <c r="AC2222" i="3"/>
  <c r="AC1206" i="3"/>
  <c r="AC2294" i="3"/>
  <c r="AC2380" i="3"/>
  <c r="AC2223" i="3"/>
  <c r="AC2326" i="3"/>
  <c r="AC2426" i="3"/>
  <c r="AC2213" i="3"/>
  <c r="AC2262" i="3"/>
  <c r="AC2083" i="3"/>
  <c r="AC2514" i="3"/>
  <c r="AC2353" i="3"/>
  <c r="AC2182" i="3"/>
  <c r="AC292" i="3"/>
  <c r="AC1742" i="3"/>
  <c r="AC2217" i="3"/>
  <c r="AC1095" i="3"/>
  <c r="AC1074" i="3"/>
  <c r="AC1744" i="3"/>
  <c r="AC1087" i="3"/>
  <c r="AC324" i="3"/>
  <c r="AC867" i="3"/>
  <c r="AC3174" i="3"/>
  <c r="AC732" i="3"/>
  <c r="AC750" i="3"/>
  <c r="AC2159" i="3"/>
  <c r="AC729" i="3"/>
  <c r="AC260" i="3"/>
  <c r="AC2191" i="3"/>
  <c r="AC869" i="3"/>
  <c r="AC2017" i="3"/>
  <c r="AC2516" i="3"/>
  <c r="AC2220" i="3"/>
  <c r="AC1057" i="3"/>
  <c r="AC1464" i="3"/>
  <c r="AC1466" i="3"/>
  <c r="AC2292" i="3"/>
  <c r="AC1393" i="3"/>
  <c r="AC1076" i="3"/>
  <c r="AC3177" i="3"/>
  <c r="AC940" i="3"/>
  <c r="AC2279" i="3"/>
  <c r="AC730" i="3"/>
  <c r="AC1827" i="3"/>
  <c r="AC2068" i="3"/>
  <c r="AC272" i="3"/>
  <c r="AC1059" i="3"/>
  <c r="AC3195" i="3"/>
  <c r="AC1974" i="3"/>
  <c r="AC2031" i="3"/>
  <c r="AC2167" i="3"/>
  <c r="AC1725" i="3"/>
  <c r="AC3171" i="3"/>
  <c r="AC1052" i="3"/>
  <c r="AC1407" i="3"/>
  <c r="AC1793" i="3"/>
  <c r="AC279" i="3"/>
  <c r="AC2230" i="3"/>
  <c r="AC1784" i="3"/>
  <c r="AC1005" i="3"/>
  <c r="AC2408" i="3"/>
  <c r="AC2150" i="3"/>
  <c r="AC2401" i="3"/>
  <c r="AC2388" i="3"/>
  <c r="AC2416" i="3"/>
  <c r="AC1380" i="3"/>
  <c r="AC1350" i="3"/>
  <c r="AC1381" i="3"/>
  <c r="AC1344" i="3"/>
  <c r="AC2499" i="3"/>
  <c r="AC2112" i="3"/>
  <c r="AC1787" i="3"/>
  <c r="AC2419" i="3"/>
  <c r="AC1960" i="3"/>
  <c r="AC2156" i="3"/>
  <c r="AC2395" i="3"/>
  <c r="AC2513" i="3"/>
  <c r="AC722" i="3"/>
  <c r="AC215" i="3"/>
  <c r="AC2256" i="3"/>
  <c r="AC302" i="3"/>
  <c r="AC1049" i="3"/>
  <c r="AC1694" i="3"/>
  <c r="AC218" i="3"/>
  <c r="AC223" i="3"/>
  <c r="AC2677" i="3"/>
  <c r="AC355" i="3"/>
  <c r="AC1809" i="3"/>
  <c r="AC2968" i="3"/>
  <c r="AC1072" i="3"/>
  <c r="AC668" i="3"/>
  <c r="AC2330" i="3"/>
  <c r="AC996" i="3"/>
  <c r="AC1895" i="3"/>
  <c r="AC1557" i="3"/>
  <c r="AC297" i="3"/>
  <c r="AC2296" i="3"/>
  <c r="AC971" i="3"/>
  <c r="AC2696" i="3"/>
  <c r="AC3203" i="3"/>
  <c r="AC1384" i="3"/>
  <c r="AC1374" i="3"/>
  <c r="AC739" i="3"/>
  <c r="AC285" i="3"/>
  <c r="AC347" i="3"/>
  <c r="AC700" i="3"/>
  <c r="AC3169" i="3"/>
  <c r="AC1122" i="3"/>
  <c r="AC2129" i="3"/>
  <c r="AC2407" i="3"/>
  <c r="AC2135" i="3"/>
  <c r="AC742" i="3"/>
  <c r="AC2110" i="3"/>
  <c r="AC1417" i="3"/>
  <c r="AC666" i="3"/>
  <c r="AC157" i="3"/>
  <c r="AC2278" i="3"/>
  <c r="AC2427" i="3"/>
  <c r="AC2073" i="3"/>
  <c r="AC987" i="3"/>
  <c r="AC3049" i="3"/>
  <c r="AC2281" i="3"/>
  <c r="AC2077" i="3"/>
  <c r="AC1394" i="3"/>
  <c r="AC2378" i="3"/>
  <c r="AC2113" i="3"/>
  <c r="AC2394" i="3"/>
  <c r="AC2431" i="3"/>
  <c r="AC2030" i="3"/>
  <c r="AC2076" i="3"/>
  <c r="AC741" i="3"/>
  <c r="AC713" i="3"/>
  <c r="AC698" i="3"/>
  <c r="AC941" i="3"/>
  <c r="AC702" i="3"/>
  <c r="AC667" i="3"/>
  <c r="AC236" i="3"/>
  <c r="AC2591" i="3"/>
  <c r="AC1040" i="3"/>
  <c r="AC1863" i="3"/>
  <c r="AC1156" i="3"/>
  <c r="AC255" i="3"/>
  <c r="AC2234" i="3"/>
  <c r="AC2313" i="3"/>
  <c r="AC1465" i="3"/>
  <c r="AC3264" i="3"/>
  <c r="AC3252" i="3"/>
  <c r="AC3219" i="3"/>
  <c r="AC3300" i="3"/>
  <c r="AC3220" i="3"/>
  <c r="AC3291" i="3"/>
  <c r="AC3241" i="3"/>
  <c r="AC3239" i="3"/>
  <c r="AC3271" i="3"/>
  <c r="AC2317" i="3"/>
  <c r="AC1982" i="3"/>
  <c r="AC1444" i="3"/>
  <c r="AC2225" i="3"/>
  <c r="AC726" i="3"/>
  <c r="AC1375" i="3"/>
  <c r="AC1678" i="3"/>
  <c r="AC1660" i="3"/>
  <c r="AC1671" i="3"/>
  <c r="AC1786" i="3"/>
  <c r="AC1732" i="3"/>
  <c r="AC1479" i="3"/>
  <c r="AC1451" i="3"/>
  <c r="AC2015" i="3"/>
  <c r="AC1085" i="3"/>
  <c r="AC3176" i="3"/>
  <c r="AC2241" i="3"/>
  <c r="AC2735" i="3"/>
  <c r="AC1367" i="3"/>
  <c r="AC2227" i="3"/>
  <c r="AC2560" i="3"/>
  <c r="AC648" i="3"/>
  <c r="AC1368" i="3"/>
  <c r="AC701" i="3"/>
  <c r="AC911" i="3"/>
  <c r="AC2128" i="3"/>
  <c r="AC1282" i="3"/>
  <c r="AC1296" i="3"/>
  <c r="AC3618" i="3"/>
  <c r="AC259" i="3"/>
  <c r="AC688" i="3"/>
  <c r="AC1780" i="3"/>
  <c r="AC4310" i="3"/>
  <c r="AC499" i="3"/>
  <c r="AC3242" i="3"/>
  <c r="AC799" i="3"/>
  <c r="AC3168" i="3"/>
  <c r="AC1755" i="3"/>
  <c r="AC756" i="3"/>
  <c r="AC755" i="3"/>
  <c r="AC169" i="3"/>
  <c r="AC2009" i="3"/>
  <c r="AC703" i="3"/>
  <c r="AC2189" i="3"/>
  <c r="AC1841" i="3"/>
  <c r="AC1166" i="3"/>
  <c r="AC2381" i="3"/>
  <c r="AC1033" i="3"/>
  <c r="AC1097" i="3"/>
  <c r="AC2173" i="3"/>
  <c r="AC1125" i="3"/>
  <c r="AC2255" i="3"/>
  <c r="AC873" i="3"/>
  <c r="AC1673" i="3"/>
  <c r="AC1835" i="3"/>
  <c r="AC1792" i="3"/>
  <c r="AC1700" i="3"/>
  <c r="AC2130" i="3"/>
  <c r="AC2264" i="3"/>
  <c r="AC2596" i="3"/>
  <c r="AC2570" i="3"/>
  <c r="AC734" i="3"/>
  <c r="AC2205" i="3"/>
  <c r="AC1915" i="3"/>
  <c r="AC737" i="3"/>
  <c r="AC1667" i="3"/>
  <c r="AC1050" i="3"/>
  <c r="AC365" i="3"/>
  <c r="AC147" i="3"/>
  <c r="AC1111" i="3"/>
  <c r="AC211" i="3"/>
  <c r="AC2553" i="3"/>
  <c r="AC315" i="3"/>
  <c r="AC2176" i="3"/>
  <c r="AC275" i="3"/>
  <c r="AC1102" i="3"/>
  <c r="AC1831" i="3"/>
  <c r="AC2497" i="3"/>
  <c r="AC2589" i="3"/>
  <c r="AC1816" i="3"/>
  <c r="AC2578" i="3"/>
  <c r="AC2228" i="3"/>
  <c r="AC2092" i="3"/>
  <c r="AC1002" i="3"/>
  <c r="AC2119" i="3"/>
  <c r="AC2108" i="3"/>
  <c r="AC2254" i="3"/>
  <c r="AC1429" i="3"/>
  <c r="AC3158" i="3"/>
  <c r="AC1015" i="3"/>
  <c r="AC2505" i="3"/>
  <c r="AC2575" i="3"/>
  <c r="AC2593" i="3"/>
  <c r="AC2558" i="3"/>
  <c r="AC2584" i="3"/>
  <c r="AC2566" i="3"/>
  <c r="AC2552" i="3"/>
  <c r="AC2567" i="3"/>
  <c r="AC2557" i="3"/>
  <c r="AC2627" i="3"/>
  <c r="AC2737" i="3"/>
  <c r="AC2568" i="3"/>
  <c r="AC2672" i="3"/>
  <c r="AC1211" i="3"/>
  <c r="AC1031" i="3"/>
  <c r="AC2577" i="3"/>
  <c r="AC2569" i="3"/>
  <c r="AC2545" i="3"/>
  <c r="AC271" i="3"/>
  <c r="AC2592" i="3"/>
  <c r="AC2563" i="3"/>
  <c r="AC3224" i="3"/>
  <c r="AC2588" i="3"/>
  <c r="AC2573" i="3"/>
  <c r="AC2585" i="3"/>
  <c r="AC678" i="3"/>
  <c r="AC1153" i="3"/>
  <c r="AC2420" i="3"/>
  <c r="AC2400" i="3"/>
  <c r="AC2594" i="3"/>
  <c r="AC736" i="3"/>
  <c r="AC244" i="3"/>
  <c r="AC2580" i="3"/>
  <c r="AC3379" i="3"/>
  <c r="AC2769" i="3"/>
  <c r="AC110" i="3"/>
  <c r="AC3251" i="3"/>
  <c r="AC3214" i="3"/>
  <c r="AC3238" i="3"/>
  <c r="AC3250" i="3"/>
  <c r="AC3237" i="3"/>
  <c r="AC3316" i="3"/>
  <c r="AC3226" i="3"/>
  <c r="AC2719" i="3"/>
  <c r="AC2595" i="3"/>
  <c r="AC2565" i="3"/>
  <c r="AC2621" i="3"/>
  <c r="AC2561" i="3"/>
  <c r="AC2554" i="3"/>
  <c r="AC2548" i="3"/>
  <c r="AC189" i="3"/>
  <c r="AC1419" i="3"/>
  <c r="AC4219" i="3"/>
  <c r="AC939" i="3"/>
  <c r="AC2556" i="3"/>
  <c r="AC3343" i="3"/>
  <c r="AC492" i="3"/>
  <c r="AC1047" i="3"/>
  <c r="AC2615" i="3"/>
  <c r="AC301" i="3"/>
  <c r="AC649" i="3"/>
  <c r="AC1401" i="3"/>
  <c r="AC1402" i="3"/>
  <c r="AC1425" i="3"/>
  <c r="AC2007" i="3"/>
  <c r="AC2019" i="3"/>
  <c r="AC728" i="3"/>
  <c r="AC740" i="3"/>
  <c r="AC1121" i="3"/>
  <c r="AC1467" i="3"/>
  <c r="AC1300" i="3"/>
  <c r="AC1288" i="3"/>
  <c r="AC3165" i="3"/>
  <c r="AC665" i="3"/>
  <c r="AC751" i="3"/>
  <c r="AC2053" i="3"/>
  <c r="AC2041" i="3"/>
  <c r="AC2010" i="3"/>
  <c r="AC1657" i="3"/>
  <c r="AC1715" i="3"/>
  <c r="AC1679" i="3"/>
  <c r="AC1799" i="3"/>
  <c r="AC1724" i="3"/>
  <c r="AC1654" i="3"/>
  <c r="AC1822" i="3"/>
  <c r="AC1824" i="3"/>
  <c r="AC1764" i="3"/>
  <c r="AC1651" i="3"/>
  <c r="AC1020" i="3"/>
  <c r="AC214" i="3"/>
  <c r="AC1280" i="3"/>
  <c r="AC1832" i="3"/>
  <c r="AC653" i="3"/>
  <c r="AC2862" i="3"/>
  <c r="AC2845" i="3"/>
  <c r="AC1398" i="3"/>
  <c r="AC1311" i="3"/>
  <c r="AC197" i="3"/>
  <c r="AC1013" i="3"/>
  <c r="AC1299" i="3"/>
  <c r="AC1248" i="3"/>
  <c r="AC1301" i="3"/>
  <c r="AC1573" i="3"/>
  <c r="AC338" i="3"/>
  <c r="AC335" i="3"/>
  <c r="AC303" i="3"/>
  <c r="AC253" i="3"/>
  <c r="AC263" i="3"/>
  <c r="AC278" i="3"/>
  <c r="AC1124" i="3"/>
  <c r="AC1092" i="3"/>
  <c r="AC284" i="3"/>
  <c r="AC3167" i="3"/>
  <c r="AC1065" i="3"/>
  <c r="AC269" i="3"/>
  <c r="AC3047" i="3"/>
  <c r="AC266" i="3"/>
  <c r="AC310" i="3"/>
  <c r="AC1961" i="3"/>
  <c r="AC177" i="3"/>
  <c r="AC2867" i="3"/>
  <c r="AC972" i="3"/>
  <c r="AC1032" i="3"/>
  <c r="AC167" i="3"/>
  <c r="AC170" i="3"/>
  <c r="AC184" i="3"/>
  <c r="AC2134" i="3"/>
  <c r="AC2284" i="3"/>
  <c r="AC2195" i="3"/>
  <c r="AC2141" i="3"/>
  <c r="AC2415" i="3"/>
  <c r="AC2153" i="3"/>
  <c r="AC2080" i="3"/>
  <c r="AC2250" i="3"/>
  <c r="AC2274" i="3"/>
  <c r="AC2201" i="3"/>
  <c r="AC2137" i="3"/>
  <c r="AC2447" i="3"/>
  <c r="AC1559" i="3"/>
  <c r="AC752" i="3"/>
  <c r="AC679" i="3"/>
  <c r="AC2071" i="3"/>
  <c r="AC2165" i="3"/>
  <c r="AC2322" i="3"/>
  <c r="AC2123" i="3"/>
  <c r="AC2492" i="3"/>
  <c r="AC2409" i="3"/>
  <c r="AC2111" i="3"/>
  <c r="AC1837" i="3"/>
  <c r="AC1470" i="3"/>
  <c r="AC2204" i="3"/>
  <c r="AC1991" i="3"/>
  <c r="AC1785" i="3"/>
  <c r="AC2504" i="3"/>
  <c r="AC1045" i="3"/>
  <c r="AC2233" i="3"/>
  <c r="AC1484" i="3"/>
  <c r="AC733" i="3"/>
  <c r="AC373" i="3"/>
  <c r="AC216" i="3"/>
  <c r="AC1144" i="3"/>
  <c r="AC364" i="3"/>
  <c r="AC3180" i="3"/>
  <c r="AC3363" i="3"/>
  <c r="AC2102" i="3"/>
  <c r="AC2748" i="3"/>
  <c r="AC1533" i="3"/>
  <c r="AC1597" i="3"/>
  <c r="AC2403" i="3"/>
  <c r="AC2429" i="3"/>
  <c r="AC213" i="3"/>
  <c r="AC1091" i="3"/>
  <c r="AC3178" i="3"/>
  <c r="AC274" i="3"/>
  <c r="AC273" i="3"/>
  <c r="AC1536" i="3"/>
  <c r="AC1461" i="3"/>
  <c r="AC1602" i="3"/>
  <c r="AC2382" i="3"/>
  <c r="AC2190" i="3"/>
  <c r="AC3119" i="3"/>
  <c r="AC2868" i="3"/>
  <c r="AC2679" i="3"/>
  <c r="AC2837" i="3"/>
  <c r="AC2863" i="3"/>
  <c r="AC2866" i="3"/>
  <c r="AC3120" i="3"/>
  <c r="AC2869" i="3"/>
  <c r="AC2865" i="3"/>
  <c r="AC2848" i="3"/>
  <c r="AC2874" i="3"/>
  <c r="AC344" i="3"/>
  <c r="AC257" i="3"/>
  <c r="AC2226" i="3"/>
  <c r="AC2391" i="3"/>
  <c r="AC1191" i="3"/>
  <c r="AC1797" i="3"/>
  <c r="AC1996" i="3"/>
  <c r="AC1372" i="3"/>
  <c r="AC2114" i="3"/>
  <c r="AC2194" i="3"/>
  <c r="AC1805" i="3"/>
  <c r="AC221" i="3"/>
  <c r="AC2386" i="3"/>
  <c r="AC287" i="3"/>
  <c r="AC1271" i="3"/>
  <c r="AC276" i="3"/>
  <c r="AC1553" i="3"/>
  <c r="AC2299" i="3"/>
  <c r="AC2008" i="3"/>
  <c r="AC1263" i="3"/>
  <c r="AC1447" i="3"/>
  <c r="AC2161" i="3"/>
  <c r="AC300" i="3"/>
  <c r="AC1876" i="3"/>
  <c r="AC267" i="3"/>
  <c r="AC168" i="3"/>
  <c r="AC2198" i="3"/>
  <c r="AC2289" i="3"/>
  <c r="AC727" i="3"/>
  <c r="AC254" i="3"/>
  <c r="AC3172" i="3"/>
  <c r="AC262" i="3"/>
  <c r="AC1083" i="3"/>
  <c r="AC265" i="3"/>
  <c r="AC217" i="3"/>
  <c r="AC222" i="3"/>
  <c r="AC2106" i="3"/>
  <c r="AC2327" i="3"/>
  <c r="AC2506" i="3"/>
  <c r="AC1445" i="3"/>
  <c r="AC2040" i="3"/>
  <c r="AC3173" i="3"/>
  <c r="AC1379" i="3"/>
  <c r="AC283" i="3"/>
  <c r="AC282" i="3"/>
  <c r="AC280" i="3"/>
  <c r="AC298" i="3"/>
  <c r="AC3175" i="3"/>
  <c r="AC1099" i="3"/>
  <c r="AC3179" i="3"/>
  <c r="AC2180" i="3"/>
  <c r="AC2131" i="3"/>
  <c r="AC2214" i="3"/>
  <c r="AC2272" i="3"/>
  <c r="AC286" i="3"/>
  <c r="AC252" i="3"/>
  <c r="AC337" i="3"/>
  <c r="AC3247" i="3"/>
  <c r="AC4059" i="3"/>
  <c r="AC797" i="3"/>
  <c r="AC299" i="3"/>
  <c r="AC314" i="3"/>
  <c r="AC2840" i="3"/>
  <c r="AC2846" i="3"/>
  <c r="AC3225" i="3"/>
  <c r="AC2875" i="3"/>
  <c r="AC1341" i="3"/>
  <c r="AC2861" i="3"/>
  <c r="AC2849" i="3"/>
  <c r="AC2164" i="3"/>
  <c r="AC2104" i="3"/>
  <c r="AC1307" i="3"/>
  <c r="AC3249" i="3"/>
  <c r="AC2832" i="3"/>
  <c r="AC205" i="3"/>
  <c r="AC2929" i="3"/>
  <c r="AC1420" i="3"/>
  <c r="AC2941" i="3"/>
  <c r="AC2658" i="3"/>
  <c r="AC3122" i="3"/>
  <c r="AC2873" i="3"/>
  <c r="AC2876" i="3"/>
  <c r="AC2872" i="3"/>
  <c r="AC2939" i="3"/>
  <c r="AC2841" i="3"/>
  <c r="AC2850" i="3"/>
  <c r="AC2829" i="3"/>
  <c r="AC2838" i="3"/>
  <c r="AC371" i="3"/>
  <c r="AC2858" i="3"/>
  <c r="AC3121" i="3"/>
  <c r="AC2938" i="3"/>
  <c r="AC2853" i="3"/>
  <c r="AC2935" i="3"/>
  <c r="AC2544" i="3"/>
  <c r="AC1691" i="3"/>
  <c r="AC3262" i="3"/>
  <c r="AC3217" i="3"/>
  <c r="AC2870" i="3"/>
  <c r="AC2857" i="3"/>
  <c r="AC3090" i="3"/>
  <c r="AC2765" i="3"/>
  <c r="AC3221" i="3"/>
  <c r="AC2864" i="3"/>
  <c r="AC3091" i="3"/>
  <c r="AC204" i="3"/>
  <c r="AC2562" i="3"/>
  <c r="AC1828" i="3"/>
  <c r="AC2060" i="3"/>
  <c r="AC2396" i="3"/>
  <c r="AC1800" i="3"/>
  <c r="AC2392" i="3"/>
  <c r="AC1769" i="3"/>
  <c r="AC3340" i="3"/>
  <c r="AC1968" i="3"/>
  <c r="AC1646" i="3"/>
  <c r="AC1142" i="3"/>
  <c r="AC187" i="3"/>
  <c r="AC1647" i="3"/>
  <c r="AC1141" i="3"/>
  <c r="AC1757" i="3"/>
  <c r="AC1187" i="3"/>
  <c r="AC602" i="3"/>
  <c r="AC570" i="3"/>
  <c r="AC1026" i="3"/>
  <c r="AC1043" i="3"/>
  <c r="AC3011" i="3"/>
  <c r="AC58" i="3"/>
  <c r="AC1317" i="3"/>
  <c r="AC1609" i="3"/>
  <c r="AC623" i="3"/>
  <c r="AC3009" i="3"/>
  <c r="AC109" i="3"/>
  <c r="AC598" i="3"/>
  <c r="AC596" i="3"/>
  <c r="AC3382" i="3"/>
  <c r="AC418" i="3"/>
  <c r="AC419" i="3"/>
  <c r="AC4035" i="3"/>
  <c r="AC955" i="3"/>
  <c r="AC526" i="3"/>
  <c r="AC587" i="3"/>
  <c r="AC585" i="3"/>
  <c r="AC2441" i="3"/>
  <c r="AC1212" i="3"/>
  <c r="AC798" i="3"/>
  <c r="AC716" i="3"/>
  <c r="AC3621" i="3"/>
  <c r="AC4223" i="3"/>
  <c r="AC1489" i="3"/>
  <c r="AC723" i="3"/>
  <c r="AC1453" i="3"/>
  <c r="AC930" i="3"/>
  <c r="AC4151" i="3"/>
  <c r="AC4307" i="3"/>
  <c r="AC1704" i="3"/>
  <c r="AC1178" i="3"/>
  <c r="AC2458" i="3"/>
  <c r="AC3392" i="3"/>
  <c r="AC592" i="3"/>
  <c r="AC3649" i="3"/>
  <c r="AC610" i="3"/>
  <c r="AC2985" i="3"/>
  <c r="AC617" i="3"/>
  <c r="AC960" i="3"/>
  <c r="AC607" i="3"/>
  <c r="AC1986" i="3"/>
  <c r="AC961" i="3"/>
  <c r="AC3617" i="3"/>
  <c r="AC1188" i="3"/>
  <c r="AC662" i="3"/>
  <c r="AC794" i="3"/>
  <c r="AC4034" i="3"/>
  <c r="AC1186" i="3"/>
  <c r="AC3810" i="3"/>
  <c r="AC786" i="3"/>
  <c r="AC4297" i="3"/>
  <c r="AC4300" i="3"/>
  <c r="AC398" i="3"/>
  <c r="AC4308" i="3"/>
  <c r="AC3010" i="3"/>
  <c r="AC3008" i="3"/>
  <c r="AC2061" i="3"/>
  <c r="AC1452" i="3"/>
  <c r="AC3652" i="3"/>
  <c r="AC3809" i="3"/>
  <c r="AC4147" i="3"/>
  <c r="AC3016" i="3"/>
  <c r="AC611" i="3"/>
  <c r="AC589" i="3"/>
  <c r="AC3383" i="3"/>
  <c r="AC586" i="3"/>
  <c r="AC573" i="3"/>
  <c r="AC2065" i="3"/>
  <c r="AC576" i="3"/>
  <c r="AC3897" i="3"/>
  <c r="AC87" i="3"/>
  <c r="AC4296" i="3"/>
  <c r="AC594" i="3"/>
  <c r="AC606" i="3"/>
  <c r="AC608" i="3"/>
  <c r="AC790" i="3"/>
  <c r="AC1985" i="3"/>
  <c r="AC605" i="3"/>
  <c r="AC3795" i="3"/>
  <c r="AC590" i="3"/>
  <c r="AC3776" i="3"/>
  <c r="AC3005" i="3"/>
  <c r="AC397" i="3"/>
  <c r="AC1858" i="3"/>
  <c r="AC4191" i="3"/>
  <c r="AC2464" i="3"/>
  <c r="AC2474" i="3"/>
  <c r="AC615" i="3"/>
  <c r="AC571" i="3"/>
  <c r="AC625" i="3"/>
  <c r="AC624" i="3"/>
  <c r="AC613" i="3"/>
  <c r="AC1185" i="3"/>
  <c r="AC558" i="3"/>
  <c r="AC2051" i="3"/>
  <c r="AC1330" i="3"/>
  <c r="AC580" i="3"/>
  <c r="AC79" i="3"/>
  <c r="AC72" i="3"/>
  <c r="AC574" i="3"/>
  <c r="AC3344" i="3"/>
  <c r="AC599" i="3"/>
  <c r="AC4303" i="3"/>
  <c r="AC3384" i="3"/>
  <c r="AC3035" i="3"/>
  <c r="AC502" i="3"/>
  <c r="AC100" i="3"/>
  <c r="AC1937" i="3"/>
  <c r="AC1779" i="3"/>
  <c r="AC718" i="3"/>
  <c r="AC4309" i="3"/>
  <c r="AC1540" i="3"/>
  <c r="AC1649" i="3"/>
  <c r="AC4033" i="3"/>
  <c r="AC402" i="3"/>
  <c r="AC3334" i="3"/>
  <c r="AC3619" i="3"/>
  <c r="AC1182" i="3"/>
  <c r="AC1758" i="3"/>
  <c r="AC659" i="3"/>
  <c r="AC1990" i="3"/>
  <c r="AC1027" i="3"/>
  <c r="AC970" i="3"/>
  <c r="AC793" i="3"/>
  <c r="AC1538" i="3"/>
  <c r="AC559" i="3"/>
  <c r="AC630" i="3"/>
  <c r="AC620" i="3"/>
  <c r="AC709" i="3"/>
  <c r="AC600" i="3"/>
  <c r="AC2977" i="3"/>
  <c r="AC622" i="3"/>
  <c r="AC796" i="3"/>
  <c r="AC581" i="3"/>
  <c r="AC2518" i="3"/>
  <c r="AC2988" i="3"/>
  <c r="AC2981" i="3"/>
  <c r="AC2990" i="3"/>
  <c r="AC548" i="3"/>
  <c r="AC2989" i="3"/>
  <c r="AC2986" i="3"/>
  <c r="AC2987" i="3"/>
  <c r="AC2991" i="3"/>
  <c r="AC2347" i="3"/>
  <c r="AC1639" i="3"/>
  <c r="AC564" i="3"/>
  <c r="AC805" i="3"/>
  <c r="AC2983" i="3"/>
  <c r="AC2982" i="3"/>
  <c r="AC2980" i="3"/>
  <c r="AC708" i="3"/>
  <c r="AC765" i="3"/>
  <c r="AC612" i="3"/>
  <c r="AC1611" i="3"/>
  <c r="AC1351" i="3"/>
  <c r="AC1170" i="3"/>
  <c r="AC2984" i="3"/>
  <c r="AC1608" i="3"/>
  <c r="AC1336" i="3"/>
  <c r="AC582" i="3"/>
  <c r="AC1938" i="3"/>
  <c r="AC1847" i="3"/>
  <c r="AC1963" i="3"/>
  <c r="AC3245" i="3"/>
  <c r="AC405" i="3"/>
  <c r="AC1163" i="3"/>
  <c r="AC2462" i="3"/>
  <c r="AC3020" i="3"/>
  <c r="AC957" i="3"/>
  <c r="AC2536" i="3"/>
  <c r="AC609" i="3"/>
  <c r="AC2530" i="3"/>
  <c r="AC4031" i="3"/>
  <c r="AC2806" i="3"/>
  <c r="AC1502" i="3"/>
  <c r="AC2539" i="3"/>
  <c r="AC785" i="3"/>
  <c r="AC2805" i="3"/>
  <c r="AC2465" i="3"/>
  <c r="AC1882" i="3"/>
  <c r="AC3345" i="3"/>
  <c r="AC4218" i="3"/>
  <c r="AC710" i="3"/>
  <c r="AC2069" i="3"/>
  <c r="AC61" i="3"/>
  <c r="AC2804" i="3"/>
  <c r="AC4298" i="3"/>
  <c r="AC396" i="3"/>
  <c r="AC1956" i="3"/>
  <c r="AC3055" i="3"/>
  <c r="AC3339" i="3"/>
  <c r="AC3336" i="3"/>
  <c r="AC4220" i="3"/>
  <c r="AC1493" i="3"/>
  <c r="AC511" i="3"/>
  <c r="AC4221" i="3"/>
  <c r="AC787" i="3"/>
  <c r="AC1719" i="3"/>
  <c r="AC1642" i="3"/>
  <c r="AC619" i="3"/>
  <c r="AC597" i="3"/>
  <c r="AC614" i="3"/>
  <c r="AC626" i="3"/>
  <c r="AC638" i="3"/>
  <c r="AC567" i="3"/>
  <c r="AC568" i="3"/>
  <c r="AC578" i="3"/>
  <c r="AC53" i="3"/>
  <c r="AC807" i="3"/>
  <c r="AC633" i="3"/>
  <c r="AC1632" i="3"/>
  <c r="AC1213" i="3"/>
  <c r="AC77" i="3"/>
  <c r="AC85" i="3"/>
  <c r="AC3007" i="3"/>
  <c r="AC4146" i="3"/>
  <c r="AC3194" i="3"/>
  <c r="AC2839" i="3"/>
  <c r="AC134" i="3"/>
  <c r="AC56" i="3"/>
  <c r="AC3650" i="3"/>
  <c r="AC962" i="3"/>
  <c r="AC2891" i="3"/>
  <c r="AC2924" i="3"/>
  <c r="AC464" i="3"/>
  <c r="AC76" i="3"/>
  <c r="AC3193" i="3"/>
  <c r="AC3033" i="3"/>
  <c r="AC2860" i="3"/>
  <c r="AC2910" i="3"/>
  <c r="AC2892" i="3"/>
  <c r="AC2859" i="3"/>
  <c r="AC78" i="3"/>
  <c r="AC3202" i="3"/>
  <c r="AC645" i="3"/>
  <c r="AC3244" i="3"/>
  <c r="AC2994" i="3"/>
  <c r="AC98" i="3"/>
  <c r="AC4230" i="3"/>
  <c r="AC1628" i="3"/>
  <c r="AC2084" i="3"/>
  <c r="AC84" i="3"/>
  <c r="AC4231" i="3"/>
  <c r="AC692" i="3"/>
  <c r="AC1650" i="3"/>
  <c r="AC926" i="3"/>
  <c r="AC1438" i="3"/>
  <c r="AC2011" i="3"/>
  <c r="AC3360" i="3"/>
  <c r="AC2174" i="3"/>
  <c r="AC375" i="3"/>
  <c r="AC985" i="3"/>
  <c r="AC404" i="3"/>
  <c r="AC2450" i="3"/>
  <c r="AC563" i="3"/>
  <c r="AC140" i="3"/>
  <c r="AC949" i="3"/>
  <c r="AC1116" i="3"/>
  <c r="AC871" i="3"/>
  <c r="AC1051" i="3"/>
  <c r="AC1524" i="3"/>
  <c r="AC3186" i="3"/>
  <c r="AC3102" i="3"/>
  <c r="AC1763" i="3"/>
  <c r="AC1957" i="3"/>
  <c r="AC1760" i="3"/>
  <c r="AC1854" i="3"/>
  <c r="AC60" i="3"/>
  <c r="AC1526" i="3"/>
  <c r="AC1880" i="3"/>
  <c r="AC1641" i="3"/>
  <c r="AC1329" i="3"/>
  <c r="AC494" i="3"/>
  <c r="AC1801" i="3"/>
  <c r="AC1768" i="3"/>
  <c r="AC89" i="3"/>
  <c r="AC866" i="3"/>
  <c r="AC509" i="3"/>
  <c r="AC927" i="3"/>
  <c r="AC865" i="3"/>
  <c r="AC1481" i="3"/>
  <c r="AC2454" i="3"/>
  <c r="AC1322" i="3"/>
  <c r="AC1036" i="3"/>
  <c r="AC2642" i="3"/>
  <c r="AC1586" i="3"/>
  <c r="AC651" i="3"/>
  <c r="AC2834" i="3"/>
  <c r="AC2669" i="3"/>
  <c r="AC1295" i="3"/>
  <c r="AC414" i="3"/>
  <c r="AC2639" i="3"/>
  <c r="AC135" i="3"/>
  <c r="AC2067" i="3"/>
  <c r="AC1610" i="3"/>
  <c r="AC3003" i="3"/>
  <c r="AC1984" i="3"/>
  <c r="AC2101" i="3"/>
  <c r="AC2698" i="3"/>
  <c r="AC1369" i="3"/>
  <c r="AC2607" i="3"/>
  <c r="AC1634" i="3"/>
  <c r="AC1626" i="3"/>
  <c r="AC530" i="3"/>
  <c r="AC504" i="3"/>
  <c r="AC2477" i="3"/>
  <c r="AC408" i="3"/>
  <c r="AC1637" i="3"/>
  <c r="AC2623" i="3"/>
  <c r="AC122" i="3"/>
  <c r="AC2533" i="3"/>
  <c r="AC654" i="3"/>
  <c r="AC2881" i="3"/>
  <c r="AC2525" i="3"/>
  <c r="AC3270" i="3"/>
  <c r="AC2678" i="3"/>
  <c r="AC1844" i="3"/>
  <c r="AC2772" i="3"/>
  <c r="AC538" i="3"/>
  <c r="AC3187" i="3"/>
  <c r="AC2349" i="3"/>
  <c r="AC937" i="3"/>
  <c r="AC2572" i="3"/>
  <c r="AC2439" i="3"/>
  <c r="AC4171" i="3"/>
  <c r="AC4236" i="3"/>
  <c r="AC102" i="3"/>
  <c r="AC2706" i="3"/>
  <c r="AC2693" i="3"/>
  <c r="AC821" i="3"/>
  <c r="AC1881" i="3"/>
  <c r="AC2913" i="3"/>
  <c r="AC1196" i="3"/>
  <c r="AC1244" i="3"/>
  <c r="AC554" i="3"/>
  <c r="AC735" i="3"/>
  <c r="AC2461" i="3"/>
  <c r="AC2467" i="3"/>
  <c r="AC1029" i="3"/>
  <c r="AC2761" i="3"/>
  <c r="AC1682" i="3"/>
  <c r="AC2898" i="3"/>
  <c r="AC3352" i="3"/>
  <c r="AC2998" i="3"/>
  <c r="AC2100" i="3"/>
  <c r="AC2993" i="3"/>
  <c r="AC2997" i="3"/>
  <c r="AC566" i="3"/>
  <c r="AC3349" i="3"/>
  <c r="AC2645" i="3"/>
  <c r="AC535" i="3"/>
  <c r="AC3335" i="3"/>
  <c r="AC2796" i="3"/>
  <c r="AC1648" i="3"/>
  <c r="AC2663" i="3"/>
  <c r="AC1630" i="3"/>
  <c r="AC2750" i="3"/>
  <c r="AC467" i="3"/>
  <c r="AC664" i="3"/>
  <c r="AC2440" i="3"/>
  <c r="AC151" i="3"/>
  <c r="AC1846" i="3"/>
  <c r="AC3425" i="3"/>
  <c r="AC1606" i="3"/>
  <c r="AC1625" i="3"/>
  <c r="AC921" i="3"/>
  <c r="AC2903" i="3"/>
  <c r="AC1319" i="3"/>
  <c r="AC856" i="3"/>
  <c r="AC2652" i="3"/>
  <c r="AC2784" i="3"/>
  <c r="AC131" i="3"/>
  <c r="AC422" i="3"/>
  <c r="AC1184" i="3"/>
  <c r="AC3234" i="3"/>
  <c r="AC906" i="3"/>
  <c r="AC1297" i="3"/>
  <c r="AC3355" i="3"/>
  <c r="AC501" i="3"/>
  <c r="AC1167" i="3"/>
  <c r="AC1754" i="3"/>
  <c r="AC4339" i="3"/>
  <c r="AC2081" i="3"/>
  <c r="AC152" i="3"/>
  <c r="AC2446" i="3"/>
  <c r="AC2436" i="3"/>
  <c r="AC2235" i="3"/>
  <c r="AC3318" i="3"/>
  <c r="AC1820" i="3"/>
  <c r="AC496" i="3"/>
  <c r="AC795" i="3"/>
  <c r="AC114" i="3"/>
  <c r="AC1873" i="3"/>
  <c r="AC1179" i="3"/>
  <c r="AC1511" i="3"/>
  <c r="AC2606" i="3"/>
  <c r="AC1200" i="3"/>
  <c r="AC146" i="3"/>
  <c r="AC2471" i="3"/>
  <c r="AC2644" i="3"/>
  <c r="AC920" i="3"/>
  <c r="AC1706" i="3"/>
  <c r="AC2742" i="3"/>
  <c r="AC2773" i="3"/>
  <c r="AC2668" i="3"/>
  <c r="AC2610" i="3"/>
  <c r="AC2619" i="3"/>
  <c r="AC2095" i="3"/>
  <c r="AC2093" i="3"/>
  <c r="AC2900" i="3"/>
  <c r="AC2348" i="3"/>
  <c r="AC604" i="3"/>
  <c r="AC2452" i="3"/>
  <c r="AC2751" i="3"/>
  <c r="AC3367" i="3"/>
  <c r="AC2995" i="3"/>
  <c r="AC63" i="3"/>
  <c r="AC68" i="3"/>
  <c r="AC64" i="3"/>
  <c r="AC4322" i="3"/>
  <c r="AC3380" i="3"/>
  <c r="AC1845" i="3"/>
  <c r="AC65" i="3"/>
  <c r="AC1948" i="3"/>
  <c r="AC70" i="3"/>
  <c r="AC67" i="3"/>
  <c r="AC950" i="3"/>
  <c r="AC2459" i="3"/>
  <c r="AC4294" i="3"/>
  <c r="AC1504" i="3"/>
  <c r="AC116" i="3"/>
  <c r="AC2790" i="3"/>
  <c r="AC2961" i="3"/>
  <c r="AC2962" i="3"/>
  <c r="AC1903" i="3"/>
  <c r="AC106" i="3"/>
  <c r="AC2959" i="3"/>
  <c r="AC2958" i="3"/>
  <c r="AC2956" i="3"/>
  <c r="AC2960" i="3"/>
  <c r="AC524" i="3"/>
  <c r="AC2957" i="3"/>
  <c r="AC2948" i="3"/>
  <c r="AC1681" i="3"/>
  <c r="AC2953" i="3"/>
  <c r="AC2694" i="3"/>
  <c r="AC1766" i="3"/>
  <c r="AC2955" i="3"/>
  <c r="AC2951" i="3"/>
  <c r="AC885" i="3"/>
  <c r="AC1856" i="3"/>
  <c r="AC3332" i="3"/>
  <c r="AC672" i="3"/>
  <c r="AC3807" i="3"/>
  <c r="AC1870" i="3"/>
  <c r="AC3133" i="3"/>
  <c r="AC471" i="3"/>
  <c r="AC784" i="3"/>
  <c r="AC2729" i="3"/>
  <c r="AC1772" i="3"/>
  <c r="AC1868" i="3"/>
  <c r="AC3341" i="3"/>
  <c r="AC3196" i="3"/>
  <c r="AC3638" i="3"/>
  <c r="AC3296" i="3"/>
  <c r="AC3353" i="3"/>
  <c r="AC1979" i="3"/>
  <c r="AC3635" i="3"/>
  <c r="AC3236" i="3"/>
  <c r="AC473" i="3"/>
  <c r="AC477" i="3"/>
  <c r="AC817" i="3"/>
  <c r="AC2950" i="3"/>
  <c r="AC2952" i="3"/>
  <c r="AC4039" i="3"/>
  <c r="AC886" i="3"/>
  <c r="AC3623" i="3"/>
  <c r="AC888" i="3"/>
  <c r="AC2964" i="3"/>
  <c r="AC671" i="3"/>
  <c r="AC1499" i="3"/>
  <c r="AC487" i="3"/>
  <c r="AC481" i="3"/>
  <c r="AC478" i="3"/>
  <c r="AC486" i="3"/>
  <c r="AC2954" i="3"/>
  <c r="AC673" i="3"/>
  <c r="AC484" i="3"/>
  <c r="AC2963" i="3"/>
  <c r="AC3626" i="3"/>
  <c r="AC887" i="3"/>
  <c r="AC2966" i="3"/>
  <c r="AC3646" i="3"/>
  <c r="AC3636" i="3"/>
  <c r="AC483" i="3"/>
  <c r="AC479" i="3"/>
  <c r="AC3634" i="3"/>
  <c r="AC3639" i="3"/>
  <c r="AC474" i="3"/>
  <c r="AC3637" i="3"/>
  <c r="AC2965" i="3"/>
  <c r="AC674" i="3"/>
  <c r="AC3625" i="3"/>
  <c r="AC3647" i="3"/>
  <c r="AC3633" i="3"/>
  <c r="AC485" i="3"/>
  <c r="AC3630" i="3"/>
  <c r="AC670" i="3"/>
  <c r="AC118" i="3"/>
  <c r="AC480" i="3"/>
  <c r="AC3628" i="3"/>
  <c r="AC476" i="3"/>
  <c r="AC3632" i="3"/>
  <c r="AC482" i="3"/>
  <c r="AC510" i="3"/>
  <c r="AC2463" i="3"/>
  <c r="AC3211" i="3"/>
  <c r="AC1159" i="3"/>
  <c r="AC1933" i="3"/>
  <c r="AC3375" i="3"/>
  <c r="AC2535" i="3"/>
  <c r="AC981" i="3"/>
  <c r="AC584" i="3"/>
  <c r="AC4211" i="3"/>
  <c r="AC4210" i="3"/>
  <c r="AC2949" i="3"/>
  <c r="AC219" i="3"/>
  <c r="AC1983" i="3"/>
  <c r="AC2098" i="3"/>
  <c r="AC2473" i="3"/>
  <c r="AC914" i="3"/>
  <c r="AC748" i="3"/>
  <c r="AC583" i="3"/>
  <c r="AC472" i="3"/>
  <c r="AC490" i="3"/>
  <c r="AC1338" i="3"/>
  <c r="AC767" i="3"/>
  <c r="AC3627" i="3"/>
  <c r="AC120" i="3"/>
  <c r="AC1180" i="3"/>
  <c r="AC2538" i="3"/>
  <c r="AC4217" i="3"/>
  <c r="AC889" i="3"/>
  <c r="AC895" i="3"/>
  <c r="AC904" i="3"/>
  <c r="AC899" i="3"/>
  <c r="AC898" i="3"/>
  <c r="AC890" i="3"/>
  <c r="AC892" i="3"/>
  <c r="AC902" i="3"/>
  <c r="AC894" i="3"/>
  <c r="AC893" i="3"/>
  <c r="AC896" i="3"/>
  <c r="AC900" i="3"/>
  <c r="AC901" i="3"/>
  <c r="AC897" i="3"/>
  <c r="AC903" i="3"/>
  <c r="AC3624" i="3"/>
  <c r="AC891" i="3"/>
  <c r="AC391" i="3"/>
  <c r="AC2468" i="3"/>
  <c r="AC621" i="3"/>
  <c r="AC1334" i="3"/>
  <c r="AC2472" i="3"/>
  <c r="AC618" i="3"/>
  <c r="AC138" i="3"/>
  <c r="AC1531" i="3"/>
  <c r="AC2355" i="3"/>
  <c r="AC3631" i="3"/>
  <c r="AC117" i="3"/>
  <c r="AC111" i="3"/>
  <c r="AC569" i="3"/>
  <c r="AC2641" i="3"/>
  <c r="AC2564" i="3"/>
  <c r="AC2601" i="3"/>
  <c r="AC3144" i="3"/>
  <c r="AC406" i="3"/>
  <c r="AC2460" i="3"/>
  <c r="AC4036" i="3"/>
  <c r="AC390" i="3"/>
  <c r="AC123" i="3"/>
  <c r="AC2661" i="3"/>
  <c r="AC1761" i="3"/>
  <c r="AC952" i="3"/>
  <c r="AC1966" i="3"/>
  <c r="AC3265" i="3"/>
  <c r="AC2531" i="3"/>
  <c r="AC3148" i="3"/>
  <c r="AC74" i="3"/>
  <c r="AC3138" i="3"/>
  <c r="AC3143" i="3"/>
  <c r="AC3137" i="3"/>
  <c r="AC3139" i="3"/>
  <c r="AC3146" i="3"/>
  <c r="AC3135" i="3"/>
  <c r="AC3136" i="3"/>
  <c r="AC105" i="3"/>
  <c r="AC3145" i="3"/>
  <c r="AC3142" i="3"/>
  <c r="AC3151" i="3"/>
  <c r="AC1622" i="3"/>
  <c r="AC789" i="3"/>
  <c r="AC2559" i="3"/>
  <c r="AC555" i="3"/>
  <c r="AC2625" i="3"/>
  <c r="AC3149" i="3"/>
  <c r="AC475" i="3"/>
  <c r="AC3328" i="3"/>
  <c r="AC112" i="3"/>
  <c r="AC3140" i="3"/>
  <c r="AC3629" i="3"/>
  <c r="AC394" i="3"/>
  <c r="AC616" i="3"/>
  <c r="AC466" i="3"/>
  <c r="AC593" i="3"/>
  <c r="AC3662" i="3"/>
  <c r="AC1181" i="3"/>
  <c r="AC1624" i="3"/>
  <c r="AC2970" i="3"/>
  <c r="AC1932" i="3"/>
  <c r="AC4425" i="3"/>
  <c r="AC1753" i="3"/>
  <c r="AC1133" i="3"/>
  <c r="AC2676" i="3"/>
  <c r="AC4030" i="3"/>
  <c r="AC731" i="3"/>
  <c r="AC1353" i="3"/>
  <c r="AC3134" i="3"/>
  <c r="AC1359" i="3"/>
  <c r="AC119" i="3"/>
  <c r="AC2443" i="3"/>
  <c r="AC125" i="3"/>
  <c r="AC2529" i="3"/>
  <c r="AC1434" i="3"/>
  <c r="AC410" i="3"/>
  <c r="AC2442" i="3"/>
  <c r="AC2626" i="3"/>
  <c r="AC411" i="3"/>
  <c r="AC115" i="3"/>
  <c r="AC2466" i="3"/>
  <c r="AC2574" i="3"/>
  <c r="AC1364" i="3"/>
  <c r="AC531" i="3"/>
  <c r="AC2802" i="3"/>
  <c r="AC532" i="3"/>
  <c r="AC141" i="3"/>
  <c r="AC2771" i="3"/>
  <c r="AC2632" i="3"/>
  <c r="AC601" i="3"/>
  <c r="AC1363" i="3"/>
  <c r="AC642" i="3"/>
  <c r="AC2524" i="3"/>
  <c r="AC1356" i="3"/>
  <c r="AC1361" i="3"/>
  <c r="AC4051" i="3"/>
  <c r="AC401" i="3"/>
  <c r="AC2786" i="3"/>
  <c r="AC637" i="3"/>
  <c r="AC1365" i="3"/>
  <c r="AC1358" i="3"/>
  <c r="AC1770" i="3"/>
  <c r="AC407" i="3"/>
  <c r="AC2192" i="3"/>
  <c r="AC766" i="3"/>
  <c r="AC1879" i="3"/>
  <c r="AC91" i="3"/>
  <c r="AC1635" i="3"/>
  <c r="AC2651" i="3"/>
  <c r="AC603" i="3"/>
  <c r="AC2967" i="3"/>
  <c r="AC2919" i="3"/>
  <c r="AC2711" i="3"/>
  <c r="AC3324" i="3"/>
  <c r="AC1644" i="3"/>
  <c r="AC2731" i="3"/>
  <c r="AC392" i="3"/>
  <c r="AC518" i="3"/>
  <c r="AC2818" i="3"/>
  <c r="AC1509" i="3"/>
  <c r="AC2775" i="3"/>
  <c r="AC2893" i="3"/>
  <c r="AC2756" i="3"/>
  <c r="AC650" i="3"/>
  <c r="AC1640" i="3"/>
  <c r="AC1165" i="3"/>
  <c r="AC2469" i="3"/>
  <c r="AC533" i="3"/>
  <c r="AC1272" i="3"/>
  <c r="AC4319" i="3"/>
  <c r="AC2803" i="3"/>
  <c r="AC417" i="3"/>
  <c r="AC127" i="3"/>
  <c r="AC877" i="3"/>
  <c r="AC588" i="3"/>
  <c r="AC575" i="3"/>
  <c r="AC572" i="3"/>
  <c r="AC591" i="3"/>
  <c r="AC631" i="3"/>
  <c r="AC3150" i="3"/>
  <c r="AC515" i="3"/>
  <c r="AC954" i="3"/>
  <c r="AC90" i="3"/>
  <c r="AC1023" i="3"/>
  <c r="AC3365" i="3"/>
  <c r="AC2914" i="3"/>
  <c r="AC1010" i="3"/>
  <c r="AC1495" i="3"/>
  <c r="AC66" i="3"/>
  <c r="AC71" i="3"/>
  <c r="AC2896" i="3"/>
  <c r="AC2613" i="3"/>
  <c r="AC935" i="3"/>
  <c r="AC2945" i="3"/>
  <c r="AC2824" i="3"/>
  <c r="AC3644" i="3"/>
  <c r="AC1498" i="3"/>
  <c r="AC2631" i="3"/>
  <c r="AC2600" i="3"/>
  <c r="AC3640" i="3"/>
  <c r="AC2430" i="3"/>
  <c r="AC1355" i="3"/>
  <c r="AC2787" i="3"/>
  <c r="AC489" i="3"/>
  <c r="AC1354" i="3"/>
  <c r="AC463" i="3"/>
  <c r="AC2799" i="3"/>
  <c r="AC1360" i="3"/>
  <c r="AC460" i="3"/>
  <c r="AC661" i="3"/>
  <c r="AC113" i="3"/>
  <c r="AC1357" i="3"/>
  <c r="AC3327" i="3"/>
  <c r="AC2522" i="3"/>
  <c r="AC1496" i="3"/>
  <c r="AC2943" i="3"/>
  <c r="AC870" i="3"/>
  <c r="AC2780" i="3"/>
  <c r="AC2418" i="3"/>
  <c r="AC2973" i="3"/>
  <c r="AC1362" i="3"/>
  <c r="AC3147" i="3"/>
  <c r="AC421" i="3"/>
  <c r="AC3201" i="3"/>
  <c r="AC2877" i="3"/>
  <c r="AC2916" i="3"/>
  <c r="AC3342" i="3"/>
  <c r="AC3385" i="3"/>
  <c r="AC1977" i="3"/>
  <c r="AC859" i="3"/>
  <c r="AC3641" i="3"/>
  <c r="AC3645" i="3"/>
  <c r="AC3642" i="3"/>
  <c r="AC3643" i="3"/>
  <c r="AC2928" i="3"/>
  <c r="AC2766" i="3"/>
  <c r="AC4424" i="3"/>
  <c r="AC2647" i="3"/>
  <c r="AC2365" i="3"/>
  <c r="AC2879" i="3"/>
  <c r="AC2917" i="3"/>
  <c r="AC1883" i="3"/>
  <c r="AC2871" i="3"/>
  <c r="AC2842" i="3"/>
  <c r="AC986" i="3"/>
  <c r="AC1488" i="3"/>
  <c r="AC1862" i="3"/>
  <c r="AC2975" i="3"/>
  <c r="AC2810" i="3"/>
  <c r="AC1850" i="3"/>
  <c r="AC2542" i="3"/>
  <c r="AC412" i="3"/>
  <c r="AC2451" i="3"/>
  <c r="AC3051" i="3"/>
  <c r="AC4295" i="3"/>
  <c r="AC1510" i="3"/>
  <c r="AC2634" i="3"/>
  <c r="AC2768" i="3"/>
  <c r="AC669" i="3"/>
  <c r="AC69" i="3"/>
  <c r="AC2831" i="3"/>
  <c r="AC1128" i="3"/>
  <c r="AC2933" i="3"/>
  <c r="AC2813" i="3"/>
  <c r="AC2671" i="3"/>
  <c r="AC1038" i="3"/>
  <c r="AC3060" i="3"/>
  <c r="AC2809" i="3"/>
  <c r="AC2880" i="3"/>
  <c r="AC3014" i="3"/>
  <c r="AC1039" i="3"/>
  <c r="AC2674" i="3"/>
  <c r="AC2476" i="3"/>
  <c r="AC1859" i="3"/>
  <c r="AC2947" i="3"/>
  <c r="AC2777" i="3"/>
  <c r="AC2927" i="3"/>
  <c r="AC2649" i="3"/>
  <c r="AC2667" i="3"/>
  <c r="AC3333" i="3"/>
  <c r="AC1491" i="3"/>
  <c r="AC4048" i="3"/>
  <c r="AC2675" i="3"/>
  <c r="AC2609" i="3"/>
  <c r="AC2695" i="3"/>
  <c r="AC1175" i="3"/>
  <c r="AC1486" i="3"/>
  <c r="AC2798" i="3"/>
  <c r="AC857" i="3"/>
  <c r="AC385" i="3"/>
  <c r="AC720" i="3"/>
  <c r="AC2912" i="3"/>
  <c r="AC3125" i="3"/>
  <c r="AC2390" i="3"/>
  <c r="AC413" i="3"/>
  <c r="AC2904" i="3"/>
  <c r="AC2937" i="3"/>
  <c r="AC938" i="3"/>
  <c r="AC3067" i="3"/>
  <c r="AC2455" i="3"/>
  <c r="AC640" i="3"/>
  <c r="AC2547" i="3"/>
  <c r="AC2527" i="3"/>
  <c r="AC2827" i="3"/>
  <c r="AC3045" i="3"/>
  <c r="AC1515" i="3"/>
  <c r="AC2660" i="3"/>
  <c r="AC3166" i="3"/>
  <c r="AC3325" i="3"/>
  <c r="AC2749" i="3"/>
  <c r="AC2814" i="3"/>
  <c r="AC2835" i="3"/>
  <c r="AC1867" i="3"/>
  <c r="AC1440" i="3"/>
  <c r="AC2795" i="3"/>
  <c r="AC2902" i="3"/>
  <c r="AC2793" i="3"/>
  <c r="AC2976" i="3"/>
  <c r="AC769" i="3"/>
  <c r="AC3123" i="3"/>
  <c r="AC3006" i="3"/>
  <c r="AC1199" i="3"/>
  <c r="AC3155" i="3"/>
  <c r="AC2638" i="3"/>
  <c r="AC632" i="3"/>
  <c r="AC1975" i="3"/>
  <c r="AC2673" i="3"/>
  <c r="AC3097" i="3"/>
  <c r="AC3098" i="3"/>
  <c r="AC2826" i="3"/>
  <c r="AC2816" i="3"/>
  <c r="AC82" i="3"/>
  <c r="AC1853" i="3"/>
  <c r="AC2922" i="3"/>
  <c r="AC1006" i="3"/>
  <c r="AC2882" i="3"/>
  <c r="AC2979" i="3"/>
  <c r="AC764" i="3"/>
  <c r="AC3099" i="3"/>
  <c r="AC4222" i="3"/>
  <c r="AC1162" i="3"/>
  <c r="AC2628" i="3"/>
  <c r="AC400" i="3"/>
  <c r="AC3197" i="3"/>
  <c r="AC3387" i="3"/>
  <c r="AC3110" i="3"/>
  <c r="AC2648" i="3"/>
  <c r="AC963" i="3"/>
  <c r="AC3100" i="3"/>
  <c r="AC3281" i="3"/>
  <c r="AC2942" i="3"/>
  <c r="AC3255" i="3"/>
  <c r="AC3004" i="3"/>
  <c r="AC2475" i="3"/>
  <c r="AC4421" i="3"/>
  <c r="AC2759" i="3"/>
  <c r="AC2608" i="3"/>
  <c r="AC1851" i="3"/>
  <c r="AC3069" i="3"/>
  <c r="AC3083" i="3"/>
  <c r="AC3075" i="3"/>
  <c r="AC1151" i="3"/>
  <c r="AC3222" i="3"/>
  <c r="AC3079" i="3"/>
  <c r="AC3072" i="3"/>
  <c r="AC3077" i="3"/>
  <c r="AC3074" i="3"/>
  <c r="AC3084" i="3"/>
  <c r="AC3070" i="3"/>
  <c r="AC3071" i="3"/>
  <c r="AC3073" i="3"/>
  <c r="AC3076" i="3"/>
  <c r="AC3078" i="3"/>
  <c r="AC3080" i="3"/>
  <c r="AC3085" i="3"/>
  <c r="AC3087" i="3"/>
  <c r="AC3081" i="3"/>
  <c r="AC3082" i="3"/>
  <c r="AC3086" i="3"/>
  <c r="AC2852" i="3"/>
  <c r="AC1871" i="3"/>
  <c r="AC2707" i="3"/>
  <c r="AC462" i="3"/>
  <c r="AC3001" i="3"/>
  <c r="AC2774" i="3"/>
  <c r="AC2890" i="3"/>
  <c r="AC2633" i="3"/>
  <c r="AC534" i="3"/>
  <c r="AC2856" i="3"/>
  <c r="AC3206" i="3"/>
  <c r="AC2541" i="3"/>
  <c r="AC3036" i="3"/>
  <c r="AC3189" i="3"/>
  <c r="AC2449" i="3"/>
  <c r="AC2972" i="3"/>
  <c r="AC1976" i="3"/>
  <c r="AC2887" i="3"/>
  <c r="AC1836" i="3"/>
  <c r="AC2855" i="3"/>
  <c r="AC2745" i="3"/>
  <c r="AC3233" i="3"/>
  <c r="AC1762" i="3"/>
  <c r="AC2817" i="3"/>
  <c r="AC2811" i="3"/>
  <c r="AC2825" i="3"/>
  <c r="AC3337" i="3"/>
  <c r="AC3231" i="3"/>
  <c r="AC1840" i="3"/>
  <c r="AC1869" i="3"/>
  <c r="AC448" i="3"/>
  <c r="AC556" i="3"/>
  <c r="AC3350" i="3"/>
  <c r="AC758" i="3"/>
  <c r="AC3378" i="3"/>
  <c r="AC3388" i="3"/>
  <c r="AC3034" i="3"/>
  <c r="AC3019" i="3"/>
  <c r="AC126" i="3"/>
  <c r="AC3263" i="3"/>
  <c r="AC1726" i="3"/>
  <c r="AC3215" i="3"/>
  <c r="AC3117" i="3"/>
  <c r="AC933" i="3"/>
  <c r="AC1203" i="3"/>
  <c r="AC1204" i="3"/>
  <c r="AC2710" i="3"/>
  <c r="AC1183" i="3"/>
  <c r="AC3160" i="3"/>
  <c r="AC2885" i="3"/>
  <c r="AC3260" i="3"/>
  <c r="AC2888" i="3"/>
  <c r="AC3104" i="3"/>
  <c r="AC2801" i="3"/>
  <c r="AC3127" i="3"/>
  <c r="AC3130" i="3"/>
  <c r="AC3128" i="3"/>
  <c r="AC3129" i="3"/>
  <c r="AC2398" i="3"/>
  <c r="AC3188" i="3"/>
  <c r="AC95" i="3"/>
  <c r="AC2705" i="3"/>
  <c r="AC1154" i="3"/>
  <c r="AC3317" i="3"/>
  <c r="AC2470" i="3"/>
  <c r="AC3141" i="3"/>
  <c r="AC3107" i="3"/>
  <c r="AC3230" i="3"/>
  <c r="AC1717" i="3"/>
  <c r="AC2854" i="3"/>
  <c r="AC3227" i="3"/>
  <c r="AC2895" i="3"/>
  <c r="AC3198" i="3"/>
  <c r="AC2752" i="3"/>
  <c r="AC2770" i="3"/>
  <c r="AC3115" i="3"/>
  <c r="AC2789" i="3"/>
  <c r="AC3259" i="3"/>
  <c r="AC2899" i="3"/>
  <c r="AC57" i="3"/>
  <c r="AC3373" i="3"/>
  <c r="AC389" i="3"/>
  <c r="AC2974" i="3"/>
  <c r="AC2930" i="3"/>
  <c r="AC2905" i="3"/>
  <c r="AC1964" i="3"/>
  <c r="AC546" i="3"/>
  <c r="AC3023" i="3"/>
  <c r="AC3162" i="3"/>
  <c r="AC792" i="3"/>
  <c r="AC1143" i="3"/>
  <c r="AC3018" i="3"/>
  <c r="AC695" i="3"/>
  <c r="AC2847" i="3"/>
  <c r="AC3268" i="3"/>
  <c r="AC1210" i="3"/>
  <c r="AC3207" i="3"/>
  <c r="AC3118" i="3"/>
  <c r="AC1435" i="3"/>
  <c r="AC959" i="3"/>
  <c r="AC2637" i="3"/>
  <c r="AC540" i="3"/>
  <c r="AC2576" i="3"/>
  <c r="AC3280" i="3"/>
  <c r="AC3095" i="3"/>
  <c r="AC1638" i="3"/>
  <c r="AC3205" i="3"/>
  <c r="AC1619" i="3"/>
  <c r="AC92" i="3"/>
  <c r="AC3022" i="3"/>
  <c r="AC951" i="3"/>
  <c r="AC2528" i="3"/>
  <c r="AC550" i="3"/>
  <c r="AC551" i="3"/>
  <c r="AC3370" i="3"/>
  <c r="AC3283" i="3"/>
  <c r="AC697" i="3"/>
  <c r="AC3065" i="3"/>
  <c r="AC545" i="3"/>
  <c r="AC1765" i="3"/>
  <c r="AC3377" i="3"/>
  <c r="AC3755" i="3"/>
  <c r="AC3248" i="3"/>
  <c r="AC1806" i="3"/>
  <c r="AC3338" i="3"/>
  <c r="AC1603" i="3"/>
  <c r="AC839" i="3"/>
  <c r="AC3200" i="3"/>
  <c r="AC2598" i="3"/>
  <c r="AC800" i="3"/>
  <c r="AC2587" i="3"/>
  <c r="AC3154" i="3"/>
  <c r="AC2724" i="3"/>
  <c r="AC725" i="3"/>
  <c r="AC488" i="3"/>
  <c r="AC1631" i="3"/>
  <c r="AC3276" i="3"/>
  <c r="AC717" i="3"/>
  <c r="AC1494" i="3"/>
  <c r="AC2764" i="3"/>
  <c r="AC3289" i="3"/>
  <c r="AC3277" i="3"/>
  <c r="AC3152" i="3"/>
  <c r="AC3369" i="3"/>
  <c r="AC2023" i="3"/>
  <c r="AC3157" i="3"/>
  <c r="AC1621" i="3"/>
  <c r="AC1627" i="3"/>
  <c r="AC3376" i="3"/>
  <c r="AC1205" i="3"/>
  <c r="AC1164" i="3"/>
  <c r="AC2971" i="3"/>
  <c r="AC2815" i="3"/>
  <c r="AC3089" i="3"/>
  <c r="AC3113" i="3"/>
  <c r="AC1849" i="3"/>
  <c r="AC3223" i="3"/>
  <c r="AC3356" i="3"/>
  <c r="AC88" i="3"/>
  <c r="AC142" i="3"/>
  <c r="AC2540" i="3"/>
  <c r="AC2833" i="3"/>
  <c r="AC3294" i="3"/>
  <c r="AC2920" i="3"/>
  <c r="AC1127" i="3"/>
  <c r="AC2697" i="3"/>
  <c r="AC3261" i="3"/>
  <c r="AC2889" i="3"/>
  <c r="AC3015" i="3"/>
  <c r="AC3292" i="3"/>
  <c r="AC3278" i="3"/>
  <c r="AC2918" i="3"/>
  <c r="AC2618" i="3"/>
  <c r="AC544" i="3"/>
  <c r="AC3056" i="3"/>
  <c r="AC2659" i="3"/>
  <c r="AC1623" i="3"/>
  <c r="AC3210" i="3"/>
  <c r="AC2740" i="3"/>
  <c r="AC595" i="3"/>
  <c r="AC3204" i="3"/>
  <c r="AC3351" i="3"/>
  <c r="AC3191" i="3"/>
  <c r="AC2445" i="3"/>
  <c r="AC3794" i="3"/>
  <c r="AC3299" i="3"/>
  <c r="AC628" i="3"/>
  <c r="AC160" i="3"/>
  <c r="AC3450" i="3"/>
  <c r="AC3315" i="3"/>
  <c r="AC562" i="3"/>
  <c r="AC641" i="3"/>
  <c r="AC3282" i="3"/>
  <c r="AC953" i="3"/>
  <c r="AC3391" i="3"/>
  <c r="AC3757" i="3"/>
  <c r="AC2532" i="3"/>
  <c r="AC629" i="3"/>
  <c r="AC565" i="3"/>
  <c r="AC4214" i="3"/>
  <c r="AC4054" i="3"/>
  <c r="AC2096" i="3"/>
  <c r="AC1727" i="3"/>
  <c r="AC2921" i="3"/>
  <c r="AC2444" i="3"/>
  <c r="AC3820" i="3"/>
  <c r="AC3288" i="3"/>
  <c r="AC449" i="3"/>
  <c r="AC2844" i="3"/>
  <c r="AC86" i="3"/>
  <c r="AC503" i="3"/>
  <c r="AC445" i="3"/>
  <c r="AC3208" i="3"/>
  <c r="AC450" i="3"/>
  <c r="AC454" i="3"/>
  <c r="AC2741" i="3"/>
  <c r="AC3228" i="3"/>
  <c r="AC3323" i="3"/>
  <c r="AC458" i="3"/>
  <c r="AC457" i="3"/>
  <c r="AC3298" i="3"/>
  <c r="AC1936" i="3"/>
  <c r="AC2901" i="3"/>
  <c r="AC446" i="3"/>
  <c r="AC3216" i="3"/>
  <c r="AC456" i="3"/>
  <c r="AC94" i="3"/>
  <c r="AC93" i="3"/>
  <c r="AC3313" i="3"/>
  <c r="AC451" i="3"/>
  <c r="AC132" i="3"/>
  <c r="AC455" i="3"/>
  <c r="AC447" i="3"/>
  <c r="AC1249" i="3"/>
  <c r="AC3286" i="3"/>
  <c r="AC3752" i="3"/>
  <c r="AC929" i="3"/>
  <c r="AC3751" i="3"/>
  <c r="AC3994" i="3"/>
  <c r="AC3764" i="3"/>
  <c r="AC3765" i="3"/>
  <c r="AC4392" i="3"/>
  <c r="AC3653" i="3"/>
  <c r="AC3654" i="3"/>
  <c r="AC3993" i="3"/>
  <c r="AC3813" i="3"/>
  <c r="AC529" i="3"/>
  <c r="AC528" i="3"/>
  <c r="AC1236" i="3"/>
  <c r="AC1235" i="3"/>
  <c r="AC1234" i="3"/>
  <c r="AC1228" i="3"/>
  <c r="AC3767" i="3"/>
  <c r="AC527" i="3"/>
  <c r="AC4011" i="3"/>
  <c r="AC4012" i="3"/>
  <c r="AC1226" i="3"/>
  <c r="AC4014" i="3"/>
  <c r="AC4391" i="3"/>
  <c r="AC652" i="3"/>
  <c r="AC1855" i="3"/>
  <c r="AC2808" i="3"/>
  <c r="AC2718" i="3"/>
  <c r="AC4003" i="3"/>
  <c r="AC4019" i="3"/>
  <c r="AC4018" i="3"/>
  <c r="AC4016" i="3"/>
  <c r="AC4013" i="3"/>
  <c r="AC4015" i="3"/>
  <c r="AC4017" i="3"/>
  <c r="AC453" i="3"/>
  <c r="AC3800" i="3"/>
  <c r="AC4032" i="3"/>
  <c r="AC3754" i="3"/>
  <c r="AC4041" i="3"/>
  <c r="AC130" i="3"/>
  <c r="AC416" i="3"/>
  <c r="AC500" i="3"/>
  <c r="AC3998" i="3"/>
  <c r="AC139" i="3"/>
  <c r="AC465" i="3"/>
  <c r="AC1189" i="3"/>
  <c r="AC4000" i="3"/>
  <c r="AC4001" i="3"/>
  <c r="AC4002" i="3"/>
  <c r="AC104" i="3"/>
  <c r="AC3798" i="3"/>
  <c r="AC3799" i="3"/>
  <c r="AC999" i="3"/>
  <c r="AC714" i="3"/>
  <c r="AC3985" i="3"/>
  <c r="AC3997" i="3"/>
  <c r="AC3721" i="3"/>
  <c r="AC4045" i="3"/>
  <c r="AC4390" i="3"/>
  <c r="AC3756" i="3"/>
  <c r="AC80" i="3"/>
  <c r="AC3386" i="3"/>
  <c r="AC3801" i="3"/>
  <c r="AC1035" i="3"/>
  <c r="AC882" i="3"/>
  <c r="AC745" i="3"/>
  <c r="AC1313" i="3"/>
  <c r="AC1501" i="3"/>
  <c r="AC4042" i="3"/>
  <c r="AC4005" i="3"/>
  <c r="AC73" i="3"/>
  <c r="AC724" i="3"/>
  <c r="AC705" i="3"/>
  <c r="AC907" i="3"/>
  <c r="AC4040" i="3"/>
  <c r="AC4004" i="3"/>
  <c r="AC4006" i="3"/>
  <c r="AC553" i="3"/>
  <c r="AC3999" i="3"/>
  <c r="AC493" i="3"/>
  <c r="AC497" i="3"/>
  <c r="AC4029" i="3"/>
  <c r="AC4050" i="3"/>
  <c r="AC4026" i="3"/>
  <c r="AC557" i="3"/>
  <c r="AC3861" i="3"/>
  <c r="AC136" i="3"/>
  <c r="AC517" i="3"/>
  <c r="AC1503" i="3"/>
  <c r="AC1741" i="3"/>
  <c r="AC3762" i="3"/>
  <c r="AC108" i="3"/>
  <c r="AC1802" i="3"/>
  <c r="AC4046" i="3"/>
  <c r="AC936" i="3"/>
  <c r="AC4009" i="3"/>
  <c r="AC1865" i="3"/>
  <c r="AC1740" i="3"/>
  <c r="AC4023" i="3"/>
  <c r="AC4024" i="3"/>
  <c r="AC508" i="3"/>
  <c r="AC2139" i="3"/>
  <c r="AC4007" i="3"/>
  <c r="AC4008" i="3"/>
  <c r="AC4010" i="3"/>
  <c r="AC4020" i="3"/>
  <c r="AC2448" i="3"/>
  <c r="AC3607" i="3"/>
  <c r="AC1273" i="3"/>
  <c r="AC922" i="3"/>
  <c r="AC520" i="3"/>
  <c r="AC707" i="3"/>
  <c r="AC2537" i="3"/>
  <c r="AC2586" i="3"/>
  <c r="AC129" i="3"/>
  <c r="AC1539" i="3"/>
  <c r="AC4025" i="3"/>
  <c r="AC1981" i="3"/>
  <c r="AC1971" i="3"/>
  <c r="AC2599" i="3"/>
  <c r="AC403" i="3"/>
  <c r="AC2666" i="3"/>
  <c r="AC3737" i="3"/>
  <c r="AC706" i="3"/>
  <c r="AC2624" i="3"/>
  <c r="AC2738" i="3"/>
  <c r="AC4043" i="3"/>
  <c r="AC420" i="3"/>
  <c r="AC4052" i="3"/>
  <c r="AC883" i="3"/>
  <c r="AC998" i="3"/>
  <c r="AC711" i="3"/>
  <c r="AC4021" i="3"/>
  <c r="AC505" i="3"/>
  <c r="AC519" i="3"/>
  <c r="AC4044" i="3"/>
  <c r="AC2776" i="3"/>
  <c r="AC2758" i="3"/>
  <c r="AC1169" i="3"/>
  <c r="AC3396" i="3"/>
  <c r="AC2782" i="3"/>
  <c r="AC2931" i="3"/>
  <c r="AC1848" i="3"/>
  <c r="AC3031" i="3"/>
  <c r="AC1160" i="3"/>
  <c r="AC3808" i="3"/>
  <c r="AC2579" i="3"/>
  <c r="AC150" i="3"/>
  <c r="AC3274" i="3"/>
  <c r="AC908" i="3"/>
  <c r="AC1759" i="3"/>
  <c r="AC655" i="3"/>
  <c r="AC4022" i="3"/>
  <c r="AC749" i="3"/>
  <c r="AC3983" i="3"/>
  <c r="AC3741" i="3"/>
  <c r="AC809" i="3"/>
  <c r="AC1980" i="3"/>
  <c r="AC2712" i="3"/>
  <c r="AC3990" i="3"/>
  <c r="AC763" i="3"/>
  <c r="AC452" i="3"/>
  <c r="AC3046" i="3"/>
  <c r="AC4215" i="3"/>
  <c r="AC3381" i="3"/>
  <c r="AC915" i="3"/>
  <c r="AC561" i="3"/>
  <c r="AC2602" i="3"/>
  <c r="AC1233" i="3"/>
  <c r="AC1237" i="3"/>
  <c r="AC1220" i="3"/>
  <c r="AC1214" i="3"/>
  <c r="AC1222" i="3"/>
  <c r="AC1215" i="3"/>
  <c r="AC468" i="3"/>
  <c r="AC1223" i="3"/>
  <c r="AC1229" i="3"/>
  <c r="AC2717" i="3"/>
  <c r="AC3766" i="3"/>
  <c r="AC3768" i="3"/>
  <c r="AC1225" i="3"/>
  <c r="AC1221" i="3"/>
  <c r="AC1231" i="3"/>
  <c r="AC1232" i="3"/>
  <c r="AC1219" i="3"/>
  <c r="AC1224" i="3"/>
  <c r="AC1227" i="3"/>
  <c r="AC1217" i="3"/>
  <c r="AC1218" i="3"/>
  <c r="AC1216" i="3"/>
  <c r="AC1230" i="3"/>
  <c r="AC3012" i="3"/>
  <c r="AC1934" i="3"/>
  <c r="AC3321" i="3"/>
  <c r="AC1708" i="3"/>
  <c r="AC1202" i="3"/>
  <c r="AC1506" i="3"/>
  <c r="AC3326" i="3"/>
  <c r="AC459" i="3"/>
  <c r="AC721" i="3"/>
  <c r="AC2788" i="3"/>
  <c r="AC2099" i="3"/>
  <c r="AC2478" i="3"/>
  <c r="AC2622" i="3"/>
  <c r="AC3393" i="3"/>
  <c r="AC3094" i="3"/>
  <c r="AC3319" i="3"/>
  <c r="AC4212" i="3"/>
  <c r="AC1875" i="3"/>
  <c r="AC1497" i="3"/>
  <c r="AC4315" i="3"/>
  <c r="AC2909" i="3"/>
  <c r="AC3256" i="3"/>
  <c r="AC143" i="3"/>
  <c r="AC521" i="3"/>
  <c r="AC2721" i="3"/>
  <c r="AC2456" i="3"/>
  <c r="AC3235" i="3"/>
  <c r="AC3372" i="3"/>
  <c r="AC3013" i="3"/>
  <c r="AC3811" i="3"/>
  <c r="AC746" i="3"/>
  <c r="AC1645" i="3"/>
  <c r="AC469" i="3"/>
  <c r="AC878" i="3"/>
  <c r="AC3329" i="3"/>
  <c r="AC2800" i="3"/>
  <c r="AC3304" i="3"/>
  <c r="AC3303" i="3"/>
  <c r="AC3302" i="3"/>
  <c r="AC3301" i="3"/>
  <c r="AC1773" i="3"/>
  <c r="AC1403" i="3"/>
  <c r="AC2662" i="3"/>
  <c r="AC3297" i="3"/>
  <c r="AC3199" i="3"/>
  <c r="AC59" i="3"/>
  <c r="AC3192" i="3"/>
  <c r="AC3269" i="3"/>
  <c r="AC1771" i="3"/>
  <c r="AC1707" i="3"/>
  <c r="AC3309" i="3"/>
  <c r="AC3305" i="3"/>
  <c r="AC3068" i="3"/>
  <c r="AC3306" i="3"/>
  <c r="AC3307" i="3"/>
  <c r="AC3308" i="3"/>
  <c r="AC3310" i="3"/>
  <c r="AC3311" i="3"/>
  <c r="AC3312" i="3"/>
  <c r="AC2605" i="3"/>
  <c r="AC1689" i="3"/>
  <c r="AC124" i="3"/>
  <c r="AC3706" i="3"/>
  <c r="AC1352" i="3"/>
  <c r="AC2546" i="3"/>
  <c r="AC3330" i="3"/>
  <c r="AC2082" i="3"/>
  <c r="AC103" i="3"/>
  <c r="AC2763" i="3"/>
  <c r="AC2664" i="3"/>
  <c r="AC2597" i="3"/>
  <c r="AC791" i="3"/>
  <c r="AC3362" i="3"/>
  <c r="AC3651" i="3"/>
  <c r="AC2" i="3"/>
  <c r="AC4" i="3"/>
  <c r="AC14" i="3"/>
  <c r="AC39" i="3"/>
  <c r="AC40" i="3"/>
  <c r="AC49" i="3"/>
  <c r="AC13" i="3"/>
  <c r="AC15" i="3"/>
  <c r="AC16" i="3"/>
  <c r="AC18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41" i="3"/>
  <c r="AC42" i="3"/>
  <c r="AC43" i="3"/>
  <c r="AC44" i="3"/>
  <c r="AC45" i="3"/>
  <c r="AC46" i="3"/>
  <c r="AC47" i="3"/>
  <c r="AC48" i="3"/>
  <c r="AC5" i="3"/>
  <c r="AC6" i="3"/>
  <c r="AC7" i="3"/>
  <c r="AC8" i="3"/>
  <c r="AC9" i="3"/>
  <c r="AC10" i="3"/>
  <c r="AC11" i="3"/>
  <c r="AC12" i="3"/>
  <c r="AC3" i="3"/>
  <c r="AC17" i="3"/>
  <c r="AC19" i="3"/>
  <c r="AC55" i="3"/>
  <c r="AC4429" i="3"/>
  <c r="AC51" i="3"/>
  <c r="AC552" i="3"/>
  <c r="AB1323" i="3"/>
  <c r="AB1743" i="3"/>
  <c r="AB542" i="3"/>
  <c r="AB2640" i="3"/>
  <c r="AB977" i="3"/>
  <c r="AB3132" i="3"/>
  <c r="AB1970" i="3"/>
  <c r="AB3359" i="3"/>
  <c r="AB1629" i="3"/>
  <c r="AB3290" i="3"/>
  <c r="AB876" i="3"/>
  <c r="AB395" i="3"/>
  <c r="AB3371" i="3"/>
  <c r="AB2614" i="3"/>
  <c r="AB860" i="3"/>
  <c r="AB3797" i="3"/>
  <c r="AB3346" i="3"/>
  <c r="AB3622" i="3"/>
  <c r="AB434" i="3"/>
  <c r="AB428" i="3"/>
  <c r="AB1587" i="3"/>
  <c r="AB1325" i="3"/>
  <c r="AB858" i="3"/>
  <c r="AB636" i="3"/>
  <c r="AB627" i="3"/>
  <c r="AB498" i="3"/>
  <c r="AB2760" i="3"/>
  <c r="AB2549" i="3"/>
  <c r="AB3354" i="3"/>
  <c r="AB1485" i="3"/>
  <c r="AB2797" i="3"/>
  <c r="AB388" i="3"/>
  <c r="AB3389" i="3"/>
  <c r="AB424" i="3"/>
  <c r="AB1318" i="3"/>
  <c r="AB2543" i="3"/>
  <c r="AB2555" i="3"/>
  <c r="AB663" i="3"/>
  <c r="AB99" i="3"/>
  <c r="AB2969" i="3"/>
  <c r="AB934" i="3"/>
  <c r="AB1335" i="3"/>
  <c r="AB759" i="3"/>
  <c r="AB1514" i="3"/>
  <c r="AB1748" i="3"/>
  <c r="AB872" i="3"/>
  <c r="AB2650" i="3"/>
  <c r="AB145" i="3"/>
  <c r="AB2897" i="3"/>
  <c r="AB427" i="3"/>
  <c r="AB441" i="3"/>
  <c r="AB639" i="3"/>
  <c r="AB435" i="3"/>
  <c r="AB431" i="3"/>
  <c r="AB2907" i="3"/>
  <c r="AB425" i="3"/>
  <c r="AB426" i="3"/>
  <c r="AB436" i="3"/>
  <c r="AB429" i="3"/>
  <c r="AB439" i="3"/>
  <c r="AB432" i="3"/>
  <c r="AB430" i="3"/>
  <c r="AB443" i="3"/>
  <c r="AB2713" i="3"/>
  <c r="AB438" i="3"/>
  <c r="AB444" i="3"/>
  <c r="AB958" i="3"/>
  <c r="AB2723" i="3"/>
  <c r="AB2590" i="3"/>
  <c r="AB3364" i="3"/>
  <c r="AB3057" i="3"/>
  <c r="AB1168" i="3"/>
  <c r="AB917" i="3"/>
  <c r="AB1616" i="3"/>
  <c r="AB2821" i="3"/>
  <c r="AB3156" i="3"/>
  <c r="AB1201" i="3"/>
  <c r="AB2708" i="3"/>
  <c r="AB399" i="3"/>
  <c r="AB2812" i="3"/>
  <c r="AB2105" i="3"/>
  <c r="AB3103" i="3"/>
  <c r="AB3253" i="3"/>
  <c r="AB437" i="3"/>
  <c r="AB1857" i="3"/>
  <c r="AB2906" i="3"/>
  <c r="AB3267" i="3"/>
  <c r="AB2755" i="3"/>
  <c r="AB2785" i="3"/>
  <c r="AB2757" i="3"/>
  <c r="AB3272" i="3"/>
  <c r="AB2479" i="3"/>
  <c r="AB2779" i="3"/>
  <c r="AB2603" i="3"/>
  <c r="AB2714" i="3"/>
  <c r="AB3161" i="3"/>
  <c r="AB2583" i="3"/>
  <c r="AB2992" i="3"/>
  <c r="AB442" i="3"/>
  <c r="AB2823" i="3"/>
  <c r="AB440" i="3"/>
  <c r="AB2940" i="3"/>
  <c r="AB2925" i="3"/>
  <c r="AB3218" i="3"/>
  <c r="AB50" i="3"/>
  <c r="AB3348" i="3"/>
  <c r="AB2978" i="3"/>
  <c r="AB577" i="3"/>
  <c r="AB2616" i="3"/>
  <c r="AB2883" i="3"/>
  <c r="AB2944" i="3"/>
  <c r="AB3116" i="3"/>
  <c r="AB2934" i="3"/>
  <c r="AB2617" i="3"/>
  <c r="AB62" i="3"/>
  <c r="AB2728" i="3"/>
  <c r="AB760" i="3"/>
  <c r="AB2886" i="3"/>
  <c r="AB2926" i="3"/>
  <c r="AB2630" i="3"/>
  <c r="AB3000" i="3"/>
  <c r="AB2657" i="3"/>
  <c r="AB2310" i="3"/>
  <c r="AB3114" i="3"/>
  <c r="AB2636" i="3"/>
  <c r="AB1838" i="3"/>
  <c r="AB980" i="3"/>
  <c r="AB2878" i="3"/>
  <c r="AB2999" i="3"/>
  <c r="AB1490" i="3"/>
  <c r="AB1969" i="3"/>
  <c r="AB107" i="3"/>
  <c r="AB4213" i="3"/>
  <c r="AB423" i="3"/>
  <c r="AB643" i="3"/>
  <c r="AB4299" i="3"/>
  <c r="AB3062" i="3"/>
  <c r="AB2819" i="3"/>
  <c r="AB1529" i="3"/>
  <c r="AB1513" i="3"/>
  <c r="AB1843" i="3"/>
  <c r="AB506" i="3"/>
  <c r="AB1935" i="3"/>
  <c r="AB522" i="3"/>
  <c r="AB2646" i="3"/>
  <c r="AB2754" i="3"/>
  <c r="AB2670" i="3"/>
  <c r="AB3347" i="3"/>
  <c r="AB2843" i="3"/>
  <c r="AB810" i="3"/>
  <c r="AB2932" i="3"/>
  <c r="AB3284" i="3"/>
  <c r="AB1312" i="3"/>
  <c r="AB2820" i="3"/>
  <c r="AB1028" i="3"/>
  <c r="AB747" i="3"/>
  <c r="AB2828" i="3"/>
  <c r="AB1777" i="3"/>
  <c r="AB2884" i="3"/>
  <c r="AB3331" i="3"/>
  <c r="AB121" i="3"/>
  <c r="AB863" i="3"/>
  <c r="AB2550" i="3"/>
  <c r="AB1633" i="3"/>
  <c r="AB3390" i="3"/>
  <c r="AB3648" i="3"/>
  <c r="AB3279" i="3"/>
  <c r="AB2762" i="3"/>
  <c r="AB3209" i="3"/>
  <c r="AB3092" i="3"/>
  <c r="AB3108" i="3"/>
  <c r="AB2520" i="3"/>
  <c r="AB2604" i="3"/>
  <c r="AB1433" i="3"/>
  <c r="AB2523" i="3"/>
  <c r="AB2656" i="3"/>
  <c r="AB3366" i="3"/>
  <c r="AB384" i="3"/>
  <c r="AB761" i="3"/>
  <c r="AB541" i="3"/>
  <c r="AB137" i="3"/>
  <c r="AB2653" i="3"/>
  <c r="AB1877" i="3"/>
  <c r="AB2643" i="3"/>
  <c r="AB433" i="3"/>
  <c r="AB2915" i="3"/>
  <c r="AB2070" i="3"/>
  <c r="AB3101" i="3"/>
  <c r="AB3105" i="3"/>
  <c r="AB2521" i="3"/>
  <c r="AB3163" i="3"/>
  <c r="AB1852" i="3"/>
  <c r="AB1636" i="3"/>
  <c r="AB646" i="3"/>
  <c r="AB2629" i="3"/>
  <c r="AB2996" i="3"/>
  <c r="AB2683" i="3"/>
  <c r="AB3124" i="3"/>
  <c r="AB3111" i="3"/>
  <c r="AB1864" i="3"/>
  <c r="AB2781" i="3"/>
  <c r="AB3212" i="3"/>
  <c r="AB3153" i="3"/>
  <c r="AB3066" i="3"/>
  <c r="AB133" i="3"/>
  <c r="AB3769" i="3"/>
  <c r="AB148" i="3"/>
  <c r="AB704" i="3"/>
  <c r="AB393" i="3"/>
  <c r="AB2526" i="3"/>
  <c r="AB1326" i="3"/>
  <c r="AB1242" i="3"/>
  <c r="AB1176" i="3"/>
  <c r="AB2783" i="3"/>
  <c r="AB3126" i="3"/>
  <c r="AB3093" i="3"/>
  <c r="AB1693" i="3"/>
  <c r="AB3164" i="3"/>
  <c r="AB537" i="3"/>
  <c r="AB3285" i="3"/>
  <c r="AB3240" i="3"/>
  <c r="AB579" i="3"/>
  <c r="AB1321" i="3"/>
  <c r="AB2534" i="3"/>
  <c r="AB513" i="3"/>
  <c r="AB2091" i="3"/>
  <c r="AB2581" i="3"/>
  <c r="AB2620" i="3"/>
  <c r="AB1860" i="3"/>
  <c r="AB928" i="3"/>
  <c r="AB549" i="3"/>
  <c r="AB3131" i="3"/>
  <c r="AB3374" i="3"/>
  <c r="AB3021" i="3"/>
  <c r="AB1978" i="3"/>
  <c r="AB3190" i="3"/>
  <c r="AB2736" i="3"/>
  <c r="AB3213" i="3"/>
  <c r="AB3109" i="3"/>
  <c r="AB97" i="3"/>
  <c r="AB3106" i="3"/>
  <c r="AB560" i="3"/>
  <c r="AB1988" i="3"/>
  <c r="AB2822" i="3"/>
  <c r="AB3266" i="3"/>
  <c r="AB2744" i="3"/>
  <c r="AB1177" i="3"/>
  <c r="AB512" i="3"/>
  <c r="AB3064" i="3"/>
  <c r="AB2571" i="3"/>
  <c r="AB2438" i="3"/>
  <c r="AB3232" i="3"/>
  <c r="AB3320" i="3"/>
  <c r="AB1874" i="3"/>
  <c r="AB788" i="3"/>
  <c r="AB3017" i="3"/>
  <c r="AB3254" i="3"/>
  <c r="AB2908" i="3"/>
  <c r="AB1807" i="3"/>
  <c r="AB96" i="3"/>
  <c r="AB3243" i="3"/>
  <c r="AB918" i="3"/>
  <c r="AB2739" i="3"/>
  <c r="AB1842" i="3"/>
  <c r="AB128" i="3"/>
  <c r="AB3293" i="3"/>
  <c r="AB1620" i="3"/>
  <c r="AB536" i="3"/>
  <c r="AB1343" i="3"/>
  <c r="AB2936" i="3"/>
  <c r="AB3063" i="3"/>
  <c r="AB461" i="3"/>
  <c r="AB2894" i="3"/>
  <c r="AB1872" i="3"/>
  <c r="AB693" i="3"/>
  <c r="AB1025" i="3"/>
  <c r="AB547" i="3"/>
  <c r="AB1861" i="3"/>
  <c r="AB1618" i="3"/>
  <c r="AB3088" i="3"/>
  <c r="AB1150" i="3"/>
  <c r="AB4252" i="3"/>
  <c r="AB916" i="3"/>
  <c r="AB2791" i="3"/>
  <c r="AB2437" i="3"/>
  <c r="AB3258" i="3"/>
  <c r="AB919" i="3"/>
  <c r="AB514" i="3"/>
  <c r="AB3287" i="3"/>
  <c r="AB1698" i="3"/>
  <c r="AB3314" i="3"/>
  <c r="AB2685" i="3"/>
  <c r="AB2851" i="3"/>
  <c r="AB1148" i="3"/>
  <c r="AB1146" i="3"/>
  <c r="AB52" i="3"/>
  <c r="AB1774" i="3"/>
  <c r="AB2517" i="3"/>
  <c r="AB1709" i="3"/>
  <c r="AB3050" i="3"/>
  <c r="AB3061" i="3"/>
  <c r="AB415" i="3"/>
  <c r="AB1147" i="3"/>
  <c r="AB3273" i="3"/>
  <c r="AB3295" i="3"/>
  <c r="AB2733" i="3"/>
  <c r="AB1775" i="3"/>
  <c r="AB1776" i="3"/>
  <c r="AB3096" i="3"/>
  <c r="AB3112" i="3"/>
  <c r="AB3322" i="3"/>
  <c r="AB1778" i="3"/>
  <c r="AB2709" i="3"/>
  <c r="AB1443" i="3"/>
  <c r="AB75" i="3"/>
  <c r="AB3257" i="3"/>
  <c r="AB83" i="3"/>
  <c r="AB386" i="3"/>
  <c r="AB2747" i="3"/>
  <c r="AB2665" i="3"/>
  <c r="AB507" i="3"/>
  <c r="AB144" i="3"/>
  <c r="AB2730" i="3"/>
  <c r="AB539" i="3"/>
  <c r="AB525" i="3"/>
  <c r="AB387" i="3"/>
  <c r="AB154" i="3"/>
  <c r="AB495" i="3"/>
  <c r="AB491" i="3"/>
  <c r="AB3059" i="3"/>
  <c r="AB470" i="3"/>
  <c r="AB2457" i="3"/>
  <c r="AB635" i="3"/>
  <c r="AB2732" i="3"/>
  <c r="AB2792" i="3"/>
  <c r="AB1442" i="3"/>
  <c r="AB744" i="3"/>
  <c r="AB2551" i="3"/>
  <c r="AB4053" i="3"/>
  <c r="AB2072" i="3"/>
  <c r="AB1839" i="3"/>
  <c r="AB2830" i="3"/>
  <c r="AB932" i="3"/>
  <c r="AB1987" i="3"/>
  <c r="AB2519" i="3"/>
  <c r="AB2794" i="3"/>
  <c r="AB1173" i="3"/>
  <c r="AB1723" i="3"/>
  <c r="AB2911" i="3"/>
  <c r="AB2094" i="3"/>
  <c r="AB1324" i="3"/>
  <c r="AB523" i="3"/>
  <c r="AB2743" i="3"/>
  <c r="AB2923" i="3"/>
  <c r="AB2807" i="3"/>
  <c r="AB909" i="3"/>
  <c r="AB2836" i="3"/>
  <c r="AB2654" i="3"/>
  <c r="AB2767" i="3"/>
  <c r="AB81" i="3"/>
  <c r="AB2611" i="3"/>
  <c r="AB2582" i="3"/>
  <c r="AB2655" i="3"/>
  <c r="AB2778" i="3"/>
  <c r="AB3229" i="3"/>
  <c r="AB54" i="3"/>
  <c r="AB2635" i="3"/>
  <c r="AB2612" i="3"/>
  <c r="AB2097" i="3"/>
  <c r="AB409" i="3"/>
  <c r="AB634" i="3"/>
  <c r="AB3275" i="3"/>
  <c r="AB2085" i="3"/>
  <c r="AB1171" i="3"/>
  <c r="AB1277" i="3"/>
  <c r="AB3184" i="3"/>
  <c r="AB1337" i="3"/>
  <c r="AB1316" i="3"/>
  <c r="AB2716" i="3"/>
  <c r="AB1448" i="3"/>
  <c r="AB1527" i="3"/>
  <c r="AB1588" i="3"/>
  <c r="AB1886" i="3"/>
  <c r="AB1439" i="3"/>
  <c r="AB1890" i="3"/>
  <c r="AB2753" i="3"/>
  <c r="AB1455" i="3"/>
  <c r="AB1436" i="3"/>
  <c r="AB1247" i="3"/>
  <c r="AB1426" i="3"/>
  <c r="AB1617" i="3"/>
  <c r="AB1599" i="3"/>
  <c r="AB1594" i="3"/>
  <c r="AB1530" i="3"/>
  <c r="AB1569" i="3"/>
  <c r="AB1564" i="3"/>
  <c r="AB1566" i="3"/>
  <c r="AB1570" i="3"/>
  <c r="AB1568" i="3"/>
  <c r="AB1523" i="3"/>
  <c r="AB1519" i="3"/>
  <c r="AB1521" i="3"/>
  <c r="AB1548" i="3"/>
  <c r="AB1549" i="3"/>
  <c r="AB1574" i="3"/>
  <c r="AB1605" i="3"/>
  <c r="AB1581" i="3"/>
  <c r="AB1596" i="3"/>
  <c r="AB1607" i="3"/>
  <c r="AB1558" i="3"/>
  <c r="AB1595" i="3"/>
  <c r="AB1522" i="3"/>
  <c r="AB1525" i="3"/>
  <c r="AB1582" i="3"/>
  <c r="AB1534" i="3"/>
  <c r="AB1578" i="3"/>
  <c r="AB1576" i="3"/>
  <c r="AB1584" i="3"/>
  <c r="AB1542" i="3"/>
  <c r="AB1598" i="3"/>
  <c r="AB1082" i="3"/>
  <c r="AB1115" i="3"/>
  <c r="AB1067" i="3"/>
  <c r="AB1103" i="3"/>
  <c r="AB1756" i="3"/>
  <c r="AB1738" i="3"/>
  <c r="AB1589" i="3"/>
  <c r="AB1512" i="3"/>
  <c r="AB1591" i="3"/>
  <c r="AB1333" i="3"/>
  <c r="AB1293" i="3"/>
  <c r="AB1108" i="3"/>
  <c r="AB1061" i="3"/>
  <c r="AB3181" i="3"/>
  <c r="AB288" i="3"/>
  <c r="AB1109" i="3"/>
  <c r="AB1733" i="3"/>
  <c r="AB1803" i="3"/>
  <c r="AB1788" i="3"/>
  <c r="AB1817" i="3"/>
  <c r="AB1500" i="3"/>
  <c r="AB1661" i="3"/>
  <c r="AB1441" i="3"/>
  <c r="AB1643" i="3"/>
  <c r="AB1819" i="3"/>
  <c r="AB1829" i="3"/>
  <c r="AB1653" i="3"/>
  <c r="AB1791" i="3"/>
  <c r="AB1818" i="3"/>
  <c r="AB1735" i="3"/>
  <c r="AB1734" i="3"/>
  <c r="AB1796" i="3"/>
  <c r="AB1571" i="3"/>
  <c r="AB1245" i="3"/>
  <c r="AB2726" i="3"/>
  <c r="AB1721" i="3"/>
  <c r="AB1686" i="3"/>
  <c r="AB1590" i="3"/>
  <c r="AB1565" i="3"/>
  <c r="AB1655" i="3"/>
  <c r="AB1712" i="3"/>
  <c r="AB1545" i="3"/>
  <c r="AB352" i="3"/>
  <c r="AB1563" i="3"/>
  <c r="AB1520" i="3"/>
  <c r="AB1517" i="3"/>
  <c r="AB1508" i="3"/>
  <c r="AB1332" i="3"/>
  <c r="AB1339" i="3"/>
  <c r="AB1243" i="3"/>
  <c r="AB1190" i="3"/>
  <c r="AB2725" i="3"/>
  <c r="AB1547" i="3"/>
  <c r="AB1537" i="3"/>
  <c r="AB1815" i="3"/>
  <c r="AB1668" i="3"/>
  <c r="AB1688" i="3"/>
  <c r="AB1670" i="3"/>
  <c r="AB1789" i="3"/>
  <c r="AB1699" i="3"/>
  <c r="AB1821" i="3"/>
  <c r="AB1833" i="3"/>
  <c r="AB1794" i="3"/>
  <c r="AB1790" i="3"/>
  <c r="AB1260" i="3"/>
  <c r="AB1304" i="3"/>
  <c r="AB1567" i="3"/>
  <c r="AB210" i="3"/>
  <c r="AB1585" i="3"/>
  <c r="AB1728" i="3"/>
  <c r="AB1544" i="3"/>
  <c r="AB1535" i="3"/>
  <c r="AB1593" i="3"/>
  <c r="AB1554" i="3"/>
  <c r="AB1117" i="3"/>
  <c r="AB1118" i="3"/>
  <c r="AB1781" i="3"/>
  <c r="AB1030" i="3"/>
  <c r="AB982" i="3"/>
  <c r="AB1004" i="3"/>
  <c r="AB974" i="3"/>
  <c r="AB994" i="3"/>
  <c r="AB1388" i="3"/>
  <c r="AB1543" i="3"/>
  <c r="AB1274" i="3"/>
  <c r="AB1294" i="3"/>
  <c r="AB1314" i="3"/>
  <c r="AB1100" i="3"/>
  <c r="AB1096" i="3"/>
  <c r="AB1071" i="3"/>
  <c r="AB1054" i="3"/>
  <c r="AB1140" i="3"/>
  <c r="AB1152" i="3"/>
  <c r="AB1714" i="3"/>
  <c r="AB1601" i="3"/>
  <c r="AB1814" i="3"/>
  <c r="AB369" i="3"/>
  <c r="AB1342" i="3"/>
  <c r="AB1309" i="3"/>
  <c r="AB1258" i="3"/>
  <c r="AB1266" i="3"/>
  <c r="AB1267" i="3"/>
  <c r="AB1270" i="3"/>
  <c r="AB1320" i="3"/>
  <c r="AB1884" i="3"/>
  <c r="AB1887" i="3"/>
  <c r="AB1926" i="3"/>
  <c r="AB1918" i="3"/>
  <c r="AB1907" i="3"/>
  <c r="AB1929" i="3"/>
  <c r="AB1945" i="3"/>
  <c r="AB1930" i="3"/>
  <c r="AB1947" i="3"/>
  <c r="AB1885" i="3"/>
  <c r="AB1944" i="3"/>
  <c r="AB1894" i="3"/>
  <c r="AB1928" i="3"/>
  <c r="AB1487" i="3"/>
  <c r="AB1946" i="3"/>
  <c r="AB1898" i="3"/>
  <c r="AB1958" i="3"/>
  <c r="AB1927" i="3"/>
  <c r="AB1897" i="3"/>
  <c r="AB1922" i="3"/>
  <c r="AB1951" i="3"/>
  <c r="AB1955" i="3"/>
  <c r="AB3054" i="3"/>
  <c r="AB1923" i="3"/>
  <c r="AB1911" i="3"/>
  <c r="AB1905" i="3"/>
  <c r="AB1954" i="3"/>
  <c r="AB1896" i="3"/>
  <c r="AB1889" i="3"/>
  <c r="AB1893" i="3"/>
  <c r="AB1943" i="3"/>
  <c r="AB1939" i="3"/>
  <c r="AB1950" i="3"/>
  <c r="AB1953" i="3"/>
  <c r="AB1940" i="3"/>
  <c r="AB1913" i="3"/>
  <c r="AB1906" i="3"/>
  <c r="AB1916" i="3"/>
  <c r="AB1901" i="3"/>
  <c r="AB1917" i="3"/>
  <c r="AB1931" i="3"/>
  <c r="AB1909" i="3"/>
  <c r="AB1891" i="3"/>
  <c r="AB1910" i="3"/>
  <c r="AB1902" i="3"/>
  <c r="AB1904" i="3"/>
  <c r="AB1919" i="3"/>
  <c r="AB1899" i="3"/>
  <c r="AB1924" i="3"/>
  <c r="AB1900" i="3"/>
  <c r="AB1767" i="3"/>
  <c r="AB1908" i="3"/>
  <c r="AB1914" i="3"/>
  <c r="AB1888" i="3"/>
  <c r="AB1949" i="3"/>
  <c r="AB1892" i="3"/>
  <c r="AB1941" i="3"/>
  <c r="AB1921" i="3"/>
  <c r="AB1255" i="3"/>
  <c r="AB1751" i="3"/>
  <c r="AB1265" i="3"/>
  <c r="AB2734" i="3"/>
  <c r="AB1253" i="3"/>
  <c r="AB1310" i="3"/>
  <c r="AB1315" i="3"/>
  <c r="AB2727" i="3"/>
  <c r="AB1327" i="3"/>
  <c r="AB1252" i="3"/>
  <c r="AB1208" i="3"/>
  <c r="AB1257" i="3"/>
  <c r="AB1736" i="3"/>
  <c r="AB1070" i="3"/>
  <c r="AB3185" i="3"/>
  <c r="AB1269" i="3"/>
  <c r="AB1749" i="3"/>
  <c r="AB1161" i="3"/>
  <c r="AB1286" i="3"/>
  <c r="AB316" i="3"/>
  <c r="AB1209" i="3"/>
  <c r="AB1737" i="3"/>
  <c r="AB1287" i="3"/>
  <c r="AB1261" i="3"/>
  <c r="AB1246" i="3"/>
  <c r="AB1959" i="3"/>
  <c r="AB1745" i="3"/>
  <c r="AB1276" i="3"/>
  <c r="AB1303" i="3"/>
  <c r="AB3048" i="3"/>
  <c r="AB1752" i="3"/>
  <c r="AB1172" i="3"/>
  <c r="AB715" i="3"/>
  <c r="AB712" i="3"/>
  <c r="AB694" i="3"/>
  <c r="AB696" i="3"/>
  <c r="AB956" i="3"/>
  <c r="AB326" i="3"/>
  <c r="AB1340" i="3"/>
  <c r="AB1331" i="3"/>
  <c r="AB1068" i="3"/>
  <c r="AB1450" i="3"/>
  <c r="AB1483" i="3"/>
  <c r="AB1432" i="3"/>
  <c r="AB1192" i="3"/>
  <c r="AB1973" i="3"/>
  <c r="AB1925" i="3"/>
  <c r="AB925" i="3"/>
  <c r="AB1018" i="3"/>
  <c r="AB1001" i="3"/>
  <c r="AB647" i="3"/>
  <c r="AB1690" i="3"/>
  <c r="AB1652" i="3"/>
  <c r="AB1107" i="3"/>
  <c r="AB1298" i="3"/>
  <c r="AB1062" i="3"/>
  <c r="AB366" i="3"/>
  <c r="AB1007" i="3"/>
  <c r="AB1011" i="3"/>
  <c r="AB969" i="3"/>
  <c r="AB161" i="3"/>
  <c r="AB991" i="3"/>
  <c r="AB1017" i="3"/>
  <c r="AB1404" i="3"/>
  <c r="AB1406" i="3"/>
  <c r="AB1207" i="3"/>
  <c r="AB1292" i="3"/>
  <c r="AB1424" i="3"/>
  <c r="AB1019" i="3"/>
  <c r="AB1016" i="3"/>
  <c r="AB1075" i="3"/>
  <c r="AB1009" i="3"/>
  <c r="AB1157" i="3"/>
  <c r="AB1676" i="3"/>
  <c r="AB1656" i="3"/>
  <c r="AB1823" i="3"/>
  <c r="AB3159" i="3"/>
  <c r="AB1376" i="3"/>
  <c r="AB1392" i="3"/>
  <c r="AB1349" i="3"/>
  <c r="AB3052" i="3"/>
  <c r="AB1965" i="3"/>
  <c r="AB978" i="3"/>
  <c r="AB1134" i="3"/>
  <c r="AB249" i="3"/>
  <c r="AB992" i="3"/>
  <c r="AB3357" i="3"/>
  <c r="AB291" i="3"/>
  <c r="AB1579" i="3"/>
  <c r="AB1507" i="3"/>
  <c r="AB912" i="3"/>
  <c r="AB1012" i="3"/>
  <c r="AB1093" i="3"/>
  <c r="AB281" i="3"/>
  <c r="AB988" i="3"/>
  <c r="AB1305" i="3"/>
  <c r="AB910" i="3"/>
  <c r="AB245" i="3"/>
  <c r="AB644" i="3"/>
  <c r="AB1446" i="3"/>
  <c r="AB1731" i="3"/>
  <c r="AB1664" i="3"/>
  <c r="AB1825" i="3"/>
  <c r="AB1306" i="3"/>
  <c r="AB1264" i="3"/>
  <c r="AB2720" i="3"/>
  <c r="AB1241" i="3"/>
  <c r="AB3851" i="3"/>
  <c r="AB968" i="3"/>
  <c r="AB2059" i="3"/>
  <c r="AB2344" i="3"/>
  <c r="AB1677" i="3"/>
  <c r="AB1804" i="3"/>
  <c r="AB868" i="3"/>
  <c r="AB1000" i="3"/>
  <c r="AB1008" i="3"/>
  <c r="AB1308" i="3"/>
  <c r="AB3939" i="3"/>
  <c r="AB3935" i="3"/>
  <c r="AB3982" i="3"/>
  <c r="AB3929" i="3"/>
  <c r="AB4387" i="3"/>
  <c r="AB3907" i="3"/>
  <c r="AB3917" i="3"/>
  <c r="AB3867" i="3"/>
  <c r="AB3931" i="3"/>
  <c r="AB3977" i="3"/>
  <c r="AB3934" i="3"/>
  <c r="AB4153" i="3"/>
  <c r="AB4144" i="3"/>
  <c r="AB4138" i="3"/>
  <c r="AB3884" i="3"/>
  <c r="AB3984" i="3"/>
  <c r="AB4065" i="3"/>
  <c r="AB3825" i="3"/>
  <c r="AB4238" i="3"/>
  <c r="AB3953" i="3"/>
  <c r="AB4148" i="3"/>
  <c r="AB3854" i="3"/>
  <c r="AB4186" i="3"/>
  <c r="AB4185" i="3"/>
  <c r="AB3959" i="3"/>
  <c r="AB4120" i="3"/>
  <c r="AB4206" i="3"/>
  <c r="AB3519" i="3"/>
  <c r="AB4160" i="3"/>
  <c r="AB3455" i="3"/>
  <c r="AB4226" i="3"/>
  <c r="AB3933" i="3"/>
  <c r="AB4207" i="3"/>
  <c r="AB4199" i="3"/>
  <c r="AB3670" i="3"/>
  <c r="AB4237" i="3"/>
  <c r="AB4056" i="3"/>
  <c r="AB3507" i="3"/>
  <c r="AB4241" i="3"/>
  <c r="AB4073" i="3"/>
  <c r="AB3448" i="3"/>
  <c r="AB4182" i="3"/>
  <c r="AB3850" i="3"/>
  <c r="AB3440" i="3"/>
  <c r="AB3876" i="3"/>
  <c r="AB4344" i="3"/>
  <c r="AB3515" i="3"/>
  <c r="AB4179" i="3"/>
  <c r="AB4181" i="3"/>
  <c r="AB3481" i="3"/>
  <c r="AB3567" i="3"/>
  <c r="AB4093" i="3"/>
  <c r="AB3608" i="3"/>
  <c r="AB4140" i="3"/>
  <c r="AB4149" i="3"/>
  <c r="AB3517" i="3"/>
  <c r="AB3713" i="3"/>
  <c r="AB3609" i="3"/>
  <c r="AB4142" i="3"/>
  <c r="AB4058" i="3"/>
  <c r="AB3558" i="3"/>
  <c r="AB3675" i="3"/>
  <c r="AB4225" i="3"/>
  <c r="AB4161" i="3"/>
  <c r="AB4157" i="3"/>
  <c r="AB3538" i="3"/>
  <c r="AB3591" i="3"/>
  <c r="AB3556" i="3"/>
  <c r="AB2118" i="3"/>
  <c r="AB2187" i="3"/>
  <c r="AB2413" i="3"/>
  <c r="AB2363" i="3"/>
  <c r="AB3496" i="3"/>
  <c r="AB2257" i="3"/>
  <c r="AB2484" i="3"/>
  <c r="AB3698" i="3"/>
  <c r="AB2389" i="3"/>
  <c r="AB2303" i="3"/>
  <c r="AB4343" i="3"/>
  <c r="AB2126" i="3"/>
  <c r="AB3531" i="3"/>
  <c r="AB2181" i="3"/>
  <c r="AB3601" i="3"/>
  <c r="AB2402" i="3"/>
  <c r="AB3677" i="3"/>
  <c r="AB2332" i="3"/>
  <c r="AB3508" i="3"/>
  <c r="AB3528" i="3"/>
  <c r="AB2127" i="3"/>
  <c r="AB2367" i="3"/>
  <c r="AB3549" i="3"/>
  <c r="AB2354" i="3"/>
  <c r="AB2432" i="3"/>
  <c r="AB3585" i="3"/>
  <c r="AB3486" i="3"/>
  <c r="AB1718" i="3"/>
  <c r="AB362" i="3"/>
  <c r="AB346" i="3"/>
  <c r="AB993" i="3"/>
  <c r="AB719" i="3"/>
  <c r="AB1457" i="3"/>
  <c r="AB1422" i="3"/>
  <c r="AB1348" i="3"/>
  <c r="AB1397" i="3"/>
  <c r="AB1382" i="3"/>
  <c r="AB1418" i="3"/>
  <c r="AB3053" i="3"/>
  <c r="AB687" i="3"/>
  <c r="AB4281" i="3"/>
  <c r="AB4105" i="3"/>
  <c r="AB4269" i="3"/>
  <c r="AB4115" i="3"/>
  <c r="AB4055" i="3"/>
  <c r="AB4070" i="3"/>
  <c r="AB4076" i="3"/>
  <c r="AB4104" i="3"/>
  <c r="AB4286" i="3"/>
  <c r="AB195" i="3"/>
  <c r="AB4114" i="3"/>
  <c r="AB193" i="3"/>
  <c r="AB4334" i="3"/>
  <c r="AB4127" i="3"/>
  <c r="AB4074" i="3"/>
  <c r="AB4240" i="3"/>
  <c r="AB4290" i="3"/>
  <c r="AB4190" i="3"/>
  <c r="AB4126" i="3"/>
  <c r="AB4193" i="3"/>
  <c r="AB4276" i="3"/>
  <c r="AB4113" i="3"/>
  <c r="AB4100" i="3"/>
  <c r="AB4133" i="3"/>
  <c r="AB4266" i="3"/>
  <c r="AB4092" i="3"/>
  <c r="AB4263" i="3"/>
  <c r="AB4089" i="3"/>
  <c r="AB4229" i="3"/>
  <c r="AB4285" i="3"/>
  <c r="AB4177" i="3"/>
  <c r="AB4333" i="3"/>
  <c r="AB4099" i="3"/>
  <c r="AB4098" i="3"/>
  <c r="AB4166" i="3"/>
  <c r="AB4245" i="3"/>
  <c r="AB4170" i="3"/>
  <c r="AB4060" i="3"/>
  <c r="AB4270" i="3"/>
  <c r="AB4172" i="3"/>
  <c r="AB4103" i="3"/>
  <c r="AB4075" i="3"/>
  <c r="AB173" i="3"/>
  <c r="AB4137" i="3"/>
  <c r="AB4077" i="3"/>
  <c r="AB4187" i="3"/>
  <c r="AB4304" i="3"/>
  <c r="AB4112" i="3"/>
  <c r="AB4091" i="3"/>
  <c r="AB4332" i="3"/>
  <c r="AB4246" i="3"/>
  <c r="AB4139" i="3"/>
  <c r="AB4082" i="3"/>
  <c r="AB4125" i="3"/>
  <c r="AB4066" i="3"/>
  <c r="AB4162" i="3"/>
  <c r="AB4081" i="3"/>
  <c r="AB4288" i="3"/>
  <c r="AB4111" i="3"/>
  <c r="AB4292" i="3"/>
  <c r="AB4068" i="3"/>
  <c r="AB4167" i="3"/>
  <c r="AB4165" i="3"/>
  <c r="AB4124" i="3"/>
  <c r="AB343" i="3"/>
  <c r="AB4072" i="3"/>
  <c r="AB4110" i="3"/>
  <c r="AB4106" i="3"/>
  <c r="AB4119" i="3"/>
  <c r="AB4250" i="3"/>
  <c r="AB4064" i="3"/>
  <c r="AB4189" i="3"/>
  <c r="AB175" i="3"/>
  <c r="AB4291" i="3"/>
  <c r="AB4258" i="3"/>
  <c r="AB4178" i="3"/>
  <c r="AB4184" i="3"/>
  <c r="AB4321" i="3"/>
  <c r="AB172" i="3"/>
  <c r="AB4169" i="3"/>
  <c r="AB675" i="3"/>
  <c r="AB4201" i="3"/>
  <c r="AB3979" i="3"/>
  <c r="AB4123" i="3"/>
  <c r="AB231" i="3"/>
  <c r="AB3981" i="3"/>
  <c r="AB4239" i="3"/>
  <c r="AB4180" i="3"/>
  <c r="AB3973" i="3"/>
  <c r="AB3819" i="3"/>
  <c r="AB4085" i="3"/>
  <c r="AB3853" i="3"/>
  <c r="AB4194" i="3"/>
  <c r="AB3912" i="3"/>
  <c r="AB3927" i="3"/>
  <c r="AB4063" i="3"/>
  <c r="AB3823" i="3"/>
  <c r="AB3828" i="3"/>
  <c r="AB4261" i="3"/>
  <c r="AB4311" i="3"/>
  <c r="AB4175" i="3"/>
  <c r="AB3932" i="3"/>
  <c r="AB4254" i="3"/>
  <c r="AB690" i="3"/>
  <c r="AB3792" i="3"/>
  <c r="AB4067" i="3"/>
  <c r="AB3834" i="3"/>
  <c r="AB4302" i="3"/>
  <c r="AB4264" i="3"/>
  <c r="AB4327" i="3"/>
  <c r="AB3921" i="3"/>
  <c r="AB4284" i="3"/>
  <c r="AB4154" i="3"/>
  <c r="AB3883" i="3"/>
  <c r="AB4209" i="3"/>
  <c r="AB4084" i="3"/>
  <c r="AB4255" i="3"/>
  <c r="AB3814" i="3"/>
  <c r="AB4316" i="3"/>
  <c r="AB3842" i="3"/>
  <c r="AB4130" i="3"/>
  <c r="AB3963" i="3"/>
  <c r="AB3742" i="3"/>
  <c r="AB4289" i="3"/>
  <c r="AB4156" i="3"/>
  <c r="AB3925" i="3"/>
  <c r="AB4251" i="3"/>
  <c r="AB4097" i="3"/>
  <c r="AB4062" i="3"/>
  <c r="AB4204" i="3"/>
  <c r="AB4335" i="3"/>
  <c r="AB4273" i="3"/>
  <c r="AB3872" i="3"/>
  <c r="AB4163" i="3"/>
  <c r="AB4242" i="3"/>
  <c r="AB4134" i="3"/>
  <c r="AB4047" i="3"/>
  <c r="AB4135" i="3"/>
  <c r="AB3966" i="3"/>
  <c r="AB4088" i="3"/>
  <c r="AB4158" i="3"/>
  <c r="AB4224" i="3"/>
  <c r="AB294" i="3"/>
  <c r="AB4121" i="3"/>
  <c r="AB4049" i="3"/>
  <c r="AB3871" i="3"/>
  <c r="AB3898" i="3"/>
  <c r="AB3855" i="3"/>
  <c r="AB4205" i="3"/>
  <c r="AB4159" i="3"/>
  <c r="AB4202" i="3"/>
  <c r="AB4087" i="3"/>
  <c r="AB3882" i="3"/>
  <c r="AB4096" i="3"/>
  <c r="AB3866" i="3"/>
  <c r="AB4080" i="3"/>
  <c r="AB4234" i="3"/>
  <c r="AB3862" i="3"/>
  <c r="AB4196" i="3"/>
  <c r="AB4145" i="3"/>
  <c r="AB4197" i="3"/>
  <c r="AB4399" i="3"/>
  <c r="AB4155" i="3"/>
  <c r="AB149" i="3"/>
  <c r="AB4233" i="3"/>
  <c r="AB4326" i="3"/>
  <c r="AB4247" i="3"/>
  <c r="AB4283" i="3"/>
  <c r="AB4282" i="3"/>
  <c r="AB4183" i="3"/>
  <c r="AB4267" i="3"/>
  <c r="AB4320" i="3"/>
  <c r="AB4027" i="3"/>
  <c r="AB4122" i="3"/>
  <c r="AB677" i="3"/>
  <c r="AB4301" i="3"/>
  <c r="AB3886" i="3"/>
  <c r="AB4143" i="3"/>
  <c r="AB4090" i="3"/>
  <c r="AB3805" i="3"/>
  <c r="AB4203" i="3"/>
  <c r="AB3873" i="3"/>
  <c r="AB4095" i="3"/>
  <c r="AB4328" i="3"/>
  <c r="AB4227" i="3"/>
  <c r="AB4086" i="3"/>
  <c r="AB3860" i="3"/>
  <c r="AB4129" i="3"/>
  <c r="AB691" i="3"/>
  <c r="AB3980" i="3"/>
  <c r="AB3836" i="3"/>
  <c r="AB4314" i="3"/>
  <c r="AB3964" i="3"/>
  <c r="AB4061" i="3"/>
  <c r="AB3951" i="3"/>
  <c r="AB4174" i="3"/>
  <c r="AB4422" i="3"/>
  <c r="AB3869" i="3"/>
  <c r="AB4109" i="3"/>
  <c r="AB3818" i="3"/>
  <c r="AB4305" i="3"/>
  <c r="AB4324" i="3"/>
  <c r="AB4257" i="3"/>
  <c r="AB4069" i="3"/>
  <c r="AB683" i="3"/>
  <c r="AB4423" i="3"/>
  <c r="AB4262" i="3"/>
  <c r="AB3955" i="3"/>
  <c r="AB4102" i="3"/>
  <c r="AB4259" i="3"/>
  <c r="AB3870" i="3"/>
  <c r="AB4118" i="3"/>
  <c r="AB199" i="3"/>
  <c r="AB3914" i="3"/>
  <c r="AB4318" i="3"/>
  <c r="AB3845" i="3"/>
  <c r="AB4188" i="3"/>
  <c r="AB4336" i="3"/>
  <c r="AB4131" i="3"/>
  <c r="AB3520" i="3"/>
  <c r="AB4317" i="3"/>
  <c r="AB311" i="3"/>
  <c r="AB4108" i="3"/>
  <c r="AB3849" i="3"/>
  <c r="AB4293" i="3"/>
  <c r="AB178" i="3"/>
  <c r="AB4331" i="3"/>
  <c r="AB4071" i="3"/>
  <c r="AB4136" i="3"/>
  <c r="AB3803" i="3"/>
  <c r="AB368" i="3"/>
  <c r="AB4132" i="3"/>
  <c r="AB3975" i="3"/>
  <c r="AB4117" i="3"/>
  <c r="AB3588" i="3"/>
  <c r="AB4200" i="3"/>
  <c r="AB3829" i="3"/>
  <c r="AB4152" i="3"/>
  <c r="AB4426" i="3"/>
  <c r="AB3976" i="3"/>
  <c r="AB3394" i="3"/>
  <c r="AB3817" i="3"/>
  <c r="AB3419" i="3"/>
  <c r="AB3943" i="3"/>
  <c r="AB3909" i="3"/>
  <c r="AB3714" i="3"/>
  <c r="AB4274" i="3"/>
  <c r="AB3906" i="3"/>
  <c r="AB3573" i="3"/>
  <c r="AB4373" i="3"/>
  <c r="AB4386" i="3"/>
  <c r="AB4176" i="3"/>
  <c r="AB3950" i="3"/>
  <c r="AB4094" i="3"/>
  <c r="AB3504" i="3"/>
  <c r="AB3887" i="3"/>
  <c r="AB4228" i="3"/>
  <c r="AB3429" i="3"/>
  <c r="AB676" i="3"/>
  <c r="AB3922" i="3"/>
  <c r="AB4192" i="3"/>
  <c r="AB3920" i="3"/>
  <c r="AB3398" i="3"/>
  <c r="AB3895" i="3"/>
  <c r="AB3605" i="3"/>
  <c r="AB4338" i="3"/>
  <c r="AB3904" i="3"/>
  <c r="AB3941" i="3"/>
  <c r="AB3559" i="3"/>
  <c r="AB3889" i="3"/>
  <c r="AB153" i="3"/>
  <c r="AB3438" i="3"/>
  <c r="AB3916" i="3"/>
  <c r="AB4141" i="3"/>
  <c r="AB3506" i="3"/>
  <c r="AB4198" i="3"/>
  <c r="AB3946" i="3"/>
  <c r="AB3572" i="3"/>
  <c r="AB4337" i="3"/>
  <c r="AB3666" i="3"/>
  <c r="AB3936" i="3"/>
  <c r="AB4287" i="3"/>
  <c r="AB3614" i="3"/>
  <c r="AB3954" i="3"/>
  <c r="AB3579" i="3"/>
  <c r="AB4243" i="3"/>
  <c r="AB3812" i="3"/>
  <c r="AB3806" i="3"/>
  <c r="AB4164" i="3"/>
  <c r="AB3796" i="3"/>
  <c r="AB3568" i="3"/>
  <c r="AB4079" i="3"/>
  <c r="AB3891" i="3"/>
  <c r="AB4313" i="3"/>
  <c r="AB3513" i="3"/>
  <c r="AB3880" i="3"/>
  <c r="AB4271" i="3"/>
  <c r="AB3815" i="3"/>
  <c r="AB3730" i="3"/>
  <c r="AB3965" i="3"/>
  <c r="AB4101" i="3"/>
  <c r="AB3937" i="3"/>
  <c r="AB3729" i="3"/>
  <c r="AB4272" i="3"/>
  <c r="AB4173" i="3"/>
  <c r="AB4370" i="3"/>
  <c r="AB4078" i="3"/>
  <c r="AB3457" i="3"/>
  <c r="AB3844" i="3"/>
  <c r="AB4280" i="3"/>
  <c r="AB3411" i="3"/>
  <c r="AB3899" i="3"/>
  <c r="AB4235" i="3"/>
  <c r="AB3458" i="3"/>
  <c r="AB3938" i="3"/>
  <c r="AB4168" i="3"/>
  <c r="AB3948" i="3"/>
  <c r="AB3822" i="3"/>
  <c r="AB4265" i="3"/>
  <c r="AB3667" i="3"/>
  <c r="AB4128" i="3"/>
  <c r="AB3859" i="3"/>
  <c r="AB3514" i="3"/>
  <c r="AB329" i="3"/>
  <c r="AB182" i="3"/>
  <c r="AB3967" i="3"/>
  <c r="AB3534" i="3"/>
  <c r="AB200" i="3"/>
  <c r="AB4306" i="3"/>
  <c r="AB3913" i="3"/>
  <c r="AB4375" i="3"/>
  <c r="AB4330" i="3"/>
  <c r="AB3739" i="3"/>
  <c r="AB3918" i="3"/>
  <c r="AB4268" i="3"/>
  <c r="AB381" i="3"/>
  <c r="AB3952" i="3"/>
  <c r="AB4278" i="3"/>
  <c r="AB4057" i="3"/>
  <c r="AB4427" i="3"/>
  <c r="AB4428" i="3"/>
  <c r="AB194" i="3"/>
  <c r="AB4107" i="3"/>
  <c r="AB4150" i="3"/>
  <c r="AB3610" i="3"/>
  <c r="AB3491" i="3"/>
  <c r="AB4083" i="3"/>
  <c r="AB3902" i="3"/>
  <c r="AB3564" i="3"/>
  <c r="AB4116" i="3"/>
  <c r="AB3816" i="3"/>
  <c r="AB348" i="3"/>
  <c r="AB4248" i="3"/>
  <c r="AB3672" i="3"/>
  <c r="AB3971" i="3"/>
  <c r="AB232" i="3"/>
  <c r="AB3701" i="3"/>
  <c r="AB3894" i="3"/>
  <c r="AB4277" i="3"/>
  <c r="AB3923" i="3"/>
  <c r="AB4325" i="3"/>
  <c r="AB3565" i="3"/>
  <c r="AB4275" i="3"/>
  <c r="AB3555" i="3"/>
  <c r="AB3841" i="3"/>
  <c r="AB4249" i="3"/>
  <c r="AB3821" i="3"/>
  <c r="AB4260" i="3"/>
  <c r="AB3695" i="3"/>
  <c r="AB3972" i="3"/>
  <c r="AB202" i="3"/>
  <c r="AB3402" i="3"/>
  <c r="AB3974" i="3"/>
  <c r="AB685" i="3"/>
  <c r="AB3945" i="3"/>
  <c r="AB3523" i="3"/>
  <c r="AB4329" i="3"/>
  <c r="AB3680" i="3"/>
  <c r="AB3900" i="3"/>
  <c r="AB3848" i="3"/>
  <c r="AB682" i="3"/>
  <c r="AB4323" i="3"/>
  <c r="AB3505" i="3"/>
  <c r="AB4208" i="3"/>
  <c r="AB3563" i="3"/>
  <c r="AB3699" i="3"/>
  <c r="AB3611" i="3"/>
  <c r="AB3687" i="3"/>
  <c r="AB3541" i="3"/>
  <c r="AB3735" i="3"/>
  <c r="AB3597" i="3"/>
  <c r="AB3664" i="3"/>
  <c r="AB4232" i="3"/>
  <c r="AB3459" i="3"/>
  <c r="AB4342" i="3"/>
  <c r="AB689" i="3"/>
  <c r="AB3663" i="3"/>
  <c r="AB378" i="3"/>
  <c r="AB174" i="3"/>
  <c r="AB320" i="3"/>
  <c r="AB3475" i="3"/>
  <c r="AB3561" i="3"/>
  <c r="AB3734" i="3"/>
  <c r="AB3760" i="3"/>
  <c r="AB4195" i="3"/>
  <c r="AB3718" i="3"/>
  <c r="AB3575" i="3"/>
  <c r="AB192" i="3"/>
  <c r="AB4393" i="3"/>
  <c r="AB3412" i="3"/>
  <c r="AB3479" i="3"/>
  <c r="AB681" i="3"/>
  <c r="AB3562" i="3"/>
  <c r="AB181" i="3"/>
  <c r="AB2414" i="3"/>
  <c r="AB330" i="3"/>
  <c r="AB3503" i="3"/>
  <c r="AB3761" i="3"/>
  <c r="AB3498" i="3"/>
  <c r="AB660" i="3"/>
  <c r="AB3705" i="3"/>
  <c r="AB4279" i="3"/>
  <c r="AB3782" i="3"/>
  <c r="AB3949" i="3"/>
  <c r="AB4256" i="3"/>
  <c r="AB3576" i="3"/>
  <c r="AB349" i="3"/>
  <c r="AB3940" i="3"/>
  <c r="AB4312" i="3"/>
  <c r="AB3532" i="3"/>
  <c r="AB3759" i="3"/>
  <c r="AB3467" i="3"/>
  <c r="AB327" i="3"/>
  <c r="AB3535" i="3"/>
  <c r="AB3944" i="3"/>
  <c r="AB4253" i="3"/>
  <c r="AB3441" i="3"/>
  <c r="AB3428" i="3"/>
  <c r="AB357" i="3"/>
  <c r="AB4396" i="3"/>
  <c r="AB3668" i="3"/>
  <c r="AB179" i="3"/>
  <c r="AB3681" i="3"/>
  <c r="AB4398" i="3"/>
  <c r="AB190" i="3"/>
  <c r="AB3877" i="3"/>
  <c r="AB383" i="3"/>
  <c r="AB4216" i="3"/>
  <c r="AB684" i="3"/>
  <c r="AB3868" i="3"/>
  <c r="AB4385" i="3"/>
  <c r="AB4389" i="3"/>
  <c r="AB3570" i="3"/>
  <c r="AB3595" i="3"/>
  <c r="AB3697" i="3"/>
  <c r="AB4340" i="3"/>
  <c r="AB3533" i="3"/>
  <c r="AB3744" i="3"/>
  <c r="AB3444" i="3"/>
  <c r="AB4369" i="3"/>
  <c r="AB3858" i="3"/>
  <c r="AB3414" i="3"/>
  <c r="AB3655" i="3"/>
  <c r="AB3919" i="3"/>
  <c r="AB3451" i="3"/>
  <c r="AB3856" i="3"/>
  <c r="AB3612" i="3"/>
  <c r="AB3878" i="3"/>
  <c r="AB4418" i="3"/>
  <c r="AB3464" i="3"/>
  <c r="AB3788" i="3"/>
  <c r="AB3447" i="3"/>
  <c r="AB3890" i="3"/>
  <c r="AB171" i="3"/>
  <c r="AB3577" i="3"/>
  <c r="AB3947" i="3"/>
  <c r="AB3709" i="3"/>
  <c r="AB306" i="3"/>
  <c r="AB3673" i="3"/>
  <c r="AB3888" i="3"/>
  <c r="AB3733" i="3"/>
  <c r="AB308" i="3"/>
  <c r="AB3465" i="3"/>
  <c r="AB3453" i="3"/>
  <c r="AB3896" i="3"/>
  <c r="AB3957" i="3"/>
  <c r="AB3499" i="3"/>
  <c r="AB3775" i="3"/>
  <c r="AB3552" i="3"/>
  <c r="AB3864" i="3"/>
  <c r="AB3892" i="3"/>
  <c r="AB3749" i="3"/>
  <c r="AB4374" i="3"/>
  <c r="AB3748" i="3"/>
  <c r="AB185" i="3"/>
  <c r="AB3781" i="3"/>
  <c r="AB3833" i="3"/>
  <c r="AB3879" i="3"/>
  <c r="AB328" i="3"/>
  <c r="AB3787" i="3"/>
  <c r="AB3686" i="3"/>
  <c r="AB3874" i="3"/>
  <c r="AB3785" i="3"/>
  <c r="AB4410" i="3"/>
  <c r="AB3857" i="3"/>
  <c r="AB3753" i="3"/>
  <c r="AB313" i="3"/>
  <c r="AB180" i="3"/>
  <c r="AB3427" i="3"/>
  <c r="AB3915" i="3"/>
  <c r="AB3399" i="3"/>
  <c r="AB3598" i="3"/>
  <c r="AB3865" i="3"/>
  <c r="AB4417" i="3"/>
  <c r="AB3600" i="3"/>
  <c r="AB3905" i="3"/>
  <c r="AB3758" i="3"/>
  <c r="AB3509" i="3"/>
  <c r="AB233" i="3"/>
  <c r="AB3712" i="3"/>
  <c r="AB354" i="3"/>
  <c r="AB3543" i="3"/>
  <c r="AB3550" i="3"/>
  <c r="AB3473" i="3"/>
  <c r="AB3586" i="3"/>
  <c r="AB3594" i="3"/>
  <c r="AB3460" i="3"/>
  <c r="AB3490" i="3"/>
  <c r="AB4394" i="3"/>
  <c r="AB4406" i="3"/>
  <c r="AB307" i="3"/>
  <c r="AB3613" i="3"/>
  <c r="AB4349" i="3"/>
  <c r="AB4413" i="3"/>
  <c r="AB3832" i="3"/>
  <c r="AB3554" i="3"/>
  <c r="AB3930" i="3"/>
  <c r="AB3926" i="3"/>
  <c r="AB3497" i="3"/>
  <c r="AB3839" i="3"/>
  <c r="AB4346" i="3"/>
  <c r="AB3544" i="3"/>
  <c r="AB4380" i="3"/>
  <c r="AB3928" i="3"/>
  <c r="AB3711" i="3"/>
  <c r="AB3726" i="3"/>
  <c r="AB3527" i="3"/>
  <c r="AB4408" i="3"/>
  <c r="AB3569" i="3"/>
  <c r="AB323" i="3"/>
  <c r="AB4400" i="3"/>
  <c r="AB3502" i="3"/>
  <c r="AB3413" i="3"/>
  <c r="AB3678" i="3"/>
  <c r="AB3676" i="3"/>
  <c r="AB3566" i="3"/>
  <c r="AB3484" i="3"/>
  <c r="AB3717" i="3"/>
  <c r="AB3824" i="3"/>
  <c r="AB3511" i="3"/>
  <c r="AB3436" i="3"/>
  <c r="AB3750" i="3"/>
  <c r="AB3401" i="3"/>
  <c r="AB3846" i="3"/>
  <c r="AB3404" i="3"/>
  <c r="AB3547" i="3"/>
  <c r="AB3661" i="3"/>
  <c r="AB155" i="3"/>
  <c r="AB3418" i="3"/>
  <c r="AB4405" i="3"/>
  <c r="AB3606" i="3"/>
  <c r="AB4416" i="3"/>
  <c r="AB3553" i="3"/>
  <c r="AB3689" i="3"/>
  <c r="AB3924" i="3"/>
  <c r="AB3548" i="3"/>
  <c r="AB3831" i="3"/>
  <c r="AB4361" i="3"/>
  <c r="AB3407" i="3"/>
  <c r="AB4412" i="3"/>
  <c r="AB3783" i="3"/>
  <c r="AB3472" i="3"/>
  <c r="AB3410" i="3"/>
  <c r="AB4354" i="3"/>
  <c r="AB3910" i="3"/>
  <c r="AB3793" i="3"/>
  <c r="AB3483" i="3"/>
  <c r="AB3911" i="3"/>
  <c r="AB3707" i="3"/>
  <c r="AB3593" i="3"/>
  <c r="AB3710" i="3"/>
  <c r="AB3683" i="3"/>
  <c r="AB3423" i="3"/>
  <c r="AB3592" i="3"/>
  <c r="AB3696" i="3"/>
  <c r="AB191" i="3"/>
  <c r="AB3522" i="3"/>
  <c r="AB3446" i="3"/>
  <c r="AB4411" i="3"/>
  <c r="AB3539" i="3"/>
  <c r="AB3590" i="3"/>
  <c r="AB3431" i="3"/>
  <c r="AB3835" i="3"/>
  <c r="AB3694" i="3"/>
  <c r="AB3560" i="3"/>
  <c r="AB3659" i="3"/>
  <c r="AB3840" i="3"/>
  <c r="AB3421" i="3"/>
  <c r="AB3501" i="3"/>
  <c r="AB3461" i="3"/>
  <c r="AB4420" i="3"/>
  <c r="AB3557" i="3"/>
  <c r="AB3704" i="3"/>
  <c r="AB3602" i="3"/>
  <c r="AB3400" i="3"/>
  <c r="AB3804" i="3"/>
  <c r="AB3405" i="3"/>
  <c r="AB3524" i="3"/>
  <c r="AB3736" i="3"/>
  <c r="AB3536" i="3"/>
  <c r="AB4352" i="3"/>
  <c r="AB3702" i="3"/>
  <c r="AB3656" i="3"/>
  <c r="AB158" i="3"/>
  <c r="AB3521" i="3"/>
  <c r="AB3408" i="3"/>
  <c r="AB3530" i="3"/>
  <c r="AB3830" i="3"/>
  <c r="AB3740" i="3"/>
  <c r="AB3620" i="3"/>
  <c r="AB3657" i="3"/>
  <c r="AB350" i="3"/>
  <c r="AB188" i="3"/>
  <c r="AB3691" i="3"/>
  <c r="AB3728" i="3"/>
  <c r="AB3770" i="3"/>
  <c r="AB3582" i="3"/>
  <c r="AB3485" i="3"/>
  <c r="AB3908" i="3"/>
  <c r="AB3466" i="3"/>
  <c r="AB3587" i="3"/>
  <c r="AB3774" i="3"/>
  <c r="AB3578" i="3"/>
  <c r="AB3692" i="3"/>
  <c r="AB3703" i="3"/>
  <c r="AB3424" i="3"/>
  <c r="AB377" i="3"/>
  <c r="AB3529" i="3"/>
  <c r="AB3674" i="3"/>
  <c r="AB3512" i="3"/>
  <c r="AB3510" i="3"/>
  <c r="AB3435" i="3"/>
  <c r="AB3893" i="3"/>
  <c r="AB3551" i="3"/>
  <c r="AB3720" i="3"/>
  <c r="AB3495" i="3"/>
  <c r="AB3669" i="3"/>
  <c r="AB3409" i="3"/>
  <c r="AB3725" i="3"/>
  <c r="AB3658" i="3"/>
  <c r="AB4403" i="3"/>
  <c r="AB3827" i="3"/>
  <c r="AB3743" i="3"/>
  <c r="AB3961" i="3"/>
  <c r="AB4407" i="3"/>
  <c r="AB3773" i="3"/>
  <c r="AB159" i="3"/>
  <c r="AB3958" i="3"/>
  <c r="AB3962" i="3"/>
  <c r="AB246" i="3"/>
  <c r="AB3826" i="3"/>
  <c r="AB3791" i="3"/>
  <c r="AB360" i="3"/>
  <c r="AB370" i="3"/>
  <c r="AB4415" i="3"/>
  <c r="AB3837" i="3"/>
  <c r="AB163" i="3"/>
  <c r="AB3956" i="3"/>
  <c r="AB319" i="3"/>
  <c r="AB3847" i="3"/>
  <c r="AB4401" i="3"/>
  <c r="AB3863" i="3"/>
  <c r="AB318" i="3"/>
  <c r="AB3747" i="3"/>
  <c r="AB3901" i="3"/>
  <c r="AB3456" i="3"/>
  <c r="AB3885" i="3"/>
  <c r="AB3487" i="3"/>
  <c r="AB3525" i="3"/>
  <c r="AB3960" i="3"/>
  <c r="AB3596" i="3"/>
  <c r="AB4419" i="3"/>
  <c r="AB3772" i="3"/>
  <c r="AB176" i="3"/>
  <c r="AB3432" i="3"/>
  <c r="AB3581" i="3"/>
  <c r="AB3488" i="3"/>
  <c r="AB3477" i="3"/>
  <c r="AB3417" i="3"/>
  <c r="AB3688" i="3"/>
  <c r="AB3968" i="3"/>
  <c r="AB3545" i="3"/>
  <c r="AB3763" i="3"/>
  <c r="AB3604" i="3"/>
  <c r="AB3574" i="3"/>
  <c r="AB3716" i="3"/>
  <c r="AB3526" i="3"/>
  <c r="AB3368" i="3"/>
  <c r="AB3580" i="3"/>
  <c r="AB1416" i="3"/>
  <c r="AB874" i="3"/>
  <c r="AB3583" i="3"/>
  <c r="AB2117" i="3"/>
  <c r="AB2297" i="3"/>
  <c r="AB995" i="3"/>
  <c r="AB2269" i="3"/>
  <c r="AB1119" i="3"/>
  <c r="AB2002" i="3"/>
  <c r="AB2054" i="3"/>
  <c r="AB2022" i="3"/>
  <c r="AB2193" i="3"/>
  <c r="AB2339" i="3"/>
  <c r="AB3183" i="3"/>
  <c r="AB1101" i="3"/>
  <c r="AB1053" i="3"/>
  <c r="AB3516" i="3"/>
  <c r="AB851" i="3"/>
  <c r="AB946" i="3"/>
  <c r="AB804" i="3"/>
  <c r="AB1561" i="3"/>
  <c r="AB3875" i="3"/>
  <c r="AB4395" i="3"/>
  <c r="AB3978" i="3"/>
  <c r="AB3843" i="3"/>
  <c r="AB4388" i="3"/>
  <c r="AB247" i="3"/>
  <c r="AB4409" i="3"/>
  <c r="AB4402" i="3"/>
  <c r="AB3838" i="3"/>
  <c r="AB3745" i="3"/>
  <c r="AB4028" i="3"/>
  <c r="AB3790" i="3"/>
  <c r="AB3942" i="3"/>
  <c r="AB164" i="3"/>
  <c r="AB4404" i="3"/>
  <c r="AB317" i="3"/>
  <c r="AB3903" i="3"/>
  <c r="AB312" i="3"/>
  <c r="AB3789" i="3"/>
  <c r="AB359" i="3"/>
  <c r="AB1385" i="3"/>
  <c r="AB2376" i="3"/>
  <c r="AB2345" i="3"/>
  <c r="AB3969" i="3"/>
  <c r="AB2493" i="3"/>
  <c r="AB2428" i="3"/>
  <c r="AB2121" i="3"/>
  <c r="AB881" i="3"/>
  <c r="AB803" i="3"/>
  <c r="AB819" i="3"/>
  <c r="AB849" i="3"/>
  <c r="AB2689" i="3"/>
  <c r="AB846" i="3"/>
  <c r="AB4397" i="3"/>
  <c r="AB1952" i="3"/>
  <c r="AB2702" i="3"/>
  <c r="AB2346" i="3"/>
  <c r="AB2273" i="3"/>
  <c r="AB2291" i="3"/>
  <c r="AB2286" i="3"/>
  <c r="AB3852" i="3"/>
  <c r="AB321" i="3"/>
  <c r="AB206" i="3"/>
  <c r="AB186" i="3"/>
  <c r="AB3746" i="3"/>
  <c r="AB3881" i="3"/>
  <c r="AB270" i="3"/>
  <c r="AB1034" i="3"/>
  <c r="AB1999" i="3"/>
  <c r="AB2236" i="3"/>
  <c r="AB680" i="3"/>
  <c r="AB2202" i="3"/>
  <c r="AB2238" i="3"/>
  <c r="AB2421" i="3"/>
  <c r="AB2062" i="3"/>
  <c r="AB2258" i="3"/>
  <c r="AB2246" i="3"/>
  <c r="AB2021" i="3"/>
  <c r="AB2373" i="3"/>
  <c r="AB2035" i="3"/>
  <c r="AB2034" i="3"/>
  <c r="AB2323" i="3"/>
  <c r="AB2687" i="3"/>
  <c r="AB825" i="3"/>
  <c r="AB2684" i="3"/>
  <c r="AB657" i="3"/>
  <c r="AB826" i="3"/>
  <c r="AB2103" i="3"/>
  <c r="AB757" i="3"/>
  <c r="AB699" i="3"/>
  <c r="AB1703" i="3"/>
  <c r="AB325" i="3"/>
  <c r="AB848" i="3"/>
  <c r="AB3778" i="3"/>
  <c r="AB2371" i="3"/>
  <c r="AB3970" i="3"/>
  <c r="AB1612" i="3"/>
  <c r="AB3449" i="3"/>
  <c r="AB3518" i="3"/>
  <c r="AB3723" i="3"/>
  <c r="AB4362" i="3"/>
  <c r="AB3500" i="3"/>
  <c r="AB234" i="3"/>
  <c r="AB242" i="3"/>
  <c r="AB239" i="3"/>
  <c r="AB4357" i="3"/>
  <c r="AB322" i="3"/>
  <c r="AB3732" i="3"/>
  <c r="AB240" i="3"/>
  <c r="AB3779" i="3"/>
  <c r="AB3443" i="3"/>
  <c r="AB4368" i="3"/>
  <c r="AB3480" i="3"/>
  <c r="AB198" i="3"/>
  <c r="AB3777" i="3"/>
  <c r="AB3493" i="3"/>
  <c r="AB3476" i="3"/>
  <c r="AB3470" i="3"/>
  <c r="AB361" i="3"/>
  <c r="AB3784" i="3"/>
  <c r="AB4356" i="3"/>
  <c r="AB3439" i="3"/>
  <c r="AB367" i="3"/>
  <c r="AB4364" i="3"/>
  <c r="AB3715" i="3"/>
  <c r="AB4341" i="3"/>
  <c r="AB3542" i="3"/>
  <c r="AB209" i="3"/>
  <c r="AB293" i="3"/>
  <c r="AB3722" i="3"/>
  <c r="AB3437" i="3"/>
  <c r="AB4358" i="3"/>
  <c r="AB3462" i="3"/>
  <c r="AB3708" i="3"/>
  <c r="AB3802" i="3"/>
  <c r="AB183" i="3"/>
  <c r="AB3445" i="3"/>
  <c r="AB372" i="3"/>
  <c r="AB3403" i="3"/>
  <c r="AB4351" i="3"/>
  <c r="AB3463" i="3"/>
  <c r="AB4363" i="3"/>
  <c r="AB3537" i="3"/>
  <c r="AB3679" i="3"/>
  <c r="AB4348" i="3"/>
  <c r="AB3415" i="3"/>
  <c r="AB3599" i="3"/>
  <c r="AB3489" i="3"/>
  <c r="AB3684" i="3"/>
  <c r="AB3615" i="3"/>
  <c r="AB4377" i="3"/>
  <c r="AB3406" i="3"/>
  <c r="AB3682" i="3"/>
  <c r="AB358" i="3"/>
  <c r="AB3442" i="3"/>
  <c r="AB3693" i="3"/>
  <c r="AB251" i="3"/>
  <c r="AB3454" i="3"/>
  <c r="AB4376" i="3"/>
  <c r="AB3420" i="3"/>
  <c r="AB3478" i="3"/>
  <c r="AB3471" i="3"/>
  <c r="AB3397" i="3"/>
  <c r="AB3616" i="3"/>
  <c r="AB4359" i="3"/>
  <c r="AB3468" i="3"/>
  <c r="AB4347" i="3"/>
  <c r="AB3771" i="3"/>
  <c r="AB3727" i="3"/>
  <c r="AB4365" i="3"/>
  <c r="AB3780" i="3"/>
  <c r="AB3685" i="3"/>
  <c r="AB3433" i="3"/>
  <c r="AB241" i="3"/>
  <c r="AB3482" i="3"/>
  <c r="AB3494" i="3"/>
  <c r="AB4360" i="3"/>
  <c r="AB4345" i="3"/>
  <c r="AB3540" i="3"/>
  <c r="AB162" i="3"/>
  <c r="AB3434" i="3"/>
  <c r="AB331" i="3"/>
  <c r="AB4381" i="3"/>
  <c r="AB3665" i="3"/>
  <c r="AB4384" i="3"/>
  <c r="AB4367" i="3"/>
  <c r="AB237" i="3"/>
  <c r="AB3452" i="3"/>
  <c r="AB4355" i="3"/>
  <c r="AB3492" i="3"/>
  <c r="AB3571" i="3"/>
  <c r="AB3724" i="3"/>
  <c r="AB4378" i="3"/>
  <c r="AB4372" i="3"/>
  <c r="AB3660" i="3"/>
  <c r="AB3422" i="3"/>
  <c r="AB3474" i="3"/>
  <c r="AB3603" i="3"/>
  <c r="AB3395" i="3"/>
  <c r="AB3719" i="3"/>
  <c r="AB3786" i="3"/>
  <c r="AB4350" i="3"/>
  <c r="AB3690" i="3"/>
  <c r="AB3469" i="3"/>
  <c r="AB3731" i="3"/>
  <c r="AB3738" i="3"/>
  <c r="AB3589" i="3"/>
  <c r="AB4379" i="3"/>
  <c r="AB3426" i="3"/>
  <c r="AB4353" i="3"/>
  <c r="AB3700" i="3"/>
  <c r="AB4382" i="3"/>
  <c r="AB4366" i="3"/>
  <c r="AB4383" i="3"/>
  <c r="AB3416" i="3"/>
  <c r="AB3430" i="3"/>
  <c r="AB3671" i="3"/>
  <c r="AB379" i="3"/>
  <c r="AB3584" i="3"/>
  <c r="AB2237" i="3"/>
  <c r="AB2453" i="3"/>
  <c r="AB2270" i="3"/>
  <c r="AB2383" i="3"/>
  <c r="AB801" i="3"/>
  <c r="AB1555" i="3"/>
  <c r="AB2014" i="3"/>
  <c r="AB3986" i="3"/>
  <c r="AB854" i="3"/>
  <c r="AB818" i="3"/>
  <c r="AB3030" i="3"/>
  <c r="AB2699" i="3"/>
  <c r="AB945" i="3"/>
  <c r="AB334" i="3"/>
  <c r="AB3991" i="3"/>
  <c r="AB772" i="3"/>
  <c r="AB743" i="3"/>
  <c r="AB905" i="3"/>
  <c r="AB165" i="3"/>
  <c r="AB356" i="3"/>
  <c r="AB2681" i="3"/>
  <c r="AB828" i="3"/>
  <c r="AB771" i="3"/>
  <c r="AB2682" i="3"/>
  <c r="AB3027" i="3"/>
  <c r="AB855" i="3"/>
  <c r="AB780" i="3"/>
  <c r="AB226" i="3"/>
  <c r="AB1866" i="3"/>
  <c r="AB829" i="3"/>
  <c r="AB781" i="3"/>
  <c r="AB943" i="3"/>
  <c r="AB806" i="3"/>
  <c r="AB2384" i="3"/>
  <c r="AB3028" i="3"/>
  <c r="AB778" i="3"/>
  <c r="AB339" i="3"/>
  <c r="AB2686" i="3"/>
  <c r="AB845" i="3"/>
  <c r="AB342" i="3"/>
  <c r="AB2688" i="3"/>
  <c r="AB3989" i="3"/>
  <c r="AB775" i="3"/>
  <c r="AB842" i="3"/>
  <c r="AB3992" i="3"/>
  <c r="AB852" i="3"/>
  <c r="AB1701" i="3"/>
  <c r="AB948" i="3"/>
  <c r="AB862" i="3"/>
  <c r="AB814" i="3"/>
  <c r="AB844" i="3"/>
  <c r="AB779" i="3"/>
  <c r="AB3024" i="3"/>
  <c r="AB543" i="3"/>
  <c r="AB944" i="3"/>
  <c r="AB812" i="3"/>
  <c r="AB815" i="3"/>
  <c r="AB4038" i="3"/>
  <c r="AB208" i="3"/>
  <c r="AB832" i="3"/>
  <c r="AB776" i="3"/>
  <c r="AB833" i="3"/>
  <c r="AB2692" i="3"/>
  <c r="AB3988" i="3"/>
  <c r="AB3029" i="3"/>
  <c r="AB835" i="3"/>
  <c r="AB207" i="3"/>
  <c r="AB203" i="3"/>
  <c r="AB824" i="3"/>
  <c r="AB847" i="3"/>
  <c r="AB834" i="3"/>
  <c r="AB227" i="3"/>
  <c r="AB762" i="3"/>
  <c r="AB1705" i="3"/>
  <c r="AB782" i="3"/>
  <c r="AB3996" i="3"/>
  <c r="AB783" i="3"/>
  <c r="AB841" i="3"/>
  <c r="AB3361" i="3"/>
  <c r="AB1711" i="3"/>
  <c r="AB837" i="3"/>
  <c r="AB942" i="3"/>
  <c r="AB838" i="3"/>
  <c r="AB880" i="3"/>
  <c r="AB3987" i="3"/>
  <c r="AB820" i="3"/>
  <c r="AB1710" i="3"/>
  <c r="AB340" i="3"/>
  <c r="AB947" i="3"/>
  <c r="AB2691" i="3"/>
  <c r="AB850" i="3"/>
  <c r="AB813" i="3"/>
  <c r="AB376" i="3"/>
  <c r="AB1750" i="3"/>
  <c r="AB3032" i="3"/>
  <c r="AB2700" i="3"/>
  <c r="AB1702" i="3"/>
  <c r="AB2293" i="3"/>
  <c r="AB2690" i="3"/>
  <c r="AB3995" i="3"/>
  <c r="AB3025" i="3"/>
  <c r="AB3037" i="3"/>
  <c r="AB879" i="3"/>
  <c r="AB656" i="3"/>
  <c r="AB811" i="3"/>
  <c r="AB864" i="3"/>
  <c r="AB827" i="3"/>
  <c r="AB774" i="3"/>
  <c r="AB830" i="3"/>
  <c r="AB816" i="3"/>
  <c r="AB2680" i="3"/>
  <c r="AB843" i="3"/>
  <c r="AB4037" i="3"/>
  <c r="AB840" i="3"/>
  <c r="AB768" i="3"/>
  <c r="AB3026" i="3"/>
  <c r="AB823" i="3"/>
  <c r="AB777" i="3"/>
  <c r="AB836" i="3"/>
  <c r="AB770" i="3"/>
  <c r="AB884" i="3"/>
  <c r="AB853" i="3"/>
  <c r="AB861" i="3"/>
  <c r="AB773" i="3"/>
  <c r="AB2247" i="3"/>
  <c r="AB2399" i="3"/>
  <c r="AB1139" i="3"/>
  <c r="AB2047" i="3"/>
  <c r="AB2048" i="3"/>
  <c r="AB2036" i="3"/>
  <c r="AB1662" i="3"/>
  <c r="AB4371" i="3"/>
  <c r="AB1069" i="3"/>
  <c r="AB1482" i="3"/>
  <c r="AB336" i="3"/>
  <c r="AB212" i="3"/>
  <c r="AB3546" i="3"/>
  <c r="AB2143" i="3"/>
  <c r="AB332" i="3"/>
  <c r="AB3044" i="3"/>
  <c r="AB965" i="3"/>
  <c r="AB3039" i="3"/>
  <c r="AB966" i="3"/>
  <c r="AB3040" i="3"/>
  <c r="AB2703" i="3"/>
  <c r="AB3042" i="3"/>
  <c r="AB2704" i="3"/>
  <c r="AB967" i="3"/>
  <c r="AB964" i="3"/>
  <c r="AB3041" i="3"/>
  <c r="AB3043" i="3"/>
  <c r="AB2701" i="3"/>
  <c r="AB101" i="3"/>
  <c r="AB822" i="3"/>
  <c r="AB2397" i="3"/>
  <c r="AB2219" i="3"/>
  <c r="AB2172" i="3"/>
  <c r="AB2160" i="3"/>
  <c r="AB2175" i="3"/>
  <c r="AB2039" i="3"/>
  <c r="AB2056" i="3"/>
  <c r="AB1997" i="3"/>
  <c r="AB2005" i="3"/>
  <c r="AB2058" i="3"/>
  <c r="AB3038" i="3"/>
  <c r="AB658" i="3"/>
  <c r="AB802" i="3"/>
  <c r="AB808" i="3"/>
  <c r="AB2485" i="3"/>
  <c r="AB2066" i="3"/>
  <c r="AB2229" i="3"/>
  <c r="AB2144" i="3"/>
  <c r="AB2746" i="3"/>
  <c r="AB1912" i="3"/>
  <c r="AB2027" i="3"/>
  <c r="AB2026" i="3"/>
  <c r="AB2013" i="3"/>
  <c r="AB1994" i="3"/>
  <c r="AB2003" i="3"/>
  <c r="AB2290" i="3"/>
  <c r="AB2211" i="3"/>
  <c r="AB1992" i="3"/>
  <c r="AB1389" i="3"/>
  <c r="AB2215" i="3"/>
  <c r="AB1546" i="3"/>
  <c r="AB1541" i="3"/>
  <c r="AB1583" i="3"/>
  <c r="AB1613" i="3"/>
  <c r="AB1098" i="3"/>
  <c r="AB1431" i="3"/>
  <c r="AB1458" i="3"/>
  <c r="AB1281" i="3"/>
  <c r="AB2266" i="3"/>
  <c r="AB2387" i="3"/>
  <c r="AB2374" i="3"/>
  <c r="AB2405" i="3"/>
  <c r="AB2050" i="3"/>
  <c r="AB2000" i="3"/>
  <c r="AB2043" i="3"/>
  <c r="AB2038" i="3"/>
  <c r="AB2064" i="3"/>
  <c r="AB1995" i="3"/>
  <c r="AB1430" i="3"/>
  <c r="AB2369" i="3"/>
  <c r="AB2033" i="3"/>
  <c r="AB2006" i="3"/>
  <c r="AB2004" i="3"/>
  <c r="AB2042" i="3"/>
  <c r="AB2260" i="3"/>
  <c r="AB2261" i="3"/>
  <c r="AB2052" i="3"/>
  <c r="AB2248" i="3"/>
  <c r="AB2186" i="3"/>
  <c r="AB979" i="3"/>
  <c r="AB250" i="3"/>
  <c r="AB913" i="3"/>
  <c r="AB2029" i="3"/>
  <c r="AB2480" i="3"/>
  <c r="AB2306" i="3"/>
  <c r="AB1155" i="3"/>
  <c r="AB2288" i="3"/>
  <c r="AB2315" i="3"/>
  <c r="AB2209" i="3"/>
  <c r="AB2356" i="3"/>
  <c r="AB1078" i="3"/>
  <c r="AB2231" i="3"/>
  <c r="AB2282" i="3"/>
  <c r="AB2377" i="3"/>
  <c r="AB2145" i="3"/>
  <c r="AB1106" i="3"/>
  <c r="AB1079" i="3"/>
  <c r="AB1080" i="3"/>
  <c r="AB1077" i="3"/>
  <c r="AB1058" i="3"/>
  <c r="AB1081" i="3"/>
  <c r="AB1120" i="3"/>
  <c r="AB1094" i="3"/>
  <c r="AB1063" i="3"/>
  <c r="AB1135" i="3"/>
  <c r="AB277" i="3"/>
  <c r="AB1123" i="3"/>
  <c r="AB1056" i="3"/>
  <c r="AB1112" i="3"/>
  <c r="AB1060" i="3"/>
  <c r="AB268" i="3"/>
  <c r="AB1066" i="3"/>
  <c r="AB2157" i="3"/>
  <c r="AB2361" i="3"/>
  <c r="AB1130" i="3"/>
  <c r="AB1275" i="3"/>
  <c r="AB2148" i="3"/>
  <c r="AB2372" i="3"/>
  <c r="AB2088" i="3"/>
  <c r="AB2171" i="3"/>
  <c r="AB2208" i="3"/>
  <c r="AB1073" i="3"/>
  <c r="AB1126" i="3"/>
  <c r="AB1064" i="3"/>
  <c r="AB2086" i="3"/>
  <c r="AB2185" i="3"/>
  <c r="AB2321" i="3"/>
  <c r="AB686" i="3"/>
  <c r="AB1747" i="3"/>
  <c r="AB1592" i="3"/>
  <c r="AB2207" i="3"/>
  <c r="AB2320" i="3"/>
  <c r="AB2149" i="3"/>
  <c r="AB2425" i="3"/>
  <c r="AB2300" i="3"/>
  <c r="AB2357" i="3"/>
  <c r="AB2055" i="3"/>
  <c r="AB2018" i="3"/>
  <c r="AB2024" i="3"/>
  <c r="AB2404" i="3"/>
  <c r="AB2001" i="3"/>
  <c r="AB2028" i="3"/>
  <c r="AB2049" i="3"/>
  <c r="AB2424" i="3"/>
  <c r="AB1290" i="3"/>
  <c r="AB1044" i="3"/>
  <c r="AB2364" i="3"/>
  <c r="AB2251" i="3"/>
  <c r="AB2122" i="3"/>
  <c r="AB2177" i="3"/>
  <c r="AB2512" i="3"/>
  <c r="AB2422" i="3"/>
  <c r="AB2360" i="3"/>
  <c r="AB2242" i="3"/>
  <c r="AB2212" i="3"/>
  <c r="AB2340" i="3"/>
  <c r="AB2295" i="3"/>
  <c r="AB2147" i="3"/>
  <c r="AB2435" i="3"/>
  <c r="AB2152" i="3"/>
  <c r="AB2133" i="3"/>
  <c r="AB2498" i="3"/>
  <c r="AB2308" i="3"/>
  <c r="AB2090" i="3"/>
  <c r="AB2502" i="3"/>
  <c r="AB2324" i="3"/>
  <c r="AB1810" i="3"/>
  <c r="AB1669" i="3"/>
  <c r="AB2275" i="3"/>
  <c r="AB2199" i="3"/>
  <c r="AB1575" i="3"/>
  <c r="AB1084" i="3"/>
  <c r="AB1812" i="3"/>
  <c r="AB1720" i="3"/>
  <c r="AB1834" i="3"/>
  <c r="AB1674" i="3"/>
  <c r="AB1830" i="3"/>
  <c r="AB3058" i="3"/>
  <c r="AB1684" i="3"/>
  <c r="AB1680" i="3"/>
  <c r="AB2722" i="3"/>
  <c r="AB1114" i="3"/>
  <c r="AB248" i="3"/>
  <c r="AB2063" i="3"/>
  <c r="AB2265" i="3"/>
  <c r="AB220" i="3"/>
  <c r="AB295" i="3"/>
  <c r="AB1105" i="3"/>
  <c r="AB2232" i="3"/>
  <c r="AB2385" i="3"/>
  <c r="AB2393" i="3"/>
  <c r="AB2138" i="3"/>
  <c r="AB2267" i="3"/>
  <c r="AB2107" i="3"/>
  <c r="AB2268" i="3"/>
  <c r="AB2337" i="3"/>
  <c r="AB2417" i="3"/>
  <c r="AB738" i="3"/>
  <c r="AB754" i="3"/>
  <c r="AB2302" i="3"/>
  <c r="AB2507" i="3"/>
  <c r="AB2183" i="3"/>
  <c r="AB2319" i="3"/>
  <c r="AB2509" i="3"/>
  <c r="AB2496" i="3"/>
  <c r="AB363" i="3"/>
  <c r="AB1471" i="3"/>
  <c r="AB1395" i="3"/>
  <c r="AB235" i="3"/>
  <c r="AB1480" i="3"/>
  <c r="AB238" i="3"/>
  <c r="AB1390" i="3"/>
  <c r="AB1449" i="3"/>
  <c r="AB1383" i="3"/>
  <c r="AB1468" i="3"/>
  <c r="AB2488" i="3"/>
  <c r="AB2350" i="3"/>
  <c r="AB1129" i="3"/>
  <c r="AB2515" i="3"/>
  <c r="AB2210" i="3"/>
  <c r="AB2206" i="3"/>
  <c r="AB1989" i="3"/>
  <c r="AB1046" i="3"/>
  <c r="AB1145" i="3"/>
  <c r="AB1022" i="3"/>
  <c r="AB1041" i="3"/>
  <c r="AB1518" i="3"/>
  <c r="AB380" i="3"/>
  <c r="AB1528" i="3"/>
  <c r="AB1615" i="3"/>
  <c r="AB1580" i="3"/>
  <c r="AB225" i="3"/>
  <c r="AB1238" i="3"/>
  <c r="AB1399" i="3"/>
  <c r="AB2155" i="3"/>
  <c r="AB1614" i="3"/>
  <c r="AB923" i="3"/>
  <c r="AB3170" i="3"/>
  <c r="AB264" i="3"/>
  <c r="AB258" i="3"/>
  <c r="AB1086" i="3"/>
  <c r="AB3358" i="3"/>
  <c r="AB2277" i="3"/>
  <c r="AB2224" i="3"/>
  <c r="AB2312" i="3"/>
  <c r="AB1346" i="3"/>
  <c r="AB1254" i="3"/>
  <c r="AB831" i="3"/>
  <c r="AB1138" i="3"/>
  <c r="AB1279" i="3"/>
  <c r="AB1256" i="3"/>
  <c r="AB1239" i="3"/>
  <c r="AB1251" i="3"/>
  <c r="AB290" i="3"/>
  <c r="AB1149" i="3"/>
  <c r="AB990" i="3"/>
  <c r="AB2423" i="3"/>
  <c r="AB2244" i="3"/>
  <c r="AB516" i="3"/>
  <c r="AB2253" i="3"/>
  <c r="AB1826" i="3"/>
  <c r="AB1666" i="3"/>
  <c r="AB1672" i="3"/>
  <c r="AB1659" i="3"/>
  <c r="AB1695" i="3"/>
  <c r="AB1713" i="3"/>
  <c r="AB1697" i="3"/>
  <c r="AB1696" i="3"/>
  <c r="AB1683" i="3"/>
  <c r="AB166" i="3"/>
  <c r="AB2140" i="3"/>
  <c r="AB2271" i="3"/>
  <c r="AB2240" i="3"/>
  <c r="AB2285" i="3"/>
  <c r="AB2188" i="3"/>
  <c r="AB1437" i="3"/>
  <c r="AB1811" i="3"/>
  <c r="AB1798" i="3"/>
  <c r="AB1729" i="3"/>
  <c r="AB289" i="3"/>
  <c r="AB1291" i="3"/>
  <c r="AB1137" i="3"/>
  <c r="AB1378" i="3"/>
  <c r="AB1377" i="3"/>
  <c r="AB228" i="3"/>
  <c r="AB1386" i="3"/>
  <c r="AB1562" i="3"/>
  <c r="AB1516" i="3"/>
  <c r="AB1560" i="3"/>
  <c r="AB2352" i="3"/>
  <c r="AB1391" i="3"/>
  <c r="AB2151" i="3"/>
  <c r="AB989" i="3"/>
  <c r="AB1739" i="3"/>
  <c r="AB1250" i="3"/>
  <c r="AB1259" i="3"/>
  <c r="AB1194" i="3"/>
  <c r="AB1284" i="3"/>
  <c r="AB1967" i="3"/>
  <c r="AB1136" i="3"/>
  <c r="AB997" i="3"/>
  <c r="AB1278" i="3"/>
  <c r="AB1195" i="3"/>
  <c r="AB1042" i="3"/>
  <c r="AB1289" i="3"/>
  <c r="AB1193" i="3"/>
  <c r="AB1262" i="3"/>
  <c r="AB1131" i="3"/>
  <c r="AB1014" i="3"/>
  <c r="AB2362" i="3"/>
  <c r="AB2341" i="3"/>
  <c r="AB1685" i="3"/>
  <c r="AB1366" i="3"/>
  <c r="AB1456" i="3"/>
  <c r="AB1473" i="3"/>
  <c r="AB1412" i="3"/>
  <c r="AB1408" i="3"/>
  <c r="AB1411" i="3"/>
  <c r="AB1463" i="3"/>
  <c r="AB1409" i="3"/>
  <c r="AB351" i="3"/>
  <c r="AB1469" i="3"/>
  <c r="AB1454" i="3"/>
  <c r="AB1472" i="3"/>
  <c r="AB1477" i="3"/>
  <c r="AB1414" i="3"/>
  <c r="AB1415" i="3"/>
  <c r="AB1475" i="3"/>
  <c r="AB304" i="3"/>
  <c r="AB1577" i="3"/>
  <c r="AB2252" i="3"/>
  <c r="AB1600" i="3"/>
  <c r="AB1174" i="3"/>
  <c r="AB3246" i="3"/>
  <c r="AB2301" i="3"/>
  <c r="AB156" i="3"/>
  <c r="AB201" i="3"/>
  <c r="AB2379" i="3"/>
  <c r="AB243" i="3"/>
  <c r="AB1532" i="3"/>
  <c r="AB1556" i="3"/>
  <c r="AB2020" i="3"/>
  <c r="AB1421" i="3"/>
  <c r="AB1427" i="3"/>
  <c r="AB1400" i="3"/>
  <c r="AB2200" i="3"/>
  <c r="AB1459" i="3"/>
  <c r="AB1371" i="3"/>
  <c r="AB1396" i="3"/>
  <c r="AB1410" i="3"/>
  <c r="AB1478" i="3"/>
  <c r="AB1476" i="3"/>
  <c r="AB2154" i="3"/>
  <c r="AB2410" i="3"/>
  <c r="AB2075" i="3"/>
  <c r="AB1423" i="3"/>
  <c r="AB1428" i="3"/>
  <c r="AB1783" i="3"/>
  <c r="AB1665" i="3"/>
  <c r="AB2368" i="3"/>
  <c r="AB1746" i="3"/>
  <c r="AB1240" i="3"/>
  <c r="AB2012" i="3"/>
  <c r="AB1048" i="3"/>
  <c r="AB1285" i="3"/>
  <c r="AB1552" i="3"/>
  <c r="AB305" i="3"/>
  <c r="AB2366" i="3"/>
  <c r="AB341" i="3"/>
  <c r="AB296" i="3"/>
  <c r="AB1550" i="3"/>
  <c r="AB2511" i="3"/>
  <c r="AB2343" i="3"/>
  <c r="AB2434" i="3"/>
  <c r="AB2221" i="3"/>
  <c r="AB2370" i="3"/>
  <c r="AB353" i="3"/>
  <c r="AB1972" i="3"/>
  <c r="AB1474" i="3"/>
  <c r="AB1413" i="3"/>
  <c r="AB753" i="3"/>
  <c r="AB2168" i="3"/>
  <c r="AB2508" i="3"/>
  <c r="AB2316" i="3"/>
  <c r="AB2239" i="3"/>
  <c r="AB2044" i="3"/>
  <c r="AB2305" i="3"/>
  <c r="AB2433" i="3"/>
  <c r="AB2263" i="3"/>
  <c r="AB2158" i="3"/>
  <c r="AB3002" i="3"/>
  <c r="AB2481" i="3"/>
  <c r="AB2245" i="3"/>
  <c r="AB2115" i="3"/>
  <c r="AB1572" i="3"/>
  <c r="AB1505" i="3"/>
  <c r="AB2046" i="3"/>
  <c r="AB924" i="3"/>
  <c r="AB1370" i="3"/>
  <c r="AB229" i="3"/>
  <c r="AB1998" i="3"/>
  <c r="AB2304" i="3"/>
  <c r="AB2503" i="3"/>
  <c r="AB2016" i="3"/>
  <c r="AB230" i="3"/>
  <c r="AB1460" i="3"/>
  <c r="AB1088" i="3"/>
  <c r="AB2338" i="3"/>
  <c r="AB2333" i="3"/>
  <c r="AB2287" i="3"/>
  <c r="AB2342" i="3"/>
  <c r="AB2259" i="3"/>
  <c r="AB1373" i="3"/>
  <c r="AB2197" i="3"/>
  <c r="AB2309" i="3"/>
  <c r="AB2216" i="3"/>
  <c r="AB2411" i="3"/>
  <c r="AB1962" i="3"/>
  <c r="AB2715" i="3"/>
  <c r="AB2184" i="3"/>
  <c r="AB4414" i="3"/>
  <c r="AB333" i="3"/>
  <c r="AB2280" i="3"/>
  <c r="AB2163" i="3"/>
  <c r="AB2025" i="3"/>
  <c r="AB2032" i="3"/>
  <c r="AB2037" i="3"/>
  <c r="AB2946" i="3"/>
  <c r="AB1993" i="3"/>
  <c r="AB2057" i="3"/>
  <c r="AB1462" i="3"/>
  <c r="AB2412" i="3"/>
  <c r="AB2491" i="3"/>
  <c r="AB2490" i="3"/>
  <c r="AB1283" i="3"/>
  <c r="AB1347" i="3"/>
  <c r="AB1268" i="3"/>
  <c r="AB1302" i="3"/>
  <c r="AB1328" i="3"/>
  <c r="AB1198" i="3"/>
  <c r="AB1345" i="3"/>
  <c r="AB1795" i="3"/>
  <c r="AB1722" i="3"/>
  <c r="AB1808" i="3"/>
  <c r="AB1675" i="3"/>
  <c r="AB1658" i="3"/>
  <c r="AB1024" i="3"/>
  <c r="AB975" i="3"/>
  <c r="AB875" i="3"/>
  <c r="AB983" i="3"/>
  <c r="AB2482" i="3"/>
  <c r="AB1878" i="3"/>
  <c r="AB196" i="3"/>
  <c r="AB976" i="3"/>
  <c r="AB1104" i="3"/>
  <c r="AB984" i="3"/>
  <c r="AB1021" i="3"/>
  <c r="AB374" i="3"/>
  <c r="AB261" i="3"/>
  <c r="AB973" i="3"/>
  <c r="AB2169" i="3"/>
  <c r="AB1158" i="3"/>
  <c r="AB1110" i="3"/>
  <c r="AB931" i="3"/>
  <c r="AB2335" i="3"/>
  <c r="AB224" i="3"/>
  <c r="AB2375" i="3"/>
  <c r="AB2307" i="3"/>
  <c r="AB2325" i="3"/>
  <c r="AB2359" i="3"/>
  <c r="AB2358" i="3"/>
  <c r="AB2351" i="3"/>
  <c r="AB2074" i="3"/>
  <c r="AB2329" i="3"/>
  <c r="AB2500" i="3"/>
  <c r="AB1387" i="3"/>
  <c r="AB2487" i="3"/>
  <c r="AB1003" i="3"/>
  <c r="AB2109" i="3"/>
  <c r="AB2162" i="3"/>
  <c r="AB2249" i="3"/>
  <c r="AB2495" i="3"/>
  <c r="AB2494" i="3"/>
  <c r="AB2311" i="3"/>
  <c r="AB2170" i="3"/>
  <c r="AB2179" i="3"/>
  <c r="AB1687" i="3"/>
  <c r="AB3182" i="3"/>
  <c r="AB1113" i="3"/>
  <c r="AB4244" i="3"/>
  <c r="AB2045" i="3"/>
  <c r="AB1197" i="3"/>
  <c r="AB2318" i="3"/>
  <c r="AB2486" i="3"/>
  <c r="AB2334" i="3"/>
  <c r="AB2166" i="3"/>
  <c r="AB256" i="3"/>
  <c r="AB1055" i="3"/>
  <c r="AB309" i="3"/>
  <c r="AB1716" i="3"/>
  <c r="AB1813" i="3"/>
  <c r="AB382" i="3"/>
  <c r="AB1692" i="3"/>
  <c r="AB1942" i="3"/>
  <c r="AB2142" i="3"/>
  <c r="AB2196" i="3"/>
  <c r="AB2146" i="3"/>
  <c r="AB1405" i="3"/>
  <c r="AB1132" i="3"/>
  <c r="AB2132" i="3"/>
  <c r="AB2276" i="3"/>
  <c r="AB2203" i="3"/>
  <c r="AB2489" i="3"/>
  <c r="AB2501" i="3"/>
  <c r="AB1551" i="3"/>
  <c r="AB2314" i="3"/>
  <c r="AB2483" i="3"/>
  <c r="AB2136" i="3"/>
  <c r="AB2116" i="3"/>
  <c r="AB1089" i="3"/>
  <c r="AB1037" i="3"/>
  <c r="AB2283" i="3"/>
  <c r="AB2218" i="3"/>
  <c r="AB2078" i="3"/>
  <c r="AB2120" i="3"/>
  <c r="AB2087" i="3"/>
  <c r="AB2079" i="3"/>
  <c r="AB2089" i="3"/>
  <c r="AB1090" i="3"/>
  <c r="AB1492" i="3"/>
  <c r="AB2298" i="3"/>
  <c r="AB1604" i="3"/>
  <c r="AB2406" i="3"/>
  <c r="AB1663" i="3"/>
  <c r="AB2510" i="3"/>
  <c r="AB1782" i="3"/>
  <c r="AB1920" i="3"/>
  <c r="AB2331" i="3"/>
  <c r="AB2125" i="3"/>
  <c r="AB345" i="3"/>
  <c r="AB2124" i="3"/>
  <c r="AB1730" i="3"/>
  <c r="AB2328" i="3"/>
  <c r="AB2243" i="3"/>
  <c r="AB2178" i="3"/>
  <c r="AB2336" i="3"/>
  <c r="AB2222" i="3"/>
  <c r="AB1206" i="3"/>
  <c r="AB2294" i="3"/>
  <c r="AB2380" i="3"/>
  <c r="AB2223" i="3"/>
  <c r="AB2326" i="3"/>
  <c r="AB2426" i="3"/>
  <c r="AB2213" i="3"/>
  <c r="AB2262" i="3"/>
  <c r="AB2083" i="3"/>
  <c r="AB2514" i="3"/>
  <c r="AB2353" i="3"/>
  <c r="AB2182" i="3"/>
  <c r="AB292" i="3"/>
  <c r="AB1742" i="3"/>
  <c r="AB2217" i="3"/>
  <c r="AB1095" i="3"/>
  <c r="AB1074" i="3"/>
  <c r="AB1744" i="3"/>
  <c r="AB1087" i="3"/>
  <c r="AB324" i="3"/>
  <c r="AB867" i="3"/>
  <c r="AB3174" i="3"/>
  <c r="AB732" i="3"/>
  <c r="AB750" i="3"/>
  <c r="AB2159" i="3"/>
  <c r="AB729" i="3"/>
  <c r="AB260" i="3"/>
  <c r="AB2191" i="3"/>
  <c r="AB869" i="3"/>
  <c r="AB2017" i="3"/>
  <c r="AB2516" i="3"/>
  <c r="AB2220" i="3"/>
  <c r="AB1057" i="3"/>
  <c r="AB1464" i="3"/>
  <c r="AB1466" i="3"/>
  <c r="AB2292" i="3"/>
  <c r="AB1393" i="3"/>
  <c r="AB1076" i="3"/>
  <c r="AB3177" i="3"/>
  <c r="AB940" i="3"/>
  <c r="AB2279" i="3"/>
  <c r="AB730" i="3"/>
  <c r="AB1827" i="3"/>
  <c r="AB2068" i="3"/>
  <c r="AB272" i="3"/>
  <c r="AB1059" i="3"/>
  <c r="AB3195" i="3"/>
  <c r="AB1974" i="3"/>
  <c r="AB2031" i="3"/>
  <c r="AB2167" i="3"/>
  <c r="AB1725" i="3"/>
  <c r="AB3171" i="3"/>
  <c r="AB1052" i="3"/>
  <c r="AB1407" i="3"/>
  <c r="AB1793" i="3"/>
  <c r="AB279" i="3"/>
  <c r="AB2230" i="3"/>
  <c r="AB1784" i="3"/>
  <c r="AB1005" i="3"/>
  <c r="AB2408" i="3"/>
  <c r="AB2150" i="3"/>
  <c r="AB2401" i="3"/>
  <c r="AB2388" i="3"/>
  <c r="AB2416" i="3"/>
  <c r="AB1380" i="3"/>
  <c r="AB1350" i="3"/>
  <c r="AB1381" i="3"/>
  <c r="AB1344" i="3"/>
  <c r="AB2499" i="3"/>
  <c r="AB2112" i="3"/>
  <c r="AB1787" i="3"/>
  <c r="AB2419" i="3"/>
  <c r="AB1960" i="3"/>
  <c r="AB2156" i="3"/>
  <c r="AB2395" i="3"/>
  <c r="AB2513" i="3"/>
  <c r="AB722" i="3"/>
  <c r="AB215" i="3"/>
  <c r="AB2256" i="3"/>
  <c r="AB302" i="3"/>
  <c r="AB1049" i="3"/>
  <c r="AB1694" i="3"/>
  <c r="AB218" i="3"/>
  <c r="AB223" i="3"/>
  <c r="AB2677" i="3"/>
  <c r="AB355" i="3"/>
  <c r="AB1809" i="3"/>
  <c r="AB2968" i="3"/>
  <c r="AB1072" i="3"/>
  <c r="AB668" i="3"/>
  <c r="AB2330" i="3"/>
  <c r="AB996" i="3"/>
  <c r="AB1895" i="3"/>
  <c r="AB1557" i="3"/>
  <c r="AB297" i="3"/>
  <c r="AB2296" i="3"/>
  <c r="AB971" i="3"/>
  <c r="AB2696" i="3"/>
  <c r="AB3203" i="3"/>
  <c r="AB1384" i="3"/>
  <c r="AB1374" i="3"/>
  <c r="AB739" i="3"/>
  <c r="AB285" i="3"/>
  <c r="AB347" i="3"/>
  <c r="AB700" i="3"/>
  <c r="AB3169" i="3"/>
  <c r="AB1122" i="3"/>
  <c r="AB2129" i="3"/>
  <c r="AB2407" i="3"/>
  <c r="AB2135" i="3"/>
  <c r="AB742" i="3"/>
  <c r="AB2110" i="3"/>
  <c r="AB1417" i="3"/>
  <c r="AB666" i="3"/>
  <c r="AB157" i="3"/>
  <c r="AB2278" i="3"/>
  <c r="AB2427" i="3"/>
  <c r="AB2073" i="3"/>
  <c r="AB987" i="3"/>
  <c r="AB3049" i="3"/>
  <c r="AB2281" i="3"/>
  <c r="AB2077" i="3"/>
  <c r="AB1394" i="3"/>
  <c r="AB2378" i="3"/>
  <c r="AB2113" i="3"/>
  <c r="AB2394" i="3"/>
  <c r="AB2431" i="3"/>
  <c r="AB2030" i="3"/>
  <c r="AB2076" i="3"/>
  <c r="AB741" i="3"/>
  <c r="AB713" i="3"/>
  <c r="AB698" i="3"/>
  <c r="AB941" i="3"/>
  <c r="AB702" i="3"/>
  <c r="AB667" i="3"/>
  <c r="AB236" i="3"/>
  <c r="AB2591" i="3"/>
  <c r="AB1040" i="3"/>
  <c r="AB1863" i="3"/>
  <c r="AB1156" i="3"/>
  <c r="AB255" i="3"/>
  <c r="AB2234" i="3"/>
  <c r="AB2313" i="3"/>
  <c r="AB1465" i="3"/>
  <c r="AB3264" i="3"/>
  <c r="AB3252" i="3"/>
  <c r="AB3219" i="3"/>
  <c r="AB3300" i="3"/>
  <c r="AB3220" i="3"/>
  <c r="AB3291" i="3"/>
  <c r="AB3241" i="3"/>
  <c r="AB3239" i="3"/>
  <c r="AB3271" i="3"/>
  <c r="AB2317" i="3"/>
  <c r="AB1982" i="3"/>
  <c r="AB1444" i="3"/>
  <c r="AB2225" i="3"/>
  <c r="AB726" i="3"/>
  <c r="AB1375" i="3"/>
  <c r="AB1678" i="3"/>
  <c r="AB1660" i="3"/>
  <c r="AB1671" i="3"/>
  <c r="AB1786" i="3"/>
  <c r="AB1732" i="3"/>
  <c r="AB1479" i="3"/>
  <c r="AB1451" i="3"/>
  <c r="AB2015" i="3"/>
  <c r="AB1085" i="3"/>
  <c r="AB3176" i="3"/>
  <c r="AB2241" i="3"/>
  <c r="AB2735" i="3"/>
  <c r="AB1367" i="3"/>
  <c r="AB2227" i="3"/>
  <c r="AB2560" i="3"/>
  <c r="AB648" i="3"/>
  <c r="AB1368" i="3"/>
  <c r="AB701" i="3"/>
  <c r="AB911" i="3"/>
  <c r="AB2128" i="3"/>
  <c r="AB1282" i="3"/>
  <c r="AB1296" i="3"/>
  <c r="AB3618" i="3"/>
  <c r="AB259" i="3"/>
  <c r="AB688" i="3"/>
  <c r="AB1780" i="3"/>
  <c r="AB4310" i="3"/>
  <c r="AB499" i="3"/>
  <c r="AB3242" i="3"/>
  <c r="AB799" i="3"/>
  <c r="AB3168" i="3"/>
  <c r="AB1755" i="3"/>
  <c r="AB756" i="3"/>
  <c r="AB755" i="3"/>
  <c r="AB169" i="3"/>
  <c r="AB2009" i="3"/>
  <c r="AB703" i="3"/>
  <c r="AB2189" i="3"/>
  <c r="AB1841" i="3"/>
  <c r="AB1166" i="3"/>
  <c r="AB2381" i="3"/>
  <c r="AB1033" i="3"/>
  <c r="AB1097" i="3"/>
  <c r="AB2173" i="3"/>
  <c r="AB1125" i="3"/>
  <c r="AB2255" i="3"/>
  <c r="AB873" i="3"/>
  <c r="AB1673" i="3"/>
  <c r="AB1835" i="3"/>
  <c r="AB1792" i="3"/>
  <c r="AB1700" i="3"/>
  <c r="AB2130" i="3"/>
  <c r="AB2264" i="3"/>
  <c r="AB2596" i="3"/>
  <c r="AB2570" i="3"/>
  <c r="AB734" i="3"/>
  <c r="AB2205" i="3"/>
  <c r="AB1915" i="3"/>
  <c r="AB737" i="3"/>
  <c r="AB1667" i="3"/>
  <c r="AB1050" i="3"/>
  <c r="AB365" i="3"/>
  <c r="AB147" i="3"/>
  <c r="AB1111" i="3"/>
  <c r="AB211" i="3"/>
  <c r="AB2553" i="3"/>
  <c r="AB315" i="3"/>
  <c r="AB2176" i="3"/>
  <c r="AB275" i="3"/>
  <c r="AB1102" i="3"/>
  <c r="AB1831" i="3"/>
  <c r="AB2497" i="3"/>
  <c r="AB2589" i="3"/>
  <c r="AB1816" i="3"/>
  <c r="AB2578" i="3"/>
  <c r="AB2228" i="3"/>
  <c r="AB2092" i="3"/>
  <c r="AB1002" i="3"/>
  <c r="AB2119" i="3"/>
  <c r="AB2108" i="3"/>
  <c r="AB2254" i="3"/>
  <c r="AB1429" i="3"/>
  <c r="AB3158" i="3"/>
  <c r="AB1015" i="3"/>
  <c r="AB2505" i="3"/>
  <c r="AB2575" i="3"/>
  <c r="AB2593" i="3"/>
  <c r="AB2558" i="3"/>
  <c r="AB2584" i="3"/>
  <c r="AB2566" i="3"/>
  <c r="AB2552" i="3"/>
  <c r="AB2567" i="3"/>
  <c r="AB2557" i="3"/>
  <c r="AB2627" i="3"/>
  <c r="AB2737" i="3"/>
  <c r="AB2568" i="3"/>
  <c r="AB2672" i="3"/>
  <c r="AB1211" i="3"/>
  <c r="AB1031" i="3"/>
  <c r="AB2577" i="3"/>
  <c r="AB2569" i="3"/>
  <c r="AB2545" i="3"/>
  <c r="AB271" i="3"/>
  <c r="AB2592" i="3"/>
  <c r="AB2563" i="3"/>
  <c r="AB3224" i="3"/>
  <c r="AB2588" i="3"/>
  <c r="AB2573" i="3"/>
  <c r="AB2585" i="3"/>
  <c r="AB678" i="3"/>
  <c r="AB1153" i="3"/>
  <c r="AB2420" i="3"/>
  <c r="AB2400" i="3"/>
  <c r="AB2594" i="3"/>
  <c r="AB736" i="3"/>
  <c r="AB244" i="3"/>
  <c r="AB2580" i="3"/>
  <c r="AB3379" i="3"/>
  <c r="AB2769" i="3"/>
  <c r="AB110" i="3"/>
  <c r="AB3251" i="3"/>
  <c r="AB3214" i="3"/>
  <c r="AB3238" i="3"/>
  <c r="AB3250" i="3"/>
  <c r="AB3237" i="3"/>
  <c r="AB3316" i="3"/>
  <c r="AB3226" i="3"/>
  <c r="AB2719" i="3"/>
  <c r="AB2595" i="3"/>
  <c r="AB2565" i="3"/>
  <c r="AB2621" i="3"/>
  <c r="AB2561" i="3"/>
  <c r="AB2554" i="3"/>
  <c r="AB2548" i="3"/>
  <c r="AB189" i="3"/>
  <c r="AB1419" i="3"/>
  <c r="AB4219" i="3"/>
  <c r="AB939" i="3"/>
  <c r="AB2556" i="3"/>
  <c r="AB3343" i="3"/>
  <c r="AB492" i="3"/>
  <c r="AB1047" i="3"/>
  <c r="AB2615" i="3"/>
  <c r="AB301" i="3"/>
  <c r="AB649" i="3"/>
  <c r="AB1401" i="3"/>
  <c r="AB1402" i="3"/>
  <c r="AB1425" i="3"/>
  <c r="AB2007" i="3"/>
  <c r="AB2019" i="3"/>
  <c r="AB728" i="3"/>
  <c r="AB740" i="3"/>
  <c r="AB1121" i="3"/>
  <c r="AB1467" i="3"/>
  <c r="AB1300" i="3"/>
  <c r="AB1288" i="3"/>
  <c r="AB3165" i="3"/>
  <c r="AB665" i="3"/>
  <c r="AB751" i="3"/>
  <c r="AB2053" i="3"/>
  <c r="AB2041" i="3"/>
  <c r="AB2010" i="3"/>
  <c r="AB1657" i="3"/>
  <c r="AB1715" i="3"/>
  <c r="AB1679" i="3"/>
  <c r="AB1799" i="3"/>
  <c r="AB1724" i="3"/>
  <c r="AB1654" i="3"/>
  <c r="AB1822" i="3"/>
  <c r="AB1824" i="3"/>
  <c r="AB1764" i="3"/>
  <c r="AB1651" i="3"/>
  <c r="AB1020" i="3"/>
  <c r="AB214" i="3"/>
  <c r="AB1280" i="3"/>
  <c r="AB1832" i="3"/>
  <c r="AB653" i="3"/>
  <c r="AB2862" i="3"/>
  <c r="AB2845" i="3"/>
  <c r="AB1398" i="3"/>
  <c r="AB1311" i="3"/>
  <c r="AB197" i="3"/>
  <c r="AB1013" i="3"/>
  <c r="AB1299" i="3"/>
  <c r="AB1248" i="3"/>
  <c r="AB1301" i="3"/>
  <c r="AB1573" i="3"/>
  <c r="AB338" i="3"/>
  <c r="AB335" i="3"/>
  <c r="AB303" i="3"/>
  <c r="AB253" i="3"/>
  <c r="AB263" i="3"/>
  <c r="AB278" i="3"/>
  <c r="AB1124" i="3"/>
  <c r="AB1092" i="3"/>
  <c r="AB284" i="3"/>
  <c r="AB3167" i="3"/>
  <c r="AB1065" i="3"/>
  <c r="AB269" i="3"/>
  <c r="AB3047" i="3"/>
  <c r="AB266" i="3"/>
  <c r="AB310" i="3"/>
  <c r="AB1961" i="3"/>
  <c r="AB177" i="3"/>
  <c r="AB2867" i="3"/>
  <c r="AB972" i="3"/>
  <c r="AB1032" i="3"/>
  <c r="AB167" i="3"/>
  <c r="AB170" i="3"/>
  <c r="AB184" i="3"/>
  <c r="AB2134" i="3"/>
  <c r="AB2284" i="3"/>
  <c r="AB2195" i="3"/>
  <c r="AB2141" i="3"/>
  <c r="AB2415" i="3"/>
  <c r="AB2153" i="3"/>
  <c r="AB2080" i="3"/>
  <c r="AB2250" i="3"/>
  <c r="AB2274" i="3"/>
  <c r="AB2201" i="3"/>
  <c r="AB2137" i="3"/>
  <c r="AB2447" i="3"/>
  <c r="AB1559" i="3"/>
  <c r="AB752" i="3"/>
  <c r="AB679" i="3"/>
  <c r="AB2071" i="3"/>
  <c r="AB2165" i="3"/>
  <c r="AB2322" i="3"/>
  <c r="AB2123" i="3"/>
  <c r="AB2492" i="3"/>
  <c r="AB2409" i="3"/>
  <c r="AB2111" i="3"/>
  <c r="AB1837" i="3"/>
  <c r="AB1470" i="3"/>
  <c r="AB2204" i="3"/>
  <c r="AB1991" i="3"/>
  <c r="AB1785" i="3"/>
  <c r="AB2504" i="3"/>
  <c r="AB1045" i="3"/>
  <c r="AB2233" i="3"/>
  <c r="AB1484" i="3"/>
  <c r="AB733" i="3"/>
  <c r="AB373" i="3"/>
  <c r="AB216" i="3"/>
  <c r="AB1144" i="3"/>
  <c r="AB364" i="3"/>
  <c r="AB3180" i="3"/>
  <c r="AB3363" i="3"/>
  <c r="AB2102" i="3"/>
  <c r="AB2748" i="3"/>
  <c r="AB1533" i="3"/>
  <c r="AB1597" i="3"/>
  <c r="AB2403" i="3"/>
  <c r="AB2429" i="3"/>
  <c r="AB213" i="3"/>
  <c r="AB1091" i="3"/>
  <c r="AB3178" i="3"/>
  <c r="AB274" i="3"/>
  <c r="AB273" i="3"/>
  <c r="AB1536" i="3"/>
  <c r="AB1461" i="3"/>
  <c r="AB1602" i="3"/>
  <c r="AB2382" i="3"/>
  <c r="AB2190" i="3"/>
  <c r="AB3119" i="3"/>
  <c r="AB2868" i="3"/>
  <c r="AB2679" i="3"/>
  <c r="AB2837" i="3"/>
  <c r="AB2863" i="3"/>
  <c r="AB2866" i="3"/>
  <c r="AB3120" i="3"/>
  <c r="AB2869" i="3"/>
  <c r="AB2865" i="3"/>
  <c r="AB2848" i="3"/>
  <c r="AB2874" i="3"/>
  <c r="AB344" i="3"/>
  <c r="AB257" i="3"/>
  <c r="AB2226" i="3"/>
  <c r="AB2391" i="3"/>
  <c r="AB1191" i="3"/>
  <c r="AB1797" i="3"/>
  <c r="AB1996" i="3"/>
  <c r="AB1372" i="3"/>
  <c r="AB2114" i="3"/>
  <c r="AB2194" i="3"/>
  <c r="AB1805" i="3"/>
  <c r="AB221" i="3"/>
  <c r="AB2386" i="3"/>
  <c r="AB287" i="3"/>
  <c r="AB1271" i="3"/>
  <c r="AB276" i="3"/>
  <c r="AB1553" i="3"/>
  <c r="AB2299" i="3"/>
  <c r="AB2008" i="3"/>
  <c r="AB1263" i="3"/>
  <c r="AB1447" i="3"/>
  <c r="AB2161" i="3"/>
  <c r="AB300" i="3"/>
  <c r="AB1876" i="3"/>
  <c r="AB267" i="3"/>
  <c r="AB168" i="3"/>
  <c r="AB2198" i="3"/>
  <c r="AB2289" i="3"/>
  <c r="AB727" i="3"/>
  <c r="AB254" i="3"/>
  <c r="AB3172" i="3"/>
  <c r="AB262" i="3"/>
  <c r="AB1083" i="3"/>
  <c r="AB265" i="3"/>
  <c r="AB217" i="3"/>
  <c r="AB222" i="3"/>
  <c r="AB2106" i="3"/>
  <c r="AB2327" i="3"/>
  <c r="AB2506" i="3"/>
  <c r="AB1445" i="3"/>
  <c r="AB2040" i="3"/>
  <c r="AB3173" i="3"/>
  <c r="AB1379" i="3"/>
  <c r="AB283" i="3"/>
  <c r="AB282" i="3"/>
  <c r="AB280" i="3"/>
  <c r="AB298" i="3"/>
  <c r="AB3175" i="3"/>
  <c r="AB1099" i="3"/>
  <c r="AB3179" i="3"/>
  <c r="AB2180" i="3"/>
  <c r="AB2131" i="3"/>
  <c r="AB2214" i="3"/>
  <c r="AB2272" i="3"/>
  <c r="AB286" i="3"/>
  <c r="AB252" i="3"/>
  <c r="AB337" i="3"/>
  <c r="AB3247" i="3"/>
  <c r="AB4059" i="3"/>
  <c r="AB797" i="3"/>
  <c r="AB299" i="3"/>
  <c r="AB314" i="3"/>
  <c r="AB2840" i="3"/>
  <c r="AB2846" i="3"/>
  <c r="AB3225" i="3"/>
  <c r="AB2875" i="3"/>
  <c r="AB1341" i="3"/>
  <c r="AB2861" i="3"/>
  <c r="AB2849" i="3"/>
  <c r="AB2164" i="3"/>
  <c r="AB2104" i="3"/>
  <c r="AB1307" i="3"/>
  <c r="AB3249" i="3"/>
  <c r="AB2832" i="3"/>
  <c r="AB205" i="3"/>
  <c r="AB2929" i="3"/>
  <c r="AB1420" i="3"/>
  <c r="AB2941" i="3"/>
  <c r="AB2658" i="3"/>
  <c r="AB3122" i="3"/>
  <c r="AB2873" i="3"/>
  <c r="AB2876" i="3"/>
  <c r="AB2872" i="3"/>
  <c r="AB2939" i="3"/>
  <c r="AB2841" i="3"/>
  <c r="AB2850" i="3"/>
  <c r="AB2829" i="3"/>
  <c r="AB2838" i="3"/>
  <c r="AB371" i="3"/>
  <c r="AB2858" i="3"/>
  <c r="AB3121" i="3"/>
  <c r="AB2938" i="3"/>
  <c r="AB2853" i="3"/>
  <c r="AB2935" i="3"/>
  <c r="AB2544" i="3"/>
  <c r="AB1691" i="3"/>
  <c r="AB3262" i="3"/>
  <c r="AB3217" i="3"/>
  <c r="AB2870" i="3"/>
  <c r="AB2857" i="3"/>
  <c r="AB3090" i="3"/>
  <c r="AB2765" i="3"/>
  <c r="AB3221" i="3"/>
  <c r="AB2864" i="3"/>
  <c r="AB3091" i="3"/>
  <c r="AB204" i="3"/>
  <c r="AB2562" i="3"/>
  <c r="AB1828" i="3"/>
  <c r="AB2060" i="3"/>
  <c r="AB2396" i="3"/>
  <c r="AB1800" i="3"/>
  <c r="AB2392" i="3"/>
  <c r="AB1769" i="3"/>
  <c r="AB3340" i="3"/>
  <c r="AB1968" i="3"/>
  <c r="AB1646" i="3"/>
  <c r="AB1142" i="3"/>
  <c r="AB187" i="3"/>
  <c r="AB1647" i="3"/>
  <c r="AB1141" i="3"/>
  <c r="AB1757" i="3"/>
  <c r="AB1187" i="3"/>
  <c r="AB602" i="3"/>
  <c r="AB570" i="3"/>
  <c r="AB1026" i="3"/>
  <c r="AB1043" i="3"/>
  <c r="AB3011" i="3"/>
  <c r="AB58" i="3"/>
  <c r="AB1317" i="3"/>
  <c r="AB1609" i="3"/>
  <c r="AB623" i="3"/>
  <c r="AB3009" i="3"/>
  <c r="AB109" i="3"/>
  <c r="AB598" i="3"/>
  <c r="AB596" i="3"/>
  <c r="AB3382" i="3"/>
  <c r="AB418" i="3"/>
  <c r="AB419" i="3"/>
  <c r="AB4035" i="3"/>
  <c r="AB955" i="3"/>
  <c r="AB526" i="3"/>
  <c r="AB587" i="3"/>
  <c r="AB585" i="3"/>
  <c r="AB2441" i="3"/>
  <c r="AB1212" i="3"/>
  <c r="AB798" i="3"/>
  <c r="AB716" i="3"/>
  <c r="AB3621" i="3"/>
  <c r="AB4223" i="3"/>
  <c r="AB1489" i="3"/>
  <c r="AB723" i="3"/>
  <c r="AB1453" i="3"/>
  <c r="AB930" i="3"/>
  <c r="AB4151" i="3"/>
  <c r="AB4307" i="3"/>
  <c r="AB1704" i="3"/>
  <c r="AB1178" i="3"/>
  <c r="AB2458" i="3"/>
  <c r="AB3392" i="3"/>
  <c r="AB592" i="3"/>
  <c r="AB3649" i="3"/>
  <c r="AB610" i="3"/>
  <c r="AB2985" i="3"/>
  <c r="AB617" i="3"/>
  <c r="AB960" i="3"/>
  <c r="AB607" i="3"/>
  <c r="AB1986" i="3"/>
  <c r="AB961" i="3"/>
  <c r="AB3617" i="3"/>
  <c r="AB1188" i="3"/>
  <c r="AB662" i="3"/>
  <c r="AB794" i="3"/>
  <c r="AB4034" i="3"/>
  <c r="AB1186" i="3"/>
  <c r="AB3810" i="3"/>
  <c r="AB786" i="3"/>
  <c r="AB4297" i="3"/>
  <c r="AB4300" i="3"/>
  <c r="AB398" i="3"/>
  <c r="AB4308" i="3"/>
  <c r="AB3010" i="3"/>
  <c r="AB3008" i="3"/>
  <c r="AB2061" i="3"/>
  <c r="AB1452" i="3"/>
  <c r="AB3652" i="3"/>
  <c r="AB3809" i="3"/>
  <c r="AB4147" i="3"/>
  <c r="AB3016" i="3"/>
  <c r="AB611" i="3"/>
  <c r="AB589" i="3"/>
  <c r="AB3383" i="3"/>
  <c r="AB586" i="3"/>
  <c r="AB573" i="3"/>
  <c r="AB2065" i="3"/>
  <c r="AB576" i="3"/>
  <c r="AB3897" i="3"/>
  <c r="AB87" i="3"/>
  <c r="AB4296" i="3"/>
  <c r="AB594" i="3"/>
  <c r="AB606" i="3"/>
  <c r="AB608" i="3"/>
  <c r="AB790" i="3"/>
  <c r="AB1985" i="3"/>
  <c r="AB605" i="3"/>
  <c r="AB3795" i="3"/>
  <c r="AB590" i="3"/>
  <c r="AB3776" i="3"/>
  <c r="AB3005" i="3"/>
  <c r="AB397" i="3"/>
  <c r="AB1858" i="3"/>
  <c r="AB4191" i="3"/>
  <c r="AB2464" i="3"/>
  <c r="AB2474" i="3"/>
  <c r="AB615" i="3"/>
  <c r="AB571" i="3"/>
  <c r="AB625" i="3"/>
  <c r="AB624" i="3"/>
  <c r="AB613" i="3"/>
  <c r="AB1185" i="3"/>
  <c r="AB558" i="3"/>
  <c r="AB2051" i="3"/>
  <c r="AB1330" i="3"/>
  <c r="AB580" i="3"/>
  <c r="AB79" i="3"/>
  <c r="AB72" i="3"/>
  <c r="AB574" i="3"/>
  <c r="AB3344" i="3"/>
  <c r="AB599" i="3"/>
  <c r="AB4303" i="3"/>
  <c r="AB3384" i="3"/>
  <c r="AB3035" i="3"/>
  <c r="AB502" i="3"/>
  <c r="AB100" i="3"/>
  <c r="AB1937" i="3"/>
  <c r="AB1779" i="3"/>
  <c r="AB718" i="3"/>
  <c r="AB4309" i="3"/>
  <c r="AB1540" i="3"/>
  <c r="AB1649" i="3"/>
  <c r="AB4033" i="3"/>
  <c r="AB402" i="3"/>
  <c r="AB3334" i="3"/>
  <c r="AB3619" i="3"/>
  <c r="AB1182" i="3"/>
  <c r="AB1758" i="3"/>
  <c r="AB659" i="3"/>
  <c r="AB1990" i="3"/>
  <c r="AB1027" i="3"/>
  <c r="AB970" i="3"/>
  <c r="AB793" i="3"/>
  <c r="AB1538" i="3"/>
  <c r="AB559" i="3"/>
  <c r="AB630" i="3"/>
  <c r="AB620" i="3"/>
  <c r="AB709" i="3"/>
  <c r="AB600" i="3"/>
  <c r="AB2977" i="3"/>
  <c r="AB622" i="3"/>
  <c r="AB796" i="3"/>
  <c r="AB581" i="3"/>
  <c r="AB2518" i="3"/>
  <c r="AB2988" i="3"/>
  <c r="AB2981" i="3"/>
  <c r="AB2990" i="3"/>
  <c r="AB548" i="3"/>
  <c r="AB2989" i="3"/>
  <c r="AB2986" i="3"/>
  <c r="AB2987" i="3"/>
  <c r="AB2991" i="3"/>
  <c r="AB2347" i="3"/>
  <c r="AB1639" i="3"/>
  <c r="AB564" i="3"/>
  <c r="AB805" i="3"/>
  <c r="AB2983" i="3"/>
  <c r="AB2982" i="3"/>
  <c r="AB2980" i="3"/>
  <c r="AB708" i="3"/>
  <c r="AB765" i="3"/>
  <c r="AB612" i="3"/>
  <c r="AB1611" i="3"/>
  <c r="AB1351" i="3"/>
  <c r="AB1170" i="3"/>
  <c r="AB2984" i="3"/>
  <c r="AB1608" i="3"/>
  <c r="AB1336" i="3"/>
  <c r="AB582" i="3"/>
  <c r="AB1938" i="3"/>
  <c r="AB1847" i="3"/>
  <c r="AB1963" i="3"/>
  <c r="AB3245" i="3"/>
  <c r="AB405" i="3"/>
  <c r="AB1163" i="3"/>
  <c r="AB2462" i="3"/>
  <c r="AB3020" i="3"/>
  <c r="AB957" i="3"/>
  <c r="AB2536" i="3"/>
  <c r="AB609" i="3"/>
  <c r="AB2530" i="3"/>
  <c r="AB4031" i="3"/>
  <c r="AB2806" i="3"/>
  <c r="AB1502" i="3"/>
  <c r="AB2539" i="3"/>
  <c r="AB785" i="3"/>
  <c r="AB2805" i="3"/>
  <c r="AB2465" i="3"/>
  <c r="AB1882" i="3"/>
  <c r="AB3345" i="3"/>
  <c r="AB4218" i="3"/>
  <c r="AB710" i="3"/>
  <c r="AB2069" i="3"/>
  <c r="AB61" i="3"/>
  <c r="AB2804" i="3"/>
  <c r="AB4298" i="3"/>
  <c r="AB396" i="3"/>
  <c r="AB1956" i="3"/>
  <c r="AB3055" i="3"/>
  <c r="AB3339" i="3"/>
  <c r="AB3336" i="3"/>
  <c r="AB4220" i="3"/>
  <c r="AB1493" i="3"/>
  <c r="AB511" i="3"/>
  <c r="AB4221" i="3"/>
  <c r="AB787" i="3"/>
  <c r="AB1719" i="3"/>
  <c r="AB1642" i="3"/>
  <c r="AB619" i="3"/>
  <c r="AB597" i="3"/>
  <c r="AB614" i="3"/>
  <c r="AB626" i="3"/>
  <c r="AB638" i="3"/>
  <c r="AB567" i="3"/>
  <c r="AB568" i="3"/>
  <c r="AB578" i="3"/>
  <c r="AB53" i="3"/>
  <c r="AB807" i="3"/>
  <c r="AB633" i="3"/>
  <c r="AB1632" i="3"/>
  <c r="AB1213" i="3"/>
  <c r="AB77" i="3"/>
  <c r="AB85" i="3"/>
  <c r="AB3007" i="3"/>
  <c r="AB4146" i="3"/>
  <c r="AB3194" i="3"/>
  <c r="AB2839" i="3"/>
  <c r="AB134" i="3"/>
  <c r="AB56" i="3"/>
  <c r="AB3650" i="3"/>
  <c r="AB962" i="3"/>
  <c r="AB2891" i="3"/>
  <c r="AB2924" i="3"/>
  <c r="AB464" i="3"/>
  <c r="AB76" i="3"/>
  <c r="AB3193" i="3"/>
  <c r="AB3033" i="3"/>
  <c r="AB2860" i="3"/>
  <c r="AB2910" i="3"/>
  <c r="AB2892" i="3"/>
  <c r="AB2859" i="3"/>
  <c r="AB78" i="3"/>
  <c r="AB3202" i="3"/>
  <c r="AB645" i="3"/>
  <c r="AB3244" i="3"/>
  <c r="AB2994" i="3"/>
  <c r="AB98" i="3"/>
  <c r="AB4230" i="3"/>
  <c r="AB1628" i="3"/>
  <c r="AB2084" i="3"/>
  <c r="AB84" i="3"/>
  <c r="AB4231" i="3"/>
  <c r="AB692" i="3"/>
  <c r="AB1650" i="3"/>
  <c r="AB926" i="3"/>
  <c r="AB1438" i="3"/>
  <c r="AB2011" i="3"/>
  <c r="AB3360" i="3"/>
  <c r="AB2174" i="3"/>
  <c r="AB375" i="3"/>
  <c r="AB985" i="3"/>
  <c r="AB404" i="3"/>
  <c r="AB2450" i="3"/>
  <c r="AB563" i="3"/>
  <c r="AB140" i="3"/>
  <c r="AB949" i="3"/>
  <c r="AB1116" i="3"/>
  <c r="AB871" i="3"/>
  <c r="AB1051" i="3"/>
  <c r="AB1524" i="3"/>
  <c r="AB3186" i="3"/>
  <c r="AB3102" i="3"/>
  <c r="AB1763" i="3"/>
  <c r="AB1957" i="3"/>
  <c r="AB1760" i="3"/>
  <c r="AB1854" i="3"/>
  <c r="AB60" i="3"/>
  <c r="AB1526" i="3"/>
  <c r="AB1880" i="3"/>
  <c r="AB1641" i="3"/>
  <c r="AB1329" i="3"/>
  <c r="AB494" i="3"/>
  <c r="AB1801" i="3"/>
  <c r="AB1768" i="3"/>
  <c r="AB89" i="3"/>
  <c r="AB866" i="3"/>
  <c r="AB509" i="3"/>
  <c r="AB927" i="3"/>
  <c r="AB865" i="3"/>
  <c r="AB1481" i="3"/>
  <c r="AB2454" i="3"/>
  <c r="AB1322" i="3"/>
  <c r="AB1036" i="3"/>
  <c r="AB2642" i="3"/>
  <c r="AB1586" i="3"/>
  <c r="AB651" i="3"/>
  <c r="AB2834" i="3"/>
  <c r="AB2669" i="3"/>
  <c r="AB1295" i="3"/>
  <c r="AB414" i="3"/>
  <c r="AB2639" i="3"/>
  <c r="AB135" i="3"/>
  <c r="AB2067" i="3"/>
  <c r="AB1610" i="3"/>
  <c r="AB3003" i="3"/>
  <c r="AB1984" i="3"/>
  <c r="AB2101" i="3"/>
  <c r="AB2698" i="3"/>
  <c r="AB1369" i="3"/>
  <c r="AB2607" i="3"/>
  <c r="AB1634" i="3"/>
  <c r="AB1626" i="3"/>
  <c r="AB530" i="3"/>
  <c r="AB504" i="3"/>
  <c r="AB2477" i="3"/>
  <c r="AB408" i="3"/>
  <c r="AB1637" i="3"/>
  <c r="AB2623" i="3"/>
  <c r="AB122" i="3"/>
  <c r="AB2533" i="3"/>
  <c r="AB654" i="3"/>
  <c r="AB2881" i="3"/>
  <c r="AB2525" i="3"/>
  <c r="AB3270" i="3"/>
  <c r="AB2678" i="3"/>
  <c r="AB1844" i="3"/>
  <c r="AB2772" i="3"/>
  <c r="AB538" i="3"/>
  <c r="AB3187" i="3"/>
  <c r="AB2349" i="3"/>
  <c r="AB937" i="3"/>
  <c r="AB2572" i="3"/>
  <c r="AB2439" i="3"/>
  <c r="AB4171" i="3"/>
  <c r="AB4236" i="3"/>
  <c r="AB102" i="3"/>
  <c r="AB2706" i="3"/>
  <c r="AB2693" i="3"/>
  <c r="AB821" i="3"/>
  <c r="AB1881" i="3"/>
  <c r="AB2913" i="3"/>
  <c r="AB1196" i="3"/>
  <c r="AB1244" i="3"/>
  <c r="AB554" i="3"/>
  <c r="AB735" i="3"/>
  <c r="AB2461" i="3"/>
  <c r="AB2467" i="3"/>
  <c r="AB1029" i="3"/>
  <c r="AB2761" i="3"/>
  <c r="AB1682" i="3"/>
  <c r="AB2898" i="3"/>
  <c r="AB3352" i="3"/>
  <c r="AB2998" i="3"/>
  <c r="AB2100" i="3"/>
  <c r="AB2993" i="3"/>
  <c r="AB2997" i="3"/>
  <c r="AB566" i="3"/>
  <c r="AB3349" i="3"/>
  <c r="AB2645" i="3"/>
  <c r="AB535" i="3"/>
  <c r="AB3335" i="3"/>
  <c r="AB2796" i="3"/>
  <c r="AB1648" i="3"/>
  <c r="AB2663" i="3"/>
  <c r="AB1630" i="3"/>
  <c r="AB2750" i="3"/>
  <c r="AB467" i="3"/>
  <c r="AB664" i="3"/>
  <c r="AB2440" i="3"/>
  <c r="AB151" i="3"/>
  <c r="AB1846" i="3"/>
  <c r="AB3425" i="3"/>
  <c r="AB1606" i="3"/>
  <c r="AB1625" i="3"/>
  <c r="AB921" i="3"/>
  <c r="AB2903" i="3"/>
  <c r="AB1319" i="3"/>
  <c r="AB856" i="3"/>
  <c r="AB2652" i="3"/>
  <c r="AB2784" i="3"/>
  <c r="AB131" i="3"/>
  <c r="AB422" i="3"/>
  <c r="AB1184" i="3"/>
  <c r="AB3234" i="3"/>
  <c r="AB906" i="3"/>
  <c r="AB1297" i="3"/>
  <c r="AB3355" i="3"/>
  <c r="AB501" i="3"/>
  <c r="AB1167" i="3"/>
  <c r="AB1754" i="3"/>
  <c r="AB4339" i="3"/>
  <c r="AB2081" i="3"/>
  <c r="AB152" i="3"/>
  <c r="AB2446" i="3"/>
  <c r="AB2436" i="3"/>
  <c r="AB2235" i="3"/>
  <c r="AB3318" i="3"/>
  <c r="AB1820" i="3"/>
  <c r="AB496" i="3"/>
  <c r="AB795" i="3"/>
  <c r="AB114" i="3"/>
  <c r="AB1873" i="3"/>
  <c r="AB1179" i="3"/>
  <c r="AB1511" i="3"/>
  <c r="AB2606" i="3"/>
  <c r="AB1200" i="3"/>
  <c r="AB146" i="3"/>
  <c r="AB2471" i="3"/>
  <c r="AB2644" i="3"/>
  <c r="AB920" i="3"/>
  <c r="AB1706" i="3"/>
  <c r="AB2742" i="3"/>
  <c r="AB2773" i="3"/>
  <c r="AB2668" i="3"/>
  <c r="AB2610" i="3"/>
  <c r="AB2619" i="3"/>
  <c r="AB2095" i="3"/>
  <c r="AB2093" i="3"/>
  <c r="AB2900" i="3"/>
  <c r="AB2348" i="3"/>
  <c r="AB604" i="3"/>
  <c r="AB2452" i="3"/>
  <c r="AB2751" i="3"/>
  <c r="AB3367" i="3"/>
  <c r="AB2995" i="3"/>
  <c r="AB63" i="3"/>
  <c r="AB68" i="3"/>
  <c r="AB64" i="3"/>
  <c r="AB4322" i="3"/>
  <c r="AB3380" i="3"/>
  <c r="AB1845" i="3"/>
  <c r="AB65" i="3"/>
  <c r="AB1948" i="3"/>
  <c r="AB70" i="3"/>
  <c r="AB67" i="3"/>
  <c r="AB950" i="3"/>
  <c r="AB2459" i="3"/>
  <c r="AB4294" i="3"/>
  <c r="AB1504" i="3"/>
  <c r="AB116" i="3"/>
  <c r="AB2790" i="3"/>
  <c r="AB2961" i="3"/>
  <c r="AB2962" i="3"/>
  <c r="AB1903" i="3"/>
  <c r="AB106" i="3"/>
  <c r="AB2959" i="3"/>
  <c r="AB2958" i="3"/>
  <c r="AB2956" i="3"/>
  <c r="AB2960" i="3"/>
  <c r="AB524" i="3"/>
  <c r="AB2957" i="3"/>
  <c r="AB2948" i="3"/>
  <c r="AB1681" i="3"/>
  <c r="AB2953" i="3"/>
  <c r="AB2694" i="3"/>
  <c r="AB1766" i="3"/>
  <c r="AB2955" i="3"/>
  <c r="AB2951" i="3"/>
  <c r="AB885" i="3"/>
  <c r="AB1856" i="3"/>
  <c r="AB3332" i="3"/>
  <c r="AB672" i="3"/>
  <c r="AB3807" i="3"/>
  <c r="AB1870" i="3"/>
  <c r="AB3133" i="3"/>
  <c r="AB471" i="3"/>
  <c r="AB784" i="3"/>
  <c r="AB2729" i="3"/>
  <c r="AB1772" i="3"/>
  <c r="AB1868" i="3"/>
  <c r="AB3341" i="3"/>
  <c r="AB3196" i="3"/>
  <c r="AB3638" i="3"/>
  <c r="AB3296" i="3"/>
  <c r="AB3353" i="3"/>
  <c r="AB1979" i="3"/>
  <c r="AB3635" i="3"/>
  <c r="AB3236" i="3"/>
  <c r="AB473" i="3"/>
  <c r="AB477" i="3"/>
  <c r="AB817" i="3"/>
  <c r="AB2950" i="3"/>
  <c r="AB2952" i="3"/>
  <c r="AB4039" i="3"/>
  <c r="AB886" i="3"/>
  <c r="AB3623" i="3"/>
  <c r="AB888" i="3"/>
  <c r="AB2964" i="3"/>
  <c r="AB671" i="3"/>
  <c r="AB1499" i="3"/>
  <c r="AB487" i="3"/>
  <c r="AB481" i="3"/>
  <c r="AB478" i="3"/>
  <c r="AB486" i="3"/>
  <c r="AB2954" i="3"/>
  <c r="AB673" i="3"/>
  <c r="AB484" i="3"/>
  <c r="AB2963" i="3"/>
  <c r="AB3626" i="3"/>
  <c r="AB887" i="3"/>
  <c r="AB2966" i="3"/>
  <c r="AB3646" i="3"/>
  <c r="AB3636" i="3"/>
  <c r="AB483" i="3"/>
  <c r="AB479" i="3"/>
  <c r="AB3634" i="3"/>
  <c r="AB3639" i="3"/>
  <c r="AB474" i="3"/>
  <c r="AB3637" i="3"/>
  <c r="AB2965" i="3"/>
  <c r="AB674" i="3"/>
  <c r="AB3625" i="3"/>
  <c r="AB3647" i="3"/>
  <c r="AB3633" i="3"/>
  <c r="AB485" i="3"/>
  <c r="AB3630" i="3"/>
  <c r="AB670" i="3"/>
  <c r="AB118" i="3"/>
  <c r="AB480" i="3"/>
  <c r="AB3628" i="3"/>
  <c r="AB476" i="3"/>
  <c r="AB3632" i="3"/>
  <c r="AB482" i="3"/>
  <c r="AB510" i="3"/>
  <c r="AB2463" i="3"/>
  <c r="AB3211" i="3"/>
  <c r="AB1159" i="3"/>
  <c r="AB1933" i="3"/>
  <c r="AB3375" i="3"/>
  <c r="AB2535" i="3"/>
  <c r="AB981" i="3"/>
  <c r="AB584" i="3"/>
  <c r="AB4211" i="3"/>
  <c r="AB4210" i="3"/>
  <c r="AB2949" i="3"/>
  <c r="AB219" i="3"/>
  <c r="AB1983" i="3"/>
  <c r="AB2098" i="3"/>
  <c r="AB2473" i="3"/>
  <c r="AB914" i="3"/>
  <c r="AB748" i="3"/>
  <c r="AB583" i="3"/>
  <c r="AB472" i="3"/>
  <c r="AB490" i="3"/>
  <c r="AB1338" i="3"/>
  <c r="AB767" i="3"/>
  <c r="AB3627" i="3"/>
  <c r="AB120" i="3"/>
  <c r="AB1180" i="3"/>
  <c r="AB2538" i="3"/>
  <c r="AB4217" i="3"/>
  <c r="AB889" i="3"/>
  <c r="AB895" i="3"/>
  <c r="AB904" i="3"/>
  <c r="AB899" i="3"/>
  <c r="AB898" i="3"/>
  <c r="AB890" i="3"/>
  <c r="AB892" i="3"/>
  <c r="AB902" i="3"/>
  <c r="AB894" i="3"/>
  <c r="AB893" i="3"/>
  <c r="AB896" i="3"/>
  <c r="AB900" i="3"/>
  <c r="AB901" i="3"/>
  <c r="AB897" i="3"/>
  <c r="AB903" i="3"/>
  <c r="AB3624" i="3"/>
  <c r="AB891" i="3"/>
  <c r="AB391" i="3"/>
  <c r="AB2468" i="3"/>
  <c r="AB621" i="3"/>
  <c r="AB1334" i="3"/>
  <c r="AB2472" i="3"/>
  <c r="AB618" i="3"/>
  <c r="AB138" i="3"/>
  <c r="AB1531" i="3"/>
  <c r="AB2355" i="3"/>
  <c r="AB3631" i="3"/>
  <c r="AB117" i="3"/>
  <c r="AB111" i="3"/>
  <c r="AB569" i="3"/>
  <c r="AB2641" i="3"/>
  <c r="AB2564" i="3"/>
  <c r="AB2601" i="3"/>
  <c r="AB3144" i="3"/>
  <c r="AB406" i="3"/>
  <c r="AB2460" i="3"/>
  <c r="AB4036" i="3"/>
  <c r="AB390" i="3"/>
  <c r="AB123" i="3"/>
  <c r="AB2661" i="3"/>
  <c r="AB1761" i="3"/>
  <c r="AB952" i="3"/>
  <c r="AB1966" i="3"/>
  <c r="AB3265" i="3"/>
  <c r="AB2531" i="3"/>
  <c r="AB3148" i="3"/>
  <c r="AB74" i="3"/>
  <c r="AB3138" i="3"/>
  <c r="AB3143" i="3"/>
  <c r="AB3137" i="3"/>
  <c r="AB3139" i="3"/>
  <c r="AB3146" i="3"/>
  <c r="AB3135" i="3"/>
  <c r="AB3136" i="3"/>
  <c r="AB105" i="3"/>
  <c r="AB3145" i="3"/>
  <c r="AB3142" i="3"/>
  <c r="AB3151" i="3"/>
  <c r="AB1622" i="3"/>
  <c r="AB789" i="3"/>
  <c r="AB2559" i="3"/>
  <c r="AB555" i="3"/>
  <c r="AB2625" i="3"/>
  <c r="AB3149" i="3"/>
  <c r="AB475" i="3"/>
  <c r="AB3328" i="3"/>
  <c r="AB112" i="3"/>
  <c r="AB3140" i="3"/>
  <c r="AB3629" i="3"/>
  <c r="AB394" i="3"/>
  <c r="AB616" i="3"/>
  <c r="AB466" i="3"/>
  <c r="AB593" i="3"/>
  <c r="AB3662" i="3"/>
  <c r="AB1181" i="3"/>
  <c r="AB1624" i="3"/>
  <c r="AB2970" i="3"/>
  <c r="AB1932" i="3"/>
  <c r="AB4425" i="3"/>
  <c r="AB1753" i="3"/>
  <c r="AB1133" i="3"/>
  <c r="AB2676" i="3"/>
  <c r="AB4030" i="3"/>
  <c r="AB731" i="3"/>
  <c r="AB1353" i="3"/>
  <c r="AB3134" i="3"/>
  <c r="AB1359" i="3"/>
  <c r="AB119" i="3"/>
  <c r="AB2443" i="3"/>
  <c r="AB125" i="3"/>
  <c r="AB2529" i="3"/>
  <c r="AB1434" i="3"/>
  <c r="AB410" i="3"/>
  <c r="AB2442" i="3"/>
  <c r="AB2626" i="3"/>
  <c r="AB411" i="3"/>
  <c r="AB115" i="3"/>
  <c r="AB2466" i="3"/>
  <c r="AB2574" i="3"/>
  <c r="AB1364" i="3"/>
  <c r="AB531" i="3"/>
  <c r="AB2802" i="3"/>
  <c r="AB532" i="3"/>
  <c r="AB141" i="3"/>
  <c r="AB2771" i="3"/>
  <c r="AB2632" i="3"/>
  <c r="AB601" i="3"/>
  <c r="AB1363" i="3"/>
  <c r="AB642" i="3"/>
  <c r="AB2524" i="3"/>
  <c r="AB1356" i="3"/>
  <c r="AB1361" i="3"/>
  <c r="AB4051" i="3"/>
  <c r="AB401" i="3"/>
  <c r="AB2786" i="3"/>
  <c r="AB637" i="3"/>
  <c r="AB1365" i="3"/>
  <c r="AB1358" i="3"/>
  <c r="AB1770" i="3"/>
  <c r="AB407" i="3"/>
  <c r="AB2192" i="3"/>
  <c r="AB766" i="3"/>
  <c r="AB1879" i="3"/>
  <c r="AB91" i="3"/>
  <c r="AB1635" i="3"/>
  <c r="AB2651" i="3"/>
  <c r="AB603" i="3"/>
  <c r="AB2967" i="3"/>
  <c r="AB2919" i="3"/>
  <c r="AB2711" i="3"/>
  <c r="AB3324" i="3"/>
  <c r="AB1644" i="3"/>
  <c r="AB2731" i="3"/>
  <c r="AB392" i="3"/>
  <c r="AB518" i="3"/>
  <c r="AB2818" i="3"/>
  <c r="AB1509" i="3"/>
  <c r="AB2775" i="3"/>
  <c r="AB2893" i="3"/>
  <c r="AB2756" i="3"/>
  <c r="AB650" i="3"/>
  <c r="AB1640" i="3"/>
  <c r="AB1165" i="3"/>
  <c r="AB2469" i="3"/>
  <c r="AB533" i="3"/>
  <c r="AB1272" i="3"/>
  <c r="AB4319" i="3"/>
  <c r="AB2803" i="3"/>
  <c r="AB417" i="3"/>
  <c r="AB127" i="3"/>
  <c r="AB877" i="3"/>
  <c r="AB588" i="3"/>
  <c r="AB575" i="3"/>
  <c r="AB572" i="3"/>
  <c r="AB591" i="3"/>
  <c r="AB631" i="3"/>
  <c r="AB3150" i="3"/>
  <c r="AB515" i="3"/>
  <c r="AB954" i="3"/>
  <c r="AB90" i="3"/>
  <c r="AB1023" i="3"/>
  <c r="AB3365" i="3"/>
  <c r="AB2914" i="3"/>
  <c r="AB1010" i="3"/>
  <c r="AB1495" i="3"/>
  <c r="AB66" i="3"/>
  <c r="AB71" i="3"/>
  <c r="AB2896" i="3"/>
  <c r="AB2613" i="3"/>
  <c r="AB935" i="3"/>
  <c r="AB2945" i="3"/>
  <c r="AB2824" i="3"/>
  <c r="AB3644" i="3"/>
  <c r="AB1498" i="3"/>
  <c r="AB2631" i="3"/>
  <c r="AB2600" i="3"/>
  <c r="AB3640" i="3"/>
  <c r="AB2430" i="3"/>
  <c r="AB1355" i="3"/>
  <c r="AB2787" i="3"/>
  <c r="AB489" i="3"/>
  <c r="AB1354" i="3"/>
  <c r="AB463" i="3"/>
  <c r="AB2799" i="3"/>
  <c r="AB1360" i="3"/>
  <c r="AB460" i="3"/>
  <c r="AB661" i="3"/>
  <c r="AB113" i="3"/>
  <c r="AB1357" i="3"/>
  <c r="AB3327" i="3"/>
  <c r="AB2522" i="3"/>
  <c r="AB1496" i="3"/>
  <c r="AB2943" i="3"/>
  <c r="AB870" i="3"/>
  <c r="AB2780" i="3"/>
  <c r="AB2418" i="3"/>
  <c r="AB2973" i="3"/>
  <c r="AB1362" i="3"/>
  <c r="AB3147" i="3"/>
  <c r="AB421" i="3"/>
  <c r="AB3201" i="3"/>
  <c r="AB2877" i="3"/>
  <c r="AB2916" i="3"/>
  <c r="AB3342" i="3"/>
  <c r="AB3385" i="3"/>
  <c r="AB1977" i="3"/>
  <c r="AB859" i="3"/>
  <c r="AB3641" i="3"/>
  <c r="AB3645" i="3"/>
  <c r="AB3642" i="3"/>
  <c r="AB3643" i="3"/>
  <c r="AB2928" i="3"/>
  <c r="AB2766" i="3"/>
  <c r="AB4424" i="3"/>
  <c r="AB2647" i="3"/>
  <c r="AB2365" i="3"/>
  <c r="AB2879" i="3"/>
  <c r="AB2917" i="3"/>
  <c r="AB1883" i="3"/>
  <c r="AB2871" i="3"/>
  <c r="AB2842" i="3"/>
  <c r="AB986" i="3"/>
  <c r="AB1488" i="3"/>
  <c r="AB1862" i="3"/>
  <c r="AB2975" i="3"/>
  <c r="AB2810" i="3"/>
  <c r="AB1850" i="3"/>
  <c r="AB2542" i="3"/>
  <c r="AB412" i="3"/>
  <c r="AB2451" i="3"/>
  <c r="AB3051" i="3"/>
  <c r="AB4295" i="3"/>
  <c r="AB1510" i="3"/>
  <c r="AB2634" i="3"/>
  <c r="AB2768" i="3"/>
  <c r="AB669" i="3"/>
  <c r="AB69" i="3"/>
  <c r="AB2831" i="3"/>
  <c r="AB1128" i="3"/>
  <c r="AB2933" i="3"/>
  <c r="AB2813" i="3"/>
  <c r="AB2671" i="3"/>
  <c r="AB1038" i="3"/>
  <c r="AB3060" i="3"/>
  <c r="AB2809" i="3"/>
  <c r="AB2880" i="3"/>
  <c r="AB3014" i="3"/>
  <c r="AB1039" i="3"/>
  <c r="AB2674" i="3"/>
  <c r="AB2476" i="3"/>
  <c r="AB1859" i="3"/>
  <c r="AB2947" i="3"/>
  <c r="AB2777" i="3"/>
  <c r="AB2927" i="3"/>
  <c r="AB2649" i="3"/>
  <c r="AB2667" i="3"/>
  <c r="AB3333" i="3"/>
  <c r="AB1491" i="3"/>
  <c r="AB4048" i="3"/>
  <c r="AB2675" i="3"/>
  <c r="AB2609" i="3"/>
  <c r="AB2695" i="3"/>
  <c r="AB1175" i="3"/>
  <c r="AB1486" i="3"/>
  <c r="AB2798" i="3"/>
  <c r="AB857" i="3"/>
  <c r="AB385" i="3"/>
  <c r="AB720" i="3"/>
  <c r="AB2912" i="3"/>
  <c r="AB3125" i="3"/>
  <c r="AB2390" i="3"/>
  <c r="AB413" i="3"/>
  <c r="AB2904" i="3"/>
  <c r="AB2937" i="3"/>
  <c r="AB938" i="3"/>
  <c r="AB3067" i="3"/>
  <c r="AB2455" i="3"/>
  <c r="AB640" i="3"/>
  <c r="AB2547" i="3"/>
  <c r="AB2527" i="3"/>
  <c r="AB2827" i="3"/>
  <c r="AB3045" i="3"/>
  <c r="AB1515" i="3"/>
  <c r="AB2660" i="3"/>
  <c r="AB3166" i="3"/>
  <c r="AB3325" i="3"/>
  <c r="AB2749" i="3"/>
  <c r="AB2814" i="3"/>
  <c r="AB2835" i="3"/>
  <c r="AB1867" i="3"/>
  <c r="AB1440" i="3"/>
  <c r="AB2795" i="3"/>
  <c r="AB2902" i="3"/>
  <c r="AB2793" i="3"/>
  <c r="AB2976" i="3"/>
  <c r="AB769" i="3"/>
  <c r="AB3123" i="3"/>
  <c r="AB3006" i="3"/>
  <c r="AB1199" i="3"/>
  <c r="AB3155" i="3"/>
  <c r="AB2638" i="3"/>
  <c r="AB632" i="3"/>
  <c r="AB1975" i="3"/>
  <c r="AB2673" i="3"/>
  <c r="AB3097" i="3"/>
  <c r="AB3098" i="3"/>
  <c r="AB2826" i="3"/>
  <c r="AB2816" i="3"/>
  <c r="AB82" i="3"/>
  <c r="AB1853" i="3"/>
  <c r="AB2922" i="3"/>
  <c r="AB1006" i="3"/>
  <c r="AB2882" i="3"/>
  <c r="AB2979" i="3"/>
  <c r="AB764" i="3"/>
  <c r="AB3099" i="3"/>
  <c r="AB4222" i="3"/>
  <c r="AB1162" i="3"/>
  <c r="AB2628" i="3"/>
  <c r="AB400" i="3"/>
  <c r="AB3197" i="3"/>
  <c r="AB3387" i="3"/>
  <c r="AB3110" i="3"/>
  <c r="AB2648" i="3"/>
  <c r="AB963" i="3"/>
  <c r="AB3100" i="3"/>
  <c r="AB3281" i="3"/>
  <c r="AB2942" i="3"/>
  <c r="AB3255" i="3"/>
  <c r="AB3004" i="3"/>
  <c r="AB2475" i="3"/>
  <c r="AB4421" i="3"/>
  <c r="AB2759" i="3"/>
  <c r="AB2608" i="3"/>
  <c r="AB1851" i="3"/>
  <c r="AB3069" i="3"/>
  <c r="AB3083" i="3"/>
  <c r="AB3075" i="3"/>
  <c r="AB1151" i="3"/>
  <c r="AB3222" i="3"/>
  <c r="AB3079" i="3"/>
  <c r="AB3072" i="3"/>
  <c r="AB3077" i="3"/>
  <c r="AB3074" i="3"/>
  <c r="AB3084" i="3"/>
  <c r="AB3070" i="3"/>
  <c r="AB3071" i="3"/>
  <c r="AB3073" i="3"/>
  <c r="AB3076" i="3"/>
  <c r="AB3078" i="3"/>
  <c r="AB3080" i="3"/>
  <c r="AB3085" i="3"/>
  <c r="AB3087" i="3"/>
  <c r="AB3081" i="3"/>
  <c r="AB3082" i="3"/>
  <c r="AB3086" i="3"/>
  <c r="AB2852" i="3"/>
  <c r="AB1871" i="3"/>
  <c r="AB2707" i="3"/>
  <c r="AB462" i="3"/>
  <c r="AB3001" i="3"/>
  <c r="AB2774" i="3"/>
  <c r="AB2890" i="3"/>
  <c r="AB2633" i="3"/>
  <c r="AB534" i="3"/>
  <c r="AB2856" i="3"/>
  <c r="AB3206" i="3"/>
  <c r="AB2541" i="3"/>
  <c r="AB3036" i="3"/>
  <c r="AB3189" i="3"/>
  <c r="AB2449" i="3"/>
  <c r="AB2972" i="3"/>
  <c r="AB1976" i="3"/>
  <c r="AB2887" i="3"/>
  <c r="AB1836" i="3"/>
  <c r="AB2855" i="3"/>
  <c r="AB2745" i="3"/>
  <c r="AB3233" i="3"/>
  <c r="AB1762" i="3"/>
  <c r="AB2817" i="3"/>
  <c r="AB2811" i="3"/>
  <c r="AB2825" i="3"/>
  <c r="AB3337" i="3"/>
  <c r="AB3231" i="3"/>
  <c r="AB1840" i="3"/>
  <c r="AB1869" i="3"/>
  <c r="AB448" i="3"/>
  <c r="AB556" i="3"/>
  <c r="AB3350" i="3"/>
  <c r="AB758" i="3"/>
  <c r="AB3378" i="3"/>
  <c r="AB3388" i="3"/>
  <c r="AB3034" i="3"/>
  <c r="AB3019" i="3"/>
  <c r="AB126" i="3"/>
  <c r="AB3263" i="3"/>
  <c r="AB1726" i="3"/>
  <c r="AB3215" i="3"/>
  <c r="AB3117" i="3"/>
  <c r="AB933" i="3"/>
  <c r="AB1203" i="3"/>
  <c r="AB1204" i="3"/>
  <c r="AB2710" i="3"/>
  <c r="AB1183" i="3"/>
  <c r="AB3160" i="3"/>
  <c r="AB2885" i="3"/>
  <c r="AB3260" i="3"/>
  <c r="AB2888" i="3"/>
  <c r="AB3104" i="3"/>
  <c r="AB2801" i="3"/>
  <c r="AB3127" i="3"/>
  <c r="AB3130" i="3"/>
  <c r="AB3128" i="3"/>
  <c r="AB3129" i="3"/>
  <c r="AB2398" i="3"/>
  <c r="AB3188" i="3"/>
  <c r="AB95" i="3"/>
  <c r="AB2705" i="3"/>
  <c r="AB1154" i="3"/>
  <c r="AB3317" i="3"/>
  <c r="AB2470" i="3"/>
  <c r="AB3141" i="3"/>
  <c r="AB3107" i="3"/>
  <c r="AB3230" i="3"/>
  <c r="AB1717" i="3"/>
  <c r="AB2854" i="3"/>
  <c r="AB3227" i="3"/>
  <c r="AB2895" i="3"/>
  <c r="AB3198" i="3"/>
  <c r="AB2752" i="3"/>
  <c r="AB2770" i="3"/>
  <c r="AB3115" i="3"/>
  <c r="AB2789" i="3"/>
  <c r="AB3259" i="3"/>
  <c r="AB2899" i="3"/>
  <c r="AB57" i="3"/>
  <c r="AB3373" i="3"/>
  <c r="AB389" i="3"/>
  <c r="AB2974" i="3"/>
  <c r="AB2930" i="3"/>
  <c r="AB2905" i="3"/>
  <c r="AB1964" i="3"/>
  <c r="AB546" i="3"/>
  <c r="AB3023" i="3"/>
  <c r="AB3162" i="3"/>
  <c r="AB792" i="3"/>
  <c r="AB1143" i="3"/>
  <c r="AB3018" i="3"/>
  <c r="AB695" i="3"/>
  <c r="AB2847" i="3"/>
  <c r="AB3268" i="3"/>
  <c r="AB1210" i="3"/>
  <c r="AB3207" i="3"/>
  <c r="AB3118" i="3"/>
  <c r="AB1435" i="3"/>
  <c r="AB959" i="3"/>
  <c r="AB2637" i="3"/>
  <c r="AB540" i="3"/>
  <c r="AB2576" i="3"/>
  <c r="AB3280" i="3"/>
  <c r="AB3095" i="3"/>
  <c r="AB1638" i="3"/>
  <c r="AB3205" i="3"/>
  <c r="AB1619" i="3"/>
  <c r="AB92" i="3"/>
  <c r="AB3022" i="3"/>
  <c r="AB951" i="3"/>
  <c r="AB2528" i="3"/>
  <c r="AB550" i="3"/>
  <c r="AB551" i="3"/>
  <c r="AB3370" i="3"/>
  <c r="AB3283" i="3"/>
  <c r="AB697" i="3"/>
  <c r="AB3065" i="3"/>
  <c r="AB545" i="3"/>
  <c r="AB1765" i="3"/>
  <c r="AB3377" i="3"/>
  <c r="AB3755" i="3"/>
  <c r="AB3248" i="3"/>
  <c r="AB1806" i="3"/>
  <c r="AB3338" i="3"/>
  <c r="AB1603" i="3"/>
  <c r="AB839" i="3"/>
  <c r="AB3200" i="3"/>
  <c r="AB2598" i="3"/>
  <c r="AB800" i="3"/>
  <c r="AB2587" i="3"/>
  <c r="AB3154" i="3"/>
  <c r="AB2724" i="3"/>
  <c r="AB725" i="3"/>
  <c r="AB488" i="3"/>
  <c r="AB1631" i="3"/>
  <c r="AB3276" i="3"/>
  <c r="AB717" i="3"/>
  <c r="AB1494" i="3"/>
  <c r="AB2764" i="3"/>
  <c r="AB3289" i="3"/>
  <c r="AB3277" i="3"/>
  <c r="AB3152" i="3"/>
  <c r="AB3369" i="3"/>
  <c r="AB2023" i="3"/>
  <c r="AB3157" i="3"/>
  <c r="AB1621" i="3"/>
  <c r="AB1627" i="3"/>
  <c r="AB3376" i="3"/>
  <c r="AB1205" i="3"/>
  <c r="AB1164" i="3"/>
  <c r="AB2971" i="3"/>
  <c r="AB2815" i="3"/>
  <c r="AB3089" i="3"/>
  <c r="AB3113" i="3"/>
  <c r="AB1849" i="3"/>
  <c r="AB3223" i="3"/>
  <c r="AB3356" i="3"/>
  <c r="AB88" i="3"/>
  <c r="AB142" i="3"/>
  <c r="AB2540" i="3"/>
  <c r="AB2833" i="3"/>
  <c r="AB3294" i="3"/>
  <c r="AB2920" i="3"/>
  <c r="AB1127" i="3"/>
  <c r="AB2697" i="3"/>
  <c r="AB3261" i="3"/>
  <c r="AB2889" i="3"/>
  <c r="AB3015" i="3"/>
  <c r="AB3292" i="3"/>
  <c r="AB3278" i="3"/>
  <c r="AB2918" i="3"/>
  <c r="AB2618" i="3"/>
  <c r="AB544" i="3"/>
  <c r="AB3056" i="3"/>
  <c r="AB2659" i="3"/>
  <c r="AB1623" i="3"/>
  <c r="AB3210" i="3"/>
  <c r="AB2740" i="3"/>
  <c r="AB595" i="3"/>
  <c r="AB3204" i="3"/>
  <c r="AB3351" i="3"/>
  <c r="AB3191" i="3"/>
  <c r="AB2445" i="3"/>
  <c r="AB3794" i="3"/>
  <c r="AB3299" i="3"/>
  <c r="AB628" i="3"/>
  <c r="AB160" i="3"/>
  <c r="AB3450" i="3"/>
  <c r="AB3315" i="3"/>
  <c r="AB562" i="3"/>
  <c r="AB641" i="3"/>
  <c r="AB3282" i="3"/>
  <c r="AB953" i="3"/>
  <c r="AB3391" i="3"/>
  <c r="AB3757" i="3"/>
  <c r="AB2532" i="3"/>
  <c r="AB629" i="3"/>
  <c r="AB565" i="3"/>
  <c r="AB4214" i="3"/>
  <c r="AB4054" i="3"/>
  <c r="AB2096" i="3"/>
  <c r="AB1727" i="3"/>
  <c r="AB2921" i="3"/>
  <c r="AB2444" i="3"/>
  <c r="AB3820" i="3"/>
  <c r="AB3288" i="3"/>
  <c r="AB449" i="3"/>
  <c r="AB2844" i="3"/>
  <c r="AB86" i="3"/>
  <c r="AB503" i="3"/>
  <c r="AB445" i="3"/>
  <c r="AB3208" i="3"/>
  <c r="AB450" i="3"/>
  <c r="AB454" i="3"/>
  <c r="AB2741" i="3"/>
  <c r="AB3228" i="3"/>
  <c r="AB3323" i="3"/>
  <c r="AB458" i="3"/>
  <c r="AB457" i="3"/>
  <c r="AB3298" i="3"/>
  <c r="AB1936" i="3"/>
  <c r="AB2901" i="3"/>
  <c r="AB446" i="3"/>
  <c r="AB3216" i="3"/>
  <c r="AB456" i="3"/>
  <c r="AB94" i="3"/>
  <c r="AB93" i="3"/>
  <c r="AB3313" i="3"/>
  <c r="AB451" i="3"/>
  <c r="AB132" i="3"/>
  <c r="AB455" i="3"/>
  <c r="AB447" i="3"/>
  <c r="AB1249" i="3"/>
  <c r="AB3286" i="3"/>
  <c r="AB3752" i="3"/>
  <c r="AB929" i="3"/>
  <c r="AB3751" i="3"/>
  <c r="AB3994" i="3"/>
  <c r="AB3764" i="3"/>
  <c r="AB3765" i="3"/>
  <c r="AB4392" i="3"/>
  <c r="AB3653" i="3"/>
  <c r="AB3654" i="3"/>
  <c r="AB3993" i="3"/>
  <c r="AB3813" i="3"/>
  <c r="AB529" i="3"/>
  <c r="AB528" i="3"/>
  <c r="AB1236" i="3"/>
  <c r="AB1235" i="3"/>
  <c r="AB1234" i="3"/>
  <c r="AB1228" i="3"/>
  <c r="AB3767" i="3"/>
  <c r="AB527" i="3"/>
  <c r="AB4011" i="3"/>
  <c r="AB4012" i="3"/>
  <c r="AB1226" i="3"/>
  <c r="AB4014" i="3"/>
  <c r="AB4391" i="3"/>
  <c r="AB652" i="3"/>
  <c r="AB1855" i="3"/>
  <c r="AB2808" i="3"/>
  <c r="AB2718" i="3"/>
  <c r="AB4003" i="3"/>
  <c r="AB4019" i="3"/>
  <c r="AB4018" i="3"/>
  <c r="AB4016" i="3"/>
  <c r="AB4013" i="3"/>
  <c r="AB4015" i="3"/>
  <c r="AB4017" i="3"/>
  <c r="AB453" i="3"/>
  <c r="AB3800" i="3"/>
  <c r="AB4032" i="3"/>
  <c r="AB3754" i="3"/>
  <c r="AB4041" i="3"/>
  <c r="AB130" i="3"/>
  <c r="AB416" i="3"/>
  <c r="AB500" i="3"/>
  <c r="AB3998" i="3"/>
  <c r="AB139" i="3"/>
  <c r="AB465" i="3"/>
  <c r="AB1189" i="3"/>
  <c r="AB4000" i="3"/>
  <c r="AB4001" i="3"/>
  <c r="AB4002" i="3"/>
  <c r="AB104" i="3"/>
  <c r="AB3798" i="3"/>
  <c r="AB3799" i="3"/>
  <c r="AB999" i="3"/>
  <c r="AB714" i="3"/>
  <c r="AB3985" i="3"/>
  <c r="AB3997" i="3"/>
  <c r="AB3721" i="3"/>
  <c r="AB4045" i="3"/>
  <c r="AB4390" i="3"/>
  <c r="AB3756" i="3"/>
  <c r="AB80" i="3"/>
  <c r="AB3386" i="3"/>
  <c r="AB3801" i="3"/>
  <c r="AB1035" i="3"/>
  <c r="AB882" i="3"/>
  <c r="AB745" i="3"/>
  <c r="AB1313" i="3"/>
  <c r="AB1501" i="3"/>
  <c r="AB4042" i="3"/>
  <c r="AB4005" i="3"/>
  <c r="AB73" i="3"/>
  <c r="AB724" i="3"/>
  <c r="AB705" i="3"/>
  <c r="AB907" i="3"/>
  <c r="AB4040" i="3"/>
  <c r="AB4004" i="3"/>
  <c r="AB4006" i="3"/>
  <c r="AB553" i="3"/>
  <c r="AB3999" i="3"/>
  <c r="AB493" i="3"/>
  <c r="AB497" i="3"/>
  <c r="AB4029" i="3"/>
  <c r="AB4050" i="3"/>
  <c r="AB4026" i="3"/>
  <c r="AB557" i="3"/>
  <c r="AB3861" i="3"/>
  <c r="AB136" i="3"/>
  <c r="AB517" i="3"/>
  <c r="AB1503" i="3"/>
  <c r="AB1741" i="3"/>
  <c r="AB3762" i="3"/>
  <c r="AB108" i="3"/>
  <c r="AB1802" i="3"/>
  <c r="AB4046" i="3"/>
  <c r="AB936" i="3"/>
  <c r="AB4009" i="3"/>
  <c r="AB1865" i="3"/>
  <c r="AB1740" i="3"/>
  <c r="AB4023" i="3"/>
  <c r="AB4024" i="3"/>
  <c r="AB508" i="3"/>
  <c r="AB2139" i="3"/>
  <c r="AB4007" i="3"/>
  <c r="AB4008" i="3"/>
  <c r="AB4010" i="3"/>
  <c r="AB4020" i="3"/>
  <c r="AB2448" i="3"/>
  <c r="AB3607" i="3"/>
  <c r="AB1273" i="3"/>
  <c r="AB922" i="3"/>
  <c r="AB520" i="3"/>
  <c r="AB707" i="3"/>
  <c r="AB2537" i="3"/>
  <c r="AB2586" i="3"/>
  <c r="AB129" i="3"/>
  <c r="AB1539" i="3"/>
  <c r="AB4025" i="3"/>
  <c r="AB1981" i="3"/>
  <c r="AB1971" i="3"/>
  <c r="AB2599" i="3"/>
  <c r="AB403" i="3"/>
  <c r="AB2666" i="3"/>
  <c r="AB3737" i="3"/>
  <c r="AB706" i="3"/>
  <c r="AB2624" i="3"/>
  <c r="AB2738" i="3"/>
  <c r="AB4043" i="3"/>
  <c r="AB420" i="3"/>
  <c r="AB4052" i="3"/>
  <c r="AB883" i="3"/>
  <c r="AB998" i="3"/>
  <c r="AB711" i="3"/>
  <c r="AB4021" i="3"/>
  <c r="AB505" i="3"/>
  <c r="AB519" i="3"/>
  <c r="AB4044" i="3"/>
  <c r="AB2776" i="3"/>
  <c r="AB2758" i="3"/>
  <c r="AB1169" i="3"/>
  <c r="AB3396" i="3"/>
  <c r="AB2782" i="3"/>
  <c r="AB2931" i="3"/>
  <c r="AB1848" i="3"/>
  <c r="AB3031" i="3"/>
  <c r="AB1160" i="3"/>
  <c r="AB3808" i="3"/>
  <c r="AB2579" i="3"/>
  <c r="AB150" i="3"/>
  <c r="AB3274" i="3"/>
  <c r="AB908" i="3"/>
  <c r="AB1759" i="3"/>
  <c r="AB655" i="3"/>
  <c r="AB4022" i="3"/>
  <c r="AB749" i="3"/>
  <c r="AB3983" i="3"/>
  <c r="AB3741" i="3"/>
  <c r="AB809" i="3"/>
  <c r="AB1980" i="3"/>
  <c r="AB2712" i="3"/>
  <c r="AB3990" i="3"/>
  <c r="AB763" i="3"/>
  <c r="AB452" i="3"/>
  <c r="AB3046" i="3"/>
  <c r="AB4215" i="3"/>
  <c r="AB3381" i="3"/>
  <c r="AB915" i="3"/>
  <c r="AB561" i="3"/>
  <c r="AB2602" i="3"/>
  <c r="AB1233" i="3"/>
  <c r="AB1237" i="3"/>
  <c r="AB1220" i="3"/>
  <c r="AB1214" i="3"/>
  <c r="AB1222" i="3"/>
  <c r="AB1215" i="3"/>
  <c r="AB468" i="3"/>
  <c r="AB1223" i="3"/>
  <c r="AB1229" i="3"/>
  <c r="AB2717" i="3"/>
  <c r="AB3766" i="3"/>
  <c r="AB3768" i="3"/>
  <c r="AB1225" i="3"/>
  <c r="AB1221" i="3"/>
  <c r="AB1231" i="3"/>
  <c r="AB1232" i="3"/>
  <c r="AB1219" i="3"/>
  <c r="AB1224" i="3"/>
  <c r="AB1227" i="3"/>
  <c r="AB1217" i="3"/>
  <c r="AB1218" i="3"/>
  <c r="AB1216" i="3"/>
  <c r="AB1230" i="3"/>
  <c r="AB3012" i="3"/>
  <c r="AB1934" i="3"/>
  <c r="AB3321" i="3"/>
  <c r="AB1708" i="3"/>
  <c r="AB1202" i="3"/>
  <c r="AB1506" i="3"/>
  <c r="AB3326" i="3"/>
  <c r="AB459" i="3"/>
  <c r="AB721" i="3"/>
  <c r="AB2788" i="3"/>
  <c r="AB2099" i="3"/>
  <c r="AB2478" i="3"/>
  <c r="AB2622" i="3"/>
  <c r="AB3393" i="3"/>
  <c r="AB3094" i="3"/>
  <c r="AB3319" i="3"/>
  <c r="AB4212" i="3"/>
  <c r="AB1875" i="3"/>
  <c r="AB1497" i="3"/>
  <c r="AB4315" i="3"/>
  <c r="AB2909" i="3"/>
  <c r="AB3256" i="3"/>
  <c r="AB143" i="3"/>
  <c r="AB521" i="3"/>
  <c r="AB2721" i="3"/>
  <c r="AB2456" i="3"/>
  <c r="AB3235" i="3"/>
  <c r="AB3372" i="3"/>
  <c r="AB3013" i="3"/>
  <c r="AB3811" i="3"/>
  <c r="AB746" i="3"/>
  <c r="AB1645" i="3"/>
  <c r="AB469" i="3"/>
  <c r="AB878" i="3"/>
  <c r="AB3329" i="3"/>
  <c r="AB2800" i="3"/>
  <c r="AB3304" i="3"/>
  <c r="AB3303" i="3"/>
  <c r="AB3302" i="3"/>
  <c r="AB3301" i="3"/>
  <c r="AB1773" i="3"/>
  <c r="AB1403" i="3"/>
  <c r="AB2662" i="3"/>
  <c r="AB3297" i="3"/>
  <c r="AB3199" i="3"/>
  <c r="AB59" i="3"/>
  <c r="AB3192" i="3"/>
  <c r="AB3269" i="3"/>
  <c r="AB1771" i="3"/>
  <c r="AB1707" i="3"/>
  <c r="AB3309" i="3"/>
  <c r="AB3305" i="3"/>
  <c r="AB3068" i="3"/>
  <c r="AB3306" i="3"/>
  <c r="AB3307" i="3"/>
  <c r="AB3308" i="3"/>
  <c r="AB3310" i="3"/>
  <c r="AB3311" i="3"/>
  <c r="AB3312" i="3"/>
  <c r="AB2605" i="3"/>
  <c r="AB1689" i="3"/>
  <c r="AB124" i="3"/>
  <c r="AB3706" i="3"/>
  <c r="AB1352" i="3"/>
  <c r="AB2546" i="3"/>
  <c r="AB3330" i="3"/>
  <c r="AB2082" i="3"/>
  <c r="AB103" i="3"/>
  <c r="AB2763" i="3"/>
  <c r="AB2664" i="3"/>
  <c r="AB2597" i="3"/>
  <c r="AB791" i="3"/>
  <c r="AB3362" i="3"/>
  <c r="AB3651" i="3"/>
  <c r="AB2" i="3"/>
  <c r="AB4" i="3"/>
  <c r="AB14" i="3"/>
  <c r="AB39" i="3"/>
  <c r="AB40" i="3"/>
  <c r="AB49" i="3"/>
  <c r="AB13" i="3"/>
  <c r="AB15" i="3"/>
  <c r="AB16" i="3"/>
  <c r="AB18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41" i="3"/>
  <c r="AB42" i="3"/>
  <c r="AB43" i="3"/>
  <c r="AB44" i="3"/>
  <c r="AB45" i="3"/>
  <c r="AB46" i="3"/>
  <c r="AB47" i="3"/>
  <c r="AB48" i="3"/>
  <c r="AB5" i="3"/>
  <c r="AB6" i="3"/>
  <c r="AB7" i="3"/>
  <c r="AB8" i="3"/>
  <c r="AB9" i="3"/>
  <c r="AB10" i="3"/>
  <c r="AB11" i="3"/>
  <c r="AB12" i="3"/>
  <c r="AB3" i="3"/>
  <c r="AB17" i="3"/>
  <c r="AB19" i="3"/>
  <c r="AB55" i="3"/>
  <c r="AB4429" i="3"/>
  <c r="AB51" i="3"/>
  <c r="AB552" i="3"/>
  <c r="AA1323" i="3"/>
  <c r="AA1743" i="3"/>
  <c r="AA542" i="3"/>
  <c r="AA2640" i="3"/>
  <c r="AA977" i="3"/>
  <c r="AA3132" i="3"/>
  <c r="AA1970" i="3"/>
  <c r="AA3359" i="3"/>
  <c r="AA1629" i="3"/>
  <c r="AA3290" i="3"/>
  <c r="AA876" i="3"/>
  <c r="AA395" i="3"/>
  <c r="AA3371" i="3"/>
  <c r="AA2614" i="3"/>
  <c r="AA860" i="3"/>
  <c r="AA3797" i="3"/>
  <c r="AA3346" i="3"/>
  <c r="AA3622" i="3"/>
  <c r="AA434" i="3"/>
  <c r="AA428" i="3"/>
  <c r="AA1587" i="3"/>
  <c r="AA1325" i="3"/>
  <c r="AA858" i="3"/>
  <c r="AA636" i="3"/>
  <c r="AA627" i="3"/>
  <c r="AA498" i="3"/>
  <c r="AA2760" i="3"/>
  <c r="AA2549" i="3"/>
  <c r="AA3354" i="3"/>
  <c r="AA1485" i="3"/>
  <c r="AA2797" i="3"/>
  <c r="AA388" i="3"/>
  <c r="AA3389" i="3"/>
  <c r="AA424" i="3"/>
  <c r="AA1318" i="3"/>
  <c r="AA2543" i="3"/>
  <c r="AA2555" i="3"/>
  <c r="AA663" i="3"/>
  <c r="AA99" i="3"/>
  <c r="AA2969" i="3"/>
  <c r="AA934" i="3"/>
  <c r="AA1335" i="3"/>
  <c r="AA759" i="3"/>
  <c r="AA1514" i="3"/>
  <c r="AA1748" i="3"/>
  <c r="AA872" i="3"/>
  <c r="AA2650" i="3"/>
  <c r="AA145" i="3"/>
  <c r="AA2897" i="3"/>
  <c r="AA427" i="3"/>
  <c r="AA441" i="3"/>
  <c r="AA639" i="3"/>
  <c r="AA435" i="3"/>
  <c r="AA431" i="3"/>
  <c r="AA2907" i="3"/>
  <c r="AA425" i="3"/>
  <c r="AA426" i="3"/>
  <c r="AA436" i="3"/>
  <c r="AA429" i="3"/>
  <c r="AA439" i="3"/>
  <c r="AA432" i="3"/>
  <c r="AA430" i="3"/>
  <c r="AA443" i="3"/>
  <c r="AA2713" i="3"/>
  <c r="AA438" i="3"/>
  <c r="AA444" i="3"/>
  <c r="AA958" i="3"/>
  <c r="AA2723" i="3"/>
  <c r="AA2590" i="3"/>
  <c r="AA3364" i="3"/>
  <c r="AA3057" i="3"/>
  <c r="AA1168" i="3"/>
  <c r="AA917" i="3"/>
  <c r="AA1616" i="3"/>
  <c r="AA2821" i="3"/>
  <c r="AA3156" i="3"/>
  <c r="AA1201" i="3"/>
  <c r="AA2708" i="3"/>
  <c r="AA399" i="3"/>
  <c r="AA2812" i="3"/>
  <c r="AA2105" i="3"/>
  <c r="AA3103" i="3"/>
  <c r="AA3253" i="3"/>
  <c r="AA437" i="3"/>
  <c r="AA1857" i="3"/>
  <c r="AA2906" i="3"/>
  <c r="AA3267" i="3"/>
  <c r="AA2755" i="3"/>
  <c r="AA2785" i="3"/>
  <c r="AA2757" i="3"/>
  <c r="AA3272" i="3"/>
  <c r="AA2479" i="3"/>
  <c r="AA2779" i="3"/>
  <c r="AA2603" i="3"/>
  <c r="AA2714" i="3"/>
  <c r="AA3161" i="3"/>
  <c r="AA2583" i="3"/>
  <c r="AA2992" i="3"/>
  <c r="AA442" i="3"/>
  <c r="AA2823" i="3"/>
  <c r="AA440" i="3"/>
  <c r="AA2940" i="3"/>
  <c r="AA2925" i="3"/>
  <c r="AA3218" i="3"/>
  <c r="AA50" i="3"/>
  <c r="AA3348" i="3"/>
  <c r="AA2978" i="3"/>
  <c r="AA577" i="3"/>
  <c r="AA2616" i="3"/>
  <c r="AA2883" i="3"/>
  <c r="AA2944" i="3"/>
  <c r="AA3116" i="3"/>
  <c r="AA2934" i="3"/>
  <c r="AA2617" i="3"/>
  <c r="AA62" i="3"/>
  <c r="AA2728" i="3"/>
  <c r="AA760" i="3"/>
  <c r="AA2886" i="3"/>
  <c r="AA2926" i="3"/>
  <c r="AA2630" i="3"/>
  <c r="AA3000" i="3"/>
  <c r="AA2657" i="3"/>
  <c r="AA2310" i="3"/>
  <c r="AA3114" i="3"/>
  <c r="AA2636" i="3"/>
  <c r="AA1838" i="3"/>
  <c r="AA980" i="3"/>
  <c r="AA2878" i="3"/>
  <c r="AA2999" i="3"/>
  <c r="AA1490" i="3"/>
  <c r="AA1969" i="3"/>
  <c r="AA107" i="3"/>
  <c r="AA4213" i="3"/>
  <c r="AA423" i="3"/>
  <c r="AA643" i="3"/>
  <c r="AA4299" i="3"/>
  <c r="AA3062" i="3"/>
  <c r="AA2819" i="3"/>
  <c r="AA1529" i="3"/>
  <c r="AA1513" i="3"/>
  <c r="AA1843" i="3"/>
  <c r="AA506" i="3"/>
  <c r="AA1935" i="3"/>
  <c r="AA522" i="3"/>
  <c r="AA2646" i="3"/>
  <c r="AA2754" i="3"/>
  <c r="AA2670" i="3"/>
  <c r="AA3347" i="3"/>
  <c r="AA2843" i="3"/>
  <c r="AA810" i="3"/>
  <c r="AA2932" i="3"/>
  <c r="AA3284" i="3"/>
  <c r="AA1312" i="3"/>
  <c r="AA2820" i="3"/>
  <c r="AA1028" i="3"/>
  <c r="AA747" i="3"/>
  <c r="AA2828" i="3"/>
  <c r="AA1777" i="3"/>
  <c r="AA2884" i="3"/>
  <c r="AA3331" i="3"/>
  <c r="AA121" i="3"/>
  <c r="AA863" i="3"/>
  <c r="AA2550" i="3"/>
  <c r="AA1633" i="3"/>
  <c r="AA3390" i="3"/>
  <c r="AA3648" i="3"/>
  <c r="AA3279" i="3"/>
  <c r="AA2762" i="3"/>
  <c r="AA3209" i="3"/>
  <c r="AA3092" i="3"/>
  <c r="AA3108" i="3"/>
  <c r="AA2520" i="3"/>
  <c r="AA2604" i="3"/>
  <c r="AA1433" i="3"/>
  <c r="AA2523" i="3"/>
  <c r="AA2656" i="3"/>
  <c r="AA3366" i="3"/>
  <c r="AA384" i="3"/>
  <c r="AA761" i="3"/>
  <c r="AA541" i="3"/>
  <c r="AA137" i="3"/>
  <c r="AA2653" i="3"/>
  <c r="AA1877" i="3"/>
  <c r="AA2643" i="3"/>
  <c r="AA433" i="3"/>
  <c r="AA2915" i="3"/>
  <c r="AA2070" i="3"/>
  <c r="AA3101" i="3"/>
  <c r="AA3105" i="3"/>
  <c r="AA2521" i="3"/>
  <c r="AA3163" i="3"/>
  <c r="AA1852" i="3"/>
  <c r="AA1636" i="3"/>
  <c r="AA646" i="3"/>
  <c r="AA2629" i="3"/>
  <c r="AA2996" i="3"/>
  <c r="AA2683" i="3"/>
  <c r="AA3124" i="3"/>
  <c r="AA3111" i="3"/>
  <c r="AA1864" i="3"/>
  <c r="AA2781" i="3"/>
  <c r="AA3212" i="3"/>
  <c r="AA3153" i="3"/>
  <c r="AA3066" i="3"/>
  <c r="AA133" i="3"/>
  <c r="AA3769" i="3"/>
  <c r="AA148" i="3"/>
  <c r="AA704" i="3"/>
  <c r="AA393" i="3"/>
  <c r="AA2526" i="3"/>
  <c r="AA1326" i="3"/>
  <c r="AA1242" i="3"/>
  <c r="AA1176" i="3"/>
  <c r="AA2783" i="3"/>
  <c r="AA3126" i="3"/>
  <c r="AA3093" i="3"/>
  <c r="AA1693" i="3"/>
  <c r="AA3164" i="3"/>
  <c r="AA537" i="3"/>
  <c r="AA3285" i="3"/>
  <c r="AA3240" i="3"/>
  <c r="AA579" i="3"/>
  <c r="AA1321" i="3"/>
  <c r="AA2534" i="3"/>
  <c r="AA513" i="3"/>
  <c r="AA2091" i="3"/>
  <c r="AA2581" i="3"/>
  <c r="AA2620" i="3"/>
  <c r="AA1860" i="3"/>
  <c r="AA928" i="3"/>
  <c r="AA549" i="3"/>
  <c r="AA3131" i="3"/>
  <c r="AA3374" i="3"/>
  <c r="AA3021" i="3"/>
  <c r="AA1978" i="3"/>
  <c r="AA3190" i="3"/>
  <c r="AA2736" i="3"/>
  <c r="AA3213" i="3"/>
  <c r="AA3109" i="3"/>
  <c r="AA97" i="3"/>
  <c r="AA3106" i="3"/>
  <c r="AA560" i="3"/>
  <c r="AA1988" i="3"/>
  <c r="AA2822" i="3"/>
  <c r="AA3266" i="3"/>
  <c r="AA2744" i="3"/>
  <c r="AA1177" i="3"/>
  <c r="AA512" i="3"/>
  <c r="AA3064" i="3"/>
  <c r="AA2571" i="3"/>
  <c r="AA2438" i="3"/>
  <c r="AA3232" i="3"/>
  <c r="AA3320" i="3"/>
  <c r="AA1874" i="3"/>
  <c r="AA788" i="3"/>
  <c r="AA3017" i="3"/>
  <c r="AA3254" i="3"/>
  <c r="AA2908" i="3"/>
  <c r="AA1807" i="3"/>
  <c r="AA96" i="3"/>
  <c r="AA3243" i="3"/>
  <c r="AA918" i="3"/>
  <c r="AA2739" i="3"/>
  <c r="AA1842" i="3"/>
  <c r="AA128" i="3"/>
  <c r="AA3293" i="3"/>
  <c r="AA1620" i="3"/>
  <c r="AA536" i="3"/>
  <c r="AA1343" i="3"/>
  <c r="AA2936" i="3"/>
  <c r="AA3063" i="3"/>
  <c r="AA461" i="3"/>
  <c r="AA2894" i="3"/>
  <c r="AA1872" i="3"/>
  <c r="AA693" i="3"/>
  <c r="AA1025" i="3"/>
  <c r="AA547" i="3"/>
  <c r="AA1861" i="3"/>
  <c r="AA1618" i="3"/>
  <c r="AA3088" i="3"/>
  <c r="AA1150" i="3"/>
  <c r="AA4252" i="3"/>
  <c r="AA916" i="3"/>
  <c r="AA2791" i="3"/>
  <c r="AA2437" i="3"/>
  <c r="AA3258" i="3"/>
  <c r="AA919" i="3"/>
  <c r="AA514" i="3"/>
  <c r="AA3287" i="3"/>
  <c r="AA1698" i="3"/>
  <c r="AA3314" i="3"/>
  <c r="AA2685" i="3"/>
  <c r="AA2851" i="3"/>
  <c r="AA1148" i="3"/>
  <c r="AA1146" i="3"/>
  <c r="AA52" i="3"/>
  <c r="AA1774" i="3"/>
  <c r="AA2517" i="3"/>
  <c r="AA1709" i="3"/>
  <c r="AA3050" i="3"/>
  <c r="AA3061" i="3"/>
  <c r="AA415" i="3"/>
  <c r="AA1147" i="3"/>
  <c r="AA3273" i="3"/>
  <c r="AA3295" i="3"/>
  <c r="AA2733" i="3"/>
  <c r="AA1775" i="3"/>
  <c r="AA1776" i="3"/>
  <c r="AA3096" i="3"/>
  <c r="AA3112" i="3"/>
  <c r="AA3322" i="3"/>
  <c r="AA1778" i="3"/>
  <c r="AA2709" i="3"/>
  <c r="AA1443" i="3"/>
  <c r="AA75" i="3"/>
  <c r="AA3257" i="3"/>
  <c r="AA83" i="3"/>
  <c r="AA386" i="3"/>
  <c r="AA2747" i="3"/>
  <c r="AA2665" i="3"/>
  <c r="AA507" i="3"/>
  <c r="AA144" i="3"/>
  <c r="AA2730" i="3"/>
  <c r="AA539" i="3"/>
  <c r="AA525" i="3"/>
  <c r="AA387" i="3"/>
  <c r="AA154" i="3"/>
  <c r="AA495" i="3"/>
  <c r="AA491" i="3"/>
  <c r="AA3059" i="3"/>
  <c r="AA470" i="3"/>
  <c r="AA2457" i="3"/>
  <c r="AA635" i="3"/>
  <c r="AA2732" i="3"/>
  <c r="AA2792" i="3"/>
  <c r="AA1442" i="3"/>
  <c r="AA744" i="3"/>
  <c r="AA2551" i="3"/>
  <c r="AA4053" i="3"/>
  <c r="AA2072" i="3"/>
  <c r="AA1839" i="3"/>
  <c r="AA2830" i="3"/>
  <c r="AA932" i="3"/>
  <c r="AA1987" i="3"/>
  <c r="AA2519" i="3"/>
  <c r="AA2794" i="3"/>
  <c r="AA1173" i="3"/>
  <c r="AA1723" i="3"/>
  <c r="AA2911" i="3"/>
  <c r="AA2094" i="3"/>
  <c r="AA1324" i="3"/>
  <c r="AA523" i="3"/>
  <c r="AA2743" i="3"/>
  <c r="AA2923" i="3"/>
  <c r="AA2807" i="3"/>
  <c r="AA909" i="3"/>
  <c r="AA2836" i="3"/>
  <c r="AA2654" i="3"/>
  <c r="AA2767" i="3"/>
  <c r="AA81" i="3"/>
  <c r="AA2611" i="3"/>
  <c r="AA2582" i="3"/>
  <c r="AA2655" i="3"/>
  <c r="AA2778" i="3"/>
  <c r="AA3229" i="3"/>
  <c r="AA54" i="3"/>
  <c r="AA2635" i="3"/>
  <c r="AA2612" i="3"/>
  <c r="AA2097" i="3"/>
  <c r="AA409" i="3"/>
  <c r="AA634" i="3"/>
  <c r="AA3275" i="3"/>
  <c r="AA2085" i="3"/>
  <c r="AA1171" i="3"/>
  <c r="AA1277" i="3"/>
  <c r="AA3184" i="3"/>
  <c r="AA1337" i="3"/>
  <c r="AA1316" i="3"/>
  <c r="AA2716" i="3"/>
  <c r="AA1448" i="3"/>
  <c r="AA1527" i="3"/>
  <c r="AA1588" i="3"/>
  <c r="AA1886" i="3"/>
  <c r="AA1439" i="3"/>
  <c r="AA1890" i="3"/>
  <c r="AA2753" i="3"/>
  <c r="AA1455" i="3"/>
  <c r="AA1436" i="3"/>
  <c r="AA1247" i="3"/>
  <c r="AA1426" i="3"/>
  <c r="AA1617" i="3"/>
  <c r="AA1599" i="3"/>
  <c r="AA1594" i="3"/>
  <c r="AA1530" i="3"/>
  <c r="AA1569" i="3"/>
  <c r="AA1564" i="3"/>
  <c r="AA1566" i="3"/>
  <c r="AA1570" i="3"/>
  <c r="AA1568" i="3"/>
  <c r="AA1523" i="3"/>
  <c r="AA1519" i="3"/>
  <c r="AA1521" i="3"/>
  <c r="AA1548" i="3"/>
  <c r="AA1549" i="3"/>
  <c r="AA1574" i="3"/>
  <c r="AA1605" i="3"/>
  <c r="AA1581" i="3"/>
  <c r="AA1596" i="3"/>
  <c r="AA1607" i="3"/>
  <c r="AA1558" i="3"/>
  <c r="AA1595" i="3"/>
  <c r="AA1522" i="3"/>
  <c r="AA1525" i="3"/>
  <c r="AA1582" i="3"/>
  <c r="AA1534" i="3"/>
  <c r="AA1578" i="3"/>
  <c r="AA1576" i="3"/>
  <c r="AA1584" i="3"/>
  <c r="AA1542" i="3"/>
  <c r="AA1598" i="3"/>
  <c r="AA1082" i="3"/>
  <c r="AA1115" i="3"/>
  <c r="AA1067" i="3"/>
  <c r="AA1103" i="3"/>
  <c r="AA1756" i="3"/>
  <c r="AA1738" i="3"/>
  <c r="AA1589" i="3"/>
  <c r="AA1512" i="3"/>
  <c r="AA1591" i="3"/>
  <c r="AA1333" i="3"/>
  <c r="AA1293" i="3"/>
  <c r="AA1108" i="3"/>
  <c r="AA1061" i="3"/>
  <c r="AA3181" i="3"/>
  <c r="AA288" i="3"/>
  <c r="AA1109" i="3"/>
  <c r="AA1733" i="3"/>
  <c r="AA1803" i="3"/>
  <c r="AA1788" i="3"/>
  <c r="AA1817" i="3"/>
  <c r="AA1500" i="3"/>
  <c r="AA1661" i="3"/>
  <c r="AA1441" i="3"/>
  <c r="AA1643" i="3"/>
  <c r="AA1819" i="3"/>
  <c r="AA1829" i="3"/>
  <c r="AA1653" i="3"/>
  <c r="AA1791" i="3"/>
  <c r="AA1818" i="3"/>
  <c r="AA1735" i="3"/>
  <c r="AA1734" i="3"/>
  <c r="AA1796" i="3"/>
  <c r="AA1571" i="3"/>
  <c r="AA1245" i="3"/>
  <c r="AA2726" i="3"/>
  <c r="AA1721" i="3"/>
  <c r="AA1686" i="3"/>
  <c r="AA1590" i="3"/>
  <c r="AA1565" i="3"/>
  <c r="AA1655" i="3"/>
  <c r="AA1712" i="3"/>
  <c r="AA1545" i="3"/>
  <c r="AA352" i="3"/>
  <c r="AA1563" i="3"/>
  <c r="AA1520" i="3"/>
  <c r="AA1517" i="3"/>
  <c r="AA1508" i="3"/>
  <c r="AA1332" i="3"/>
  <c r="AA1339" i="3"/>
  <c r="AA1243" i="3"/>
  <c r="AA1190" i="3"/>
  <c r="AA2725" i="3"/>
  <c r="AA1547" i="3"/>
  <c r="AA1537" i="3"/>
  <c r="AA1815" i="3"/>
  <c r="AA1668" i="3"/>
  <c r="AA1688" i="3"/>
  <c r="AA1670" i="3"/>
  <c r="AA1789" i="3"/>
  <c r="AA1699" i="3"/>
  <c r="AA1821" i="3"/>
  <c r="AA1833" i="3"/>
  <c r="AA1794" i="3"/>
  <c r="AA1790" i="3"/>
  <c r="AA1260" i="3"/>
  <c r="AA1304" i="3"/>
  <c r="AA1567" i="3"/>
  <c r="AA210" i="3"/>
  <c r="AA1585" i="3"/>
  <c r="AA1728" i="3"/>
  <c r="AA1544" i="3"/>
  <c r="AA1535" i="3"/>
  <c r="AA1593" i="3"/>
  <c r="AA1554" i="3"/>
  <c r="AA1117" i="3"/>
  <c r="AA1118" i="3"/>
  <c r="AA1781" i="3"/>
  <c r="AA1030" i="3"/>
  <c r="AA982" i="3"/>
  <c r="AA1004" i="3"/>
  <c r="AA974" i="3"/>
  <c r="AA994" i="3"/>
  <c r="AA1388" i="3"/>
  <c r="AA1543" i="3"/>
  <c r="AA1274" i="3"/>
  <c r="AA1294" i="3"/>
  <c r="AA1314" i="3"/>
  <c r="AA1100" i="3"/>
  <c r="AA1096" i="3"/>
  <c r="AA1071" i="3"/>
  <c r="AA1054" i="3"/>
  <c r="AA1140" i="3"/>
  <c r="AA1152" i="3"/>
  <c r="AA1714" i="3"/>
  <c r="AA1601" i="3"/>
  <c r="AA1814" i="3"/>
  <c r="AA369" i="3"/>
  <c r="AA1342" i="3"/>
  <c r="AA1309" i="3"/>
  <c r="AA1258" i="3"/>
  <c r="AA1266" i="3"/>
  <c r="AA1267" i="3"/>
  <c r="AA1270" i="3"/>
  <c r="AA1320" i="3"/>
  <c r="AA1884" i="3"/>
  <c r="AA1887" i="3"/>
  <c r="AA1926" i="3"/>
  <c r="AA1918" i="3"/>
  <c r="AA1907" i="3"/>
  <c r="AA1929" i="3"/>
  <c r="AA1945" i="3"/>
  <c r="AA1930" i="3"/>
  <c r="AA1947" i="3"/>
  <c r="AA1885" i="3"/>
  <c r="AA1944" i="3"/>
  <c r="AA1894" i="3"/>
  <c r="AA1928" i="3"/>
  <c r="AA1487" i="3"/>
  <c r="AA1946" i="3"/>
  <c r="AA1898" i="3"/>
  <c r="AA1958" i="3"/>
  <c r="AA1927" i="3"/>
  <c r="AA1897" i="3"/>
  <c r="AA1922" i="3"/>
  <c r="AA1951" i="3"/>
  <c r="AA1955" i="3"/>
  <c r="AA3054" i="3"/>
  <c r="AA1923" i="3"/>
  <c r="AA1911" i="3"/>
  <c r="AA1905" i="3"/>
  <c r="AA1954" i="3"/>
  <c r="AA1896" i="3"/>
  <c r="AA1889" i="3"/>
  <c r="AA1893" i="3"/>
  <c r="AA1943" i="3"/>
  <c r="AA1939" i="3"/>
  <c r="AA1950" i="3"/>
  <c r="AA1953" i="3"/>
  <c r="AA1940" i="3"/>
  <c r="AA1913" i="3"/>
  <c r="AA1906" i="3"/>
  <c r="AA1916" i="3"/>
  <c r="AA1901" i="3"/>
  <c r="AA1917" i="3"/>
  <c r="AA1931" i="3"/>
  <c r="AA1909" i="3"/>
  <c r="AA1891" i="3"/>
  <c r="AA1910" i="3"/>
  <c r="AA1902" i="3"/>
  <c r="AA1904" i="3"/>
  <c r="AA1919" i="3"/>
  <c r="AA1899" i="3"/>
  <c r="AA1924" i="3"/>
  <c r="AA1900" i="3"/>
  <c r="AA1767" i="3"/>
  <c r="AA1908" i="3"/>
  <c r="AA1914" i="3"/>
  <c r="AA1888" i="3"/>
  <c r="AA1949" i="3"/>
  <c r="AA1892" i="3"/>
  <c r="AA1941" i="3"/>
  <c r="AA1921" i="3"/>
  <c r="AA1255" i="3"/>
  <c r="AA1751" i="3"/>
  <c r="AA1265" i="3"/>
  <c r="AA2734" i="3"/>
  <c r="AA1253" i="3"/>
  <c r="AA1310" i="3"/>
  <c r="AA1315" i="3"/>
  <c r="AA2727" i="3"/>
  <c r="AA1327" i="3"/>
  <c r="AA1252" i="3"/>
  <c r="AA1208" i="3"/>
  <c r="AA1257" i="3"/>
  <c r="AA1736" i="3"/>
  <c r="AA1070" i="3"/>
  <c r="AA3185" i="3"/>
  <c r="AA1269" i="3"/>
  <c r="AA1749" i="3"/>
  <c r="AA1161" i="3"/>
  <c r="AA1286" i="3"/>
  <c r="AA316" i="3"/>
  <c r="AA1209" i="3"/>
  <c r="AA1737" i="3"/>
  <c r="AA1287" i="3"/>
  <c r="AA1261" i="3"/>
  <c r="AA1246" i="3"/>
  <c r="AA1959" i="3"/>
  <c r="AA1745" i="3"/>
  <c r="AA1276" i="3"/>
  <c r="AA1303" i="3"/>
  <c r="AA3048" i="3"/>
  <c r="AA1752" i="3"/>
  <c r="AA1172" i="3"/>
  <c r="AA715" i="3"/>
  <c r="AA712" i="3"/>
  <c r="AA694" i="3"/>
  <c r="AA696" i="3"/>
  <c r="AA956" i="3"/>
  <c r="AA326" i="3"/>
  <c r="AA1340" i="3"/>
  <c r="AA1331" i="3"/>
  <c r="AA1068" i="3"/>
  <c r="AA1450" i="3"/>
  <c r="AA1483" i="3"/>
  <c r="AA1432" i="3"/>
  <c r="AA1192" i="3"/>
  <c r="AA1973" i="3"/>
  <c r="AA1925" i="3"/>
  <c r="AA925" i="3"/>
  <c r="AA1018" i="3"/>
  <c r="AA1001" i="3"/>
  <c r="AA647" i="3"/>
  <c r="AA1690" i="3"/>
  <c r="AA1652" i="3"/>
  <c r="AA1107" i="3"/>
  <c r="AA1298" i="3"/>
  <c r="AA1062" i="3"/>
  <c r="AA366" i="3"/>
  <c r="AA1007" i="3"/>
  <c r="AA1011" i="3"/>
  <c r="AA969" i="3"/>
  <c r="AA161" i="3"/>
  <c r="AA991" i="3"/>
  <c r="AA1017" i="3"/>
  <c r="AA1404" i="3"/>
  <c r="AA1406" i="3"/>
  <c r="AA1207" i="3"/>
  <c r="AA1292" i="3"/>
  <c r="AA1424" i="3"/>
  <c r="AA1019" i="3"/>
  <c r="AA1016" i="3"/>
  <c r="AA1075" i="3"/>
  <c r="AA1009" i="3"/>
  <c r="AA1157" i="3"/>
  <c r="AA1676" i="3"/>
  <c r="AA1656" i="3"/>
  <c r="AA1823" i="3"/>
  <c r="AA3159" i="3"/>
  <c r="AA1376" i="3"/>
  <c r="AA1392" i="3"/>
  <c r="AA1349" i="3"/>
  <c r="AA3052" i="3"/>
  <c r="AA1965" i="3"/>
  <c r="AA978" i="3"/>
  <c r="AA1134" i="3"/>
  <c r="AA249" i="3"/>
  <c r="AA992" i="3"/>
  <c r="AA3357" i="3"/>
  <c r="AA291" i="3"/>
  <c r="AA1579" i="3"/>
  <c r="AA1507" i="3"/>
  <c r="AA912" i="3"/>
  <c r="AA1012" i="3"/>
  <c r="AA1093" i="3"/>
  <c r="AA281" i="3"/>
  <c r="AA988" i="3"/>
  <c r="AA1305" i="3"/>
  <c r="AA910" i="3"/>
  <c r="AA245" i="3"/>
  <c r="AA644" i="3"/>
  <c r="AA1446" i="3"/>
  <c r="AA1731" i="3"/>
  <c r="AA1664" i="3"/>
  <c r="AA1825" i="3"/>
  <c r="AA1306" i="3"/>
  <c r="AA1264" i="3"/>
  <c r="AA2720" i="3"/>
  <c r="AA1241" i="3"/>
  <c r="AA3851" i="3"/>
  <c r="AA968" i="3"/>
  <c r="AA2059" i="3"/>
  <c r="AA2344" i="3"/>
  <c r="AA1677" i="3"/>
  <c r="AA1804" i="3"/>
  <c r="AA868" i="3"/>
  <c r="AA1000" i="3"/>
  <c r="AA1008" i="3"/>
  <c r="AA1308" i="3"/>
  <c r="AA3939" i="3"/>
  <c r="AA3935" i="3"/>
  <c r="AA3982" i="3"/>
  <c r="AA3929" i="3"/>
  <c r="AA4387" i="3"/>
  <c r="AA3907" i="3"/>
  <c r="AA3917" i="3"/>
  <c r="AA3867" i="3"/>
  <c r="AA3931" i="3"/>
  <c r="AA3977" i="3"/>
  <c r="AA3934" i="3"/>
  <c r="AA4153" i="3"/>
  <c r="AA4144" i="3"/>
  <c r="AA4138" i="3"/>
  <c r="AA3884" i="3"/>
  <c r="AA3984" i="3"/>
  <c r="AA4065" i="3"/>
  <c r="AA3825" i="3"/>
  <c r="AA4238" i="3"/>
  <c r="AA3953" i="3"/>
  <c r="AA4148" i="3"/>
  <c r="AA3854" i="3"/>
  <c r="AA4186" i="3"/>
  <c r="AA4185" i="3"/>
  <c r="AA3959" i="3"/>
  <c r="AA4120" i="3"/>
  <c r="AA4206" i="3"/>
  <c r="AA3519" i="3"/>
  <c r="AA4160" i="3"/>
  <c r="AA3455" i="3"/>
  <c r="AA4226" i="3"/>
  <c r="AA3933" i="3"/>
  <c r="AA4207" i="3"/>
  <c r="AA4199" i="3"/>
  <c r="AA3670" i="3"/>
  <c r="AA4237" i="3"/>
  <c r="AA4056" i="3"/>
  <c r="AA3507" i="3"/>
  <c r="AA4241" i="3"/>
  <c r="AA4073" i="3"/>
  <c r="AA3448" i="3"/>
  <c r="AA4182" i="3"/>
  <c r="AA3850" i="3"/>
  <c r="AA3440" i="3"/>
  <c r="AA3876" i="3"/>
  <c r="AA4344" i="3"/>
  <c r="AA3515" i="3"/>
  <c r="AA4179" i="3"/>
  <c r="AA4181" i="3"/>
  <c r="AA3481" i="3"/>
  <c r="AA3567" i="3"/>
  <c r="AA4093" i="3"/>
  <c r="AA3608" i="3"/>
  <c r="AA4140" i="3"/>
  <c r="AA4149" i="3"/>
  <c r="AA3517" i="3"/>
  <c r="AA3713" i="3"/>
  <c r="AA3609" i="3"/>
  <c r="AA4142" i="3"/>
  <c r="AA4058" i="3"/>
  <c r="AA3558" i="3"/>
  <c r="AA3675" i="3"/>
  <c r="AA4225" i="3"/>
  <c r="AA4161" i="3"/>
  <c r="AA4157" i="3"/>
  <c r="AA3538" i="3"/>
  <c r="AA3591" i="3"/>
  <c r="AA3556" i="3"/>
  <c r="AA2118" i="3"/>
  <c r="AA2187" i="3"/>
  <c r="AA2413" i="3"/>
  <c r="AA2363" i="3"/>
  <c r="AA3496" i="3"/>
  <c r="AA2257" i="3"/>
  <c r="AA2484" i="3"/>
  <c r="AA3698" i="3"/>
  <c r="AA2389" i="3"/>
  <c r="AA2303" i="3"/>
  <c r="AA4343" i="3"/>
  <c r="AA2126" i="3"/>
  <c r="AA3531" i="3"/>
  <c r="AA2181" i="3"/>
  <c r="AA3601" i="3"/>
  <c r="AA2402" i="3"/>
  <c r="AA3677" i="3"/>
  <c r="AA2332" i="3"/>
  <c r="AA3508" i="3"/>
  <c r="AA3528" i="3"/>
  <c r="AA2127" i="3"/>
  <c r="AA2367" i="3"/>
  <c r="AA3549" i="3"/>
  <c r="AA2354" i="3"/>
  <c r="AA2432" i="3"/>
  <c r="AA3585" i="3"/>
  <c r="AA3486" i="3"/>
  <c r="AA1718" i="3"/>
  <c r="AA362" i="3"/>
  <c r="AA346" i="3"/>
  <c r="AA993" i="3"/>
  <c r="AA719" i="3"/>
  <c r="AA1457" i="3"/>
  <c r="AA1422" i="3"/>
  <c r="AA1348" i="3"/>
  <c r="AA1397" i="3"/>
  <c r="AA1382" i="3"/>
  <c r="AA1418" i="3"/>
  <c r="AA3053" i="3"/>
  <c r="AA687" i="3"/>
  <c r="AA4281" i="3"/>
  <c r="AA4105" i="3"/>
  <c r="AA4269" i="3"/>
  <c r="AA4115" i="3"/>
  <c r="AA4055" i="3"/>
  <c r="AA4070" i="3"/>
  <c r="AA4076" i="3"/>
  <c r="AA4104" i="3"/>
  <c r="AA4286" i="3"/>
  <c r="AA195" i="3"/>
  <c r="AA4114" i="3"/>
  <c r="AA193" i="3"/>
  <c r="AA4334" i="3"/>
  <c r="AA4127" i="3"/>
  <c r="AA4074" i="3"/>
  <c r="AA4240" i="3"/>
  <c r="AA4290" i="3"/>
  <c r="AA4190" i="3"/>
  <c r="AA4126" i="3"/>
  <c r="AA4193" i="3"/>
  <c r="AA4276" i="3"/>
  <c r="AA4113" i="3"/>
  <c r="AA4100" i="3"/>
  <c r="AA4133" i="3"/>
  <c r="AA4266" i="3"/>
  <c r="AA4092" i="3"/>
  <c r="AA4263" i="3"/>
  <c r="AA4089" i="3"/>
  <c r="AA4229" i="3"/>
  <c r="AA4285" i="3"/>
  <c r="AA4177" i="3"/>
  <c r="AA4333" i="3"/>
  <c r="AA4099" i="3"/>
  <c r="AA4098" i="3"/>
  <c r="AA4166" i="3"/>
  <c r="AA4245" i="3"/>
  <c r="AA4170" i="3"/>
  <c r="AA4060" i="3"/>
  <c r="AA4270" i="3"/>
  <c r="AA4172" i="3"/>
  <c r="AA4103" i="3"/>
  <c r="AA4075" i="3"/>
  <c r="AA173" i="3"/>
  <c r="AA4137" i="3"/>
  <c r="AA4077" i="3"/>
  <c r="AA4187" i="3"/>
  <c r="AA4304" i="3"/>
  <c r="AA4112" i="3"/>
  <c r="AA4091" i="3"/>
  <c r="AA4332" i="3"/>
  <c r="AA4246" i="3"/>
  <c r="AA4139" i="3"/>
  <c r="AA4082" i="3"/>
  <c r="AA4125" i="3"/>
  <c r="AA4066" i="3"/>
  <c r="AA4162" i="3"/>
  <c r="AA4081" i="3"/>
  <c r="AA4288" i="3"/>
  <c r="AA4111" i="3"/>
  <c r="AA4292" i="3"/>
  <c r="AA4068" i="3"/>
  <c r="AA4167" i="3"/>
  <c r="AA4165" i="3"/>
  <c r="AA4124" i="3"/>
  <c r="AA343" i="3"/>
  <c r="AA4072" i="3"/>
  <c r="AA4110" i="3"/>
  <c r="AA4106" i="3"/>
  <c r="AA4119" i="3"/>
  <c r="AA4250" i="3"/>
  <c r="AA4064" i="3"/>
  <c r="AA4189" i="3"/>
  <c r="AA175" i="3"/>
  <c r="AA4291" i="3"/>
  <c r="AA4258" i="3"/>
  <c r="AA4178" i="3"/>
  <c r="AA4184" i="3"/>
  <c r="AA4321" i="3"/>
  <c r="AA172" i="3"/>
  <c r="AA4169" i="3"/>
  <c r="AA675" i="3"/>
  <c r="AA4201" i="3"/>
  <c r="AA3979" i="3"/>
  <c r="AA4123" i="3"/>
  <c r="AA231" i="3"/>
  <c r="AA3981" i="3"/>
  <c r="AA4239" i="3"/>
  <c r="AA4180" i="3"/>
  <c r="AA3973" i="3"/>
  <c r="AA3819" i="3"/>
  <c r="AA4085" i="3"/>
  <c r="AA3853" i="3"/>
  <c r="AA4194" i="3"/>
  <c r="AA3912" i="3"/>
  <c r="AA3927" i="3"/>
  <c r="AA4063" i="3"/>
  <c r="AA3823" i="3"/>
  <c r="AA3828" i="3"/>
  <c r="AA4261" i="3"/>
  <c r="AA4311" i="3"/>
  <c r="AA4175" i="3"/>
  <c r="AA3932" i="3"/>
  <c r="AA4254" i="3"/>
  <c r="AA690" i="3"/>
  <c r="AA3792" i="3"/>
  <c r="AA4067" i="3"/>
  <c r="AA3834" i="3"/>
  <c r="AA4302" i="3"/>
  <c r="AA4264" i="3"/>
  <c r="AA4327" i="3"/>
  <c r="AA3921" i="3"/>
  <c r="AA4284" i="3"/>
  <c r="AA4154" i="3"/>
  <c r="AA3883" i="3"/>
  <c r="AA4209" i="3"/>
  <c r="AA4084" i="3"/>
  <c r="AA4255" i="3"/>
  <c r="AA3814" i="3"/>
  <c r="AA4316" i="3"/>
  <c r="AA3842" i="3"/>
  <c r="AA4130" i="3"/>
  <c r="AA3963" i="3"/>
  <c r="AA3742" i="3"/>
  <c r="AA4289" i="3"/>
  <c r="AA4156" i="3"/>
  <c r="AA3925" i="3"/>
  <c r="AA4251" i="3"/>
  <c r="AA4097" i="3"/>
  <c r="AA4062" i="3"/>
  <c r="AA4204" i="3"/>
  <c r="AA4335" i="3"/>
  <c r="AA4273" i="3"/>
  <c r="AA3872" i="3"/>
  <c r="AA4163" i="3"/>
  <c r="AA4242" i="3"/>
  <c r="AA4134" i="3"/>
  <c r="AA4047" i="3"/>
  <c r="AA4135" i="3"/>
  <c r="AA3966" i="3"/>
  <c r="AA4088" i="3"/>
  <c r="AA4158" i="3"/>
  <c r="AA4224" i="3"/>
  <c r="AA294" i="3"/>
  <c r="AA4121" i="3"/>
  <c r="AA4049" i="3"/>
  <c r="AA3871" i="3"/>
  <c r="AA3898" i="3"/>
  <c r="AA3855" i="3"/>
  <c r="AA4205" i="3"/>
  <c r="AA4159" i="3"/>
  <c r="AA4202" i="3"/>
  <c r="AA4087" i="3"/>
  <c r="AA3882" i="3"/>
  <c r="AA4096" i="3"/>
  <c r="AA3866" i="3"/>
  <c r="AA4080" i="3"/>
  <c r="AA4234" i="3"/>
  <c r="AA3862" i="3"/>
  <c r="AA4196" i="3"/>
  <c r="AA4145" i="3"/>
  <c r="AA4197" i="3"/>
  <c r="AA4399" i="3"/>
  <c r="AA4155" i="3"/>
  <c r="AA149" i="3"/>
  <c r="AA4233" i="3"/>
  <c r="AA4326" i="3"/>
  <c r="AA4247" i="3"/>
  <c r="AA4283" i="3"/>
  <c r="AA4282" i="3"/>
  <c r="AA4183" i="3"/>
  <c r="AA4267" i="3"/>
  <c r="AA4320" i="3"/>
  <c r="AA4027" i="3"/>
  <c r="AA4122" i="3"/>
  <c r="AA677" i="3"/>
  <c r="AA4301" i="3"/>
  <c r="AA3886" i="3"/>
  <c r="AA4143" i="3"/>
  <c r="AA4090" i="3"/>
  <c r="AA3805" i="3"/>
  <c r="AA4203" i="3"/>
  <c r="AA3873" i="3"/>
  <c r="AA4095" i="3"/>
  <c r="AA4328" i="3"/>
  <c r="AA4227" i="3"/>
  <c r="AA4086" i="3"/>
  <c r="AA3860" i="3"/>
  <c r="AA4129" i="3"/>
  <c r="AA691" i="3"/>
  <c r="AA3980" i="3"/>
  <c r="AA3836" i="3"/>
  <c r="AA4314" i="3"/>
  <c r="AA3964" i="3"/>
  <c r="AA4061" i="3"/>
  <c r="AA3951" i="3"/>
  <c r="AA4174" i="3"/>
  <c r="AA4422" i="3"/>
  <c r="AA3869" i="3"/>
  <c r="AA4109" i="3"/>
  <c r="AA3818" i="3"/>
  <c r="AA4305" i="3"/>
  <c r="AA4324" i="3"/>
  <c r="AA4257" i="3"/>
  <c r="AA4069" i="3"/>
  <c r="AA683" i="3"/>
  <c r="AA4423" i="3"/>
  <c r="AA4262" i="3"/>
  <c r="AA3955" i="3"/>
  <c r="AA4102" i="3"/>
  <c r="AA4259" i="3"/>
  <c r="AA3870" i="3"/>
  <c r="AA4118" i="3"/>
  <c r="AA199" i="3"/>
  <c r="AA3914" i="3"/>
  <c r="AA4318" i="3"/>
  <c r="AA3845" i="3"/>
  <c r="AA4188" i="3"/>
  <c r="AA4336" i="3"/>
  <c r="AA4131" i="3"/>
  <c r="AA3520" i="3"/>
  <c r="AA4317" i="3"/>
  <c r="AA311" i="3"/>
  <c r="AA4108" i="3"/>
  <c r="AA3849" i="3"/>
  <c r="AA4293" i="3"/>
  <c r="AA178" i="3"/>
  <c r="AA4331" i="3"/>
  <c r="AA4071" i="3"/>
  <c r="AA4136" i="3"/>
  <c r="AA3803" i="3"/>
  <c r="AA368" i="3"/>
  <c r="AA4132" i="3"/>
  <c r="AA3975" i="3"/>
  <c r="AA4117" i="3"/>
  <c r="AA3588" i="3"/>
  <c r="AA4200" i="3"/>
  <c r="AA3829" i="3"/>
  <c r="AA4152" i="3"/>
  <c r="AA4426" i="3"/>
  <c r="AA3976" i="3"/>
  <c r="AA3394" i="3"/>
  <c r="AA3817" i="3"/>
  <c r="AA3419" i="3"/>
  <c r="AA3943" i="3"/>
  <c r="AA3909" i="3"/>
  <c r="AA3714" i="3"/>
  <c r="AA4274" i="3"/>
  <c r="AA3906" i="3"/>
  <c r="AA3573" i="3"/>
  <c r="AA4373" i="3"/>
  <c r="AA4386" i="3"/>
  <c r="AA4176" i="3"/>
  <c r="AA3950" i="3"/>
  <c r="AA4094" i="3"/>
  <c r="AA3504" i="3"/>
  <c r="AA3887" i="3"/>
  <c r="AA4228" i="3"/>
  <c r="AA3429" i="3"/>
  <c r="AA676" i="3"/>
  <c r="AA3922" i="3"/>
  <c r="AA4192" i="3"/>
  <c r="AA3920" i="3"/>
  <c r="AA3398" i="3"/>
  <c r="AA3895" i="3"/>
  <c r="AA3605" i="3"/>
  <c r="AA4338" i="3"/>
  <c r="AA3904" i="3"/>
  <c r="AA3941" i="3"/>
  <c r="AA3559" i="3"/>
  <c r="AA3889" i="3"/>
  <c r="AA153" i="3"/>
  <c r="AA3438" i="3"/>
  <c r="AA3916" i="3"/>
  <c r="AA4141" i="3"/>
  <c r="AA3506" i="3"/>
  <c r="AA4198" i="3"/>
  <c r="AA3946" i="3"/>
  <c r="AA3572" i="3"/>
  <c r="AA4337" i="3"/>
  <c r="AA3666" i="3"/>
  <c r="AA3936" i="3"/>
  <c r="AA4287" i="3"/>
  <c r="AA3614" i="3"/>
  <c r="AA3954" i="3"/>
  <c r="AA3579" i="3"/>
  <c r="AA4243" i="3"/>
  <c r="AA3812" i="3"/>
  <c r="AA3806" i="3"/>
  <c r="AA4164" i="3"/>
  <c r="AA3796" i="3"/>
  <c r="AA3568" i="3"/>
  <c r="AA4079" i="3"/>
  <c r="AA3891" i="3"/>
  <c r="AA4313" i="3"/>
  <c r="AA3513" i="3"/>
  <c r="AA3880" i="3"/>
  <c r="AA4271" i="3"/>
  <c r="AA3815" i="3"/>
  <c r="AA3730" i="3"/>
  <c r="AA3965" i="3"/>
  <c r="AA4101" i="3"/>
  <c r="AA3937" i="3"/>
  <c r="AA3729" i="3"/>
  <c r="AA4272" i="3"/>
  <c r="AA4173" i="3"/>
  <c r="AA4370" i="3"/>
  <c r="AA4078" i="3"/>
  <c r="AA3457" i="3"/>
  <c r="AA3844" i="3"/>
  <c r="AA4280" i="3"/>
  <c r="AA3411" i="3"/>
  <c r="AA3899" i="3"/>
  <c r="AA4235" i="3"/>
  <c r="AA3458" i="3"/>
  <c r="AA3938" i="3"/>
  <c r="AA4168" i="3"/>
  <c r="AA3948" i="3"/>
  <c r="AA3822" i="3"/>
  <c r="AA4265" i="3"/>
  <c r="AA3667" i="3"/>
  <c r="AA4128" i="3"/>
  <c r="AA3859" i="3"/>
  <c r="AA3514" i="3"/>
  <c r="AA329" i="3"/>
  <c r="AA182" i="3"/>
  <c r="AA3967" i="3"/>
  <c r="AA3534" i="3"/>
  <c r="AA200" i="3"/>
  <c r="AA4306" i="3"/>
  <c r="AA3913" i="3"/>
  <c r="AA4375" i="3"/>
  <c r="AA4330" i="3"/>
  <c r="AA3739" i="3"/>
  <c r="AA3918" i="3"/>
  <c r="AA4268" i="3"/>
  <c r="AA381" i="3"/>
  <c r="AA3952" i="3"/>
  <c r="AA4278" i="3"/>
  <c r="AA4057" i="3"/>
  <c r="AA4427" i="3"/>
  <c r="AA4428" i="3"/>
  <c r="AA194" i="3"/>
  <c r="AA4107" i="3"/>
  <c r="AA4150" i="3"/>
  <c r="AA3610" i="3"/>
  <c r="AA3491" i="3"/>
  <c r="AA4083" i="3"/>
  <c r="AA3902" i="3"/>
  <c r="AA3564" i="3"/>
  <c r="AA4116" i="3"/>
  <c r="AA3816" i="3"/>
  <c r="AA348" i="3"/>
  <c r="AA4248" i="3"/>
  <c r="AA3672" i="3"/>
  <c r="AA3971" i="3"/>
  <c r="AA232" i="3"/>
  <c r="AA3701" i="3"/>
  <c r="AA3894" i="3"/>
  <c r="AA4277" i="3"/>
  <c r="AA3923" i="3"/>
  <c r="AA4325" i="3"/>
  <c r="AA3565" i="3"/>
  <c r="AA4275" i="3"/>
  <c r="AA3555" i="3"/>
  <c r="AA3841" i="3"/>
  <c r="AA4249" i="3"/>
  <c r="AA3821" i="3"/>
  <c r="AA4260" i="3"/>
  <c r="AA3695" i="3"/>
  <c r="AA3972" i="3"/>
  <c r="AA202" i="3"/>
  <c r="AA3402" i="3"/>
  <c r="AA3974" i="3"/>
  <c r="AA685" i="3"/>
  <c r="AA3945" i="3"/>
  <c r="AA3523" i="3"/>
  <c r="AA4329" i="3"/>
  <c r="AA3680" i="3"/>
  <c r="AA3900" i="3"/>
  <c r="AA3848" i="3"/>
  <c r="AA682" i="3"/>
  <c r="AA4323" i="3"/>
  <c r="AA3505" i="3"/>
  <c r="AA4208" i="3"/>
  <c r="AA3563" i="3"/>
  <c r="AA3699" i="3"/>
  <c r="AA3611" i="3"/>
  <c r="AA3687" i="3"/>
  <c r="AA3541" i="3"/>
  <c r="AA3735" i="3"/>
  <c r="AA3597" i="3"/>
  <c r="AA3664" i="3"/>
  <c r="AA4232" i="3"/>
  <c r="AA3459" i="3"/>
  <c r="AA4342" i="3"/>
  <c r="AA689" i="3"/>
  <c r="AA3663" i="3"/>
  <c r="AA378" i="3"/>
  <c r="AA174" i="3"/>
  <c r="AA320" i="3"/>
  <c r="AA3475" i="3"/>
  <c r="AA3561" i="3"/>
  <c r="AA3734" i="3"/>
  <c r="AA3760" i="3"/>
  <c r="AA4195" i="3"/>
  <c r="AA3718" i="3"/>
  <c r="AA3575" i="3"/>
  <c r="AA192" i="3"/>
  <c r="AA4393" i="3"/>
  <c r="AA3412" i="3"/>
  <c r="AA3479" i="3"/>
  <c r="AA681" i="3"/>
  <c r="AA3562" i="3"/>
  <c r="AA181" i="3"/>
  <c r="AA2414" i="3"/>
  <c r="AA330" i="3"/>
  <c r="AA3503" i="3"/>
  <c r="AA3761" i="3"/>
  <c r="AA3498" i="3"/>
  <c r="AA660" i="3"/>
  <c r="AA3705" i="3"/>
  <c r="AA4279" i="3"/>
  <c r="AA3782" i="3"/>
  <c r="AA3949" i="3"/>
  <c r="AA4256" i="3"/>
  <c r="AA3576" i="3"/>
  <c r="AA349" i="3"/>
  <c r="AA3940" i="3"/>
  <c r="AA4312" i="3"/>
  <c r="AA3532" i="3"/>
  <c r="AA3759" i="3"/>
  <c r="AA3467" i="3"/>
  <c r="AA327" i="3"/>
  <c r="AA3535" i="3"/>
  <c r="AA3944" i="3"/>
  <c r="AA4253" i="3"/>
  <c r="AA3441" i="3"/>
  <c r="AA3428" i="3"/>
  <c r="AA357" i="3"/>
  <c r="AA4396" i="3"/>
  <c r="AA3668" i="3"/>
  <c r="AA179" i="3"/>
  <c r="AA3681" i="3"/>
  <c r="AA4398" i="3"/>
  <c r="AA190" i="3"/>
  <c r="AA3877" i="3"/>
  <c r="AA383" i="3"/>
  <c r="AA4216" i="3"/>
  <c r="AA684" i="3"/>
  <c r="AA3868" i="3"/>
  <c r="AA4385" i="3"/>
  <c r="AA4389" i="3"/>
  <c r="AA3570" i="3"/>
  <c r="AA3595" i="3"/>
  <c r="AA3697" i="3"/>
  <c r="AA4340" i="3"/>
  <c r="AA3533" i="3"/>
  <c r="AA3744" i="3"/>
  <c r="AA3444" i="3"/>
  <c r="AA4369" i="3"/>
  <c r="AA3858" i="3"/>
  <c r="AA3414" i="3"/>
  <c r="AA3655" i="3"/>
  <c r="AA3919" i="3"/>
  <c r="AA3451" i="3"/>
  <c r="AA3856" i="3"/>
  <c r="AA3612" i="3"/>
  <c r="AA3878" i="3"/>
  <c r="AA4418" i="3"/>
  <c r="AA3464" i="3"/>
  <c r="AA3788" i="3"/>
  <c r="AA3447" i="3"/>
  <c r="AA3890" i="3"/>
  <c r="AA171" i="3"/>
  <c r="AA3577" i="3"/>
  <c r="AA3947" i="3"/>
  <c r="AA3709" i="3"/>
  <c r="AA306" i="3"/>
  <c r="AA3673" i="3"/>
  <c r="AA3888" i="3"/>
  <c r="AA3733" i="3"/>
  <c r="AA308" i="3"/>
  <c r="AA3465" i="3"/>
  <c r="AA3453" i="3"/>
  <c r="AA3896" i="3"/>
  <c r="AA3957" i="3"/>
  <c r="AA3499" i="3"/>
  <c r="AA3775" i="3"/>
  <c r="AA3552" i="3"/>
  <c r="AA3864" i="3"/>
  <c r="AA3892" i="3"/>
  <c r="AA3749" i="3"/>
  <c r="AA4374" i="3"/>
  <c r="AA3748" i="3"/>
  <c r="AA185" i="3"/>
  <c r="AA3781" i="3"/>
  <c r="AA3833" i="3"/>
  <c r="AA3879" i="3"/>
  <c r="AA328" i="3"/>
  <c r="AA3787" i="3"/>
  <c r="AA3686" i="3"/>
  <c r="AA3874" i="3"/>
  <c r="AA3785" i="3"/>
  <c r="AA4410" i="3"/>
  <c r="AA3857" i="3"/>
  <c r="AA3753" i="3"/>
  <c r="AA313" i="3"/>
  <c r="AA180" i="3"/>
  <c r="AA3427" i="3"/>
  <c r="AA3915" i="3"/>
  <c r="AA3399" i="3"/>
  <c r="AA3598" i="3"/>
  <c r="AA3865" i="3"/>
  <c r="AA4417" i="3"/>
  <c r="AA3600" i="3"/>
  <c r="AA3905" i="3"/>
  <c r="AA3758" i="3"/>
  <c r="AA3509" i="3"/>
  <c r="AA233" i="3"/>
  <c r="AA3712" i="3"/>
  <c r="AA354" i="3"/>
  <c r="AA3543" i="3"/>
  <c r="AA3550" i="3"/>
  <c r="AA3473" i="3"/>
  <c r="AA3586" i="3"/>
  <c r="AA3594" i="3"/>
  <c r="AA3460" i="3"/>
  <c r="AA3490" i="3"/>
  <c r="AA4394" i="3"/>
  <c r="AA4406" i="3"/>
  <c r="AA307" i="3"/>
  <c r="AA3613" i="3"/>
  <c r="AA4349" i="3"/>
  <c r="AA4413" i="3"/>
  <c r="AA3832" i="3"/>
  <c r="AA3554" i="3"/>
  <c r="AA3930" i="3"/>
  <c r="AA3926" i="3"/>
  <c r="AA3497" i="3"/>
  <c r="AA3839" i="3"/>
  <c r="AA4346" i="3"/>
  <c r="AA3544" i="3"/>
  <c r="AA4380" i="3"/>
  <c r="AA3928" i="3"/>
  <c r="AA3711" i="3"/>
  <c r="AA3726" i="3"/>
  <c r="AA3527" i="3"/>
  <c r="AA4408" i="3"/>
  <c r="AA3569" i="3"/>
  <c r="AA323" i="3"/>
  <c r="AA4400" i="3"/>
  <c r="AA3502" i="3"/>
  <c r="AA3413" i="3"/>
  <c r="AA3678" i="3"/>
  <c r="AA3676" i="3"/>
  <c r="AA3566" i="3"/>
  <c r="AA3484" i="3"/>
  <c r="AA3717" i="3"/>
  <c r="AA3824" i="3"/>
  <c r="AA3511" i="3"/>
  <c r="AA3436" i="3"/>
  <c r="AA3750" i="3"/>
  <c r="AA3401" i="3"/>
  <c r="AA3846" i="3"/>
  <c r="AA3404" i="3"/>
  <c r="AA3547" i="3"/>
  <c r="AA3661" i="3"/>
  <c r="AA155" i="3"/>
  <c r="AA3418" i="3"/>
  <c r="AA4405" i="3"/>
  <c r="AA3606" i="3"/>
  <c r="AA4416" i="3"/>
  <c r="AA3553" i="3"/>
  <c r="AA3689" i="3"/>
  <c r="AA3924" i="3"/>
  <c r="AA3548" i="3"/>
  <c r="AA3831" i="3"/>
  <c r="AA4361" i="3"/>
  <c r="AA3407" i="3"/>
  <c r="AA4412" i="3"/>
  <c r="AA3783" i="3"/>
  <c r="AA3472" i="3"/>
  <c r="AA3410" i="3"/>
  <c r="AA4354" i="3"/>
  <c r="AA3910" i="3"/>
  <c r="AA3793" i="3"/>
  <c r="AA3483" i="3"/>
  <c r="AA3911" i="3"/>
  <c r="AA3707" i="3"/>
  <c r="AA3593" i="3"/>
  <c r="AA3710" i="3"/>
  <c r="AA3683" i="3"/>
  <c r="AA3423" i="3"/>
  <c r="AA3592" i="3"/>
  <c r="AA3696" i="3"/>
  <c r="AA191" i="3"/>
  <c r="AA3522" i="3"/>
  <c r="AA3446" i="3"/>
  <c r="AA4411" i="3"/>
  <c r="AA3539" i="3"/>
  <c r="AA3590" i="3"/>
  <c r="AA3431" i="3"/>
  <c r="AA3835" i="3"/>
  <c r="AA3694" i="3"/>
  <c r="AA3560" i="3"/>
  <c r="AA3659" i="3"/>
  <c r="AA3840" i="3"/>
  <c r="AA3421" i="3"/>
  <c r="AA3501" i="3"/>
  <c r="AA3461" i="3"/>
  <c r="AA4420" i="3"/>
  <c r="AA3557" i="3"/>
  <c r="AA3704" i="3"/>
  <c r="AA3602" i="3"/>
  <c r="AA3400" i="3"/>
  <c r="AA3804" i="3"/>
  <c r="AA3405" i="3"/>
  <c r="AA3524" i="3"/>
  <c r="AA3736" i="3"/>
  <c r="AA3536" i="3"/>
  <c r="AA4352" i="3"/>
  <c r="AA3702" i="3"/>
  <c r="AA3656" i="3"/>
  <c r="AA158" i="3"/>
  <c r="AA3521" i="3"/>
  <c r="AA3408" i="3"/>
  <c r="AA3530" i="3"/>
  <c r="AA3830" i="3"/>
  <c r="AA3740" i="3"/>
  <c r="AA3620" i="3"/>
  <c r="AA3657" i="3"/>
  <c r="AA350" i="3"/>
  <c r="AA188" i="3"/>
  <c r="AA3691" i="3"/>
  <c r="AA3728" i="3"/>
  <c r="AA3770" i="3"/>
  <c r="AA3582" i="3"/>
  <c r="AA3485" i="3"/>
  <c r="AA3908" i="3"/>
  <c r="AA3466" i="3"/>
  <c r="AA3587" i="3"/>
  <c r="AA3774" i="3"/>
  <c r="AA3578" i="3"/>
  <c r="AA3692" i="3"/>
  <c r="AA3703" i="3"/>
  <c r="AA3424" i="3"/>
  <c r="AA377" i="3"/>
  <c r="AA3529" i="3"/>
  <c r="AA3674" i="3"/>
  <c r="AA3512" i="3"/>
  <c r="AA3510" i="3"/>
  <c r="AA3435" i="3"/>
  <c r="AA3893" i="3"/>
  <c r="AA3551" i="3"/>
  <c r="AA3720" i="3"/>
  <c r="AA3495" i="3"/>
  <c r="AA3669" i="3"/>
  <c r="AA3409" i="3"/>
  <c r="AA3725" i="3"/>
  <c r="AA3658" i="3"/>
  <c r="AA4403" i="3"/>
  <c r="AA3827" i="3"/>
  <c r="AA3743" i="3"/>
  <c r="AA3961" i="3"/>
  <c r="AA4407" i="3"/>
  <c r="AA3773" i="3"/>
  <c r="AA159" i="3"/>
  <c r="AA3958" i="3"/>
  <c r="AA3962" i="3"/>
  <c r="AA246" i="3"/>
  <c r="AA3826" i="3"/>
  <c r="AA3791" i="3"/>
  <c r="AA360" i="3"/>
  <c r="AA370" i="3"/>
  <c r="AA4415" i="3"/>
  <c r="AA3837" i="3"/>
  <c r="AA163" i="3"/>
  <c r="AA3956" i="3"/>
  <c r="AA319" i="3"/>
  <c r="AA3847" i="3"/>
  <c r="AA4401" i="3"/>
  <c r="AA3863" i="3"/>
  <c r="AA318" i="3"/>
  <c r="AA3747" i="3"/>
  <c r="AA3901" i="3"/>
  <c r="AA3456" i="3"/>
  <c r="AA3885" i="3"/>
  <c r="AA3487" i="3"/>
  <c r="AA3525" i="3"/>
  <c r="AA3960" i="3"/>
  <c r="AA3596" i="3"/>
  <c r="AA4419" i="3"/>
  <c r="AA3772" i="3"/>
  <c r="AA176" i="3"/>
  <c r="AA3432" i="3"/>
  <c r="AA3581" i="3"/>
  <c r="AA3488" i="3"/>
  <c r="AA3477" i="3"/>
  <c r="AA3417" i="3"/>
  <c r="AA3688" i="3"/>
  <c r="AA3968" i="3"/>
  <c r="AA3545" i="3"/>
  <c r="AA3763" i="3"/>
  <c r="AA3604" i="3"/>
  <c r="AA3574" i="3"/>
  <c r="AA3716" i="3"/>
  <c r="AA3526" i="3"/>
  <c r="AA3368" i="3"/>
  <c r="AA3580" i="3"/>
  <c r="AA1416" i="3"/>
  <c r="AA874" i="3"/>
  <c r="AA3583" i="3"/>
  <c r="AA2117" i="3"/>
  <c r="AA2297" i="3"/>
  <c r="AA995" i="3"/>
  <c r="AA2269" i="3"/>
  <c r="AA1119" i="3"/>
  <c r="AA2002" i="3"/>
  <c r="AA2054" i="3"/>
  <c r="AA2022" i="3"/>
  <c r="AA2193" i="3"/>
  <c r="AA2339" i="3"/>
  <c r="AA3183" i="3"/>
  <c r="AA1101" i="3"/>
  <c r="AA1053" i="3"/>
  <c r="AA3516" i="3"/>
  <c r="AA851" i="3"/>
  <c r="AA946" i="3"/>
  <c r="AA804" i="3"/>
  <c r="AA1561" i="3"/>
  <c r="AA3875" i="3"/>
  <c r="AA4395" i="3"/>
  <c r="AA3978" i="3"/>
  <c r="AA3843" i="3"/>
  <c r="AA4388" i="3"/>
  <c r="AA247" i="3"/>
  <c r="AA4409" i="3"/>
  <c r="AA4402" i="3"/>
  <c r="AA3838" i="3"/>
  <c r="AA3745" i="3"/>
  <c r="AA4028" i="3"/>
  <c r="AA3790" i="3"/>
  <c r="AA3942" i="3"/>
  <c r="AA164" i="3"/>
  <c r="AA4404" i="3"/>
  <c r="AA317" i="3"/>
  <c r="AA3903" i="3"/>
  <c r="AA312" i="3"/>
  <c r="AA3789" i="3"/>
  <c r="AA359" i="3"/>
  <c r="AA1385" i="3"/>
  <c r="AA2376" i="3"/>
  <c r="AA2345" i="3"/>
  <c r="AA3969" i="3"/>
  <c r="AA2493" i="3"/>
  <c r="AA2428" i="3"/>
  <c r="AA2121" i="3"/>
  <c r="AA881" i="3"/>
  <c r="AA803" i="3"/>
  <c r="AA819" i="3"/>
  <c r="AA849" i="3"/>
  <c r="AA2689" i="3"/>
  <c r="AA846" i="3"/>
  <c r="AA4397" i="3"/>
  <c r="AA1952" i="3"/>
  <c r="AA2702" i="3"/>
  <c r="AA2346" i="3"/>
  <c r="AA2273" i="3"/>
  <c r="AA2291" i="3"/>
  <c r="AA2286" i="3"/>
  <c r="AA3852" i="3"/>
  <c r="AA321" i="3"/>
  <c r="AA206" i="3"/>
  <c r="AA186" i="3"/>
  <c r="AA3746" i="3"/>
  <c r="AA3881" i="3"/>
  <c r="AA270" i="3"/>
  <c r="AA1034" i="3"/>
  <c r="AA1999" i="3"/>
  <c r="AA2236" i="3"/>
  <c r="AA680" i="3"/>
  <c r="AA2202" i="3"/>
  <c r="AA2238" i="3"/>
  <c r="AA2421" i="3"/>
  <c r="AA2062" i="3"/>
  <c r="AA2258" i="3"/>
  <c r="AA2246" i="3"/>
  <c r="AA2021" i="3"/>
  <c r="AA2373" i="3"/>
  <c r="AA2035" i="3"/>
  <c r="AA2034" i="3"/>
  <c r="AA2323" i="3"/>
  <c r="AA2687" i="3"/>
  <c r="AA825" i="3"/>
  <c r="AA2684" i="3"/>
  <c r="AA657" i="3"/>
  <c r="AA826" i="3"/>
  <c r="AA2103" i="3"/>
  <c r="AA757" i="3"/>
  <c r="AA699" i="3"/>
  <c r="AA1703" i="3"/>
  <c r="AA325" i="3"/>
  <c r="AA848" i="3"/>
  <c r="AA3778" i="3"/>
  <c r="AA2371" i="3"/>
  <c r="AA3970" i="3"/>
  <c r="AA1612" i="3"/>
  <c r="AA3449" i="3"/>
  <c r="AA3518" i="3"/>
  <c r="AA3723" i="3"/>
  <c r="AA4362" i="3"/>
  <c r="AA3500" i="3"/>
  <c r="AA234" i="3"/>
  <c r="AA242" i="3"/>
  <c r="AA239" i="3"/>
  <c r="AA4357" i="3"/>
  <c r="AA322" i="3"/>
  <c r="AA3732" i="3"/>
  <c r="AA240" i="3"/>
  <c r="AA3779" i="3"/>
  <c r="AA3443" i="3"/>
  <c r="AA4368" i="3"/>
  <c r="AA3480" i="3"/>
  <c r="AA198" i="3"/>
  <c r="AA3777" i="3"/>
  <c r="AA3493" i="3"/>
  <c r="AA3476" i="3"/>
  <c r="AA3470" i="3"/>
  <c r="AA361" i="3"/>
  <c r="AA3784" i="3"/>
  <c r="AA4356" i="3"/>
  <c r="AA3439" i="3"/>
  <c r="AA367" i="3"/>
  <c r="AA4364" i="3"/>
  <c r="AA3715" i="3"/>
  <c r="AA4341" i="3"/>
  <c r="AA3542" i="3"/>
  <c r="AA209" i="3"/>
  <c r="AA293" i="3"/>
  <c r="AA3722" i="3"/>
  <c r="AA3437" i="3"/>
  <c r="AA4358" i="3"/>
  <c r="AA3462" i="3"/>
  <c r="AA3708" i="3"/>
  <c r="AA3802" i="3"/>
  <c r="AA183" i="3"/>
  <c r="AA3445" i="3"/>
  <c r="AA372" i="3"/>
  <c r="AA3403" i="3"/>
  <c r="AA4351" i="3"/>
  <c r="AA3463" i="3"/>
  <c r="AA4363" i="3"/>
  <c r="AA3537" i="3"/>
  <c r="AA3679" i="3"/>
  <c r="AA4348" i="3"/>
  <c r="AA3415" i="3"/>
  <c r="AA3599" i="3"/>
  <c r="AA3489" i="3"/>
  <c r="AA3684" i="3"/>
  <c r="AA3615" i="3"/>
  <c r="AA4377" i="3"/>
  <c r="AA3406" i="3"/>
  <c r="AA3682" i="3"/>
  <c r="AA358" i="3"/>
  <c r="AA3442" i="3"/>
  <c r="AA3693" i="3"/>
  <c r="AA251" i="3"/>
  <c r="AA3454" i="3"/>
  <c r="AA4376" i="3"/>
  <c r="AA3420" i="3"/>
  <c r="AA3478" i="3"/>
  <c r="AA3471" i="3"/>
  <c r="AA3397" i="3"/>
  <c r="AA3616" i="3"/>
  <c r="AA4359" i="3"/>
  <c r="AA3468" i="3"/>
  <c r="AA4347" i="3"/>
  <c r="AA3771" i="3"/>
  <c r="AA3727" i="3"/>
  <c r="AA4365" i="3"/>
  <c r="AA3780" i="3"/>
  <c r="AA3685" i="3"/>
  <c r="AA3433" i="3"/>
  <c r="AA241" i="3"/>
  <c r="AA3482" i="3"/>
  <c r="AA3494" i="3"/>
  <c r="AA4360" i="3"/>
  <c r="AA4345" i="3"/>
  <c r="AA3540" i="3"/>
  <c r="AA162" i="3"/>
  <c r="AA3434" i="3"/>
  <c r="AA331" i="3"/>
  <c r="AA4381" i="3"/>
  <c r="AA3665" i="3"/>
  <c r="AA4384" i="3"/>
  <c r="AA4367" i="3"/>
  <c r="AA237" i="3"/>
  <c r="AA3452" i="3"/>
  <c r="AA4355" i="3"/>
  <c r="AA3492" i="3"/>
  <c r="AA3571" i="3"/>
  <c r="AA3724" i="3"/>
  <c r="AA4378" i="3"/>
  <c r="AA4372" i="3"/>
  <c r="AA3660" i="3"/>
  <c r="AA3422" i="3"/>
  <c r="AA3474" i="3"/>
  <c r="AA3603" i="3"/>
  <c r="AA3395" i="3"/>
  <c r="AA3719" i="3"/>
  <c r="AA3786" i="3"/>
  <c r="AA4350" i="3"/>
  <c r="AA3690" i="3"/>
  <c r="AA3469" i="3"/>
  <c r="AA3731" i="3"/>
  <c r="AA3738" i="3"/>
  <c r="AA3589" i="3"/>
  <c r="AA4379" i="3"/>
  <c r="AA3426" i="3"/>
  <c r="AA4353" i="3"/>
  <c r="AA3700" i="3"/>
  <c r="AA4382" i="3"/>
  <c r="AA4366" i="3"/>
  <c r="AA4383" i="3"/>
  <c r="AA3416" i="3"/>
  <c r="AA3430" i="3"/>
  <c r="AA3671" i="3"/>
  <c r="AA379" i="3"/>
  <c r="AA3584" i="3"/>
  <c r="AA2237" i="3"/>
  <c r="AA2453" i="3"/>
  <c r="AA2270" i="3"/>
  <c r="AA2383" i="3"/>
  <c r="AA801" i="3"/>
  <c r="AA1555" i="3"/>
  <c r="AA2014" i="3"/>
  <c r="AA3986" i="3"/>
  <c r="AA854" i="3"/>
  <c r="AA818" i="3"/>
  <c r="AA3030" i="3"/>
  <c r="AA2699" i="3"/>
  <c r="AA945" i="3"/>
  <c r="AA334" i="3"/>
  <c r="AA3991" i="3"/>
  <c r="AA772" i="3"/>
  <c r="AA743" i="3"/>
  <c r="AA905" i="3"/>
  <c r="AA165" i="3"/>
  <c r="AA356" i="3"/>
  <c r="AA2681" i="3"/>
  <c r="AA828" i="3"/>
  <c r="AA771" i="3"/>
  <c r="AA2682" i="3"/>
  <c r="AA3027" i="3"/>
  <c r="AA855" i="3"/>
  <c r="AA780" i="3"/>
  <c r="AA226" i="3"/>
  <c r="AA1866" i="3"/>
  <c r="AA829" i="3"/>
  <c r="AA781" i="3"/>
  <c r="AA943" i="3"/>
  <c r="AA806" i="3"/>
  <c r="AA2384" i="3"/>
  <c r="AA3028" i="3"/>
  <c r="AA778" i="3"/>
  <c r="AA339" i="3"/>
  <c r="AA2686" i="3"/>
  <c r="AA845" i="3"/>
  <c r="AA342" i="3"/>
  <c r="AA2688" i="3"/>
  <c r="AA3989" i="3"/>
  <c r="AA775" i="3"/>
  <c r="AA842" i="3"/>
  <c r="AA3992" i="3"/>
  <c r="AA852" i="3"/>
  <c r="AA1701" i="3"/>
  <c r="AA948" i="3"/>
  <c r="AA862" i="3"/>
  <c r="AA814" i="3"/>
  <c r="AA844" i="3"/>
  <c r="AA779" i="3"/>
  <c r="AA3024" i="3"/>
  <c r="AA543" i="3"/>
  <c r="AA944" i="3"/>
  <c r="AA812" i="3"/>
  <c r="AA815" i="3"/>
  <c r="AA4038" i="3"/>
  <c r="AA208" i="3"/>
  <c r="AA832" i="3"/>
  <c r="AA776" i="3"/>
  <c r="AA833" i="3"/>
  <c r="AA2692" i="3"/>
  <c r="AA3988" i="3"/>
  <c r="AA3029" i="3"/>
  <c r="AA835" i="3"/>
  <c r="AA207" i="3"/>
  <c r="AA203" i="3"/>
  <c r="AA824" i="3"/>
  <c r="AA847" i="3"/>
  <c r="AA834" i="3"/>
  <c r="AA227" i="3"/>
  <c r="AA762" i="3"/>
  <c r="AA1705" i="3"/>
  <c r="AA782" i="3"/>
  <c r="AA3996" i="3"/>
  <c r="AA783" i="3"/>
  <c r="AA841" i="3"/>
  <c r="AA3361" i="3"/>
  <c r="AA1711" i="3"/>
  <c r="AA837" i="3"/>
  <c r="AA942" i="3"/>
  <c r="AA838" i="3"/>
  <c r="AA880" i="3"/>
  <c r="AA3987" i="3"/>
  <c r="AA820" i="3"/>
  <c r="AA1710" i="3"/>
  <c r="AA340" i="3"/>
  <c r="AA947" i="3"/>
  <c r="AA2691" i="3"/>
  <c r="AA850" i="3"/>
  <c r="AA813" i="3"/>
  <c r="AA376" i="3"/>
  <c r="AA1750" i="3"/>
  <c r="AA3032" i="3"/>
  <c r="AA2700" i="3"/>
  <c r="AA1702" i="3"/>
  <c r="AA2293" i="3"/>
  <c r="AA2690" i="3"/>
  <c r="AA3995" i="3"/>
  <c r="AA3025" i="3"/>
  <c r="AA3037" i="3"/>
  <c r="AA879" i="3"/>
  <c r="AA656" i="3"/>
  <c r="AA811" i="3"/>
  <c r="AA864" i="3"/>
  <c r="AA827" i="3"/>
  <c r="AA774" i="3"/>
  <c r="AA830" i="3"/>
  <c r="AA816" i="3"/>
  <c r="AA2680" i="3"/>
  <c r="AA843" i="3"/>
  <c r="AA4037" i="3"/>
  <c r="AA840" i="3"/>
  <c r="AA768" i="3"/>
  <c r="AA3026" i="3"/>
  <c r="AA823" i="3"/>
  <c r="AA777" i="3"/>
  <c r="AA836" i="3"/>
  <c r="AA770" i="3"/>
  <c r="AA884" i="3"/>
  <c r="AA853" i="3"/>
  <c r="AA861" i="3"/>
  <c r="AA773" i="3"/>
  <c r="AA2247" i="3"/>
  <c r="AA2399" i="3"/>
  <c r="AA1139" i="3"/>
  <c r="AA2047" i="3"/>
  <c r="AA2048" i="3"/>
  <c r="AA2036" i="3"/>
  <c r="AA1662" i="3"/>
  <c r="AA4371" i="3"/>
  <c r="AA1069" i="3"/>
  <c r="AA1482" i="3"/>
  <c r="AA336" i="3"/>
  <c r="AA212" i="3"/>
  <c r="AA3546" i="3"/>
  <c r="AA2143" i="3"/>
  <c r="AA332" i="3"/>
  <c r="AA3044" i="3"/>
  <c r="AA965" i="3"/>
  <c r="AA3039" i="3"/>
  <c r="AA966" i="3"/>
  <c r="AA3040" i="3"/>
  <c r="AA2703" i="3"/>
  <c r="AA3042" i="3"/>
  <c r="AA2704" i="3"/>
  <c r="AA967" i="3"/>
  <c r="AA964" i="3"/>
  <c r="AA3041" i="3"/>
  <c r="AA3043" i="3"/>
  <c r="AA2701" i="3"/>
  <c r="AA101" i="3"/>
  <c r="AA822" i="3"/>
  <c r="AA2397" i="3"/>
  <c r="AA2219" i="3"/>
  <c r="AA2172" i="3"/>
  <c r="AA2160" i="3"/>
  <c r="AA2175" i="3"/>
  <c r="AA2039" i="3"/>
  <c r="AA2056" i="3"/>
  <c r="AA1997" i="3"/>
  <c r="AA2005" i="3"/>
  <c r="AA2058" i="3"/>
  <c r="AA3038" i="3"/>
  <c r="AA658" i="3"/>
  <c r="AA802" i="3"/>
  <c r="AA808" i="3"/>
  <c r="AA2485" i="3"/>
  <c r="AA2066" i="3"/>
  <c r="AA2229" i="3"/>
  <c r="AA2144" i="3"/>
  <c r="AA2746" i="3"/>
  <c r="AA1912" i="3"/>
  <c r="AA2027" i="3"/>
  <c r="AA2026" i="3"/>
  <c r="AA2013" i="3"/>
  <c r="AA1994" i="3"/>
  <c r="AA2003" i="3"/>
  <c r="AA2290" i="3"/>
  <c r="AA2211" i="3"/>
  <c r="AA1992" i="3"/>
  <c r="AA1389" i="3"/>
  <c r="AA2215" i="3"/>
  <c r="AA1546" i="3"/>
  <c r="AA1541" i="3"/>
  <c r="AA1583" i="3"/>
  <c r="AA1613" i="3"/>
  <c r="AA1098" i="3"/>
  <c r="AA1431" i="3"/>
  <c r="AA1458" i="3"/>
  <c r="AA1281" i="3"/>
  <c r="AA2266" i="3"/>
  <c r="AA2387" i="3"/>
  <c r="AA2374" i="3"/>
  <c r="AA2405" i="3"/>
  <c r="AA2050" i="3"/>
  <c r="AA2000" i="3"/>
  <c r="AA2043" i="3"/>
  <c r="AA2038" i="3"/>
  <c r="AA2064" i="3"/>
  <c r="AA1995" i="3"/>
  <c r="AA1430" i="3"/>
  <c r="AA2369" i="3"/>
  <c r="AA2033" i="3"/>
  <c r="AA2006" i="3"/>
  <c r="AA2004" i="3"/>
  <c r="AA2042" i="3"/>
  <c r="AA2260" i="3"/>
  <c r="AA2261" i="3"/>
  <c r="AA2052" i="3"/>
  <c r="AA2248" i="3"/>
  <c r="AA2186" i="3"/>
  <c r="AA979" i="3"/>
  <c r="AA250" i="3"/>
  <c r="AA913" i="3"/>
  <c r="AA2029" i="3"/>
  <c r="AA2480" i="3"/>
  <c r="AA2306" i="3"/>
  <c r="AA1155" i="3"/>
  <c r="AA2288" i="3"/>
  <c r="AA2315" i="3"/>
  <c r="AA2209" i="3"/>
  <c r="AA2356" i="3"/>
  <c r="AA1078" i="3"/>
  <c r="AA2231" i="3"/>
  <c r="AA2282" i="3"/>
  <c r="AA2377" i="3"/>
  <c r="AA2145" i="3"/>
  <c r="AA1106" i="3"/>
  <c r="AA1079" i="3"/>
  <c r="AA1080" i="3"/>
  <c r="AA1077" i="3"/>
  <c r="AA1058" i="3"/>
  <c r="AA1081" i="3"/>
  <c r="AA1120" i="3"/>
  <c r="AA1094" i="3"/>
  <c r="AA1063" i="3"/>
  <c r="AA1135" i="3"/>
  <c r="AA277" i="3"/>
  <c r="AA1123" i="3"/>
  <c r="AA1056" i="3"/>
  <c r="AA1112" i="3"/>
  <c r="AA1060" i="3"/>
  <c r="AA268" i="3"/>
  <c r="AA1066" i="3"/>
  <c r="AA2157" i="3"/>
  <c r="AA2361" i="3"/>
  <c r="AA1130" i="3"/>
  <c r="AA1275" i="3"/>
  <c r="AA2148" i="3"/>
  <c r="AA2372" i="3"/>
  <c r="AA2088" i="3"/>
  <c r="AA2171" i="3"/>
  <c r="AA2208" i="3"/>
  <c r="AA1073" i="3"/>
  <c r="AA1126" i="3"/>
  <c r="AA1064" i="3"/>
  <c r="AA2086" i="3"/>
  <c r="AA2185" i="3"/>
  <c r="AA2321" i="3"/>
  <c r="AA686" i="3"/>
  <c r="AA1747" i="3"/>
  <c r="AA1592" i="3"/>
  <c r="AA2207" i="3"/>
  <c r="AA2320" i="3"/>
  <c r="AA2149" i="3"/>
  <c r="AA2425" i="3"/>
  <c r="AA2300" i="3"/>
  <c r="AA2357" i="3"/>
  <c r="AA2055" i="3"/>
  <c r="AA2018" i="3"/>
  <c r="AA2024" i="3"/>
  <c r="AA2404" i="3"/>
  <c r="AA2001" i="3"/>
  <c r="AA2028" i="3"/>
  <c r="AA2049" i="3"/>
  <c r="AA2424" i="3"/>
  <c r="AA1290" i="3"/>
  <c r="AA1044" i="3"/>
  <c r="AA2364" i="3"/>
  <c r="AA2251" i="3"/>
  <c r="AA2122" i="3"/>
  <c r="AA2177" i="3"/>
  <c r="AA2512" i="3"/>
  <c r="AA2422" i="3"/>
  <c r="AA2360" i="3"/>
  <c r="AA2242" i="3"/>
  <c r="AA2212" i="3"/>
  <c r="AA2340" i="3"/>
  <c r="AA2295" i="3"/>
  <c r="AA2147" i="3"/>
  <c r="AA2435" i="3"/>
  <c r="AA2152" i="3"/>
  <c r="AA2133" i="3"/>
  <c r="AA2498" i="3"/>
  <c r="AA2308" i="3"/>
  <c r="AA2090" i="3"/>
  <c r="AA2502" i="3"/>
  <c r="AA2324" i="3"/>
  <c r="AA1810" i="3"/>
  <c r="AA1669" i="3"/>
  <c r="AA2275" i="3"/>
  <c r="AA2199" i="3"/>
  <c r="AA1575" i="3"/>
  <c r="AA1084" i="3"/>
  <c r="AA1812" i="3"/>
  <c r="AA1720" i="3"/>
  <c r="AA1834" i="3"/>
  <c r="AA1674" i="3"/>
  <c r="AA1830" i="3"/>
  <c r="AA3058" i="3"/>
  <c r="AA1684" i="3"/>
  <c r="AA1680" i="3"/>
  <c r="AA2722" i="3"/>
  <c r="AA1114" i="3"/>
  <c r="AA248" i="3"/>
  <c r="AA2063" i="3"/>
  <c r="AA2265" i="3"/>
  <c r="AA220" i="3"/>
  <c r="AA295" i="3"/>
  <c r="AA1105" i="3"/>
  <c r="AA2232" i="3"/>
  <c r="AA2385" i="3"/>
  <c r="AA2393" i="3"/>
  <c r="AA2138" i="3"/>
  <c r="AA2267" i="3"/>
  <c r="AA2107" i="3"/>
  <c r="AA2268" i="3"/>
  <c r="AA2337" i="3"/>
  <c r="AA2417" i="3"/>
  <c r="AA738" i="3"/>
  <c r="AA754" i="3"/>
  <c r="AA2302" i="3"/>
  <c r="AA2507" i="3"/>
  <c r="AA2183" i="3"/>
  <c r="AA2319" i="3"/>
  <c r="AA2509" i="3"/>
  <c r="AA2496" i="3"/>
  <c r="AA363" i="3"/>
  <c r="AA1471" i="3"/>
  <c r="AA1395" i="3"/>
  <c r="AA235" i="3"/>
  <c r="AA1480" i="3"/>
  <c r="AA238" i="3"/>
  <c r="AA1390" i="3"/>
  <c r="AA1449" i="3"/>
  <c r="AA1383" i="3"/>
  <c r="AA1468" i="3"/>
  <c r="AA2488" i="3"/>
  <c r="AA2350" i="3"/>
  <c r="AA1129" i="3"/>
  <c r="AA2515" i="3"/>
  <c r="AA2210" i="3"/>
  <c r="AA2206" i="3"/>
  <c r="AA1989" i="3"/>
  <c r="AA1046" i="3"/>
  <c r="AA1145" i="3"/>
  <c r="AA1022" i="3"/>
  <c r="AA1041" i="3"/>
  <c r="AA1518" i="3"/>
  <c r="AA380" i="3"/>
  <c r="AA1528" i="3"/>
  <c r="AA1615" i="3"/>
  <c r="AA1580" i="3"/>
  <c r="AA225" i="3"/>
  <c r="AA1238" i="3"/>
  <c r="AA1399" i="3"/>
  <c r="AA2155" i="3"/>
  <c r="AA1614" i="3"/>
  <c r="AA923" i="3"/>
  <c r="AA3170" i="3"/>
  <c r="AA264" i="3"/>
  <c r="AA258" i="3"/>
  <c r="AA1086" i="3"/>
  <c r="AA3358" i="3"/>
  <c r="AA2277" i="3"/>
  <c r="AA2224" i="3"/>
  <c r="AA2312" i="3"/>
  <c r="AA1346" i="3"/>
  <c r="AA1254" i="3"/>
  <c r="AA831" i="3"/>
  <c r="AA1138" i="3"/>
  <c r="AA1279" i="3"/>
  <c r="AA1256" i="3"/>
  <c r="AA1239" i="3"/>
  <c r="AA1251" i="3"/>
  <c r="AA290" i="3"/>
  <c r="AA1149" i="3"/>
  <c r="AA990" i="3"/>
  <c r="AA2423" i="3"/>
  <c r="AA2244" i="3"/>
  <c r="AA516" i="3"/>
  <c r="AA2253" i="3"/>
  <c r="AA1826" i="3"/>
  <c r="AA1666" i="3"/>
  <c r="AA1672" i="3"/>
  <c r="AA1659" i="3"/>
  <c r="AA1695" i="3"/>
  <c r="AA1713" i="3"/>
  <c r="AA1697" i="3"/>
  <c r="AA1696" i="3"/>
  <c r="AA1683" i="3"/>
  <c r="AA166" i="3"/>
  <c r="AA2140" i="3"/>
  <c r="AA2271" i="3"/>
  <c r="AA2240" i="3"/>
  <c r="AA2285" i="3"/>
  <c r="AA2188" i="3"/>
  <c r="AA1437" i="3"/>
  <c r="AA1811" i="3"/>
  <c r="AA1798" i="3"/>
  <c r="AA1729" i="3"/>
  <c r="AA289" i="3"/>
  <c r="AA1291" i="3"/>
  <c r="AA1137" i="3"/>
  <c r="AA1378" i="3"/>
  <c r="AA1377" i="3"/>
  <c r="AA228" i="3"/>
  <c r="AA1386" i="3"/>
  <c r="AA1562" i="3"/>
  <c r="AA1516" i="3"/>
  <c r="AA1560" i="3"/>
  <c r="AA2352" i="3"/>
  <c r="AA1391" i="3"/>
  <c r="AA2151" i="3"/>
  <c r="AA989" i="3"/>
  <c r="AA1739" i="3"/>
  <c r="AA1250" i="3"/>
  <c r="AA1259" i="3"/>
  <c r="AA1194" i="3"/>
  <c r="AA1284" i="3"/>
  <c r="AA1967" i="3"/>
  <c r="AA1136" i="3"/>
  <c r="AA997" i="3"/>
  <c r="AA1278" i="3"/>
  <c r="AA1195" i="3"/>
  <c r="AA1042" i="3"/>
  <c r="AA1289" i="3"/>
  <c r="AA1193" i="3"/>
  <c r="AA1262" i="3"/>
  <c r="AA1131" i="3"/>
  <c r="AA1014" i="3"/>
  <c r="AA2362" i="3"/>
  <c r="AA2341" i="3"/>
  <c r="AA1685" i="3"/>
  <c r="AA1366" i="3"/>
  <c r="AA1456" i="3"/>
  <c r="AA1473" i="3"/>
  <c r="AA1412" i="3"/>
  <c r="AA1408" i="3"/>
  <c r="AA1411" i="3"/>
  <c r="AA1463" i="3"/>
  <c r="AA1409" i="3"/>
  <c r="AA351" i="3"/>
  <c r="AA1469" i="3"/>
  <c r="AA1454" i="3"/>
  <c r="AA1472" i="3"/>
  <c r="AA1477" i="3"/>
  <c r="AA1414" i="3"/>
  <c r="AA1415" i="3"/>
  <c r="AA1475" i="3"/>
  <c r="AA304" i="3"/>
  <c r="AA1577" i="3"/>
  <c r="AA2252" i="3"/>
  <c r="AA1600" i="3"/>
  <c r="AA1174" i="3"/>
  <c r="AA3246" i="3"/>
  <c r="AA2301" i="3"/>
  <c r="AA156" i="3"/>
  <c r="AA201" i="3"/>
  <c r="AA2379" i="3"/>
  <c r="AA243" i="3"/>
  <c r="AA1532" i="3"/>
  <c r="AA1556" i="3"/>
  <c r="AA2020" i="3"/>
  <c r="AA1421" i="3"/>
  <c r="AA1427" i="3"/>
  <c r="AA1400" i="3"/>
  <c r="AA2200" i="3"/>
  <c r="AA1459" i="3"/>
  <c r="AA1371" i="3"/>
  <c r="AA1396" i="3"/>
  <c r="AA1410" i="3"/>
  <c r="AA1478" i="3"/>
  <c r="AA1476" i="3"/>
  <c r="AA2154" i="3"/>
  <c r="AA2410" i="3"/>
  <c r="AA2075" i="3"/>
  <c r="AA1423" i="3"/>
  <c r="AA1428" i="3"/>
  <c r="AA1783" i="3"/>
  <c r="AA1665" i="3"/>
  <c r="AA2368" i="3"/>
  <c r="AA1746" i="3"/>
  <c r="AA1240" i="3"/>
  <c r="AA2012" i="3"/>
  <c r="AA1048" i="3"/>
  <c r="AA1285" i="3"/>
  <c r="AA1552" i="3"/>
  <c r="AA305" i="3"/>
  <c r="AA2366" i="3"/>
  <c r="AA341" i="3"/>
  <c r="AA296" i="3"/>
  <c r="AA1550" i="3"/>
  <c r="AA2511" i="3"/>
  <c r="AA2343" i="3"/>
  <c r="AA2434" i="3"/>
  <c r="AA2221" i="3"/>
  <c r="AA2370" i="3"/>
  <c r="AA353" i="3"/>
  <c r="AA1972" i="3"/>
  <c r="AA1474" i="3"/>
  <c r="AA1413" i="3"/>
  <c r="AA753" i="3"/>
  <c r="AA2168" i="3"/>
  <c r="AA2508" i="3"/>
  <c r="AA2316" i="3"/>
  <c r="AA2239" i="3"/>
  <c r="AA2044" i="3"/>
  <c r="AA2305" i="3"/>
  <c r="AA2433" i="3"/>
  <c r="AA2263" i="3"/>
  <c r="AA2158" i="3"/>
  <c r="AA3002" i="3"/>
  <c r="AA2481" i="3"/>
  <c r="AA2245" i="3"/>
  <c r="AA2115" i="3"/>
  <c r="AA1572" i="3"/>
  <c r="AA1505" i="3"/>
  <c r="AA2046" i="3"/>
  <c r="AA924" i="3"/>
  <c r="AA1370" i="3"/>
  <c r="AA229" i="3"/>
  <c r="AA1998" i="3"/>
  <c r="AA2304" i="3"/>
  <c r="AA2503" i="3"/>
  <c r="AA2016" i="3"/>
  <c r="AA230" i="3"/>
  <c r="AA1460" i="3"/>
  <c r="AA1088" i="3"/>
  <c r="AA2338" i="3"/>
  <c r="AA2333" i="3"/>
  <c r="AA2287" i="3"/>
  <c r="AA2342" i="3"/>
  <c r="AA2259" i="3"/>
  <c r="AA1373" i="3"/>
  <c r="AA2197" i="3"/>
  <c r="AA2309" i="3"/>
  <c r="AA2216" i="3"/>
  <c r="AA2411" i="3"/>
  <c r="AA1962" i="3"/>
  <c r="AA2715" i="3"/>
  <c r="AA2184" i="3"/>
  <c r="AA4414" i="3"/>
  <c r="AA333" i="3"/>
  <c r="AA2280" i="3"/>
  <c r="AA2163" i="3"/>
  <c r="AA2025" i="3"/>
  <c r="AA2032" i="3"/>
  <c r="AA2037" i="3"/>
  <c r="AA2946" i="3"/>
  <c r="AA1993" i="3"/>
  <c r="AA2057" i="3"/>
  <c r="AA1462" i="3"/>
  <c r="AA2412" i="3"/>
  <c r="AA2491" i="3"/>
  <c r="AA2490" i="3"/>
  <c r="AA1283" i="3"/>
  <c r="AA1347" i="3"/>
  <c r="AA1268" i="3"/>
  <c r="AA1302" i="3"/>
  <c r="AA1328" i="3"/>
  <c r="AA1198" i="3"/>
  <c r="AA1345" i="3"/>
  <c r="AA1795" i="3"/>
  <c r="AA1722" i="3"/>
  <c r="AA1808" i="3"/>
  <c r="AA1675" i="3"/>
  <c r="AA1658" i="3"/>
  <c r="AA1024" i="3"/>
  <c r="AA975" i="3"/>
  <c r="AA875" i="3"/>
  <c r="AA983" i="3"/>
  <c r="AA2482" i="3"/>
  <c r="AA1878" i="3"/>
  <c r="AA196" i="3"/>
  <c r="AA976" i="3"/>
  <c r="AA1104" i="3"/>
  <c r="AA984" i="3"/>
  <c r="AA1021" i="3"/>
  <c r="AA374" i="3"/>
  <c r="AA261" i="3"/>
  <c r="AA973" i="3"/>
  <c r="AA2169" i="3"/>
  <c r="AA1158" i="3"/>
  <c r="AA1110" i="3"/>
  <c r="AA931" i="3"/>
  <c r="AA2335" i="3"/>
  <c r="AA224" i="3"/>
  <c r="AA2375" i="3"/>
  <c r="AA2307" i="3"/>
  <c r="AA2325" i="3"/>
  <c r="AA2359" i="3"/>
  <c r="AA2358" i="3"/>
  <c r="AA2351" i="3"/>
  <c r="AA2074" i="3"/>
  <c r="AA2329" i="3"/>
  <c r="AA2500" i="3"/>
  <c r="AA1387" i="3"/>
  <c r="AA2487" i="3"/>
  <c r="AA1003" i="3"/>
  <c r="AA2109" i="3"/>
  <c r="AA2162" i="3"/>
  <c r="AA2249" i="3"/>
  <c r="AA2495" i="3"/>
  <c r="AA2494" i="3"/>
  <c r="AA2311" i="3"/>
  <c r="AA2170" i="3"/>
  <c r="AA2179" i="3"/>
  <c r="AA1687" i="3"/>
  <c r="AA3182" i="3"/>
  <c r="AA1113" i="3"/>
  <c r="AA4244" i="3"/>
  <c r="AA2045" i="3"/>
  <c r="AA1197" i="3"/>
  <c r="AA2318" i="3"/>
  <c r="AA2486" i="3"/>
  <c r="AA2334" i="3"/>
  <c r="AA2166" i="3"/>
  <c r="AA256" i="3"/>
  <c r="AA1055" i="3"/>
  <c r="AA309" i="3"/>
  <c r="AA1716" i="3"/>
  <c r="AA1813" i="3"/>
  <c r="AA382" i="3"/>
  <c r="AA1692" i="3"/>
  <c r="AA1942" i="3"/>
  <c r="AA2142" i="3"/>
  <c r="AA2196" i="3"/>
  <c r="AA2146" i="3"/>
  <c r="AA1405" i="3"/>
  <c r="AA1132" i="3"/>
  <c r="AA2132" i="3"/>
  <c r="AA2276" i="3"/>
  <c r="AA2203" i="3"/>
  <c r="AA2489" i="3"/>
  <c r="AA2501" i="3"/>
  <c r="AA1551" i="3"/>
  <c r="AA2314" i="3"/>
  <c r="AA2483" i="3"/>
  <c r="AA2136" i="3"/>
  <c r="AA2116" i="3"/>
  <c r="AA1089" i="3"/>
  <c r="AA1037" i="3"/>
  <c r="AA2283" i="3"/>
  <c r="AA2218" i="3"/>
  <c r="AA2078" i="3"/>
  <c r="AA2120" i="3"/>
  <c r="AA2087" i="3"/>
  <c r="AA2079" i="3"/>
  <c r="AA2089" i="3"/>
  <c r="AA1090" i="3"/>
  <c r="AA1492" i="3"/>
  <c r="AA2298" i="3"/>
  <c r="AA1604" i="3"/>
  <c r="AA2406" i="3"/>
  <c r="AA1663" i="3"/>
  <c r="AA2510" i="3"/>
  <c r="AA1782" i="3"/>
  <c r="AA1920" i="3"/>
  <c r="AA2331" i="3"/>
  <c r="AA2125" i="3"/>
  <c r="AA345" i="3"/>
  <c r="AA2124" i="3"/>
  <c r="AA1730" i="3"/>
  <c r="AA2328" i="3"/>
  <c r="AA2243" i="3"/>
  <c r="AA2178" i="3"/>
  <c r="AA2336" i="3"/>
  <c r="AA2222" i="3"/>
  <c r="AA1206" i="3"/>
  <c r="AA2294" i="3"/>
  <c r="AA2380" i="3"/>
  <c r="AA2223" i="3"/>
  <c r="AA2326" i="3"/>
  <c r="AA2426" i="3"/>
  <c r="AA2213" i="3"/>
  <c r="AA2262" i="3"/>
  <c r="AA2083" i="3"/>
  <c r="AA2514" i="3"/>
  <c r="AA2353" i="3"/>
  <c r="AA2182" i="3"/>
  <c r="AA292" i="3"/>
  <c r="AA1742" i="3"/>
  <c r="AA2217" i="3"/>
  <c r="AA1095" i="3"/>
  <c r="AA1074" i="3"/>
  <c r="AA1744" i="3"/>
  <c r="AA1087" i="3"/>
  <c r="AA324" i="3"/>
  <c r="AA867" i="3"/>
  <c r="AA3174" i="3"/>
  <c r="AA732" i="3"/>
  <c r="AA750" i="3"/>
  <c r="AA2159" i="3"/>
  <c r="AA729" i="3"/>
  <c r="AA260" i="3"/>
  <c r="AA2191" i="3"/>
  <c r="AA869" i="3"/>
  <c r="AA2017" i="3"/>
  <c r="AA2516" i="3"/>
  <c r="AA2220" i="3"/>
  <c r="AA1057" i="3"/>
  <c r="AA1464" i="3"/>
  <c r="AA1466" i="3"/>
  <c r="AA2292" i="3"/>
  <c r="AA1393" i="3"/>
  <c r="AA1076" i="3"/>
  <c r="AA3177" i="3"/>
  <c r="AA940" i="3"/>
  <c r="AA2279" i="3"/>
  <c r="AA730" i="3"/>
  <c r="AA1827" i="3"/>
  <c r="AA2068" i="3"/>
  <c r="AA272" i="3"/>
  <c r="AA1059" i="3"/>
  <c r="AA3195" i="3"/>
  <c r="AA1974" i="3"/>
  <c r="AA2031" i="3"/>
  <c r="AA2167" i="3"/>
  <c r="AA1725" i="3"/>
  <c r="AA3171" i="3"/>
  <c r="AA1052" i="3"/>
  <c r="AA1407" i="3"/>
  <c r="AA1793" i="3"/>
  <c r="AA279" i="3"/>
  <c r="AA2230" i="3"/>
  <c r="AA1784" i="3"/>
  <c r="AA1005" i="3"/>
  <c r="AA2408" i="3"/>
  <c r="AA2150" i="3"/>
  <c r="AA2401" i="3"/>
  <c r="AA2388" i="3"/>
  <c r="AA2416" i="3"/>
  <c r="AA1380" i="3"/>
  <c r="AA1350" i="3"/>
  <c r="AA1381" i="3"/>
  <c r="AA1344" i="3"/>
  <c r="AA2499" i="3"/>
  <c r="AA2112" i="3"/>
  <c r="AA1787" i="3"/>
  <c r="AA2419" i="3"/>
  <c r="AA1960" i="3"/>
  <c r="AA2156" i="3"/>
  <c r="AA2395" i="3"/>
  <c r="AA2513" i="3"/>
  <c r="AA722" i="3"/>
  <c r="AA215" i="3"/>
  <c r="AA2256" i="3"/>
  <c r="AA302" i="3"/>
  <c r="AA1049" i="3"/>
  <c r="AA1694" i="3"/>
  <c r="AA218" i="3"/>
  <c r="AA223" i="3"/>
  <c r="AA2677" i="3"/>
  <c r="AA355" i="3"/>
  <c r="AA1809" i="3"/>
  <c r="AA2968" i="3"/>
  <c r="AA1072" i="3"/>
  <c r="AA668" i="3"/>
  <c r="AA2330" i="3"/>
  <c r="AA996" i="3"/>
  <c r="AA1895" i="3"/>
  <c r="AA1557" i="3"/>
  <c r="AA297" i="3"/>
  <c r="AA2296" i="3"/>
  <c r="AA971" i="3"/>
  <c r="AA2696" i="3"/>
  <c r="AA3203" i="3"/>
  <c r="AA1384" i="3"/>
  <c r="AA1374" i="3"/>
  <c r="AA739" i="3"/>
  <c r="AA285" i="3"/>
  <c r="AA347" i="3"/>
  <c r="AA700" i="3"/>
  <c r="AA3169" i="3"/>
  <c r="AA1122" i="3"/>
  <c r="AA2129" i="3"/>
  <c r="AA2407" i="3"/>
  <c r="AA2135" i="3"/>
  <c r="AA742" i="3"/>
  <c r="AA2110" i="3"/>
  <c r="AA1417" i="3"/>
  <c r="AA666" i="3"/>
  <c r="AA157" i="3"/>
  <c r="AA2278" i="3"/>
  <c r="AA2427" i="3"/>
  <c r="AA2073" i="3"/>
  <c r="AA987" i="3"/>
  <c r="AA3049" i="3"/>
  <c r="AA2281" i="3"/>
  <c r="AA2077" i="3"/>
  <c r="AA1394" i="3"/>
  <c r="AA2378" i="3"/>
  <c r="AA2113" i="3"/>
  <c r="AA2394" i="3"/>
  <c r="AA2431" i="3"/>
  <c r="AA2030" i="3"/>
  <c r="AA2076" i="3"/>
  <c r="AA741" i="3"/>
  <c r="AA713" i="3"/>
  <c r="AA698" i="3"/>
  <c r="AA941" i="3"/>
  <c r="AA702" i="3"/>
  <c r="AA667" i="3"/>
  <c r="AA236" i="3"/>
  <c r="AA2591" i="3"/>
  <c r="AA1040" i="3"/>
  <c r="AA1863" i="3"/>
  <c r="AA1156" i="3"/>
  <c r="AA255" i="3"/>
  <c r="AA2234" i="3"/>
  <c r="AA2313" i="3"/>
  <c r="AA1465" i="3"/>
  <c r="AA3264" i="3"/>
  <c r="AA3252" i="3"/>
  <c r="AA3219" i="3"/>
  <c r="AA3300" i="3"/>
  <c r="AA3220" i="3"/>
  <c r="AA3291" i="3"/>
  <c r="AA3241" i="3"/>
  <c r="AA3239" i="3"/>
  <c r="AA3271" i="3"/>
  <c r="AA2317" i="3"/>
  <c r="AA1982" i="3"/>
  <c r="AA1444" i="3"/>
  <c r="AA2225" i="3"/>
  <c r="AA726" i="3"/>
  <c r="AA1375" i="3"/>
  <c r="AA1678" i="3"/>
  <c r="AA1660" i="3"/>
  <c r="AA1671" i="3"/>
  <c r="AA1786" i="3"/>
  <c r="AA1732" i="3"/>
  <c r="AA1479" i="3"/>
  <c r="AA1451" i="3"/>
  <c r="AA2015" i="3"/>
  <c r="AA1085" i="3"/>
  <c r="AA3176" i="3"/>
  <c r="AA2241" i="3"/>
  <c r="AA2735" i="3"/>
  <c r="AA1367" i="3"/>
  <c r="AA2227" i="3"/>
  <c r="AA2560" i="3"/>
  <c r="AA648" i="3"/>
  <c r="AA1368" i="3"/>
  <c r="AA701" i="3"/>
  <c r="AA911" i="3"/>
  <c r="AA2128" i="3"/>
  <c r="AA1282" i="3"/>
  <c r="AA1296" i="3"/>
  <c r="AA3618" i="3"/>
  <c r="AA259" i="3"/>
  <c r="AA688" i="3"/>
  <c r="AA1780" i="3"/>
  <c r="AA4310" i="3"/>
  <c r="AA499" i="3"/>
  <c r="AA3242" i="3"/>
  <c r="AA799" i="3"/>
  <c r="AA3168" i="3"/>
  <c r="AA1755" i="3"/>
  <c r="AA756" i="3"/>
  <c r="AA755" i="3"/>
  <c r="AA169" i="3"/>
  <c r="AA2009" i="3"/>
  <c r="AA703" i="3"/>
  <c r="AA2189" i="3"/>
  <c r="AA1841" i="3"/>
  <c r="AA1166" i="3"/>
  <c r="AA2381" i="3"/>
  <c r="AA1033" i="3"/>
  <c r="AA1097" i="3"/>
  <c r="AA2173" i="3"/>
  <c r="AA1125" i="3"/>
  <c r="AA2255" i="3"/>
  <c r="AA873" i="3"/>
  <c r="AA1673" i="3"/>
  <c r="AA1835" i="3"/>
  <c r="AA1792" i="3"/>
  <c r="AA1700" i="3"/>
  <c r="AA2130" i="3"/>
  <c r="AA2264" i="3"/>
  <c r="AA2596" i="3"/>
  <c r="AA2570" i="3"/>
  <c r="AA734" i="3"/>
  <c r="AA2205" i="3"/>
  <c r="AA1915" i="3"/>
  <c r="AA737" i="3"/>
  <c r="AA1667" i="3"/>
  <c r="AA1050" i="3"/>
  <c r="AA365" i="3"/>
  <c r="AA147" i="3"/>
  <c r="AA1111" i="3"/>
  <c r="AA211" i="3"/>
  <c r="AA2553" i="3"/>
  <c r="AA315" i="3"/>
  <c r="AA2176" i="3"/>
  <c r="AA275" i="3"/>
  <c r="AA1102" i="3"/>
  <c r="AA1831" i="3"/>
  <c r="AA2497" i="3"/>
  <c r="AA2589" i="3"/>
  <c r="AA1816" i="3"/>
  <c r="AA2578" i="3"/>
  <c r="AA2228" i="3"/>
  <c r="AA2092" i="3"/>
  <c r="AA1002" i="3"/>
  <c r="AA2119" i="3"/>
  <c r="AA2108" i="3"/>
  <c r="AA2254" i="3"/>
  <c r="AA1429" i="3"/>
  <c r="AA3158" i="3"/>
  <c r="AA1015" i="3"/>
  <c r="AA2505" i="3"/>
  <c r="AA2575" i="3"/>
  <c r="AA2593" i="3"/>
  <c r="AA2558" i="3"/>
  <c r="AA2584" i="3"/>
  <c r="AA2566" i="3"/>
  <c r="AA2552" i="3"/>
  <c r="AA2567" i="3"/>
  <c r="AA2557" i="3"/>
  <c r="AA2627" i="3"/>
  <c r="AA2737" i="3"/>
  <c r="AA2568" i="3"/>
  <c r="AA2672" i="3"/>
  <c r="AA1211" i="3"/>
  <c r="AA1031" i="3"/>
  <c r="AA2577" i="3"/>
  <c r="AA2569" i="3"/>
  <c r="AA2545" i="3"/>
  <c r="AA271" i="3"/>
  <c r="AA2592" i="3"/>
  <c r="AA2563" i="3"/>
  <c r="AA3224" i="3"/>
  <c r="AA2588" i="3"/>
  <c r="AA2573" i="3"/>
  <c r="AA2585" i="3"/>
  <c r="AA678" i="3"/>
  <c r="AA1153" i="3"/>
  <c r="AA2420" i="3"/>
  <c r="AA2400" i="3"/>
  <c r="AA2594" i="3"/>
  <c r="AA736" i="3"/>
  <c r="AA244" i="3"/>
  <c r="AA2580" i="3"/>
  <c r="AA3379" i="3"/>
  <c r="AA2769" i="3"/>
  <c r="AA110" i="3"/>
  <c r="AA3251" i="3"/>
  <c r="AA3214" i="3"/>
  <c r="AA3238" i="3"/>
  <c r="AA3250" i="3"/>
  <c r="AA3237" i="3"/>
  <c r="AA3316" i="3"/>
  <c r="AA3226" i="3"/>
  <c r="AA2719" i="3"/>
  <c r="AA2595" i="3"/>
  <c r="AA2565" i="3"/>
  <c r="AA2621" i="3"/>
  <c r="AA2561" i="3"/>
  <c r="AA2554" i="3"/>
  <c r="AA2548" i="3"/>
  <c r="AA189" i="3"/>
  <c r="AA1419" i="3"/>
  <c r="AA4219" i="3"/>
  <c r="AA939" i="3"/>
  <c r="AA2556" i="3"/>
  <c r="AA3343" i="3"/>
  <c r="AA492" i="3"/>
  <c r="AA1047" i="3"/>
  <c r="AA2615" i="3"/>
  <c r="AA301" i="3"/>
  <c r="AA649" i="3"/>
  <c r="AA1401" i="3"/>
  <c r="AA1402" i="3"/>
  <c r="AA1425" i="3"/>
  <c r="AA2007" i="3"/>
  <c r="AA2019" i="3"/>
  <c r="AA728" i="3"/>
  <c r="AA740" i="3"/>
  <c r="AA1121" i="3"/>
  <c r="AA1467" i="3"/>
  <c r="AA1300" i="3"/>
  <c r="AA1288" i="3"/>
  <c r="AA3165" i="3"/>
  <c r="AA665" i="3"/>
  <c r="AA751" i="3"/>
  <c r="AA2053" i="3"/>
  <c r="AA2041" i="3"/>
  <c r="AA2010" i="3"/>
  <c r="AA1657" i="3"/>
  <c r="AA1715" i="3"/>
  <c r="AA1679" i="3"/>
  <c r="AA1799" i="3"/>
  <c r="AA1724" i="3"/>
  <c r="AA1654" i="3"/>
  <c r="AA1822" i="3"/>
  <c r="AA1824" i="3"/>
  <c r="AA1764" i="3"/>
  <c r="AA1651" i="3"/>
  <c r="AA1020" i="3"/>
  <c r="AA214" i="3"/>
  <c r="AA1280" i="3"/>
  <c r="AA1832" i="3"/>
  <c r="AA653" i="3"/>
  <c r="AA2862" i="3"/>
  <c r="AA2845" i="3"/>
  <c r="AA1398" i="3"/>
  <c r="AA1311" i="3"/>
  <c r="AA197" i="3"/>
  <c r="AA1013" i="3"/>
  <c r="AA1299" i="3"/>
  <c r="AA1248" i="3"/>
  <c r="AA1301" i="3"/>
  <c r="AA1573" i="3"/>
  <c r="AA338" i="3"/>
  <c r="AA335" i="3"/>
  <c r="AA303" i="3"/>
  <c r="AA253" i="3"/>
  <c r="AA263" i="3"/>
  <c r="AA278" i="3"/>
  <c r="AA1124" i="3"/>
  <c r="AA1092" i="3"/>
  <c r="AA284" i="3"/>
  <c r="AA3167" i="3"/>
  <c r="AA1065" i="3"/>
  <c r="AA269" i="3"/>
  <c r="AA3047" i="3"/>
  <c r="AA266" i="3"/>
  <c r="AA310" i="3"/>
  <c r="AA1961" i="3"/>
  <c r="AA177" i="3"/>
  <c r="AA2867" i="3"/>
  <c r="AA972" i="3"/>
  <c r="AA1032" i="3"/>
  <c r="AA167" i="3"/>
  <c r="AA170" i="3"/>
  <c r="AA184" i="3"/>
  <c r="AA2134" i="3"/>
  <c r="AA2284" i="3"/>
  <c r="AA2195" i="3"/>
  <c r="AA2141" i="3"/>
  <c r="AA2415" i="3"/>
  <c r="AA2153" i="3"/>
  <c r="AA2080" i="3"/>
  <c r="AA2250" i="3"/>
  <c r="AA2274" i="3"/>
  <c r="AA2201" i="3"/>
  <c r="AA2137" i="3"/>
  <c r="AA2447" i="3"/>
  <c r="AA1559" i="3"/>
  <c r="AA752" i="3"/>
  <c r="AA679" i="3"/>
  <c r="AA2071" i="3"/>
  <c r="AA2165" i="3"/>
  <c r="AA2322" i="3"/>
  <c r="AA2123" i="3"/>
  <c r="AA2492" i="3"/>
  <c r="AA2409" i="3"/>
  <c r="AA2111" i="3"/>
  <c r="AA1837" i="3"/>
  <c r="AA1470" i="3"/>
  <c r="AA2204" i="3"/>
  <c r="AA1991" i="3"/>
  <c r="AA1785" i="3"/>
  <c r="AA2504" i="3"/>
  <c r="AA1045" i="3"/>
  <c r="AA2233" i="3"/>
  <c r="AA1484" i="3"/>
  <c r="AA733" i="3"/>
  <c r="AA373" i="3"/>
  <c r="AA216" i="3"/>
  <c r="AA1144" i="3"/>
  <c r="AA364" i="3"/>
  <c r="AA3180" i="3"/>
  <c r="AA3363" i="3"/>
  <c r="AA2102" i="3"/>
  <c r="AA2748" i="3"/>
  <c r="AA1533" i="3"/>
  <c r="AA1597" i="3"/>
  <c r="AA2403" i="3"/>
  <c r="AA2429" i="3"/>
  <c r="AA213" i="3"/>
  <c r="AA1091" i="3"/>
  <c r="AA3178" i="3"/>
  <c r="AA274" i="3"/>
  <c r="AA273" i="3"/>
  <c r="AA1536" i="3"/>
  <c r="AA1461" i="3"/>
  <c r="AA1602" i="3"/>
  <c r="AA2382" i="3"/>
  <c r="AA2190" i="3"/>
  <c r="AA3119" i="3"/>
  <c r="AA2868" i="3"/>
  <c r="AA2679" i="3"/>
  <c r="AA2837" i="3"/>
  <c r="AA2863" i="3"/>
  <c r="AA2866" i="3"/>
  <c r="AA3120" i="3"/>
  <c r="AA2869" i="3"/>
  <c r="AA2865" i="3"/>
  <c r="AA2848" i="3"/>
  <c r="AA2874" i="3"/>
  <c r="AA344" i="3"/>
  <c r="AA257" i="3"/>
  <c r="AA2226" i="3"/>
  <c r="AA2391" i="3"/>
  <c r="AA1191" i="3"/>
  <c r="AA1797" i="3"/>
  <c r="AA1996" i="3"/>
  <c r="AA1372" i="3"/>
  <c r="AA2114" i="3"/>
  <c r="AA2194" i="3"/>
  <c r="AA1805" i="3"/>
  <c r="AA221" i="3"/>
  <c r="AA2386" i="3"/>
  <c r="AA287" i="3"/>
  <c r="AA1271" i="3"/>
  <c r="AA276" i="3"/>
  <c r="AA1553" i="3"/>
  <c r="AA2299" i="3"/>
  <c r="AA2008" i="3"/>
  <c r="AA1263" i="3"/>
  <c r="AA1447" i="3"/>
  <c r="AA2161" i="3"/>
  <c r="AA300" i="3"/>
  <c r="AA1876" i="3"/>
  <c r="AA267" i="3"/>
  <c r="AA168" i="3"/>
  <c r="AA2198" i="3"/>
  <c r="AA2289" i="3"/>
  <c r="AA727" i="3"/>
  <c r="AA254" i="3"/>
  <c r="AA3172" i="3"/>
  <c r="AA262" i="3"/>
  <c r="AA1083" i="3"/>
  <c r="AA265" i="3"/>
  <c r="AA217" i="3"/>
  <c r="AA222" i="3"/>
  <c r="AA2106" i="3"/>
  <c r="AA2327" i="3"/>
  <c r="AA2506" i="3"/>
  <c r="AA1445" i="3"/>
  <c r="AA2040" i="3"/>
  <c r="AA3173" i="3"/>
  <c r="AA1379" i="3"/>
  <c r="AA283" i="3"/>
  <c r="AA282" i="3"/>
  <c r="AA280" i="3"/>
  <c r="AA298" i="3"/>
  <c r="AA3175" i="3"/>
  <c r="AA1099" i="3"/>
  <c r="AA3179" i="3"/>
  <c r="AA2180" i="3"/>
  <c r="AA2131" i="3"/>
  <c r="AA2214" i="3"/>
  <c r="AA2272" i="3"/>
  <c r="AA286" i="3"/>
  <c r="AA252" i="3"/>
  <c r="AA337" i="3"/>
  <c r="AA3247" i="3"/>
  <c r="AA4059" i="3"/>
  <c r="AA797" i="3"/>
  <c r="AA299" i="3"/>
  <c r="AA314" i="3"/>
  <c r="AA2840" i="3"/>
  <c r="AA2846" i="3"/>
  <c r="AA3225" i="3"/>
  <c r="AA2875" i="3"/>
  <c r="AA1341" i="3"/>
  <c r="AA2861" i="3"/>
  <c r="AA2849" i="3"/>
  <c r="AA2164" i="3"/>
  <c r="AA2104" i="3"/>
  <c r="AA1307" i="3"/>
  <c r="AA3249" i="3"/>
  <c r="AA2832" i="3"/>
  <c r="AA205" i="3"/>
  <c r="AA2929" i="3"/>
  <c r="AA1420" i="3"/>
  <c r="AA2941" i="3"/>
  <c r="AA2658" i="3"/>
  <c r="AA3122" i="3"/>
  <c r="AA2873" i="3"/>
  <c r="AA2876" i="3"/>
  <c r="AA2872" i="3"/>
  <c r="AA2939" i="3"/>
  <c r="AA2841" i="3"/>
  <c r="AA2850" i="3"/>
  <c r="AA2829" i="3"/>
  <c r="AA2838" i="3"/>
  <c r="AA371" i="3"/>
  <c r="AA2858" i="3"/>
  <c r="AA3121" i="3"/>
  <c r="AA2938" i="3"/>
  <c r="AA2853" i="3"/>
  <c r="AA2935" i="3"/>
  <c r="AA2544" i="3"/>
  <c r="AA1691" i="3"/>
  <c r="AA3262" i="3"/>
  <c r="AA3217" i="3"/>
  <c r="AA2870" i="3"/>
  <c r="AA2857" i="3"/>
  <c r="AA3090" i="3"/>
  <c r="AA2765" i="3"/>
  <c r="AA3221" i="3"/>
  <c r="AA2864" i="3"/>
  <c r="AA3091" i="3"/>
  <c r="AA204" i="3"/>
  <c r="AA2562" i="3"/>
  <c r="AA1828" i="3"/>
  <c r="AA2060" i="3"/>
  <c r="AA2396" i="3"/>
  <c r="AA1800" i="3"/>
  <c r="AA2392" i="3"/>
  <c r="AA1769" i="3"/>
  <c r="AA3340" i="3"/>
  <c r="AA1968" i="3"/>
  <c r="AA1646" i="3"/>
  <c r="AA1142" i="3"/>
  <c r="AA187" i="3"/>
  <c r="AA1647" i="3"/>
  <c r="AA1141" i="3"/>
  <c r="AA1757" i="3"/>
  <c r="AA1187" i="3"/>
  <c r="AA602" i="3"/>
  <c r="AA570" i="3"/>
  <c r="AA1026" i="3"/>
  <c r="AA1043" i="3"/>
  <c r="AA3011" i="3"/>
  <c r="AA58" i="3"/>
  <c r="AA1317" i="3"/>
  <c r="AA1609" i="3"/>
  <c r="AA623" i="3"/>
  <c r="AA3009" i="3"/>
  <c r="AA109" i="3"/>
  <c r="AA598" i="3"/>
  <c r="AA596" i="3"/>
  <c r="AA3382" i="3"/>
  <c r="AA418" i="3"/>
  <c r="AA419" i="3"/>
  <c r="AA4035" i="3"/>
  <c r="AA955" i="3"/>
  <c r="AA526" i="3"/>
  <c r="AA587" i="3"/>
  <c r="AA585" i="3"/>
  <c r="AA2441" i="3"/>
  <c r="AA1212" i="3"/>
  <c r="AA798" i="3"/>
  <c r="AA716" i="3"/>
  <c r="AA3621" i="3"/>
  <c r="AA4223" i="3"/>
  <c r="AA1489" i="3"/>
  <c r="AA723" i="3"/>
  <c r="AA1453" i="3"/>
  <c r="AA930" i="3"/>
  <c r="AA4151" i="3"/>
  <c r="AA4307" i="3"/>
  <c r="AA1704" i="3"/>
  <c r="AA1178" i="3"/>
  <c r="AA2458" i="3"/>
  <c r="AA3392" i="3"/>
  <c r="AA592" i="3"/>
  <c r="AA3649" i="3"/>
  <c r="AA610" i="3"/>
  <c r="AA2985" i="3"/>
  <c r="AA617" i="3"/>
  <c r="AA960" i="3"/>
  <c r="AA607" i="3"/>
  <c r="AA1986" i="3"/>
  <c r="AA961" i="3"/>
  <c r="AA3617" i="3"/>
  <c r="AA1188" i="3"/>
  <c r="AA662" i="3"/>
  <c r="AA794" i="3"/>
  <c r="AA4034" i="3"/>
  <c r="AA1186" i="3"/>
  <c r="AA3810" i="3"/>
  <c r="AA786" i="3"/>
  <c r="AA4297" i="3"/>
  <c r="AA4300" i="3"/>
  <c r="AA398" i="3"/>
  <c r="AA4308" i="3"/>
  <c r="AA3010" i="3"/>
  <c r="AA3008" i="3"/>
  <c r="AA2061" i="3"/>
  <c r="AA1452" i="3"/>
  <c r="AA3652" i="3"/>
  <c r="AA3809" i="3"/>
  <c r="AA4147" i="3"/>
  <c r="AA3016" i="3"/>
  <c r="AA611" i="3"/>
  <c r="AA589" i="3"/>
  <c r="AA3383" i="3"/>
  <c r="AA586" i="3"/>
  <c r="AA573" i="3"/>
  <c r="AA2065" i="3"/>
  <c r="AA576" i="3"/>
  <c r="AA3897" i="3"/>
  <c r="AA87" i="3"/>
  <c r="AA4296" i="3"/>
  <c r="AA594" i="3"/>
  <c r="AA606" i="3"/>
  <c r="AA608" i="3"/>
  <c r="AA790" i="3"/>
  <c r="AA1985" i="3"/>
  <c r="AA605" i="3"/>
  <c r="AA3795" i="3"/>
  <c r="AA590" i="3"/>
  <c r="AA3776" i="3"/>
  <c r="AA3005" i="3"/>
  <c r="AA397" i="3"/>
  <c r="AA1858" i="3"/>
  <c r="AA4191" i="3"/>
  <c r="AA2464" i="3"/>
  <c r="AA2474" i="3"/>
  <c r="AA615" i="3"/>
  <c r="AA571" i="3"/>
  <c r="AA625" i="3"/>
  <c r="AA624" i="3"/>
  <c r="AA613" i="3"/>
  <c r="AA1185" i="3"/>
  <c r="AA558" i="3"/>
  <c r="AA2051" i="3"/>
  <c r="AA1330" i="3"/>
  <c r="AA580" i="3"/>
  <c r="AA79" i="3"/>
  <c r="AA72" i="3"/>
  <c r="AA574" i="3"/>
  <c r="AA3344" i="3"/>
  <c r="AA599" i="3"/>
  <c r="AA4303" i="3"/>
  <c r="AA3384" i="3"/>
  <c r="AA3035" i="3"/>
  <c r="AA502" i="3"/>
  <c r="AA100" i="3"/>
  <c r="AA1937" i="3"/>
  <c r="AA1779" i="3"/>
  <c r="AA718" i="3"/>
  <c r="AA4309" i="3"/>
  <c r="AA1540" i="3"/>
  <c r="AA1649" i="3"/>
  <c r="AA4033" i="3"/>
  <c r="AA402" i="3"/>
  <c r="AA3334" i="3"/>
  <c r="AA3619" i="3"/>
  <c r="AA1182" i="3"/>
  <c r="AA1758" i="3"/>
  <c r="AA659" i="3"/>
  <c r="AA1990" i="3"/>
  <c r="AA1027" i="3"/>
  <c r="AA970" i="3"/>
  <c r="AA793" i="3"/>
  <c r="AA1538" i="3"/>
  <c r="AA559" i="3"/>
  <c r="AA630" i="3"/>
  <c r="AA620" i="3"/>
  <c r="AA709" i="3"/>
  <c r="AA600" i="3"/>
  <c r="AA2977" i="3"/>
  <c r="AA622" i="3"/>
  <c r="AA796" i="3"/>
  <c r="AA581" i="3"/>
  <c r="AA2518" i="3"/>
  <c r="AA2988" i="3"/>
  <c r="AA2981" i="3"/>
  <c r="AA2990" i="3"/>
  <c r="AA548" i="3"/>
  <c r="AA2989" i="3"/>
  <c r="AA2986" i="3"/>
  <c r="AA2987" i="3"/>
  <c r="AA2991" i="3"/>
  <c r="AA2347" i="3"/>
  <c r="AA1639" i="3"/>
  <c r="AA564" i="3"/>
  <c r="AA805" i="3"/>
  <c r="AA2983" i="3"/>
  <c r="AA2982" i="3"/>
  <c r="AA2980" i="3"/>
  <c r="AA708" i="3"/>
  <c r="AA765" i="3"/>
  <c r="AA612" i="3"/>
  <c r="AA1611" i="3"/>
  <c r="AA1351" i="3"/>
  <c r="AA1170" i="3"/>
  <c r="AA2984" i="3"/>
  <c r="AA1608" i="3"/>
  <c r="AA1336" i="3"/>
  <c r="AA582" i="3"/>
  <c r="AA1938" i="3"/>
  <c r="AA1847" i="3"/>
  <c r="AA1963" i="3"/>
  <c r="AA3245" i="3"/>
  <c r="AA405" i="3"/>
  <c r="AA1163" i="3"/>
  <c r="AA2462" i="3"/>
  <c r="AA3020" i="3"/>
  <c r="AA957" i="3"/>
  <c r="AA2536" i="3"/>
  <c r="AA609" i="3"/>
  <c r="AA2530" i="3"/>
  <c r="AA4031" i="3"/>
  <c r="AA2806" i="3"/>
  <c r="AA1502" i="3"/>
  <c r="AA2539" i="3"/>
  <c r="AA785" i="3"/>
  <c r="AA2805" i="3"/>
  <c r="AA2465" i="3"/>
  <c r="AA1882" i="3"/>
  <c r="AA3345" i="3"/>
  <c r="AA4218" i="3"/>
  <c r="AA710" i="3"/>
  <c r="AA2069" i="3"/>
  <c r="AA61" i="3"/>
  <c r="AA2804" i="3"/>
  <c r="AA4298" i="3"/>
  <c r="AA396" i="3"/>
  <c r="AA1956" i="3"/>
  <c r="AA3055" i="3"/>
  <c r="AA3339" i="3"/>
  <c r="AA3336" i="3"/>
  <c r="AA4220" i="3"/>
  <c r="AA1493" i="3"/>
  <c r="AA511" i="3"/>
  <c r="AA4221" i="3"/>
  <c r="AA787" i="3"/>
  <c r="AA1719" i="3"/>
  <c r="AA1642" i="3"/>
  <c r="AA619" i="3"/>
  <c r="AA597" i="3"/>
  <c r="AA614" i="3"/>
  <c r="AA626" i="3"/>
  <c r="AA638" i="3"/>
  <c r="AA567" i="3"/>
  <c r="AA568" i="3"/>
  <c r="AA578" i="3"/>
  <c r="AA53" i="3"/>
  <c r="AA807" i="3"/>
  <c r="AA633" i="3"/>
  <c r="AA1632" i="3"/>
  <c r="AA1213" i="3"/>
  <c r="AA77" i="3"/>
  <c r="AA85" i="3"/>
  <c r="AA3007" i="3"/>
  <c r="AA4146" i="3"/>
  <c r="AA3194" i="3"/>
  <c r="AA2839" i="3"/>
  <c r="AA134" i="3"/>
  <c r="AA56" i="3"/>
  <c r="AA3650" i="3"/>
  <c r="AA962" i="3"/>
  <c r="AA2891" i="3"/>
  <c r="AA2924" i="3"/>
  <c r="AA464" i="3"/>
  <c r="AA76" i="3"/>
  <c r="AA3193" i="3"/>
  <c r="AA3033" i="3"/>
  <c r="AA2860" i="3"/>
  <c r="AA2910" i="3"/>
  <c r="AA2892" i="3"/>
  <c r="AA2859" i="3"/>
  <c r="AA78" i="3"/>
  <c r="AA3202" i="3"/>
  <c r="AA645" i="3"/>
  <c r="AA3244" i="3"/>
  <c r="AA2994" i="3"/>
  <c r="AA98" i="3"/>
  <c r="AA4230" i="3"/>
  <c r="AA1628" i="3"/>
  <c r="AA2084" i="3"/>
  <c r="AA84" i="3"/>
  <c r="AA4231" i="3"/>
  <c r="AA692" i="3"/>
  <c r="AA1650" i="3"/>
  <c r="AA926" i="3"/>
  <c r="AA1438" i="3"/>
  <c r="AA2011" i="3"/>
  <c r="AA3360" i="3"/>
  <c r="AA2174" i="3"/>
  <c r="AA375" i="3"/>
  <c r="AA985" i="3"/>
  <c r="AA404" i="3"/>
  <c r="AA2450" i="3"/>
  <c r="AA563" i="3"/>
  <c r="AA140" i="3"/>
  <c r="AA949" i="3"/>
  <c r="AA1116" i="3"/>
  <c r="AA871" i="3"/>
  <c r="AA1051" i="3"/>
  <c r="AA1524" i="3"/>
  <c r="AA3186" i="3"/>
  <c r="AA3102" i="3"/>
  <c r="AA1763" i="3"/>
  <c r="AA1957" i="3"/>
  <c r="AA1760" i="3"/>
  <c r="AA1854" i="3"/>
  <c r="AA60" i="3"/>
  <c r="AA1526" i="3"/>
  <c r="AA1880" i="3"/>
  <c r="AA1641" i="3"/>
  <c r="AA1329" i="3"/>
  <c r="AA494" i="3"/>
  <c r="AA1801" i="3"/>
  <c r="AA1768" i="3"/>
  <c r="AA89" i="3"/>
  <c r="AA866" i="3"/>
  <c r="AA509" i="3"/>
  <c r="AA927" i="3"/>
  <c r="AA865" i="3"/>
  <c r="AA1481" i="3"/>
  <c r="AA2454" i="3"/>
  <c r="AA1322" i="3"/>
  <c r="AA1036" i="3"/>
  <c r="AA2642" i="3"/>
  <c r="AA1586" i="3"/>
  <c r="AA651" i="3"/>
  <c r="AA2834" i="3"/>
  <c r="AA2669" i="3"/>
  <c r="AA1295" i="3"/>
  <c r="AA414" i="3"/>
  <c r="AA2639" i="3"/>
  <c r="AA135" i="3"/>
  <c r="AA2067" i="3"/>
  <c r="AA1610" i="3"/>
  <c r="AA3003" i="3"/>
  <c r="AA1984" i="3"/>
  <c r="AA2101" i="3"/>
  <c r="AA2698" i="3"/>
  <c r="AA1369" i="3"/>
  <c r="AA2607" i="3"/>
  <c r="AA1634" i="3"/>
  <c r="AA1626" i="3"/>
  <c r="AA530" i="3"/>
  <c r="AA504" i="3"/>
  <c r="AA2477" i="3"/>
  <c r="AA408" i="3"/>
  <c r="AA1637" i="3"/>
  <c r="AA2623" i="3"/>
  <c r="AA122" i="3"/>
  <c r="AA2533" i="3"/>
  <c r="AA654" i="3"/>
  <c r="AA2881" i="3"/>
  <c r="AA2525" i="3"/>
  <c r="AA3270" i="3"/>
  <c r="AA2678" i="3"/>
  <c r="AA1844" i="3"/>
  <c r="AA2772" i="3"/>
  <c r="AA538" i="3"/>
  <c r="AA3187" i="3"/>
  <c r="AA2349" i="3"/>
  <c r="AA937" i="3"/>
  <c r="AA2572" i="3"/>
  <c r="AA2439" i="3"/>
  <c r="AA4171" i="3"/>
  <c r="AA4236" i="3"/>
  <c r="AA102" i="3"/>
  <c r="AA2706" i="3"/>
  <c r="AA2693" i="3"/>
  <c r="AA821" i="3"/>
  <c r="AA1881" i="3"/>
  <c r="AA2913" i="3"/>
  <c r="AA1196" i="3"/>
  <c r="AA1244" i="3"/>
  <c r="AA554" i="3"/>
  <c r="AA735" i="3"/>
  <c r="AA2461" i="3"/>
  <c r="AA2467" i="3"/>
  <c r="AA1029" i="3"/>
  <c r="AA2761" i="3"/>
  <c r="AA1682" i="3"/>
  <c r="AA2898" i="3"/>
  <c r="AA3352" i="3"/>
  <c r="AA2998" i="3"/>
  <c r="AA2100" i="3"/>
  <c r="AA2993" i="3"/>
  <c r="AA2997" i="3"/>
  <c r="AA566" i="3"/>
  <c r="AA3349" i="3"/>
  <c r="AA2645" i="3"/>
  <c r="AA535" i="3"/>
  <c r="AA3335" i="3"/>
  <c r="AA2796" i="3"/>
  <c r="AA1648" i="3"/>
  <c r="AA2663" i="3"/>
  <c r="AA1630" i="3"/>
  <c r="AA2750" i="3"/>
  <c r="AA467" i="3"/>
  <c r="AA664" i="3"/>
  <c r="AA2440" i="3"/>
  <c r="AA151" i="3"/>
  <c r="AA1846" i="3"/>
  <c r="AA3425" i="3"/>
  <c r="AA1606" i="3"/>
  <c r="AA1625" i="3"/>
  <c r="AA921" i="3"/>
  <c r="AA2903" i="3"/>
  <c r="AA1319" i="3"/>
  <c r="AA856" i="3"/>
  <c r="AA2652" i="3"/>
  <c r="AA2784" i="3"/>
  <c r="AA131" i="3"/>
  <c r="AA422" i="3"/>
  <c r="AA1184" i="3"/>
  <c r="AA3234" i="3"/>
  <c r="AA906" i="3"/>
  <c r="AA1297" i="3"/>
  <c r="AA3355" i="3"/>
  <c r="AA501" i="3"/>
  <c r="AA1167" i="3"/>
  <c r="AA1754" i="3"/>
  <c r="AA4339" i="3"/>
  <c r="AA2081" i="3"/>
  <c r="AA152" i="3"/>
  <c r="AA2446" i="3"/>
  <c r="AA2436" i="3"/>
  <c r="AA2235" i="3"/>
  <c r="AA3318" i="3"/>
  <c r="AA1820" i="3"/>
  <c r="AA496" i="3"/>
  <c r="AA795" i="3"/>
  <c r="AA114" i="3"/>
  <c r="AA1873" i="3"/>
  <c r="AA1179" i="3"/>
  <c r="AA1511" i="3"/>
  <c r="AA2606" i="3"/>
  <c r="AA1200" i="3"/>
  <c r="AA146" i="3"/>
  <c r="AA2471" i="3"/>
  <c r="AA2644" i="3"/>
  <c r="AA920" i="3"/>
  <c r="AA1706" i="3"/>
  <c r="AA2742" i="3"/>
  <c r="AA2773" i="3"/>
  <c r="AA2668" i="3"/>
  <c r="AA2610" i="3"/>
  <c r="AA2619" i="3"/>
  <c r="AA2095" i="3"/>
  <c r="AA2093" i="3"/>
  <c r="AA2900" i="3"/>
  <c r="AA2348" i="3"/>
  <c r="AA604" i="3"/>
  <c r="AA2452" i="3"/>
  <c r="AA2751" i="3"/>
  <c r="AA3367" i="3"/>
  <c r="AA2995" i="3"/>
  <c r="AA63" i="3"/>
  <c r="AA68" i="3"/>
  <c r="AA64" i="3"/>
  <c r="AA4322" i="3"/>
  <c r="AA3380" i="3"/>
  <c r="AA1845" i="3"/>
  <c r="AA65" i="3"/>
  <c r="AA1948" i="3"/>
  <c r="AA70" i="3"/>
  <c r="AA67" i="3"/>
  <c r="AA950" i="3"/>
  <c r="AA2459" i="3"/>
  <c r="AA4294" i="3"/>
  <c r="AA1504" i="3"/>
  <c r="AA116" i="3"/>
  <c r="AA2790" i="3"/>
  <c r="AA2961" i="3"/>
  <c r="AA2962" i="3"/>
  <c r="AA1903" i="3"/>
  <c r="AA106" i="3"/>
  <c r="AA2959" i="3"/>
  <c r="AA2958" i="3"/>
  <c r="AA2956" i="3"/>
  <c r="AA2960" i="3"/>
  <c r="AA524" i="3"/>
  <c r="AA2957" i="3"/>
  <c r="AA2948" i="3"/>
  <c r="AA1681" i="3"/>
  <c r="AA2953" i="3"/>
  <c r="AA2694" i="3"/>
  <c r="AA1766" i="3"/>
  <c r="AA2955" i="3"/>
  <c r="AA2951" i="3"/>
  <c r="AA885" i="3"/>
  <c r="AA1856" i="3"/>
  <c r="AA3332" i="3"/>
  <c r="AA672" i="3"/>
  <c r="AA3807" i="3"/>
  <c r="AA1870" i="3"/>
  <c r="AA3133" i="3"/>
  <c r="AA471" i="3"/>
  <c r="AA784" i="3"/>
  <c r="AA2729" i="3"/>
  <c r="AA1772" i="3"/>
  <c r="AA1868" i="3"/>
  <c r="AA3341" i="3"/>
  <c r="AA3196" i="3"/>
  <c r="AA3638" i="3"/>
  <c r="AA3296" i="3"/>
  <c r="AA3353" i="3"/>
  <c r="AA1979" i="3"/>
  <c r="AA3635" i="3"/>
  <c r="AA3236" i="3"/>
  <c r="AA473" i="3"/>
  <c r="AA477" i="3"/>
  <c r="AA817" i="3"/>
  <c r="AA2950" i="3"/>
  <c r="AA2952" i="3"/>
  <c r="AA4039" i="3"/>
  <c r="AA886" i="3"/>
  <c r="AA3623" i="3"/>
  <c r="AA888" i="3"/>
  <c r="AA2964" i="3"/>
  <c r="AA671" i="3"/>
  <c r="AA1499" i="3"/>
  <c r="AA487" i="3"/>
  <c r="AA481" i="3"/>
  <c r="AA478" i="3"/>
  <c r="AA486" i="3"/>
  <c r="AA2954" i="3"/>
  <c r="AA673" i="3"/>
  <c r="AA484" i="3"/>
  <c r="AA2963" i="3"/>
  <c r="AA3626" i="3"/>
  <c r="AA887" i="3"/>
  <c r="AA2966" i="3"/>
  <c r="AA3646" i="3"/>
  <c r="AA3636" i="3"/>
  <c r="AA483" i="3"/>
  <c r="AA479" i="3"/>
  <c r="AA3634" i="3"/>
  <c r="AA3639" i="3"/>
  <c r="AA474" i="3"/>
  <c r="AA3637" i="3"/>
  <c r="AA2965" i="3"/>
  <c r="AA674" i="3"/>
  <c r="AA3625" i="3"/>
  <c r="AA3647" i="3"/>
  <c r="AA3633" i="3"/>
  <c r="AA485" i="3"/>
  <c r="AA3630" i="3"/>
  <c r="AA670" i="3"/>
  <c r="AA118" i="3"/>
  <c r="AA480" i="3"/>
  <c r="AA3628" i="3"/>
  <c r="AA476" i="3"/>
  <c r="AA3632" i="3"/>
  <c r="AA482" i="3"/>
  <c r="AA510" i="3"/>
  <c r="AA2463" i="3"/>
  <c r="AA3211" i="3"/>
  <c r="AA1159" i="3"/>
  <c r="AA1933" i="3"/>
  <c r="AA3375" i="3"/>
  <c r="AA2535" i="3"/>
  <c r="AA981" i="3"/>
  <c r="AA584" i="3"/>
  <c r="AA4211" i="3"/>
  <c r="AA4210" i="3"/>
  <c r="AA2949" i="3"/>
  <c r="AA219" i="3"/>
  <c r="AA1983" i="3"/>
  <c r="AA2098" i="3"/>
  <c r="AA2473" i="3"/>
  <c r="AA914" i="3"/>
  <c r="AA748" i="3"/>
  <c r="AA583" i="3"/>
  <c r="AA472" i="3"/>
  <c r="AA490" i="3"/>
  <c r="AA1338" i="3"/>
  <c r="AA767" i="3"/>
  <c r="AA3627" i="3"/>
  <c r="AA120" i="3"/>
  <c r="AA1180" i="3"/>
  <c r="AA2538" i="3"/>
  <c r="AA4217" i="3"/>
  <c r="AA889" i="3"/>
  <c r="AA895" i="3"/>
  <c r="AA904" i="3"/>
  <c r="AA899" i="3"/>
  <c r="AA898" i="3"/>
  <c r="AA890" i="3"/>
  <c r="AA892" i="3"/>
  <c r="AA902" i="3"/>
  <c r="AA894" i="3"/>
  <c r="AA893" i="3"/>
  <c r="AA896" i="3"/>
  <c r="AA900" i="3"/>
  <c r="AA901" i="3"/>
  <c r="AA897" i="3"/>
  <c r="AA903" i="3"/>
  <c r="AA3624" i="3"/>
  <c r="AA891" i="3"/>
  <c r="AA391" i="3"/>
  <c r="AA2468" i="3"/>
  <c r="AA621" i="3"/>
  <c r="AA1334" i="3"/>
  <c r="AA2472" i="3"/>
  <c r="AA618" i="3"/>
  <c r="AA138" i="3"/>
  <c r="AA1531" i="3"/>
  <c r="AA2355" i="3"/>
  <c r="AA3631" i="3"/>
  <c r="AA117" i="3"/>
  <c r="AA111" i="3"/>
  <c r="AA569" i="3"/>
  <c r="AA2641" i="3"/>
  <c r="AA2564" i="3"/>
  <c r="AA2601" i="3"/>
  <c r="AA3144" i="3"/>
  <c r="AA406" i="3"/>
  <c r="AA2460" i="3"/>
  <c r="AA4036" i="3"/>
  <c r="AA390" i="3"/>
  <c r="AA123" i="3"/>
  <c r="AA2661" i="3"/>
  <c r="AA1761" i="3"/>
  <c r="AA952" i="3"/>
  <c r="AA1966" i="3"/>
  <c r="AA3265" i="3"/>
  <c r="AA2531" i="3"/>
  <c r="AA3148" i="3"/>
  <c r="AA74" i="3"/>
  <c r="AA3138" i="3"/>
  <c r="AA3143" i="3"/>
  <c r="AA3137" i="3"/>
  <c r="AA3139" i="3"/>
  <c r="AA3146" i="3"/>
  <c r="AA3135" i="3"/>
  <c r="AA3136" i="3"/>
  <c r="AA105" i="3"/>
  <c r="AA3145" i="3"/>
  <c r="AA3142" i="3"/>
  <c r="AA3151" i="3"/>
  <c r="AA1622" i="3"/>
  <c r="AA789" i="3"/>
  <c r="AA2559" i="3"/>
  <c r="AA555" i="3"/>
  <c r="AA2625" i="3"/>
  <c r="AA3149" i="3"/>
  <c r="AA475" i="3"/>
  <c r="AA3328" i="3"/>
  <c r="AA112" i="3"/>
  <c r="AA3140" i="3"/>
  <c r="AA3629" i="3"/>
  <c r="AA394" i="3"/>
  <c r="AA616" i="3"/>
  <c r="AA466" i="3"/>
  <c r="AA593" i="3"/>
  <c r="AA3662" i="3"/>
  <c r="AA1181" i="3"/>
  <c r="AA1624" i="3"/>
  <c r="AA2970" i="3"/>
  <c r="AA1932" i="3"/>
  <c r="AA4425" i="3"/>
  <c r="AA1753" i="3"/>
  <c r="AA1133" i="3"/>
  <c r="AA2676" i="3"/>
  <c r="AA4030" i="3"/>
  <c r="AA731" i="3"/>
  <c r="AA1353" i="3"/>
  <c r="AA3134" i="3"/>
  <c r="AA1359" i="3"/>
  <c r="AA119" i="3"/>
  <c r="AA2443" i="3"/>
  <c r="AA125" i="3"/>
  <c r="AA2529" i="3"/>
  <c r="AA1434" i="3"/>
  <c r="AA410" i="3"/>
  <c r="AA2442" i="3"/>
  <c r="AA2626" i="3"/>
  <c r="AA411" i="3"/>
  <c r="AA115" i="3"/>
  <c r="AA2466" i="3"/>
  <c r="AA2574" i="3"/>
  <c r="AA1364" i="3"/>
  <c r="AA531" i="3"/>
  <c r="AA2802" i="3"/>
  <c r="AA532" i="3"/>
  <c r="AA141" i="3"/>
  <c r="AA2771" i="3"/>
  <c r="AA2632" i="3"/>
  <c r="AA601" i="3"/>
  <c r="AA1363" i="3"/>
  <c r="AA642" i="3"/>
  <c r="AA2524" i="3"/>
  <c r="AA1356" i="3"/>
  <c r="AA1361" i="3"/>
  <c r="AA4051" i="3"/>
  <c r="AA401" i="3"/>
  <c r="AA2786" i="3"/>
  <c r="AA637" i="3"/>
  <c r="AA1365" i="3"/>
  <c r="AA1358" i="3"/>
  <c r="AA1770" i="3"/>
  <c r="AA407" i="3"/>
  <c r="AA2192" i="3"/>
  <c r="AA766" i="3"/>
  <c r="AA1879" i="3"/>
  <c r="AA91" i="3"/>
  <c r="AA1635" i="3"/>
  <c r="AA2651" i="3"/>
  <c r="AA603" i="3"/>
  <c r="AA2967" i="3"/>
  <c r="AA2919" i="3"/>
  <c r="AA2711" i="3"/>
  <c r="AA3324" i="3"/>
  <c r="AA1644" i="3"/>
  <c r="AA2731" i="3"/>
  <c r="AA392" i="3"/>
  <c r="AA518" i="3"/>
  <c r="AA2818" i="3"/>
  <c r="AA1509" i="3"/>
  <c r="AA2775" i="3"/>
  <c r="AA2893" i="3"/>
  <c r="AA2756" i="3"/>
  <c r="AA650" i="3"/>
  <c r="AA1640" i="3"/>
  <c r="AA1165" i="3"/>
  <c r="AA2469" i="3"/>
  <c r="AA533" i="3"/>
  <c r="AA1272" i="3"/>
  <c r="AA4319" i="3"/>
  <c r="AA2803" i="3"/>
  <c r="AA417" i="3"/>
  <c r="AA127" i="3"/>
  <c r="AA877" i="3"/>
  <c r="AA588" i="3"/>
  <c r="AA575" i="3"/>
  <c r="AA572" i="3"/>
  <c r="AA591" i="3"/>
  <c r="AA631" i="3"/>
  <c r="AA3150" i="3"/>
  <c r="AA515" i="3"/>
  <c r="AA954" i="3"/>
  <c r="AA90" i="3"/>
  <c r="AA1023" i="3"/>
  <c r="AA3365" i="3"/>
  <c r="AA2914" i="3"/>
  <c r="AA1010" i="3"/>
  <c r="AA1495" i="3"/>
  <c r="AA66" i="3"/>
  <c r="AA71" i="3"/>
  <c r="AA2896" i="3"/>
  <c r="AA2613" i="3"/>
  <c r="AA935" i="3"/>
  <c r="AA2945" i="3"/>
  <c r="AA2824" i="3"/>
  <c r="AA3644" i="3"/>
  <c r="AA1498" i="3"/>
  <c r="AA2631" i="3"/>
  <c r="AA2600" i="3"/>
  <c r="AA3640" i="3"/>
  <c r="AA2430" i="3"/>
  <c r="AA1355" i="3"/>
  <c r="AA2787" i="3"/>
  <c r="AA489" i="3"/>
  <c r="AA1354" i="3"/>
  <c r="AA463" i="3"/>
  <c r="AA2799" i="3"/>
  <c r="AA1360" i="3"/>
  <c r="AA460" i="3"/>
  <c r="AA661" i="3"/>
  <c r="AA113" i="3"/>
  <c r="AA1357" i="3"/>
  <c r="AA3327" i="3"/>
  <c r="AA2522" i="3"/>
  <c r="AA1496" i="3"/>
  <c r="AA2943" i="3"/>
  <c r="AA870" i="3"/>
  <c r="AA2780" i="3"/>
  <c r="AA2418" i="3"/>
  <c r="AA2973" i="3"/>
  <c r="AA1362" i="3"/>
  <c r="AA3147" i="3"/>
  <c r="AA421" i="3"/>
  <c r="AA3201" i="3"/>
  <c r="AA2877" i="3"/>
  <c r="AA2916" i="3"/>
  <c r="AA3342" i="3"/>
  <c r="AA3385" i="3"/>
  <c r="AA1977" i="3"/>
  <c r="AA859" i="3"/>
  <c r="AA3641" i="3"/>
  <c r="AA3645" i="3"/>
  <c r="AA3642" i="3"/>
  <c r="AA3643" i="3"/>
  <c r="AA2928" i="3"/>
  <c r="AA2766" i="3"/>
  <c r="AA4424" i="3"/>
  <c r="AA2647" i="3"/>
  <c r="AA2365" i="3"/>
  <c r="AA2879" i="3"/>
  <c r="AA2917" i="3"/>
  <c r="AA1883" i="3"/>
  <c r="AA2871" i="3"/>
  <c r="AA2842" i="3"/>
  <c r="AA986" i="3"/>
  <c r="AA1488" i="3"/>
  <c r="AA1862" i="3"/>
  <c r="AA2975" i="3"/>
  <c r="AA2810" i="3"/>
  <c r="AA1850" i="3"/>
  <c r="AA2542" i="3"/>
  <c r="AA412" i="3"/>
  <c r="AA2451" i="3"/>
  <c r="AA3051" i="3"/>
  <c r="AA4295" i="3"/>
  <c r="AA1510" i="3"/>
  <c r="AA2634" i="3"/>
  <c r="AA2768" i="3"/>
  <c r="AA669" i="3"/>
  <c r="AA69" i="3"/>
  <c r="AA2831" i="3"/>
  <c r="AA1128" i="3"/>
  <c r="AA2933" i="3"/>
  <c r="AA2813" i="3"/>
  <c r="AA2671" i="3"/>
  <c r="AA1038" i="3"/>
  <c r="AA3060" i="3"/>
  <c r="AA2809" i="3"/>
  <c r="AA2880" i="3"/>
  <c r="AA3014" i="3"/>
  <c r="AA1039" i="3"/>
  <c r="AA2674" i="3"/>
  <c r="AA2476" i="3"/>
  <c r="AA1859" i="3"/>
  <c r="AA2947" i="3"/>
  <c r="AA2777" i="3"/>
  <c r="AA2927" i="3"/>
  <c r="AA2649" i="3"/>
  <c r="AA2667" i="3"/>
  <c r="AA3333" i="3"/>
  <c r="AA1491" i="3"/>
  <c r="AA4048" i="3"/>
  <c r="AA2675" i="3"/>
  <c r="AA2609" i="3"/>
  <c r="AA2695" i="3"/>
  <c r="AA1175" i="3"/>
  <c r="AA1486" i="3"/>
  <c r="AA2798" i="3"/>
  <c r="AA857" i="3"/>
  <c r="AA385" i="3"/>
  <c r="AA720" i="3"/>
  <c r="AA2912" i="3"/>
  <c r="AA3125" i="3"/>
  <c r="AA2390" i="3"/>
  <c r="AA413" i="3"/>
  <c r="AA2904" i="3"/>
  <c r="AA2937" i="3"/>
  <c r="AA938" i="3"/>
  <c r="AA3067" i="3"/>
  <c r="AA2455" i="3"/>
  <c r="AA640" i="3"/>
  <c r="AA2547" i="3"/>
  <c r="AA2527" i="3"/>
  <c r="AA2827" i="3"/>
  <c r="AA3045" i="3"/>
  <c r="AA1515" i="3"/>
  <c r="AA2660" i="3"/>
  <c r="AA3166" i="3"/>
  <c r="AA3325" i="3"/>
  <c r="AA2749" i="3"/>
  <c r="AA2814" i="3"/>
  <c r="AA2835" i="3"/>
  <c r="AA1867" i="3"/>
  <c r="AA1440" i="3"/>
  <c r="AA2795" i="3"/>
  <c r="AA2902" i="3"/>
  <c r="AA2793" i="3"/>
  <c r="AA2976" i="3"/>
  <c r="AA769" i="3"/>
  <c r="AA3123" i="3"/>
  <c r="AA3006" i="3"/>
  <c r="AA1199" i="3"/>
  <c r="AA3155" i="3"/>
  <c r="AA2638" i="3"/>
  <c r="AA632" i="3"/>
  <c r="AA1975" i="3"/>
  <c r="AA2673" i="3"/>
  <c r="AA3097" i="3"/>
  <c r="AA3098" i="3"/>
  <c r="AA2826" i="3"/>
  <c r="AA2816" i="3"/>
  <c r="AA82" i="3"/>
  <c r="AA1853" i="3"/>
  <c r="AA2922" i="3"/>
  <c r="AA1006" i="3"/>
  <c r="AA2882" i="3"/>
  <c r="AA2979" i="3"/>
  <c r="AA764" i="3"/>
  <c r="AA3099" i="3"/>
  <c r="AA4222" i="3"/>
  <c r="AA1162" i="3"/>
  <c r="AA2628" i="3"/>
  <c r="AA400" i="3"/>
  <c r="AA3197" i="3"/>
  <c r="AA3387" i="3"/>
  <c r="AA3110" i="3"/>
  <c r="AA2648" i="3"/>
  <c r="AA963" i="3"/>
  <c r="AA3100" i="3"/>
  <c r="AA3281" i="3"/>
  <c r="AA2942" i="3"/>
  <c r="AA3255" i="3"/>
  <c r="AA3004" i="3"/>
  <c r="AA2475" i="3"/>
  <c r="AA4421" i="3"/>
  <c r="AA2759" i="3"/>
  <c r="AA2608" i="3"/>
  <c r="AA1851" i="3"/>
  <c r="AA3069" i="3"/>
  <c r="AA3083" i="3"/>
  <c r="AA3075" i="3"/>
  <c r="AA1151" i="3"/>
  <c r="AA3222" i="3"/>
  <c r="AA3079" i="3"/>
  <c r="AA3072" i="3"/>
  <c r="AA3077" i="3"/>
  <c r="AA3074" i="3"/>
  <c r="AA3084" i="3"/>
  <c r="AA3070" i="3"/>
  <c r="AA3071" i="3"/>
  <c r="AA3073" i="3"/>
  <c r="AA3076" i="3"/>
  <c r="AA3078" i="3"/>
  <c r="AA3080" i="3"/>
  <c r="AA3085" i="3"/>
  <c r="AA3087" i="3"/>
  <c r="AA3081" i="3"/>
  <c r="AA3082" i="3"/>
  <c r="AA3086" i="3"/>
  <c r="AA2852" i="3"/>
  <c r="AA1871" i="3"/>
  <c r="AA2707" i="3"/>
  <c r="AA462" i="3"/>
  <c r="AA3001" i="3"/>
  <c r="AA2774" i="3"/>
  <c r="AA2890" i="3"/>
  <c r="AA2633" i="3"/>
  <c r="AA534" i="3"/>
  <c r="AA2856" i="3"/>
  <c r="AA3206" i="3"/>
  <c r="AA2541" i="3"/>
  <c r="AA3036" i="3"/>
  <c r="AA3189" i="3"/>
  <c r="AA2449" i="3"/>
  <c r="AA2972" i="3"/>
  <c r="AA1976" i="3"/>
  <c r="AA2887" i="3"/>
  <c r="AA1836" i="3"/>
  <c r="AA2855" i="3"/>
  <c r="AA2745" i="3"/>
  <c r="AA3233" i="3"/>
  <c r="AA1762" i="3"/>
  <c r="AA2817" i="3"/>
  <c r="AA2811" i="3"/>
  <c r="AA2825" i="3"/>
  <c r="AA3337" i="3"/>
  <c r="AA3231" i="3"/>
  <c r="AA1840" i="3"/>
  <c r="AA1869" i="3"/>
  <c r="AA448" i="3"/>
  <c r="AA556" i="3"/>
  <c r="AA3350" i="3"/>
  <c r="AA758" i="3"/>
  <c r="AA3378" i="3"/>
  <c r="AA3388" i="3"/>
  <c r="AA3034" i="3"/>
  <c r="AA3019" i="3"/>
  <c r="AA126" i="3"/>
  <c r="AA3263" i="3"/>
  <c r="AA1726" i="3"/>
  <c r="AA3215" i="3"/>
  <c r="AA3117" i="3"/>
  <c r="AA933" i="3"/>
  <c r="AA1203" i="3"/>
  <c r="AA1204" i="3"/>
  <c r="AA2710" i="3"/>
  <c r="AA1183" i="3"/>
  <c r="AA3160" i="3"/>
  <c r="AA2885" i="3"/>
  <c r="AA3260" i="3"/>
  <c r="AA2888" i="3"/>
  <c r="AA3104" i="3"/>
  <c r="AA2801" i="3"/>
  <c r="AA3127" i="3"/>
  <c r="AA3130" i="3"/>
  <c r="AA3128" i="3"/>
  <c r="AA3129" i="3"/>
  <c r="AA2398" i="3"/>
  <c r="AA3188" i="3"/>
  <c r="AA95" i="3"/>
  <c r="AA2705" i="3"/>
  <c r="AA1154" i="3"/>
  <c r="AA3317" i="3"/>
  <c r="AA2470" i="3"/>
  <c r="AA3141" i="3"/>
  <c r="AA3107" i="3"/>
  <c r="AA3230" i="3"/>
  <c r="AA1717" i="3"/>
  <c r="AA2854" i="3"/>
  <c r="AA3227" i="3"/>
  <c r="AA2895" i="3"/>
  <c r="AA3198" i="3"/>
  <c r="AA2752" i="3"/>
  <c r="AA2770" i="3"/>
  <c r="AA3115" i="3"/>
  <c r="AA2789" i="3"/>
  <c r="AA3259" i="3"/>
  <c r="AA2899" i="3"/>
  <c r="AA57" i="3"/>
  <c r="AA3373" i="3"/>
  <c r="AA389" i="3"/>
  <c r="AA2974" i="3"/>
  <c r="AA2930" i="3"/>
  <c r="AA2905" i="3"/>
  <c r="AA1964" i="3"/>
  <c r="AA546" i="3"/>
  <c r="AA3023" i="3"/>
  <c r="AA3162" i="3"/>
  <c r="AA792" i="3"/>
  <c r="AA1143" i="3"/>
  <c r="AA3018" i="3"/>
  <c r="AA695" i="3"/>
  <c r="AA2847" i="3"/>
  <c r="AA3268" i="3"/>
  <c r="AA1210" i="3"/>
  <c r="AA3207" i="3"/>
  <c r="AA3118" i="3"/>
  <c r="AA1435" i="3"/>
  <c r="AA959" i="3"/>
  <c r="AA2637" i="3"/>
  <c r="AA540" i="3"/>
  <c r="AA2576" i="3"/>
  <c r="AA3280" i="3"/>
  <c r="AA3095" i="3"/>
  <c r="AA1638" i="3"/>
  <c r="AA3205" i="3"/>
  <c r="AA1619" i="3"/>
  <c r="AA92" i="3"/>
  <c r="AA3022" i="3"/>
  <c r="AA951" i="3"/>
  <c r="AA2528" i="3"/>
  <c r="AA550" i="3"/>
  <c r="AA551" i="3"/>
  <c r="AA3370" i="3"/>
  <c r="AA3283" i="3"/>
  <c r="AA697" i="3"/>
  <c r="AA3065" i="3"/>
  <c r="AA545" i="3"/>
  <c r="AA1765" i="3"/>
  <c r="AA3377" i="3"/>
  <c r="AA3755" i="3"/>
  <c r="AA3248" i="3"/>
  <c r="AA1806" i="3"/>
  <c r="AA3338" i="3"/>
  <c r="AA1603" i="3"/>
  <c r="AA839" i="3"/>
  <c r="AA3200" i="3"/>
  <c r="AA2598" i="3"/>
  <c r="AA800" i="3"/>
  <c r="AA2587" i="3"/>
  <c r="AA3154" i="3"/>
  <c r="AA2724" i="3"/>
  <c r="AA725" i="3"/>
  <c r="AA488" i="3"/>
  <c r="AA1631" i="3"/>
  <c r="AA3276" i="3"/>
  <c r="AA717" i="3"/>
  <c r="AA1494" i="3"/>
  <c r="AA2764" i="3"/>
  <c r="AA3289" i="3"/>
  <c r="AA3277" i="3"/>
  <c r="AA3152" i="3"/>
  <c r="AA3369" i="3"/>
  <c r="AA2023" i="3"/>
  <c r="AA3157" i="3"/>
  <c r="AA1621" i="3"/>
  <c r="AA1627" i="3"/>
  <c r="AA3376" i="3"/>
  <c r="AA1205" i="3"/>
  <c r="AA1164" i="3"/>
  <c r="AA2971" i="3"/>
  <c r="AA2815" i="3"/>
  <c r="AA3089" i="3"/>
  <c r="AA3113" i="3"/>
  <c r="AA1849" i="3"/>
  <c r="AA3223" i="3"/>
  <c r="AA3356" i="3"/>
  <c r="AA88" i="3"/>
  <c r="AA142" i="3"/>
  <c r="AA2540" i="3"/>
  <c r="AA2833" i="3"/>
  <c r="AA3294" i="3"/>
  <c r="AA2920" i="3"/>
  <c r="AA1127" i="3"/>
  <c r="AA2697" i="3"/>
  <c r="AA3261" i="3"/>
  <c r="AA2889" i="3"/>
  <c r="AA3015" i="3"/>
  <c r="AA3292" i="3"/>
  <c r="AA3278" i="3"/>
  <c r="AA2918" i="3"/>
  <c r="AA2618" i="3"/>
  <c r="AA544" i="3"/>
  <c r="AA3056" i="3"/>
  <c r="AA2659" i="3"/>
  <c r="AA1623" i="3"/>
  <c r="AA3210" i="3"/>
  <c r="AA2740" i="3"/>
  <c r="AA595" i="3"/>
  <c r="AA3204" i="3"/>
  <c r="AA3351" i="3"/>
  <c r="AA3191" i="3"/>
  <c r="AA2445" i="3"/>
  <c r="AA3794" i="3"/>
  <c r="AA3299" i="3"/>
  <c r="AA628" i="3"/>
  <c r="AA160" i="3"/>
  <c r="AA3450" i="3"/>
  <c r="AA3315" i="3"/>
  <c r="AA562" i="3"/>
  <c r="AA641" i="3"/>
  <c r="AA3282" i="3"/>
  <c r="AA953" i="3"/>
  <c r="AA3391" i="3"/>
  <c r="AA3757" i="3"/>
  <c r="AA2532" i="3"/>
  <c r="AA629" i="3"/>
  <c r="AA565" i="3"/>
  <c r="AA4214" i="3"/>
  <c r="AA4054" i="3"/>
  <c r="AA2096" i="3"/>
  <c r="AA1727" i="3"/>
  <c r="AA2921" i="3"/>
  <c r="AA2444" i="3"/>
  <c r="AA3820" i="3"/>
  <c r="AA3288" i="3"/>
  <c r="AA449" i="3"/>
  <c r="AA2844" i="3"/>
  <c r="AA86" i="3"/>
  <c r="AA503" i="3"/>
  <c r="AA445" i="3"/>
  <c r="AA3208" i="3"/>
  <c r="AA450" i="3"/>
  <c r="AA454" i="3"/>
  <c r="AA2741" i="3"/>
  <c r="AA3228" i="3"/>
  <c r="AA3323" i="3"/>
  <c r="AA458" i="3"/>
  <c r="AA457" i="3"/>
  <c r="AA3298" i="3"/>
  <c r="AA1936" i="3"/>
  <c r="AA2901" i="3"/>
  <c r="AA446" i="3"/>
  <c r="AA3216" i="3"/>
  <c r="AA456" i="3"/>
  <c r="AA94" i="3"/>
  <c r="AA93" i="3"/>
  <c r="AA3313" i="3"/>
  <c r="AA451" i="3"/>
  <c r="AA132" i="3"/>
  <c r="AA455" i="3"/>
  <c r="AA447" i="3"/>
  <c r="AA1249" i="3"/>
  <c r="AA3286" i="3"/>
  <c r="AA3752" i="3"/>
  <c r="AA929" i="3"/>
  <c r="AA3751" i="3"/>
  <c r="AA3994" i="3"/>
  <c r="AA3764" i="3"/>
  <c r="AA3765" i="3"/>
  <c r="AA4392" i="3"/>
  <c r="AA3653" i="3"/>
  <c r="AA3654" i="3"/>
  <c r="AA3993" i="3"/>
  <c r="AA3813" i="3"/>
  <c r="AA529" i="3"/>
  <c r="AA528" i="3"/>
  <c r="AA1236" i="3"/>
  <c r="AA1235" i="3"/>
  <c r="AA1234" i="3"/>
  <c r="AA1228" i="3"/>
  <c r="AA3767" i="3"/>
  <c r="AA527" i="3"/>
  <c r="AA4011" i="3"/>
  <c r="AA4012" i="3"/>
  <c r="AA1226" i="3"/>
  <c r="AA4014" i="3"/>
  <c r="AA4391" i="3"/>
  <c r="AA652" i="3"/>
  <c r="AA1855" i="3"/>
  <c r="AA2808" i="3"/>
  <c r="AA2718" i="3"/>
  <c r="AA4003" i="3"/>
  <c r="AA4019" i="3"/>
  <c r="AA4018" i="3"/>
  <c r="AA4016" i="3"/>
  <c r="AA4013" i="3"/>
  <c r="AA4015" i="3"/>
  <c r="AA4017" i="3"/>
  <c r="AA453" i="3"/>
  <c r="AA3800" i="3"/>
  <c r="AA4032" i="3"/>
  <c r="AA3754" i="3"/>
  <c r="AA4041" i="3"/>
  <c r="AA130" i="3"/>
  <c r="AA416" i="3"/>
  <c r="AA500" i="3"/>
  <c r="AA3998" i="3"/>
  <c r="AA139" i="3"/>
  <c r="AA465" i="3"/>
  <c r="AA1189" i="3"/>
  <c r="AA4000" i="3"/>
  <c r="AA4001" i="3"/>
  <c r="AA4002" i="3"/>
  <c r="AA104" i="3"/>
  <c r="AA3798" i="3"/>
  <c r="AA3799" i="3"/>
  <c r="AA999" i="3"/>
  <c r="AA714" i="3"/>
  <c r="AA3985" i="3"/>
  <c r="AA3997" i="3"/>
  <c r="AA3721" i="3"/>
  <c r="AA4045" i="3"/>
  <c r="AA4390" i="3"/>
  <c r="AA3756" i="3"/>
  <c r="AA80" i="3"/>
  <c r="AA3386" i="3"/>
  <c r="AA3801" i="3"/>
  <c r="AA1035" i="3"/>
  <c r="AA882" i="3"/>
  <c r="AA745" i="3"/>
  <c r="AA1313" i="3"/>
  <c r="AA1501" i="3"/>
  <c r="AA4042" i="3"/>
  <c r="AA4005" i="3"/>
  <c r="AA73" i="3"/>
  <c r="AA724" i="3"/>
  <c r="AA705" i="3"/>
  <c r="AA907" i="3"/>
  <c r="AA4040" i="3"/>
  <c r="AA4004" i="3"/>
  <c r="AA4006" i="3"/>
  <c r="AA553" i="3"/>
  <c r="AA3999" i="3"/>
  <c r="AA493" i="3"/>
  <c r="AA497" i="3"/>
  <c r="AA4029" i="3"/>
  <c r="AA4050" i="3"/>
  <c r="AA4026" i="3"/>
  <c r="AA557" i="3"/>
  <c r="AA3861" i="3"/>
  <c r="AA136" i="3"/>
  <c r="AA517" i="3"/>
  <c r="AA1503" i="3"/>
  <c r="AA1741" i="3"/>
  <c r="AA3762" i="3"/>
  <c r="AA108" i="3"/>
  <c r="AA1802" i="3"/>
  <c r="AA4046" i="3"/>
  <c r="AA936" i="3"/>
  <c r="AA4009" i="3"/>
  <c r="AA1865" i="3"/>
  <c r="AA1740" i="3"/>
  <c r="AA4023" i="3"/>
  <c r="AA4024" i="3"/>
  <c r="AA508" i="3"/>
  <c r="AA2139" i="3"/>
  <c r="AA4007" i="3"/>
  <c r="AA4008" i="3"/>
  <c r="AA4010" i="3"/>
  <c r="AA4020" i="3"/>
  <c r="AA2448" i="3"/>
  <c r="AA3607" i="3"/>
  <c r="AA1273" i="3"/>
  <c r="AA922" i="3"/>
  <c r="AA520" i="3"/>
  <c r="AA707" i="3"/>
  <c r="AA2537" i="3"/>
  <c r="AA2586" i="3"/>
  <c r="AA129" i="3"/>
  <c r="AA1539" i="3"/>
  <c r="AA4025" i="3"/>
  <c r="AA1981" i="3"/>
  <c r="AA1971" i="3"/>
  <c r="AA2599" i="3"/>
  <c r="AA403" i="3"/>
  <c r="AA2666" i="3"/>
  <c r="AA3737" i="3"/>
  <c r="AA706" i="3"/>
  <c r="AA2624" i="3"/>
  <c r="AA2738" i="3"/>
  <c r="AA4043" i="3"/>
  <c r="AA420" i="3"/>
  <c r="AA4052" i="3"/>
  <c r="AA883" i="3"/>
  <c r="AA998" i="3"/>
  <c r="AA711" i="3"/>
  <c r="AA4021" i="3"/>
  <c r="AA505" i="3"/>
  <c r="AA519" i="3"/>
  <c r="AA4044" i="3"/>
  <c r="AA2776" i="3"/>
  <c r="AA2758" i="3"/>
  <c r="AA1169" i="3"/>
  <c r="AA3396" i="3"/>
  <c r="AA2782" i="3"/>
  <c r="AA2931" i="3"/>
  <c r="AA1848" i="3"/>
  <c r="AA3031" i="3"/>
  <c r="AA1160" i="3"/>
  <c r="AA3808" i="3"/>
  <c r="AA2579" i="3"/>
  <c r="AA150" i="3"/>
  <c r="AA3274" i="3"/>
  <c r="AA908" i="3"/>
  <c r="AA1759" i="3"/>
  <c r="AA655" i="3"/>
  <c r="AA4022" i="3"/>
  <c r="AA749" i="3"/>
  <c r="AA3983" i="3"/>
  <c r="AA3741" i="3"/>
  <c r="AA809" i="3"/>
  <c r="AA1980" i="3"/>
  <c r="AA2712" i="3"/>
  <c r="AA3990" i="3"/>
  <c r="AA763" i="3"/>
  <c r="AA452" i="3"/>
  <c r="AA3046" i="3"/>
  <c r="AA4215" i="3"/>
  <c r="AA3381" i="3"/>
  <c r="AA915" i="3"/>
  <c r="AA561" i="3"/>
  <c r="AA2602" i="3"/>
  <c r="AA1233" i="3"/>
  <c r="AA1237" i="3"/>
  <c r="AA1220" i="3"/>
  <c r="AA1214" i="3"/>
  <c r="AA1222" i="3"/>
  <c r="AA1215" i="3"/>
  <c r="AA468" i="3"/>
  <c r="AA1223" i="3"/>
  <c r="AA1229" i="3"/>
  <c r="AA2717" i="3"/>
  <c r="AA3766" i="3"/>
  <c r="AA3768" i="3"/>
  <c r="AA1225" i="3"/>
  <c r="AA1221" i="3"/>
  <c r="AA1231" i="3"/>
  <c r="AA1232" i="3"/>
  <c r="AA1219" i="3"/>
  <c r="AA1224" i="3"/>
  <c r="AA1227" i="3"/>
  <c r="AA1217" i="3"/>
  <c r="AA1218" i="3"/>
  <c r="AA1216" i="3"/>
  <c r="AA1230" i="3"/>
  <c r="AA3012" i="3"/>
  <c r="AA1934" i="3"/>
  <c r="AA3321" i="3"/>
  <c r="AA1708" i="3"/>
  <c r="AA1202" i="3"/>
  <c r="AA1506" i="3"/>
  <c r="AA3326" i="3"/>
  <c r="AA459" i="3"/>
  <c r="AA721" i="3"/>
  <c r="AA2788" i="3"/>
  <c r="AA2099" i="3"/>
  <c r="AA2478" i="3"/>
  <c r="AA2622" i="3"/>
  <c r="AA3393" i="3"/>
  <c r="AA3094" i="3"/>
  <c r="AA3319" i="3"/>
  <c r="AA4212" i="3"/>
  <c r="AA1875" i="3"/>
  <c r="AA1497" i="3"/>
  <c r="AA4315" i="3"/>
  <c r="AA2909" i="3"/>
  <c r="AA3256" i="3"/>
  <c r="AA143" i="3"/>
  <c r="AA521" i="3"/>
  <c r="AA2721" i="3"/>
  <c r="AA2456" i="3"/>
  <c r="AA3235" i="3"/>
  <c r="AA3372" i="3"/>
  <c r="AA3013" i="3"/>
  <c r="AA3811" i="3"/>
  <c r="AA746" i="3"/>
  <c r="AA1645" i="3"/>
  <c r="AA469" i="3"/>
  <c r="AA878" i="3"/>
  <c r="AA3329" i="3"/>
  <c r="AA2800" i="3"/>
  <c r="AA3304" i="3"/>
  <c r="AA3303" i="3"/>
  <c r="AA3302" i="3"/>
  <c r="AA3301" i="3"/>
  <c r="AA1773" i="3"/>
  <c r="AA1403" i="3"/>
  <c r="AA2662" i="3"/>
  <c r="AA3297" i="3"/>
  <c r="AA3199" i="3"/>
  <c r="AA59" i="3"/>
  <c r="AA3192" i="3"/>
  <c r="AA3269" i="3"/>
  <c r="AA1771" i="3"/>
  <c r="AA1707" i="3"/>
  <c r="AA3309" i="3"/>
  <c r="AA3305" i="3"/>
  <c r="AA3068" i="3"/>
  <c r="AA3306" i="3"/>
  <c r="AA3307" i="3"/>
  <c r="AA3308" i="3"/>
  <c r="AA3310" i="3"/>
  <c r="AA3311" i="3"/>
  <c r="AA3312" i="3"/>
  <c r="AA2605" i="3"/>
  <c r="AA1689" i="3"/>
  <c r="AA124" i="3"/>
  <c r="AA3706" i="3"/>
  <c r="AA1352" i="3"/>
  <c r="AA2546" i="3"/>
  <c r="AA3330" i="3"/>
  <c r="AA2082" i="3"/>
  <c r="AA103" i="3"/>
  <c r="AA2763" i="3"/>
  <c r="AA2664" i="3"/>
  <c r="AA2597" i="3"/>
  <c r="AA791" i="3"/>
  <c r="AA3362" i="3"/>
  <c r="AA3651" i="3"/>
  <c r="AA2" i="3"/>
  <c r="AA4" i="3"/>
  <c r="AA14" i="3"/>
  <c r="AA39" i="3"/>
  <c r="AA40" i="3"/>
  <c r="AA49" i="3"/>
  <c r="AA13" i="3"/>
  <c r="AA15" i="3"/>
  <c r="AA16" i="3"/>
  <c r="AA18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41" i="3"/>
  <c r="AA42" i="3"/>
  <c r="AA43" i="3"/>
  <c r="AA44" i="3"/>
  <c r="AA45" i="3"/>
  <c r="AA46" i="3"/>
  <c r="AA47" i="3"/>
  <c r="AA48" i="3"/>
  <c r="AA5" i="3"/>
  <c r="AA6" i="3"/>
  <c r="AA7" i="3"/>
  <c r="AA8" i="3"/>
  <c r="AA9" i="3"/>
  <c r="AA10" i="3"/>
  <c r="AA11" i="3"/>
  <c r="AA12" i="3"/>
  <c r="AA3" i="3"/>
  <c r="AA17" i="3"/>
  <c r="AA19" i="3"/>
  <c r="AA55" i="3"/>
  <c r="AA4429" i="3"/>
  <c r="AA51" i="3"/>
  <c r="AA552" i="3"/>
</calcChain>
</file>

<file path=xl/sharedStrings.xml><?xml version="1.0" encoding="utf-8"?>
<sst xmlns="http://schemas.openxmlformats.org/spreadsheetml/2006/main" count="47605" uniqueCount="18664">
  <si>
    <t>Fornecedor</t>
  </si>
  <si>
    <t>Nome</t>
  </si>
  <si>
    <t>Criado por</t>
  </si>
  <si>
    <t>Rua</t>
  </si>
  <si>
    <t>Local</t>
  </si>
  <si>
    <t>Bairro</t>
  </si>
  <si>
    <t>Região</t>
  </si>
  <si>
    <t>Cód.postal</t>
  </si>
  <si>
    <t>País</t>
  </si>
  <si>
    <t>Telefone 1</t>
  </si>
  <si>
    <t>Nº telefax</t>
  </si>
  <si>
    <t>CNPJ</t>
  </si>
  <si>
    <t>CPF</t>
  </si>
  <si>
    <t>Insc Est</t>
  </si>
  <si>
    <t>Insc Muni</t>
  </si>
  <si>
    <t>Endereço de e-mail</t>
  </si>
  <si>
    <t>ChvBanco</t>
  </si>
  <si>
    <t>ContaBanc.</t>
  </si>
  <si>
    <t>ChvCtrlBco</t>
  </si>
  <si>
    <t>GREMIO RECREATIVO DOS EMPREGADOS EM</t>
  </si>
  <si>
    <t>CARGA</t>
  </si>
  <si>
    <t>AVENIDA AMINTAS BARROS SN SN</t>
  </si>
  <si>
    <t>NATAL</t>
  </si>
  <si>
    <t>DIX-SEPT ROSADO</t>
  </si>
  <si>
    <t>RN</t>
  </si>
  <si>
    <t>59072-700</t>
  </si>
  <si>
    <t>BR</t>
  </si>
  <si>
    <t>CAIXA ECONOMICA FEDERAL</t>
  </si>
  <si>
    <t>SBS QUADRA 4 BLOCO A LOTE SN SN</t>
  </si>
  <si>
    <t>BRASILIA</t>
  </si>
  <si>
    <t>ASA SUL</t>
  </si>
  <si>
    <t>DF</t>
  </si>
  <si>
    <t>70092-900</t>
  </si>
  <si>
    <t>FAZENDA PUBLICA DA ISTANCIA DE SALT</t>
  </si>
  <si>
    <t>RUA SN</t>
  </si>
  <si>
    <t>SALTO</t>
  </si>
  <si>
    <t>BAIRRO</t>
  </si>
  <si>
    <t>SP</t>
  </si>
  <si>
    <t>07222-030</t>
  </si>
  <si>
    <t>R03444750340</t>
  </si>
  <si>
    <t>X</t>
  </si>
  <si>
    <t>PORTO ALEGRE</t>
  </si>
  <si>
    <t>RS</t>
  </si>
  <si>
    <t>90250-000</t>
  </si>
  <si>
    <t>ISENTO</t>
  </si>
  <si>
    <t>R04835156390</t>
  </si>
  <si>
    <t>PR</t>
  </si>
  <si>
    <t>SÃO PAULO</t>
  </si>
  <si>
    <t>AGUA BRANCA</t>
  </si>
  <si>
    <t>RUA HENRIQUE CHAVES 08</t>
  </si>
  <si>
    <t>RIO DE JANEIRO</t>
  </si>
  <si>
    <t>SÃO CRISTOVÃO</t>
  </si>
  <si>
    <t>RJ</t>
  </si>
  <si>
    <t>UNIAO PRFN</t>
  </si>
  <si>
    <t>AV. A. J. RENNER 681</t>
  </si>
  <si>
    <t>FARRAPOS</t>
  </si>
  <si>
    <t>9024-5000</t>
  </si>
  <si>
    <t>MAPESA MACEIO PRODUTOS E SERVIÇOS</t>
  </si>
  <si>
    <t>ROD. BR 104 KM 91</t>
  </si>
  <si>
    <t>RIO LARGO</t>
  </si>
  <si>
    <t>TABULEIRO DO PINTO</t>
  </si>
  <si>
    <t>AL</t>
  </si>
  <si>
    <t>57110-000</t>
  </si>
  <si>
    <t>JOSÉ WIRLEY SANTAREM DE SOUZA</t>
  </si>
  <si>
    <t>R60531985369</t>
  </si>
  <si>
    <t>HANSENCLEVER SANTANA 45</t>
  </si>
  <si>
    <t>MANAUS</t>
  </si>
  <si>
    <t>SANTO ANTONIO</t>
  </si>
  <si>
    <t>AM</t>
  </si>
  <si>
    <t>69029-140</t>
  </si>
  <si>
    <t>wirley.cftv@gmail.com</t>
  </si>
  <si>
    <t>LEAL BANI BRANDÃO ALVES ADV. ASSOCI</t>
  </si>
  <si>
    <t>RUA DESEMBARGADOR CARLOS GUSMÃO 668</t>
  </si>
  <si>
    <t>MACEIÓ</t>
  </si>
  <si>
    <t>SANTA LUCIA</t>
  </si>
  <si>
    <t>57082-300</t>
  </si>
  <si>
    <t>70048-900</t>
  </si>
  <si>
    <t>PC MARECHAL DEODORO 319</t>
  </si>
  <si>
    <t>CENTRO</t>
  </si>
  <si>
    <t>GOIANIA</t>
  </si>
  <si>
    <t>GO</t>
  </si>
  <si>
    <t>TRIBUNAL REGIONAL DO TRABALHO DA 5</t>
  </si>
  <si>
    <t>R BELA VISTA DO CABRAL 26/32</t>
  </si>
  <si>
    <t>SALVADOR</t>
  </si>
  <si>
    <t>NAZARE</t>
  </si>
  <si>
    <t>BA</t>
  </si>
  <si>
    <t>40055-000</t>
  </si>
  <si>
    <t>TRIBUNAL REGIONAL DO TRABALHO DA 20</t>
  </si>
  <si>
    <t>AV DR. CARLOS RODRIGUES DA CRUZ</t>
  </si>
  <si>
    <t>ARACAJU</t>
  </si>
  <si>
    <t>CAPUCHO</t>
  </si>
  <si>
    <t>SE</t>
  </si>
  <si>
    <t>49080-180</t>
  </si>
  <si>
    <t>TRIBUNAL REGIONAL DO TRABALHO DA 16</t>
  </si>
  <si>
    <t>AV VITORINO FREIRE 2001</t>
  </si>
  <si>
    <t>SÃO LUÍS</t>
  </si>
  <si>
    <t>AREINHA</t>
  </si>
  <si>
    <t>MA</t>
  </si>
  <si>
    <t>65010-650</t>
  </si>
  <si>
    <t>TRIBUNAL REGIONAL DO TRABALHO DA 22</t>
  </si>
  <si>
    <t>RUA 24 DE JANEIRO 181</t>
  </si>
  <si>
    <t>TERESINA</t>
  </si>
  <si>
    <t>PI</t>
  </si>
  <si>
    <t>64076-410</t>
  </si>
  <si>
    <t>TRIBUNAL REGIONAL DO TRABALHO DA 7A</t>
  </si>
  <si>
    <t>AV SANTOS DUMONT 3384</t>
  </si>
  <si>
    <t>FORTALEZA</t>
  </si>
  <si>
    <t>ALDEOTA</t>
  </si>
  <si>
    <t>CE</t>
  </si>
  <si>
    <t>60150-162</t>
  </si>
  <si>
    <t>CUIABA</t>
  </si>
  <si>
    <t>MT</t>
  </si>
  <si>
    <t>CAMPO GRANDE</t>
  </si>
  <si>
    <t>MS</t>
  </si>
  <si>
    <t>CASTELO</t>
  </si>
  <si>
    <t>20020-010</t>
  </si>
  <si>
    <t>TRIBUNAL REGIONAL DO TRABALHO DA 11</t>
  </si>
  <si>
    <t>R VISCONDE DE PORTO ALEGRE 1265</t>
  </si>
  <si>
    <t>69020-130</t>
  </si>
  <si>
    <t>TRIBUNAL REGIONAL DO TRABALHO DA 8</t>
  </si>
  <si>
    <t>TR DOM PEDRO I 750</t>
  </si>
  <si>
    <t>BELÉM</t>
  </si>
  <si>
    <t>UMARIZAL</t>
  </si>
  <si>
    <t>PA</t>
  </si>
  <si>
    <t>66050-100</t>
  </si>
  <si>
    <t>TRIBUNAL REGIONAL DO TRABALHO DA 13</t>
  </si>
  <si>
    <t>AV CORALIO SOARES DE OLIVEIRA S/N</t>
  </si>
  <si>
    <t>JOÃO PESSOA</t>
  </si>
  <si>
    <t>PB</t>
  </si>
  <si>
    <t>58013-260</t>
  </si>
  <si>
    <t>TRIBUNAL REGIONAL DO TRABALHO DA 6A</t>
  </si>
  <si>
    <t>AV. CAIS DO APOLO 739</t>
  </si>
  <si>
    <t>RECIFE</t>
  </si>
  <si>
    <t>PE</t>
  </si>
  <si>
    <t>50030-230</t>
  </si>
  <si>
    <t>CAMPINAS</t>
  </si>
  <si>
    <t>TRIBUNAL REGIONAL DO TRABALHO DA 19</t>
  </si>
  <si>
    <t>AV. DA PAZ</t>
  </si>
  <si>
    <t>57020-440</t>
  </si>
  <si>
    <t>RO</t>
  </si>
  <si>
    <t>TRIBUNAL REGIONAL DO TRABALHO DA 21</t>
  </si>
  <si>
    <t>AV. CAPITAO MOR GOUVEIA 1738</t>
  </si>
  <si>
    <t>LAGOA NOVA</t>
  </si>
  <si>
    <t>59063-400</t>
  </si>
  <si>
    <t>CAMACARI</t>
  </si>
  <si>
    <t>MINISTERIO PUBLICO DA UNIAO</t>
  </si>
  <si>
    <t>SARAIVA SOCIEDADE INDIVIDUAL DE ADV</t>
  </si>
  <si>
    <t>AV TANCREDO NEVES 3343, SALA 104</t>
  </si>
  <si>
    <t>CAMINHO DAS ARVORES</t>
  </si>
  <si>
    <t>41820-020</t>
  </si>
  <si>
    <t>MAURICIO SOBRAL, WAGNER RIBEIRO</t>
  </si>
  <si>
    <t>RUA PACATUBA 254, SALA 608</t>
  </si>
  <si>
    <t>49010-150</t>
  </si>
  <si>
    <t>RUA SANTA ISABEL 40</t>
  </si>
  <si>
    <t>8X</t>
  </si>
  <si>
    <t>RODOVIA BA 526(ESTRADA AEROPOR 1518</t>
  </si>
  <si>
    <t>41505-220</t>
  </si>
  <si>
    <t>MACEIO</t>
  </si>
  <si>
    <t>ATIVA GERENCIAMENTO DE RECURSOS LTD</t>
  </si>
  <si>
    <t>AV PAULISTA 2202, ANDAR 5 CO</t>
  </si>
  <si>
    <t>SAO PAULO</t>
  </si>
  <si>
    <t>BELA VISTA</t>
  </si>
  <si>
    <t>01310-300</t>
  </si>
  <si>
    <t>(11) 3266-5044</t>
  </si>
  <si>
    <t>claudia.silva@ativagr.com.br</t>
  </si>
  <si>
    <t>CAJAZEIRAS</t>
  </si>
  <si>
    <t>ANDRADE FREITAS ADVOGADOS</t>
  </si>
  <si>
    <t>20920-360</t>
  </si>
  <si>
    <t>MACAPA</t>
  </si>
  <si>
    <t>AP</t>
  </si>
  <si>
    <t>GARCIA ADVOGADOS</t>
  </si>
  <si>
    <t>ESTRADA AEROPORTO-CIA</t>
  </si>
  <si>
    <t>OLIVEIRA CRUZ ADVOGADOS</t>
  </si>
  <si>
    <t>RUA PARAIBA 256</t>
  </si>
  <si>
    <t>SIQUEIRA CAMPOS</t>
  </si>
  <si>
    <t>49085-510</t>
  </si>
  <si>
    <t>VITORIA</t>
  </si>
  <si>
    <t>OLINDA</t>
  </si>
  <si>
    <t>VILA POPULAR</t>
  </si>
  <si>
    <t>53230-000</t>
  </si>
  <si>
    <t>TRIBUNAL DE JUSTIÇA DO ESTADO DO PA</t>
  </si>
  <si>
    <t>AV ALMIRANTE BARROSO 3089</t>
  </si>
  <si>
    <t>SOUSA</t>
  </si>
  <si>
    <t>66613-710</t>
  </si>
  <si>
    <t>91 3205-3236</t>
  </si>
  <si>
    <t>KOERICH &amp; SANTOS ADVOGADOS ASSOCIAD</t>
  </si>
  <si>
    <t>RUA DEODORO 200, ED. DAHIL</t>
  </si>
  <si>
    <t>FLORIANOPOLIS</t>
  </si>
  <si>
    <t>SC</t>
  </si>
  <si>
    <t>88010-020</t>
  </si>
  <si>
    <t>JOAO PESSOA</t>
  </si>
  <si>
    <t>ORDEM DOS ADVOGADOS DO BRASIL</t>
  </si>
  <si>
    <t>RUA DR MONTAURY 2107</t>
  </si>
  <si>
    <t>CAXIAS DO SUL</t>
  </si>
  <si>
    <t>MADUREIRA</t>
  </si>
  <si>
    <t>95020-190</t>
  </si>
  <si>
    <t>2X</t>
  </si>
  <si>
    <t>MARCOS ROBERTO BERTOCELLO</t>
  </si>
  <si>
    <t>PRAÇA XV DE NOVEMBRO 66</t>
  </si>
  <si>
    <t>90020-080</t>
  </si>
  <si>
    <t>PEREIRA E LOLLI SOCIEDADE DE ADVOGA</t>
  </si>
  <si>
    <t>RUA 7 DE ABRIL 97</t>
  </si>
  <si>
    <t>01043-000</t>
  </si>
  <si>
    <t>(11) 3301-0307</t>
  </si>
  <si>
    <t>FONTELES E COSTA ADVOCACIA</t>
  </si>
  <si>
    <t>RUA JOSE LOUREIRO 603</t>
  </si>
  <si>
    <t>CURITIBA</t>
  </si>
  <si>
    <t>80010-000</t>
  </si>
  <si>
    <t>(41) 9209-7965</t>
  </si>
  <si>
    <t>DR.RODRIGOSCOSTA@GMAIL.COM</t>
  </si>
  <si>
    <t>FUNDO ESPECIAL DO PODER JUDICIARIO</t>
  </si>
  <si>
    <t>PC CENTRO CIVICO 296</t>
  </si>
  <si>
    <t>BOA VISTA</t>
  </si>
  <si>
    <t>RR</t>
  </si>
  <si>
    <t>69301-380</t>
  </si>
  <si>
    <t>CASCAVEL</t>
  </si>
  <si>
    <t>MONTES E MIBIELLI ADVOGADOS ASSOCIA</t>
  </si>
  <si>
    <t>AV. BASTIAN 230</t>
  </si>
  <si>
    <t>MENINO DEUS</t>
  </si>
  <si>
    <t>90130-020</t>
  </si>
  <si>
    <t>J.R.AMARAL SOCIEDADE DE ADVOGADOS</t>
  </si>
  <si>
    <t>RUA BANDEIRA PAULISTA 530</t>
  </si>
  <si>
    <t>ITAIM BIBI</t>
  </si>
  <si>
    <t>04532-001</t>
  </si>
  <si>
    <t>11 5180-5260</t>
  </si>
  <si>
    <t>financeiro@jramaral.com.br</t>
  </si>
  <si>
    <t>MOURA E CAETANO DA SILVA ADVOGADOS</t>
  </si>
  <si>
    <t>AV. GOMES FREIRE 647</t>
  </si>
  <si>
    <t>20231-014</t>
  </si>
  <si>
    <t>ALESSANDRO BECKER ADVOGADOS ASSOCIA</t>
  </si>
  <si>
    <t>RUA OSVALDO CRUZ</t>
  </si>
  <si>
    <t>SÃO LEOPOLDO</t>
  </si>
  <si>
    <t>SÃO JOSÉ</t>
  </si>
  <si>
    <t>93020-190</t>
  </si>
  <si>
    <t>PETRI &amp; MACHADO DA ROSA ADVOCACIA</t>
  </si>
  <si>
    <t>RUA MANOELITO DE ORNELAS</t>
  </si>
  <si>
    <t>PRAIA DE BELAS</t>
  </si>
  <si>
    <t>90110-230</t>
  </si>
  <si>
    <t>51 32760200</t>
  </si>
  <si>
    <t>paulo.petri@ppmradvocacia.com.br</t>
  </si>
  <si>
    <t>BLOIS &amp; DE MARTINO ADVOGADOS ASSOCI</t>
  </si>
  <si>
    <t>RUA DOS ANDRADAS 1137</t>
  </si>
  <si>
    <t>90020-015</t>
  </si>
  <si>
    <t>ADVOCACIA LEMOS &amp; PERIN</t>
  </si>
  <si>
    <t>AV. ADVOGADO HORACIO RACCANELL 6090</t>
  </si>
  <si>
    <t>MARINGÁ</t>
  </si>
  <si>
    <t>87020-035</t>
  </si>
  <si>
    <t>BELO HORIZONTE</t>
  </si>
  <si>
    <t>LOURDES</t>
  </si>
  <si>
    <t>MG</t>
  </si>
  <si>
    <t>NORBERTO SILVESTRE GOMES</t>
  </si>
  <si>
    <t>MORRO DO SANTO ANTONIO 171</t>
  </si>
  <si>
    <t>ANGRA DOS REIS</t>
  </si>
  <si>
    <t>MORRO DO SANTO ANTONIO</t>
  </si>
  <si>
    <t>23902-600</t>
  </si>
  <si>
    <t>lambidobatalha@yahoo.com.br</t>
  </si>
  <si>
    <t>X9</t>
  </si>
  <si>
    <t>BELESKI DE CARVALHO SOCIEDADE</t>
  </si>
  <si>
    <t>RUA LYSIMACO FERREIRA DA COSTA 29</t>
  </si>
  <si>
    <t>CENTRO CÍVICO</t>
  </si>
  <si>
    <t>80530-100</t>
  </si>
  <si>
    <t>Habib Advocacia e Assessoria Jurídi</t>
  </si>
  <si>
    <t>S10067535755</t>
  </si>
  <si>
    <t>Salvador Shopping Business Tor 1057</t>
  </si>
  <si>
    <t xml:space="preserve"> SALVADOR</t>
  </si>
  <si>
    <t>Conjunto 302/303 - Caminho das Árvo</t>
  </si>
  <si>
    <t>ASPECTU T. EM INFORMATICA EIRELI</t>
  </si>
  <si>
    <t>R PADRE PEDRO DE ALENCAR 748</t>
  </si>
  <si>
    <t>Fortaleza</t>
  </si>
  <si>
    <t>Messejana</t>
  </si>
  <si>
    <t>60840-280</t>
  </si>
  <si>
    <t>85 4042-0717</t>
  </si>
  <si>
    <t>457.747-7</t>
  </si>
  <si>
    <t>eduardo@aspectu.com.br</t>
  </si>
  <si>
    <t>ANYA BRITO ADVOCACIA</t>
  </si>
  <si>
    <t>VICENTE LINHARES 500, SL 1910</t>
  </si>
  <si>
    <t>60135-270</t>
  </si>
  <si>
    <t>MINISTERIO PUBLICO DO TRABALHO</t>
  </si>
  <si>
    <t>Almirante Barroso 466</t>
  </si>
  <si>
    <t>Praia de Iracema</t>
  </si>
  <si>
    <t>60060-440</t>
  </si>
  <si>
    <t>MINISTERIO PUBLICO DO ESTADO DO MAR</t>
  </si>
  <si>
    <t xml:space="preserve"> Av. Atlântica, 24</t>
  </si>
  <si>
    <t xml:space="preserve"> São Luís</t>
  </si>
  <si>
    <t>Calhau</t>
  </si>
  <si>
    <t>65071-630</t>
  </si>
  <si>
    <t>STIVAL, AGUIAR, CAVALCANTI ADV</t>
  </si>
  <si>
    <t>S00069814708</t>
  </si>
  <si>
    <t>DO RIACHUELO 105, SALA 204</t>
  </si>
  <si>
    <t>50050-400</t>
  </si>
  <si>
    <t>IBOTI ADVOGADOS ASSOCIADOS</t>
  </si>
  <si>
    <t>S18172880758</t>
  </si>
  <si>
    <t>WASHINGTON LUIZ 500, 201 E 202</t>
  </si>
  <si>
    <t>90010-460</t>
  </si>
  <si>
    <t>MAGNA DJANE PEDROSO SASSE EIRELI</t>
  </si>
  <si>
    <t>TEODORO DA SILVA 701</t>
  </si>
  <si>
    <t>VILA ISABEL</t>
  </si>
  <si>
    <t>20560-000</t>
  </si>
  <si>
    <t>MINISTÉRIO DA ECONOMIA</t>
  </si>
  <si>
    <t>Esplanada dos Ministérios, BLOCO F</t>
  </si>
  <si>
    <t>BRASÍLIA - DF</t>
  </si>
  <si>
    <t>Zona Cívico-Administrativ</t>
  </si>
  <si>
    <t>70050-000</t>
  </si>
  <si>
    <t>URACH E VARGAS ADVOGADOS ASSOCIADOS</t>
  </si>
  <si>
    <t>MAYKON ARAÚJO TAVEIRA</t>
  </si>
  <si>
    <t>PORTO SEVERINO E CUNHA</t>
  </si>
  <si>
    <t>RUA DOS ILHEUS 46</t>
  </si>
  <si>
    <t>88010-560</t>
  </si>
  <si>
    <t>Cerqueira, Benício e Souza Advogado</t>
  </si>
  <si>
    <t>S11995275727</t>
  </si>
  <si>
    <t>Rua Metódio Coelho  104</t>
  </si>
  <si>
    <t>Salvador</t>
  </si>
  <si>
    <t>Parque Bela Vista</t>
  </si>
  <si>
    <t>40279-120</t>
  </si>
  <si>
    <t>(11) 3289-1718</t>
  </si>
  <si>
    <t>contato@carneirodesouza.com.br</t>
  </si>
  <si>
    <t>JULIA KITAOKA DE OLIVEIRA SOCIEDADE</t>
  </si>
  <si>
    <t>R. Av. Franklin Roosevelt 23 1307</t>
  </si>
  <si>
    <t>22233-224</t>
  </si>
  <si>
    <t>21 995730080</t>
  </si>
  <si>
    <t>X8</t>
  </si>
  <si>
    <t>BANCO DO BRASIL SA</t>
  </si>
  <si>
    <t>QUINZE DE NOVEMBRO  #20 13 a sl1302</t>
  </si>
  <si>
    <t>20010-010</t>
  </si>
  <si>
    <t>21 32627300</t>
  </si>
  <si>
    <t>AGE2234@BB.COM.BR</t>
  </si>
  <si>
    <t xml:space="preserve"> PODER JUDICIÁRIO DO ESTADO DE MINA</t>
  </si>
  <si>
    <t>avenida Augusto de Lima 1549</t>
  </si>
  <si>
    <t>Belo Horizonte</t>
  </si>
  <si>
    <t>30190-002</t>
  </si>
  <si>
    <t>(31) 3330-2000</t>
  </si>
  <si>
    <t>Ademir da Silva Advogados</t>
  </si>
  <si>
    <t>Alameda Cabra 568</t>
  </si>
  <si>
    <t>Curitiba</t>
  </si>
  <si>
    <t>80410-064</t>
  </si>
  <si>
    <t>##(41) 3015-2777</t>
  </si>
  <si>
    <t>4X</t>
  </si>
  <si>
    <t xml:space="preserve">  TUMELERO SOCIEDADE INDIVIDUAL DE</t>
  </si>
  <si>
    <t>Rua Minas Gerais 1107</t>
  </si>
  <si>
    <t>Paraná</t>
  </si>
  <si>
    <t>85812-030</t>
  </si>
  <si>
    <t>(45) 3223-5387</t>
  </si>
  <si>
    <t>Glomb &amp; Advogdos Associados.</t>
  </si>
  <si>
    <t>RUA VISCONDE DO RIO BRANCO 19º 1488</t>
  </si>
  <si>
    <t>80420-210</t>
  </si>
  <si>
    <t>(41) 3223-9132</t>
  </si>
  <si>
    <t>BARRANCO CELLI E CARDOSO ADVOGADOS</t>
  </si>
  <si>
    <t>Rua Comendador Araújo  CJ 134/1 323</t>
  </si>
  <si>
    <t>80420-903</t>
  </si>
  <si>
    <t>41 3223-9247</t>
  </si>
  <si>
    <t>GOVERNO ESTADO DE SAO PAULO LTDA</t>
  </si>
  <si>
    <t>Avenida Morumbi sala 911 500</t>
  </si>
  <si>
    <t>São Paulo</t>
  </si>
  <si>
    <t>05650-905</t>
  </si>
  <si>
    <t>(11) 2193 8106</t>
  </si>
  <si>
    <t>TABORDA e TABORDA LTDA</t>
  </si>
  <si>
    <t>R QUINTINO BOCAIUVA 91</t>
  </si>
  <si>
    <t>Santa Maria</t>
  </si>
  <si>
    <t>Nossa Senhora do Rosario</t>
  </si>
  <si>
    <t>97010-400</t>
  </si>
  <si>
    <t>(55) 3026-3021</t>
  </si>
  <si>
    <t>tabordateleagua@yahoo.com.br</t>
  </si>
  <si>
    <t>DEPARTAMENTO ESTADUAL DE TRANSITO</t>
  </si>
  <si>
    <t>AVENIDA GODOFREDO MACIEL SN SN</t>
  </si>
  <si>
    <t>MARAPONGA</t>
  </si>
  <si>
    <t>60710-000</t>
  </si>
  <si>
    <t>PREFEITURA MUNICIPAL DE CAUCAIA</t>
  </si>
  <si>
    <t>RUA CORONEL CORREIA 485 485</t>
  </si>
  <si>
    <t>CAUCAIA</t>
  </si>
  <si>
    <t>61605-600</t>
  </si>
  <si>
    <t>PREFEITURA MUNICIPAL DE ITAITINGA</t>
  </si>
  <si>
    <t>RUA CEL VIRGILIO TAVORA SN SN</t>
  </si>
  <si>
    <t>ITAITINGA</t>
  </si>
  <si>
    <t>61880-000</t>
  </si>
  <si>
    <t>PREFEITURA MUNICIPAL DE FORTALEZA</t>
  </si>
  <si>
    <t>RUA GENERAL BEZERRIL 755 755</t>
  </si>
  <si>
    <t>60115-190</t>
  </si>
  <si>
    <t>PREFEITURA MUNICIPAL DE IGUATU</t>
  </si>
  <si>
    <t>AVENIDA RUI BARBOSA SN</t>
  </si>
  <si>
    <t>IGUATU</t>
  </si>
  <si>
    <t>SAO SEBASTIAO</t>
  </si>
  <si>
    <t>63500-000</t>
  </si>
  <si>
    <t>PREFEITURA MUNICIPAL DE QUIXADA</t>
  </si>
  <si>
    <t>RUA TABELIAO ENEAS 649 649</t>
  </si>
  <si>
    <t>QUIXADA</t>
  </si>
  <si>
    <t>63900-000</t>
  </si>
  <si>
    <t>prefeitura@quixada.ce.gov.br</t>
  </si>
  <si>
    <t>SINTTEL-SIND. TRAB. EMP. TELEC. PAR</t>
  </si>
  <si>
    <t>RUA RODRIGIUES DE AQUINO 290 290</t>
  </si>
  <si>
    <t>JOAO PESOA</t>
  </si>
  <si>
    <t>58013-030</t>
  </si>
  <si>
    <t>sinttel-pe@uol.com.br</t>
  </si>
  <si>
    <t>JOAO PESSOA PREFEITURA</t>
  </si>
  <si>
    <t>PRACA PEDRO AMERICO 70 SN</t>
  </si>
  <si>
    <t>58010-970</t>
  </si>
  <si>
    <t>PREFEITURA MUNICIPAL DE CAMPINA GRA</t>
  </si>
  <si>
    <t>AVENIDA MARECHAL FLORIANO PEIXO 692</t>
  </si>
  <si>
    <t>CAMPINA GRANDE</t>
  </si>
  <si>
    <t>58100-000</t>
  </si>
  <si>
    <t>PREFEITURA MUNICIPAL DE MACEIO</t>
  </si>
  <si>
    <t>PRACA DR MANOEL V DE LIMA 05 SN</t>
  </si>
  <si>
    <t>57020-150</t>
  </si>
  <si>
    <t>PREFEITURA MUNICIPAL DE NATAL</t>
  </si>
  <si>
    <t>AVENIDA ULISSES CALDAS 81 SN</t>
  </si>
  <si>
    <t>CIDADE ALTA</t>
  </si>
  <si>
    <t>59025-090</t>
  </si>
  <si>
    <t>SEFAZ AL</t>
  </si>
  <si>
    <t>RUA GENERAL HERMES 80 SN</t>
  </si>
  <si>
    <t>CAMBONA</t>
  </si>
  <si>
    <t>57017-900</t>
  </si>
  <si>
    <t>SEFAZ RN</t>
  </si>
  <si>
    <t>CENTRO ADMINISTRATIVO DE NATAL S SN</t>
  </si>
  <si>
    <t>59037-155</t>
  </si>
  <si>
    <t>PREFEITURA MUNICIPAL DE MOSSORO</t>
  </si>
  <si>
    <t>AVENIDA ALBERTO MARANHAO 1180 1180</t>
  </si>
  <si>
    <t>MOSSORO</t>
  </si>
  <si>
    <t>59600-000</t>
  </si>
  <si>
    <t>PREFEITURA MUNICIPAL DE MACAIBA</t>
  </si>
  <si>
    <t>AVENIDA MONICA DANTAS 34 SN</t>
  </si>
  <si>
    <t>MACAIBA</t>
  </si>
  <si>
    <t>59280-000</t>
  </si>
  <si>
    <t>PREFEITURA MUNICIPAL DE RUSSAS</t>
  </si>
  <si>
    <t>AVENIDA DOM LINO 831 831</t>
  </si>
  <si>
    <t>RUSSAS</t>
  </si>
  <si>
    <t>62900-000</t>
  </si>
  <si>
    <t>PREFEITURA MUNICIPAL DE PARNAMIRIM</t>
  </si>
  <si>
    <t>AVENIDA PRESIDENTE GETULIO VARG 395</t>
  </si>
  <si>
    <t>PARNAMIRIM</t>
  </si>
  <si>
    <t>56163-000</t>
  </si>
  <si>
    <t>PREFEITURA MUNICIPAL DE SANTA RITA</t>
  </si>
  <si>
    <t>AVENIDA JUAREZ TAVORA 93 SN</t>
  </si>
  <si>
    <t>SANTA RITA</t>
  </si>
  <si>
    <t>58300-410</t>
  </si>
  <si>
    <t>PREFEITURA MUNICIPAL DE ITABAIANA</t>
  </si>
  <si>
    <t>AVENIDA PRESIDENTE JOAO PESSOA 422</t>
  </si>
  <si>
    <t>ITABAIANA</t>
  </si>
  <si>
    <t>58360-970</t>
  </si>
  <si>
    <t>PREFEITURA MUNICIPAL DE CABEDELO</t>
  </si>
  <si>
    <t>RUA PRESIDENTE JOAO A PIRES SN SN</t>
  </si>
  <si>
    <t>CABEDELO</t>
  </si>
  <si>
    <t>58310-000</t>
  </si>
  <si>
    <t>PREFEITURA MUNICIPAL DE GUARABIRA</t>
  </si>
  <si>
    <t>RUA SOLON LUCENA 26 SN</t>
  </si>
  <si>
    <t>GUARABIRA</t>
  </si>
  <si>
    <t>58200-000</t>
  </si>
  <si>
    <t>PREFEITURA MUNICIPAL DE SAPE</t>
  </si>
  <si>
    <t>RUA ORCINE FERNANDES 135 135</t>
  </si>
  <si>
    <t>SAPE</t>
  </si>
  <si>
    <t>58340-000</t>
  </si>
  <si>
    <t>PREFEITURA MUNICIPAL DE MAMANGUAPE</t>
  </si>
  <si>
    <t>PRACA ANTENOR NAVARRO 10 SN</t>
  </si>
  <si>
    <t>MAMANGUAPE</t>
  </si>
  <si>
    <t>58280-000</t>
  </si>
  <si>
    <t>X3</t>
  </si>
  <si>
    <t>PREFEITURA MUNICIPAL DE RIO TINTO</t>
  </si>
  <si>
    <t>AVENIDA ASSIS CHATEAUBRIAND SN SN</t>
  </si>
  <si>
    <t>RIO TINTO</t>
  </si>
  <si>
    <t>58297-000</t>
  </si>
  <si>
    <t>X6</t>
  </si>
  <si>
    <t>PREFEITURA MUNICIPAL DE MARI</t>
  </si>
  <si>
    <t>RUA ANTONIO LIMA FREIRE SN SN</t>
  </si>
  <si>
    <t>MARI</t>
  </si>
  <si>
    <t>58345-970</t>
  </si>
  <si>
    <t>PREFEITURA MUNICIPAL DE CONDE</t>
  </si>
  <si>
    <t>RUA MANOEL ALVES SN SN</t>
  </si>
  <si>
    <t>CONDE</t>
  </si>
  <si>
    <t>58322-000</t>
  </si>
  <si>
    <t>PREFEITURA MUNICIPAL DE AREIA</t>
  </si>
  <si>
    <t>PRACA TRES DE MAIO SN SN</t>
  </si>
  <si>
    <t>AREIA</t>
  </si>
  <si>
    <t>58397-000</t>
  </si>
  <si>
    <t>BOQUEIRAO</t>
  </si>
  <si>
    <t>PREFEITURA MUNICIPAL DE PICUI</t>
  </si>
  <si>
    <t>RUA PROJETADA SN</t>
  </si>
  <si>
    <t>PICUÍ</t>
  </si>
  <si>
    <t>58187-000</t>
  </si>
  <si>
    <t>PREFEITURA MUNICIPAL DE QUEIMADAS</t>
  </si>
  <si>
    <t>RUA JOAO BARBOSA DA SILVA 161</t>
  </si>
  <si>
    <t>QUEIMADAS</t>
  </si>
  <si>
    <t>58440-000</t>
  </si>
  <si>
    <t>PREFEITURA MUNICIPAL DE SERRA BRANC</t>
  </si>
  <si>
    <t>DEP ALVARO GAUDENCIO 60</t>
  </si>
  <si>
    <t>SERRA BRANCA</t>
  </si>
  <si>
    <t>58580-000</t>
  </si>
  <si>
    <t>PREFEITURA MUNICIPAL DE SUME</t>
  </si>
  <si>
    <t>RUA PRIMEIRO DE ABRIL SN SN</t>
  </si>
  <si>
    <t>SUME</t>
  </si>
  <si>
    <t>58540-000</t>
  </si>
  <si>
    <t>PREFEITURA MUNICIPAL DE CAJAZEIRAS</t>
  </si>
  <si>
    <t>RUA ARSENIO ROLIM ARARUNA 647 647</t>
  </si>
  <si>
    <t>58900-000</t>
  </si>
  <si>
    <t>X5</t>
  </si>
  <si>
    <t>PREFEITURA MUNICIPAL DE PATOS</t>
  </si>
  <si>
    <t>RUA BOSSUET WANDERLEY 503 503</t>
  </si>
  <si>
    <t>PATOS</t>
  </si>
  <si>
    <t>58700-410</t>
  </si>
  <si>
    <t>PREFEITURA MUNICIPAL DE ITAPORANGA</t>
  </si>
  <si>
    <t>PRACA JOAO PESSOA 51 SN</t>
  </si>
  <si>
    <t>ITAPORANGA</t>
  </si>
  <si>
    <t>58780-000</t>
  </si>
  <si>
    <t>PREFEITURA MUNICIPAL DE SAO BENTO</t>
  </si>
  <si>
    <t>RUA ANA MARIA RIBEIRO 324 324</t>
  </si>
  <si>
    <t>SAO BENTO</t>
  </si>
  <si>
    <t>58865-000</t>
  </si>
  <si>
    <t>PREFEITURA MUNICIPAL DE SANTA LUZIA</t>
  </si>
  <si>
    <t>PRACA ESTANISLAU DE MEDEIROS SN</t>
  </si>
  <si>
    <t>SANTA LUZIA</t>
  </si>
  <si>
    <t>VILA NOVA</t>
  </si>
  <si>
    <t>58600-000</t>
  </si>
  <si>
    <t>PREFEITURA MUNICIPAL DE PRINCESA IS</t>
  </si>
  <si>
    <t>RUA ARROJADO LISBOA SN SN</t>
  </si>
  <si>
    <t>PRINCESA ISABEL</t>
  </si>
  <si>
    <t>58755-000</t>
  </si>
  <si>
    <t>PREFEITURA MUNICIPAL DE CATOLE DO R</t>
  </si>
  <si>
    <t>PRACA SERGIO MAIA 66 SN</t>
  </si>
  <si>
    <t>CATOLE DO ROCHA</t>
  </si>
  <si>
    <t>58884-000</t>
  </si>
  <si>
    <t>PREFEITURA MUNICIPAL DE ALAGOA GRAN</t>
  </si>
  <si>
    <t>RUA CONEGO FIRMINO CAVALCANTE 1113</t>
  </si>
  <si>
    <t>ALAGOA GRANDE</t>
  </si>
  <si>
    <t>58388-000</t>
  </si>
  <si>
    <t>PREFEITURA MUNICIPAL DE BREJO DO CR</t>
  </si>
  <si>
    <t>RUA SOLON DE LUCENA SN SN</t>
  </si>
  <si>
    <t>BREJO DO CRUZ</t>
  </si>
  <si>
    <t>58890-000</t>
  </si>
  <si>
    <t>PREFEITURA MUNICIPAL DE BOA VENTURA</t>
  </si>
  <si>
    <t>RUA DOS PODERES 39 SN</t>
  </si>
  <si>
    <t>BOA VENTURA</t>
  </si>
  <si>
    <t>58993-000</t>
  </si>
  <si>
    <t>PREFEITURA MUNICIPAL DE SOLANEA</t>
  </si>
  <si>
    <t>PRACA 26 DE NOVEMBRO SN SN</t>
  </si>
  <si>
    <t>SOLANEA</t>
  </si>
  <si>
    <t>58225-970</t>
  </si>
  <si>
    <t>PREFEITURA MUNICIPAL DE BAYEUX</t>
  </si>
  <si>
    <t>AVENIDA LIBERDADE 3720</t>
  </si>
  <si>
    <t>BAYEUX</t>
  </si>
  <si>
    <t>58305-000</t>
  </si>
  <si>
    <t>PREFEITURA MUNICIPAL DE SAO JOAO DO</t>
  </si>
  <si>
    <t>RUA JOSE NOGUEIRA PINHEIRO SN SN</t>
  </si>
  <si>
    <t>SAO JOAO DO RIO DO PEIXE</t>
  </si>
  <si>
    <t>58910-000</t>
  </si>
  <si>
    <t>PREFEITURA MUNICIPAL DE PAULISTA</t>
  </si>
  <si>
    <t>PRACA CANDIDO DE ASSIS QUEIROGA SN</t>
  </si>
  <si>
    <t>PAULISTA</t>
  </si>
  <si>
    <t>58860-000</t>
  </si>
  <si>
    <t>PREFEITURA MUNICIPAL DE CAAPORA</t>
  </si>
  <si>
    <t>RUA SALOMAO VELOSO 30 SN</t>
  </si>
  <si>
    <t>CAAPORA</t>
  </si>
  <si>
    <t>58326-000</t>
  </si>
  <si>
    <t>PREFEITURA MUNICIPAL DE CAICARA</t>
  </si>
  <si>
    <t>AVENIDA RIO BRANCO 231 231</t>
  </si>
  <si>
    <t>CAICARA</t>
  </si>
  <si>
    <t>58253-000</t>
  </si>
  <si>
    <t>PREFEITURA MUNICIPAL DE FLORIANO</t>
  </si>
  <si>
    <t>PRACA PETRONIO PORTELA SN SN</t>
  </si>
  <si>
    <t>FLORIANO</t>
  </si>
  <si>
    <t>64800-000</t>
  </si>
  <si>
    <t>PREFEITURA MUNICIPAL DE TERESINA</t>
  </si>
  <si>
    <t>PRACA MARECHAL DEODORO 860 860</t>
  </si>
  <si>
    <t>64001-070</t>
  </si>
  <si>
    <t>PREFEITURA MUNICIPAL DE PICOS</t>
  </si>
  <si>
    <t>RUA MARCOS PARENTE 155 155</t>
  </si>
  <si>
    <t>PICOS</t>
  </si>
  <si>
    <t>64600-000</t>
  </si>
  <si>
    <t>PREFEITURA MUNICIPAL DE PARNAIBA</t>
  </si>
  <si>
    <t>RUA ITAUNA 1434 1434</t>
  </si>
  <si>
    <t>PARNAIBA</t>
  </si>
  <si>
    <t>PINDORAMA</t>
  </si>
  <si>
    <t>64215-115</t>
  </si>
  <si>
    <t>X7</t>
  </si>
  <si>
    <t>PREFEITURA MUNICIPAL DE RECIFE</t>
  </si>
  <si>
    <t>AVENIDA CAIS DE APOIO 925 925</t>
  </si>
  <si>
    <t>BAIRRO DO RECIFE</t>
  </si>
  <si>
    <t>50030-903</t>
  </si>
  <si>
    <t>PREFEITURA MUNICIPAL DE OLINDA</t>
  </si>
  <si>
    <t>AVENIDA SANTOS DUMONT 177 177</t>
  </si>
  <si>
    <t>UMUARAMA</t>
  </si>
  <si>
    <t>53010-230</t>
  </si>
  <si>
    <t>PREFEITURA MUNICIPAL DE ESPERANCA</t>
  </si>
  <si>
    <t>RUA MANOEL HENRIQUES 84 SN</t>
  </si>
  <si>
    <t>ESPERANCA</t>
  </si>
  <si>
    <t>58135-000</t>
  </si>
  <si>
    <t>PREFEITURA MUNICIPAL DE PILOES</t>
  </si>
  <si>
    <t>PILOES</t>
  </si>
  <si>
    <t>PREFEITURA MUNICIPAL DE CUITE</t>
  </si>
  <si>
    <t>RUA QUINZE DE NOVEMBRO 159 159</t>
  </si>
  <si>
    <t>CUITE</t>
  </si>
  <si>
    <t>58175-000</t>
  </si>
  <si>
    <t>PREFEITURA MUNICIPAL DE SAO JOSE DE</t>
  </si>
  <si>
    <t>PREFEITURA MUNICIPAL DE LAGOA SECA</t>
  </si>
  <si>
    <t>RUA CICERO FAUSTINO DA SILVA 64 647</t>
  </si>
  <si>
    <t>LAGOA SECA</t>
  </si>
  <si>
    <t>58117-000</t>
  </si>
  <si>
    <t>PREFEITURA MUNICIPAL DE AQUIRAZ</t>
  </si>
  <si>
    <t>RUA JOAO LIMA 259 259</t>
  </si>
  <si>
    <t>AQUIRAZ</t>
  </si>
  <si>
    <t>61700-000</t>
  </si>
  <si>
    <t>PREFEITURA MUNICIPAL DE ITAPAGE</t>
  </si>
  <si>
    <t>RUA TAB. JOSE PINTO CAVALCANTE 201</t>
  </si>
  <si>
    <t>ITAPAGE</t>
  </si>
  <si>
    <t>62600-000</t>
  </si>
  <si>
    <t>RENASCENCA</t>
  </si>
  <si>
    <t>PREFEITURA MUNICIPAL DE JOSE DE FRE</t>
  </si>
  <si>
    <t>RUA EDGAR GAIOSO 61 SN</t>
  </si>
  <si>
    <t>JOSE DE FREITAS</t>
  </si>
  <si>
    <t>64110-000</t>
  </si>
  <si>
    <t>PREFEITURA MUNICIPAL DE FRONTEIRAS</t>
  </si>
  <si>
    <t>AVENIDA LANDRI SALES 454 454</t>
  </si>
  <si>
    <t>FRONTEIRAS</t>
  </si>
  <si>
    <t>64690-000</t>
  </si>
  <si>
    <t>1X</t>
  </si>
  <si>
    <t>PREFEITURA MUNICIPAL DE COLONIA DE</t>
  </si>
  <si>
    <t>AVENIDA JK SN SN</t>
  </si>
  <si>
    <t>COLONIA DO GURGUEIA</t>
  </si>
  <si>
    <t>64885-000</t>
  </si>
  <si>
    <t>PREFEITURA MUNICIPAL DE SAO MIGUEL</t>
  </si>
  <si>
    <t>RUA JOAO DO VALE 18 SN</t>
  </si>
  <si>
    <t>SAO MIGUEL DA BAIXA GRANDE</t>
  </si>
  <si>
    <t>64378-000</t>
  </si>
  <si>
    <t>PREFEITURA MUNICIPAL DE ALTOS</t>
  </si>
  <si>
    <t>PRACA CONEGO HONORIO 30 SN</t>
  </si>
  <si>
    <t>ALTOS</t>
  </si>
  <si>
    <t>64290-000</t>
  </si>
  <si>
    <t>PREFEITURA MUNICIPAL DE PETROLINA</t>
  </si>
  <si>
    <t>AVENIDA GUARARAPES 2114 2114</t>
  </si>
  <si>
    <t>PETROLINA</t>
  </si>
  <si>
    <t>56300-000</t>
  </si>
  <si>
    <t>PREFEITURA MUNICIPAL DE SAO LOURENC</t>
  </si>
  <si>
    <t>RUA JOAO TEIXEIRA SN SN</t>
  </si>
  <si>
    <t>SAO LOURENCO DA MATA</t>
  </si>
  <si>
    <t>54735-320</t>
  </si>
  <si>
    <t>X4</t>
  </si>
  <si>
    <t>PREFEITURA MUNICIPAL DE MORENO</t>
  </si>
  <si>
    <t>AVENIDA SOFRENIO PORTELA 3754 3754</t>
  </si>
  <si>
    <t>MORENO</t>
  </si>
  <si>
    <t>54800-000</t>
  </si>
  <si>
    <t>PREFEITURA MUNICIPAL DE IPOJUCA</t>
  </si>
  <si>
    <t>RUA CEL JOAO DE SOUZA LEAO SN SN</t>
  </si>
  <si>
    <t>IPOJUCA</t>
  </si>
  <si>
    <t>55590-000</t>
  </si>
  <si>
    <t>PREFEITURA MUNICIPAL DE ABREU E LIM</t>
  </si>
  <si>
    <t>AVENIDA DUQUE DE CAXIAS 924 924</t>
  </si>
  <si>
    <t>ABREU E LIMA</t>
  </si>
  <si>
    <t>53510-050</t>
  </si>
  <si>
    <t>PREFEITURA MUNICIPAL DE ARCOVERDE</t>
  </si>
  <si>
    <t>AVENIDA CAPITAO ARLINDO PACHECO SN</t>
  </si>
  <si>
    <t>ARCOVERDE</t>
  </si>
  <si>
    <t>56512-600</t>
  </si>
  <si>
    <t>PREFEITURA MUNICIPAL DE CAMARAGIBE</t>
  </si>
  <si>
    <t>AVENIDA BELMIRO CORREIA 2340 2340</t>
  </si>
  <si>
    <t>CAMARAGIBE</t>
  </si>
  <si>
    <t>TIMBI</t>
  </si>
  <si>
    <t>54768-000</t>
  </si>
  <si>
    <t>PREFEITURA MUNICIPAL DE ITAMARACA</t>
  </si>
  <si>
    <t>AVENIDA JOAO PESSOA GUERRA SN</t>
  </si>
  <si>
    <t>ITAMARACA</t>
  </si>
  <si>
    <t>53900-000</t>
  </si>
  <si>
    <t>PREFEITURA MUNICIPAL DE GARANHUNS</t>
  </si>
  <si>
    <t>AVENIDA SANTO ANTONIO 126 126</t>
  </si>
  <si>
    <t>GARANHUNS</t>
  </si>
  <si>
    <t>55293-904</t>
  </si>
  <si>
    <t>PREFEITURA MUNICIPAL DE SALGUEIRO</t>
  </si>
  <si>
    <t>RUA JOAQUIM SAMPAIO 279 279</t>
  </si>
  <si>
    <t>SALGUEIRO</t>
  </si>
  <si>
    <t>N SRA DAS GRACAS</t>
  </si>
  <si>
    <t>56000-000</t>
  </si>
  <si>
    <t>PREFEITURA MUNICIPAL DE CARUARU</t>
  </si>
  <si>
    <t>PRACA SENADOR TEOTONIO VILLELA S SN</t>
  </si>
  <si>
    <t>CARUARU</t>
  </si>
  <si>
    <t>55004-901</t>
  </si>
  <si>
    <t>PREFEITURA MUNICIPAL DE VITORIA DE</t>
  </si>
  <si>
    <t>RUA DEMOCRITO CAVALCANTI 144</t>
  </si>
  <si>
    <t>VITORIA DE SANTO ANTAO</t>
  </si>
  <si>
    <t>55612-010</t>
  </si>
  <si>
    <t>X2</t>
  </si>
  <si>
    <t>PREFEITURA MUNICIPAL DE CABO STO AG</t>
  </si>
  <si>
    <t>PRACA MINISTRO ANDRE CAVALCANTI SN</t>
  </si>
  <si>
    <t>CABO DE SANTO AGOSTINHO</t>
  </si>
  <si>
    <t>54515-070</t>
  </si>
  <si>
    <t>PREFEITURA MUNICIPAL DE JABOATAO DO</t>
  </si>
  <si>
    <t>AVENIDA BARRETO DE MENEZES 164 1648</t>
  </si>
  <si>
    <t>JABOATAO DOS GUARARAPES</t>
  </si>
  <si>
    <t>54000-000</t>
  </si>
  <si>
    <t>PREFEITURA MUNICIPAL DE IGARASSU</t>
  </si>
  <si>
    <t>PRACA DA BANDEIRA 14 SN</t>
  </si>
  <si>
    <t>IGARASSU</t>
  </si>
  <si>
    <t>53600-000</t>
  </si>
  <si>
    <t>PREFEITURA MUNICIPAL DE CARPINA</t>
  </si>
  <si>
    <t>PRACA SAO JOSE 95</t>
  </si>
  <si>
    <t>CARPINA</t>
  </si>
  <si>
    <t>55815-040</t>
  </si>
  <si>
    <t>PREFEITURA MUNICIPAL DE BOA VISTA</t>
  </si>
  <si>
    <t>PREFEITURA MUNICIPAL DE SOLEDADE</t>
  </si>
  <si>
    <t>RUA JOSE CHAGAS BRITO 4 SN</t>
  </si>
  <si>
    <t>SOLEDADE</t>
  </si>
  <si>
    <t>58155-000</t>
  </si>
  <si>
    <t>SANTO ANDRE</t>
  </si>
  <si>
    <t>PREFEITURA MUNICIPAL DE SAO GONCALO</t>
  </si>
  <si>
    <t>AVENIDA CORONEL DOCA PARAIBA 28 282</t>
  </si>
  <si>
    <t>SAO GONCALO DO AMARANTE</t>
  </si>
  <si>
    <t>62670-000</t>
  </si>
  <si>
    <t>PREFEITURA MUNICIPAL DE CHOROZINHO</t>
  </si>
  <si>
    <t>AVENIDA RDO SIMPLICIO DE CARVALH SN</t>
  </si>
  <si>
    <t>CHOROZINHO</t>
  </si>
  <si>
    <t>62875-000</t>
  </si>
  <si>
    <t>cosmovl@hotmail.com</t>
  </si>
  <si>
    <t>PREFEITURA MUNICIPAL DE SERRA TALHA</t>
  </si>
  <si>
    <t>RUA AUGUSTINHO NUNES DE MAGALHA 125</t>
  </si>
  <si>
    <t>SERRA TALHADA</t>
  </si>
  <si>
    <t>56900-000</t>
  </si>
  <si>
    <t>PREFEITURA MUNICIPAL DE GOIANA</t>
  </si>
  <si>
    <t>AVENIDA MARECHAL DEODORO DA FONS SN</t>
  </si>
  <si>
    <t>GOIANA</t>
  </si>
  <si>
    <t>55900-000</t>
  </si>
  <si>
    <t>PREFEITURA MUNICIPAL DE JUAZEIRINHO</t>
  </si>
  <si>
    <t>PRACA JOAO PESSOA 05 SN</t>
  </si>
  <si>
    <t>JUAZEIRINHO</t>
  </si>
  <si>
    <t>58660-000</t>
  </si>
  <si>
    <t>PREFEITURA MUNICIPAL DE MATARACA</t>
  </si>
  <si>
    <t>RUA DANIEL TOSCANO SN SN</t>
  </si>
  <si>
    <t>MATARACA</t>
  </si>
  <si>
    <t>58292-000</t>
  </si>
  <si>
    <t>9X</t>
  </si>
  <si>
    <t>PREFEITURA MUNICIPAL DE STA.CRUZ DO</t>
  </si>
  <si>
    <t>AVENIDA PADRE ZUZINHA 178 178</t>
  </si>
  <si>
    <t>SANTA CRUZ DO CAPIBARIBE</t>
  </si>
  <si>
    <t>55190-000</t>
  </si>
  <si>
    <t>PREFEITURA MUNICIPAL DE BELO JARDIM</t>
  </si>
  <si>
    <t>RUA SIQUEIRA CAMPOS 220 220</t>
  </si>
  <si>
    <t>BELO JARDIM</t>
  </si>
  <si>
    <t>55150-005</t>
  </si>
  <si>
    <t>PREFEITURA MUNICIPAL DE PILAR</t>
  </si>
  <si>
    <t>PRACA JOAO JOSE MAROJA 259 259</t>
  </si>
  <si>
    <t>PILAR</t>
  </si>
  <si>
    <t>58338-000</t>
  </si>
  <si>
    <t>PREFEITURA MUNICIPAL DE BONFIM</t>
  </si>
  <si>
    <t>PREFEITURA MUNICIPAL DE ARACOIABA</t>
  </si>
  <si>
    <t>AVENIDA MAJOR JOAO PESSOA GUERRA SN</t>
  </si>
  <si>
    <t>ARACOIABA</t>
  </si>
  <si>
    <t>53690-000</t>
  </si>
  <si>
    <t>PREFEITURA MUNICIPAL DE CONCEICAO</t>
  </si>
  <si>
    <t>RUA PROJETADA SN SN</t>
  </si>
  <si>
    <t>PREFEITURA MUNICIPAL DE DIAMANTE</t>
  </si>
  <si>
    <t>PREFEITURA MUNICIPAL DE BAIA DA TRA</t>
  </si>
  <si>
    <t>RUA D. PEDRO II 99 SN</t>
  </si>
  <si>
    <t>BAIA DA TRAICAO</t>
  </si>
  <si>
    <t>58295-000</t>
  </si>
  <si>
    <t>PREFEITURA MUNICIPAL DE POCINHOS</t>
  </si>
  <si>
    <t>RUA PE. ANTONIO GALDINO SN SN</t>
  </si>
  <si>
    <t>POCINHOS</t>
  </si>
  <si>
    <t>58150-000</t>
  </si>
  <si>
    <t>TAPEROA</t>
  </si>
  <si>
    <t>PREFEITURA MUNICIPAL DE MONTADAS</t>
  </si>
  <si>
    <t>RUA JOSE VERISSIMO SOUZA 90 SN</t>
  </si>
  <si>
    <t>MONTADAS</t>
  </si>
  <si>
    <t>58145-000</t>
  </si>
  <si>
    <t>PREFEITURA MUNICIPAL DE CABACEIRAS</t>
  </si>
  <si>
    <t>RUA MANOEL MELQUIADES P TEJO SN SN</t>
  </si>
  <si>
    <t>CABACEIRAS</t>
  </si>
  <si>
    <t>58480-000</t>
  </si>
  <si>
    <t>PREFEITURA MUNICIPAL DE ARARUNA</t>
  </si>
  <si>
    <t>ARARUNA</t>
  </si>
  <si>
    <t>JAGUARIBE</t>
  </si>
  <si>
    <t>PREFEITURA MUNICIPAL DE PACOTI</t>
  </si>
  <si>
    <t>AVENIDA CEL JOSE CICERO SAMPAIO 663</t>
  </si>
  <si>
    <t>PACOTI</t>
  </si>
  <si>
    <t>62770-000</t>
  </si>
  <si>
    <t>PREFEITURA MUNICIPAL DE MARANGUAPE</t>
  </si>
  <si>
    <t>PRACA SENADOR ALMIR PINTO 217 217</t>
  </si>
  <si>
    <t>MARANGUAPE</t>
  </si>
  <si>
    <t>61940-000</t>
  </si>
  <si>
    <t>efnsantos@hotmail.com</t>
  </si>
  <si>
    <t>PREFEITURA MUNICIPAL DE BEBERIBE</t>
  </si>
  <si>
    <t>RUA JOAO TOMAS FERREIRA 42 SN</t>
  </si>
  <si>
    <t>BEBERIBE</t>
  </si>
  <si>
    <t>62840-000</t>
  </si>
  <si>
    <t>PREFEITURA MUNICIPAL DE PACAJUS</t>
  </si>
  <si>
    <t>RUA GUARANI 600 600</t>
  </si>
  <si>
    <t>PACAJUS</t>
  </si>
  <si>
    <t>62870-000</t>
  </si>
  <si>
    <t>PREFEITURA MUNICIPAL DE HORIZONTE</t>
  </si>
  <si>
    <t>AVENIDA PRESIDENTE CASTELO BRA 5100</t>
  </si>
  <si>
    <t>HORIZONTE</t>
  </si>
  <si>
    <t>62880-000</t>
  </si>
  <si>
    <t>PREFEITURA MUNICIPAL DE UMBUZEIRO</t>
  </si>
  <si>
    <t>RUA CARLOS PESSOA 92 SN</t>
  </si>
  <si>
    <t>UMBUZEIRO</t>
  </si>
  <si>
    <t>58420-000</t>
  </si>
  <si>
    <t>PREFEITURA MUNICIPAL DE MASSARANDUB</t>
  </si>
  <si>
    <t>MASSARANDUBA</t>
  </si>
  <si>
    <t>PREFEITURA MUNICIPAL DE GURINHEN</t>
  </si>
  <si>
    <t>RUA FLAVIO RIBEIRO 219 219</t>
  </si>
  <si>
    <t>GURINHEM</t>
  </si>
  <si>
    <t>58356-000</t>
  </si>
  <si>
    <t>PREFEITURA MUNICIPAL DE AMARAJI</t>
  </si>
  <si>
    <t>RUA DA ROCHA PONTUAL 60 SN</t>
  </si>
  <si>
    <t>AMARAJI</t>
  </si>
  <si>
    <t>55515-000</t>
  </si>
  <si>
    <t>PREFEITURA MUNICIPAL DE BARREIROS</t>
  </si>
  <si>
    <t>RUA AIRES BELO SN SN</t>
  </si>
  <si>
    <t>BARREIROS</t>
  </si>
  <si>
    <t>55560-000</t>
  </si>
  <si>
    <t>PREFEITURA MUNICIPAL DE BOM JARDIM</t>
  </si>
  <si>
    <t>BOM JARDIM</t>
  </si>
  <si>
    <t>PREFEITURA MUNICIPAL DE CONDADO</t>
  </si>
  <si>
    <t>PRACA 11 DE NOVEMBRO 88 SN</t>
  </si>
  <si>
    <t>CONDADO</t>
  </si>
  <si>
    <t>55940-000</t>
  </si>
  <si>
    <t>PREFEITURA MUNICIPAL DE FLORESTA</t>
  </si>
  <si>
    <t>PRACA CORONEL FAUSTO FERRAZ 183 183</t>
  </si>
  <si>
    <t>FLORESTA</t>
  </si>
  <si>
    <t>56400-000</t>
  </si>
  <si>
    <t>PREFEITURA MUNICIPAL DE GRAVATA</t>
  </si>
  <si>
    <t>CLETO CAMPELO 268</t>
  </si>
  <si>
    <t>GRAVATA</t>
  </si>
  <si>
    <t>55640-000</t>
  </si>
  <si>
    <t>PREFEITURA MUNICIPAL DE PALMARES</t>
  </si>
  <si>
    <t>PRACA DR. ISMAEL GOUVEIA 270 270</t>
  </si>
  <si>
    <t>PALMARES</t>
  </si>
  <si>
    <t>55540-000</t>
  </si>
  <si>
    <t>PREFEITURA MUNICIPAL DE RIBEIRAO</t>
  </si>
  <si>
    <t>PRACA ESTACIO COIMBRA 359 359</t>
  </si>
  <si>
    <t>RIBEIRAO</t>
  </si>
  <si>
    <t>55520-000</t>
  </si>
  <si>
    <t>PREFEITURA MUNICIPAL DE SURUBIM</t>
  </si>
  <si>
    <t>RUA JOAO BATISTA SN SN</t>
  </si>
  <si>
    <t>SURUBIM</t>
  </si>
  <si>
    <t>55750-000</t>
  </si>
  <si>
    <t>PREFEITURA MUNICIPAL DE LIMOEIRO</t>
  </si>
  <si>
    <t>PRACA COMENDADOR PESTANA SN SN</t>
  </si>
  <si>
    <t>LIMOEIRO</t>
  </si>
  <si>
    <t>55700-000</t>
  </si>
  <si>
    <t>PREFEITURA MUNICIPAL DE POMBOS</t>
  </si>
  <si>
    <t>AVENIDA JOAQUIM FALCAO 109 109</t>
  </si>
  <si>
    <t>POMBOS</t>
  </si>
  <si>
    <t>55630-000</t>
  </si>
  <si>
    <t>PREFEITURA MUNICIPAL DE CASCAVEL</t>
  </si>
  <si>
    <t>AVENIDA CHANC EDSON QUEIROZ 26 2650</t>
  </si>
  <si>
    <t>62850-000</t>
  </si>
  <si>
    <t>PREFEITURA MUNICIPAL DE SENADOR POM</t>
  </si>
  <si>
    <t>AVENIDA FCO FRANCA CAMBRAIA SN SN</t>
  </si>
  <si>
    <t>SENADOR POMPEU</t>
  </si>
  <si>
    <t>63600-000</t>
  </si>
  <si>
    <t>PREFEITURA MUNICIPAL DE SAO DOMINGO</t>
  </si>
  <si>
    <t>PREFEITURA MUNICIPAL DE CRUZ DO ESP</t>
  </si>
  <si>
    <t>PRACA DOS 3 PODERES SN SN</t>
  </si>
  <si>
    <t>CRUZ DO ESPIRITO SANTO</t>
  </si>
  <si>
    <t>58337-000</t>
  </si>
  <si>
    <t>PREFEITURA MUNICIPAL DE BARRA DE SA</t>
  </si>
  <si>
    <t>PREFEITURA MUNICIPAL DE CAPIM</t>
  </si>
  <si>
    <t>AVENIDA SAO SEBASTIAO SN SN</t>
  </si>
  <si>
    <t>CAPIM</t>
  </si>
  <si>
    <t>58287-000</t>
  </si>
  <si>
    <t>PREFEITURA MUNICIPAL DE JACARAU</t>
  </si>
  <si>
    <t>RUA AUGUSTO LUMBA 45 SN</t>
  </si>
  <si>
    <t>JACARAU</t>
  </si>
  <si>
    <t>58278-000</t>
  </si>
  <si>
    <t>PREFEITURA MUNICIPAL DE AFOGADOS DA</t>
  </si>
  <si>
    <t>PRACA MONS. ALFREDO DE ARRUDA CA SN</t>
  </si>
  <si>
    <t>AFOGADOS DA INGAZEIRA</t>
  </si>
  <si>
    <t>56800-000</t>
  </si>
  <si>
    <t>PREFEITURA MUNICIPAL DE SAO SEBASTI</t>
  </si>
  <si>
    <t>PREFEITURA MUNICIPAL DE MOGEIRO</t>
  </si>
  <si>
    <t>AVENIDA PRESIDENTE JOAO PESSOA 4 SN</t>
  </si>
  <si>
    <t>MOGEIRO</t>
  </si>
  <si>
    <t>58375-000</t>
  </si>
  <si>
    <t>PREFEITURA MUNICIPAL DE PIRPIRITUBA</t>
  </si>
  <si>
    <t>RUA FELIX CANTALICE 133 133</t>
  </si>
  <si>
    <t>PIRPIRITUBA</t>
  </si>
  <si>
    <t>58213-000</t>
  </si>
  <si>
    <t>0X</t>
  </si>
  <si>
    <t>PREFEITURA MUNICIPAL DE PUXINANA</t>
  </si>
  <si>
    <t>RUA VINTE OITO DE JANEIRO 20 SN</t>
  </si>
  <si>
    <t>PUXINANA</t>
  </si>
  <si>
    <t>58115-000</t>
  </si>
  <si>
    <t>PREFEITURA MUNICIPAL DE IMACULADA</t>
  </si>
  <si>
    <t>RUA ANTONIO CAETANO 92 SN</t>
  </si>
  <si>
    <t>IMACULADA</t>
  </si>
  <si>
    <t>58745-000</t>
  </si>
  <si>
    <t>PREFEITURA MUNICIPAL DE ALAGOINHA</t>
  </si>
  <si>
    <t>ALAGOINHA</t>
  </si>
  <si>
    <t>XX</t>
  </si>
  <si>
    <t>PREFEITURA MUNICIPAL DE MONSENHOR G</t>
  </si>
  <si>
    <t>RUA JOSE NORONHA 75 SN</t>
  </si>
  <si>
    <t>MONSENHOR GIL</t>
  </si>
  <si>
    <t>64450-000</t>
  </si>
  <si>
    <t>PREFEITURA MUNICIPAL DE DEMERVAL LO</t>
  </si>
  <si>
    <t>AVENIDA PADRE JOAQUIM NONATO 13 132</t>
  </si>
  <si>
    <t>DEMERVAL LOBAO</t>
  </si>
  <si>
    <t>64390-000</t>
  </si>
  <si>
    <t>PREFEITURA MUNICIPAL DE ARARIPINA</t>
  </si>
  <si>
    <t>RUA COELHO RODRIGUES 174 174</t>
  </si>
  <si>
    <t>ARARIPINA</t>
  </si>
  <si>
    <t>56280-000</t>
  </si>
  <si>
    <t>fazendamunicipalararipina@yahoo.com.br</t>
  </si>
  <si>
    <t>GUADALUPE</t>
  </si>
  <si>
    <t>PREFEITURA MUNICIPAL DE AGUA BRANCA</t>
  </si>
  <si>
    <t>PREFEITURA MUNICIPAL DE SAO LUIS</t>
  </si>
  <si>
    <t>AVENIDA GUAXENDUBA 1455 1455</t>
  </si>
  <si>
    <t>SAO LUIS</t>
  </si>
  <si>
    <t>FATIMA</t>
  </si>
  <si>
    <t>65015-560</t>
  </si>
  <si>
    <t>PREFEITURA MUNICIPAL DE CAXIAS</t>
  </si>
  <si>
    <t>PRACA DO PANTHEON 600 600</t>
  </si>
  <si>
    <t>CAXIAS</t>
  </si>
  <si>
    <t>65600-000</t>
  </si>
  <si>
    <t>PREFEITURA MUNICIPAL DE IMPERATRIZ</t>
  </si>
  <si>
    <t>RUA RUI BARBOSA 201 201</t>
  </si>
  <si>
    <t>IMPERATRIZ</t>
  </si>
  <si>
    <t>65900-440</t>
  </si>
  <si>
    <t>PREFEITURA MUNICIPAL DE BACABAL</t>
  </si>
  <si>
    <t>TRAVESSA 15 DE NOVEMBRO 299 299</t>
  </si>
  <si>
    <t>BACABAL</t>
  </si>
  <si>
    <t>65700-000</t>
  </si>
  <si>
    <t>PREFEITURA MUNICIPAL DE CHAPADINHA</t>
  </si>
  <si>
    <t>AVENIDA PRESIDENTE VARGAS 310 310</t>
  </si>
  <si>
    <t>CHAPADINHA</t>
  </si>
  <si>
    <t>65500-000</t>
  </si>
  <si>
    <t>6X</t>
  </si>
  <si>
    <t>PREFEITURA MUNICIPAL DE SANTA CECIL</t>
  </si>
  <si>
    <t>SANTA CECILIA</t>
  </si>
  <si>
    <t>PREFEITURA MUNICIPAL DE CAICO</t>
  </si>
  <si>
    <t>RUA GERENAL DANTAS 229 229</t>
  </si>
  <si>
    <t>CAICO</t>
  </si>
  <si>
    <t>59300-000</t>
  </si>
  <si>
    <t>PREFEITURA MUNICIPAL DE RIACHO DE S</t>
  </si>
  <si>
    <t>SERRARIA</t>
  </si>
  <si>
    <t>SERTAOZINHO</t>
  </si>
  <si>
    <t>PREFEITURA MUNICIPAL DE RIACHAO</t>
  </si>
  <si>
    <t>RIACHAO</t>
  </si>
  <si>
    <t>65990-000</t>
  </si>
  <si>
    <t>PREFEITURA MUNICIPAL DE JURIPIRANGA</t>
  </si>
  <si>
    <t>AVENIDA BRASIL 380 380</t>
  </si>
  <si>
    <t>JURIPIRANGA</t>
  </si>
  <si>
    <t>58330-000</t>
  </si>
  <si>
    <t>PREFEITURA MUNICIPAL DE SAO JOSE DO</t>
  </si>
  <si>
    <t>PREFEITURA MUNICIPAL DE MARACANAU</t>
  </si>
  <si>
    <t>RUA 01 652 652</t>
  </si>
  <si>
    <t>MARACANAU</t>
  </si>
  <si>
    <t>61905-430</t>
  </si>
  <si>
    <t>PREFEITURA MUNICIPAL DE ARACATI</t>
  </si>
  <si>
    <t>RUA SANTOS DUMONT 1146 1146</t>
  </si>
  <si>
    <t>ARACATI</t>
  </si>
  <si>
    <t>62800-000</t>
  </si>
  <si>
    <t>junioraure@hotmail.com</t>
  </si>
  <si>
    <t>BOA VIAGEM</t>
  </si>
  <si>
    <t>PREFEITURA MUNICIPAL DE LIMOEIRO DO</t>
  </si>
  <si>
    <t>PREFEITURA MUNICIPAL DE MORADA NOVA</t>
  </si>
  <si>
    <t>AVENIDA MANOEL CASTRO 726 726</t>
  </si>
  <si>
    <t>MORADA NOVA</t>
  </si>
  <si>
    <t>62940-000</t>
  </si>
  <si>
    <t>PREFEITURA MUNICIPAL DE BOM JESUS</t>
  </si>
  <si>
    <t>PRACA MARCOS AURELIO 41 SN</t>
  </si>
  <si>
    <t>BOM JESUS</t>
  </si>
  <si>
    <t>64900-000</t>
  </si>
  <si>
    <t>PREFEITURA MUNICIPAL DE CORRENTE</t>
  </si>
  <si>
    <t>AVENIDA MANOEL LOURENCO CAVALCAN SN</t>
  </si>
  <si>
    <t>CORRENTE</t>
  </si>
  <si>
    <t>NOVA CORRENTE</t>
  </si>
  <si>
    <t>64980-000</t>
  </si>
  <si>
    <t>PREFEITURA MUNICIPAL DE PIRIPIRI</t>
  </si>
  <si>
    <t>PRACA DA BANDEIRA 148 148</t>
  </si>
  <si>
    <t>PIRIPIRI</t>
  </si>
  <si>
    <t>64260-000</t>
  </si>
  <si>
    <t>PRACA HONORIO SANTOS SN SN</t>
  </si>
  <si>
    <t>SAO JOAO DO PIAUI</t>
  </si>
  <si>
    <t>64760-970</t>
  </si>
  <si>
    <t>PREFEITURA MUNICIPAL DE SAO RAIMUND</t>
  </si>
  <si>
    <t>RUA JOSE LEANDRO 288 288</t>
  </si>
  <si>
    <t>SAO RAIMUNDO NONATO</t>
  </si>
  <si>
    <t>64770-000</t>
  </si>
  <si>
    <t>PREFEITURA MUNICIPAL DE URUCUI</t>
  </si>
  <si>
    <t>PRACA AREOLINO DE ABREU 2 SN</t>
  </si>
  <si>
    <t>URUCUI</t>
  </si>
  <si>
    <t>64860-000</t>
  </si>
  <si>
    <t>PREFEITURA MUNICIPAL DE PESQUEIRA</t>
  </si>
  <si>
    <t>PRACA COMENDADOR JOSE DIDIER SN SN</t>
  </si>
  <si>
    <t>PESQUEIRA</t>
  </si>
  <si>
    <t>55200-000</t>
  </si>
  <si>
    <t>RUA GETULIO VARGAS SN SN</t>
  </si>
  <si>
    <t>BARAUNA</t>
  </si>
  <si>
    <t>RUA JOAO PESSOA 121 121</t>
  </si>
  <si>
    <t>SAO JOAO DO CARIRI</t>
  </si>
  <si>
    <t>58590-000</t>
  </si>
  <si>
    <t>PREFEITURA MUNICIPAL DE ESCADA</t>
  </si>
  <si>
    <t>RUA JOAO NAMUEL PONTUAL 146 146</t>
  </si>
  <si>
    <t>ESCADA</t>
  </si>
  <si>
    <t>55500-000</t>
  </si>
  <si>
    <t>PREFEITURA MUNICIPAL DE POCO DANTAS</t>
  </si>
  <si>
    <t>RUA ODILON FRANCISCO DE OLIVEIRA SN</t>
  </si>
  <si>
    <t>POCO DANTAS</t>
  </si>
  <si>
    <t>58933-000</t>
  </si>
  <si>
    <t>itamarpoco@yahoo.com.br</t>
  </si>
  <si>
    <t>PREFEITURA MUNICIPAL DE JUAZEIRO DO</t>
  </si>
  <si>
    <t>AVENIDA DIRCEU FIGUEIREDO SN SN</t>
  </si>
  <si>
    <t>JUAZEIRO DO NORTE</t>
  </si>
  <si>
    <t>63010-010</t>
  </si>
  <si>
    <t>PREFEITURA MUNICIPAL DE TIANGUA</t>
  </si>
  <si>
    <t>AVENIDA MOISES MOITA 785 785</t>
  </si>
  <si>
    <t>TIANGUA</t>
  </si>
  <si>
    <t>PLANALTO</t>
  </si>
  <si>
    <t>62320-000</t>
  </si>
  <si>
    <t>tributospmt@yahoo.com.br</t>
  </si>
  <si>
    <t>PREFEITURA MUNICIPAL DE CRATO</t>
  </si>
  <si>
    <t>LARGO JULHO SARAIVA SN SN</t>
  </si>
  <si>
    <t>CRATO</t>
  </si>
  <si>
    <t>63100-000</t>
  </si>
  <si>
    <t>PREFEITURA MUNICIPAL DE BELEM</t>
  </si>
  <si>
    <t>BELEM</t>
  </si>
  <si>
    <t>PREFEITURA MUNICIPAL DE SOBRAL</t>
  </si>
  <si>
    <t>RUA VIRIATO DE MEDEIROS 1250 1250</t>
  </si>
  <si>
    <t>SOBRAL</t>
  </si>
  <si>
    <t>62011-060</t>
  </si>
  <si>
    <t>PREFEITURA MUNICIPAL DE VARZEA</t>
  </si>
  <si>
    <t>VARZEA</t>
  </si>
  <si>
    <t>PREFEITURA MUNICIPAL DE TAVARES</t>
  </si>
  <si>
    <t>TAVARES</t>
  </si>
  <si>
    <t>3X</t>
  </si>
  <si>
    <t>PREFEITURA MUNICIPAL DE SANTANA DO</t>
  </si>
  <si>
    <t>AVENIDA SAO JOAO 75 SN</t>
  </si>
  <si>
    <t>SANTANA DO ACARAU</t>
  </si>
  <si>
    <t>62150-000</t>
  </si>
  <si>
    <t>PREFEITURA MUNICIPAL DE MASSAPE</t>
  </si>
  <si>
    <t>RUA MAJOR PAULINO 191 191</t>
  </si>
  <si>
    <t>MASSAPE</t>
  </si>
  <si>
    <t>62140-000</t>
  </si>
  <si>
    <t>PREFEITURA MUNICIPAL DE GRANJA</t>
  </si>
  <si>
    <t>PRACA DA MATRIZ SN SN</t>
  </si>
  <si>
    <t>GRANJA</t>
  </si>
  <si>
    <t>62430-000</t>
  </si>
  <si>
    <t>PREFEITURA MUNICIPAL DE LIVRAMENTO</t>
  </si>
  <si>
    <t>58748-000</t>
  </si>
  <si>
    <t>PREFEITURA MUNICIPAL DE ARAPIRACA</t>
  </si>
  <si>
    <t>RUA SAMARITANA SN SN</t>
  </si>
  <si>
    <t>ARAPIRACA</t>
  </si>
  <si>
    <t>SANTA EDWIRGES</t>
  </si>
  <si>
    <t>57311-180</t>
  </si>
  <si>
    <t>PREFEITURA MUNICIPAL DE ATALAIA</t>
  </si>
  <si>
    <t>RUA FERNANDO GONDIM 114 114</t>
  </si>
  <si>
    <t>ATALAIA</t>
  </si>
  <si>
    <t>57690-000</t>
  </si>
  <si>
    <t>PRACA MIRIEL CAVALCANTI SN SN</t>
  </si>
  <si>
    <t>BARRA DE SAO MIGUEL</t>
  </si>
  <si>
    <t>57180-000</t>
  </si>
  <si>
    <t>PREFEITURA MUNICIPAL DE BATALHA</t>
  </si>
  <si>
    <t>RUA PADRE DANIEL SN SN</t>
  </si>
  <si>
    <t>BATALHA</t>
  </si>
  <si>
    <t>57420-000</t>
  </si>
  <si>
    <t>RUA DO COMERCIO SN SN</t>
  </si>
  <si>
    <t>57630-000</t>
  </si>
  <si>
    <t>RUA COMERCIO SN SN</t>
  </si>
  <si>
    <t>PREFEITURA MUNICIPAL DE BOCA DA MAT</t>
  </si>
  <si>
    <t>RUA LADISLAU COIMBRA SN SN</t>
  </si>
  <si>
    <t>BOCA DA MATA</t>
  </si>
  <si>
    <t>57680-000</t>
  </si>
  <si>
    <t>PREFEITURA MUNICIPAL DE CAJUEIRO</t>
  </si>
  <si>
    <t>AVENIDA GUADALAJARA SN SN</t>
  </si>
  <si>
    <t>CAJUEIRO</t>
  </si>
  <si>
    <t>57770-000</t>
  </si>
  <si>
    <t>PREFEITURA MUNICIPAL DE CAMPO ALEGR</t>
  </si>
  <si>
    <t>AVENIDA GUARANI 168 168</t>
  </si>
  <si>
    <t>CAMPO ALEGRE</t>
  </si>
  <si>
    <t>57250-000</t>
  </si>
  <si>
    <t>PREFEITURA MUNICIPAL DE CAPELA</t>
  </si>
  <si>
    <t>RUA PEDRO PAULINO 334 334</t>
  </si>
  <si>
    <t>CAPELA</t>
  </si>
  <si>
    <t>57780-000</t>
  </si>
  <si>
    <t>PREFEITURA MUNICIPAL DE COITE DO NO</t>
  </si>
  <si>
    <t>PRACA ANTONIO PEDRO DE ALBUQUERQ SN</t>
  </si>
  <si>
    <t>COITE DO NOIA</t>
  </si>
  <si>
    <t>57325-000</t>
  </si>
  <si>
    <t>RUA 15 DE NOVEMBRO SN SN</t>
  </si>
  <si>
    <t>COLONIA LEOPOLDINA</t>
  </si>
  <si>
    <t>57975-000</t>
  </si>
  <si>
    <t>PREFEITURA MUNICIPAL DE COQUEIRO SE</t>
  </si>
  <si>
    <t>RUA JOAO NAVARRO 61 SN</t>
  </si>
  <si>
    <t>COQUEIRO SECO</t>
  </si>
  <si>
    <t>57140-000</t>
  </si>
  <si>
    <t>PREFEITURA MUNICIPAL DE CORURIPE</t>
  </si>
  <si>
    <t>PRACA CASTRO AZEVEDO SN SN</t>
  </si>
  <si>
    <t>CORURIPE</t>
  </si>
  <si>
    <t>57230-000</t>
  </si>
  <si>
    <t>PREFEITURA MUNICIPAL DE CRAIBAS</t>
  </si>
  <si>
    <t>RUA PEDRO GAMA 122 122</t>
  </si>
  <si>
    <t>CRAIBAS</t>
  </si>
  <si>
    <t>57320-000</t>
  </si>
  <si>
    <t>PREFEITURA MUNICIPAL DE VICOSA</t>
  </si>
  <si>
    <t>RUA CENTENARIO 2 SN</t>
  </si>
  <si>
    <t>VICOSA</t>
  </si>
  <si>
    <t>36570-000</t>
  </si>
  <si>
    <t>PREFEITURA MUNICIPAL DE TAQUARANA</t>
  </si>
  <si>
    <t>PRACA JOAO PAULO II SN SN</t>
  </si>
  <si>
    <t>TAQUARANA</t>
  </si>
  <si>
    <t>57640-000</t>
  </si>
  <si>
    <t>PREFEITURA MUNICIPAL DE SENADOR RUI</t>
  </si>
  <si>
    <t>AVENIDA NENOI PINTO 15 SN</t>
  </si>
  <si>
    <t>SENADOR RUI PALMEIRA</t>
  </si>
  <si>
    <t>57515-000</t>
  </si>
  <si>
    <t>AVENIDA DINEY TORRES SN SN</t>
  </si>
  <si>
    <t>SAO MIGUEL DOS CAMPOS</t>
  </si>
  <si>
    <t>57240-000</t>
  </si>
  <si>
    <t>PREFEITURA MUNICIPAL DE SAO JOSE DA</t>
  </si>
  <si>
    <t>PREFEITURA MUNICIPAL DE SAO BRAZ</t>
  </si>
  <si>
    <t>SAO BRAS</t>
  </si>
  <si>
    <t>57380-000</t>
  </si>
  <si>
    <t>PREFEITURA MUNICIPAL DE OURO BRANCO</t>
  </si>
  <si>
    <t>RUA CORONEL LUCENA 744 744</t>
  </si>
  <si>
    <t>OURO BRANCO</t>
  </si>
  <si>
    <t>57525-000</t>
  </si>
  <si>
    <t>PREFEITURA MUNICIPAL DE PALMEIRA DO</t>
  </si>
  <si>
    <t>PRACA INDEPENDENCIA 34 SN</t>
  </si>
  <si>
    <t>PALMEIRA DOS INDIOS</t>
  </si>
  <si>
    <t>57600-010</t>
  </si>
  <si>
    <t>PREFEITURA MUNICIPAL DE PAO DE ACUC</t>
  </si>
  <si>
    <t>RUA CORONEL MANOEL A MACHADO SN SN</t>
  </si>
  <si>
    <t>PAO DE ACUCAR</t>
  </si>
  <si>
    <t>57400-000</t>
  </si>
  <si>
    <t>PREFEITURA MUNICIPAL DE PARIPUEIRA</t>
  </si>
  <si>
    <t>RUA ENGENHO DE DENTRO 270 270</t>
  </si>
  <si>
    <t>PARIPUEIRA</t>
  </si>
  <si>
    <t>57935-000</t>
  </si>
  <si>
    <t>PREFEITURA MUNICIPAL DE POCO DAS TR</t>
  </si>
  <si>
    <t>PRACA LEOPOLDO WANDERLEY 191 191</t>
  </si>
  <si>
    <t>POCO DAS TRINCHEIRAS</t>
  </si>
  <si>
    <t>57510-000</t>
  </si>
  <si>
    <t>PREFEITURA MUNICIPAL DE QUEBRANGULO</t>
  </si>
  <si>
    <t>AVENIDA 15 DE NOVEMBRO SN SN</t>
  </si>
  <si>
    <t>QUEBRANGULO</t>
  </si>
  <si>
    <t>57750-000</t>
  </si>
  <si>
    <t>PREFEITURA MUNICIPAL DE PIRANHAS</t>
  </si>
  <si>
    <t>PRACA ITABIRA DE BRITO 5 SN</t>
  </si>
  <si>
    <t>PIRANHAS</t>
  </si>
  <si>
    <t>57460-000</t>
  </si>
  <si>
    <t>PREFEITURA MUNICIPAL DE PORTO CALVO</t>
  </si>
  <si>
    <t>RUA DOUTOR ANTONIO DORTA 18 SN</t>
  </si>
  <si>
    <t>PORTO CALVO</t>
  </si>
  <si>
    <t>57900-000</t>
  </si>
  <si>
    <t>PREFEITURA MUNICIPAL DE PORTO REAL</t>
  </si>
  <si>
    <t>PRACA ROSITA DE GOES MONTEIRO 8 829</t>
  </si>
  <si>
    <t>PORTO REAL DO COLEGIO</t>
  </si>
  <si>
    <t>57290-000</t>
  </si>
  <si>
    <t>PREFEITURA MUNICIPAL DE RIO LARGO</t>
  </si>
  <si>
    <t>RUA VAZ CASTRO 482 482</t>
  </si>
  <si>
    <t>57100-000</t>
  </si>
  <si>
    <t>RUA ESTEVAO PORTAMARTE BRITO 84 SN</t>
  </si>
  <si>
    <t>SANTA LUZIA DO NORTE</t>
  </si>
  <si>
    <t>57130-000</t>
  </si>
  <si>
    <t>PRACA SANTANA 1 SN</t>
  </si>
  <si>
    <t>SANTANA DO MUNDAU</t>
  </si>
  <si>
    <t>57840-000</t>
  </si>
  <si>
    <t>RUA DOUTOR OSCAR GORDILHO 23 SN</t>
  </si>
  <si>
    <t>SAO JOSE DA LAJE</t>
  </si>
  <si>
    <t>57860-000</t>
  </si>
  <si>
    <t>PREFEITURA MUNICIPAL DE SAO LUIZ DO</t>
  </si>
  <si>
    <t>RUA CAPITAO SAMUEL LINS SN SN</t>
  </si>
  <si>
    <t>SAO LUIS DO QUITUNDE</t>
  </si>
  <si>
    <t>57920-000</t>
  </si>
  <si>
    <t>RUA VIGARIO BELO 111 111</t>
  </si>
  <si>
    <t>SAO MIGUEL DOS MILAGRES</t>
  </si>
  <si>
    <t>57940-000</t>
  </si>
  <si>
    <t>PREFEITURA MUNICIPAL DE UNIAO DOS P</t>
  </si>
  <si>
    <t>RUA REPUBLICA PALMARES 99 SN</t>
  </si>
  <si>
    <t>UNIAO DOS PALMARES</t>
  </si>
  <si>
    <t>57800-000</t>
  </si>
  <si>
    <t>PREFEITURA MUNICIPAL DE IGREJA NOVA</t>
  </si>
  <si>
    <t>PRACA PROFESSOR AGNELO MOREIRA 06 6</t>
  </si>
  <si>
    <t>IGREJA NOVA</t>
  </si>
  <si>
    <t>57280-000</t>
  </si>
  <si>
    <t>PREFEITURA MUNICIPAL DE INHAPI</t>
  </si>
  <si>
    <t>AVENIDA SENADOR RUI PALMEIRA 1 1121</t>
  </si>
  <si>
    <t>INHAPI</t>
  </si>
  <si>
    <t>57545-000</t>
  </si>
  <si>
    <t>PREFEITURA MUNICIPAL DE JAPARATINGA</t>
  </si>
  <si>
    <t>JAPARATINGA</t>
  </si>
  <si>
    <t>57950-000</t>
  </si>
  <si>
    <t>PREFEITURA MUNICIPAL DE JARAMATAIA</t>
  </si>
  <si>
    <t>RUA PROFESSOR DERALDO CAMPOS 20 209</t>
  </si>
  <si>
    <t>JARAMATAIA</t>
  </si>
  <si>
    <t>57425-000</t>
  </si>
  <si>
    <t>PREFEITURA MUNICIPAL DE JUNDIA</t>
  </si>
  <si>
    <t>RUA NOSSA SENHORA CONCEICAO SN SN</t>
  </si>
  <si>
    <t>JUNDIA</t>
  </si>
  <si>
    <t>57965-000</t>
  </si>
  <si>
    <t>PREFEITURA MUNICIPAL DE JUNQUEIRO</t>
  </si>
  <si>
    <t>PRACA PADRE AURELIO GOIS SN SN</t>
  </si>
  <si>
    <t>JUNQUEIRO</t>
  </si>
  <si>
    <t>57270-000</t>
  </si>
  <si>
    <t>PREFEITURA MUNICIPAL DE MAJOR ISIDO</t>
  </si>
  <si>
    <t>PRACA LEOPOLDO AMARAL SN SN</t>
  </si>
  <si>
    <t>MAJOR ISIDORO</t>
  </si>
  <si>
    <t>57580-000</t>
  </si>
  <si>
    <t>PREFEITURA MUNICIPAL DE MARECHAL DE</t>
  </si>
  <si>
    <t>AVENIDA SANTA MARIA MADALENA 16 163</t>
  </si>
  <si>
    <t>MARECHAL DEODORO</t>
  </si>
  <si>
    <t>57160-000</t>
  </si>
  <si>
    <t>PREFEITURA MUNICIPAL DE MARIBONDO</t>
  </si>
  <si>
    <t>MARIBONDO</t>
  </si>
  <si>
    <t>57670-000</t>
  </si>
  <si>
    <t>PREFEITURA MUNICIPAL DE LAGOA DA CA</t>
  </si>
  <si>
    <t>RUA NOSSA SENHORA CONCEICAO 481 481</t>
  </si>
  <si>
    <t>LAGOA DA CANOA</t>
  </si>
  <si>
    <t>57330-000</t>
  </si>
  <si>
    <t>PREFEITURA MUNICIPAL DE DELMIRO GOU</t>
  </si>
  <si>
    <t>PRACA DA MATRIZ 08 SN</t>
  </si>
  <si>
    <t>DELMIRO GOUVEIA</t>
  </si>
  <si>
    <t>57480-000</t>
  </si>
  <si>
    <t>PREFEITURA MUNICIPAL DE DOIS RIACHO</t>
  </si>
  <si>
    <t>AVENIDA MIGUEL V DE NOVAES 100 100</t>
  </si>
  <si>
    <t>DOIS RIACHOS</t>
  </si>
  <si>
    <t>57560-000</t>
  </si>
  <si>
    <t>PREFEITURA MUNICIPAL DE FEIRA GRAND</t>
  </si>
  <si>
    <t>FEIRA GRANDE</t>
  </si>
  <si>
    <t>57340-000</t>
  </si>
  <si>
    <t>PREFEITURA MUNICIPAL DE FLEIXEIRAS</t>
  </si>
  <si>
    <t>RUA CORONEL ALCANTRA SN SN</t>
  </si>
  <si>
    <t>FLEXEIRAS</t>
  </si>
  <si>
    <t>57995-000</t>
  </si>
  <si>
    <t>PREFEITURA MUNICIPAL DE GIRAU DO PO</t>
  </si>
  <si>
    <t>RUA JOSE ALEXANDRE 155 155</t>
  </si>
  <si>
    <t>GIRAU DO PONCIANO</t>
  </si>
  <si>
    <t>57360-000</t>
  </si>
  <si>
    <t>PREFEITURA MUNICIPAL DE IBATEGUARA</t>
  </si>
  <si>
    <t>IBATEGUARA</t>
  </si>
  <si>
    <t>57890-000</t>
  </si>
  <si>
    <t>PREFEITURA MUNICIPAL DE IGACI</t>
  </si>
  <si>
    <t>PRACA ANTONIO TOLEDO SN SN</t>
  </si>
  <si>
    <t>IGACI</t>
  </si>
  <si>
    <t>57620-000</t>
  </si>
  <si>
    <t>PREFEITURA MUNICIPAL DE PENEDO</t>
  </si>
  <si>
    <t>PRACA BARAO DE PENEDO 3 SN</t>
  </si>
  <si>
    <t>PENEDO</t>
  </si>
  <si>
    <t>57200-000</t>
  </si>
  <si>
    <t>PRACA FLORIANO PEIXOTO SN SN</t>
  </si>
  <si>
    <t>57150-000</t>
  </si>
  <si>
    <t>PREFEITURA MUNICIPAL DE MATRIZ DE C</t>
  </si>
  <si>
    <t>PRACA BOM JESUS 20 SN</t>
  </si>
  <si>
    <t>MATRIZ DE CAMARAGIBE</t>
  </si>
  <si>
    <t>57910-000</t>
  </si>
  <si>
    <t>PREFEITURA MUNICIPAL DE MESSIAS</t>
  </si>
  <si>
    <t>RUA ELPIDIO CAVALCANTE LINS SN</t>
  </si>
  <si>
    <t>MESSIAS</t>
  </si>
  <si>
    <t>57990-000</t>
  </si>
  <si>
    <t>PREFEITURA MUNICIPAL DE MURICI</t>
  </si>
  <si>
    <t>RUA CORONEL ANTONIO MACHADO SN SN</t>
  </si>
  <si>
    <t>MURICI</t>
  </si>
  <si>
    <t>57820-000</t>
  </si>
  <si>
    <t>PREFEITURA MUNICIPAL DE OLHO DAGUA</t>
  </si>
  <si>
    <t>RUA CONEGO JOSE BULHOES 848</t>
  </si>
  <si>
    <t>OLHO D AGUA DAS FLORES</t>
  </si>
  <si>
    <t>57442-000</t>
  </si>
  <si>
    <t>PREFEITURA MUNICIPAL DE OLHO D AGUA</t>
  </si>
  <si>
    <t>PREFEITURA MUNICIPAL DE MORRINHOS</t>
  </si>
  <si>
    <t>RUA JOSE IBIAPINA ROCHA SN SN</t>
  </si>
  <si>
    <t>MORRINHOS</t>
  </si>
  <si>
    <t>62550-000</t>
  </si>
  <si>
    <t>X1</t>
  </si>
  <si>
    <t>PREFEITURA MUNICIPAL DE MIRAIMA</t>
  </si>
  <si>
    <t>RUA ESPLANADA DA ESTACAO 22 SN</t>
  </si>
  <si>
    <t>MIRAIMA</t>
  </si>
  <si>
    <t>62530-000</t>
  </si>
  <si>
    <t>PREFEITURA MUNICIPAL DE ALCANTARAS</t>
  </si>
  <si>
    <t>RUA ANTUNINO CUNHA SN SN</t>
  </si>
  <si>
    <t>ALCANTARAS</t>
  </si>
  <si>
    <t>62120-000</t>
  </si>
  <si>
    <t>PREFEITURA MUNICIPAL DE JIJOCA DE J</t>
  </si>
  <si>
    <t>AVENIDA MANOEL TEIXEIRA 139 139</t>
  </si>
  <si>
    <t>JIJOCA DE JERICOACOARA</t>
  </si>
  <si>
    <t>62598-000</t>
  </si>
  <si>
    <t>gardeniamuniz@hotmail.com</t>
  </si>
  <si>
    <t>PREFEITURA MUNICIPAL DE ACARAU</t>
  </si>
  <si>
    <t>RUA GENERAL HUMBERTO MOURA 675 675</t>
  </si>
  <si>
    <t>ACARAU</t>
  </si>
  <si>
    <t>62580-000</t>
  </si>
  <si>
    <t>PREFEITURA MUNICIPAL DE UBAJARA</t>
  </si>
  <si>
    <t>RUA JUVENCIO PEREIRA 514 514</t>
  </si>
  <si>
    <t>UBAJARA</t>
  </si>
  <si>
    <t>62350-000</t>
  </si>
  <si>
    <t>PREFEITURA MUNICIPAL DE QUIXERE</t>
  </si>
  <si>
    <t>RUA PADRE ZACARIAS 332 332</t>
  </si>
  <si>
    <t>QUIXERE</t>
  </si>
  <si>
    <t>62920-000</t>
  </si>
  <si>
    <t>PREFEITURA MUNICIPAL DE EUSEBIO</t>
  </si>
  <si>
    <t>RUA EDMILSON PINHEIRO 150 150</t>
  </si>
  <si>
    <t>EUSEBIO</t>
  </si>
  <si>
    <t>AUTODROMO</t>
  </si>
  <si>
    <t>61760-000</t>
  </si>
  <si>
    <t>PREFEITURA MUNICIPAL DE ALTO SANTO</t>
  </si>
  <si>
    <t>RUA CORONEL FRANCISCO SIMPLICIO 198</t>
  </si>
  <si>
    <t>ALTO SANTO</t>
  </si>
  <si>
    <t>62970-000</t>
  </si>
  <si>
    <t>PREFEITURA MUNICIPAL DE JUCAS</t>
  </si>
  <si>
    <t>RUA CORONEL RAIMUNDO NEVES 176 176</t>
  </si>
  <si>
    <t>JUCAS</t>
  </si>
  <si>
    <t>63580-000</t>
  </si>
  <si>
    <t>PREFEITURA MUNICIPAL DE JAGUARETAMA</t>
  </si>
  <si>
    <t>RUA TRISTAO GONCALVES 185 185</t>
  </si>
  <si>
    <t>JAGUARETAMA</t>
  </si>
  <si>
    <t>63480-000</t>
  </si>
  <si>
    <t>PREFEITURA MUNICIPAL DE GUARACIABA</t>
  </si>
  <si>
    <t>AVENIDA MONSENHOR FURTADO 05 SN</t>
  </si>
  <si>
    <t>GUARACIABA DO NORTE</t>
  </si>
  <si>
    <t>62380-000</t>
  </si>
  <si>
    <t>PREFEITURA MUNICIPAL DE PARAIPABA</t>
  </si>
  <si>
    <t>RUA JOAQUIM BRAGA SN SN</t>
  </si>
  <si>
    <t>PARAIPABA</t>
  </si>
  <si>
    <t>62687-000</t>
  </si>
  <si>
    <t>PREFEITURA MUNICIPAL DE SAO BENEDIT</t>
  </si>
  <si>
    <t>PREFEITURA MUNICIPAL DE SIMOES</t>
  </si>
  <si>
    <t>RUA JOAO RAIMUNDO DE OLIVEIRA SN</t>
  </si>
  <si>
    <t>SIMOES</t>
  </si>
  <si>
    <t>64585-500</t>
  </si>
  <si>
    <t>PREFEITURA MUNICIPAL DE BEQUIMAO</t>
  </si>
  <si>
    <t>RUA SENADOR VITORINO FREIRE SN SN</t>
  </si>
  <si>
    <t>BEQUIMAO</t>
  </si>
  <si>
    <t>65248-000</t>
  </si>
  <si>
    <t>PREFEITURA MUNICIPAL DE MERUOCA</t>
  </si>
  <si>
    <t>RUA DOM JOSE TUPINAMBA SN SN</t>
  </si>
  <si>
    <t>MERUOCA</t>
  </si>
  <si>
    <t>62130-000</t>
  </si>
  <si>
    <t>carlos-josemn@hotmail.com</t>
  </si>
  <si>
    <t>PREFEITURA MUNICIPAL DE MONTE ALEGR</t>
  </si>
  <si>
    <t>PREFEITURA MUNICIPAL DE MADALENA</t>
  </si>
  <si>
    <t>RUA ANTONIO COSTA VIEIRA SN SN</t>
  </si>
  <si>
    <t>MADALENA</t>
  </si>
  <si>
    <t>63860-000</t>
  </si>
  <si>
    <t>eduneide@yahoo.com.br</t>
  </si>
  <si>
    <t>PREFEITURA MUNICIPAL DE CAPISTRANO</t>
  </si>
  <si>
    <t>RUA CEL FRANCISCO NUNES CAVALCAN SN</t>
  </si>
  <si>
    <t>CAPISTRANO</t>
  </si>
  <si>
    <t>62748-000</t>
  </si>
  <si>
    <t>ABAIARA</t>
  </si>
  <si>
    <t>IRACEMA</t>
  </si>
  <si>
    <t>RUA PREFEITURA SN SN</t>
  </si>
  <si>
    <t>PREFEITURA MUNICIPAL DE URUOCA</t>
  </si>
  <si>
    <t>RUA JOAO RODRIGUES SN SN</t>
  </si>
  <si>
    <t>URUOCA</t>
  </si>
  <si>
    <t>62460-000</t>
  </si>
  <si>
    <t>PREFEITURA MUNICIPAL DE GOVERNADOR</t>
  </si>
  <si>
    <t>GOVERNADOR NUNES FREIRE</t>
  </si>
  <si>
    <t>65284-000</t>
  </si>
  <si>
    <t>PREFEITURA MUNICIPAL DE JAGUARIBARA</t>
  </si>
  <si>
    <t>RUA BEZERRA DO MENEZES SN SN</t>
  </si>
  <si>
    <t>JAGUARIBARA</t>
  </si>
  <si>
    <t>63490-000</t>
  </si>
  <si>
    <t>PREFEITURA MUNICIPAL DE ICAPUI</t>
  </si>
  <si>
    <t>PRACA ADAUTO ROSEO SN SN</t>
  </si>
  <si>
    <t>ICAPUI</t>
  </si>
  <si>
    <t>62810-000</t>
  </si>
  <si>
    <t>PREFEITURA MUNICIPAL DE MILAGRES</t>
  </si>
  <si>
    <t>RUA PRESIDENTE VARGAS 200 200</t>
  </si>
  <si>
    <t>MILAGRES</t>
  </si>
  <si>
    <t>PREFEITURA MUNICIPAL DE ICO</t>
  </si>
  <si>
    <t>RUA ILIDIO SAMPAIO SN SN</t>
  </si>
  <si>
    <t>ICO</t>
  </si>
  <si>
    <t>63430-000</t>
  </si>
  <si>
    <t>PREFEITURA MUNICIPAL DE PARACURU</t>
  </si>
  <si>
    <t>RUA DA PREFEITURA SN SN</t>
  </si>
  <si>
    <t>PARACURU</t>
  </si>
  <si>
    <t>62680-000</t>
  </si>
  <si>
    <t>PREFEITURA MUNICIPAL DE TRAIRI</t>
  </si>
  <si>
    <t>RUA RAIMUNDO NONATO RIBEIRO SN SN</t>
  </si>
  <si>
    <t>TRAIRI</t>
  </si>
  <si>
    <t>62690-000</t>
  </si>
  <si>
    <t>PREFEITURA MUNICIPAL DE OCARA</t>
  </si>
  <si>
    <t>AVENIDA CORONEL JOAO FELIPE SN SN</t>
  </si>
  <si>
    <t>OCARA</t>
  </si>
  <si>
    <t>62755-000</t>
  </si>
  <si>
    <t>PREFEITURA MUNICIPAL DE CROATA</t>
  </si>
  <si>
    <t>PRACA MERCADO PUBLICO SN SN</t>
  </si>
  <si>
    <t>CROATA</t>
  </si>
  <si>
    <t>CENTRP</t>
  </si>
  <si>
    <t>62676-000</t>
  </si>
  <si>
    <t>PREFEITURA MUNICIPAL DE LAVRAS DA M</t>
  </si>
  <si>
    <t>RUA MOSENHOR MECENO SN SN</t>
  </si>
  <si>
    <t>LAVRAS DA MANGABEIRA</t>
  </si>
  <si>
    <t>63300-000</t>
  </si>
  <si>
    <t>PREFEITURA MUNICIPAL DE PEDRA BRANC</t>
  </si>
  <si>
    <t>RUA JOSE JOAQUIM DE SOUSA SN SN</t>
  </si>
  <si>
    <t>PEDRA BRANCA</t>
  </si>
  <si>
    <t>63630-000</t>
  </si>
  <si>
    <t>PREFEITURA MUNICIPAL DE REDENCAO</t>
  </si>
  <si>
    <t>REDENCAO</t>
  </si>
  <si>
    <t>ESPLANADA</t>
  </si>
  <si>
    <t>PREFEITURA MUNICIPAL DE FORTIM</t>
  </si>
  <si>
    <t>RUA RITA BANDEIRA GONDIM SN SN</t>
  </si>
  <si>
    <t>FORTIM</t>
  </si>
  <si>
    <t>62815-000</t>
  </si>
  <si>
    <t>PREFEITURA MUNICIPAL DE TURURU</t>
  </si>
  <si>
    <t>RUA PRACA DA MATRIZ SN SN</t>
  </si>
  <si>
    <t>TURURU</t>
  </si>
  <si>
    <t>62655-000</t>
  </si>
  <si>
    <t>PREFEITURA MUNICIPAL DE CHAVAL</t>
  </si>
  <si>
    <t>RUA JOSE PORFIRIO 506 506</t>
  </si>
  <si>
    <t>CHAVAL</t>
  </si>
  <si>
    <t>62420-000</t>
  </si>
  <si>
    <t>PREFEITURA MUNICIPAL DE MANAUS</t>
  </si>
  <si>
    <t>AVENIDA BRASIL 2971 2971</t>
  </si>
  <si>
    <t>COMPENSA</t>
  </si>
  <si>
    <t>69036-110</t>
  </si>
  <si>
    <t>PREFEITURA MUNICIPAL DE PARINTINS</t>
  </si>
  <si>
    <t>PRACA EDUARDO RIBEIRO 2052 2052</t>
  </si>
  <si>
    <t>PARINTINS</t>
  </si>
  <si>
    <t>69151-970</t>
  </si>
  <si>
    <t>PREFEITURA MUNICIPAL DE ITACOATIARA</t>
  </si>
  <si>
    <t>RUA DR. LUZARDO F. DE MELO 222 2225</t>
  </si>
  <si>
    <t>ITACOATIARA</t>
  </si>
  <si>
    <t>69100-000</t>
  </si>
  <si>
    <t>PREFEITURA MUNICIPAL DE COARI</t>
  </si>
  <si>
    <t>RUA 5 DE SETEMBRO 1000 1000</t>
  </si>
  <si>
    <t>COARI</t>
  </si>
  <si>
    <t>69460-000</t>
  </si>
  <si>
    <t>AVENIDA GETULIO VARGAS SN SN</t>
  </si>
  <si>
    <t>RUA GENERAL PENHA BRASIL SN SN</t>
  </si>
  <si>
    <t>SAO FRANCISCO</t>
  </si>
  <si>
    <t>69301-440</t>
  </si>
  <si>
    <t>PREFEITURA MUNICIPAL DE RORAINOPOLI</t>
  </si>
  <si>
    <t>RUA PEDRO DANIEL DA SILVA SN SN</t>
  </si>
  <si>
    <t>RORAINOPOLIS</t>
  </si>
  <si>
    <t>69373-000</t>
  </si>
  <si>
    <t>PREFEITURA MUNICIPAL DE PACATUBA</t>
  </si>
  <si>
    <t>RUA MAJOR CRISANTO 186 186</t>
  </si>
  <si>
    <t>PACATUBA</t>
  </si>
  <si>
    <t>61800-000</t>
  </si>
  <si>
    <t>PREFEITURA MUNICIPAL DE MULUNGU</t>
  </si>
  <si>
    <t>RUA CORONEL JUSTINO CAFE SN SN</t>
  </si>
  <si>
    <t>MULUNGU</t>
  </si>
  <si>
    <t>62764-000</t>
  </si>
  <si>
    <t>PREFEITURA MUNICIPAL DE PIO IX</t>
  </si>
  <si>
    <t>RUA SEBASTIAO ARRAIS SN SN</t>
  </si>
  <si>
    <t>PIO IX</t>
  </si>
  <si>
    <t>64660-000</t>
  </si>
  <si>
    <t>PREFEITURA MUNICIPAL DE JOAO CAMARA</t>
  </si>
  <si>
    <t>PRACA BAIXA VERDE 169 169</t>
  </si>
  <si>
    <t>JOAO CAMARA</t>
  </si>
  <si>
    <t>59550-000</t>
  </si>
  <si>
    <t>RUA VINTE E SEIS DE JULHO SN SN</t>
  </si>
  <si>
    <t>SAO JOSE DE MIPIBU</t>
  </si>
  <si>
    <t>59162-000</t>
  </si>
  <si>
    <t>PREFEITURA MUNICIPAL DE EXTREMOZ</t>
  </si>
  <si>
    <t>RUA CAPITAO JOSE DA PENHA SN SN</t>
  </si>
  <si>
    <t>EXTREMOZ</t>
  </si>
  <si>
    <t>59575-000</t>
  </si>
  <si>
    <t>PREFEITURA MUNICIPAL DE BATURITE</t>
  </si>
  <si>
    <t>BATURITE</t>
  </si>
  <si>
    <t>62760-000</t>
  </si>
  <si>
    <t>PREFEITURA MUNICIPAL DE SANTA CRUZ</t>
  </si>
  <si>
    <t>PREFEITURA MUNICIPAL DE TEOTONIO VI</t>
  </si>
  <si>
    <t>RUA PEDRO CAVALCANTI 156</t>
  </si>
  <si>
    <t>TEOTONIO VILELA</t>
  </si>
  <si>
    <t>57650-000</t>
  </si>
  <si>
    <t>PREFEITURA MUNICIPAL DE JOAQUIM GOM</t>
  </si>
  <si>
    <t>PRACA LAURENTINO GOMES SN SN</t>
  </si>
  <si>
    <t>JOAQUIM GOMES</t>
  </si>
  <si>
    <t>57980-000</t>
  </si>
  <si>
    <t>PREFEITURA MUNICIPAL DE VARGEM GRAN</t>
  </si>
  <si>
    <t>RUA DR NINA RODRIGUES 20 SN</t>
  </si>
  <si>
    <t>VARGEM GRANDE</t>
  </si>
  <si>
    <t>65430-000</t>
  </si>
  <si>
    <t>PREFEITURA MUNICIPAL DE TUTOIA</t>
  </si>
  <si>
    <t>PRACA PRESIDENTE VARGAS 166 166</t>
  </si>
  <si>
    <t>TUTOIA</t>
  </si>
  <si>
    <t>65580-000</t>
  </si>
  <si>
    <t>PREFEITURA MUNICIPAL DE MIRADOR</t>
  </si>
  <si>
    <t>AVENIDA FRANCISCO L. DA FONSECA 13</t>
  </si>
  <si>
    <t>MIRADOR</t>
  </si>
  <si>
    <t>65850-000</t>
  </si>
  <si>
    <t>PREFEITURA MUNICIPAL DE TRIUNFO</t>
  </si>
  <si>
    <t>TRIUNFO</t>
  </si>
  <si>
    <t>RUA RODRIGO JOSE DA SILVA SN SN</t>
  </si>
  <si>
    <t>BONFIM</t>
  </si>
  <si>
    <t>69380-000</t>
  </si>
  <si>
    <t>PREFEITURA MUNICIPAL DE ALIANCA</t>
  </si>
  <si>
    <t>RUA DOMINGOS BRAGA SN SN</t>
  </si>
  <si>
    <t>ALIANCA</t>
  </si>
  <si>
    <t>55890-000</t>
  </si>
  <si>
    <t>5X</t>
  </si>
  <si>
    <t>PREFEITURA MUNICIPAL DE BEZERROS</t>
  </si>
  <si>
    <t>PRACA DUQUE DE CAXIAS SN SN</t>
  </si>
  <si>
    <t>BEZERROS</t>
  </si>
  <si>
    <t>55660-000</t>
  </si>
  <si>
    <t>PREFEITURA MUNICIPAL DE BENEDITINOS</t>
  </si>
  <si>
    <t>RUA FLORIANO PEIXOTO SN SN</t>
  </si>
  <si>
    <t>BENEDITINOS</t>
  </si>
  <si>
    <t>64380-000</t>
  </si>
  <si>
    <t>RUA PRINCIPAL SN SN</t>
  </si>
  <si>
    <t>PREFEITURA MUNICIPAL DE CARIDADE</t>
  </si>
  <si>
    <t>RUA FRANCISCO LINHARES 250 250</t>
  </si>
  <si>
    <t>CARIDADE</t>
  </si>
  <si>
    <t>62730-000</t>
  </si>
  <si>
    <t>PREFEITURA MUNICIPAL DE INHUMA</t>
  </si>
  <si>
    <t>PRACA JOAO DE DEUS SN SN</t>
  </si>
  <si>
    <t>INHUMA</t>
  </si>
  <si>
    <t>64535-000</t>
  </si>
  <si>
    <t>PREFEITURA MUNICIPAL DE PRESIDENTE</t>
  </si>
  <si>
    <t>PRESIDENTE DUTRA</t>
  </si>
  <si>
    <t>AVENIDA NEZINHO BRANDAO SN SN</t>
  </si>
  <si>
    <t>GOVERNADOR NEWTON BELLO</t>
  </si>
  <si>
    <t>65363-000</t>
  </si>
  <si>
    <t>PREFEITURA MUNICIPAL DE PENALVA</t>
  </si>
  <si>
    <t>PRACA DR. JJ MARQUES 222 222</t>
  </si>
  <si>
    <t>PENALVA</t>
  </si>
  <si>
    <t>65213-000</t>
  </si>
  <si>
    <t>PREFEITURA MUNICIPAL DE SANTA INES</t>
  </si>
  <si>
    <t>AVENIDA LUIS MUNIZ 1005 1005</t>
  </si>
  <si>
    <t>SANTA INES</t>
  </si>
  <si>
    <t>65300-000</t>
  </si>
  <si>
    <t>PREFEITURA MUNICIPAL DE ALCANTARA</t>
  </si>
  <si>
    <t>GRANDE SN</t>
  </si>
  <si>
    <t>ALCANTARA</t>
  </si>
  <si>
    <t>65250-000</t>
  </si>
  <si>
    <t>PREFEITURA MUNICIPAL DE AMAPA DO MA</t>
  </si>
  <si>
    <t>AVENIDA TANCREDO NEVES SN SN</t>
  </si>
  <si>
    <t>AMAPA DO MARANHAO</t>
  </si>
  <si>
    <t>65293-000</t>
  </si>
  <si>
    <t>PREFEITURA MUNICIPAL DE PARNARAMA</t>
  </si>
  <si>
    <t>PRACA SAO LUIS SN SN</t>
  </si>
  <si>
    <t>PARNARAMA</t>
  </si>
  <si>
    <t>65640-000</t>
  </si>
  <si>
    <t>PREFEITURA MUNICIPAL DE BARREIRINHA</t>
  </si>
  <si>
    <t>AVENIDA JOAQUIM SOEIRO CARVALHO SN</t>
  </si>
  <si>
    <t>BARREIRINHAS</t>
  </si>
  <si>
    <t>65590-000</t>
  </si>
  <si>
    <t>ESTREITO</t>
  </si>
  <si>
    <t>PREFEITURA MUNICIPAL DE PAU DOS FER</t>
  </si>
  <si>
    <t>AVENIDA GETILIO VARGAS 1323 1323</t>
  </si>
  <si>
    <t>PAU DOS FERROS</t>
  </si>
  <si>
    <t>59900-000</t>
  </si>
  <si>
    <t>PREFEITURA MUNICIPAL DE ALEXANDRIA</t>
  </si>
  <si>
    <t>AVENIDA DESEMB. FERREIRA CHAVES SN</t>
  </si>
  <si>
    <t>ALEXANDRIA</t>
  </si>
  <si>
    <t>59965-000</t>
  </si>
  <si>
    <t>65940-000</t>
  </si>
  <si>
    <t>PREFEITURA MUNICIPAL DE GENERAL SAM</t>
  </si>
  <si>
    <t>AVENIDA JOSE SEVERINO FILHO 257 257</t>
  </si>
  <si>
    <t>GENERAL SAMPAIO</t>
  </si>
  <si>
    <t>62738-000</t>
  </si>
  <si>
    <t>sefin@iraucuba.ce.gov.br</t>
  </si>
  <si>
    <t>PREFEITURA MUNICIPAL DE IRAUCUBA</t>
  </si>
  <si>
    <t>AVENIDA PAULO BASTOS 1370 1370</t>
  </si>
  <si>
    <t>IRAUCUBA</t>
  </si>
  <si>
    <t>62620-000</t>
  </si>
  <si>
    <t>PREFEITURA MUNICIPAL DE TIBAU DO SU</t>
  </si>
  <si>
    <t>RUA DR. HELIO GALVAO SN SN</t>
  </si>
  <si>
    <t>TIBAU DO SUL</t>
  </si>
  <si>
    <t>59178-000</t>
  </si>
  <si>
    <t>PREFEITURA MUNICIPAL DE HUMBERTO DE</t>
  </si>
  <si>
    <t>PRACA DR. LEONCO RODRIGUES 136 136</t>
  </si>
  <si>
    <t>HUMBERTO DE CAMPOS</t>
  </si>
  <si>
    <t>65180-000</t>
  </si>
  <si>
    <t>PRACA DA MATRIZ 185 185</t>
  </si>
  <si>
    <t>65235-000</t>
  </si>
  <si>
    <t>PREFEITURA MUNICIPAL DE SIMPLICIO M</t>
  </si>
  <si>
    <t>PRACA DOM EXPEDITO LOPES SN SN</t>
  </si>
  <si>
    <t>SIMPLICIO MENDES</t>
  </si>
  <si>
    <t>64700-000</t>
  </si>
  <si>
    <t>PREFEITURA MUNICIPAL DE PINDARE MIR</t>
  </si>
  <si>
    <t>AVENIDA ELIAS HAIKEL SN SN</t>
  </si>
  <si>
    <t>PINDARE-MIRIM</t>
  </si>
  <si>
    <t>65370-000</t>
  </si>
  <si>
    <t>PREFEITURA MUNICIPAL DE ACAILANDIA</t>
  </si>
  <si>
    <t>AVENIDA SANTA LUIZA SN SN</t>
  </si>
  <si>
    <t>ACAILANDIA</t>
  </si>
  <si>
    <t>65930-000</t>
  </si>
  <si>
    <t>PREFEITURA MUNICIPAL DE ANGELIM</t>
  </si>
  <si>
    <t>RUA CONEGO CARLOS FRAGA SN SN</t>
  </si>
  <si>
    <t>ANGELIM</t>
  </si>
  <si>
    <t>55430-000</t>
  </si>
  <si>
    <t>PREFEITURA MUNICIPAL DE SAO BENTO D</t>
  </si>
  <si>
    <t>PRACA TEOTONIO VILELA SN SN</t>
  </si>
  <si>
    <t>SAO BENTO DO UNA</t>
  </si>
  <si>
    <t>55370-000</t>
  </si>
  <si>
    <t>PREFEITURA MUNICIPAL DE SERTANIA</t>
  </si>
  <si>
    <t>PRACA JOAO PEREIRA VALE 20 20</t>
  </si>
  <si>
    <t>SERTANIA</t>
  </si>
  <si>
    <t>56600-000</t>
  </si>
  <si>
    <t>PREFEITURA MUNICIPAL DE VERTENTE DO</t>
  </si>
  <si>
    <t>RUA CAPITAO LUIZ DE FRANCA 25 SN</t>
  </si>
  <si>
    <t>VERTENTE DO LERIO</t>
  </si>
  <si>
    <t>55760-000</t>
  </si>
  <si>
    <t>RUY BARBOSA</t>
  </si>
  <si>
    <t>PREFEITURA MUNICIPAL DE ANGICOS</t>
  </si>
  <si>
    <t>AVENIDA SENADOR GEORGINO AVELINO SN</t>
  </si>
  <si>
    <t>ANGICOS</t>
  </si>
  <si>
    <t>59515-000</t>
  </si>
  <si>
    <t>PREFEITURA MUNICIPAL DE CURRAIS NOV</t>
  </si>
  <si>
    <t>PRACA DEZ TOMAZ SALUSTINO 90 SN</t>
  </si>
  <si>
    <t>CURRAIS NOVOS</t>
  </si>
  <si>
    <t>59380-000</t>
  </si>
  <si>
    <t>PREFEITURA MUNICIPAL DE CEARA MIRIM</t>
  </si>
  <si>
    <t>RUA GENERAL JOAO VARELA 635 635</t>
  </si>
  <si>
    <t>CEARA-MIRIM</t>
  </si>
  <si>
    <t>59570-000</t>
  </si>
  <si>
    <t>RUA SEBASTIAO JOSE DA SILVA 120 120</t>
  </si>
  <si>
    <t>SANTA CRUZ DA BAIXA VERDE</t>
  </si>
  <si>
    <t>56895-000</t>
  </si>
  <si>
    <t>PREFEITURA MUNICIPAL DE PASSAGEM</t>
  </si>
  <si>
    <t>SANTA LUZIA DO PARUA</t>
  </si>
  <si>
    <t>65272-000</t>
  </si>
  <si>
    <t>PREFEITURA MUNICIPAL DE PAULO RAMOS</t>
  </si>
  <si>
    <t>RUA CASTELO BRANCO 95 SN</t>
  </si>
  <si>
    <t>PAULO RAMOS</t>
  </si>
  <si>
    <t>65716-000</t>
  </si>
  <si>
    <t>PREFEITURA MUNICIPAL DE SANTA HELEN</t>
  </si>
  <si>
    <t>SANTA HELENA</t>
  </si>
  <si>
    <t>65208-000</t>
  </si>
  <si>
    <t>PRACA PRESIDENTE VARGAS 92</t>
  </si>
  <si>
    <t>SAO MIGUEL DO TAPUIO</t>
  </si>
  <si>
    <t>64330-000</t>
  </si>
  <si>
    <t>PREFEITURA MUNICIPAL DE PERITORO</t>
  </si>
  <si>
    <t>PRACA FRANCISCO XAVIER DE MATOS 150</t>
  </si>
  <si>
    <t>PERITORO</t>
  </si>
  <si>
    <t>65418-000</t>
  </si>
  <si>
    <t>PREFEITURA MUNICIPAL DE BREJO</t>
  </si>
  <si>
    <t>AVENIDA LUIS DOMINGUES 95 SN</t>
  </si>
  <si>
    <t>BREJO</t>
  </si>
  <si>
    <t>65520-000</t>
  </si>
  <si>
    <t>PRACA CARLOS MACIEIRA S/N</t>
  </si>
  <si>
    <t>65145-000</t>
  </si>
  <si>
    <t>PREFEITURA MUNICIPAL DE OLINDA NOVA</t>
  </si>
  <si>
    <t>PRACA RAIMUNDO BENICIO COSTA SN SN</t>
  </si>
  <si>
    <t>OLINDA NOVA DO MARANHAO</t>
  </si>
  <si>
    <t>65223-000</t>
  </si>
  <si>
    <t>RUA GOV JOSE AMERICO SN SN</t>
  </si>
  <si>
    <t>58390-000</t>
  </si>
  <si>
    <t>RUA TOMAZ AQUINO SN SN</t>
  </si>
  <si>
    <t>58470-000</t>
  </si>
  <si>
    <t>PREFEITURA MUNICIPAL DE GUIMARAES</t>
  </si>
  <si>
    <t>RUA DIAS VIEIRA 367 367</t>
  </si>
  <si>
    <t>GUIMARAES</t>
  </si>
  <si>
    <t>65255-000</t>
  </si>
  <si>
    <t>PREFEITURA MUNICIPAL DE PINHEIRO</t>
  </si>
  <si>
    <t>PRACA JOSE SARNEY 560 560</t>
  </si>
  <si>
    <t>PINHEIRO</t>
  </si>
  <si>
    <t>65200-000</t>
  </si>
  <si>
    <t>PREFEITURA MUNICIPAL DE JOAQUIM PIR</t>
  </si>
  <si>
    <t>RUA DOROTEU SERTAO SN SN</t>
  </si>
  <si>
    <t>JOAQUIM PIRES</t>
  </si>
  <si>
    <t>64170-000</t>
  </si>
  <si>
    <t>PREFEITURA MUNICIPAL DE SEBASTIAO L</t>
  </si>
  <si>
    <t>AVENIDA PRINCIPAL SN SN</t>
  </si>
  <si>
    <t>SEBASTIAO LEAL</t>
  </si>
  <si>
    <t>64873-000</t>
  </si>
  <si>
    <t>PREFEITURA MUNICIPAL DE CODO</t>
  </si>
  <si>
    <t>PRACA FERREIRA BAYMA 538 538</t>
  </si>
  <si>
    <t>CODO</t>
  </si>
  <si>
    <t>65400-000</t>
  </si>
  <si>
    <t>PREFEITURA MUNICIPAL DE PARAMBU</t>
  </si>
  <si>
    <t>RUA ENEAS DE CASTRO SN SN</t>
  </si>
  <si>
    <t>PARAMBU</t>
  </si>
  <si>
    <t>63680-000</t>
  </si>
  <si>
    <t>PREFEITURA MUNICIPAL DE MORROS</t>
  </si>
  <si>
    <t>AVENIDA JOSE LOPES SOUSA 30 SN</t>
  </si>
  <si>
    <t>MORROS</t>
  </si>
  <si>
    <t>65160-000</t>
  </si>
  <si>
    <t>PREFEITURA MUNICIPAL DE BURITICUPU</t>
  </si>
  <si>
    <t>TRAVESSA 32 DE JULHO SN SN</t>
  </si>
  <si>
    <t>BURITICUPU</t>
  </si>
  <si>
    <t>65393-000</t>
  </si>
  <si>
    <t>PREFEITURA MUNICIPAL DE TABATINGA</t>
  </si>
  <si>
    <t>AVENIDA DA AMIZADE 1770 1770</t>
  </si>
  <si>
    <t>TABATINGA</t>
  </si>
  <si>
    <t>69640-000</t>
  </si>
  <si>
    <t>PREFEITURA MUNICIPAL DE ASSU</t>
  </si>
  <si>
    <t>PRACA PEDRO VELHO 107 107</t>
  </si>
  <si>
    <t>ACU</t>
  </si>
  <si>
    <t>59650-000</t>
  </si>
  <si>
    <t>PREFEITURA MUNICIPAL DE AFRANIO</t>
  </si>
  <si>
    <t>RUA CORONEL CLEMENTINO COELHO 2 203</t>
  </si>
  <si>
    <t>AFRANIO</t>
  </si>
  <si>
    <t>56360-000</t>
  </si>
  <si>
    <t>PREFEITURA MUNICIPAL DE PEDRA</t>
  </si>
  <si>
    <t>RUA RUFINO MARQUES 3 SN</t>
  </si>
  <si>
    <t>PEDRA</t>
  </si>
  <si>
    <t>55280-000</t>
  </si>
  <si>
    <t>PREFEITURA MUNICIPAL DE ITAPETIM</t>
  </si>
  <si>
    <t>RUA MAJOR CLAUDIO LEITE SN SN</t>
  </si>
  <si>
    <t>ITAPETIM</t>
  </si>
  <si>
    <t>56720-000</t>
  </si>
  <si>
    <t>PREFEITURA MUNICIPAL DE CARNAUBAL</t>
  </si>
  <si>
    <t>RUA PRESIDENTE MEDICI 167 167</t>
  </si>
  <si>
    <t>CARNAUBAL</t>
  </si>
  <si>
    <t>62375-000</t>
  </si>
  <si>
    <t>carnaubal@carnaubal.ce.gov.br</t>
  </si>
  <si>
    <t>PREFEITURA MUNICIPAL DE FRECHEIRINH</t>
  </si>
  <si>
    <t>RUA JOAQUIM PEREIRA 716 716</t>
  </si>
  <si>
    <t>FRECHEIRINHA</t>
  </si>
  <si>
    <t>62340-000</t>
  </si>
  <si>
    <t>PREFEITURA MUNICIPAL DE GRACA</t>
  </si>
  <si>
    <t>AVENIDA JOSE CANDIDO CARVALHO SN SN</t>
  </si>
  <si>
    <t>GRACA</t>
  </si>
  <si>
    <t>62365-000</t>
  </si>
  <si>
    <t>PREFEITURA MUNICIPAL DE IBIAPINA</t>
  </si>
  <si>
    <t>RUA MOISES ARAGAO SN SN</t>
  </si>
  <si>
    <t>IBIAPINA</t>
  </si>
  <si>
    <t>62360-000</t>
  </si>
  <si>
    <t>PREFEITURA MUNICIPAL DE FLORIANOPOL</t>
  </si>
  <si>
    <t>RUA TENENTE SILVEIRA 60 SN</t>
  </si>
  <si>
    <t>88010-300</t>
  </si>
  <si>
    <t>PREFEITURA MUNICIPAL DE PORTO ALEGR</t>
  </si>
  <si>
    <t>90010-001</t>
  </si>
  <si>
    <t>PREFEITURA MUNICIPAL DE MACAPA</t>
  </si>
  <si>
    <t>AVENIDA FAB 840 840</t>
  </si>
  <si>
    <t>68900-453</t>
  </si>
  <si>
    <t>PREFEITURA MUNICIPAL DE ARACAJU</t>
  </si>
  <si>
    <t>PACO OLIMPIO CAMPOS 180 180</t>
  </si>
  <si>
    <t>49010-040</t>
  </si>
  <si>
    <t>PREFEITURA MUNICIPAL DE SALVADOR</t>
  </si>
  <si>
    <t>PACO MUNICIPAL SN SN</t>
  </si>
  <si>
    <t>40390-140</t>
  </si>
  <si>
    <t>PREFEITURA MUNICIPAL DE CANHOTINHO</t>
  </si>
  <si>
    <t>RUA AFONSO PENA 228 228</t>
  </si>
  <si>
    <t>CANHOTINHO</t>
  </si>
  <si>
    <t>55420-000</t>
  </si>
  <si>
    <t>PREFEITURA MUNICIPAL DE PETROLANDIA</t>
  </si>
  <si>
    <t>PETROLANDIA</t>
  </si>
  <si>
    <t>PREFEITURA MUNICIPAL DE TORITAMA</t>
  </si>
  <si>
    <t>RUA JOAO CHAGAS SN SN</t>
  </si>
  <si>
    <t>TORITAMA</t>
  </si>
  <si>
    <t>55125-000</t>
  </si>
  <si>
    <t>OURICURI</t>
  </si>
  <si>
    <t>56200-000</t>
  </si>
  <si>
    <t>PREFEITURA MUNICIPAL DE COELHO NETO</t>
  </si>
  <si>
    <t>PRACA GETULIO VARGAS SN SN</t>
  </si>
  <si>
    <t>COELHO NETO</t>
  </si>
  <si>
    <t>65620-000</t>
  </si>
  <si>
    <t>PREFEITURA MUNICIPAL DE FORTUNA</t>
  </si>
  <si>
    <t>PRACA DE LIBERDADE SN SN</t>
  </si>
  <si>
    <t>FORTUNA</t>
  </si>
  <si>
    <t>65695-000</t>
  </si>
  <si>
    <t>PREFEITURA MUNICIPAL DE PEDREIRAS</t>
  </si>
  <si>
    <t>AVENIDA RIO BRANCO 111 111</t>
  </si>
  <si>
    <t>PEDREIRAS</t>
  </si>
  <si>
    <t>65725-000</t>
  </si>
  <si>
    <t>PREFEITURA MUNICIPAL DE PACUJA</t>
  </si>
  <si>
    <t>RUA 22 DE SETEMBRO 325 SN</t>
  </si>
  <si>
    <t>PACUJA</t>
  </si>
  <si>
    <t>62180-000</t>
  </si>
  <si>
    <t xml:space="preserve"> X</t>
  </si>
  <si>
    <t>PREFEITURA MUNICIPAL DE BRUSQUE</t>
  </si>
  <si>
    <t>PRACA DAS BANDEIRAS 77 SN</t>
  </si>
  <si>
    <t>BRUSQUE</t>
  </si>
  <si>
    <t>88350-050</t>
  </si>
  <si>
    <t>PREFEITURA MUNICIPAL DE BALNEARIO C</t>
  </si>
  <si>
    <t>RUA DINAMARCA 320 320</t>
  </si>
  <si>
    <t>BALNEARIO CAMBORIU</t>
  </si>
  <si>
    <t>DAS NACOES</t>
  </si>
  <si>
    <t>88338-900</t>
  </si>
  <si>
    <t>PREFEITURA MUNICIPAL DE BLUMENAU</t>
  </si>
  <si>
    <t>AVENIDA CASTELO BRANCO 02 SN</t>
  </si>
  <si>
    <t>BLUMENAU</t>
  </si>
  <si>
    <t>89010-904</t>
  </si>
  <si>
    <t>7X</t>
  </si>
  <si>
    <t>BRACO DO NORTE</t>
  </si>
  <si>
    <t>88750-000</t>
  </si>
  <si>
    <t>PREFEITURA MUNICIPAL DE CACADOR</t>
  </si>
  <si>
    <t>RUA SANTA CATARINA 195 195</t>
  </si>
  <si>
    <t>CACADOR</t>
  </si>
  <si>
    <t>89500-000</t>
  </si>
  <si>
    <t>PREFEITURA MUNICIPAL DE CAPIVARI DE</t>
  </si>
  <si>
    <t>RUA ERNANI COTRIN 187 187</t>
  </si>
  <si>
    <t>CAPIVARI DE BAIXO</t>
  </si>
  <si>
    <t>88745-000</t>
  </si>
  <si>
    <t>PREFEITURA MUNICIPAL DE CHAPECO</t>
  </si>
  <si>
    <t>RUA MAL FLORIANO PEIXOTO 1793 1793</t>
  </si>
  <si>
    <t>CHAPECO</t>
  </si>
  <si>
    <t>89804-460</t>
  </si>
  <si>
    <t>PREFEITURA MUNICIPAL DE CONCORDIA</t>
  </si>
  <si>
    <t>RUA LEONEL MOSELE 62 SN</t>
  </si>
  <si>
    <t>CONCORDIA</t>
  </si>
  <si>
    <t>89700-000</t>
  </si>
  <si>
    <t>PREFEITURA MUNICIPAL DE CRICIUMA</t>
  </si>
  <si>
    <t>RUA DOMENICO SONEGO 542 542</t>
  </si>
  <si>
    <t>CRICIUMA</t>
  </si>
  <si>
    <t>SANTA BARBARA</t>
  </si>
  <si>
    <t>88804-050</t>
  </si>
  <si>
    <t>PREFEITURA MUNICIPAL DE GASPAR</t>
  </si>
  <si>
    <t>GASPAR</t>
  </si>
  <si>
    <t>89110-000</t>
  </si>
  <si>
    <t>PREFEITURA MUNICIPAL DE INDAIAL</t>
  </si>
  <si>
    <t>AVENIDA GETULIO VARGAS 126 126</t>
  </si>
  <si>
    <t>INDAIAL</t>
  </si>
  <si>
    <t>89130-000</t>
  </si>
  <si>
    <t>PREFEITURA MUNICIPAL DE ITAJAI</t>
  </si>
  <si>
    <t>RUA ALBERTP WERNER 100 100</t>
  </si>
  <si>
    <t>ITAJAI</t>
  </si>
  <si>
    <t>VILA OPERARIA</t>
  </si>
  <si>
    <t>88300-000</t>
  </si>
  <si>
    <t>ITAPEMA</t>
  </si>
  <si>
    <t>88220-000</t>
  </si>
  <si>
    <t>JARAGUA DO SUL</t>
  </si>
  <si>
    <t>PREFEITURA MUNICIPAL DE BAGE</t>
  </si>
  <si>
    <t>RUA CAETANE GONCALVES 1151 1151</t>
  </si>
  <si>
    <t>BAGE</t>
  </si>
  <si>
    <t>96400-040</t>
  </si>
  <si>
    <t>PREFEITURA MUNICIPAL DE ALEGRETE</t>
  </si>
  <si>
    <t>PRACA GETULIO VARGAS 409 409</t>
  </si>
  <si>
    <t>ALEGRETE</t>
  </si>
  <si>
    <t>97543-110</t>
  </si>
  <si>
    <t>PREFEITURA MUNICIPAL DE BENTO GONCA</t>
  </si>
  <si>
    <t>RUA MARECHAL DEODORO 70 SN</t>
  </si>
  <si>
    <t>BENTO GONCALVES</t>
  </si>
  <si>
    <t>95700-000</t>
  </si>
  <si>
    <t>PREFEITURA MUNICIPAL DE JOACABA</t>
  </si>
  <si>
    <t>AVENIDA XV DE NOVEMBRO 378 378</t>
  </si>
  <si>
    <t>JOACABA</t>
  </si>
  <si>
    <t>89600-000</t>
  </si>
  <si>
    <t>PREFEITURA MUNICIPAL DE JOINVILLE</t>
  </si>
  <si>
    <t>RUA HERMANN AUGUST LEPPER 10 SN</t>
  </si>
  <si>
    <t>JOINVILLE</t>
  </si>
  <si>
    <t>89211-595</t>
  </si>
  <si>
    <t>PREFEITURA MUNICIPAL DE CACHOEIRA D</t>
  </si>
  <si>
    <t>RUA QUINZE DE NOVEMBRO 364 364</t>
  </si>
  <si>
    <t>CACHOEIRA DO SUL</t>
  </si>
  <si>
    <t>96508-750</t>
  </si>
  <si>
    <t>PREFEITURA MUNICIPAL DE LAGES</t>
  </si>
  <si>
    <t>RUA BENJAMIN CONSTANT 13 SN</t>
  </si>
  <si>
    <t>LAGES</t>
  </si>
  <si>
    <t>88501-900</t>
  </si>
  <si>
    <t>PREFEITURA MUNICIPAL DE CAMPO BOM</t>
  </si>
  <si>
    <t>AVENIDA INDEPENDENCIA 800 800</t>
  </si>
  <si>
    <t>CAMPO BOM</t>
  </si>
  <si>
    <t>93700-000</t>
  </si>
  <si>
    <t>PREFEITURA MUNICIPAL DE MAFRA</t>
  </si>
  <si>
    <t>PRACA DESEMBARGADOR FLAVIO TAVAR 12</t>
  </si>
  <si>
    <t>MAFRA</t>
  </si>
  <si>
    <t>89300-000</t>
  </si>
  <si>
    <t>PREFEITURA MUNICIPAL DE CACHOEIRINH</t>
  </si>
  <si>
    <t>AVENIDA FLORES DA CUNHA 2251 2251</t>
  </si>
  <si>
    <t>CACHOEIRINHA</t>
  </si>
  <si>
    <t>94910-003</t>
  </si>
  <si>
    <t>PREFEITURA MUNICIPAL DE PALHOCA</t>
  </si>
  <si>
    <t>AVENIDA BARAO DO RIO BRANCO 235 235</t>
  </si>
  <si>
    <t>PALHOCA</t>
  </si>
  <si>
    <t>88130-101</t>
  </si>
  <si>
    <t>PREFEITURA MUNICIPAL DE CANELA</t>
  </si>
  <si>
    <t>DONA CARLINDA 455</t>
  </si>
  <si>
    <t>CANELA</t>
  </si>
  <si>
    <t>95680-000</t>
  </si>
  <si>
    <t>PREFEITURA MUNICIPAL DE CANOAS</t>
  </si>
  <si>
    <t>RUA QUINZE DE JANEIRO 11 SN</t>
  </si>
  <si>
    <t>CANOAS</t>
  </si>
  <si>
    <t>92010-300</t>
  </si>
  <si>
    <t>PREFEITURA MUNICIPAL DE RIO DO SUL</t>
  </si>
  <si>
    <t>PRACA 25 DE JULHO 01 SN</t>
  </si>
  <si>
    <t>RIO DO SUL</t>
  </si>
  <si>
    <t>89160-000</t>
  </si>
  <si>
    <t>SAO BENTO DO SUL</t>
  </si>
  <si>
    <t>PREFEITURA MUNICIPAL DE CARAZINHO</t>
  </si>
  <si>
    <t>AVENIDA FLORES DA CUNHA 1264 1264</t>
  </si>
  <si>
    <t>CARAZINHO</t>
  </si>
  <si>
    <t>99500-000</t>
  </si>
  <si>
    <t>PREFEITURA MUNICIPAL DE CAXIAS DO S</t>
  </si>
  <si>
    <t>ALFREDO CHAVES 1333 1333</t>
  </si>
  <si>
    <t>95020-460</t>
  </si>
  <si>
    <t>PREFEITURA MUNICIPAL DE ALMIRANTE T</t>
  </si>
  <si>
    <t>AVENIDA EMILIO JOHNSON 360 360</t>
  </si>
  <si>
    <t>ALMIRANTE TAMANDARE</t>
  </si>
  <si>
    <t>83501-000</t>
  </si>
  <si>
    <t>ESTANCIA VELHA</t>
  </si>
  <si>
    <t>93600-000</t>
  </si>
  <si>
    <t>PREFEITURA MUNICIPAL DE ESTEIO</t>
  </si>
  <si>
    <t>RUA ENG HENER DE S NUNES 150 150</t>
  </si>
  <si>
    <t>ESTEIO</t>
  </si>
  <si>
    <t>93260-120</t>
  </si>
  <si>
    <t>ESTRELA</t>
  </si>
  <si>
    <t>95880-000</t>
  </si>
  <si>
    <t>PREFEITURA MUNICIPAL DE APUCARANA</t>
  </si>
  <si>
    <t>PRACA CENTRO CIVICO JOSE DE O.RO SN</t>
  </si>
  <si>
    <t>APUCARANA</t>
  </si>
  <si>
    <t>86800-235</t>
  </si>
  <si>
    <t>PREFEITURA MUNICIPAL DE FARROUPILHA</t>
  </si>
  <si>
    <t>LOCAL PRACA EMANCIPACAO SN SN</t>
  </si>
  <si>
    <t>FARROUPILHA</t>
  </si>
  <si>
    <t>95180-000</t>
  </si>
  <si>
    <t>PREFEITURA MUNICIPAL DE SAO FRANCIS</t>
  </si>
  <si>
    <t>SAO FRANCISCO DO SUL</t>
  </si>
  <si>
    <t>89240-000</t>
  </si>
  <si>
    <t>PREFEITURA MUNICIPAL DE GRAMADO</t>
  </si>
  <si>
    <t>AVENIDA DAS HORTENSIAS 2029 2029</t>
  </si>
  <si>
    <t>GRAMADO</t>
  </si>
  <si>
    <t>95670-000</t>
  </si>
  <si>
    <t>PREFEITURA MUNICIPAL DE GUAIBA</t>
  </si>
  <si>
    <t>AVENIDA NESTOR DE MOURA JARDIM 111</t>
  </si>
  <si>
    <t>GUAIBA</t>
  </si>
  <si>
    <t>92500-000</t>
  </si>
  <si>
    <t>PREFEITURA MUNICIPAL DE ARAPONGAS</t>
  </si>
  <si>
    <t>AVENIDA ARAPONGAS SN SN</t>
  </si>
  <si>
    <t>ARAPONGAS</t>
  </si>
  <si>
    <t>86701-000</t>
  </si>
  <si>
    <t>PREFEITURA MUNICIPAL DE IJUI</t>
  </si>
  <si>
    <t>RUA BENJAMIN CONSTANT 429 429</t>
  </si>
  <si>
    <t>IJUI</t>
  </si>
  <si>
    <t>98700-000</t>
  </si>
  <si>
    <t>PREFEITURA MUNICIPAL DE LAJEADO</t>
  </si>
  <si>
    <t>RUA JULIO MAY 242 242</t>
  </si>
  <si>
    <t>LAJEADO</t>
  </si>
  <si>
    <t>95900-000</t>
  </si>
  <si>
    <t>PREFEITURA MUNICIPAL DE ARAUCARIA</t>
  </si>
  <si>
    <t>RUA PEDRO DRUSZCZ 111 111</t>
  </si>
  <si>
    <t>ARAUCARIA</t>
  </si>
  <si>
    <t>83702-080</t>
  </si>
  <si>
    <t>PREFEITURA MUNICIPAL DE MONTENEGRO</t>
  </si>
  <si>
    <t>RUA JOAO PESSOA 1363 1363</t>
  </si>
  <si>
    <t>MONTENEGRO</t>
  </si>
  <si>
    <t>95780-000</t>
  </si>
  <si>
    <t>PREFEITURA MUNICIPAL DE PASSO FUNDO</t>
  </si>
  <si>
    <t>RUA DR. JOAO FREITAS 75 SN</t>
  </si>
  <si>
    <t>PASSO FUNDO</t>
  </si>
  <si>
    <t>99010-060</t>
  </si>
  <si>
    <t>PREFEITURA MUNICIPAL DE ASTORGA</t>
  </si>
  <si>
    <t>AVENIDA DR JOSE SOARES AZEVEDO 4 SN</t>
  </si>
  <si>
    <t>ASTORGA</t>
  </si>
  <si>
    <t>86730-000</t>
  </si>
  <si>
    <t>PREFEITURA MUNICIPAL DE RIO GRANDE</t>
  </si>
  <si>
    <t>LAMEDA ENG JOAO F MOREIRA SN SN</t>
  </si>
  <si>
    <t>RIO GRANDE</t>
  </si>
  <si>
    <t>96209-030</t>
  </si>
  <si>
    <t>PREFEITURA MUNICIPAL DE SAO JOSE</t>
  </si>
  <si>
    <t>RUA DOMINGOS ANDRE ZANINI 300 300</t>
  </si>
  <si>
    <t>SAO JOSE</t>
  </si>
  <si>
    <t>88101-000</t>
  </si>
  <si>
    <t>PREFEITURA MUNICIPAL DE CAMBE</t>
  </si>
  <si>
    <t>RUA OTTO GAERTTNER 65 SN</t>
  </si>
  <si>
    <t>CAMBE</t>
  </si>
  <si>
    <t>86181-300</t>
  </si>
  <si>
    <t>PREFEITURA MUNICIPAL DE SANTA BARBA</t>
  </si>
  <si>
    <t>PREFEITURA MUNICIPAL DE TUBARAO</t>
  </si>
  <si>
    <t>RUA FELIPE SCHMIDT 108 108</t>
  </si>
  <si>
    <t>TUBARAO</t>
  </si>
  <si>
    <t>88701-180</t>
  </si>
  <si>
    <t>PRACA DA BANDEIRA SN SN</t>
  </si>
  <si>
    <t>SANTA CRUZ DO SUL</t>
  </si>
  <si>
    <t>96810-510</t>
  </si>
  <si>
    <t>PREFEITURA MUNICIPAL DE CAMPO LARGO</t>
  </si>
  <si>
    <t>AVENIDA PADRE NATAL PIGATTO 925 925</t>
  </si>
  <si>
    <t>CAMPO LARGO</t>
  </si>
  <si>
    <t>83601-630</t>
  </si>
  <si>
    <t>PREFEITURA MUNICIPAL DE SANTA MARIA</t>
  </si>
  <si>
    <t>RUA VENANCIO AIRES 2277 2277</t>
  </si>
  <si>
    <t>SANTA MARIA</t>
  </si>
  <si>
    <t>97010-005</t>
  </si>
  <si>
    <t>PREFEITURA MUNICIPAL DE SANTA ROSA</t>
  </si>
  <si>
    <t>AVENIDA EXPEDICIONARIO WEBER 2 2983</t>
  </si>
  <si>
    <t>SANTA ROSA</t>
  </si>
  <si>
    <t>CRUZEIRO</t>
  </si>
  <si>
    <t>98900-000</t>
  </si>
  <si>
    <t>PREFEITURA MUNICIPAL DE CAMPO MOURA</t>
  </si>
  <si>
    <t>RUA BRASIL 1487 1487</t>
  </si>
  <si>
    <t>CAMPO MOURAO</t>
  </si>
  <si>
    <t>87301-140</t>
  </si>
  <si>
    <t>maristela@campomourao.pr.gov.br</t>
  </si>
  <si>
    <t>SANTANA DO LIVRAMENTO</t>
  </si>
  <si>
    <t>RUA PARANA 5000 5000</t>
  </si>
  <si>
    <t>85801-000</t>
  </si>
  <si>
    <t>PREFEITURA MUNICIPAL DE SANTO ANGEL</t>
  </si>
  <si>
    <t>RUA ANTUNES RIBAS 1001 1001</t>
  </si>
  <si>
    <t>SANTO ANGELO</t>
  </si>
  <si>
    <t>98801-630</t>
  </si>
  <si>
    <t>PREFEITURA MUNICIPAL DE CIANORTE</t>
  </si>
  <si>
    <t>AVENIDA SANTA CATARINA 731 731</t>
  </si>
  <si>
    <t>CIANORTE</t>
  </si>
  <si>
    <t>87200-000</t>
  </si>
  <si>
    <t>PREFEITURA MUNICIPAL DE VACARIA</t>
  </si>
  <si>
    <t>RUA RAMIRO BARCELOS 915 915</t>
  </si>
  <si>
    <t>VACARIA</t>
  </si>
  <si>
    <t>95200-000</t>
  </si>
  <si>
    <t>PREFEITURA MUNICIPAL DE ALVORADA</t>
  </si>
  <si>
    <t>AVENIDA PRES GETULIO VARGAS 22 2266</t>
  </si>
  <si>
    <t>ALVORADA</t>
  </si>
  <si>
    <t>94800-000</t>
  </si>
  <si>
    <t>PREFEITURA MUNICIPAL DE COLOMBO</t>
  </si>
  <si>
    <t>LOCALIDADE COLOMBO SN SN</t>
  </si>
  <si>
    <t>COLOMBO</t>
  </si>
  <si>
    <t>83405-310</t>
  </si>
  <si>
    <t>PREFEITURA MUNICIPAL DE FRANCISCO B</t>
  </si>
  <si>
    <t>RUA OCTAVIANO TEIXEIRA DOS SAN 1000</t>
  </si>
  <si>
    <t>FRANCISCO BELTRAO</t>
  </si>
  <si>
    <t>85601-030</t>
  </si>
  <si>
    <t>PREFEITURA MUNICIPAL DE CORNELIO PR</t>
  </si>
  <si>
    <t>AVENIDA MINAS GERAIS 301 301</t>
  </si>
  <si>
    <t>CORNELIO PROCOPIO</t>
  </si>
  <si>
    <t>86300-000</t>
  </si>
  <si>
    <t>PREFEITURA MUNICIPAL DE GRAVATAI</t>
  </si>
  <si>
    <t>AVENIDA JOSE LOUREIRO DA SILVA 1350</t>
  </si>
  <si>
    <t>GRAVATAI</t>
  </si>
  <si>
    <t>94010-000</t>
  </si>
  <si>
    <t>PREFEITURA MUNICIPAL DE CURITIBA</t>
  </si>
  <si>
    <t>AVENIDA CANDIDO DE ABREU 817 817</t>
  </si>
  <si>
    <t>CENTRO CIVICO</t>
  </si>
  <si>
    <t>80530-908</t>
  </si>
  <si>
    <t>PREFEITURA MUNICIPAL DE PELOTAS</t>
  </si>
  <si>
    <t>PRACA CORONEL PEDRO OSORIO 101 101</t>
  </si>
  <si>
    <t>PELOTAS</t>
  </si>
  <si>
    <t>96015-010</t>
  </si>
  <si>
    <t>PREFEITURA MUNICIPAL DE FOZ DO IGUA</t>
  </si>
  <si>
    <t>PRACA PRES GETULIO VARGAS 280 280</t>
  </si>
  <si>
    <t>FOZ DO IGUACU</t>
  </si>
  <si>
    <t>85866-400</t>
  </si>
  <si>
    <t>iss@fozdoiguacu.pr.gov.br</t>
  </si>
  <si>
    <t>SAO BORJA</t>
  </si>
  <si>
    <t>97670-000</t>
  </si>
  <si>
    <t>PREFEITURA MUNICIPAL DE JACAREZINHO</t>
  </si>
  <si>
    <t>RUA CEL BATISTA 335 335</t>
  </si>
  <si>
    <t>JACAREZINHO</t>
  </si>
  <si>
    <t>86400-000</t>
  </si>
  <si>
    <t>arrecadacao.jacarezinho@hotmail</t>
  </si>
  <si>
    <t>PREFEITURA MUNICIPAL DE SAO LEOPOLD</t>
  </si>
  <si>
    <t>PRACA TIRADENTES SN SN</t>
  </si>
  <si>
    <t>SAO LEOPOLDO</t>
  </si>
  <si>
    <t>93010-020</t>
  </si>
  <si>
    <t>PREFEITURA MUNICIPAL DE SAPUCAIA DO</t>
  </si>
  <si>
    <t>AVENIDA LEONIDAS DE SOUZA 1289 1289</t>
  </si>
  <si>
    <t>SAPUCAIA DO SUL</t>
  </si>
  <si>
    <t>93210-140</t>
  </si>
  <si>
    <t>PREFEITURA MUNICIPAL DE URUGUAIANA</t>
  </si>
  <si>
    <t>RUA 15 DE NOVEMBRO 1882 1882</t>
  </si>
  <si>
    <t>URUGUAIANA</t>
  </si>
  <si>
    <t>97500-000</t>
  </si>
  <si>
    <t>PREFEITURA MUNICIPAL DE GUARAPUAVA</t>
  </si>
  <si>
    <t>RUA BRIGADEIRO ROCHA 2777 2777</t>
  </si>
  <si>
    <t>GUARAPUAVA</t>
  </si>
  <si>
    <t>85010-210</t>
  </si>
  <si>
    <t>sisctributaria@guarapuava.pr.gov.br</t>
  </si>
  <si>
    <t>LONDRINA</t>
  </si>
  <si>
    <t>PREFEITURA MUNICIPAL DE MARINGA</t>
  </si>
  <si>
    <t>AVENIDA XV DE NOVEMBRO 701 701</t>
  </si>
  <si>
    <t>MARINGA</t>
  </si>
  <si>
    <t>87013-230</t>
  </si>
  <si>
    <t>PREFEITURA MUNICIPAL DE MEDIANEIRA</t>
  </si>
  <si>
    <t>RUA ARGENTINA 1546 1546</t>
  </si>
  <si>
    <t>MEDIANEIRA</t>
  </si>
  <si>
    <t>85884-000</t>
  </si>
  <si>
    <t>PREFEITURA MUNICIPAL DE ALAGOINHAS</t>
  </si>
  <si>
    <t>PRACA GRACILIANO DE FREITAS SN SN</t>
  </si>
  <si>
    <t>ALAGOINHAS</t>
  </si>
  <si>
    <t>SEDE</t>
  </si>
  <si>
    <t>48005-135</t>
  </si>
  <si>
    <t>PREFEITURA MUNICIPAL DE ITABERABA</t>
  </si>
  <si>
    <t>AVENIDA RIO BRANCO 617 617</t>
  </si>
  <si>
    <t>ITABERABA</t>
  </si>
  <si>
    <t>46880-000</t>
  </si>
  <si>
    <t>PREFEITURA MUNICIPAL DE PAULO AFONS</t>
  </si>
  <si>
    <t>AVENIDA DR. APOLONIO SALES 925</t>
  </si>
  <si>
    <t>PAULO AFONSO</t>
  </si>
  <si>
    <t>48601-190</t>
  </si>
  <si>
    <t>PREFEITURA MUNICIPAL DE FEIRA DE SA</t>
  </si>
  <si>
    <t>AVENIDA SENHOR DOS PASSOS SN SN</t>
  </si>
  <si>
    <t>FEIRA DE SANTANA</t>
  </si>
  <si>
    <t>44003-144</t>
  </si>
  <si>
    <t>PREFEITURA MUNICIPAL DE PARANAGUA</t>
  </si>
  <si>
    <t>RUA JULIA DA COSTA 322 322</t>
  </si>
  <si>
    <t>PARANAGUA</t>
  </si>
  <si>
    <t>83203-060</t>
  </si>
  <si>
    <t>PREFEITURA MUNICIPAL DE SANTO ANTON</t>
  </si>
  <si>
    <t>AVENIDA DR. URSICINO PINTO QUEI 167</t>
  </si>
  <si>
    <t>SANTO ANTONIO DE JESUS</t>
  </si>
  <si>
    <t>44572-050</t>
  </si>
  <si>
    <t>PREFEITURA MUNICIPAL DE EUNAPOLIS</t>
  </si>
  <si>
    <t>RUA ARQUIMEDES MARTINS 525 525</t>
  </si>
  <si>
    <t>EUNAPOLIS</t>
  </si>
  <si>
    <t>CENTAURO</t>
  </si>
  <si>
    <t>45820-970</t>
  </si>
  <si>
    <t>PREFEITURA MUNICIPAL DE PATO BRANCO</t>
  </si>
  <si>
    <t>RUA CARAMURU 271 271</t>
  </si>
  <si>
    <t>PATO BRANCO</t>
  </si>
  <si>
    <t>85501-060</t>
  </si>
  <si>
    <t>PREFEITURA MUNICIPAL DE ITABUNA</t>
  </si>
  <si>
    <t>AVENIDA PRINCESA ISABEL 678 678</t>
  </si>
  <si>
    <t>ITABUNA</t>
  </si>
  <si>
    <t>SAO CAETANO</t>
  </si>
  <si>
    <t>45607-000</t>
  </si>
  <si>
    <t>PREFEITURA MUNICIPAL DE JEQUIE</t>
  </si>
  <si>
    <t>JEQUIE</t>
  </si>
  <si>
    <t>JEQUIEZINHO</t>
  </si>
  <si>
    <t>45206-100</t>
  </si>
  <si>
    <t>PREFEITURA MUNICIPAL DE PINHAIS</t>
  </si>
  <si>
    <t>RUA WANDA DOS SANTOS MALLMANN 5 536</t>
  </si>
  <si>
    <t>PINHAIS</t>
  </si>
  <si>
    <t>83323-400</t>
  </si>
  <si>
    <t>iss@pinhais.pr.gov.br</t>
  </si>
  <si>
    <t>PREFEITURA MUNICIPAL DE TEIXEIRA DE</t>
  </si>
  <si>
    <t>LARGO DOM BOSCO 44 SN</t>
  </si>
  <si>
    <t>TEIXEIRA DE FREITAS</t>
  </si>
  <si>
    <t>45997-000</t>
  </si>
  <si>
    <t>PREFEITURA MUNICIPAL DE PONTA GROSS</t>
  </si>
  <si>
    <t>AVENIDA VISCONDE DE TAUNAY 950 950</t>
  </si>
  <si>
    <t>PONTA GROSSA</t>
  </si>
  <si>
    <t>RONDA</t>
  </si>
  <si>
    <t>84051-900</t>
  </si>
  <si>
    <t>sissnet@pontagrossapr.gov.br</t>
  </si>
  <si>
    <t>PREFEITURA MUNICIPAL DE IRECE</t>
  </si>
  <si>
    <t>PACO TEOTONIO MARQ DOURADO F 1 SN</t>
  </si>
  <si>
    <t>IRECE</t>
  </si>
  <si>
    <t>44900-000</t>
  </si>
  <si>
    <t>PREFEITURA MUNICIPAL DE ROLANDIA</t>
  </si>
  <si>
    <t>AVENIDA PRESIDENTE BERNARDES 80 809</t>
  </si>
  <si>
    <t>ROLANDIA</t>
  </si>
  <si>
    <t>86600-000</t>
  </si>
  <si>
    <t>PREFEITURA MUNICIPAL DE JACOBINA</t>
  </si>
  <si>
    <t>RUA SENADOR PEDRO LAGO 40 SN</t>
  </si>
  <si>
    <t>JACOBINA</t>
  </si>
  <si>
    <t>44700-000</t>
  </si>
  <si>
    <t>PRACA DOIS PODERES SN SN</t>
  </si>
  <si>
    <t>SANTO ANTONIO DA PLATINA</t>
  </si>
  <si>
    <t>86430-000</t>
  </si>
  <si>
    <t>PREFEITURA MUNICIPAL DE JUAZEIRO</t>
  </si>
  <si>
    <t>PRACA BARAO DO RIO BRANCO SN</t>
  </si>
  <si>
    <t>JUAZEIRO</t>
  </si>
  <si>
    <t>48903-400</t>
  </si>
  <si>
    <t>RUA PASSOS DE OLIVEIRA 1101 1101</t>
  </si>
  <si>
    <t>SAO JOSE DOS PINHAIS</t>
  </si>
  <si>
    <t>83030-720</t>
  </si>
  <si>
    <t>PREFEITURA MUNICIPAL DE TELEMACO BO</t>
  </si>
  <si>
    <t>PRACA DR. HORACIO KLABIN 37 SN</t>
  </si>
  <si>
    <t>TELEMACO BORBA</t>
  </si>
  <si>
    <t>84261-170</t>
  </si>
  <si>
    <t>PREFEITURA MUNICIPAL DE BARREIRAS</t>
  </si>
  <si>
    <t>BARREIRAS</t>
  </si>
  <si>
    <t>47805-150</t>
  </si>
  <si>
    <t>PREFEITURA MUNICIPAL DE BOM JESUS D</t>
  </si>
  <si>
    <t>PRACA MARECHAL DEODORO SN SN</t>
  </si>
  <si>
    <t>BOM JESUS DA LAPA</t>
  </si>
  <si>
    <t>47600-000</t>
  </si>
  <si>
    <t>PREFEITURA MUNICIPAL DE TOLEDO</t>
  </si>
  <si>
    <t>RUA RAIMUNDO LEONARDI 1586 1586</t>
  </si>
  <si>
    <t>TOLEDO</t>
  </si>
  <si>
    <t>CENTRO ADMINISTRATI</t>
  </si>
  <si>
    <t>85900-110</t>
  </si>
  <si>
    <t>PREFEITURA MUNICIPAL DE GUANAMBI</t>
  </si>
  <si>
    <t>PRACA HENRIQUE PEREIRA DONATO 90 SN</t>
  </si>
  <si>
    <t>GUANAMBI</t>
  </si>
  <si>
    <t>46430-000</t>
  </si>
  <si>
    <t>PREFEITURA MUNICIPAL DE VITORIA DA</t>
  </si>
  <si>
    <t>PRACA JOAQUIM CORREIA 55 SN</t>
  </si>
  <si>
    <t>VITORIA DA CONQUISTA</t>
  </si>
  <si>
    <t>45000-600</t>
  </si>
  <si>
    <t>PREFEITURA MUNICIPAL DE UMUARAMA</t>
  </si>
  <si>
    <t>AVENIDA RIO BRANCO 3717 3717</t>
  </si>
  <si>
    <t>87501-130</t>
  </si>
  <si>
    <t>PREFEITURA MUNICIPAL DE UNIAO DA VI</t>
  </si>
  <si>
    <t>RUA CRUZ MACHADO 205 205</t>
  </si>
  <si>
    <t>UNIAO DA VITORIA</t>
  </si>
  <si>
    <t>84600-000</t>
  </si>
  <si>
    <t>SANTA ROSA DO SUL</t>
  </si>
  <si>
    <t>88965-000</t>
  </si>
  <si>
    <t>PREFEITURA MUNICIPAL DE PRATA</t>
  </si>
  <si>
    <t>PRATA</t>
  </si>
  <si>
    <t>CALUMBI PREFEITURA</t>
  </si>
  <si>
    <t>PONTE VEREADOR SILVINO C DE SIQU SN</t>
  </si>
  <si>
    <t>CALUMBI</t>
  </si>
  <si>
    <t>56930-000</t>
  </si>
  <si>
    <t>PREFEITURA MUNICIPAL DE ITINGA DO M</t>
  </si>
  <si>
    <t>AVENIDA JOSE SARNEY 41 SN</t>
  </si>
  <si>
    <t>ITINGA DO MARANHAO</t>
  </si>
  <si>
    <t>65939-000</t>
  </si>
  <si>
    <t>SANTA FILOMENA PREFEITURA MUNICIPAL</t>
  </si>
  <si>
    <t>RUA GENESIO MARINHO FALCAO SN SN</t>
  </si>
  <si>
    <t>SANTA FILOMENA</t>
  </si>
  <si>
    <t>56210-000</t>
  </si>
  <si>
    <t>PREFEITURA MUNICIPAL DE BURITI</t>
  </si>
  <si>
    <t>RUA CORONEL FELINTO PESSOA SN SN</t>
  </si>
  <si>
    <t>BURITI</t>
  </si>
  <si>
    <t>65515-000</t>
  </si>
  <si>
    <t>PREFEITURA MUNICIPAL DE TEFE</t>
  </si>
  <si>
    <t>RUA OLAVO BILAC SN SN</t>
  </si>
  <si>
    <t>TEFE</t>
  </si>
  <si>
    <t>69470-000</t>
  </si>
  <si>
    <t>PREFEITURA MUNICIPAL DE ALMINO AFON</t>
  </si>
  <si>
    <t>PRACA DA MATRIZ 100 100</t>
  </si>
  <si>
    <t>ALMINO AFONSO</t>
  </si>
  <si>
    <t>59760-000</t>
  </si>
  <si>
    <t>PREFEITURA MUNICIPAL DE GOIANINHA</t>
  </si>
  <si>
    <t>RUA VIGARIO ANTONIO MONTENEGRO 102</t>
  </si>
  <si>
    <t>GOIANINHA</t>
  </si>
  <si>
    <t>59173-000</t>
  </si>
  <si>
    <t>PREFEITURA MUNICIPAL DE SERRINHA</t>
  </si>
  <si>
    <t>SERRINHA</t>
  </si>
  <si>
    <t>PREFEITURA MUNICIPAL DE BARCELONA</t>
  </si>
  <si>
    <t>RUA MAJOR ARTHUR 73 SN</t>
  </si>
  <si>
    <t>BARCELONA</t>
  </si>
  <si>
    <t>59410-000</t>
  </si>
  <si>
    <t>PREFEITURA MUNICIPAL DE BOA SAUDE</t>
  </si>
  <si>
    <t>RUA MANOEL JOAQUIM DE SOUZA SN SN</t>
  </si>
  <si>
    <t>BOA SAUDE</t>
  </si>
  <si>
    <t>59260-000</t>
  </si>
  <si>
    <t>RUA JOSE APRIGIO 173 173</t>
  </si>
  <si>
    <t>SANTANA DO SERIDO</t>
  </si>
  <si>
    <t>59350-000</t>
  </si>
  <si>
    <t>RUA THEODORICO BEZERRA 90 SN</t>
  </si>
  <si>
    <t>SAO BENTO DO TRAIRI</t>
  </si>
  <si>
    <t>59210-000</t>
  </si>
  <si>
    <t>PREFEITURA MUNICIPAL DE SAO PEDRO</t>
  </si>
  <si>
    <t>SAO PEDRO</t>
  </si>
  <si>
    <t>PREFEITURA MUNICIPAL DE SITIO NOVO</t>
  </si>
  <si>
    <t>SITIO NOVO</t>
  </si>
  <si>
    <t>PREFEITURA MUNICIPAL DE VERA CRUZ</t>
  </si>
  <si>
    <t>VERA CRUZ</t>
  </si>
  <si>
    <t>PREFEITURA MUNICIPAL DE QUIXABA</t>
  </si>
  <si>
    <t>PRACA ANTONIO PEREIRA DE CARVALH SN</t>
  </si>
  <si>
    <t>QUIXABA</t>
  </si>
  <si>
    <t>56828-000</t>
  </si>
  <si>
    <t>PREFEITURA MUNICIPAL DE ACEGUA</t>
  </si>
  <si>
    <t>RUA 510 76 76</t>
  </si>
  <si>
    <t>ACEGUA</t>
  </si>
  <si>
    <t>96445-000</t>
  </si>
  <si>
    <t>jcbagesteiro@yahoo.com.br</t>
  </si>
  <si>
    <t>PREFEITURA MUNICIPAL DE AGUA SANTA</t>
  </si>
  <si>
    <t>RUA PADRE JULIO MARIN 887 887</t>
  </si>
  <si>
    <t>AGUA SANTA</t>
  </si>
  <si>
    <t>99965-000</t>
  </si>
  <si>
    <t>www.pmagua.icm@xmax.com.br</t>
  </si>
  <si>
    <t>PREFEITURA MUNICIPAL DE AJURICABA</t>
  </si>
  <si>
    <t>RUA OSCAR SCHIMIDT 172 172</t>
  </si>
  <si>
    <t>AJURICABA</t>
  </si>
  <si>
    <t>98750-000</t>
  </si>
  <si>
    <t>sar@pmajuricaba.com.br</t>
  </si>
  <si>
    <t>ALECRIM</t>
  </si>
  <si>
    <t>PREFEITURA MUNICIPAL DE ALTO FELIZ</t>
  </si>
  <si>
    <t>RUA EUGENIO KUHN 300 300</t>
  </si>
  <si>
    <t>ALTO FELIZ</t>
  </si>
  <si>
    <t>95773-000</t>
  </si>
  <si>
    <t>bmaf@zaz.com.br</t>
  </si>
  <si>
    <t>PREFEITURA MUNICIPAL DE ARATIBA</t>
  </si>
  <si>
    <t>RUA LUIZ LOESER 287 287</t>
  </si>
  <si>
    <t>ARATIBA</t>
  </si>
  <si>
    <t>99770-000</t>
  </si>
  <si>
    <t>tes@pmaratiba.com.br</t>
  </si>
  <si>
    <t>PREFEITURA MUNICIPAL DE ARROIO DO M</t>
  </si>
  <si>
    <t>RUA MONSENHOR JACOB SEGER 186 186</t>
  </si>
  <si>
    <t>ARROIO DO MEIO</t>
  </si>
  <si>
    <t>95940-000</t>
  </si>
  <si>
    <t>icms@arroiodomeiors.com.br</t>
  </si>
  <si>
    <t>PREFEITURA MUNICIPAL DE ARROIO DO T</t>
  </si>
  <si>
    <t>RUA CARLOS ENSSLIN 165 165</t>
  </si>
  <si>
    <t>ARROIO DO TIGRE</t>
  </si>
  <si>
    <t>96950-000</t>
  </si>
  <si>
    <t>tributos@arroiodotigre.rs.municipio.org</t>
  </si>
  <si>
    <t>PREFEITURA MUNICIPAL DE ARVOREZINHA</t>
  </si>
  <si>
    <t>RUA BARAO DO TRIUNFO 569 569</t>
  </si>
  <si>
    <t>ARVOREZINHA</t>
  </si>
  <si>
    <t>95995-000</t>
  </si>
  <si>
    <t>PREFEITURA MUNICIPAL DE AUGUSTO PES</t>
  </si>
  <si>
    <t>RUA DA REPUBLICA 96 SN</t>
  </si>
  <si>
    <t>AUGUSTO PESTANA</t>
  </si>
  <si>
    <t>98740-000</t>
  </si>
  <si>
    <t>fabio@pmaugustopestana.com.br</t>
  </si>
  <si>
    <t>PREFEITURA MUNICIPAL DE AUREA</t>
  </si>
  <si>
    <t>PRACA CASTRO ALVES SN SN</t>
  </si>
  <si>
    <t>AUREA</t>
  </si>
  <si>
    <t>99835-000</t>
  </si>
  <si>
    <t>tesouroaurea@itake.psi.br</t>
  </si>
  <si>
    <t>PREFEITURA MUNICIPAL DE BALNEARIO P</t>
  </si>
  <si>
    <t>AVENIDA PERIMETRAL 1014 1014</t>
  </si>
  <si>
    <t>BALNEARIO PINHAL</t>
  </si>
  <si>
    <t>95599-000</t>
  </si>
  <si>
    <t>balneariopinhalrs.secfinancas@via-rs.net</t>
  </si>
  <si>
    <t>PREFEITURA MUNICIPAL DE BARAO DE CO</t>
  </si>
  <si>
    <t>RUA PRINCESA ISABEL 114 114</t>
  </si>
  <si>
    <t>BARAO DE COTEGIPE</t>
  </si>
  <si>
    <t>99740-000</t>
  </si>
  <si>
    <t>fazenda@awo.com.br</t>
  </si>
  <si>
    <t>PREFEITURA MUNICIPAL DE BARRA DO QU</t>
  </si>
  <si>
    <t>RUA DO PARAI 88 SN</t>
  </si>
  <si>
    <t>BARRA DO QUARAI</t>
  </si>
  <si>
    <t>97538-000</t>
  </si>
  <si>
    <t>pmbarradoquarai@uol.com.br</t>
  </si>
  <si>
    <t>PREFEITURA MUNICIPAL DE BARRA FUNDA</t>
  </si>
  <si>
    <t>AVENIDA 24 DE MARCO 735 735</t>
  </si>
  <si>
    <t>BARRA FUNDA</t>
  </si>
  <si>
    <t>99585-000</t>
  </si>
  <si>
    <t>pmbarrafunda@san.psi.br</t>
  </si>
  <si>
    <t>PREFEITURA MUNICIPAL DE BARRACAO</t>
  </si>
  <si>
    <t>AVENIDA BRASILIA 1057 1057</t>
  </si>
  <si>
    <t>BARRACAO</t>
  </si>
  <si>
    <t>95370-000</t>
  </si>
  <si>
    <t>barracao@prefeiturabarracao.br</t>
  </si>
  <si>
    <t>PREFEITURA MUNICIPAL DE BARROS CASS</t>
  </si>
  <si>
    <t>AVENIDA MAURICIO CARDOSO 1177 1177</t>
  </si>
  <si>
    <t>BARROS CASSAL</t>
  </si>
  <si>
    <t>99360-000</t>
  </si>
  <si>
    <t>carlavicari@gmail.com</t>
  </si>
  <si>
    <t>PREFEITURA MUNICIPAL DE BOA VISTA D</t>
  </si>
  <si>
    <t>PREFEITURA MUNICIPAL DE BOM PRINCIP</t>
  </si>
  <si>
    <t>AVENIDA GUILHERME WINTER 65 SN</t>
  </si>
  <si>
    <t>BOM PRINCIPIO</t>
  </si>
  <si>
    <t>95765-000</t>
  </si>
  <si>
    <t>vivianeost@hotmail.com</t>
  </si>
  <si>
    <t>PREFEITURA MUNICIPAL DE BOM RETIRO</t>
  </si>
  <si>
    <t>PREFEITURA MUNICIPAL DE BOQUEIRAO D</t>
  </si>
  <si>
    <t>RUA SINIMBU 644 644</t>
  </si>
  <si>
    <t>BOQUEIRAO DO LEAO</t>
  </si>
  <si>
    <t>95920-000</t>
  </si>
  <si>
    <t>sefaz.pmbl@viabol.com.br</t>
  </si>
  <si>
    <t>BRAGA</t>
  </si>
  <si>
    <t>PREFEITURA MUNICIPAL DE CACEQUI</t>
  </si>
  <si>
    <t>RUA BENTO GONCALVES 363 363</t>
  </si>
  <si>
    <t>CACEQUI</t>
  </si>
  <si>
    <t>97450-000</t>
  </si>
  <si>
    <t>receitacacequi@hotmail.com</t>
  </si>
  <si>
    <t>PREFEITURA MUNICIPAL DE CACIQUE DOB</t>
  </si>
  <si>
    <t>AV. CAINGANGUI 292 292</t>
  </si>
  <si>
    <t>CACIQUE DOBLE</t>
  </si>
  <si>
    <t>99860-000</t>
  </si>
  <si>
    <t>pmcaciqueadm@ouronetonline.com.br</t>
  </si>
  <si>
    <t>PREFEITURA MUNICIPAL DE CAMAQUA</t>
  </si>
  <si>
    <t>AVENIDA. OLAVO MORAES 869 869</t>
  </si>
  <si>
    <t>CAMAQUA</t>
  </si>
  <si>
    <t>96180-000</t>
  </si>
  <si>
    <t>adfazenda@camaqua.rs.gov.br</t>
  </si>
  <si>
    <t>PREFEITURA MUNICIPAL DE CAMARGO</t>
  </si>
  <si>
    <t>RUA PADRE STRIPOLI 780 780</t>
  </si>
  <si>
    <t>CAMARGO</t>
  </si>
  <si>
    <t>99165-000</t>
  </si>
  <si>
    <t>pmcamargo@pmcamargo.com.br</t>
  </si>
  <si>
    <t>98975-000</t>
  </si>
  <si>
    <t>PREFEITURA MUNICIPAL DE CAMPINAS DO</t>
  </si>
  <si>
    <t>RUA DALTRO FILHO 999 999</t>
  </si>
  <si>
    <t>CAMPINAS DO SUL</t>
  </si>
  <si>
    <t>99660-000</t>
  </si>
  <si>
    <t>campinasdosul@tolrs.com.br</t>
  </si>
  <si>
    <t>PREFEITURA MUNICIPAL DE CAMPO NOVO</t>
  </si>
  <si>
    <t>AVENIDA BENTO GONCALVES 555 555</t>
  </si>
  <si>
    <t>CAMPO NOVO</t>
  </si>
  <si>
    <t>99372-000</t>
  </si>
  <si>
    <t>camponovo@mksnet.com.br</t>
  </si>
  <si>
    <t>PREFEITURA MUNICIPAL DE CAPAO DO LE</t>
  </si>
  <si>
    <t>AVENIDA NARCISO SILVA 2200 2200</t>
  </si>
  <si>
    <t>CAPAO DO LEAO</t>
  </si>
  <si>
    <t>96160-000</t>
  </si>
  <si>
    <t>cpleao.sul@terra.com.br</t>
  </si>
  <si>
    <t>PREFEITURA MUNICIPAL DE CAPELA DE S</t>
  </si>
  <si>
    <t>AVENIDA CEL. ORESTES LUCAS 233 2335</t>
  </si>
  <si>
    <t>CAPELA DE SANTANA</t>
  </si>
  <si>
    <t>95745-000</t>
  </si>
  <si>
    <t>rosangela-capela@hotmail.com</t>
  </si>
  <si>
    <t>PREFEITURA MUNICIPAL DE CATUIPE</t>
  </si>
  <si>
    <t>RUA OSORIO RIBEIRO NARDES 152 152</t>
  </si>
  <si>
    <t>CATUIPE</t>
  </si>
  <si>
    <t>98770-000</t>
  </si>
  <si>
    <t>catuipe@catuipe.rs.gov.br</t>
  </si>
  <si>
    <t>PREFEITURA MUNICIPAL DE CENTENARIO</t>
  </si>
  <si>
    <t>PREFEITURA MUNICIPAL DE CERRO BRANC</t>
  </si>
  <si>
    <t>AVENIDA 12 DE MAIO 370 370</t>
  </si>
  <si>
    <t>CERRO BRANCO</t>
  </si>
  <si>
    <t>96535-000</t>
  </si>
  <si>
    <t>paulo@pmcerrobranco.rs.gov.br</t>
  </si>
  <si>
    <t>PREFEITURA MUNICIPAL DE CERRO LARGO</t>
  </si>
  <si>
    <t>RUA CORONEL JORGE CAMPOS 675 675</t>
  </si>
  <si>
    <t>CERRO LARGO</t>
  </si>
  <si>
    <t>97900-000</t>
  </si>
  <si>
    <t>fazenda@cerrolargo-rs.com.br</t>
  </si>
  <si>
    <t>PREFEITURA MUNICIPAL DE CIDREIRA</t>
  </si>
  <si>
    <t>RUA JOAO NEVES 194 194</t>
  </si>
  <si>
    <t>CIDREIRA</t>
  </si>
  <si>
    <t>95595-000</t>
  </si>
  <si>
    <t>cidreirafiscalizacao@terra.com.br</t>
  </si>
  <si>
    <t>CHAPADA</t>
  </si>
  <si>
    <t>PREFEITURA MUNICIPAL DE CHARRUA</t>
  </si>
  <si>
    <t>RUA PADRE REUS 36 SN</t>
  </si>
  <si>
    <t>CHARRUA</t>
  </si>
  <si>
    <t>99960-000</t>
  </si>
  <si>
    <t>prefcharruacont@xmax.com.br</t>
  </si>
  <si>
    <t>PREFEITURA MUNICIPAL DE COLINAS</t>
  </si>
  <si>
    <t>COLINAS</t>
  </si>
  <si>
    <t>PREFEITURA MUNICIPAL DE COLORADO</t>
  </si>
  <si>
    <t>COLORADO</t>
  </si>
  <si>
    <t>PREFEITURA MUNICIPAL DE CONDOR</t>
  </si>
  <si>
    <t>RUA IPIRANGA 22 22</t>
  </si>
  <si>
    <t>CONDOR</t>
  </si>
  <si>
    <t>98290-000</t>
  </si>
  <si>
    <t>pmctributos@express.com.br</t>
  </si>
  <si>
    <t>PREFEITURA MUNICIPAL DE COQUEIROS D</t>
  </si>
  <si>
    <t>AVENIDA PRESIDENTE VARGAS 315 315</t>
  </si>
  <si>
    <t>COQUEIROS DO SUL</t>
  </si>
  <si>
    <t>99528-000</t>
  </si>
  <si>
    <t>fiscalizacao@coqueirosul.com.br</t>
  </si>
  <si>
    <t>PREFEITURA MUNICIPAL DE CORONEL BIC</t>
  </si>
  <si>
    <t>RUA 14 DE ABRIL 100 100</t>
  </si>
  <si>
    <t>CORONEL BICACO</t>
  </si>
  <si>
    <t>98580-000</t>
  </si>
  <si>
    <t>katia@redemeganet.com.br</t>
  </si>
  <si>
    <t>PREFEITURA MUNICIPAL DE CRISSIUMAL</t>
  </si>
  <si>
    <t>AVENIDA PRESIDENTE CASTELO BRAN 424</t>
  </si>
  <si>
    <t>CRISSIUMAL</t>
  </si>
  <si>
    <t>98640-000</t>
  </si>
  <si>
    <t>prefeitura@crissiumal-rs.com.br</t>
  </si>
  <si>
    <t>PREFEITURA MUNICIPAL DE CRUZEIRO DO</t>
  </si>
  <si>
    <t>CRUZEIRO DO SUL</t>
  </si>
  <si>
    <t>PREFEITURA MUNICIPAL DE DAVID CANAB</t>
  </si>
  <si>
    <t>RUA ERNESTO RISSATO 265 265</t>
  </si>
  <si>
    <t>DAVID CANABARRO</t>
  </si>
  <si>
    <t>99980-000</t>
  </si>
  <si>
    <t>contabilidade@davidcanabarro-rs.com.br</t>
  </si>
  <si>
    <t>PREFEITURA MUNICIPAL DE DEZESSEIS D</t>
  </si>
  <si>
    <t>RUA SANTO ANTONIO 1243 1243</t>
  </si>
  <si>
    <t>DEZESSEIS DE NOVEMBRO</t>
  </si>
  <si>
    <t>97845-000</t>
  </si>
  <si>
    <t>pm16nov@viacom.com.br</t>
  </si>
  <si>
    <t>PREFEITURA MUNICIPAL DE DOIS IRMAOS</t>
  </si>
  <si>
    <t>RUA BERLIM 240 240</t>
  </si>
  <si>
    <t>DOIS IRMAOS</t>
  </si>
  <si>
    <t>93950-000</t>
  </si>
  <si>
    <t>pmditributos@terra.com.br</t>
  </si>
  <si>
    <t>PREFEITURA MUNICIPAL DE DOM PEDRITO</t>
  </si>
  <si>
    <t>PRACA GEN. OSORIO SN SN</t>
  </si>
  <si>
    <t>DOM PEDRITO</t>
  </si>
  <si>
    <t>96450-000</t>
  </si>
  <si>
    <t>gabinetedoprefeito@provesul.com.br</t>
  </si>
  <si>
    <t>DONA FRANCISCA</t>
  </si>
  <si>
    <t>PREFEITURA MUNICIPAL DE ELDORADO DO</t>
  </si>
  <si>
    <t>ESTRADA DA ARROZEIRA 270 270</t>
  </si>
  <si>
    <t>ELDORADO DO SUL</t>
  </si>
  <si>
    <t>92990-000</t>
  </si>
  <si>
    <t>issqn@eldoraldo.rs.gov.br</t>
  </si>
  <si>
    <t>PREFEITURA MUNICIPAL DE ENCANTADO</t>
  </si>
  <si>
    <t>RUA MONSENHOR SCALABRINI 1047 1047</t>
  </si>
  <si>
    <t>ENCANTADO</t>
  </si>
  <si>
    <t>95960-000</t>
  </si>
  <si>
    <t>fiscal@encantado-rs.com.br</t>
  </si>
  <si>
    <t>PREFEITURA MUNICIPAL DE ENTRE RIOS</t>
  </si>
  <si>
    <t>PREFEITURA MUNICIPAL DE ERVAL SECO</t>
  </si>
  <si>
    <t>AVENIDA DO COMERCIO 364 364</t>
  </si>
  <si>
    <t>ERVAL SECO</t>
  </si>
  <si>
    <t>98390-000</t>
  </si>
  <si>
    <t>pmervaltributos@yahoo.com.br</t>
  </si>
  <si>
    <t>PREFEITURA MUNICIPAL DE ESPUMOSO</t>
  </si>
  <si>
    <t>PRACA BORGES DE MEDEIROS SN SN</t>
  </si>
  <si>
    <t>ESPUMOSO</t>
  </si>
  <si>
    <t>99400-000</t>
  </si>
  <si>
    <t>tributospme@espumoso.com.br</t>
  </si>
  <si>
    <t>PREFEITURA MUNICIPAL DE ESTRELA VEL</t>
  </si>
  <si>
    <t>AVENIDA LAURO BILLIG DE CASTILHO SN</t>
  </si>
  <si>
    <t>ESTRELA VELHA</t>
  </si>
  <si>
    <t>96990-000</t>
  </si>
  <si>
    <t>estvelha@terra.com.br</t>
  </si>
  <si>
    <t>PREFEITURA MUNICIPAL DE FLORES DA C</t>
  </si>
  <si>
    <t>RUA SAO JOSE 2500 2500</t>
  </si>
  <si>
    <t>FLORES DA CUNHA</t>
  </si>
  <si>
    <t>95270-000</t>
  </si>
  <si>
    <t>fiscal.paula@floresdacunha.com.br</t>
  </si>
  <si>
    <t>PREFEITURA MUNICIPAL DE FONTOURA XA</t>
  </si>
  <si>
    <t>AVENIDA 25 DE ABRIL 920 920</t>
  </si>
  <si>
    <t>FONTOURA XAVIER</t>
  </si>
  <si>
    <t>99370-000</t>
  </si>
  <si>
    <t>fxfisc@coagrisolnet.com.br</t>
  </si>
  <si>
    <t>ESTRADA GERAL SN SN</t>
  </si>
  <si>
    <t>PREFEITURA MUNICIPAL DE GARIBALDI</t>
  </si>
  <si>
    <t>RUA JULIO DE CASTILHOS 254 254</t>
  </si>
  <si>
    <t>GARIBALDI</t>
  </si>
  <si>
    <t>95720-000</t>
  </si>
  <si>
    <t>smfgdi@redesul.com.br</t>
  </si>
  <si>
    <t>PREFEITURA MUNICIPAL DE GARRUCHOS</t>
  </si>
  <si>
    <t>RUA RAMON A GONCALVES DE SOUZA 505</t>
  </si>
  <si>
    <t>GARRUCHOS</t>
  </si>
  <si>
    <t>97690-000</t>
  </si>
  <si>
    <t>tributacao@garruchos.rs.gov.br</t>
  </si>
  <si>
    <t>PREFEITURA MUNICIPAL DE GAURAMA</t>
  </si>
  <si>
    <t>RUA JOAO AMANDEO SPERB 338 338</t>
  </si>
  <si>
    <t>GAURAMA</t>
  </si>
  <si>
    <t>99830-000</t>
  </si>
  <si>
    <t>pmtributos@gaurama.awo.net.br</t>
  </si>
  <si>
    <t>PREFEITURA MUNICIPAL DE GIRUA</t>
  </si>
  <si>
    <t>AVENIDA SANTO ANGELO 52 SN</t>
  </si>
  <si>
    <t>GIRUA</t>
  </si>
  <si>
    <t>98870-000</t>
  </si>
  <si>
    <t>tributacao@pmgirua.com.br</t>
  </si>
  <si>
    <t>PREFEITURA MUNICIPAL DE GRAMADO DOS</t>
  </si>
  <si>
    <t>AVENIDA JOSE PEDRO LAREIRA DE M 358</t>
  </si>
  <si>
    <t>GRAMADO DOS LOUREIROS</t>
  </si>
  <si>
    <t>99605-000</t>
  </si>
  <si>
    <t>pmloureiros@via-rs.net</t>
  </si>
  <si>
    <t>PREFEITURA MUNICIPAL DE GUABIJU</t>
  </si>
  <si>
    <t>RUA JOSE BONIFACIO 816 816</t>
  </si>
  <si>
    <t>GUABIJU</t>
  </si>
  <si>
    <t>95355-000</t>
  </si>
  <si>
    <t>PREFEITURA MUNICIPAL DE GUAPORE</t>
  </si>
  <si>
    <t>AVENIDA SILVIO SANSON 1135 1135</t>
  </si>
  <si>
    <t>GUAPORE</t>
  </si>
  <si>
    <t>99200-000</t>
  </si>
  <si>
    <t>dpfiscalizacao@guapore-rs.com.br</t>
  </si>
  <si>
    <t>PREFEITURA MUNICIPAL DE HORIZONTINA</t>
  </si>
  <si>
    <t>RUA BALDUINO SCHINEIDER 375 375</t>
  </si>
  <si>
    <t>HORIZONTINA</t>
  </si>
  <si>
    <t>98920-000</t>
  </si>
  <si>
    <t>tarson@pmhorizontina.com.br</t>
  </si>
  <si>
    <t>PREFEITURA MUNICIPAL DE HUMAITA</t>
  </si>
  <si>
    <t>HUMAITA</t>
  </si>
  <si>
    <t>98670-000</t>
  </si>
  <si>
    <t>PREFEITURA MUNICIPAL DE IBIRAIARAS</t>
  </si>
  <si>
    <t>RUA JOAO STELLA 55 SN</t>
  </si>
  <si>
    <t>IBIRAIARAS</t>
  </si>
  <si>
    <t>95305-000</t>
  </si>
  <si>
    <t>cpd@pmibiraiaras.com.br</t>
  </si>
  <si>
    <t>PREFEITURA MUNICIPAL DE IBIRUBA</t>
  </si>
  <si>
    <t>RUA TIRADENTES 700 700</t>
  </si>
  <si>
    <t>IBIRUBA</t>
  </si>
  <si>
    <t>98200-000</t>
  </si>
  <si>
    <t>iptu@ibiruba.rs.gov.br</t>
  </si>
  <si>
    <t>PREFEITURA MUNICIPAL DE ILOPOLIS</t>
  </si>
  <si>
    <t>RUA CONS. JOSE BOZZETTO 987 987</t>
  </si>
  <si>
    <t>ILOPOLIS</t>
  </si>
  <si>
    <t>95990-000</t>
  </si>
  <si>
    <t>contabilidade@ilopolis-rs.com.br</t>
  </si>
  <si>
    <t>PREFEITURA MUNICIPAL DE INDEPENDENC</t>
  </si>
  <si>
    <t>RUA SENADOR PINHEIRO 1348 1348</t>
  </si>
  <si>
    <t>INDEPENDENCIA</t>
  </si>
  <si>
    <t>98915-000</t>
  </si>
  <si>
    <t>tributacao@independencia-rs.com.br</t>
  </si>
  <si>
    <t>PREFEITURA MUNICIPAL DE IPIRANGA DO</t>
  </si>
  <si>
    <t>RUA DO COMERCIO 124 124</t>
  </si>
  <si>
    <t>IPIRANGA DO SUL</t>
  </si>
  <si>
    <t>99925-000</t>
  </si>
  <si>
    <t>celito@itake.net.br</t>
  </si>
  <si>
    <t>PREFEITURA MUNICIPAL DE ITATIBA DO</t>
  </si>
  <si>
    <t>AVENIDA AMERICA 845 845</t>
  </si>
  <si>
    <t>ITATIBA DO SUL</t>
  </si>
  <si>
    <t>99760-000</t>
  </si>
  <si>
    <t>iptu_itatiba@hotmail.com</t>
  </si>
  <si>
    <t>PREFEITURA MUNICIPAL DE IVORA</t>
  </si>
  <si>
    <t>AVENIDA GARIBALDI 1098 1098</t>
  </si>
  <si>
    <t>IVORA</t>
  </si>
  <si>
    <t>98160-000</t>
  </si>
  <si>
    <t>evandro_moro@hotmail.com</t>
  </si>
  <si>
    <t>PREFEITURA MUNICIPAL DE JAGUARI</t>
  </si>
  <si>
    <t>PRACA GILSON CARLOS REGINATO SN SN</t>
  </si>
  <si>
    <t>JAGUARI</t>
  </si>
  <si>
    <t>97760-000</t>
  </si>
  <si>
    <t>c.lovato@hotmail.com</t>
  </si>
  <si>
    <t>PREFEITURA MUNICIPAL DE JULIO DE CA</t>
  </si>
  <si>
    <t>AVENIDA PINHEIRO MACHADO 649 649</t>
  </si>
  <si>
    <t>JULIO DE CASTILHOS</t>
  </si>
  <si>
    <t>98130-000</t>
  </si>
  <si>
    <t>tributacao@prefeiturajuliodecastilhos.rs</t>
  </si>
  <si>
    <t>PREFEITURA MUNICIPAL DE LAVRAS DO S</t>
  </si>
  <si>
    <t>RUA CEL. MEZA 373 373</t>
  </si>
  <si>
    <t>LAVRAS DO SUL</t>
  </si>
  <si>
    <t>97390-000</t>
  </si>
  <si>
    <t>cadastro@delavras.net</t>
  </si>
  <si>
    <t>PREFEITURA MUNICIPAL DE MACHADINHO</t>
  </si>
  <si>
    <t>AVENIDA FREI DEOFILO 414 414</t>
  </si>
  <si>
    <t>MACHADINHO</t>
  </si>
  <si>
    <t>99880-000</t>
  </si>
  <si>
    <t>pmmachadinho@terra.com.br</t>
  </si>
  <si>
    <t>PREFEITURA MUNICIPAL DE MAMPITUBA</t>
  </si>
  <si>
    <t>AVENIDA HERCULANO LOPES 220 220</t>
  </si>
  <si>
    <t>MAMPITUBA</t>
  </si>
  <si>
    <t>95572-970</t>
  </si>
  <si>
    <t>vanajv@yahoo.com.br</t>
  </si>
  <si>
    <t>PREFEITURA MUNICIPAL DE MARAU</t>
  </si>
  <si>
    <t>RUA IRINEI FERLI 355 355</t>
  </si>
  <si>
    <t>MARAU</t>
  </si>
  <si>
    <t>99150-000</t>
  </si>
  <si>
    <t>pmmarau@pmmarau.com.br</t>
  </si>
  <si>
    <t>92900-000</t>
  </si>
  <si>
    <t>PREFEITURA MUNICIPAL DE MARIANO MOR</t>
  </si>
  <si>
    <t>RUA MIGUEL BETTONI 201 201</t>
  </si>
  <si>
    <t>MARIANO MORO</t>
  </si>
  <si>
    <t>99790-000</t>
  </si>
  <si>
    <t>cont@pmmarianomoro.com.br</t>
  </si>
  <si>
    <t>PREFEITURA MUNICIPAL DE MAXIMILIANO</t>
  </si>
  <si>
    <t>RUA JOSE BONIFACIO 340 340</t>
  </si>
  <si>
    <t>MAXIMILIANO DE ALMEIDA</t>
  </si>
  <si>
    <t>99890-000</t>
  </si>
  <si>
    <t>pmmax@awo.com.br</t>
  </si>
  <si>
    <t>PREFEITURA MUNICIPAL DE NAO ME TOQU</t>
  </si>
  <si>
    <t>AVENIDA ALTO JACUI 840 840</t>
  </si>
  <si>
    <t>NAO-ME-TOQUE</t>
  </si>
  <si>
    <t>99470-000</t>
  </si>
  <si>
    <t>fiscal@nao-me-toque.rs.gov.br</t>
  </si>
  <si>
    <t>NICOLAU VERGUEIRO</t>
  </si>
  <si>
    <t>PREFEITURA MUNICIPAL DE NONOAI</t>
  </si>
  <si>
    <t>RUA P.MANOEL GOMES GONZALES 509 509</t>
  </si>
  <si>
    <t>NONOAI</t>
  </si>
  <si>
    <t>99600-000</t>
  </si>
  <si>
    <t>prefnonoai@terra.com.br</t>
  </si>
  <si>
    <t>PREFEITURA MUNICIPAL DE NOVA BASSAN</t>
  </si>
  <si>
    <t>RUA SILVA JARDIM 505 505</t>
  </si>
  <si>
    <t>NOVA BASSANO</t>
  </si>
  <si>
    <t>95340-000</t>
  </si>
  <si>
    <t>tributacao.nb@velloz.com.br</t>
  </si>
  <si>
    <t>PREFEITURA MUNICIPAL DE NOVA BRESCI</t>
  </si>
  <si>
    <t>AVENIDA BENTO GONCALVES 1400 1400</t>
  </si>
  <si>
    <t>NOVA BRESCIA</t>
  </si>
  <si>
    <t>95950-000</t>
  </si>
  <si>
    <t>santin@viavale.com.br</t>
  </si>
  <si>
    <t>PREFEITURA MUNICIPAL DE NOVA CANDEL</t>
  </si>
  <si>
    <t>RUA SAO FRANCISCO 520 520</t>
  </si>
  <si>
    <t>NOVA CANDELARIA</t>
  </si>
  <si>
    <t>98919-000</t>
  </si>
  <si>
    <t>pmnc@luanett.com.br</t>
  </si>
  <si>
    <t>PREFEITURA MUNICIPAL DE NOVA ESPERA</t>
  </si>
  <si>
    <t>RUA MARQUES DE TAMANDARE 1470 1470</t>
  </si>
  <si>
    <t>NOVA ESPERANCA DO SUL</t>
  </si>
  <si>
    <t>97770-000</t>
  </si>
  <si>
    <t>fabiana@pmnesul.com.br</t>
  </si>
  <si>
    <t>PREFEITURA MUNICIPAL DE NOVA HARTZ</t>
  </si>
  <si>
    <t>RUA EMILIO JOST 387 387</t>
  </si>
  <si>
    <t>NOVA HARTZ</t>
  </si>
  <si>
    <t>93890-000</t>
  </si>
  <si>
    <t>tesouraria@pmnovahartz.com.br</t>
  </si>
  <si>
    <t>PREFEITURA MUNICIPAL DE NOVA PALMA</t>
  </si>
  <si>
    <t>AVENIDA DOM ERICO FERRARI 145 145</t>
  </si>
  <si>
    <t>NOVA PALMA</t>
  </si>
  <si>
    <t>97250-000</t>
  </si>
  <si>
    <t>madalenafin@terra.com.br</t>
  </si>
  <si>
    <t>PREFEITURA MUNICIPAL DE NOVA PETROP</t>
  </si>
  <si>
    <t>RUA CEL. ALFREDE STEGLICH 95 SN</t>
  </si>
  <si>
    <t>NOVA PETROPOLIS</t>
  </si>
  <si>
    <t>95150-000</t>
  </si>
  <si>
    <t>tributos@novapetropolis.rs.gov.br</t>
  </si>
  <si>
    <t>PREFEITURA MUNICIPAL DE NOVA PRATA</t>
  </si>
  <si>
    <t>NOVA PRATA</t>
  </si>
  <si>
    <t>95320-000</t>
  </si>
  <si>
    <t>PREFEITURA MUNICIPAL DE NOVA SANTA</t>
  </si>
  <si>
    <t>RUA DR. LOURENCO ZACCARO 1449 1449</t>
  </si>
  <si>
    <t>NOVA SANTA RITA</t>
  </si>
  <si>
    <t>92480-000</t>
  </si>
  <si>
    <t>fiscal.smf@novasantarita.rs.gov.br</t>
  </si>
  <si>
    <t>PREFEITURA MUNICIPAL DE NOVO CABRAI</t>
  </si>
  <si>
    <t>AVENIDA 28 DE DEZEMBRO SN SN</t>
  </si>
  <si>
    <t>NOVO CABRAIS</t>
  </si>
  <si>
    <t>96545-000</t>
  </si>
  <si>
    <t>icms@novocabrais.rs.municipio.org.br</t>
  </si>
  <si>
    <t>PREFEITURA MUNICIPAL DE NOVO HAMBU</t>
  </si>
  <si>
    <t>RUA GUIA LOPES 4201 4201</t>
  </si>
  <si>
    <t>NOVO HAMBURGO</t>
  </si>
  <si>
    <t>93410-340</t>
  </si>
  <si>
    <t>issqn@novohamburgo.rs.gov.br</t>
  </si>
  <si>
    <t>PREFEITURA MUNICIPAL DE NOVO XINGU</t>
  </si>
  <si>
    <t>AVENIDA EMILIO KNAAK SN SN</t>
  </si>
  <si>
    <t>NOVO XINGU</t>
  </si>
  <si>
    <t>99687-000</t>
  </si>
  <si>
    <t>tributos@pmnovoxingu.com.br</t>
  </si>
  <si>
    <t>PENHA</t>
  </si>
  <si>
    <t>PREFEITURA MUNICIPAL DE OSORIO</t>
  </si>
  <si>
    <t>AVENIDA JORGE DARIVA 1251 1251</t>
  </si>
  <si>
    <t>OSORIO</t>
  </si>
  <si>
    <t>95520-000</t>
  </si>
  <si>
    <t>pmofazenda@yahoo.com.br</t>
  </si>
  <si>
    <t>PREFEITURA MUNICIPAL DE BARRA VELHA</t>
  </si>
  <si>
    <t>AVENIDA GOVERNADOR CELSO RAMOS 200</t>
  </si>
  <si>
    <t>BARRA VELHA</t>
  </si>
  <si>
    <t>88390-000</t>
  </si>
  <si>
    <t>alvara@barravelha.sc.gov.br</t>
  </si>
  <si>
    <t>GUARAMIRIM</t>
  </si>
  <si>
    <t>89270-000</t>
  </si>
  <si>
    <t>PREFEITURA MUNICIPAL DE PAIM FILHO</t>
  </si>
  <si>
    <t>AVENIDA RIO GRANDE 1090 1090</t>
  </si>
  <si>
    <t>PAIM FILHO</t>
  </si>
  <si>
    <t>99850-000</t>
  </si>
  <si>
    <t>tesourariapaim@ouronetonline.com.br</t>
  </si>
  <si>
    <t>PRACA NOE RODRIGUES DE LIMA SN SN</t>
  </si>
  <si>
    <t>SAO JOSE DOS RAMOS</t>
  </si>
  <si>
    <t>58339-000</t>
  </si>
  <si>
    <t>prefmunsjramos@yahoo.com</t>
  </si>
  <si>
    <t>PREFEITURA MUNICIPAL DE NAVEGANTES</t>
  </si>
  <si>
    <t>RUA JOAO EMILIO 100 100</t>
  </si>
  <si>
    <t>NAVEGANTES</t>
  </si>
  <si>
    <t>88375-000</t>
  </si>
  <si>
    <t>PREFEITURA MUNICIPAL DE PALMARES DO</t>
  </si>
  <si>
    <t>RUA 27 DE ABRIL 1012 1012</t>
  </si>
  <si>
    <t>PALMARES DO SUL</t>
  </si>
  <si>
    <t>95540-000</t>
  </si>
  <si>
    <t>pmps.iptu@terra.com.br</t>
  </si>
  <si>
    <t>PREFEITURA MUNICIPAL DE PALMEIRA DA</t>
  </si>
  <si>
    <t>PRACA NASSIB NASSIF SN SN</t>
  </si>
  <si>
    <t>PALMEIRA DAS MISSOES</t>
  </si>
  <si>
    <t>98300-000</t>
  </si>
  <si>
    <t>pmarrecadacao@palmeiradasmissoes-rs.com</t>
  </si>
  <si>
    <t>PREFEITURA MUNICIPAL DE RIO NEGRINH</t>
  </si>
  <si>
    <t>AVENIDA RICHARD S. ALBUQUERQUE 200</t>
  </si>
  <si>
    <t>RIO NEGRINHO</t>
  </si>
  <si>
    <t>89295-000</t>
  </si>
  <si>
    <t>edgar@rionegrinho.sc.gov.br</t>
  </si>
  <si>
    <t>PREFEITURA MUNICIPAL DE TIJUCAS</t>
  </si>
  <si>
    <t>RUA CEL BUCHELLE 01 1</t>
  </si>
  <si>
    <t>TIJUCAS</t>
  </si>
  <si>
    <t>88200-000</t>
  </si>
  <si>
    <t>fiscaliza@tijucas.sc.gov.br</t>
  </si>
  <si>
    <t>PREFEITURA MUNICIPAL DE PALMITINHO</t>
  </si>
  <si>
    <t>RUA SANTOS DUMONT 25 SN</t>
  </si>
  <si>
    <t>PALMITINHO</t>
  </si>
  <si>
    <t>98430-000</t>
  </si>
  <si>
    <t>pmtributacao@uol.com.br</t>
  </si>
  <si>
    <t>PREFEITURA MUNICIPAL DE BIGUACU</t>
  </si>
  <si>
    <t>PRACA NEREU RAMOS 90 SN</t>
  </si>
  <si>
    <t>BIGUACU</t>
  </si>
  <si>
    <t>88160-000</t>
  </si>
  <si>
    <t>PREFEITURA MUNICIPAL DE PANAMBI</t>
  </si>
  <si>
    <t>PRACA ENG. VALTER FAULHABER 09 SN</t>
  </si>
  <si>
    <t>PANAMBI</t>
  </si>
  <si>
    <t>98280-000</t>
  </si>
  <si>
    <t>tesouraria@panambi.rs.gov.br</t>
  </si>
  <si>
    <t>PREFEITURA MUNICIPAL DE PINHALZINHO</t>
  </si>
  <si>
    <t>AVENIDA SAO PAULO 1615 1615</t>
  </si>
  <si>
    <t>PINHALZINHO</t>
  </si>
  <si>
    <t>89870-000</t>
  </si>
  <si>
    <t>marcelofiscal@pinhalzinho.sc.gov.br</t>
  </si>
  <si>
    <t>PREFEITURA MUNICIPAL DE VIDEIRA</t>
  </si>
  <si>
    <t>AVENIDA MANOEL ROQUE 188 188</t>
  </si>
  <si>
    <t>VIDEIRA</t>
  </si>
  <si>
    <t>89560-000</t>
  </si>
  <si>
    <t>soniac@videira.sc.gov.br</t>
  </si>
  <si>
    <t>PREFEITURA MUNICIPAL DE PARAI</t>
  </si>
  <si>
    <t>AVENIDA PRES. CASTELO BRANCO 1 1033</t>
  </si>
  <si>
    <t>PARAI</t>
  </si>
  <si>
    <t>95360-000</t>
  </si>
  <si>
    <t>rosana@parai-rs.com.br</t>
  </si>
  <si>
    <t>RUA DESESSETE DE FEVEREIRO SN SN</t>
  </si>
  <si>
    <t>PRESIDENTE CASTELO BRANCO</t>
  </si>
  <si>
    <t>89745-000</t>
  </si>
  <si>
    <t>PREFEITURA MUNICIPAL DE ANITA GARIB</t>
  </si>
  <si>
    <t>PRACA PAULINO GRANZOTO 20 20</t>
  </si>
  <si>
    <t>ANITA GARIBALDI</t>
  </si>
  <si>
    <t>88590-000</t>
  </si>
  <si>
    <t>jpgranzotto@gmail.com</t>
  </si>
  <si>
    <t>PREFEITURA MUNICIPAL DE PARAISO DO</t>
  </si>
  <si>
    <t>AVENIDA 1º DE JANEIRO 760 760</t>
  </si>
  <si>
    <t>PARAISO DO SUL</t>
  </si>
  <si>
    <t>96530-000</t>
  </si>
  <si>
    <t>tesouraria_fazenda@hotmail.com</t>
  </si>
  <si>
    <t>PREFEITURA MUNICIPAL DE PARECI NOVO</t>
  </si>
  <si>
    <t>RUA JOSE INACIO TEIXEIRA JUNIOR SN</t>
  </si>
  <si>
    <t>PARECI NOVO</t>
  </si>
  <si>
    <t>95783-000</t>
  </si>
  <si>
    <t>sefaz@pmparecinovo.com.br</t>
  </si>
  <si>
    <t>PREFEITURA MUNICIPAL DE PAROBE</t>
  </si>
  <si>
    <t>AVENIDA JOAO MOSMANN FILHO 143 143</t>
  </si>
  <si>
    <t>PAROBE</t>
  </si>
  <si>
    <t>95630-000</t>
  </si>
  <si>
    <t>gerson@pmparobe.com.br</t>
  </si>
  <si>
    <t>LUZERNA</t>
  </si>
  <si>
    <t>89609-000</t>
  </si>
  <si>
    <t>PREFEITURA MUNICIPAL DE POMERODE</t>
  </si>
  <si>
    <t>RUA 15 DE NOVEMBRO 525 525</t>
  </si>
  <si>
    <t>POMERODE</t>
  </si>
  <si>
    <t>89107-000</t>
  </si>
  <si>
    <t>PREFEITURA MUNICIPAL DE PAVERAMA</t>
  </si>
  <si>
    <t>RUA 4 DE JULHO 7220 7220</t>
  </si>
  <si>
    <t>PAVERAMA</t>
  </si>
  <si>
    <t>95865-000</t>
  </si>
  <si>
    <t>cad.paverama@certelnet.com.br</t>
  </si>
  <si>
    <t>PREFEITURA MUNICIPAL DE PEDRAS ALTA</t>
  </si>
  <si>
    <t>AVENIDA VISCONDE DE MAUÁ 19</t>
  </si>
  <si>
    <t>PEDRAS ALTAS</t>
  </si>
  <si>
    <t>96487-000</t>
  </si>
  <si>
    <t>magali@pedrasaltas.com</t>
  </si>
  <si>
    <t>RUA ALFREDO EMERIM 46 SN</t>
  </si>
  <si>
    <t>PREFEITURA MUNICIPAL DE PEJUCARA</t>
  </si>
  <si>
    <t>RUA GETULIO VARGAS 597 597</t>
  </si>
  <si>
    <t>PEJUCARA</t>
  </si>
  <si>
    <t>98270-000</t>
  </si>
  <si>
    <t>tributos.peju@comnet.com.br</t>
  </si>
  <si>
    <t>RUA MARCILIO DIAS 1199 1199</t>
  </si>
  <si>
    <t>SAO MIGUEL DO OESTE</t>
  </si>
  <si>
    <t>89900-000</t>
  </si>
  <si>
    <t>ARAQUARI</t>
  </si>
  <si>
    <t>89245-000</t>
  </si>
  <si>
    <t>PREFEITURA MUNICIPAL DE PICADA CAFE</t>
  </si>
  <si>
    <t>AVENIDA PEDRO MARX 379 379</t>
  </si>
  <si>
    <t>PICADA CAFE</t>
  </si>
  <si>
    <t>95175-000</t>
  </si>
  <si>
    <t>tesouraria@picadacafe.rs.gov.br</t>
  </si>
  <si>
    <t>PREFEITURA MUNICIPAL DE PINHAL</t>
  </si>
  <si>
    <t>AVENIDA 13 DE MAIO 1922 1922</t>
  </si>
  <si>
    <t>PINHAL</t>
  </si>
  <si>
    <t>99307-000</t>
  </si>
  <si>
    <t>empenhos@pinhal-rs.com.br</t>
  </si>
  <si>
    <t>ALFREDO WAGNER</t>
  </si>
  <si>
    <t>88450-000</t>
  </si>
  <si>
    <t>PREFEITURA MUNICIPAL DE PINHAL GRAN</t>
  </si>
  <si>
    <t>AVENIDA INTEGRACAO 2691 2691</t>
  </si>
  <si>
    <t>PINHAL GRANDE</t>
  </si>
  <si>
    <t>98150-000</t>
  </si>
  <si>
    <t>rsrodrigues@estadao.com.br</t>
  </si>
  <si>
    <t>PREFEITURA MUNICIPAL DE CAMPO ERE</t>
  </si>
  <si>
    <t>RUA 1 DE MAIO 736 736</t>
  </si>
  <si>
    <t>CAMPO ERE</t>
  </si>
  <si>
    <t>89980-000</t>
  </si>
  <si>
    <t>PREFEITURA MUNICIPAL DE PINHEIRINHO</t>
  </si>
  <si>
    <t>RUA DUQUE DE CAXIAS 2323 2323</t>
  </si>
  <si>
    <t>PINHEIRINHO DO VALE</t>
  </si>
  <si>
    <t>98435-000</t>
  </si>
  <si>
    <t>pmpvtributacao@uol.com.br</t>
  </si>
  <si>
    <t>PREFEITURA MUNICIPAL DE PINHEIRO MA</t>
  </si>
  <si>
    <t>RUA NICO DE OLIVEIRA 763 763</t>
  </si>
  <si>
    <t>PINHEIRO MACHADO</t>
  </si>
  <si>
    <t>97990-000</t>
  </si>
  <si>
    <t>pmfazenda@supersul.com.br</t>
  </si>
  <si>
    <t>PREFEITURA MUNICIPAL DE CAMPOS NOVO</t>
  </si>
  <si>
    <t>RUA EXP J B DE ALMEIDA 323 323</t>
  </si>
  <si>
    <t>CAMPOS NOVOS</t>
  </si>
  <si>
    <t>89620-000</t>
  </si>
  <si>
    <t>tributario@camposnovos.sc.gov.br</t>
  </si>
  <si>
    <t>PREFEITURA MUNICIPAL DE PIRATINI</t>
  </si>
  <si>
    <t>RUA COMENDADOR FREITAS 225 225</t>
  </si>
  <si>
    <t>PIRATINI</t>
  </si>
  <si>
    <t>96490-000</t>
  </si>
  <si>
    <t>josemanoel.fiscalizacao@bol.com.br</t>
  </si>
  <si>
    <t>PREFEITURA MUNICIPAL DE PLANALTO</t>
  </si>
  <si>
    <t>RUA HUMBERTO DE CAMPOS 732 732</t>
  </si>
  <si>
    <t>98470-000</t>
  </si>
  <si>
    <t>pmplan@mksnet.com.br</t>
  </si>
  <si>
    <t>PREFEITURA MUNICIPAL DE POCO DAS AN</t>
  </si>
  <si>
    <t>AVENIDA SAO PEDRO 1213 1213</t>
  </si>
  <si>
    <t>POCO DAS ANTAS</t>
  </si>
  <si>
    <t>95740-000</t>
  </si>
  <si>
    <t>prefeitura@pocodasantas-rs.com.br</t>
  </si>
  <si>
    <t>PREFEITURA MUNICIPAL DE GRAO PARA</t>
  </si>
  <si>
    <t>RUA BARAO DO RIO BRANCO 187 187</t>
  </si>
  <si>
    <t>GRAO PARA</t>
  </si>
  <si>
    <t>88890-000</t>
  </si>
  <si>
    <t>PREFEITURA MUNICIPAL DE PORTO MAUA</t>
  </si>
  <si>
    <t>RUA URUGUAI 155 155</t>
  </si>
  <si>
    <t>PORTO MAUA</t>
  </si>
  <si>
    <t>98947-000</t>
  </si>
  <si>
    <t>danilo@portomaua-rs.com.br</t>
  </si>
  <si>
    <t>PREFEITURA MUNICIPAL DE GAROPABA</t>
  </si>
  <si>
    <t>PRACA GOVERNADOR IVO SILVEIRA SN SN</t>
  </si>
  <si>
    <t>GAROPABA</t>
  </si>
  <si>
    <t>88495-000</t>
  </si>
  <si>
    <t>tributos@garopaba.sc.gov.br</t>
  </si>
  <si>
    <t>IMBITUBA</t>
  </si>
  <si>
    <t>88780-000</t>
  </si>
  <si>
    <t>PREFEITURA MUNICIPAL DE PORTO XAVIE</t>
  </si>
  <si>
    <t>AVENIDA TIRADENTES 540 540</t>
  </si>
  <si>
    <t>PORTO XAVIER</t>
  </si>
  <si>
    <t>98995-000</t>
  </si>
  <si>
    <t>tributos@pmportoxavier.com.br</t>
  </si>
  <si>
    <t>PREFEITURA MUNICIPAL DE IMBUIA</t>
  </si>
  <si>
    <t>AVENIDA BERNARDINO DE ANDRADE 86 86</t>
  </si>
  <si>
    <t>IMBUIA</t>
  </si>
  <si>
    <t>88440-000</t>
  </si>
  <si>
    <t>cleucir@ibuia.sc.gov.br</t>
  </si>
  <si>
    <t>PREFEITURA MUNICIPAL DE IPORA DO OE</t>
  </si>
  <si>
    <t>RUA SANTO ANTONIO 100 100</t>
  </si>
  <si>
    <t>IPORA DO OESTE</t>
  </si>
  <si>
    <t>89899-000</t>
  </si>
  <si>
    <t>maico_gambatto@hotmail.com</t>
  </si>
  <si>
    <t>PREFEITURA MUNICIPAL DE PROGRESSO</t>
  </si>
  <si>
    <t>RUA QUATRO DE NOVEMBRO 1150 1150</t>
  </si>
  <si>
    <t>PROGRESSO</t>
  </si>
  <si>
    <t>99678-000</t>
  </si>
  <si>
    <t>pmprogressofisco@msbnet.com.br</t>
  </si>
  <si>
    <t>PREFEITURA MUNICIPAL DE QUARAI</t>
  </si>
  <si>
    <t>AVENIDA ARTIGAS 310 310</t>
  </si>
  <si>
    <t>QUARAI</t>
  </si>
  <si>
    <t>97560-000</t>
  </si>
  <si>
    <t>arrecadacaopmq@yahoo.com.br</t>
  </si>
  <si>
    <t>PREFEITURA MUNICIPAL DE MONDAI</t>
  </si>
  <si>
    <t>RUA LAJU 420 420</t>
  </si>
  <si>
    <t>MONDAI</t>
  </si>
  <si>
    <t>89893-000</t>
  </si>
  <si>
    <t>tributos@mondai.sc.gov.br</t>
  </si>
  <si>
    <t>PREFEITURA MUNICIPAL DE QUINZE DE N</t>
  </si>
  <si>
    <t>RUA GONCALVES DIAS 875 875</t>
  </si>
  <si>
    <t>QUINZE DE NOVEMBRO</t>
  </si>
  <si>
    <t>98230-000</t>
  </si>
  <si>
    <t>regis@pm15nov.rs.gov.br</t>
  </si>
  <si>
    <t>MONTE CASTELO</t>
  </si>
  <si>
    <t>PREFEITURA MUNICIPAL DE REDENTORA</t>
  </si>
  <si>
    <t>RUA JAMES FERREIRA DE MOURA 638 638</t>
  </si>
  <si>
    <t>REDENTORA</t>
  </si>
  <si>
    <t>98550-000</t>
  </si>
  <si>
    <t>tributos@redentora-rs.com.br</t>
  </si>
  <si>
    <t>PREFEITURA MUNICIPAL DE RESTINGA SE</t>
  </si>
  <si>
    <t>RUA MOISES CANTARELE 368 368</t>
  </si>
  <si>
    <t>RESTINGA SECA</t>
  </si>
  <si>
    <t>98829-000</t>
  </si>
  <si>
    <t>financas@restingaseca.rs.gov.br</t>
  </si>
  <si>
    <t>PREFEITURA MUNICIPAL DE RIO PARDO</t>
  </si>
  <si>
    <t>RUA ANDRADE NEVES 324 324</t>
  </si>
  <si>
    <t>RIO PARDO</t>
  </si>
  <si>
    <t>96640-000</t>
  </si>
  <si>
    <t>tributos@riopardo.rs.gov.br</t>
  </si>
  <si>
    <t>PREFEITURA MUNICIPAL DE RIO DOS IND</t>
  </si>
  <si>
    <t>RUA ANGELO SANTINELLI SN SN</t>
  </si>
  <si>
    <t>RIO DOS INDIOS</t>
  </si>
  <si>
    <t>99610-000</t>
  </si>
  <si>
    <t>fazenda@riodosindios.rs.municipio.org.br</t>
  </si>
  <si>
    <t>PREFEITURA MUNICIPAL DE RIOZINHO</t>
  </si>
  <si>
    <t>AVENIDA GUERINO PANDOLFO 580 580</t>
  </si>
  <si>
    <t>RIOZINHO</t>
  </si>
  <si>
    <t>95695-000</t>
  </si>
  <si>
    <t>claudia@pmriozinho.com.br</t>
  </si>
  <si>
    <t>PREFEITURA MUNICIPAL DE ORLEANS</t>
  </si>
  <si>
    <t>RUA XV DE NOVEMBRO 282 282</t>
  </si>
  <si>
    <t>ORLEANS</t>
  </si>
  <si>
    <t>88870-000</t>
  </si>
  <si>
    <t>tributacao@orleans.sc.gov.br</t>
  </si>
  <si>
    <t>PREFEITURA MUNICIPAL DE ROCA SALES</t>
  </si>
  <si>
    <t>RUA ELISEU ORLANDINI 51 SN</t>
  </si>
  <si>
    <t>ROCA SALES</t>
  </si>
  <si>
    <t>95735-000</t>
  </si>
  <si>
    <t>arrecadacao@rocasales-rs.com.br</t>
  </si>
  <si>
    <t>PREFEITURA MUNICIPAL DE ROLANTE</t>
  </si>
  <si>
    <t>AVENIDA GETULIO VARGAS 110 110</t>
  </si>
  <si>
    <t>ROLANTE</t>
  </si>
  <si>
    <t>95690-000</t>
  </si>
  <si>
    <t>fiscalizacao@prefrolante.com.br</t>
  </si>
  <si>
    <t>PREFEITURA MUNICIPAL DE RONDA ALTA</t>
  </si>
  <si>
    <t>PRACA MOSE MISSIO SN SN</t>
  </si>
  <si>
    <t>RONDA ALTA</t>
  </si>
  <si>
    <t>99670-000</t>
  </si>
  <si>
    <t>pmrondaalta@mksnet.com.br</t>
  </si>
  <si>
    <t>PREFEITURA MUNICIPAL DE PALMITOS</t>
  </si>
  <si>
    <t>RUA DA INDEPENDENCIA 100 100</t>
  </si>
  <si>
    <t>PALMITOS</t>
  </si>
  <si>
    <t>89887-000</t>
  </si>
  <si>
    <t>tributacao@palmitos.sc.gov.br</t>
  </si>
  <si>
    <t>PREFEITURA MUNICIPAL DE RONDINHA</t>
  </si>
  <si>
    <t>AVENIDA SARANDI 646 646</t>
  </si>
  <si>
    <t>RONDINHA</t>
  </si>
  <si>
    <t>99590-000</t>
  </si>
  <si>
    <t>tributacao@rondinha-rs.com.br</t>
  </si>
  <si>
    <t>RUA PREF FREDERICO PROBST 67 67</t>
  </si>
  <si>
    <t>88430-000</t>
  </si>
  <si>
    <t>fabio@petrolandia.com.br</t>
  </si>
  <si>
    <t>PREFEITURA MUNICIPAL DE ROQUE GONZA</t>
  </si>
  <si>
    <t>RUA PADRE ANCHIETA 221 221</t>
  </si>
  <si>
    <t>ROQUE GONZALES</t>
  </si>
  <si>
    <t>97970-000</t>
  </si>
  <si>
    <t>pmrg@roquegonzales-rs.com.br</t>
  </si>
  <si>
    <t>SAGRADA FAMILIA</t>
  </si>
  <si>
    <t>PREFEITURA MUNICIPAL DE ROSARIO DO</t>
  </si>
  <si>
    <t>RUA AMARO SOUTO 2203 2203</t>
  </si>
  <si>
    <t>ROSARIO DO SUL</t>
  </si>
  <si>
    <t>97590-000</t>
  </si>
  <si>
    <t>arrecadacao@prefeituraderosario.com.br</t>
  </si>
  <si>
    <t>PREFEITURA MUNICIPAL DE SALTO DO JA</t>
  </si>
  <si>
    <t>RUA HERMOGENIO C. DOS SANTOS 34 342</t>
  </si>
  <si>
    <t>SALTO DO JACUI</t>
  </si>
  <si>
    <t>99440-000</t>
  </si>
  <si>
    <t>sjacui@famurs.com.br</t>
  </si>
  <si>
    <t>PREFEITURA MUNICIPAL DE RIACHAO DO</t>
  </si>
  <si>
    <t>PREFEITURA MUNICIPAL DE CATURITE</t>
  </si>
  <si>
    <t>RUA JOAO QUEIROGA 36 SN</t>
  </si>
  <si>
    <t>CATURITE</t>
  </si>
  <si>
    <t>58455-000</t>
  </si>
  <si>
    <t>prefcaturite@hotmail.com</t>
  </si>
  <si>
    <t>PREFEITURA MUNICIPAL DE SANANDUVA</t>
  </si>
  <si>
    <t>AVENIDA FIORENTINO BACH 673 673</t>
  </si>
  <si>
    <t>SANANDUVA</t>
  </si>
  <si>
    <t>99840-000</t>
  </si>
  <si>
    <t>pmsan@megasysnet.com.br</t>
  </si>
  <si>
    <t>PREFEITURA MUNICIPAL DE SANTA CECI</t>
  </si>
  <si>
    <t>RUA JOAO GOETTEN SOBRINHO 555 555</t>
  </si>
  <si>
    <t>89540-000</t>
  </si>
  <si>
    <t>PREFEITURA MUNICIPAL DE SAO LUDGERO</t>
  </si>
  <si>
    <t>AVENIDA MONS FREDERICO TOMBROCK SN</t>
  </si>
  <si>
    <t>SAO LUDGERO</t>
  </si>
  <si>
    <t>88730-000</t>
  </si>
  <si>
    <t>fiscalizacao@saoludgero.sc.gov.br</t>
  </si>
  <si>
    <t>PREFEITURA MUNICIPAL DE SOMBRIO</t>
  </si>
  <si>
    <t>AVENIDA NEREU RAMOS 861 861</t>
  </si>
  <si>
    <t>SOMBRIO</t>
  </si>
  <si>
    <t>88960-000</t>
  </si>
  <si>
    <t>beto.fiscal@sombrio.sc.gov.br</t>
  </si>
  <si>
    <t>PREFEITURA MUNICIPAL DE SANTO AMARO</t>
  </si>
  <si>
    <t>PRACA GOV IVO SILVEIRA 306 306</t>
  </si>
  <si>
    <t>SANTO AMARO DA IMPERATRIZ</t>
  </si>
  <si>
    <t>88140-000</t>
  </si>
  <si>
    <t>ritamuller25@gmail.com</t>
  </si>
  <si>
    <t>PREFEITURA MUNICIPAL DE SANTA TEREZ</t>
  </si>
  <si>
    <t>PREFEITURA MUNICIPAL DE SANTA VITOR</t>
  </si>
  <si>
    <t>RUA MIRAPALHETE 1179 1179</t>
  </si>
  <si>
    <t>SANTA VITORIA DO PALMAR</t>
  </si>
  <si>
    <t>96230-000</t>
  </si>
  <si>
    <t>svpfaz@planetsul.com.br</t>
  </si>
  <si>
    <t>PREFEITURA MUNICIPAL DE SANTANA DA</t>
  </si>
  <si>
    <t>RUA INDEPENDENCIA 374 374</t>
  </si>
  <si>
    <t>SANTANA DA BOA VISTA</t>
  </si>
  <si>
    <t>96590-000</t>
  </si>
  <si>
    <t>sboavista.receita@farrapo.com.br</t>
  </si>
  <si>
    <t>AVENIDA BORGES DE MEDEIROS 456 456</t>
  </si>
  <si>
    <t>SANTO ANTONIO DA PATRULHA</t>
  </si>
  <si>
    <t>95500-000</t>
  </si>
  <si>
    <t>fiscalizacao@pmsap.com.br</t>
  </si>
  <si>
    <t>AVENIDA PREF JOSE NUNES ABREU 6000</t>
  </si>
  <si>
    <t>SANTO ANTONIO DAS MISSOES</t>
  </si>
  <si>
    <t>97870-000</t>
  </si>
  <si>
    <t>pmsamissoes@viacom.com.br</t>
  </si>
  <si>
    <t>PREFEITURA MUNICIPAL DE TURVO</t>
  </si>
  <si>
    <t>TURVO</t>
  </si>
  <si>
    <t>PREFEITURA MUNICIPAL DE URUSSANGA</t>
  </si>
  <si>
    <t>PRACA DA BANDEIRA 12 12</t>
  </si>
  <si>
    <t>URUSSANGA</t>
  </si>
  <si>
    <t>88840-000</t>
  </si>
  <si>
    <t>PREFEITURA MUNICIPAL DE SANTO AUGUS</t>
  </si>
  <si>
    <t>RUA CEL.JULIO PEREIRA DOS SANTO 465</t>
  </si>
  <si>
    <t>SANTO AUGUSTO</t>
  </si>
  <si>
    <t>98590-000</t>
  </si>
  <si>
    <t>sefintrib@santoaugusto-rs.com.br</t>
  </si>
  <si>
    <t>PREFEITURA MUNICIPAL DE ICARA</t>
  </si>
  <si>
    <t>RUA CORONEL MARCOS ROVARIS SN SN</t>
  </si>
  <si>
    <t>ICARA</t>
  </si>
  <si>
    <t>88820-000</t>
  </si>
  <si>
    <t>fiscalizacao@icara.sc.gov.br</t>
  </si>
  <si>
    <t>PREFEITURA MUNICIPAL DE SANTO CRIST</t>
  </si>
  <si>
    <t>RUA 25 DE JULHO 133 133</t>
  </si>
  <si>
    <t>SANTO CRISTO</t>
  </si>
  <si>
    <t>98960-000</t>
  </si>
  <si>
    <t>fiscalizacao@santocristo.rs.gov.br</t>
  </si>
  <si>
    <t>PREFEITURA MUNICIPAL DE SANTO EXPED</t>
  </si>
  <si>
    <t>AVENIDA JOSE PILONETO 741 741</t>
  </si>
  <si>
    <t>SANTO EXPEDITO DO SUL</t>
  </si>
  <si>
    <t>99895-000</t>
  </si>
  <si>
    <t>sefazsantoexpedito@terra.com.br</t>
  </si>
  <si>
    <t>PREFEITURA MUNICIPAL DE ARARANGUA</t>
  </si>
  <si>
    <t>RUA DR VIRGULINO DE QUEIROZ 200 200</t>
  </si>
  <si>
    <t>ARARANGUA</t>
  </si>
  <si>
    <t>88900-000</t>
  </si>
  <si>
    <t>AVENIDA JULIO DE CASTILHOS 444 444</t>
  </si>
  <si>
    <t>SAO FRANCISCO DE PAULA</t>
  </si>
  <si>
    <t>95400-000</t>
  </si>
  <si>
    <t>pmfazenda@magaway.com.br</t>
  </si>
  <si>
    <t>RUA JOAO MOREIRA 570 570</t>
  </si>
  <si>
    <t>SAO FRANCISCO DE ASSIS</t>
  </si>
  <si>
    <t>97610-000</t>
  </si>
  <si>
    <t>sftsfa@terra.com.br</t>
  </si>
  <si>
    <t>PREFEITURA MUNICIPAL DE SAO GABRIEL</t>
  </si>
  <si>
    <t>RUA DUQUE DE CAXIAS 628 628</t>
  </si>
  <si>
    <t>SAO GABRIEL</t>
  </si>
  <si>
    <t>97300-000</t>
  </si>
  <si>
    <t>fazenda@sgnet-rs.com.br</t>
  </si>
  <si>
    <t>PREFEITURA MUNICIPAL DE BARRA DO</t>
  </si>
  <si>
    <t>AVENIDA AMANDIO CABRAL 457</t>
  </si>
  <si>
    <t>BARRA DO SUL</t>
  </si>
  <si>
    <t>89247-000</t>
  </si>
  <si>
    <t>prefeito@balneariobarradosul.sc.gov.br</t>
  </si>
  <si>
    <t>PREFEITURA MUNICIPAL DE SAO JERONIM</t>
  </si>
  <si>
    <t>RUA CEL. SOARES DE CARVALHO 479 479</t>
  </si>
  <si>
    <t>SAO JERONIMO</t>
  </si>
  <si>
    <t>96700-000</t>
  </si>
  <si>
    <t>pmsjsecfaz@terra.com.br</t>
  </si>
  <si>
    <t>PREFEITURA MUNICIPAL DE BALNEARIO G</t>
  </si>
  <si>
    <t>AVENIDA GUANABARA 452 452</t>
  </si>
  <si>
    <t>BALNEARIO GAIVOTA</t>
  </si>
  <si>
    <t>TURIMAR</t>
  </si>
  <si>
    <t>88955-000</t>
  </si>
  <si>
    <t>fiscaliza.pmbg@contato.net</t>
  </si>
  <si>
    <t>PREFEITURA MUNICIPAL DE SAO JOAO DA</t>
  </si>
  <si>
    <t>RUA SANANDUVA 224 224</t>
  </si>
  <si>
    <t>SAO JOAO DA URTIGA</t>
  </si>
  <si>
    <t>99855-000</t>
  </si>
  <si>
    <t>pmsju@awo.com.br</t>
  </si>
  <si>
    <t>RUA GUILHERME ALBERT 1631 1631</t>
  </si>
  <si>
    <t>SAO JOAO DO POLESINE</t>
  </si>
  <si>
    <t>97230-000</t>
  </si>
  <si>
    <t>neimarbastiani@bol.com.br</t>
  </si>
  <si>
    <t>PREFEITURA MUNICIPAL DE SAO JORGE</t>
  </si>
  <si>
    <t>AVENIDA DALTRO FILHO 901 901</t>
  </si>
  <si>
    <t>SAO JORGE</t>
  </si>
  <si>
    <t>95365-000</t>
  </si>
  <si>
    <t>contabilidade@saojorge.rs.gov.br</t>
  </si>
  <si>
    <t>AVENIDA 20 DE MARCO 1385 1385</t>
  </si>
  <si>
    <t>SAO JOSE DAS MISSOES</t>
  </si>
  <si>
    <t>98325-000</t>
  </si>
  <si>
    <t>contabilidadesjm@mksnet.com.br</t>
  </si>
  <si>
    <t>RUA DO COMERCIO 731 731</t>
  </si>
  <si>
    <t>SAO JOSE DO HERVAL</t>
  </si>
  <si>
    <t>99380-000</t>
  </si>
  <si>
    <t>sjherval@gampnet.com.br</t>
  </si>
  <si>
    <t>RUA MAL. DEODORO 276 276</t>
  </si>
  <si>
    <t>SAO JOSE DO NORTE</t>
  </si>
  <si>
    <t>96225-000</t>
  </si>
  <si>
    <t>williancosta@superig.com.br</t>
  </si>
  <si>
    <t>RUA 33 40 340</t>
  </si>
  <si>
    <t>SAO JOSE DO HORTENCIO</t>
  </si>
  <si>
    <t>95755-000</t>
  </si>
  <si>
    <t>tesouraria@saojosedohortenciors.com.br</t>
  </si>
  <si>
    <t>RUA DONA ANTONINHA 959 959</t>
  </si>
  <si>
    <t>SAO JOSE DO INHACORA</t>
  </si>
  <si>
    <t>98958-000</t>
  </si>
  <si>
    <t>smf@sjinhacora.com.br</t>
  </si>
  <si>
    <t>PREFEITURA MUNICIPAL DE CURITIBANOS</t>
  </si>
  <si>
    <t>RUA CEL VIDAL RAMOS 860 860</t>
  </si>
  <si>
    <t>CURITIBANOS</t>
  </si>
  <si>
    <t>89520-000</t>
  </si>
  <si>
    <t>tributacao@curitibanos.sc.gov.br</t>
  </si>
  <si>
    <t>AVENIDA LAURINDO CENTENARO 481 481</t>
  </si>
  <si>
    <t>SAO JOSE DO OURO</t>
  </si>
  <si>
    <t>99870-000</t>
  </si>
  <si>
    <t>tributacaosjo@ouronetonline.com.br</t>
  </si>
  <si>
    <t>RUA BUARQUE DE MACEDO 1735 1735</t>
  </si>
  <si>
    <t>SAO JOSE DO SUL</t>
  </si>
  <si>
    <t>95748-000</t>
  </si>
  <si>
    <t>sjscontabilidade@terra.com.br</t>
  </si>
  <si>
    <t>RUA PROF. EDUARDO INACIO PEREIR 442</t>
  </si>
  <si>
    <t>SAO JOSE DOS AUSENTES</t>
  </si>
  <si>
    <t>95280-000</t>
  </si>
  <si>
    <t>contabilidade@m2net.com.br</t>
  </si>
  <si>
    <t>PREFEITURA MUNICIPAL DE CAPINZAL</t>
  </si>
  <si>
    <t>RUA CARMELO ZOCCOLLI SN SN</t>
  </si>
  <si>
    <t>CAPINZAL</t>
  </si>
  <si>
    <t>89665-000</t>
  </si>
  <si>
    <t>CEL. ALFREDO BORN 202 202</t>
  </si>
  <si>
    <t>SAO LOURENCO DO SUL</t>
  </si>
  <si>
    <t>96170-000</t>
  </si>
  <si>
    <t>arrecadacaosls@terra.com.br</t>
  </si>
  <si>
    <t>PREFEITURA MUNICIPAL DE SAO LUIZ GO</t>
  </si>
  <si>
    <t>RUA VENANCIO AIRES 2438 2438</t>
  </si>
  <si>
    <t>SAO LUIZ GONZAGA</t>
  </si>
  <si>
    <t>97800-000</t>
  </si>
  <si>
    <t>pmslg.semfa@san.psi.br</t>
  </si>
  <si>
    <t>PREFEITURA MUNICIPAL DE FORQUILHINH</t>
  </si>
  <si>
    <t>AVENIDA 25 DE JULHO 3400 3400</t>
  </si>
  <si>
    <t>FORQUILHINHA</t>
  </si>
  <si>
    <t>88850-000</t>
  </si>
  <si>
    <t>tributacao@forquilha.sc.gov.br</t>
  </si>
  <si>
    <t>PREFEITURA MUNICIPAL DE SAO MARCOS</t>
  </si>
  <si>
    <t>AVENIDA VENANCIO AIRES 720 720</t>
  </si>
  <si>
    <t>SAO MARCOS</t>
  </si>
  <si>
    <t>97535-000</t>
  </si>
  <si>
    <t>tributos@saomarcos-rs.com.br</t>
  </si>
  <si>
    <t>PREFEITURA MUNICIPAL DE GRAVATAL</t>
  </si>
  <si>
    <t>RUA ENG. ANNES GUALBERTO 567 567</t>
  </si>
  <si>
    <t>GRAVATAL</t>
  </si>
  <si>
    <t>88735-000</t>
  </si>
  <si>
    <t>magaroto2@hotmail.com</t>
  </si>
  <si>
    <t>PREFEITURA MUNICIPAL DE SAO MARTINH</t>
  </si>
  <si>
    <t>AVENIDA OSVALDO DE SOUZA 124 124</t>
  </si>
  <si>
    <t>SAO MARTINHO</t>
  </si>
  <si>
    <t>98690-000</t>
  </si>
  <si>
    <t>contabilidade@vivanet.com.br</t>
  </si>
  <si>
    <t>AVENIDA 24 DE JANEIRO 853 853</t>
  </si>
  <si>
    <t>SAO MARTINHO DA SERRA</t>
  </si>
  <si>
    <t>97190-000</t>
  </si>
  <si>
    <t>tributos@pmsaomartinho.com.br</t>
  </si>
  <si>
    <t>RUA 29 DE ABRIL 165 165</t>
  </si>
  <si>
    <t>SAO MIGUEL DAS MISSOES</t>
  </si>
  <si>
    <t>98865-000</t>
  </si>
  <si>
    <t>saomiguel.fazenda@sol.psi.br</t>
  </si>
  <si>
    <t>PREFEITURA MUNICIPAL DE SAO NICOLAU</t>
  </si>
  <si>
    <t>RUA PROF. MARIA HOFFMANN 1035 1035</t>
  </si>
  <si>
    <t>SAO NICOLAU</t>
  </si>
  <si>
    <t>97880-000</t>
  </si>
  <si>
    <t>pmsfazenda@viacom.com.br</t>
  </si>
  <si>
    <t>PREFEITURA MUNICIPAL DE GOV CELSO R</t>
  </si>
  <si>
    <t>RUA GERAL SN SN</t>
  </si>
  <si>
    <t>GOVERNADOR CELSO RAMOS</t>
  </si>
  <si>
    <t>88190-000</t>
  </si>
  <si>
    <t>tribuganchos@zipmail.com.br</t>
  </si>
  <si>
    <t>PREFEITURA MUNICIPAL DE SAO PAULO D</t>
  </si>
  <si>
    <t>RUA INDEPENDENCIA 536 536</t>
  </si>
  <si>
    <t>SAO PAULO DAS MISSOES</t>
  </si>
  <si>
    <t>97980-000</t>
  </si>
  <si>
    <t>jose.spm@sol.psi.br</t>
  </si>
  <si>
    <t>AVENIDA BRASIL SN</t>
  </si>
  <si>
    <t>SAO PEDRO DAS MISSOES</t>
  </si>
  <si>
    <t>98323-000</t>
  </si>
  <si>
    <t>pmsp@mksnet.com.br</t>
  </si>
  <si>
    <t>PREFEITURA MUNICIPAL DE GARUVA</t>
  </si>
  <si>
    <t>AVENIDA CELSO RAMOS 2221 2221</t>
  </si>
  <si>
    <t>GARUVA</t>
  </si>
  <si>
    <t>89248-000</t>
  </si>
  <si>
    <t>PREFEITURA MUNICIPAL DE ITAPIRANGA</t>
  </si>
  <si>
    <t>PRACA DAS BANDEIRAS SN SN</t>
  </si>
  <si>
    <t>ITAPIRANGA</t>
  </si>
  <si>
    <t>89896-000</t>
  </si>
  <si>
    <t>PREFEITURA MUNICIPAL DE SAO PEDRO D</t>
  </si>
  <si>
    <t>RUA 07 DE SETEMBRO 940 940</t>
  </si>
  <si>
    <t>SAO PEDRO DO BUTIA</t>
  </si>
  <si>
    <t>97920-000</t>
  </si>
  <si>
    <t>pmbutia@terra.com.br</t>
  </si>
  <si>
    <t>PREFEITURA MUNICIPAL DE ITUPORANGA</t>
  </si>
  <si>
    <t>RUA 14 DE FEVEREIRO 69 69</t>
  </si>
  <si>
    <t>ITUPORANGA</t>
  </si>
  <si>
    <t>88400-000</t>
  </si>
  <si>
    <t>tributos@ituporanga.sc.gov.br</t>
  </si>
  <si>
    <t>RUA FLORIANO PEIXOTO 222 222</t>
  </si>
  <si>
    <t>SAO PEDRO DO SUL</t>
  </si>
  <si>
    <t>97400-000</t>
  </si>
  <si>
    <t>fernandovml@yahoo.com.br</t>
  </si>
  <si>
    <t>RUA 11 DE NOVEMBRO SN SN</t>
  </si>
  <si>
    <t>89108-000</t>
  </si>
  <si>
    <t>glauco@massaranduba.sc.gov.br</t>
  </si>
  <si>
    <t>RUA MAR FLORIANO 426 426</t>
  </si>
  <si>
    <t>SAO SEBASTIAO DO CAI</t>
  </si>
  <si>
    <t>95760-000</t>
  </si>
  <si>
    <t>fiscal@sscai.com.br</t>
  </si>
  <si>
    <t>PREFEITURA MUNICIPAL DE SAO SEPE</t>
  </si>
  <si>
    <t>RUA PLACITO CHIQUITI 900 900</t>
  </si>
  <si>
    <t>SAO SEPE</t>
  </si>
  <si>
    <t>97340-000</t>
  </si>
  <si>
    <t>pmsstes@plugnet.psi.br</t>
  </si>
  <si>
    <t>PREFEITURA MUNICIPAL DE NOVA TRENTO</t>
  </si>
  <si>
    <t>NOVA TRENTO</t>
  </si>
  <si>
    <t>88270-000</t>
  </si>
  <si>
    <t>tributos@novatrento.sc.gov.br</t>
  </si>
  <si>
    <t>PREFEITURA MUNICIPAL DE SAO VALENTI</t>
  </si>
  <si>
    <t>PRACA PRESIDENTE TANCREDO NEVES SN</t>
  </si>
  <si>
    <t>SAO VALENTIM</t>
  </si>
  <si>
    <t>99640-000</t>
  </si>
  <si>
    <t>tributossv@yahoo.com.br</t>
  </si>
  <si>
    <t>PREFEITURA MUNICIPAL DE PORTO BELO</t>
  </si>
  <si>
    <t>AVENIDA GOV CELSO RAMOS 2500 2500</t>
  </si>
  <si>
    <t>PORTO BELO</t>
  </si>
  <si>
    <t>88210-000</t>
  </si>
  <si>
    <t>tributacao3@portobelo.sc.gov.br</t>
  </si>
  <si>
    <t>AVENIDA BAUDUINO WILLER 626 626</t>
  </si>
  <si>
    <t>SAO VALENTIM DO SUL</t>
  </si>
  <si>
    <t>99240-000</t>
  </si>
  <si>
    <t>ilam020867@hotmail.com</t>
  </si>
  <si>
    <t>PREFEITURA MUNICIPAL DE SAO VALERIO</t>
  </si>
  <si>
    <t>SAO VALERIO DO SUL</t>
  </si>
  <si>
    <t>98595-000</t>
  </si>
  <si>
    <t>sefazfazenda@bol.com.br</t>
  </si>
  <si>
    <t>PREFEITURA MUNICIPAL DE SAO VENDELI</t>
  </si>
  <si>
    <t>RUA CONEGO CASPARY 386 386</t>
  </si>
  <si>
    <t>SAO VENDELINO</t>
  </si>
  <si>
    <t>95795-000</t>
  </si>
  <si>
    <t>pmsv.fiscal@bommtempo.com.br</t>
  </si>
  <si>
    <t>PREFEITURA MUNICIPAL DE SAO VICENTE</t>
  </si>
  <si>
    <t>RUA CARAPE 372 372</t>
  </si>
  <si>
    <t>SAO VICENTE DO SUL</t>
  </si>
  <si>
    <t>97420-000</t>
  </si>
  <si>
    <t>pmsaovicente@yahoo.com.br</t>
  </si>
  <si>
    <t>PREFEITURA MUNICIPAL DE CAPAO BONIT</t>
  </si>
  <si>
    <t>RUA ARTHUR FEIJO 375 375</t>
  </si>
  <si>
    <t>CAPAO BONITO DO SUL</t>
  </si>
  <si>
    <t>95308-000</t>
  </si>
  <si>
    <t>tributoscapaobonitodosul@rcl.com.br</t>
  </si>
  <si>
    <t>PREFEITURA MUNICIPAL DE SARANDI</t>
  </si>
  <si>
    <t>SARANDI</t>
  </si>
  <si>
    <t>99560-000</t>
  </si>
  <si>
    <t>pms.tribut@viaradiointernet.com.br</t>
  </si>
  <si>
    <t>PREFEITURA MUNICIPAL DE SEGREDO</t>
  </si>
  <si>
    <t>LARGO DA MATRIZ SN SN</t>
  </si>
  <si>
    <t>SEGREDO</t>
  </si>
  <si>
    <t>96910-000</t>
  </si>
  <si>
    <t>tributos@segredors.com.br</t>
  </si>
  <si>
    <t>PREFEITURA MUNICIPAL DE PAPANDUVA</t>
  </si>
  <si>
    <t>RUA SERGIO GLEVINSKI 134 134</t>
  </si>
  <si>
    <t>PAPANDUVA</t>
  </si>
  <si>
    <t>89370-000</t>
  </si>
  <si>
    <t>tributos@papanduva.sc.gov.br</t>
  </si>
  <si>
    <t>PREFEITURA MUNICIPAL DE SEBERI</t>
  </si>
  <si>
    <t>AVENIDA FLORES DA CUNHA 831 831</t>
  </si>
  <si>
    <t>SEBERI</t>
  </si>
  <si>
    <t>98380-000</t>
  </si>
  <si>
    <t>tesouraria@pmseberi.com.br</t>
  </si>
  <si>
    <t>PREFEITURA MUNICIPAL DE SEDE NOVA</t>
  </si>
  <si>
    <t>RUA CAMPO NOVO 344 344</t>
  </si>
  <si>
    <t>SEDE NOVA</t>
  </si>
  <si>
    <t>98675-000</t>
  </si>
  <si>
    <t>pmsede@terra.com.br</t>
  </si>
  <si>
    <t>PREFEITURA MUNICIPAL DE SAO JOAO BA</t>
  </si>
  <si>
    <t>PRACA PREFEITO NELSON ZUNINO SN SN</t>
  </si>
  <si>
    <t>SAO JOAO BATISTA</t>
  </si>
  <si>
    <t>88240-000</t>
  </si>
  <si>
    <t>PREFEITURA MUNICIPAL DE SELBACH</t>
  </si>
  <si>
    <t>RUA PRESIDENTE KENEDY 14 SN</t>
  </si>
  <si>
    <t>SELBACH</t>
  </si>
  <si>
    <t>99450-000</t>
  </si>
  <si>
    <t>prefselbach@dgnet.com.br</t>
  </si>
  <si>
    <t>PREFEITURA MUNICIPAL DE SENADOR SAL</t>
  </si>
  <si>
    <t>RUA HENRIQUE MARTINS 62 SN</t>
  </si>
  <si>
    <t>SENADOR SALGADO FILHO</t>
  </si>
  <si>
    <t>98895-000</t>
  </si>
  <si>
    <t>tributacao@senadorsalgadofilho.rs.gov.br</t>
  </si>
  <si>
    <t>RUA DUQUE DE CAXIAS 789 789</t>
  </si>
  <si>
    <t>SAO LOURENCO DO OESTE</t>
  </si>
  <si>
    <t>89990-000</t>
  </si>
  <si>
    <t>apuerari@saolourenco.sc.gov.br</t>
  </si>
  <si>
    <t>PREFEITURA MUNICIPAL DE SENTINELA D</t>
  </si>
  <si>
    <t>RUA AUGUSTA 460 460</t>
  </si>
  <si>
    <t>SENTINELA DO SUL</t>
  </si>
  <si>
    <t>96765-000</t>
  </si>
  <si>
    <t>marildamunaro@hotmail.com</t>
  </si>
  <si>
    <t>PREFEITURA MUNICIPAL DE URUBICI</t>
  </si>
  <si>
    <t>PRACA FRANCISCO P DE SOUZA 53 53</t>
  </si>
  <si>
    <t>URUBICI</t>
  </si>
  <si>
    <t>88650-000</t>
  </si>
  <si>
    <t>tributos@urubici.sc.gov.br</t>
  </si>
  <si>
    <t>PREFEITURA MUNICIPAL DE SERAFINA CO</t>
  </si>
  <si>
    <t>AVENIDA 25 DE JULHO 202 202</t>
  </si>
  <si>
    <t>SERAFINA CORREA</t>
  </si>
  <si>
    <t>99250-000</t>
  </si>
  <si>
    <t>arrecadacao@pmscorrea.com.br</t>
  </si>
  <si>
    <t>PREFEITURA MUNICIPAL DE SERIO</t>
  </si>
  <si>
    <t>RUA 17 DE NOVEMBRO 1075 1075</t>
  </si>
  <si>
    <t>SERIO</t>
  </si>
  <si>
    <t>95918-000</t>
  </si>
  <si>
    <t>financas@municipiodeserio.com.br</t>
  </si>
  <si>
    <t>PREFEITURA MUNICIPAL DE SERTAO</t>
  </si>
  <si>
    <t>AVENIDA GETULIO VARGAS 563 563</t>
  </si>
  <si>
    <t>SERTAO</t>
  </si>
  <si>
    <t>99170-000</t>
  </si>
  <si>
    <t>pmsertao@itake.com.br</t>
  </si>
  <si>
    <t>PREFEITURA MUNICIPAL DE AGUDOS DO S</t>
  </si>
  <si>
    <t>AVENIDA BRASIL 277 277</t>
  </si>
  <si>
    <t>AGUDOS DO SUL</t>
  </si>
  <si>
    <t>83850-000</t>
  </si>
  <si>
    <t>PREFEITURA MUNICIPAL DE SERTAO SANT</t>
  </si>
  <si>
    <t>RUA 24 DE MARCO 1890 1890</t>
  </si>
  <si>
    <t>SERTAO SANTANA</t>
  </si>
  <si>
    <t>92850-000</t>
  </si>
  <si>
    <t>tributacao@sertaosantana-rs.com.br</t>
  </si>
  <si>
    <t>PREFEITURA MUNICIPAL DE SETE DE SET</t>
  </si>
  <si>
    <t>RUA. ARTUR OTAMAR GROSSE 70 SN</t>
  </si>
  <si>
    <t>SETE DE SETEMBRO</t>
  </si>
  <si>
    <t>99758-000</t>
  </si>
  <si>
    <t>cilon@pmsetedesetembro.com.br</t>
  </si>
  <si>
    <t>PREFEITURA MUNICIPAL DE SEVERIANO D</t>
  </si>
  <si>
    <t>PRACA 12 DE ABRIL 117 117</t>
  </si>
  <si>
    <t>SEVERIANO DE ALMEIDA</t>
  </si>
  <si>
    <t>99810-000</t>
  </si>
  <si>
    <t>pmsa@awo.com.br</t>
  </si>
  <si>
    <t>PREFEITURA MUNICIPAL DE AGUAS MORNA</t>
  </si>
  <si>
    <t>AGUAS MORNAS</t>
  </si>
  <si>
    <t>88150-000</t>
  </si>
  <si>
    <t>tributos@aguasmornas.sc.gov.br</t>
  </si>
  <si>
    <t>PREFEITURA MUNICIPAL DE SILVEIRA MA</t>
  </si>
  <si>
    <t>RUA VINTE E UM DE ABRIL 163 163</t>
  </si>
  <si>
    <t>SILVEIRA MARTINS</t>
  </si>
  <si>
    <t>97195-000</t>
  </si>
  <si>
    <t>prefsilv@terra.com.br</t>
  </si>
  <si>
    <t>PREFEITURA MUNICIPAL DE BALNEARIO A</t>
  </si>
  <si>
    <t>AVENIDA SANTA CATARINA 1122 1122</t>
  </si>
  <si>
    <t>BALNEARIO ARROIO DO SILVA</t>
  </si>
  <si>
    <t>88914-000</t>
  </si>
  <si>
    <t>fiscalarroio@contato.net</t>
  </si>
  <si>
    <t>PREFEITURA MUNICIPAL DE SINIMBU</t>
  </si>
  <si>
    <t>RUA GEN. FLORES DA CUNHA 449 449</t>
  </si>
  <si>
    <t>SINIMBU</t>
  </si>
  <si>
    <t>96890-000</t>
  </si>
  <si>
    <t>fiscalizacao@sinimbu.rs.gov.br</t>
  </si>
  <si>
    <t>PREFEITURA MUNICIPAL DE SOBRADINHO</t>
  </si>
  <si>
    <t>RUA GEN OSORIO 200 200</t>
  </si>
  <si>
    <t>SOBRADINHO</t>
  </si>
  <si>
    <t>96900-000</t>
  </si>
  <si>
    <t>tributos@sobradinho-rs.com.br</t>
  </si>
  <si>
    <t>AVENIDA JULIO DE CASTILHOS 898 898</t>
  </si>
  <si>
    <t>99300-000</t>
  </si>
  <si>
    <t>fiscalizacao@semfaz.brte.com.br</t>
  </si>
  <si>
    <t>PREFEITURA MUNICIPAL DE ALTONIA</t>
  </si>
  <si>
    <t>RUA RUI BARBOSA 815 815</t>
  </si>
  <si>
    <t>ALTONIA</t>
  </si>
  <si>
    <t>87550-000</t>
  </si>
  <si>
    <t>PREFEITURA MUNICIPAL DE TABAI</t>
  </si>
  <si>
    <t>RUA 28 DE DEZEMBRO SN SN</t>
  </si>
  <si>
    <t>TABAI</t>
  </si>
  <si>
    <t>95863-000</t>
  </si>
  <si>
    <t>tributos@tabai-rs.com.br</t>
  </si>
  <si>
    <t>PREFEITURA MUNICIPAL DE TAPEJARA</t>
  </si>
  <si>
    <t>RUA DO COMERCIO 1468 1468</t>
  </si>
  <si>
    <t>TAPEJARA</t>
  </si>
  <si>
    <t>99950-000</t>
  </si>
  <si>
    <t>tesouraria@netvisual.com.br</t>
  </si>
  <si>
    <t>PREFEITURA MUNICIPAL DE ASCURRA</t>
  </si>
  <si>
    <t>RUA BENJAMIN CONSTANT 221 221</t>
  </si>
  <si>
    <t>ASCURRA</t>
  </si>
  <si>
    <t>89138-000</t>
  </si>
  <si>
    <t>tributacao@ascurra.sc.gov.br</t>
  </si>
  <si>
    <t>PREFEITURA MUNICIPAL DE TAPERA</t>
  </si>
  <si>
    <t>AVENIDA PRESIDENTE TANCREDO NEV 965</t>
  </si>
  <si>
    <t>TAPERA</t>
  </si>
  <si>
    <t>99490-000</t>
  </si>
  <si>
    <t>tributos@tapera.rs.gov.br</t>
  </si>
  <si>
    <t>PREFEITURA MUNICIPAL DE ALTO PARANA</t>
  </si>
  <si>
    <t>RUA JOSE DE ANCHIETA 1641 1641</t>
  </si>
  <si>
    <t>ALTO PARANA</t>
  </si>
  <si>
    <t>87750-000</t>
  </si>
  <si>
    <t>PREFEITURA MUNICIPAL DE TAPES</t>
  </si>
  <si>
    <t>RUA CEL. PACHECO 198 198</t>
  </si>
  <si>
    <t>TAPES</t>
  </si>
  <si>
    <t>96760-000</t>
  </si>
  <si>
    <t>tributacao@tapes.rs.gov.br</t>
  </si>
  <si>
    <t>AVENIDA 24 DE OUTUBRO SN SN</t>
  </si>
  <si>
    <t>BOM RETIRO</t>
  </si>
  <si>
    <t>88680-000</t>
  </si>
  <si>
    <t>elizabianchi@hotmail.com</t>
  </si>
  <si>
    <t>PREFEITURA MUNICIPAL DE TAQUARI</t>
  </si>
  <si>
    <t>RUA OSVALDO ARANHA 1790 1790</t>
  </si>
  <si>
    <t>TAQUARI</t>
  </si>
  <si>
    <t>95860-000</t>
  </si>
  <si>
    <t>tributos.pm@taquari.com</t>
  </si>
  <si>
    <t>PREFEITURA MUNICIPAL DE TAQUARA</t>
  </si>
  <si>
    <t>RUA TRISTAO MONTEIRO 1278 1278</t>
  </si>
  <si>
    <t>TAQUARA</t>
  </si>
  <si>
    <t>95600-000</t>
  </si>
  <si>
    <t>fiscalizacao-tributaria@taquara.com.br</t>
  </si>
  <si>
    <t>PREFEITURA MUNICIPAL DE BENEDITO NO</t>
  </si>
  <si>
    <t>RUA CELSO RAMOS 1168 1168</t>
  </si>
  <si>
    <t>BENEDITO NOVO</t>
  </si>
  <si>
    <t>89124-000</t>
  </si>
  <si>
    <t>fiscalizacao@beneditonovo.sc.gov.br</t>
  </si>
  <si>
    <t>PREFEITURA MUNICIPAL DE ALVORADA DO</t>
  </si>
  <si>
    <t>PRACA PRESIDENTE CASTELO BRANCO SN</t>
  </si>
  <si>
    <t>ALVORADA DO SUL</t>
  </si>
  <si>
    <t>86150-000</t>
  </si>
  <si>
    <t>pmas.tributos@brtirbo.com.br</t>
  </si>
  <si>
    <t>PREFEITURA MUNICIPAL DE CANELINHA</t>
  </si>
  <si>
    <t>AVENIDA CANTORIO F DA SILVA 16 1683</t>
  </si>
  <si>
    <t>CANELINHA</t>
  </si>
  <si>
    <t>88230-000</t>
  </si>
  <si>
    <t>PREFEITURA MUNICIPAL DE AMAPORA</t>
  </si>
  <si>
    <t>RUA SETE DE SETEMBRO 21 SN</t>
  </si>
  <si>
    <t>AMAPORA</t>
  </si>
  <si>
    <t>87850-000</t>
  </si>
  <si>
    <t>PREFEITURA MUNICIPAL DE CANOINHAS</t>
  </si>
  <si>
    <t>RUA FELIPE SCHMIDT 10 SN</t>
  </si>
  <si>
    <t>CANOINHAS</t>
  </si>
  <si>
    <t>89460-000</t>
  </si>
  <si>
    <t>tributos@pmc.sc.gov.br</t>
  </si>
  <si>
    <t>PREFEITURA MUNICIPAL DE CORONEL FR</t>
  </si>
  <si>
    <t>AVENIDA SANTA CATARINA 1022 1022</t>
  </si>
  <si>
    <t>CORONEL FREITAS</t>
  </si>
  <si>
    <t>89840-000</t>
  </si>
  <si>
    <t>tributacao@coronelfreitas.sc.gov.br</t>
  </si>
  <si>
    <t>PREFEITURA MUNICIPAL DE AMPERE</t>
  </si>
  <si>
    <t>RUA MARINGA 279 279</t>
  </si>
  <si>
    <t>AMPERE</t>
  </si>
  <si>
    <t>85640-000</t>
  </si>
  <si>
    <t>tributacao@amper.pr.gov.br</t>
  </si>
  <si>
    <t>PREFEITURA MUNICIPAL DE TAQUARUCU D</t>
  </si>
  <si>
    <t>RUA DO COMERCIO 1424 1424</t>
  </si>
  <si>
    <t>TAQUARUCU DO SUL</t>
  </si>
  <si>
    <t>98410-000</t>
  </si>
  <si>
    <t>rs041008@pro.via-rs.com.br</t>
  </si>
  <si>
    <t>PREFEITURA MUNICIPAL DE CUNHA PORA</t>
  </si>
  <si>
    <t>PRACA CUNHA PORA SN SN</t>
  </si>
  <si>
    <t>CUNHA PORA</t>
  </si>
  <si>
    <t>89890-000</t>
  </si>
  <si>
    <t>tributacao.cp@cpnet.com.br</t>
  </si>
  <si>
    <t>PREFEITURA MUNICIPAL DE ANDIRA</t>
  </si>
  <si>
    <t>RUA MAURO C DE OLIVEIRA 190 190</t>
  </si>
  <si>
    <t>ANDIRA</t>
  </si>
  <si>
    <t>CENTROQ</t>
  </si>
  <si>
    <t>86380-000</t>
  </si>
  <si>
    <t>tributacaoand@ig.com.br</t>
  </si>
  <si>
    <t>PREFEITURA MUNICIPAL DE ANGULO</t>
  </si>
  <si>
    <t>AVENIDA VALERIO OSMAR ESTEVAO 72</t>
  </si>
  <si>
    <t>ANGULO</t>
  </si>
  <si>
    <t>86755-000</t>
  </si>
  <si>
    <t>PREFEITURA MUNICIPAL DE COCAL DO SU</t>
  </si>
  <si>
    <t>AVENIDA POLIDORO SANTIAGO 519 519</t>
  </si>
  <si>
    <t>COCAL DO SUL</t>
  </si>
  <si>
    <t>88845-000</t>
  </si>
  <si>
    <t>tributo@cocaldosul.sc.gov.br</t>
  </si>
  <si>
    <t>RUA ABILIO VIEIRA PAIVA 228 228</t>
  </si>
  <si>
    <t>96290-000</t>
  </si>
  <si>
    <t>tributos.prefeituratavares@via-rs.net</t>
  </si>
  <si>
    <t>PREFEITURA MUNICIPAL DE CORUPA</t>
  </si>
  <si>
    <t>AVENIDA GETULIO VARGAS 443 443</t>
  </si>
  <si>
    <t>CORUPA</t>
  </si>
  <si>
    <t>89280-000</t>
  </si>
  <si>
    <t>contabil@corupa.sc.gov.br</t>
  </si>
  <si>
    <t>PREFEITURA MUNICIPAL DE TENENTE POR</t>
  </si>
  <si>
    <t>PRACA TENENTE PORTELA 23 SN</t>
  </si>
  <si>
    <t>TENENTE PORTELA</t>
  </si>
  <si>
    <t>98500-000</t>
  </si>
  <si>
    <t>tesouraria@tenenteportela.rs.gov.br</t>
  </si>
  <si>
    <t>PREFEITURA MUNICIPAL DE ANTONINA</t>
  </si>
  <si>
    <t>RUA XV DE NOVEMBRO 150 150</t>
  </si>
  <si>
    <t>ANTONINA</t>
  </si>
  <si>
    <t>83370-000</t>
  </si>
  <si>
    <t>antoninapma@yahoo.com.br</t>
  </si>
  <si>
    <t>PREFEITURA MUNICIPAL DE CATANDUVAS</t>
  </si>
  <si>
    <t>RUA FELIPE SCHIMIDT SN SN</t>
  </si>
  <si>
    <t>CATANDUVAS</t>
  </si>
  <si>
    <t>89670-000</t>
  </si>
  <si>
    <t>tributacao@catanduvas.sc.gov.br</t>
  </si>
  <si>
    <t>PREFEITURA MUNICIPAL DE TERRA DE AR</t>
  </si>
  <si>
    <t>RUA TANCREDO NEVES 500 500</t>
  </si>
  <si>
    <t>TERRA DE AREIA</t>
  </si>
  <si>
    <t>95535-000</t>
  </si>
  <si>
    <t>pmta_icms@terra.com.br</t>
  </si>
  <si>
    <t>PREFEITURA MUNICIPAL DE ARAPOTI</t>
  </si>
  <si>
    <t>RUA PLACIDO LEITE 135 135</t>
  </si>
  <si>
    <t>ARAPOTI</t>
  </si>
  <si>
    <t>84990-000</t>
  </si>
  <si>
    <t>PREFEITURA MUNICIPAL DE TIO HUGO</t>
  </si>
  <si>
    <t>RUA RIO DE JANEIRO SN SN</t>
  </si>
  <si>
    <t>TIO HUGO</t>
  </si>
  <si>
    <t>99345-000</t>
  </si>
  <si>
    <t>tributos.th@dgnet.com.br</t>
  </si>
  <si>
    <t>PREFEITURA MUNICIPAL DE DIONISIO C</t>
  </si>
  <si>
    <t>RUA REPUBLICA ARGENTINA 254 254</t>
  </si>
  <si>
    <t>DIONISIO CERQUEIRA</t>
  </si>
  <si>
    <t>89950-000</t>
  </si>
  <si>
    <t>tributacao@dionisiocerqueira.sc.gov.br</t>
  </si>
  <si>
    <t>PREFEITURA MUNICIPAL DE TEUTONIA</t>
  </si>
  <si>
    <t>AVENIDA 01 OESTE 878 878</t>
  </si>
  <si>
    <t>TEUTONIA</t>
  </si>
  <si>
    <t>95890-000</t>
  </si>
  <si>
    <t>tributos@teutonia.com.br</t>
  </si>
  <si>
    <t>PREFEITURA MUNICIPAL DE DESCANSO</t>
  </si>
  <si>
    <t>AVENIDA MARECHAL DEODORO 146 146</t>
  </si>
  <si>
    <t>DESCANSO</t>
  </si>
  <si>
    <t>89910-000</t>
  </si>
  <si>
    <t>PRACA NOSSA SENHORA DO ROCIO SN SN</t>
  </si>
  <si>
    <t>87260-000</t>
  </si>
  <si>
    <t>PREFEITURA MUNICIPAL DE FRAIBURGO</t>
  </si>
  <si>
    <t>AVENIDA RIO DAS ANTAS 185 185</t>
  </si>
  <si>
    <t>FRAIBURGO</t>
  </si>
  <si>
    <t>89580-000</t>
  </si>
  <si>
    <t>PREFEITURA MUNICIPAL DE ASSAI</t>
  </si>
  <si>
    <t>426 426</t>
  </si>
  <si>
    <t>ASSAI</t>
  </si>
  <si>
    <t>86220-000</t>
  </si>
  <si>
    <t>tributacao@pmassai.com.br</t>
  </si>
  <si>
    <t>PREFEITURA MUNICIPAL DE TIRADENTES</t>
  </si>
  <si>
    <t>AVENIDA TIRADENTES 1090 1090</t>
  </si>
  <si>
    <t>TIRADENTES DO SUL</t>
  </si>
  <si>
    <t>98680-000</t>
  </si>
  <si>
    <t>pmtirsul@mksnet.com.br</t>
  </si>
  <si>
    <t>PREFEITURA MUNICIPAL DE FAXINAL DOS</t>
  </si>
  <si>
    <t>AVENIDA RIO GRANDE DO SUL 50 50</t>
  </si>
  <si>
    <t>FAXINAL DOS GUEDES</t>
  </si>
  <si>
    <t>89694-000</t>
  </si>
  <si>
    <t>tributos@faxinal.sc.gov.br</t>
  </si>
  <si>
    <t>PREFEITURA MUNICIPAL DE GUABIRUBA</t>
  </si>
  <si>
    <t>RUA BRUSQUE 344 344</t>
  </si>
  <si>
    <t>GUABIRUBA</t>
  </si>
  <si>
    <t>88360-000</t>
  </si>
  <si>
    <t>arrecade@guabiruba.sc.gov.br</t>
  </si>
  <si>
    <t>PREFEITURA MUNICIPAL DE ASSIS CHATE</t>
  </si>
  <si>
    <t>AVENIDA CIVICA SN SN</t>
  </si>
  <si>
    <t>ASSIS CHATEAUBRIAND</t>
  </si>
  <si>
    <t>85935-000</t>
  </si>
  <si>
    <t>PREFEITURA MUNICIPAL DE HERVAL DO</t>
  </si>
  <si>
    <t>RUA NEREU RAMOS 389</t>
  </si>
  <si>
    <t>HERVAL D OESTE</t>
  </si>
  <si>
    <t>89610-000</t>
  </si>
  <si>
    <t>fiscalizacao@hervaldooeste.sc.gov.br</t>
  </si>
  <si>
    <t>PREFEITURA MUNICIPAL DE TOROPI</t>
  </si>
  <si>
    <t>RUA FERNANDO FERRARI 235 235</t>
  </si>
  <si>
    <t>TOROPI</t>
  </si>
  <si>
    <t>97418-000</t>
  </si>
  <si>
    <t>toropi@via-rs.net</t>
  </si>
  <si>
    <t>PRACA JOSE BENTO DOS SANTOS SN SN</t>
  </si>
  <si>
    <t>87630-000</t>
  </si>
  <si>
    <t>PREFEITURA MUNICIPAL DE ITA</t>
  </si>
  <si>
    <t>PRACA DR ALDO IVO STUMPF 100 100</t>
  </si>
  <si>
    <t>ITA</t>
  </si>
  <si>
    <t>89760-000</t>
  </si>
  <si>
    <t>jairfm@vupt.com.br</t>
  </si>
  <si>
    <t>PREFEITURA MUNICIPAL DE TORRES</t>
  </si>
  <si>
    <t>RUA JULIO DE CASTILHOS 707 707</t>
  </si>
  <si>
    <t>TORRES</t>
  </si>
  <si>
    <t>95560-000</t>
  </si>
  <si>
    <t>enoirosa@ig.com.br</t>
  </si>
  <si>
    <t>PREFEITURA MUNICIPAL DE BALSA NOVA</t>
  </si>
  <si>
    <t>AVENIDA BRASIL 665 665</t>
  </si>
  <si>
    <t>BALSA NOVA</t>
  </si>
  <si>
    <t>83650-000</t>
  </si>
  <si>
    <t>PREFEITURA MUNICIPAL DE TRAMANDAI</t>
  </si>
  <si>
    <t>AVENIDA DA IGREJA 346 346</t>
  </si>
  <si>
    <t>TRAMANDAI</t>
  </si>
  <si>
    <t>95590-000</t>
  </si>
  <si>
    <t>pmtfiscal@tramandai.rs.gov.br</t>
  </si>
  <si>
    <t>PREFEITURA MUNICIPAL DE IBIRAMA</t>
  </si>
  <si>
    <t>RUA DR GETULIO VARGAS 70 70</t>
  </si>
  <si>
    <t>IBIRAMA</t>
  </si>
  <si>
    <t>89140-000</t>
  </si>
  <si>
    <t>tributacao@ibirama.sc.gov.br</t>
  </si>
  <si>
    <t>PREFEITURA MUNICIPAL DE BANDEIRANTE</t>
  </si>
  <si>
    <t>RUA FREI RAFAEL PRONER 1457 1457</t>
  </si>
  <si>
    <t>BANDEIRANTES</t>
  </si>
  <si>
    <t>86360-000</t>
  </si>
  <si>
    <t>PREFEITURA MUNICIPAL DE TRAVESSEIRO</t>
  </si>
  <si>
    <t>RUA VINTE DE MARCO 337 337</t>
  </si>
  <si>
    <t>TRAVESSEIRO</t>
  </si>
  <si>
    <t>95948-000</t>
  </si>
  <si>
    <t>travesseiro@viavale.com.br</t>
  </si>
  <si>
    <t>PREFEITURA MUNICIPAL DE BARBOSA FER</t>
  </si>
  <si>
    <t>AVENIDA PRESIDENTE KENNEDY 363 363</t>
  </si>
  <si>
    <t>BARBOSA FERRAZ</t>
  </si>
  <si>
    <t>86960-000</t>
  </si>
  <si>
    <t>PREFEITURA MUNICIPAL DE ILHOTA</t>
  </si>
  <si>
    <t>RUA DR LEOBERTO LEAL 160 160</t>
  </si>
  <si>
    <t>ILHOTA</t>
  </si>
  <si>
    <t>88320-000</t>
  </si>
  <si>
    <t>tributacao@ilhota.sc.gov.br</t>
  </si>
  <si>
    <t>PREFEITURA MUNICIPAL DE TRES ARROIO</t>
  </si>
  <si>
    <t>AVENIDA FELIPE KOPS 131 131</t>
  </si>
  <si>
    <t>TRES ARROIOS</t>
  </si>
  <si>
    <t>99725-000</t>
  </si>
  <si>
    <t>pmtatrib@awo.com.br</t>
  </si>
  <si>
    <t>PREFEITURA MUNICIPAL DE BARRA DO JA</t>
  </si>
  <si>
    <t>RUA RUI BARBOSA 96 SN</t>
  </si>
  <si>
    <t>BARRA DO JACARE</t>
  </si>
  <si>
    <t>86385-000</t>
  </si>
  <si>
    <t>pedro_barra4@hotmail.com</t>
  </si>
  <si>
    <t>PREFEITURA MUNICIPAL DE ITAIOPOLIS</t>
  </si>
  <si>
    <t>AVENIDA DR GETULIO VARGAS 308 308</t>
  </si>
  <si>
    <t>ITAIOPOLIS</t>
  </si>
  <si>
    <t>89340-000</t>
  </si>
  <si>
    <t>tributacao@itaiopolis.sc.gov.br</t>
  </si>
  <si>
    <t>PREFEITURA MUNICIPAL DE BELA VISTA</t>
  </si>
  <si>
    <t>RUA JOAQUIM LADEIA 150 150</t>
  </si>
  <si>
    <t>BELA VISTA DO PARAISO</t>
  </si>
  <si>
    <t>86130-000</t>
  </si>
  <si>
    <t>PREFEITURA MUNICIPAL DE TRES CACHOE</t>
  </si>
  <si>
    <t>RUA JOAO CARDOSO ROLIM 985 985</t>
  </si>
  <si>
    <t>TRES CACHOEIRAS</t>
  </si>
  <si>
    <t>95580-000</t>
  </si>
  <si>
    <t>pmtc.cadastro@terra.com.br</t>
  </si>
  <si>
    <t>PREFEITURA MUNICIPAL DE IMARUI</t>
  </si>
  <si>
    <t>RUA JOSE INACIO DA ROCHA SN SN</t>
  </si>
  <si>
    <t>IMARUI</t>
  </si>
  <si>
    <t>88770-000</t>
  </si>
  <si>
    <t>tributacao@imarui.sc.gov.br</t>
  </si>
  <si>
    <t>PREFEITURA MUNICIPAL DE BITURUNA</t>
  </si>
  <si>
    <t>AVENIDA DOUTOR. OSCAR GEYER 489 489</t>
  </si>
  <si>
    <t>BITURUNA</t>
  </si>
  <si>
    <t>84640-000</t>
  </si>
  <si>
    <t>PREFEITURA MUNICIPAL DE TRES COROAS</t>
  </si>
  <si>
    <t>AVENIDA JOAO CORREA 380 380</t>
  </si>
  <si>
    <t>TRES COROAS</t>
  </si>
  <si>
    <t>95660-000</t>
  </si>
  <si>
    <t>tributos@pmtcoroas.com.br</t>
  </si>
  <si>
    <t>PREFEITURA MUNICIPAL DE ITAPOA</t>
  </si>
  <si>
    <t>AV 1590 430 430</t>
  </si>
  <si>
    <t>ITAPOA</t>
  </si>
  <si>
    <t>89249-000</t>
  </si>
  <si>
    <t>fiscalizacao@itapoa.sc.gov.br</t>
  </si>
  <si>
    <t>PREFEITURA MUNICIPAL DE BOA ESPERAN</t>
  </si>
  <si>
    <t>AVENIDA AMAZONAS 22 SN</t>
  </si>
  <si>
    <t>BOA ESPERANCA</t>
  </si>
  <si>
    <t>87390-000</t>
  </si>
  <si>
    <t>le.pie@hotmail.com</t>
  </si>
  <si>
    <t>PREFEITURA MUNICIPAL DE TRES DE MAI</t>
  </si>
  <si>
    <t>RUA MINAS GERAIS 46 SN</t>
  </si>
  <si>
    <t>TRES DE MAIO</t>
  </si>
  <si>
    <t>98910-000</t>
  </si>
  <si>
    <t>fazenda@pmtresdemaio.com.br</t>
  </si>
  <si>
    <t>PREFEITURA MUNICIPAL DE IRANI</t>
  </si>
  <si>
    <t>RUA EILIRIO DE GREGORI 67 67</t>
  </si>
  <si>
    <t>IRANI</t>
  </si>
  <si>
    <t>89680-000</t>
  </si>
  <si>
    <t>fiscalizacao@irani.sc.gov.br</t>
  </si>
  <si>
    <t>PREFEITURA MUNICIPAL DE TRES FORQUI</t>
  </si>
  <si>
    <t>AVENIDA DOS IMIGRANTES SN SN</t>
  </si>
  <si>
    <t>TRES FORQUILHAS</t>
  </si>
  <si>
    <t>95575-000</t>
  </si>
  <si>
    <t>pmtf@terra.com.br</t>
  </si>
  <si>
    <t>PREFEITURA MUNICIPAL DE BOCAIUVA DO</t>
  </si>
  <si>
    <t>LOCALIDADE BOCAIUVA DO SUL SN SN</t>
  </si>
  <si>
    <t>BOCAIUVA DO SUL</t>
  </si>
  <si>
    <t>83450-000</t>
  </si>
  <si>
    <t>ezildinha@yahoo.com.br</t>
  </si>
  <si>
    <t>PREFEITURA MUNICIPAL DE LAGUNA</t>
  </si>
  <si>
    <t>AV COLOMBO MACHADO SALLES 145 145</t>
  </si>
  <si>
    <t>LAGUNA</t>
  </si>
  <si>
    <t>88790-000</t>
  </si>
  <si>
    <t>arrecadacao@laguna.sc.gov.br</t>
  </si>
  <si>
    <t>PREFEITURA MUNICIPAL DE TRES PALMEI</t>
  </si>
  <si>
    <t>RUA 13 DE MAIO 802 802</t>
  </si>
  <si>
    <t>TRES PALMEIRAS</t>
  </si>
  <si>
    <t>99675-000</t>
  </si>
  <si>
    <t>pmtpfaz@tolrs.com.br</t>
  </si>
  <si>
    <t>PREFEITURA MUNICIPAL DE LAURO MULLE</t>
  </si>
  <si>
    <t>RUA WALTER WETERLLY 239 239</t>
  </si>
  <si>
    <t>LAURO MULLER</t>
  </si>
  <si>
    <t>88880-000</t>
  </si>
  <si>
    <t>PREFEITURA MUNICIPAL DE BRAGANEY</t>
  </si>
  <si>
    <t>AVENIDA ARTHUR PEREIRA 1988 1988</t>
  </si>
  <si>
    <t>BRAGANEY</t>
  </si>
  <si>
    <t>85430-000</t>
  </si>
  <si>
    <t>estersecmaria@bol.com.br</t>
  </si>
  <si>
    <t>PREFEITURA MUNICIPAL DE LONTRAS</t>
  </si>
  <si>
    <t>PRACA HENRIQUE SCHROEDER 1 SN</t>
  </si>
  <si>
    <t>LONTRAS</t>
  </si>
  <si>
    <t>89182-000</t>
  </si>
  <si>
    <t>tributacao@lontras.sc.gov.br</t>
  </si>
  <si>
    <t>PREFEITURA MUNICIPAL DE TRES PASSOS</t>
  </si>
  <si>
    <t>AVENIDA SANTOS DUMONT 75 SN</t>
  </si>
  <si>
    <t>TRES PASSOS</t>
  </si>
  <si>
    <t>98600-000</t>
  </si>
  <si>
    <t>tributos@trespassos-rs.com.br</t>
  </si>
  <si>
    <t>X0</t>
  </si>
  <si>
    <t>PREFEITURA MUNICIPAL DE LUIZ ALVES</t>
  </si>
  <si>
    <t>LUIZ ALVES</t>
  </si>
  <si>
    <t>89115-000</t>
  </si>
  <si>
    <t>tributos@luisalves.sc.gov.br</t>
  </si>
  <si>
    <t>PREFEITURA MUNICIPAL DE CAFELANDIA</t>
  </si>
  <si>
    <t>RUA MARECHAL RONDON 299 299</t>
  </si>
  <si>
    <t>CAFELANDIA</t>
  </si>
  <si>
    <t>85415-000</t>
  </si>
  <si>
    <t>PREFEITURA MUNICIPAL DE TRINDADE DO</t>
  </si>
  <si>
    <t>RUA UMBU 28 SN</t>
  </si>
  <si>
    <t>TRINDADE DO SUL</t>
  </si>
  <si>
    <t>99615-000</t>
  </si>
  <si>
    <t>prefeituratrindade@yahoo.com.br</t>
  </si>
  <si>
    <t>RUA XV DE NOVEMBRO 15 SN</t>
  </si>
  <si>
    <t>95840-000</t>
  </si>
  <si>
    <t>izabelgarcia@terra.com.br</t>
  </si>
  <si>
    <t>PREFEITURA MUNICIPAL DE CAFEZAL DO</t>
  </si>
  <si>
    <t>AVENIDA ITALO ORCELLI 796 796</t>
  </si>
  <si>
    <t>CAFEZAL DO SUL</t>
  </si>
  <si>
    <t>87565-000</t>
  </si>
  <si>
    <t>PREFEITURA MUNICIPAL DE TUCUNDUVA</t>
  </si>
  <si>
    <t>RUA SANTA ROSA 520 520</t>
  </si>
  <si>
    <t>TUCUNDUVA</t>
  </si>
  <si>
    <t>98930-000</t>
  </si>
  <si>
    <t>pmtucund.sra@zaz.com.br</t>
  </si>
  <si>
    <t>PREFEITURA MUNICIPAL DE CALIFORNIA</t>
  </si>
  <si>
    <t>RUA 17 DE NOVEMBRO 149 149</t>
  </si>
  <si>
    <t>CALIFORNIA</t>
  </si>
  <si>
    <t>86820-000</t>
  </si>
  <si>
    <t>PREFEITURA MUNICIPAL DE MELEIRO</t>
  </si>
  <si>
    <t>RUA SETE DE SETEMBRO 371 371</t>
  </si>
  <si>
    <t>MELEIRO</t>
  </si>
  <si>
    <t>88920-000</t>
  </si>
  <si>
    <t>goulartclaus@hotmail.com</t>
  </si>
  <si>
    <t>PREFEITURA MUNICIPAL DE TUNAS</t>
  </si>
  <si>
    <t>RUA FILISBINA LERMEN SN SN</t>
  </si>
  <si>
    <t>TUNAS</t>
  </si>
  <si>
    <t>99330-000</t>
  </si>
  <si>
    <t>veraland@gmail.com</t>
  </si>
  <si>
    <t>PREFEITURA MUNICIPAL DE CAMBARA</t>
  </si>
  <si>
    <t>AVENIDA BRASIL 90 SN</t>
  </si>
  <si>
    <t>CAMBARA</t>
  </si>
  <si>
    <t>86390-000</t>
  </si>
  <si>
    <t>PREFEITURA MUNICIPAL DE MORRO DA FU</t>
  </si>
  <si>
    <t>RUA 20 DE MAIO 100 100</t>
  </si>
  <si>
    <t>MORRO DA FUMACA</t>
  </si>
  <si>
    <t>88830-000</t>
  </si>
  <si>
    <t>tributos@morrodafumaca.sc.gov.br</t>
  </si>
  <si>
    <t>PREFEITURA MUNICIPAL DE TUPANCI DO</t>
  </si>
  <si>
    <t>AVENIDA LUIS PANESSON 781 781</t>
  </si>
  <si>
    <t>TUPANCI DO SUL</t>
  </si>
  <si>
    <t>99878-000</t>
  </si>
  <si>
    <t>tupancidosul@ouronet.com.br</t>
  </si>
  <si>
    <t>PREFEITURA MUNICIPAL DE CAMBIRA</t>
  </si>
  <si>
    <t>AVENINCA CANADA 320 320</t>
  </si>
  <si>
    <t>CAMBIRA</t>
  </si>
  <si>
    <t>86890-000</t>
  </si>
  <si>
    <t>PREFEITURA MUNICIPAL DE BALNEARIO</t>
  </si>
  <si>
    <t>RUA ALEXANDRE G FIGUEREDO 68 68</t>
  </si>
  <si>
    <t>BALNEARIO PIÇARRAS</t>
  </si>
  <si>
    <t>88911-000</t>
  </si>
  <si>
    <t>arrecade@picarras.sc.gov.br</t>
  </si>
  <si>
    <t>PREFEITURA MUNICIPAL DE TUPANCIRETA</t>
  </si>
  <si>
    <t>RUA EXP JOAO MOREIRA ALBERTO 18 181</t>
  </si>
  <si>
    <t>TUPANCIRETA</t>
  </si>
  <si>
    <t>98170-000</t>
  </si>
  <si>
    <t>pmtupam@via-rs.net</t>
  </si>
  <si>
    <t>PRACA OTTO MULLER 10 10</t>
  </si>
  <si>
    <t>PRESIDENTE GETULIO</t>
  </si>
  <si>
    <t>89150-000</t>
  </si>
  <si>
    <t>tributacao@presidentegetulio.sc.gov.br</t>
  </si>
  <si>
    <t>PREFEITURA MUNICIPAL DE PONTE SERRA</t>
  </si>
  <si>
    <t>RUA MADRE MARIA THEODORA 264 264</t>
  </si>
  <si>
    <t>PONTE SERRADA</t>
  </si>
  <si>
    <t>89683-000</t>
  </si>
  <si>
    <t>PREFEITURA MUNICIPAL DE TUPANDI</t>
  </si>
  <si>
    <t>AVENIDA SALVADOR 1919 1919</t>
  </si>
  <si>
    <t>TUPANDI</t>
  </si>
  <si>
    <t>95775-000</t>
  </si>
  <si>
    <t>tributostupandi@bommtempo.com.br</t>
  </si>
  <si>
    <t>PREFEITURA MUNICIPAL DE CAMPINA DA</t>
  </si>
  <si>
    <t>PRACA JOAO XXIII 606 606</t>
  </si>
  <si>
    <t>CAMPINA DA LAGOA</t>
  </si>
  <si>
    <t>87345-000</t>
  </si>
  <si>
    <t>PREFEITURA MUNICIPAL DE TUPARENDI</t>
  </si>
  <si>
    <t>AVENIDA TUCUNDUVA 2017 2017</t>
  </si>
  <si>
    <t>TUPARENDI</t>
  </si>
  <si>
    <t>98940-000</t>
  </si>
  <si>
    <t>tuparendi.fazenda@viabrazil.com.br</t>
  </si>
  <si>
    <t>PREFEITURA MUNICIPAL DE PAULO LOPES</t>
  </si>
  <si>
    <t>RUA SANTA CATARINA 196 196</t>
  </si>
  <si>
    <t>PAULO LOPES</t>
  </si>
  <si>
    <t>88490-000</t>
  </si>
  <si>
    <t>grasielatl@hotmail.com</t>
  </si>
  <si>
    <t>PRACA BENTO MUNHOZ DA ROCHA 30 SN</t>
  </si>
  <si>
    <t>CAMPINA GRANDE DO SUL</t>
  </si>
  <si>
    <t>83430-000</t>
  </si>
  <si>
    <t>issterceiros@pmcgs.pr.gov.br</t>
  </si>
  <si>
    <t>PREFEITURA MUNICIPAL DE UNISTALDA</t>
  </si>
  <si>
    <t>RUA. PROTASIO NENE SN SN</t>
  </si>
  <si>
    <t>UNISTALDA</t>
  </si>
  <si>
    <t>97755-000</t>
  </si>
  <si>
    <t>pmunist@santiagonet.com.br</t>
  </si>
  <si>
    <t>PREFEITURA MUNICIPAL DE CAMPO MAGRO</t>
  </si>
  <si>
    <t>ESTRADA DO CERNE KM 195 55 555</t>
  </si>
  <si>
    <t>CAMPO MAGRO</t>
  </si>
  <si>
    <t>83535-000</t>
  </si>
  <si>
    <t>PREFEITURA MUNICIPAL DE POUSO REDON</t>
  </si>
  <si>
    <t>RUA ANTONIO CARLOS THIESEN 74 74</t>
  </si>
  <si>
    <t>POUSO REDONDO</t>
  </si>
  <si>
    <t>89172-000</t>
  </si>
  <si>
    <t>marcos@pousoredondo.sc.gov.br</t>
  </si>
  <si>
    <t>PREFEITURA MUNICIPAL DE CANDIDO DE</t>
  </si>
  <si>
    <t>AVENIDA PARANA 03 SN</t>
  </si>
  <si>
    <t>CANDIDO DE ABREU</t>
  </si>
  <si>
    <t>84470-000</t>
  </si>
  <si>
    <t>PREFEITURA MUNICIPAL DE UBIRETAMA</t>
  </si>
  <si>
    <t>RUA. SAO LUIS 125 125</t>
  </si>
  <si>
    <t>UBIRETAMA</t>
  </si>
  <si>
    <t>98898-000</t>
  </si>
  <si>
    <t>contabilidade@ubiretama.rs.gov.br</t>
  </si>
  <si>
    <t>PREFEITURA MUNICIPAL DE UNIAO DA SE</t>
  </si>
  <si>
    <t>CAPELA SAO LUIS SN SN</t>
  </si>
  <si>
    <t>UNIAO DA SERRA</t>
  </si>
  <si>
    <t>99215-000</t>
  </si>
  <si>
    <t>eli2706sa@yahoo.com.br</t>
  </si>
  <si>
    <t>PREFEITURA MUNICIPAL DE QUILOMBO</t>
  </si>
  <si>
    <t>RUA DUQUE DE CAXIAS 165 165</t>
  </si>
  <si>
    <t>QUILOMBO</t>
  </si>
  <si>
    <t>89850-000</t>
  </si>
  <si>
    <t>gian_both@hotmail.com</t>
  </si>
  <si>
    <t>PREFEITURA MUNICIPAL DE CANDOI</t>
  </si>
  <si>
    <t>AV XV DE NOVEMBRO 900 900</t>
  </si>
  <si>
    <t>CANDOI</t>
  </si>
  <si>
    <t>85140-000</t>
  </si>
  <si>
    <t>luiz@candoi.pr.gov.br</t>
  </si>
  <si>
    <t>PREFEITURA MUNICIPAL DE VALE DO SOL</t>
  </si>
  <si>
    <t>RUA AUGUSTO EMMEL 40 SN</t>
  </si>
  <si>
    <t>VALE DO SOL</t>
  </si>
  <si>
    <t>96878-000</t>
  </si>
  <si>
    <t>tributo@prefeituravalesol.rs.gov.br</t>
  </si>
  <si>
    <t>PREFEITURA MUNICIPAL DE CANTAGALO</t>
  </si>
  <si>
    <t>RUA CINDERELA 379 379</t>
  </si>
  <si>
    <t>CANTAGALO</t>
  </si>
  <si>
    <t>85160-000</t>
  </si>
  <si>
    <t>jaurismelo@yahoo.com.br</t>
  </si>
  <si>
    <t>PREFEITURA MUNICIPAL DE SEARA</t>
  </si>
  <si>
    <t>AVENIDA ANITA GARIBALDI SN SN</t>
  </si>
  <si>
    <t>SEARA</t>
  </si>
  <si>
    <t>89770-000</t>
  </si>
  <si>
    <t>tributos@seara.sc.gov.br</t>
  </si>
  <si>
    <t>PREFEITURA MUNICIPAL DE VALE REAL</t>
  </si>
  <si>
    <t>RUA RIO BRANCO 659 659</t>
  </si>
  <si>
    <t>VALE REAL</t>
  </si>
  <si>
    <t>95778-000</t>
  </si>
  <si>
    <t>andrea@valereal-rs.com.br</t>
  </si>
  <si>
    <t>PREFEITURA MUNICIPAL DE VALE VERDE</t>
  </si>
  <si>
    <t>RUA ASSIS BRASIL 449 449</t>
  </si>
  <si>
    <t>VALE VERDE</t>
  </si>
  <si>
    <t>95833-000</t>
  </si>
  <si>
    <t>fiscalizacao@viavale.com.br</t>
  </si>
  <si>
    <t>PREFEITURA MUNICIPAL DE SCHROEDER</t>
  </si>
  <si>
    <t>RUA MARECHAL CASTELO BRANCO 32 3201</t>
  </si>
  <si>
    <t>SCHROEDER</t>
  </si>
  <si>
    <t>89275-000</t>
  </si>
  <si>
    <t>fiscalizacaotributaria@schroeder.sc.gov</t>
  </si>
  <si>
    <t>PREFEITURA MUNICIPAL DE VANINI</t>
  </si>
  <si>
    <t>RUA PIRATINI 56 SN</t>
  </si>
  <si>
    <t>VANINI</t>
  </si>
  <si>
    <t>99290-000</t>
  </si>
  <si>
    <t>pmvanini@pmvanini.com.br</t>
  </si>
  <si>
    <t>PREFEITURA MUNICIPAL DE VENANCIO AI</t>
  </si>
  <si>
    <t>RUA OSWALDO ARANHA 634 634</t>
  </si>
  <si>
    <t>VENANCIO AIRES</t>
  </si>
  <si>
    <t>95800-000</t>
  </si>
  <si>
    <t>pmvafiscalizacao@pmva.com.br</t>
  </si>
  <si>
    <t>RUA NESTOR FREDERICO HENN 1645 1645</t>
  </si>
  <si>
    <t>96880-000</t>
  </si>
  <si>
    <t>fisco@veracruz-rs.gov.br</t>
  </si>
  <si>
    <t>PREFEITURA MUNICIPAL DE VERANOPOLIS</t>
  </si>
  <si>
    <t>RUA ALFREDO CHAVES 366 366</t>
  </si>
  <si>
    <t>VERANOPOLIS</t>
  </si>
  <si>
    <t>95330-000</t>
  </si>
  <si>
    <t>arrecada@pmvera.com.br</t>
  </si>
  <si>
    <t>PREFEITURA MUNICIPAL DE VESPASIANO</t>
  </si>
  <si>
    <t>RUA CEL. CAMISAO 204 204</t>
  </si>
  <si>
    <t>VESPASIANO CORREA</t>
  </si>
  <si>
    <t>95972-000</t>
  </si>
  <si>
    <t>tributos@vespasianocorrears.com.br</t>
  </si>
  <si>
    <t>PREFEITURA MUNICIPAL DE VIADUTOS</t>
  </si>
  <si>
    <t>RUA ANGELO BRANCHER 10 SN</t>
  </si>
  <si>
    <t>VIADUTOS</t>
  </si>
  <si>
    <t>99820-000</t>
  </si>
  <si>
    <t>viadutos.tributos@awo.com.br</t>
  </si>
  <si>
    <t>PREFEITURA MUNICIPAL DE VIAMAO</t>
  </si>
  <si>
    <t>PRACA JULIO DE CASTILHOS SN SN</t>
  </si>
  <si>
    <t>VIAMAO</t>
  </si>
  <si>
    <t>94410-050</t>
  </si>
  <si>
    <t>issviamao@yahoo.com.br</t>
  </si>
  <si>
    <t>PREFEITURA MUNICIPAL DE CRUZ MACHAD</t>
  </si>
  <si>
    <t>AVENIDA VITORIA SN SN</t>
  </si>
  <si>
    <t>CRUZ MACHADO</t>
  </si>
  <si>
    <t>84620-000</t>
  </si>
  <si>
    <t>PREFEITURA MUNICIPAL DE CAPANEMA</t>
  </si>
  <si>
    <t>AVENIDA PARIGOT DE SOUZA 1080 1080</t>
  </si>
  <si>
    <t>CAPANEMA</t>
  </si>
  <si>
    <t>85760-000</t>
  </si>
  <si>
    <t>PREFEITURA MUNICIPAL DE VICENTE DUT</t>
  </si>
  <si>
    <t>RUA GARIBALDI 40 SN</t>
  </si>
  <si>
    <t>VICENTE DUTRA</t>
  </si>
  <si>
    <t>98450-000</t>
  </si>
  <si>
    <t>deizividu@yahoo.com.br</t>
  </si>
  <si>
    <t>RUA GETULIO VARGAS 750 750</t>
  </si>
  <si>
    <t>SAO DOMINGOS</t>
  </si>
  <si>
    <t>89835-000</t>
  </si>
  <si>
    <t>tributacao@saodomingos.sc.gov.br</t>
  </si>
  <si>
    <t>PREFEITURA MUNICIPAL DE CAPITAO LEO</t>
  </si>
  <si>
    <t>AVENIDA TANCREDO NEVES 502 502</t>
  </si>
  <si>
    <t>CAPITAO LEONIDAS MARQUES</t>
  </si>
  <si>
    <t>85790-000</t>
  </si>
  <si>
    <t>PREFEITURA MUNICIPAL DE VICTOR GRAE</t>
  </si>
  <si>
    <t>AVENIDA JOAO AMAN 690 690</t>
  </si>
  <si>
    <t>VICTOR GRAEFF</t>
  </si>
  <si>
    <t>99350-000</t>
  </si>
  <si>
    <t>prefeitura@prefvictorgraeff.com.br</t>
  </si>
  <si>
    <t>PREFEITURA MUNICIPAL DE SAO JOAQUI</t>
  </si>
  <si>
    <t>PRACA JOAO RIBEIRO 01 SN</t>
  </si>
  <si>
    <t>SAO JOAQUIM</t>
  </si>
  <si>
    <t>88600-000</t>
  </si>
  <si>
    <t>prefeitojaci@hotmail.com</t>
  </si>
  <si>
    <t>PREFEITURA MUNICIPAL DE CARAMBEI</t>
  </si>
  <si>
    <t>RUA DAS AGUAS MARINHAS 450 450</t>
  </si>
  <si>
    <t>CARAMBEI</t>
  </si>
  <si>
    <t>84145-000</t>
  </si>
  <si>
    <t>PREFEITURA MUNICIPAL DE VILA FLORES</t>
  </si>
  <si>
    <t>RUA FABIANO FERRETTO 200 200</t>
  </si>
  <si>
    <t>VILA FLORES</t>
  </si>
  <si>
    <t>95334-000</t>
  </si>
  <si>
    <t>vsvilaflores@pressa.com.br</t>
  </si>
  <si>
    <t>PREFEITURA MUNICIPAL DE CARLOPOLIS</t>
  </si>
  <si>
    <t>RUA BENEDITO SALLES 1060 1060</t>
  </si>
  <si>
    <t>CARLOPOLIS</t>
  </si>
  <si>
    <t>86420-000</t>
  </si>
  <si>
    <t>PREFEITURA MUNICIPAL DE SALETE</t>
  </si>
  <si>
    <t>RUA DO SANTUARIO 162 162</t>
  </si>
  <si>
    <t>SALETE</t>
  </si>
  <si>
    <t>89196-000</t>
  </si>
  <si>
    <t>tributacao@pmsalete.com.br</t>
  </si>
  <si>
    <t>PREFEITURA MUNICIPAL DE VILA LANGAR</t>
  </si>
  <si>
    <t>AVENIDA VINTE E DOIS DE OUTUBRO SN</t>
  </si>
  <si>
    <t>VILA LANGARO</t>
  </si>
  <si>
    <t>99955-000</t>
  </si>
  <si>
    <t>fazvl@xmax.com.br</t>
  </si>
  <si>
    <t>PREFEITURA MUNICIPAL DE CASTRO</t>
  </si>
  <si>
    <t>PRACA PEDRO KALED 22 SN</t>
  </si>
  <si>
    <t>CASTRO</t>
  </si>
  <si>
    <t>84165-540</t>
  </si>
  <si>
    <t>PREFEITURA MUNICIPAL DE SAO CARLOS</t>
  </si>
  <si>
    <t>RUA DEMETRIO LORENZ 747 747</t>
  </si>
  <si>
    <t>SAO CARLOS</t>
  </si>
  <si>
    <t>89885-000</t>
  </si>
  <si>
    <t>tributacao@saocarlos.sc.gov.br</t>
  </si>
  <si>
    <t>PREFEITURA MUNICIPAL DE VILA MARIA</t>
  </si>
  <si>
    <t>RUA IRMAOS BUSATO 450 450</t>
  </si>
  <si>
    <t>VILA MARIA</t>
  </si>
  <si>
    <t>99155-000</t>
  </si>
  <si>
    <t>pmvilamaria@pmvilamaria.com.br</t>
  </si>
  <si>
    <t>PREFEITURA MUNICIPAL DE DE SAO JOSE</t>
  </si>
  <si>
    <t>RUA JORGE LACERDA 1049 1049</t>
  </si>
  <si>
    <t>SAO JOSE DO CEDRO</t>
  </si>
  <si>
    <t>89930-000</t>
  </si>
  <si>
    <t>tributos@prefcedro.sc.gov.br</t>
  </si>
  <si>
    <t>PREFEITURA MUNICIPAL DE VILA NOVA D</t>
  </si>
  <si>
    <t>AVENIDA DARIO ANTUNES DA ROSA 4 432</t>
  </si>
  <si>
    <t>VILA NOVA DO SUL</t>
  </si>
  <si>
    <t>97385-000</t>
  </si>
  <si>
    <t>pmvilanova@plugnet.psi.br</t>
  </si>
  <si>
    <t>AVENIDA PIONEIROS 900</t>
  </si>
  <si>
    <t>PREFEITURA MUNICIPAL DE VISTA ALEGR</t>
  </si>
  <si>
    <t>RUA SOL DA AMERICA 347 347</t>
  </si>
  <si>
    <t>VISTA ALEGRE</t>
  </si>
  <si>
    <t>99465-000</t>
  </si>
  <si>
    <t>tarcisio@vistaalegre-rs.com.br</t>
  </si>
  <si>
    <t>PREFEITURA MUNICIPAL DE CEU AZUL</t>
  </si>
  <si>
    <t>AVENIDA NILO UMBERTO DEITOS 14 1426</t>
  </si>
  <si>
    <t>CEU AZUL</t>
  </si>
  <si>
    <t>85840-000</t>
  </si>
  <si>
    <t>tributacao@netceu.com.br</t>
  </si>
  <si>
    <t>PREFEITURA MUNICIPAL DE TANGARA</t>
  </si>
  <si>
    <t>AVENIDA IRMAOS PICCOLI 267 267</t>
  </si>
  <si>
    <t>TANGARA</t>
  </si>
  <si>
    <t>89642-000</t>
  </si>
  <si>
    <t>tributos@tangara.sc.gov.br</t>
  </si>
  <si>
    <t>RUA FLORES DA CUNHA 102 102</t>
  </si>
  <si>
    <t>VISTA ALEGRE DO PRATA</t>
  </si>
  <si>
    <t>95325-000</t>
  </si>
  <si>
    <t>prefvap@pmvistalegre.com.br</t>
  </si>
  <si>
    <t>PREFEITURA MUNICIPAL DE TAIO</t>
  </si>
  <si>
    <t>AVENIDA LUIZ BERTOLI 44 44</t>
  </si>
  <si>
    <t>TAIO</t>
  </si>
  <si>
    <t>89190-000</t>
  </si>
  <si>
    <t>PREFEITURA MUNICIPAL DE VISTA GAUCH</t>
  </si>
  <si>
    <t>AVENIDA 09 DE MAIO 1015 1015</t>
  </si>
  <si>
    <t>VISTA GAUCHA</t>
  </si>
  <si>
    <t>98535-000</t>
  </si>
  <si>
    <t>renatopmvg@tcheturbo.com.br</t>
  </si>
  <si>
    <t>PREFEITURA MUNICIPAL DE CHOPINZINHO</t>
  </si>
  <si>
    <t>RUA SANTOS DUMONT 533 533</t>
  </si>
  <si>
    <t>CHOPINZINHO</t>
  </si>
  <si>
    <t>85560-000</t>
  </si>
  <si>
    <t>PREFEITURA MUNICIPAL DE TROMBUDO CE</t>
  </si>
  <si>
    <t>PRACA ARTUR SIEBERT SN SN</t>
  </si>
  <si>
    <t>TROMBUDO CENTRAL</t>
  </si>
  <si>
    <t>89176-000</t>
  </si>
  <si>
    <t>fiscal@trombudocentral.sc.gov.br</t>
  </si>
  <si>
    <t>PREFEITURA MUNICIPAL DE NOVA RAMADA</t>
  </si>
  <si>
    <t>CENTRO ADMINISTRATIVO SN</t>
  </si>
  <si>
    <t>NOVA RAMADA</t>
  </si>
  <si>
    <t>98758-000</t>
  </si>
  <si>
    <t>pmramada@terra.com.br</t>
  </si>
  <si>
    <t>PREFEITURA MUNICIPAL DE CIDADE GAUC</t>
  </si>
  <si>
    <t>RUA MARIO RIBEIRO BORGES 509 509</t>
  </si>
  <si>
    <t>CIDADE GAUCHA</t>
  </si>
  <si>
    <t>87820-000</t>
  </si>
  <si>
    <t>PREFEITURA MUNICIPAL DE TIMBO</t>
  </si>
  <si>
    <t>AVENIDA GETULIO VARGAS 700 700</t>
  </si>
  <si>
    <t>TIMBO</t>
  </si>
  <si>
    <t>89120-000</t>
  </si>
  <si>
    <t>sonia_gf@timbo.sc.gov.br</t>
  </si>
  <si>
    <t>AVENIDA CINCO IRMAOS 1130 1130</t>
  </si>
  <si>
    <t>BOA VISTA DO CADEADO</t>
  </si>
  <si>
    <t>98118-000</t>
  </si>
  <si>
    <t>tributos.cadeado@comnet.com.br</t>
  </si>
  <si>
    <t>PREFEITURA MUNICIPAL DE TRES BARRAS</t>
  </si>
  <si>
    <t>AVENIDA SANTA CATARINA 19 19</t>
  </si>
  <si>
    <t>TRES BARRAS</t>
  </si>
  <si>
    <t>89490-000</t>
  </si>
  <si>
    <t>tributos@tresbarras.sc.gov.br</t>
  </si>
  <si>
    <t>PREFEITURA MUNICIPAL DE CLEVELANDIA</t>
  </si>
  <si>
    <t>PRACA GETULIO VARGAS 71 SN</t>
  </si>
  <si>
    <t>CLEVELANDIA</t>
  </si>
  <si>
    <t>85530-000</t>
  </si>
  <si>
    <t>PREFEITURA MUNICIPAL DE VITORIA DAS</t>
  </si>
  <si>
    <t>AVENIDA 7 POVOS SN SN</t>
  </si>
  <si>
    <t>VITORIA DAS MISSOES</t>
  </si>
  <si>
    <t>98850-000</t>
  </si>
  <si>
    <t>pmvm_contabil@yahoo.com.br</t>
  </si>
  <si>
    <t>AVENIDA BRASIL 1250 1250</t>
  </si>
  <si>
    <t>86690-000</t>
  </si>
  <si>
    <t>anacleto13@gmail.com</t>
  </si>
  <si>
    <t>PREFEITURA MUNICIPAL DE XANXERE</t>
  </si>
  <si>
    <t>RUA JOSE DE MIRANDA RAMOS 421 421</t>
  </si>
  <si>
    <t>XANXERE</t>
  </si>
  <si>
    <t>89820-000</t>
  </si>
  <si>
    <t>iss@xanxere.sc.gov.br</t>
  </si>
  <si>
    <t>PREFEITURA MUNICIPAL DE XAXIM</t>
  </si>
  <si>
    <t>RUA RUY BARBOSA 347 347</t>
  </si>
  <si>
    <t>XAXIM</t>
  </si>
  <si>
    <t>89825-000</t>
  </si>
  <si>
    <t>PREFEITURA MUNICIPAL DE WESTFALIA</t>
  </si>
  <si>
    <t>RUA HENRIQUE HÜBEL 437 437</t>
  </si>
  <si>
    <t>WESTFALIA</t>
  </si>
  <si>
    <t>95893-000</t>
  </si>
  <si>
    <t>loivo@westfalia.rs.gov.br</t>
  </si>
  <si>
    <t>PREFEITURA MUNICIPAL DE XANGRI-LA</t>
  </si>
  <si>
    <t>RUA RIO JACUI 854 854</t>
  </si>
  <si>
    <t>XANGRI-LA</t>
  </si>
  <si>
    <t>95588-000</t>
  </si>
  <si>
    <t>fisc_trib@xangrila.rs.gov.br</t>
  </si>
  <si>
    <t>PREFEITURA MUNICIPAL DE CONTENDA</t>
  </si>
  <si>
    <t>AVENIDA JOAO FRANCO 366 366</t>
  </si>
  <si>
    <t>CONTENDA</t>
  </si>
  <si>
    <t>83730-000</t>
  </si>
  <si>
    <t>PREFEITURA MUNICIPAL DE ARROIO GRAN</t>
  </si>
  <si>
    <t>RUA DR. MONTEIRO 199 199</t>
  </si>
  <si>
    <t>ARROIO GRANDE</t>
  </si>
  <si>
    <t>99455-000</t>
  </si>
  <si>
    <t>tributos@arroiogrande.rs.gov.br</t>
  </si>
  <si>
    <t>PREFEITURA MUNICIPAL DE CORBELIA</t>
  </si>
  <si>
    <t>RUA AMOR PERFEITO 1616 1616</t>
  </si>
  <si>
    <t>CORBELIA</t>
  </si>
  <si>
    <t>85420-000</t>
  </si>
  <si>
    <t>PREFEITURA MUNICIPAL DE CORONEL VIV</t>
  </si>
  <si>
    <t>PRACA TRES PODERES SN SN</t>
  </si>
  <si>
    <t>CORONEL VIVIDA</t>
  </si>
  <si>
    <t>85550-000</t>
  </si>
  <si>
    <t>RUA JOAO ORMINDO RESENDE 668 668</t>
  </si>
  <si>
    <t>CRUZEIRO DO OESTE</t>
  </si>
  <si>
    <t>87400-000</t>
  </si>
  <si>
    <t>PREFEITURA MUNICIPAL DE DIAMENTE DO</t>
  </si>
  <si>
    <t>RUA JOSE VICENTE 257 257</t>
  </si>
  <si>
    <t>DIAMANTE DO NORTE</t>
  </si>
  <si>
    <t>87990-000</t>
  </si>
  <si>
    <t>tribpref@ig.com.br</t>
  </si>
  <si>
    <t>PREFEITURA MUNICIPAL DE DOIS VIZINH</t>
  </si>
  <si>
    <t>AVENIDA RIO GRANDE DO SUL 130 130</t>
  </si>
  <si>
    <t>DOIS VIZINHOS</t>
  </si>
  <si>
    <t>85660-000</t>
  </si>
  <si>
    <t>cadastro.empresas@doisvizinhos.pr.gov.br</t>
  </si>
  <si>
    <t>PREFEITURA MUNICIPAL DE DOURADINA</t>
  </si>
  <si>
    <t>AVENIDA BRASIL SN SN</t>
  </si>
  <si>
    <t>DOURADINA</t>
  </si>
  <si>
    <t>87485-000</t>
  </si>
  <si>
    <t>tributos@douradina.pr.gov.br</t>
  </si>
  <si>
    <t>PREFEITURA MUNICIPAL DE DOUTOR CAMA</t>
  </si>
  <si>
    <t>RUA XAVIER DA SILVA 1000 1000</t>
  </si>
  <si>
    <t>DOUTOR CAMARGO</t>
  </si>
  <si>
    <t>87155-000</t>
  </si>
  <si>
    <t>PREFEITURA MUNICIPAL DE ENGENHEIRO</t>
  </si>
  <si>
    <t>RUA MANOEL RIBAS 160 160</t>
  </si>
  <si>
    <t>ENGENHEIRO BELTRAO</t>
  </si>
  <si>
    <t>87270-000</t>
  </si>
  <si>
    <t>PREFEITURA MUNICIPAL DE ANDRE DA RO</t>
  </si>
  <si>
    <t>RUA MARCOLINO PEREIRA VIEIRA 1 1393</t>
  </si>
  <si>
    <t>ANDRE DA ROCHA</t>
  </si>
  <si>
    <t>95310-000</t>
  </si>
  <si>
    <t>prefeituraandre@terra.com.br</t>
  </si>
  <si>
    <t>PREFEITURA MUNICIPAL DE FAXINAL</t>
  </si>
  <si>
    <t>AVENIDA BRASIL 694 694</t>
  </si>
  <si>
    <t>FAXINAL</t>
  </si>
  <si>
    <t>86840-000</t>
  </si>
  <si>
    <t>PREFEITURA MUNICIPAL DE FAZENDA RIO</t>
  </si>
  <si>
    <t>RUA JACARANDA 300 300</t>
  </si>
  <si>
    <t>FAZENDA RIO GRANDE</t>
  </si>
  <si>
    <t>EUCALIPTOS</t>
  </si>
  <si>
    <t>83820-000</t>
  </si>
  <si>
    <t>PREFEITURA MUNICIPAL DE ARROIO DO P</t>
  </si>
  <si>
    <t>RUA ARROIO DO PADRE SN SN</t>
  </si>
  <si>
    <t>ARROIO DO PADRE</t>
  </si>
  <si>
    <t>96125-000</t>
  </si>
  <si>
    <t>presap@terra.com.br</t>
  </si>
  <si>
    <t>PREFEITURA MUNICIPAL DE FENIX</t>
  </si>
  <si>
    <t>RUA JANGADA 25 SN</t>
  </si>
  <si>
    <t>FENIX</t>
  </si>
  <si>
    <t>86950-000</t>
  </si>
  <si>
    <t>PREFEITURA MUNICIPAL DE FERNANDES P</t>
  </si>
  <si>
    <t>AVENIDA REMIS JOAO LOSS 600 600</t>
  </si>
  <si>
    <t>FERNANDES PINHEIRO</t>
  </si>
  <si>
    <t>84535-000</t>
  </si>
  <si>
    <t>RUA EMANCIPACAO 2470 2470</t>
  </si>
  <si>
    <t>BOA VISTA DO SUL</t>
  </si>
  <si>
    <t>95727-000</t>
  </si>
  <si>
    <t>fazendabvs@redesul.com.br</t>
  </si>
  <si>
    <t>PREFEITURA MUNICIPAL DE CERRITO</t>
  </si>
  <si>
    <t>AVENIDA FLORES DA CUNHA 500 500</t>
  </si>
  <si>
    <t>CERRITO</t>
  </si>
  <si>
    <t>96395-000</t>
  </si>
  <si>
    <t>calemao2000@yahoo.com.br</t>
  </si>
  <si>
    <t>PREFEITURA MUNICIPAL DE FLORESTOPOL</t>
  </si>
  <si>
    <t>RUA SANTO INACIO 161 161</t>
  </si>
  <si>
    <t>FLORESTOPOLIS</t>
  </si>
  <si>
    <t>86165-000</t>
  </si>
  <si>
    <t>PREFEITURA MUNICIPAL DE FORMOSA DO</t>
  </si>
  <si>
    <t>AVENIDA SEVERIANO BOMFIM DOS SA 111</t>
  </si>
  <si>
    <t>FORMOSA DO OESTE</t>
  </si>
  <si>
    <t>85830-000</t>
  </si>
  <si>
    <t>PREFEITURA MUNICIPAL DE GOIOERE</t>
  </si>
  <si>
    <t>AVENIDA AMAZONAS 280 280</t>
  </si>
  <si>
    <t>GOIOERE</t>
  </si>
  <si>
    <t>JARDIM LINDOIA</t>
  </si>
  <si>
    <t>87360-000</t>
  </si>
  <si>
    <t>PREFEITURA MUNICIPAL DE APIUNA</t>
  </si>
  <si>
    <t>RUA. QUINTINO BOCAIUVA 204 204</t>
  </si>
  <si>
    <t>APIUNA</t>
  </si>
  <si>
    <t>89135-000</t>
  </si>
  <si>
    <t>fiscalizacao@apiuna.fc.gov.br</t>
  </si>
  <si>
    <t>PREFEITURA MUNICIPAL DE CHARQUEADAS</t>
  </si>
  <si>
    <t>AVENIDA DR. JOSE ATHANASIO 460 460</t>
  </si>
  <si>
    <t>CHARQUEADAS</t>
  </si>
  <si>
    <t>96745-000</t>
  </si>
  <si>
    <t>fisco@charqueadas.rs.gov.br</t>
  </si>
  <si>
    <t>PREFEITURA MUNICIPAL DE GUAIRA</t>
  </si>
  <si>
    <t>AV CEL OTAVIO TOSTA 126 126</t>
  </si>
  <si>
    <t>GUAIRA</t>
  </si>
  <si>
    <t>85980-000</t>
  </si>
  <si>
    <t>PREFEITURA MUNICIPAL DE GUAIRACA</t>
  </si>
  <si>
    <t>RUA FRANCISCO VIEIRA 1181 1181</t>
  </si>
  <si>
    <t>GUAIRACA</t>
  </si>
  <si>
    <t>87880-000</t>
  </si>
  <si>
    <t>PREFEITURA MUNICIPAL DE CHUVISCA</t>
  </si>
  <si>
    <t>RS 350 KM 28 SN</t>
  </si>
  <si>
    <t>CHUVISCA</t>
  </si>
  <si>
    <t>96193-000</t>
  </si>
  <si>
    <t>tesouraria@chuvisca.rs.gov.br</t>
  </si>
  <si>
    <t>PREFEITURA MUNICIPAL DE BOMBINHAS</t>
  </si>
  <si>
    <t>AVENIDA VERADOR M. JOSE DOS SAN 662</t>
  </si>
  <si>
    <t>BOMBINHAS</t>
  </si>
  <si>
    <t>88215-000</t>
  </si>
  <si>
    <t>PREFEITURA MUNICIPAL DE GUAPIRAMA</t>
  </si>
  <si>
    <t>RUA 2 DE MARCO 56 SN</t>
  </si>
  <si>
    <t>GUAPIRAMA</t>
  </si>
  <si>
    <t>86465-000</t>
  </si>
  <si>
    <t>tributa_angela@hotmail.com</t>
  </si>
  <si>
    <t>PREFEITURA MUNICIPAL DE GUARACI</t>
  </si>
  <si>
    <t>RUA PREFEITO JOAO DE JIULE 180 180</t>
  </si>
  <si>
    <t>GUARACI</t>
  </si>
  <si>
    <t>86620-000</t>
  </si>
  <si>
    <t>PREFEITURA MUNICIPAL DE CORONEL PIL</t>
  </si>
  <si>
    <t>AVENIDA 25 DE JULHO 22 SN</t>
  </si>
  <si>
    <t>CORONEL PILAR</t>
  </si>
  <si>
    <t>95726-000</t>
  </si>
  <si>
    <t>tesouraria@pmcelpilar.com.br</t>
  </si>
  <si>
    <t>PREFEITURA MUNICIPAL DE GUARANIACU</t>
  </si>
  <si>
    <t>AVENIDA ABILON DE SOUZA NAVES 3 394</t>
  </si>
  <si>
    <t>GUARANIACU</t>
  </si>
  <si>
    <t>85400-000</t>
  </si>
  <si>
    <t>PREFEITURA MUNICIPAL DE FAZENDA VIL</t>
  </si>
  <si>
    <t>BR-386 KM 368 SN</t>
  </si>
  <si>
    <t>FAZENDA VILANOVA</t>
  </si>
  <si>
    <t>95875-000</t>
  </si>
  <si>
    <t>tributovila@certelnet.com.br</t>
  </si>
  <si>
    <t>PREFEITURA MUNICIPAL DE GLORIA</t>
  </si>
  <si>
    <t>RUA EDUARDO CAMPOS SN</t>
  </si>
  <si>
    <t>GLORIA</t>
  </si>
  <si>
    <t>48610-000</t>
  </si>
  <si>
    <t>PREFEITURA MUNICIPAL DE CHAPADAO DO</t>
  </si>
  <si>
    <t>RUA. ALAN REGIS 15 SN</t>
  </si>
  <si>
    <t>CHAPADAO DO LAGEADO</t>
  </si>
  <si>
    <t>88407-000</t>
  </si>
  <si>
    <t>fazenda@chapadaodolageado.gov.br</t>
  </si>
  <si>
    <t>PREFEITURA MUNICIPAL DE GUARAQUECAB</t>
  </si>
  <si>
    <t>RUA XV DE NOVEMBRO SN SN</t>
  </si>
  <si>
    <t>GUARAQUECABA</t>
  </si>
  <si>
    <t>83390-000</t>
  </si>
  <si>
    <t>PREFEITURA MUNICIPAL DE DOUTOR PEDR</t>
  </si>
  <si>
    <t>RUA BRASILIA 02 SN</t>
  </si>
  <si>
    <t>DOUTOR PEDRINHO</t>
  </si>
  <si>
    <t>89126-000</t>
  </si>
  <si>
    <t>tributos@doutorpedrinho.sc.gov.br</t>
  </si>
  <si>
    <t>PREFEITURA MUNICIPAL DE GUARATUBA</t>
  </si>
  <si>
    <t>AVENIDA 29 DE ABRIL 425 425</t>
  </si>
  <si>
    <t>GUARATUBA</t>
  </si>
  <si>
    <t>83280-000</t>
  </si>
  <si>
    <t>PREFEITURA MUNICIPAL DE ITATI</t>
  </si>
  <si>
    <t>RUA COSTA DO RIO SN SN</t>
  </si>
  <si>
    <t>ITATI</t>
  </si>
  <si>
    <t>95538-000</t>
  </si>
  <si>
    <t>tesouramada@terra.com.br</t>
  </si>
  <si>
    <t>PREFEITURA MUNICIPAL DE IBAITI</t>
  </si>
  <si>
    <t>RUA JOSE MOURA BUENO 23 SN</t>
  </si>
  <si>
    <t>IBAITI</t>
  </si>
  <si>
    <t>84900-000</t>
  </si>
  <si>
    <t>PREFEITURA MUNICIPAL DE LAGOAO</t>
  </si>
  <si>
    <t>AVENIDA MANOEL DE BRITO 800 800</t>
  </si>
  <si>
    <t>LAGOAO</t>
  </si>
  <si>
    <t>99340-000</t>
  </si>
  <si>
    <t>racosta@viavale.com.br</t>
  </si>
  <si>
    <t>PREFEITURA MUNICIPAL DE IBEMA</t>
  </si>
  <si>
    <t>AVENIDA NEY EUIRSON NAPOLI 142 1426</t>
  </si>
  <si>
    <t>IBEMA</t>
  </si>
  <si>
    <t>85478-000</t>
  </si>
  <si>
    <t>leneduda_145@hotmail.com</t>
  </si>
  <si>
    <t>PREFEITURA MUNICIPAL DE WITMARSUN</t>
  </si>
  <si>
    <t>RUA. 7 DE SETEMBRO 1520 1520</t>
  </si>
  <si>
    <t>WITMARSUM</t>
  </si>
  <si>
    <t>89157-000</t>
  </si>
  <si>
    <t>tributacao@witmarsun.sc.gov.br</t>
  </si>
  <si>
    <t>PREFEITURA MUNICIPAL DE MINAS DO LE</t>
  </si>
  <si>
    <t>AVENIDA GETULIO VARGAS 2085 2085</t>
  </si>
  <si>
    <t>MINAS DO LEAO</t>
  </si>
  <si>
    <t>96755-000</t>
  </si>
  <si>
    <t>gslima7@yahoo.com.br</t>
  </si>
  <si>
    <t>PREFEITURA MUNICIPAL DE IBIPORA</t>
  </si>
  <si>
    <t>RUA PADRE VITORIANO VALENTE 540 540</t>
  </si>
  <si>
    <t>IBIPORA</t>
  </si>
  <si>
    <t>86200-000</t>
  </si>
  <si>
    <t>PREFEITURA MUNICIPAL DE IMBAU</t>
  </si>
  <si>
    <t>AVENINDA IVO JANGADA SN SN</t>
  </si>
  <si>
    <t>IMBAU</t>
  </si>
  <si>
    <t>84250-000</t>
  </si>
  <si>
    <t>PREFEITURA MUNICIPAL DE BOTUVERA</t>
  </si>
  <si>
    <t>RUA. JOAO MORELLI 66 SN</t>
  </si>
  <si>
    <t>BOTUVERA</t>
  </si>
  <si>
    <t>88370-000</t>
  </si>
  <si>
    <t>rogerio@botuvera.sc.gov.br</t>
  </si>
  <si>
    <t>AVENIDA DUQUE DE CAXIAS 1799 1799</t>
  </si>
  <si>
    <t>SAO PEDRO DA SERRA</t>
  </si>
  <si>
    <t>95758-000</t>
  </si>
  <si>
    <t>tesouraria@spserra.com.br</t>
  </si>
  <si>
    <t>PREFEITURA MUNICIPAL DE IMBITUVA</t>
  </si>
  <si>
    <t>RUA PREFEITO JOSE BUHRER JUNIOR 462</t>
  </si>
  <si>
    <t>IMBITUVA</t>
  </si>
  <si>
    <t>84430-000</t>
  </si>
  <si>
    <t>ianara@imbituva.pr.gov.br</t>
  </si>
  <si>
    <t>PREFEITURA MUNICIPAL DE JOSE BOITEU</t>
  </si>
  <si>
    <t>RUA. 16 DE JUNHO 13 SN</t>
  </si>
  <si>
    <t>JOSE BOITEUX</t>
  </si>
  <si>
    <t>89145-000</t>
  </si>
  <si>
    <t>contabilidade@pmjb.sc.gov.br</t>
  </si>
  <si>
    <t>PREFEITURA MUNICIPAL DE INDIANOPOLI</t>
  </si>
  <si>
    <t>PRACA CARAMURU 150 150</t>
  </si>
  <si>
    <t>INDIANOPOLIS</t>
  </si>
  <si>
    <t>87210-000</t>
  </si>
  <si>
    <t>PREFEITURA MUNICIPAL DE TURUCU</t>
  </si>
  <si>
    <t>BR 116 KM 482 SN</t>
  </si>
  <si>
    <t>TURUCU</t>
  </si>
  <si>
    <t>96148-000</t>
  </si>
  <si>
    <t>ronihartwig@gmail.com.br</t>
  </si>
  <si>
    <t>PREFEITURA MUNICIPAL DE IPIRANGA</t>
  </si>
  <si>
    <t>RUA XV DE NOVEMBRO 545 545</t>
  </si>
  <si>
    <t>IPIRANGA</t>
  </si>
  <si>
    <t>84450-000</t>
  </si>
  <si>
    <t>joseseixas14@hotmail.com</t>
  </si>
  <si>
    <t>PREFEITURA MUNICIPAL DE MAJOR VIEIR</t>
  </si>
  <si>
    <t>TRAVESSA OTACILIO F.DE SOUZA 21 210</t>
  </si>
  <si>
    <t>MAJOR VIEIRA</t>
  </si>
  <si>
    <t>89480-000</t>
  </si>
  <si>
    <t>zigmv@yahoo.com.br</t>
  </si>
  <si>
    <t>PREFEITURA MUNICIPAL DE BROCHIER</t>
  </si>
  <si>
    <t>RUA GUILHERME HARTMANN 260 260</t>
  </si>
  <si>
    <t>BROCHIER</t>
  </si>
  <si>
    <t>95790-000</t>
  </si>
  <si>
    <t>tributos.pmbrochier@gmail.com</t>
  </si>
  <si>
    <t>PREFEITURA MUNICIPAL DE IPORA</t>
  </si>
  <si>
    <t>LOCALIDADE PEDRO ALVARES CABRA 2677</t>
  </si>
  <si>
    <t>IPORA</t>
  </si>
  <si>
    <t>87560-000</t>
  </si>
  <si>
    <t>PREFEITURA MUNICIPAL DE IRATI</t>
  </si>
  <si>
    <t>RUA CEL EMILIO GOMES SN</t>
  </si>
  <si>
    <t>IRATI</t>
  </si>
  <si>
    <t>89856-000</t>
  </si>
  <si>
    <t>PREFEITURA MUNICIPAL DE CARAA</t>
  </si>
  <si>
    <t>RUA LOURENCO CORREA GOMES 124 124</t>
  </si>
  <si>
    <t>CARAA</t>
  </si>
  <si>
    <t>95515-000</t>
  </si>
  <si>
    <t>mauroex@uol.com.br</t>
  </si>
  <si>
    <t>PREFEITURA MUNICIPAL DE BRACO DO TR</t>
  </si>
  <si>
    <t>PRACA DA INDEPENDENCIA 25 25</t>
  </si>
  <si>
    <t>BRACO DO TROMBUDO</t>
  </si>
  <si>
    <t>89178-000</t>
  </si>
  <si>
    <t>PREFEITURA MUNICIPAL DE IRETAMA</t>
  </si>
  <si>
    <t>RUA OSCAR GAUER KHUNN 174 174</t>
  </si>
  <si>
    <t>IRETAMA</t>
  </si>
  <si>
    <t>87280-000</t>
  </si>
  <si>
    <t>PREFEITURA MUNICIPAL DE CHUI</t>
  </si>
  <si>
    <t>RUA PERU 1002 1002</t>
  </si>
  <si>
    <t>CHUI</t>
  </si>
  <si>
    <t>96255-000</t>
  </si>
  <si>
    <t>emailtributacao@chuinet.com.br</t>
  </si>
  <si>
    <t>PREFEITURA MUNICIPAL DE ITAGUAJE</t>
  </si>
  <si>
    <t>AVENIDA IVO MOISES LUPION 548 548</t>
  </si>
  <si>
    <t>ITAGUAJE</t>
  </si>
  <si>
    <t>86670-000</t>
  </si>
  <si>
    <t>COQUEIRO BAIXO</t>
  </si>
  <si>
    <t>95955-000</t>
  </si>
  <si>
    <t>RUA JOSE BONIFACIO PIRES 45 SN</t>
  </si>
  <si>
    <t>SAO JOAO DO ITAPERIU</t>
  </si>
  <si>
    <t>88395-000</t>
  </si>
  <si>
    <t>tributacao@tmsjisc.gov.br</t>
  </si>
  <si>
    <t>PREFEITURA MUNICIPAL DE CAPIVARI DO</t>
  </si>
  <si>
    <t>AVENIDA ADRIAO MONTEIRO 2622 2622</t>
  </si>
  <si>
    <t>CAPIVARI DO SUL</t>
  </si>
  <si>
    <t>95552-000</t>
  </si>
  <si>
    <t>marciaelai@gmail.com</t>
  </si>
  <si>
    <t>PREFEITURA MUNICIPAL DE ARMAZEM</t>
  </si>
  <si>
    <t>PRACA. 19 DE DEZEMBRO 130 130</t>
  </si>
  <si>
    <t>ARMAZEM</t>
  </si>
  <si>
    <t>88740-000</t>
  </si>
  <si>
    <t>azmtrib@bom.matrix.com.br</t>
  </si>
  <si>
    <t>PREFEITURA MUNICIPAL DE DOM PEDRO D</t>
  </si>
  <si>
    <t>RUA JACOB MOGNO 360 360</t>
  </si>
  <si>
    <t>DOM PEDRO DE ALCANTARA</t>
  </si>
  <si>
    <t>95568-000</t>
  </si>
  <si>
    <t>pmdpafisc@terra.com.br</t>
  </si>
  <si>
    <t>PREFEITURA MUNICIPAL DE ENCRUZILHAD</t>
  </si>
  <si>
    <t>RUA RIO BRANCO 261 261</t>
  </si>
  <si>
    <t>ENCRUZILHADA DO SUL</t>
  </si>
  <si>
    <t>96610-000</t>
  </si>
  <si>
    <t>fiscal.pmes@via.com</t>
  </si>
  <si>
    <t>PREFEITURA MUNICIPAL DE QUATRO IRMA</t>
  </si>
  <si>
    <t>RUA IZIDORO EISENBELG SN SN</t>
  </si>
  <si>
    <t>QUATRO IRMAOS</t>
  </si>
  <si>
    <t>99720-000</t>
  </si>
  <si>
    <t>fazenda.quatro@itake.com.br</t>
  </si>
  <si>
    <t>PREFEITURA MUNICIPAL DE LEOBERTO LE</t>
  </si>
  <si>
    <t>RUA MAINOLVO LEHMKUHL 20 SN</t>
  </si>
  <si>
    <t>LEOBERTO LEAL</t>
  </si>
  <si>
    <t>88445-000</t>
  </si>
  <si>
    <t>scg948@yahoo.com.br</t>
  </si>
  <si>
    <t>PREFEITURA MUNICIPAL DE ITAIPULANDI</t>
  </si>
  <si>
    <t>SAO MIGUIEL DO IGUACU 1891</t>
  </si>
  <si>
    <t>ITAIPULANDIA</t>
  </si>
  <si>
    <t>85880-000</t>
  </si>
  <si>
    <t>45 35598000</t>
  </si>
  <si>
    <t>PREFEITURA MUNICIPAL DE PASSO DE TO</t>
  </si>
  <si>
    <t>RUA ALVARO COSTA 545 545</t>
  </si>
  <si>
    <t>PASSO DE TORRES</t>
  </si>
  <si>
    <t>88980-000</t>
  </si>
  <si>
    <t>PREFEITURA MUNICIPAL DE ITAMBARACA</t>
  </si>
  <si>
    <t>AVENIDA INTERVENTOR MANOEL RIBAS SN</t>
  </si>
  <si>
    <t>ITAMBARACA</t>
  </si>
  <si>
    <t>86375-000</t>
  </si>
  <si>
    <t>PREFEITURA MUNICIPAL DE ITAMBE</t>
  </si>
  <si>
    <t>PRACA RUI BARBOSA 34 SN</t>
  </si>
  <si>
    <t>ITAMBE</t>
  </si>
  <si>
    <t>87175-000</t>
  </si>
  <si>
    <t>PREFEITURA MUNICIPAL DE ITAPEJARA</t>
  </si>
  <si>
    <t>AVENIDA MANOEL RIBAS 620</t>
  </si>
  <si>
    <t>ITAPEJARA D OESTE</t>
  </si>
  <si>
    <t>85580-000</t>
  </si>
  <si>
    <t>PREFEITURA MUNICIPAL DE ITAPERUCU</t>
  </si>
  <si>
    <t>AVENIDA CRISPIM FURQUIM DE SIQU 180</t>
  </si>
  <si>
    <t>ITAPERUCU</t>
  </si>
  <si>
    <t>83560-000</t>
  </si>
  <si>
    <t>PREFEITURA MUNICIPAL DE IVAI</t>
  </si>
  <si>
    <t>RUA RUI BARBOSA 632 632</t>
  </si>
  <si>
    <t>IVAI</t>
  </si>
  <si>
    <t>84460-000</t>
  </si>
  <si>
    <t>PREFEITURA MUNICIPAL DE URUPEMA</t>
  </si>
  <si>
    <t>AVENIDA MANOEL PEREIRA DE MEDEI 155</t>
  </si>
  <si>
    <t>URUPEMA</t>
  </si>
  <si>
    <t>88625-000</t>
  </si>
  <si>
    <t>alazsj@hotmail.com</t>
  </si>
  <si>
    <t>PREFEITURA MUNICIPAL DE IVAIPORA</t>
  </si>
  <si>
    <t>IVAIPORA</t>
  </si>
  <si>
    <t>86870-000</t>
  </si>
  <si>
    <t>PREFEITURA MUNICIPAL DE IVATE</t>
  </si>
  <si>
    <t>RUA RIO DE JANEIRO 2758 2758</t>
  </si>
  <si>
    <t>IVATE</t>
  </si>
  <si>
    <t>87525-000</t>
  </si>
  <si>
    <t>alcidesgabinte@hotmail.com</t>
  </si>
  <si>
    <t>PREFEITURA MUNICIPAL DE RANCHO QUEI</t>
  </si>
  <si>
    <t>RANCHO QUEIMADO</t>
  </si>
  <si>
    <t>88470-000</t>
  </si>
  <si>
    <t>rjjrdsantos@yahoo.com.br</t>
  </si>
  <si>
    <t>PREFEITURA MUNICIPAL DE JAGUAPITA</t>
  </si>
  <si>
    <t>AVENIDA MINAS GERAIS 220 220</t>
  </si>
  <si>
    <t>JAGUAPITA</t>
  </si>
  <si>
    <t>86610-000</t>
  </si>
  <si>
    <t>PREFEITURA MUNICIPAL DE JAGUARIAIVA</t>
  </si>
  <si>
    <t>PRACA GETULIO VARGAS 60 SN</t>
  </si>
  <si>
    <t>JAGUARIAIVA</t>
  </si>
  <si>
    <t>84200-000</t>
  </si>
  <si>
    <t>PREFEITURA MUNICIPAL DE ANCHIETA</t>
  </si>
  <si>
    <t>AVENDIDA ANCHIETA 838 838</t>
  </si>
  <si>
    <t>ANCHIETA</t>
  </si>
  <si>
    <t>89970-000</t>
  </si>
  <si>
    <t>administracao@anchieta</t>
  </si>
  <si>
    <t>PREFEITURA MUNICIPAL DE JANDAIA DO</t>
  </si>
  <si>
    <t>PRACA DO CAFE 22 SN</t>
  </si>
  <si>
    <t>JANDAIA DO SUL</t>
  </si>
  <si>
    <t>86900-000</t>
  </si>
  <si>
    <t>PREFEITURA MUNICIPAL DE ANITAPOLIS</t>
  </si>
  <si>
    <t>RUA GONCALVES JUNIOR 260 260</t>
  </si>
  <si>
    <t>ANITAPOLIS</t>
  </si>
  <si>
    <t>88475-000</t>
  </si>
  <si>
    <t>PREFEITURA MUNICIPAL DE JANIOPOLIS</t>
  </si>
  <si>
    <t>RUA RUI BARBOSA 286 286</t>
  </si>
  <si>
    <t>JANIOPOLIS</t>
  </si>
  <si>
    <t>87380-000</t>
  </si>
  <si>
    <t>PREFEITURA MUNICIPAL DE TREZE DE MA</t>
  </si>
  <si>
    <t>AVENIDA SETE DE SETEMBRO 20 SN</t>
  </si>
  <si>
    <t>TREZE DE MAIO</t>
  </si>
  <si>
    <t>88710-000</t>
  </si>
  <si>
    <t>tributos@trezedemaio.sc.gov.br</t>
  </si>
  <si>
    <t>PREFEITURA MUNICIPAL DE ARABUTA</t>
  </si>
  <si>
    <t>AVENIDA LAURO MULLER 210 210</t>
  </si>
  <si>
    <t>ARABUTA</t>
  </si>
  <si>
    <t>89740-000</t>
  </si>
  <si>
    <t>tributos@arabuta.sc.gov.br</t>
  </si>
  <si>
    <t>PREFEITURA MUNICIPAL DE JAPURA</t>
  </si>
  <si>
    <t>AVENIDA BOLIVAR 363 363</t>
  </si>
  <si>
    <t>JAPURA</t>
  </si>
  <si>
    <t>87225-000</t>
  </si>
  <si>
    <t>tributa-pmjapura@japnet.com.br</t>
  </si>
  <si>
    <t>PREFEITURA MUNICIPAL DE BELMONTE</t>
  </si>
  <si>
    <t>RUA ENGENHEIRO FRANCISCO PASSOS 133</t>
  </si>
  <si>
    <t>BELMONTE</t>
  </si>
  <si>
    <t>89925-000</t>
  </si>
  <si>
    <t>tributacao@belmonte.sc.gov.br</t>
  </si>
  <si>
    <t>PREFEITURA MUNICIPAL DE JARDIM ALEG</t>
  </si>
  <si>
    <t>PRACA MARIANA LEITE FELIZ 800 800</t>
  </si>
  <si>
    <t>JARDIM ALEGRE</t>
  </si>
  <si>
    <t>86860-000</t>
  </si>
  <si>
    <t>PREFEITURA MUNICIPAL DE IBICARE</t>
  </si>
  <si>
    <t>RUA DOM PEDRO II 133 133</t>
  </si>
  <si>
    <t>IBICARE</t>
  </si>
  <si>
    <t>89640-000</t>
  </si>
  <si>
    <t>tributos@ibicare.sc.gov.br</t>
  </si>
  <si>
    <t>PREFEITURA MUNICIPAL DE CAPAO ALTO</t>
  </si>
  <si>
    <t>RUA JOAO VIEIRA DE OLIVEIRA 500 500</t>
  </si>
  <si>
    <t>CAPAO ALTO</t>
  </si>
  <si>
    <t>88548-000</t>
  </si>
  <si>
    <t>tributo@capaoalto.sc.gov.br</t>
  </si>
  <si>
    <t>PREFEITURA MUNICIPAL DE JATAIZINHO</t>
  </si>
  <si>
    <t>AVENINDA PRESIDENTE GETULIO VAR 494</t>
  </si>
  <si>
    <t>JATAIZINHO</t>
  </si>
  <si>
    <t>86210-000</t>
  </si>
  <si>
    <t>PREFEITURA MUNICIPAL DE DONA EMMA</t>
  </si>
  <si>
    <t>RUA ALBERTO KOGLIN 3493 3493</t>
  </si>
  <si>
    <t>DONA EMMA</t>
  </si>
  <si>
    <t>89155-000</t>
  </si>
  <si>
    <t>amanda@donaemma.sc.gov.br</t>
  </si>
  <si>
    <t>PREFEITURA MUNICIPAL DE JESUITAS</t>
  </si>
  <si>
    <t>RUA PADRE LEONEL FRANCA SN SN</t>
  </si>
  <si>
    <t>JESUITAS</t>
  </si>
  <si>
    <t>85835-000</t>
  </si>
  <si>
    <t>RUA PERGENTINO ALBERICI 150 150</t>
  </si>
  <si>
    <t>ENTRE RIOS</t>
  </si>
  <si>
    <t>89862-000</t>
  </si>
  <si>
    <t>klise_82@hotmail.com</t>
  </si>
  <si>
    <t>PREFEITURA MUNICIPAL DE JOAQUIM TAV</t>
  </si>
  <si>
    <t>RUA MIGUEL DIAS 226 226</t>
  </si>
  <si>
    <t>JOAQUIM TAVORA</t>
  </si>
  <si>
    <t>86455-000</t>
  </si>
  <si>
    <t>PREFEITURA MUNICIPAL DE ERVAL VELHO</t>
  </si>
  <si>
    <t>RUA NEREU RAMOS 204 204</t>
  </si>
  <si>
    <t>ERVAL VELHO</t>
  </si>
  <si>
    <t>89613-000</t>
  </si>
  <si>
    <t>fiscalizacao@ervalvelho.sc.gov.br</t>
  </si>
  <si>
    <t>PREFEITURA MUNICIPAL DE JURANDA</t>
  </si>
  <si>
    <t>PRACA HENRIQUE SZAFERMAN SN SN</t>
  </si>
  <si>
    <t>JURANDA</t>
  </si>
  <si>
    <t>87355-000</t>
  </si>
  <si>
    <t>PREFEITURA MUNICIPAL DE IBIAM</t>
  </si>
  <si>
    <t>TRAVESSA LEONIZA CARVALHO AGOSTI SN</t>
  </si>
  <si>
    <t>IBIAM</t>
  </si>
  <si>
    <t>89652-000</t>
  </si>
  <si>
    <t>tributos@ibiam.sc.gov.br</t>
  </si>
  <si>
    <t>PREFEITURA MUNICIPAL DE JUSSARA</t>
  </si>
  <si>
    <t>AVENIDA NAPOLEAO MOREIRA 28 SN</t>
  </si>
  <si>
    <t>JUSSARA</t>
  </si>
  <si>
    <t>87230-000</t>
  </si>
  <si>
    <t>PREFEITURA MUNICIPAL DE KALORE</t>
  </si>
  <si>
    <t>PRACA FRANCISCO L GONCALVES 267 267</t>
  </si>
  <si>
    <t>KALORE</t>
  </si>
  <si>
    <t>86920-000</t>
  </si>
  <si>
    <t>PREFEITURA MUNICIPAL DE ANGELINA</t>
  </si>
  <si>
    <t>RUA MANOEL LINO KOERICH SN SN</t>
  </si>
  <si>
    <t>ANGELINA</t>
  </si>
  <si>
    <t>88460-000</t>
  </si>
  <si>
    <t>patriciasems@angelina.sc.gov.br</t>
  </si>
  <si>
    <t>PREFEITURA MUNICIPAL DE IRINEOPOLIS</t>
  </si>
  <si>
    <t>RUA PARANA 200 200</t>
  </si>
  <si>
    <t>IRINEOPOLIS</t>
  </si>
  <si>
    <t>89440-000</t>
  </si>
  <si>
    <t>tributos@irineopolis.sc.gov.br</t>
  </si>
  <si>
    <t>PREFEITURA MUNICIPAL DE LAPA</t>
  </si>
  <si>
    <t>PRACA MIRAZINHA BRAGA 87 SN</t>
  </si>
  <si>
    <t>LAPA</t>
  </si>
  <si>
    <t>83750-000</t>
  </si>
  <si>
    <t>PREFEITURA MUNICIPAL DE JARDINOPOLI</t>
  </si>
  <si>
    <t>AVENIDA GETULIO VARGAS 815 815</t>
  </si>
  <si>
    <t>JARDINOPOLIS</t>
  </si>
  <si>
    <t>89848-000</t>
  </si>
  <si>
    <t>PREFEITURA MUNICIPAL DE LARANJEIRAS</t>
  </si>
  <si>
    <t>PRACA RUY BARBOSA 01 SN</t>
  </si>
  <si>
    <t>LARANJEIRAS DO SUL</t>
  </si>
  <si>
    <t>85304-000</t>
  </si>
  <si>
    <t>PREFEITURA MUNICIPAL DE MARACAJA</t>
  </si>
  <si>
    <t>AVENIDA GETULIO VARGAS 530 530</t>
  </si>
  <si>
    <t>MARACAJA</t>
  </si>
  <si>
    <t>88915-000</t>
  </si>
  <si>
    <t>tributa@maracaja.sc.gov.br</t>
  </si>
  <si>
    <t>PREFEITURA MUNICIPAL DE JABORA</t>
  </si>
  <si>
    <t>RUA ANGELO POYER 320 320</t>
  </si>
  <si>
    <t>JABORA</t>
  </si>
  <si>
    <t>89677-000</t>
  </si>
  <si>
    <t>pelisserdaniel@yahoo.com.br</t>
  </si>
  <si>
    <t>PREFEITURA MUNICIPAL DE LINDOIA DO</t>
  </si>
  <si>
    <t>RUA TAMANDARE 98 SN</t>
  </si>
  <si>
    <t>LINDOIA DO SUL</t>
  </si>
  <si>
    <t>89735-000</t>
  </si>
  <si>
    <t>tributacao@lindoiadosul.sc.gov.br</t>
  </si>
  <si>
    <t>PREFEITURA MUNICIPAL DE LIDIANOPOLI</t>
  </si>
  <si>
    <t>RUA JUSCELINO KUBITSCHECK 327 327</t>
  </si>
  <si>
    <t>LIDIANOPOLIS</t>
  </si>
  <si>
    <t>86865-000</t>
  </si>
  <si>
    <t>PREFEITURA MUNICIPAL DE MAREMA</t>
  </si>
  <si>
    <t>RUA VIDAL RAMOS 357 357</t>
  </si>
  <si>
    <t>MAREMA</t>
  </si>
  <si>
    <t>89860-000</t>
  </si>
  <si>
    <t>prefeituramarema@desbrava.com.br</t>
  </si>
  <si>
    <t>PREFEITURA MUNICIPAL DE PAINEL</t>
  </si>
  <si>
    <t>RUA BASILIO PESSOA SN SN</t>
  </si>
  <si>
    <t>PAINEL</t>
  </si>
  <si>
    <t>88543-000</t>
  </si>
  <si>
    <t>PREFEITURA MUNICIPAL DE LINDOESTE</t>
  </si>
  <si>
    <t>AVENIDA MARECHAL RONDON SN SN</t>
  </si>
  <si>
    <t>LINDOESTE</t>
  </si>
  <si>
    <t>85826-000</t>
  </si>
  <si>
    <t>PREFEITURA MUNICIPAL DE PERITIBA</t>
  </si>
  <si>
    <t>RUA FREI BONIFACIO 63 SN</t>
  </si>
  <si>
    <t>PERITIBA</t>
  </si>
  <si>
    <t>89750-000</t>
  </si>
  <si>
    <t>PREFEITURA MUNICIPAL DE PEDRAS GRAN</t>
  </si>
  <si>
    <t>RUA JOSE MARCON 311 311</t>
  </si>
  <si>
    <t>PEDRAS GRANDES</t>
  </si>
  <si>
    <t>88720-000</t>
  </si>
  <si>
    <t>katia.sor@hotmail.com</t>
  </si>
  <si>
    <t>PRACA. LEOPOLDO FRANCISCO KRETZE SN</t>
  </si>
  <si>
    <t>SAO PEDRO DE ALCANTARA</t>
  </si>
  <si>
    <t>88125-000</t>
  </si>
  <si>
    <t>meri@pmspa.sc.gov.br</t>
  </si>
  <si>
    <t>PREFEITURA MUNICIPAL DE PARAISO</t>
  </si>
  <si>
    <t>RUA ALCIDES ZANIN 593 593</t>
  </si>
  <si>
    <t>PARAISO</t>
  </si>
  <si>
    <t>89906-000</t>
  </si>
  <si>
    <t>PREFEITURA MUNICIPAL DE LOANDA</t>
  </si>
  <si>
    <t>RUA MATO GROSSO 354 354</t>
  </si>
  <si>
    <t>LOANDA</t>
  </si>
  <si>
    <t>87900-000</t>
  </si>
  <si>
    <t>PREFEITURA MUNICIPAL DE RIO FORTUNA</t>
  </si>
  <si>
    <t>AVENIDA SETE DE SETEMBRO 1175 1175</t>
  </si>
  <si>
    <t>RIO FORTUNA</t>
  </si>
  <si>
    <t>88760-000</t>
  </si>
  <si>
    <t>hilario@riofortuna.sc.gov.br</t>
  </si>
  <si>
    <t>PREFEITURA MUNICIPAL DE LUISIANIA</t>
  </si>
  <si>
    <t>RUA DOUTOR MIGUEL V FERREIRA 22 SN</t>
  </si>
  <si>
    <t>LUIZIANA</t>
  </si>
  <si>
    <t>87290-000</t>
  </si>
  <si>
    <t>PREFEITURA MUNICIPAL DE SAO CRISTOV</t>
  </si>
  <si>
    <t>RUA JUVENTINO FRANCA DE MORAES 1 SN</t>
  </si>
  <si>
    <t>SAO CRISTOVAO DO SUL</t>
  </si>
  <si>
    <t>89533-000</t>
  </si>
  <si>
    <t>tributos@pmsc.sc.gov.br</t>
  </si>
  <si>
    <t>PREFEITURA MUNICIPAL DE SAO BONIFAC</t>
  </si>
  <si>
    <t>AVENIDA 29 DE DEZEMBRO 12 SN</t>
  </si>
  <si>
    <t>SAO BONIFACIO</t>
  </si>
  <si>
    <t>88485-000</t>
  </si>
  <si>
    <t>PREFEITURA MUNICIPAL DE LUNARDELLI</t>
  </si>
  <si>
    <t>AVENIDA DUQUE DE CAXIAS 430 430</t>
  </si>
  <si>
    <t>LUNARDELLI</t>
  </si>
  <si>
    <t>86935-000</t>
  </si>
  <si>
    <t>PREFEITURA MUNICIPAL DE SAO BERNARD</t>
  </si>
  <si>
    <t>RUA VERONICA SCHEID 1008 1008</t>
  </si>
  <si>
    <t>SAO BERNARDINO</t>
  </si>
  <si>
    <t>89982-000</t>
  </si>
  <si>
    <t>tributos@saobernardino.sc.gov.br</t>
  </si>
  <si>
    <t>PREFEITURA MUNICIPAL DE BOCAINA DO</t>
  </si>
  <si>
    <t>R.UA JOAO ASSINK 322 322</t>
  </si>
  <si>
    <t>BOCAINA DO SUL</t>
  </si>
  <si>
    <t>88538-000</t>
  </si>
  <si>
    <t>glaycon@bocaina.sc.gov.br</t>
  </si>
  <si>
    <t>PREFEITURA MUNICIPAL DE MALLET</t>
  </si>
  <si>
    <t>RUA MAJOR ESTEVAO 180 180</t>
  </si>
  <si>
    <t>MALLET</t>
  </si>
  <si>
    <t>84570-000</t>
  </si>
  <si>
    <t>PREFEITURA MUNICIPAL DE SAUDADES</t>
  </si>
  <si>
    <t>RUA CASTRO ALVES 279 279</t>
  </si>
  <si>
    <t>SAUDADES</t>
  </si>
  <si>
    <t>89868-000</t>
  </si>
  <si>
    <t>tributacao@saudades.sc.gov.br</t>
  </si>
  <si>
    <t>PREFEITURA MUNICIPAL DE MAMBORE</t>
  </si>
  <si>
    <t>RUA GUADALAJARA 645 645</t>
  </si>
  <si>
    <t>MAMBORE</t>
  </si>
  <si>
    <t>87340-000</t>
  </si>
  <si>
    <t>PREFEITURA MUNICIPAL DE MANDAGUACU</t>
  </si>
  <si>
    <t>RUA BERNARDINO BOGO 175 175</t>
  </si>
  <si>
    <t>MANDAGUACU</t>
  </si>
  <si>
    <t>87160-000</t>
  </si>
  <si>
    <t>PREFEITURA MUNICIPAL DE TIMBE DO SU</t>
  </si>
  <si>
    <t>RUA ARISTIDES JOSE BON 215 215</t>
  </si>
  <si>
    <t>TIMBE DO SUL</t>
  </si>
  <si>
    <t>88940-000</t>
  </si>
  <si>
    <t>pmtstributos@contato.net</t>
  </si>
  <si>
    <t>PREFEITURA MUNICIPAL DE VARGEM</t>
  </si>
  <si>
    <t>RUA BENJAMIN MARGOTTI 289 289</t>
  </si>
  <si>
    <t>VARGEM</t>
  </si>
  <si>
    <t>89638-000</t>
  </si>
  <si>
    <t>lenitamarcante@hotmail.com</t>
  </si>
  <si>
    <t>PREFEITURA MUNICIPAL DE MANDAGUARI</t>
  </si>
  <si>
    <t>AVENIDA AMAZONAS 500 500</t>
  </si>
  <si>
    <t>MANDAGUARI</t>
  </si>
  <si>
    <t>86975-000</t>
  </si>
  <si>
    <t>PREFEITURA MUNICIPAL DE VARGEAO</t>
  </si>
  <si>
    <t>RUA 7 DE SETEMBRO 477 477</t>
  </si>
  <si>
    <t>VARGEAO</t>
  </si>
  <si>
    <t>89690-000</t>
  </si>
  <si>
    <t>tributacao@vargeao.sc.gov.br</t>
  </si>
  <si>
    <t>PREFEITURA MUNICIPAL DE VITOR MEIRE</t>
  </si>
  <si>
    <t>RUA SANTA CATARINA 1122 1122</t>
  </si>
  <si>
    <t>VITOR MEIRELES</t>
  </si>
  <si>
    <t>89148-000</t>
  </si>
  <si>
    <t>tributos@vitormeireles.sc.gov.br</t>
  </si>
  <si>
    <t>PREFEITURA MUNICIPAL DE MANDIRITUBA</t>
  </si>
  <si>
    <t>LOCALIDADE MANDIRITUBA SN SN</t>
  </si>
  <si>
    <t>MANDIRITUBA</t>
  </si>
  <si>
    <t>83800-000</t>
  </si>
  <si>
    <t>PREFEITURA MUNICIPAL DE ZORTEA</t>
  </si>
  <si>
    <t>RUA OTAVIANO FRANCESCHI 53 SN</t>
  </si>
  <si>
    <t>ZORTEA</t>
  </si>
  <si>
    <t>89633-000</t>
  </si>
  <si>
    <t>tributario@zortea.sc.gov.br</t>
  </si>
  <si>
    <t>PREFEITURA MUNICIPAL DE MANGUEIRINH</t>
  </si>
  <si>
    <t>PRACA FRANCISCO DE ASSIS REIS 64 SN</t>
  </si>
  <si>
    <t>MANGUEIRINHA</t>
  </si>
  <si>
    <t>85540-000</t>
  </si>
  <si>
    <t>PREFEITURA MUNICIPAL DE TREVISO</t>
  </si>
  <si>
    <t>RUA JOSE ABATTI SN SN</t>
  </si>
  <si>
    <t>TREVISO</t>
  </si>
  <si>
    <t>88862-000</t>
  </si>
  <si>
    <t>andrebada@hotmail.com</t>
  </si>
  <si>
    <t>PREFEITURA MUNICIPAL DE MARMELEIRO</t>
  </si>
  <si>
    <t>AVENIDA MACALI 255 255</t>
  </si>
  <si>
    <t>MARMELEIRO</t>
  </si>
  <si>
    <t>85615-000</t>
  </si>
  <si>
    <t>PREFEITURA MUNICIPAL DE MARECHAL CA</t>
  </si>
  <si>
    <t>RUA ESPIRITO SANTO 777 777</t>
  </si>
  <si>
    <t>MARECHAL CANDIDO RONDON</t>
  </si>
  <si>
    <t>85960-000</t>
  </si>
  <si>
    <t>PREFEITURA MUNICIPAL DE RANCHO ALEG</t>
  </si>
  <si>
    <t>AVENIDA BRASIL 256 256</t>
  </si>
  <si>
    <t>RANCHO ALEGRE</t>
  </si>
  <si>
    <t>86290-000</t>
  </si>
  <si>
    <t>PREFEITURA MUNICIPAL DE MARIA HELEN</t>
  </si>
  <si>
    <t>PRACA BRASIL 1690 1690</t>
  </si>
  <si>
    <t>MARIA HELENA</t>
  </si>
  <si>
    <t>87480-000</t>
  </si>
  <si>
    <t>PREFEITURA MUNICIPAL DE MARIALVA</t>
  </si>
  <si>
    <t>RUA SANTA EFIGENIA 680 680</t>
  </si>
  <si>
    <t>MARIALVA</t>
  </si>
  <si>
    <t>86990-000</t>
  </si>
  <si>
    <t>PREFEITURA MUNICIPAL DE MARILANDIA</t>
  </si>
  <si>
    <t>RUA SILVIO BELIGNI 200 200</t>
  </si>
  <si>
    <t>MARILANDIA DO SUL</t>
  </si>
  <si>
    <t>86825-000</t>
  </si>
  <si>
    <t>PREFEITURA MUNICIPAL DE MARILENA</t>
  </si>
  <si>
    <t>RUA DANTE PASQUALETO 855 855</t>
  </si>
  <si>
    <t>MARILENA</t>
  </si>
  <si>
    <t>87960-000</t>
  </si>
  <si>
    <t>PREFEITURA MUNICIPAL DE CALMON</t>
  </si>
  <si>
    <t>RUA MIGUEL DZUMANN 315 315</t>
  </si>
  <si>
    <t>CALMON</t>
  </si>
  <si>
    <t>89430-000</t>
  </si>
  <si>
    <t>contab@calmon.sc.gov.br</t>
  </si>
  <si>
    <t>PREFEITURA MUNICIPAL DE GUATAMBU</t>
  </si>
  <si>
    <t>RUA MANOEL ROLIM DE MOURA 825 825</t>
  </si>
  <si>
    <t>GUATAMBU</t>
  </si>
  <si>
    <t>89817-000</t>
  </si>
  <si>
    <t>tributacao@guatambu.sc.gov.br</t>
  </si>
  <si>
    <t>PREFEITURA MUNICIPAL DE IOMERE</t>
  </si>
  <si>
    <t>RUA JOAO RECH 500 500</t>
  </si>
  <si>
    <t>IOMERE</t>
  </si>
  <si>
    <t>89558-000</t>
  </si>
  <si>
    <t>PREFEITURA MUNICIPAL DE MARILUZ</t>
  </si>
  <si>
    <t>AVENIDA MARILIA 1920 1920</t>
  </si>
  <si>
    <t>MARILUZ</t>
  </si>
  <si>
    <t>87470-000</t>
  </si>
  <si>
    <t>PREFEITURA MUNICIPAL DE MARIPA</t>
  </si>
  <si>
    <t>RUA LUIZ DE CAMOES 437 437</t>
  </si>
  <si>
    <t>MARIPA</t>
  </si>
  <si>
    <t>85955-000</t>
  </si>
  <si>
    <t>PREFEITURA MUNICIPAL DE IPUACU</t>
  </si>
  <si>
    <t>RUA ZANELLA 818 818</t>
  </si>
  <si>
    <t>IPUACU</t>
  </si>
  <si>
    <t>89832-000</t>
  </si>
  <si>
    <t>tributacao@ipuacu.sc.gov.br</t>
  </si>
  <si>
    <t>PREFEITURA MUNICIPAL DE IPUMIRIM</t>
  </si>
  <si>
    <t>RUA DOM PEDRO II 230 230</t>
  </si>
  <si>
    <t>IPUMIRIM</t>
  </si>
  <si>
    <t>89790-000</t>
  </si>
  <si>
    <t>tributacao@ipumirim.sc.gov.br</t>
  </si>
  <si>
    <t>PREFEITURA MUNICIPAL DE MATELANDIA</t>
  </si>
  <si>
    <t>AVENIDA DUQUE DE CAXIAS 800 800</t>
  </si>
  <si>
    <t>MATELANDIA</t>
  </si>
  <si>
    <t>85887-000</t>
  </si>
  <si>
    <t>PREFEITURA MUNICIPAL DE LEBON REGIS</t>
  </si>
  <si>
    <t>RUA ARTUR BARTH 300 300</t>
  </si>
  <si>
    <t>LEBON REGIS</t>
  </si>
  <si>
    <t>89515-000</t>
  </si>
  <si>
    <t>tributos@lebonregis.sc.gov.br</t>
  </si>
  <si>
    <t>PREFEITURA MUNICIPAL DE PALMA SOLA</t>
  </si>
  <si>
    <t>RUA FRANCISCO ZANOTTO 600 600</t>
  </si>
  <si>
    <t>PALMA SOLA</t>
  </si>
  <si>
    <t>89985-000</t>
  </si>
  <si>
    <t>PREFEITURA MUNICIPAL DE MATINHOS</t>
  </si>
  <si>
    <t>RUA PASTOR ELIAS ABRAHAO 22 SN</t>
  </si>
  <si>
    <t>MATINHOS</t>
  </si>
  <si>
    <t>85117-000</t>
  </si>
  <si>
    <t>PREFEITURA MUNICIPAL DE PINHEIRO P</t>
  </si>
  <si>
    <t>AVENIDA M.. ARTHUR COSTA E SILV 111</t>
  </si>
  <si>
    <t>PINHEIRO PRETO</t>
  </si>
  <si>
    <t>89570-000</t>
  </si>
  <si>
    <t>fiscal@pinheiropreto.sc.gov.br</t>
  </si>
  <si>
    <t>PREFEITURA MUNICIPAL DE MAUA DA SER</t>
  </si>
  <si>
    <t>RUA JAMILJAMUS 153 153</t>
  </si>
  <si>
    <t>MAUA DA SERRA</t>
  </si>
  <si>
    <t>86828-000</t>
  </si>
  <si>
    <t>PREFEITURA MUNICIPAL DE REALEZA</t>
  </si>
  <si>
    <t>RUA BARAO DO RIO BRANCO 3507 3507</t>
  </si>
  <si>
    <t>REALEZA</t>
  </si>
  <si>
    <t>85770-000</t>
  </si>
  <si>
    <t>PREFEITURA MUNICIPAL DE MERCEDES</t>
  </si>
  <si>
    <t>RUA DOUTOR OSWALDO CRUZ 555 555</t>
  </si>
  <si>
    <t>MERCEDES</t>
  </si>
  <si>
    <t>85998-000</t>
  </si>
  <si>
    <t>PREFEITURA MUNICIPAL DE RIO DAS ANT</t>
  </si>
  <si>
    <t>RUA DO COMERCIO 780 780</t>
  </si>
  <si>
    <t>RIO DAS ANTAS</t>
  </si>
  <si>
    <t>89550-000</t>
  </si>
  <si>
    <t>PREFEITURA MUNICIPAL DE REBOUCAS</t>
  </si>
  <si>
    <t>RUA JOSE A VIEIRA LOPES 96 SN</t>
  </si>
  <si>
    <t>REBOUCAS</t>
  </si>
  <si>
    <t>84550-000</t>
  </si>
  <si>
    <t>PREFEITURA MUNICIPAL DE MISSAL</t>
  </si>
  <si>
    <t>RUA NOSSA SENHORA DA CONCEICAO 555</t>
  </si>
  <si>
    <t>MISSAL</t>
  </si>
  <si>
    <t>85890-000</t>
  </si>
  <si>
    <t>PREFEITURA MUNICIPAL DE RESERVA</t>
  </si>
  <si>
    <t>AVENIDA CEL ROGERIO BORBA 741 741</t>
  </si>
  <si>
    <t>RESERVA</t>
  </si>
  <si>
    <t>84320-000</t>
  </si>
  <si>
    <t>PREFEITURA MUNICIPAL DE RIO RUFINO</t>
  </si>
  <si>
    <t>RUA JOSE OSELAME 209 209</t>
  </si>
  <si>
    <t>RIO RUFINO</t>
  </si>
  <si>
    <t>88658-000</t>
  </si>
  <si>
    <t>maikonfurlan@hotmail.com</t>
  </si>
  <si>
    <t>PREFEITURA MUNICIPAL DE MOREIRA SAL</t>
  </si>
  <si>
    <t>RUA OTTO MACEDO 629 629</t>
  </si>
  <si>
    <t>MOREIRA SALES</t>
  </si>
  <si>
    <t>87370-000</t>
  </si>
  <si>
    <t>PREFEITURA MUNICIPAL DE RESERVA DO</t>
  </si>
  <si>
    <t>AVENIDA 4 DE SETEMBRO 614 614</t>
  </si>
  <si>
    <t>RESERVA DO IGUACU</t>
  </si>
  <si>
    <t>85195-000</t>
  </si>
  <si>
    <t>PREFEITURA MUNICIPAL DE RIQUEZA DO</t>
  </si>
  <si>
    <t>RUA JOAO MARI 55 SN</t>
  </si>
  <si>
    <t>RIQUEZA</t>
  </si>
  <si>
    <t>89895-000</t>
  </si>
  <si>
    <t>tributacao.riqueza@cpnet.com.br</t>
  </si>
  <si>
    <t>PREFEITURA MUNICIPAL DE MORRETES</t>
  </si>
  <si>
    <t>RUA CONSELHEIRO SINIMBU 50 SN</t>
  </si>
  <si>
    <t>MORRETES</t>
  </si>
  <si>
    <t>83350-000</t>
  </si>
  <si>
    <t>PREFEITURA MUNICIPAL DE RIBEIRAO CL</t>
  </si>
  <si>
    <t>RUA CEL EMILIO GOMES 731 731</t>
  </si>
  <si>
    <t>RIBEIRAO CLARO</t>
  </si>
  <si>
    <t>86410-000</t>
  </si>
  <si>
    <t>PREFEITURA MUNICIPAL DE NOSSA SENHO</t>
  </si>
  <si>
    <t>PRACA DEPUTADO NILSON B RIBAS 1 131</t>
  </si>
  <si>
    <t>NOSSA SENHORA DAS GRACAS</t>
  </si>
  <si>
    <t>86680-000</t>
  </si>
  <si>
    <t>PREFEITURA MUNICIPAL DE RIBEIRAO DO</t>
  </si>
  <si>
    <t>RUA PARANA SN SN</t>
  </si>
  <si>
    <t>RIBEIRAO DO PINHAL</t>
  </si>
  <si>
    <t>86490-000</t>
  </si>
  <si>
    <t>PREFEITURA MUNICIPAL DE NOVA AURORA</t>
  </si>
  <si>
    <t>RUA SAO JOAO 354 354</t>
  </si>
  <si>
    <t>NOVA AURORA</t>
  </si>
  <si>
    <t>85410-000</t>
  </si>
  <si>
    <t>PREFEITURA MUNICIPAL DE RIO AZUL</t>
  </si>
  <si>
    <t>RUA GUILHERME PEREIRA 482 482</t>
  </si>
  <si>
    <t>RIO AZUL</t>
  </si>
  <si>
    <t>84560-000</t>
  </si>
  <si>
    <t>PREFEITURA MUNICIPAL DE NOVA CANTU</t>
  </si>
  <si>
    <t>RUA VER FRANCISCO DE MORAES 245 245</t>
  </si>
  <si>
    <t>NOVA CANTU</t>
  </si>
  <si>
    <t>87330-000</t>
  </si>
  <si>
    <t>PREFEITURA MUNICIPAL DE TREZE TILIA</t>
  </si>
  <si>
    <t>PRACA. MINISTRO ANDREAS THALER 2 SN</t>
  </si>
  <si>
    <t>TREZE TILIAS</t>
  </si>
  <si>
    <t>89650-000</t>
  </si>
  <si>
    <t>trezetilias@trezetilias.sc.gov.br</t>
  </si>
  <si>
    <t>PREFEITURA MUNICIPAL DE RIO BRANCO</t>
  </si>
  <si>
    <t>LOCALIDADE RIO BRANCO DO SUL SN SN</t>
  </si>
  <si>
    <t>RIO BRANCO DO SUL</t>
  </si>
  <si>
    <t>83540-000</t>
  </si>
  <si>
    <t>AVENIDA ROCHA POMBO 1453 1453</t>
  </si>
  <si>
    <t>NOVA ESPERANCA</t>
  </si>
  <si>
    <t>87600-000</t>
  </si>
  <si>
    <t>PREFEITURA MUNICIPAL DE ABDON BATIS</t>
  </si>
  <si>
    <t>RUA JOAO SANTIN 30 SN</t>
  </si>
  <si>
    <t>ABDON BATISTA</t>
  </si>
  <si>
    <t>89636-000</t>
  </si>
  <si>
    <t>PREFEITURA MUNICIPAL DE RONCADOR</t>
  </si>
  <si>
    <t>MOYSES LUPION 89 SN</t>
  </si>
  <si>
    <t>RONCADOR</t>
  </si>
  <si>
    <t>87320-000</t>
  </si>
  <si>
    <t>RUA MANOEL CECILIO RIBEIRO 68 SN</t>
  </si>
  <si>
    <t>BOM JARDIM DA SERRA</t>
  </si>
  <si>
    <t>88640-000</t>
  </si>
  <si>
    <t>PREFEITURA MUNICIPAL DE RONDON</t>
  </si>
  <si>
    <t>AVENIDA BRASIL 1500 1500</t>
  </si>
  <si>
    <t>RONDON</t>
  </si>
  <si>
    <t>87800-000</t>
  </si>
  <si>
    <t>PREFEITURA MUNICIPAL DE SALTO DO LO</t>
  </si>
  <si>
    <t>RUA RIO GRANDE DO SUL 975 975</t>
  </si>
  <si>
    <t>SALTO DO LONTRA</t>
  </si>
  <si>
    <t>85670-000</t>
  </si>
  <si>
    <t>PREFEITURA MUNICIPAL DE SALTO DO IT</t>
  </si>
  <si>
    <t>RUA EDUARDO BERTONI JUNIOR 471 471</t>
  </si>
  <si>
    <t>SALTO DO ITARARE</t>
  </si>
  <si>
    <t>84945-000</t>
  </si>
  <si>
    <t>RUA PEDRO BORTOLULZZI 435 435</t>
  </si>
  <si>
    <t>89824-000</t>
  </si>
  <si>
    <t>tributacao@bomjesus.sc.gov.br</t>
  </si>
  <si>
    <t>AVENIDA PAULO LIBANIO 700 700</t>
  </si>
  <si>
    <t>SANTA CRUZ DE MONTE CASTELO</t>
  </si>
  <si>
    <t>87920-000</t>
  </si>
  <si>
    <t>PREFEITURA MUNICIPAL DE CORDILHEIRA</t>
  </si>
  <si>
    <t>RUA. CELSO TOZZO 27 SN</t>
  </si>
  <si>
    <t>CORDILHEIRA ALTA</t>
  </si>
  <si>
    <t>89819-000</t>
  </si>
  <si>
    <t>tributacao@pmcordi.sc.gov.br</t>
  </si>
  <si>
    <t>PREFEITURA MUNICIPAL DE SANTA FE</t>
  </si>
  <si>
    <t>RUA PRESIDENTE KENNEDY 717 717</t>
  </si>
  <si>
    <t>SANTA FE</t>
  </si>
  <si>
    <t>86770-000</t>
  </si>
  <si>
    <t>PREFEITURA MUNICIPAL DE CORONEL MAR</t>
  </si>
  <si>
    <t>RUA PORTO ALEGRE 47 SN</t>
  </si>
  <si>
    <t>CORONEL MARTINS</t>
  </si>
  <si>
    <t>89837-000</t>
  </si>
  <si>
    <t>contabilidade@coronelmartins.sc.gov.br</t>
  </si>
  <si>
    <t>RUA PARAGUAI 1401 1401</t>
  </si>
  <si>
    <t>PREFEITURA MUNICIPAL DE SANTA IZABE</t>
  </si>
  <si>
    <t>AVENIDA MANOEL RIBAS 428 428</t>
  </si>
  <si>
    <t>SANTA ISABEL DO IVAI</t>
  </si>
  <si>
    <t>87910-000</t>
  </si>
  <si>
    <t>PREFEITURA MUNICIPAL DE GUARUJA DO</t>
  </si>
  <si>
    <t>RUA PARANA 338 338</t>
  </si>
  <si>
    <t>GUARUJA DO SUL</t>
  </si>
  <si>
    <t>89940-000</t>
  </si>
  <si>
    <t>tributos@guarujadosul.sc.gov.br</t>
  </si>
  <si>
    <t>PRACA PASSO MUNICIPAL 01 SN</t>
  </si>
  <si>
    <t>SANTA IZABEL DO OESTE</t>
  </si>
  <si>
    <t>85650-000</t>
  </si>
  <si>
    <t>PREFEITURA MUNICIPAL DE IPIRA</t>
  </si>
  <si>
    <t>RUA XV DE AGOSTO 342 342</t>
  </si>
  <si>
    <t>IPIRA</t>
  </si>
  <si>
    <t>89669-000</t>
  </si>
  <si>
    <t>tributacao@ipira.sc.gov.br</t>
  </si>
  <si>
    <t>PREFEITURA MUNICIPAL DE SANTA LUCIA</t>
  </si>
  <si>
    <t>AV DO ROSARIO SN SN</t>
  </si>
  <si>
    <t>85795-000</t>
  </si>
  <si>
    <t>tavcupini@msn.com</t>
  </si>
  <si>
    <t>RUA ANTONIO MANOEL DOS SANTOS 1 151</t>
  </si>
  <si>
    <t>SANTA MARIANA</t>
  </si>
  <si>
    <t>86350-000</t>
  </si>
  <si>
    <t>PREFEITURA MUNICIPAL DE MACIEIRA</t>
  </si>
  <si>
    <t>RUA JOSE AUGUSTO ROYER 133 133</t>
  </si>
  <si>
    <t>MACIEIRA</t>
  </si>
  <si>
    <t>89518-000</t>
  </si>
  <si>
    <t>alexsandrorossi@hotmail.com</t>
  </si>
  <si>
    <t>AVENIDA PARANA 61 SN</t>
  </si>
  <si>
    <t>SANTA TEREZA DO OESTE</t>
  </si>
  <si>
    <t>85825-000</t>
  </si>
  <si>
    <t>PREFEITURA MUNICIPAL DE NOVA FATIMA</t>
  </si>
  <si>
    <t>RUA DOUTOR ALOYSIO B TOSTES 420 420</t>
  </si>
  <si>
    <t>NOVA FATIMA</t>
  </si>
  <si>
    <t>86310-000</t>
  </si>
  <si>
    <t>RUA JOAO XIII 144 144</t>
  </si>
  <si>
    <t>SANTA TEREZINHA DE ITAIPU</t>
  </si>
  <si>
    <t>85875-000</t>
  </si>
  <si>
    <t>PREFEITURA MUNICIPAL DE NOVA LARANJ</t>
  </si>
  <si>
    <t>RUA RIO GRANDE DO SUL SN SN</t>
  </si>
  <si>
    <t>NOVA LARANJEIRAS</t>
  </si>
  <si>
    <t>85350-000</t>
  </si>
  <si>
    <t>PREFEITURA MUNICIPAL DE MODELO</t>
  </si>
  <si>
    <t>RUA DO COMERCIO 1304 1304</t>
  </si>
  <si>
    <t>MODELO</t>
  </si>
  <si>
    <t>89872-000</t>
  </si>
  <si>
    <t>tributacao@modelo.sc.gov.br</t>
  </si>
  <si>
    <t>PREFEITURA MUNICIPAL DE NOVA LONDRI</t>
  </si>
  <si>
    <t>PRACA DA MATRIZ 261 261</t>
  </si>
  <si>
    <t>NOVA LONDRINA</t>
  </si>
  <si>
    <t>87970-000</t>
  </si>
  <si>
    <t>valdir@novalondrina.pr.gov.br</t>
  </si>
  <si>
    <t>SANTO ANTONIO DO SUDOESTE</t>
  </si>
  <si>
    <t>85710-000</t>
  </si>
  <si>
    <t>pmsastb@rline.com.br</t>
  </si>
  <si>
    <t>PREFEITURA MUNICIPAL DE NOVA ERECHI</t>
  </si>
  <si>
    <t>AVENIDA FRANCISCO LOSINA 139 139</t>
  </si>
  <si>
    <t>NOVA ERECHIM</t>
  </si>
  <si>
    <t>89865-000</t>
  </si>
  <si>
    <t>pessoal@novaerechim.sc.gov.br</t>
  </si>
  <si>
    <t>AV TUCUNDUVA 833 833</t>
  </si>
  <si>
    <t>NOVA SANTA ROSA</t>
  </si>
  <si>
    <t>85930-000</t>
  </si>
  <si>
    <t>PREFEITURA MUNICIPAL DE OURIZONA</t>
  </si>
  <si>
    <t>RUA BELA VISTA SN SN</t>
  </si>
  <si>
    <t>OURIZONA</t>
  </si>
  <si>
    <t>87170-000</t>
  </si>
  <si>
    <t>laertebuson@hotmail.com</t>
  </si>
  <si>
    <t>PREFEITURA MUNICIPAL DE ORTIGUEIRA</t>
  </si>
  <si>
    <t>RUA SAO PAULO 80 SN</t>
  </si>
  <si>
    <t>ORTIGUEIRA</t>
  </si>
  <si>
    <t>84350-000</t>
  </si>
  <si>
    <t>PREFEITURA MUNICIPAL DE SANTO INACI</t>
  </si>
  <si>
    <t>RUA MARCELINO A ALCANTARA 133 133</t>
  </si>
  <si>
    <t>SANTO INACIO</t>
  </si>
  <si>
    <t>86650-000</t>
  </si>
  <si>
    <t>RUA IVAI SN SN</t>
  </si>
  <si>
    <t>SAO CARLOS DO IVAI</t>
  </si>
  <si>
    <t>87770-000</t>
  </si>
  <si>
    <t>PREFEITURA MUNICIPAL DE PAICANDU</t>
  </si>
  <si>
    <t>RUA SETE DE SETEMBRO 499 499</t>
  </si>
  <si>
    <t>PAICANDU</t>
  </si>
  <si>
    <t>87140-000</t>
  </si>
  <si>
    <t>PREFEITURA MUNICIPAL DE SAO JOAO</t>
  </si>
  <si>
    <t>AVENIDA XV DE NOVEMBRO 160 160</t>
  </si>
  <si>
    <t>SAO JOAO</t>
  </si>
  <si>
    <t>85570-000</t>
  </si>
  <si>
    <t>PREFEITURA MUNICIPAL DE PALMEIRA</t>
  </si>
  <si>
    <t>AVENIDA ROBERTO HEMKMAIER 200 200</t>
  </si>
  <si>
    <t>PALMEIRA</t>
  </si>
  <si>
    <t>88545-000</t>
  </si>
  <si>
    <t>PREFEITURA MUNICIPAL DE PALMAS</t>
  </si>
  <si>
    <t>AVENIDA CREVELANDIA 521 521</t>
  </si>
  <si>
    <t>PALMAS</t>
  </si>
  <si>
    <t>85555-000</t>
  </si>
  <si>
    <t>AVENIDA CURITIBA 22 SN</t>
  </si>
  <si>
    <t>SAO JOAO DO IVAI</t>
  </si>
  <si>
    <t>86930-000</t>
  </si>
  <si>
    <t>PREFEITURA MUNICIPAL DE PONTE ALTA</t>
  </si>
  <si>
    <t>RUA JOAO DA SILVA CALOMENO 243 243</t>
  </si>
  <si>
    <t>PONTE ALTA DO NORTE</t>
  </si>
  <si>
    <t>89535-000</t>
  </si>
  <si>
    <t>tributos@pmpan.sc.gov.br</t>
  </si>
  <si>
    <t>PRACA MAL FLORIANO PEIXOTO 11</t>
  </si>
  <si>
    <t>PREFEITURA MUNICIPAL DE SAO JORGE D</t>
  </si>
  <si>
    <t>PRACA SANTA CRUZ 249 249</t>
  </si>
  <si>
    <t>SAO JORGE DO IVAI</t>
  </si>
  <si>
    <t>87190-000</t>
  </si>
  <si>
    <t>PREFEITURA MUNICIPAL DE PALMITAL</t>
  </si>
  <si>
    <t>RUA MOISES LUPION 1001 1001</t>
  </si>
  <si>
    <t>PALMITAL</t>
  </si>
  <si>
    <t>85270-000</t>
  </si>
  <si>
    <t>PREFEITURA MUNICIPAL DE ROMELANDIA</t>
  </si>
  <si>
    <t>RUA 12 DE OUTUBRO 242 242</t>
  </si>
  <si>
    <t>ROMELANDIA</t>
  </si>
  <si>
    <t>89908-000</t>
  </si>
  <si>
    <t>tributacao@romelandia.sc.gov.br</t>
  </si>
  <si>
    <t>AVENIDA IGUACU 281</t>
  </si>
  <si>
    <t>SAO JORGE D OESTE</t>
  </si>
  <si>
    <t>85575-000</t>
  </si>
  <si>
    <t>PREFEITURA MUNICIPAL DE PALOTINA</t>
  </si>
  <si>
    <t>PRACA NACOES UNIDAS SN SN</t>
  </si>
  <si>
    <t>PALOTINA</t>
  </si>
  <si>
    <t>85950-000</t>
  </si>
  <si>
    <t>RUA LEOPOLDO JOSE BARBOSA 139 139</t>
  </si>
  <si>
    <t>SAO JOSE DA BOA VISTA</t>
  </si>
  <si>
    <t>84980-000</t>
  </si>
  <si>
    <t>PREFEITURA MUNICIPAL DE SALTO VELOS</t>
  </si>
  <si>
    <t>TRAVESSA DAS FLORES 58 SN</t>
  </si>
  <si>
    <t>SALTO VELOSO</t>
  </si>
  <si>
    <t>89595-000</t>
  </si>
  <si>
    <t>mozar@acisv.com.br</t>
  </si>
  <si>
    <t>AVENIDA TAPEJARA 88 SN</t>
  </si>
  <si>
    <t>PARAISO DO NORTE</t>
  </si>
  <si>
    <t>87780-000</t>
  </si>
  <si>
    <t>PREFEITURA MUNICIPAL DE SAO MATEUS</t>
  </si>
  <si>
    <t>RUA BARAO DO RIO BRANCO 431 431</t>
  </si>
  <si>
    <t>SAO MATEUS DO SUL</t>
  </si>
  <si>
    <t>83900-000</t>
  </si>
  <si>
    <t>RUA PADRE JOSE ROSSI 354 354</t>
  </si>
  <si>
    <t>SAO PEDRO DO IVAI</t>
  </si>
  <si>
    <t>86945-000</t>
  </si>
  <si>
    <t>PREFEITURA MUNICIPAL DE VARGEM BONI</t>
  </si>
  <si>
    <t>RUA CORONEL VITORIO 966 966</t>
  </si>
  <si>
    <t>VARGEM BONITA</t>
  </si>
  <si>
    <t>89675-000</t>
  </si>
  <si>
    <t>tributos@vargembonita.sc.gov.br</t>
  </si>
  <si>
    <t>RUA VANIO GHELLERE 64 SN</t>
  </si>
  <si>
    <t>SAO MIGUEL DO IGUACU</t>
  </si>
  <si>
    <t>85877-000</t>
  </si>
  <si>
    <t>PREFEITURA MUNICIPAL DE PAULO FRONT</t>
  </si>
  <si>
    <t>RUA DOUTOR RUI BARBOSA 204 204</t>
  </si>
  <si>
    <t>PAULO FRONTIN</t>
  </si>
  <si>
    <t>84635-000</t>
  </si>
  <si>
    <t>RUA PAPA JOAO XXIII 672 672</t>
  </si>
  <si>
    <t>SAO SEBASTIAO DA AMOREIRA</t>
  </si>
  <si>
    <t>86240-000</t>
  </si>
  <si>
    <t>PREFEITURA MUNICIPAL DE PEABIRU</t>
  </si>
  <si>
    <t>PC ELEUTERIO G DE ANDRADE 21 SN</t>
  </si>
  <si>
    <t>PEABIRU</t>
  </si>
  <si>
    <t>87250-000</t>
  </si>
  <si>
    <t>PREFEITURA MUNICIPAL DE PEROLA</t>
  </si>
  <si>
    <t>RUA DO ROSRIO 140 140</t>
  </si>
  <si>
    <t>PEROLA</t>
  </si>
  <si>
    <t>87540-000</t>
  </si>
  <si>
    <t>PREFEITURA MUNICIPAL DE SAO TOME</t>
  </si>
  <si>
    <t>PC PROFESSOR PEDRO FECCHIO 248 248</t>
  </si>
  <si>
    <t>SAO TOME</t>
  </si>
  <si>
    <t>87220-000</t>
  </si>
  <si>
    <t>PREFEITURA MUNICIPAL DE PINHALAO</t>
  </si>
  <si>
    <t>RUA DOMINGO CALIXTO 483 483</t>
  </si>
  <si>
    <t>PINHALAO</t>
  </si>
  <si>
    <t>84925-000</t>
  </si>
  <si>
    <t>RUA JOSE EMILIANO DE GUSMAO 565 565</t>
  </si>
  <si>
    <t>87111-230</t>
  </si>
  <si>
    <t>PREFEITURA MUNICIPAL DE PINHAO</t>
  </si>
  <si>
    <t>AVENIDA TRIFON HANYSZ 220 220</t>
  </si>
  <si>
    <t>PINHAO</t>
  </si>
  <si>
    <t>85170-000</t>
  </si>
  <si>
    <t>PREFEITURA MUNICIPAL DE SAUDADE DO</t>
  </si>
  <si>
    <t>RUA FREI VITO BERSCHEID SN SN</t>
  </si>
  <si>
    <t>SAUDADE DO IGUACU</t>
  </si>
  <si>
    <t>85568-000</t>
  </si>
  <si>
    <t>PREFEITURA MUNICIPAL DE PIRAI DO SU</t>
  </si>
  <si>
    <t>PRACA ALIPIO DOMINGUES 34 SN</t>
  </si>
  <si>
    <t>PIRAI DO SUL</t>
  </si>
  <si>
    <t>84240-000</t>
  </si>
  <si>
    <t>PREFEITURA MUNICIPAL DE SENGES</t>
  </si>
  <si>
    <t>RUA TRAVESSA SENADOR SOUZA NAVES SN</t>
  </si>
  <si>
    <t>SENGES</t>
  </si>
  <si>
    <t>84220-000</t>
  </si>
  <si>
    <t>PREFEITURA MUNICIPAL DE TIGRINHOS</t>
  </si>
  <si>
    <t>RUA FELIPE BACZINSKI SN SN</t>
  </si>
  <si>
    <t>TIGRINHOS</t>
  </si>
  <si>
    <t>89875-000</t>
  </si>
  <si>
    <t>alderipaulo@yahoo.com.br</t>
  </si>
  <si>
    <t>PREFEITURA MUNICIPAL DE PIRAQUARA</t>
  </si>
  <si>
    <t>AVENIDA GETULIO VARGAS 1990 1990</t>
  </si>
  <si>
    <t>PIRAQUARA</t>
  </si>
  <si>
    <t>83301-010</t>
  </si>
  <si>
    <t>PREFEITURA MUNICIPAL DE SERTANEJA</t>
  </si>
  <si>
    <t>AVENIDA NOSSA SENHORA DO ROCIO 233</t>
  </si>
  <si>
    <t>SERTANEJA</t>
  </si>
  <si>
    <t>86340-000</t>
  </si>
  <si>
    <t>PREFEITURA MUNICIPAL DE PITANGA</t>
  </si>
  <si>
    <t>PRACA VINTE E OITO DE JANEIRO 1 171</t>
  </si>
  <si>
    <t>PITANGA</t>
  </si>
  <si>
    <t>85200-000</t>
  </si>
  <si>
    <t>PREFEITURA MUNICIPAL DE AGUAS DE CH</t>
  </si>
  <si>
    <t>RUA PORTO UNIAO 968 968</t>
  </si>
  <si>
    <t>AGUAS DE CHAPECO</t>
  </si>
  <si>
    <t>89883-000</t>
  </si>
  <si>
    <t>tributos@aguasdechapeco.sc.gov.br</t>
  </si>
  <si>
    <t>PREFEITURA MUNICIPAL DE SERTANOPOLI</t>
  </si>
  <si>
    <t>RUA SENADOR SOUZA NAVES 504 504</t>
  </si>
  <si>
    <t>SERTANOPOLIS</t>
  </si>
  <si>
    <t>86170-000</t>
  </si>
  <si>
    <t>PRACA SAO FRANCISCO DE ASSIS 1 1583</t>
  </si>
  <si>
    <t>85750-000</t>
  </si>
  <si>
    <t>PREFEITURA MUNICIPAL DE SIQUEIRA CA</t>
  </si>
  <si>
    <t>PRACA BRASIL 84 SN</t>
  </si>
  <si>
    <t>84940-000</t>
  </si>
  <si>
    <t>PREFEITURA MUNICIPAL DE BRUNOPOLIS</t>
  </si>
  <si>
    <t>RUA ARMINDO LEOBET 441 441</t>
  </si>
  <si>
    <t>BRUNOPOLIS</t>
  </si>
  <si>
    <t>89634-000</t>
  </si>
  <si>
    <t>PREFEITURA MUNICIPAL DE PONTAL DO P</t>
  </si>
  <si>
    <t>ROD PR 407 - KM 19 SN SN</t>
  </si>
  <si>
    <t>PONTAL DO PARANA</t>
  </si>
  <si>
    <t>PRAIA DE LESTE</t>
  </si>
  <si>
    <t>83255-000</t>
  </si>
  <si>
    <t>PREFEITURA MUNICIPAL DE TAMBOARA</t>
  </si>
  <si>
    <t>PRACA ISABEL MARCOS BELTRAME 2 2000</t>
  </si>
  <si>
    <t>TAMBOARA</t>
  </si>
  <si>
    <t>87760-000</t>
  </si>
  <si>
    <t>PREFEITURA MUNICIPAL DE PRANCHITA</t>
  </si>
  <si>
    <t>RUA SIMAO FACHINELLO 364 364</t>
  </si>
  <si>
    <t>PRANCHITA</t>
  </si>
  <si>
    <t>85730-000</t>
  </si>
  <si>
    <t>PREFEITURA MUNICIPAL DE PORECATU</t>
  </si>
  <si>
    <t>RUA BARAO DO RIO BRANCO 344 344</t>
  </si>
  <si>
    <t>PORECATU</t>
  </si>
  <si>
    <t>86160-000</t>
  </si>
  <si>
    <t>AVENIDA PRESD TANCREDO ALMEIDA N SN</t>
  </si>
  <si>
    <t>87430-000</t>
  </si>
  <si>
    <t>PREFEITURA MUNICIPAL DE TEIXEIRA SO</t>
  </si>
  <si>
    <t>TEIXEIRA SOARES</t>
  </si>
  <si>
    <t>84530-000</t>
  </si>
  <si>
    <t>PREFEITURA MUNICIPAL DE CAXAMBU DO</t>
  </si>
  <si>
    <t>RUA INDIO CONDA 55 SN</t>
  </si>
  <si>
    <t>CAXAMBU DO SUL</t>
  </si>
  <si>
    <t>89880-000</t>
  </si>
  <si>
    <t>PREFEITURA MUNICIPAL DE TERRA BOA</t>
  </si>
  <si>
    <t>RUA PRES. DR TANCREDO ALMEIDA N 240</t>
  </si>
  <si>
    <t>TERRA BOA</t>
  </si>
  <si>
    <t>87240-000</t>
  </si>
  <si>
    <t>RUA JOSE PERES GONCALES 53</t>
  </si>
  <si>
    <t>RUA ANTONIO CELLA 173 173</t>
  </si>
  <si>
    <t>FORMOSA DO SUL</t>
  </si>
  <si>
    <t>89859-000</t>
  </si>
  <si>
    <t>tributacao@formosa.sc.gov.br</t>
  </si>
  <si>
    <t>PREFEITURA MUNICIPAL DE PRIMEIRO DE</t>
  </si>
  <si>
    <t>RUA ONZE 674 674</t>
  </si>
  <si>
    <t>PRIMEIRO DE MAIO</t>
  </si>
  <si>
    <t>86140-000</t>
  </si>
  <si>
    <t>PREFEITURA MUNICIPAL DE TERRA RICA</t>
  </si>
  <si>
    <t>AVENIDA EUCLIDES DA CUNHA 1120 1120</t>
  </si>
  <si>
    <t>TERRA RICA</t>
  </si>
  <si>
    <t>87890-000</t>
  </si>
  <si>
    <t>PREFEITURA MUNICIPAL DE PRUDENTOPOL</t>
  </si>
  <si>
    <t>RUA RUI BARBOSA 801 801</t>
  </si>
  <si>
    <t>PRUDENTOPOLIS</t>
  </si>
  <si>
    <t>84400-000</t>
  </si>
  <si>
    <t>PREFEITURA MUNICIPAL DE TERRA ROXA</t>
  </si>
  <si>
    <t>AVENIDA PRES COSTA E SILVA 95 SN</t>
  </si>
  <si>
    <t>TERRA ROXA</t>
  </si>
  <si>
    <t>85990-000</t>
  </si>
  <si>
    <t>PREFEITURA MUNICIPAL DE QUARTO CENT</t>
  </si>
  <si>
    <t>AVENIDA RAPOSO TAVARES 594 594</t>
  </si>
  <si>
    <t>QUARTO CENTENARIO</t>
  </si>
  <si>
    <t>87365-000</t>
  </si>
  <si>
    <t>PREFEITURA MUNICIPAL DE TIBAGI</t>
  </si>
  <si>
    <t>PRACA EDMUNDO MERCER 119 119</t>
  </si>
  <si>
    <t>TIBAGI</t>
  </si>
  <si>
    <t>84300-000</t>
  </si>
  <si>
    <t>PREFEITURA MUNICIPAL DE QUATIGA</t>
  </si>
  <si>
    <t>AVENIDA JOAO PESSOA 46 SN</t>
  </si>
  <si>
    <t>QUATIGUA</t>
  </si>
  <si>
    <t>86450-000</t>
  </si>
  <si>
    <t>PREFEITURA MUNICIPAL DE TIJUCAS DO</t>
  </si>
  <si>
    <t>TIJUCAS DO BRASIL SN SN</t>
  </si>
  <si>
    <t>TIJUCAS DO SUL</t>
  </si>
  <si>
    <t>83190-000</t>
  </si>
  <si>
    <t>PREFEITURA MUNICIPAL DE QUATRO BARR</t>
  </si>
  <si>
    <t>AVENIDA DOM PEDRO II 110 110</t>
  </si>
  <si>
    <t>QUATRO BARRAS</t>
  </si>
  <si>
    <t>83420-000</t>
  </si>
  <si>
    <t>PREFEITURA MUNICIPAL DE TOMAZINA</t>
  </si>
  <si>
    <t>PRACA TTE JOAO JOSE RIBEIRO 06 SN</t>
  </si>
  <si>
    <t>TOMAZINA</t>
  </si>
  <si>
    <t>84935-000</t>
  </si>
  <si>
    <t>PREFEITURA MUNICIPAL DE LACERDOPOLI</t>
  </si>
  <si>
    <t>RUA 31 DE MARCO 289 289</t>
  </si>
  <si>
    <t>LACERDOPOLIS</t>
  </si>
  <si>
    <t>89660-000</t>
  </si>
  <si>
    <t>tributos@lacerdopolis.sc.gov.br</t>
  </si>
  <si>
    <t>PREFEITURA MUNICIPAL DE QUEDAS DO I</t>
  </si>
  <si>
    <t>RUA JUAZEIRO 1065 1065</t>
  </si>
  <si>
    <t>QUEDAS DO IGUACU</t>
  </si>
  <si>
    <t>85460-000</t>
  </si>
  <si>
    <t>PREFEITURA MUNICIPAL DE TUPASSI</t>
  </si>
  <si>
    <t>PRACA SANTOS DUMONT SN SN</t>
  </si>
  <si>
    <t>TUPASSI</t>
  </si>
  <si>
    <t>85945-000</t>
  </si>
  <si>
    <t>PREFEITURA MUNICIPAL DE QUITANDINHA</t>
  </si>
  <si>
    <t>RUA JOSE DE SA RIBAS 238 238</t>
  </si>
  <si>
    <t>QUITANDINHA</t>
  </si>
  <si>
    <t>83840-000</t>
  </si>
  <si>
    <t>PREFEITURA MUNICIPAL DE UBIRATA</t>
  </si>
  <si>
    <t>AVENIDA NILZA DE OLIVEIRA PIPI 1852</t>
  </si>
  <si>
    <t>UBIRATA</t>
  </si>
  <si>
    <t>85440-000</t>
  </si>
  <si>
    <t>PREFEITURA MUNICIPAL DE URAI</t>
  </si>
  <si>
    <t>RUA RIO DE JANEIRO 496 496</t>
  </si>
  <si>
    <t>URAI</t>
  </si>
  <si>
    <t>86280-000</t>
  </si>
  <si>
    <t>PREFEITURA MUNICIPAL DE VERA CRUZ D</t>
  </si>
  <si>
    <t>RUA ARNALDO BUSATO 659 659</t>
  </si>
  <si>
    <t>VERA CRUZ DO OESTE</t>
  </si>
  <si>
    <t>85845-000</t>
  </si>
  <si>
    <t>PREFEITURA MUNICIPAL DE WENCESLAU B</t>
  </si>
  <si>
    <t>RUA BARAO DO RIO BRANCO 271 271</t>
  </si>
  <si>
    <t>WENCESLAU BRAZ</t>
  </si>
  <si>
    <t>84950-000</t>
  </si>
  <si>
    <t>PREFEITURA MUNICIPAL DE NOVA ITABER</t>
  </si>
  <si>
    <t>RUA JOSE MAROCCO 1525 1525</t>
  </si>
  <si>
    <t>NOVA ITABERABA</t>
  </si>
  <si>
    <t>89818-000</t>
  </si>
  <si>
    <t>tributos@novaitaberaba.sc.gov.br</t>
  </si>
  <si>
    <t>RUA ANACLETO DA SILVA ORTIZ 127 127</t>
  </si>
  <si>
    <t>SAO JOSE DO CERRITO</t>
  </si>
  <si>
    <t>88570-000</t>
  </si>
  <si>
    <t>colla@cerrito.sc.gov.br</t>
  </si>
  <si>
    <t>PREFEITURA MUNICIPAL DE TUNAPOLIS</t>
  </si>
  <si>
    <t>RUA JOAO CASTILHO 111 111</t>
  </si>
  <si>
    <t>TUNAPOLIS</t>
  </si>
  <si>
    <t>89898-000</t>
  </si>
  <si>
    <t>tributos@tunapolis.sc.gov.br</t>
  </si>
  <si>
    <t>PREFEITURA MUNICIPAL DE ATALANTA</t>
  </si>
  <si>
    <t>AVENIDA XV DE NOVEMBRO 1030 1030</t>
  </si>
  <si>
    <t>ATALANTA</t>
  </si>
  <si>
    <t>88410-000</t>
  </si>
  <si>
    <t>tributos@atalanta.sc.gov.br</t>
  </si>
  <si>
    <t>RUA RIO BRANCO 192 192</t>
  </si>
  <si>
    <t>PREFEITURA MUNICIPAL DE IRACEMINHA</t>
  </si>
  <si>
    <t>RUA DONA PAULINA 780 780</t>
  </si>
  <si>
    <t>IRACEMINHA</t>
  </si>
  <si>
    <t>89891-000</t>
  </si>
  <si>
    <t>tributacao@iraceminha.sc.gov.br</t>
  </si>
  <si>
    <t>PREFEITURA MUNICIPAL DE FLOR DO SER</t>
  </si>
  <si>
    <t>AVENIDA DO SERTAO 696 696</t>
  </si>
  <si>
    <t>FLOR DO SERTAO</t>
  </si>
  <si>
    <t>89878-000</t>
  </si>
  <si>
    <t>pessoalflor@mhnet.com.br</t>
  </si>
  <si>
    <t>PREFEITURA MUNICIPAL DE MATOS COSTA</t>
  </si>
  <si>
    <t>R. MANOEL LOURENCO DE ARAUJO 13 137</t>
  </si>
  <si>
    <t>MATOS COSTA</t>
  </si>
  <si>
    <t>89420-000</t>
  </si>
  <si>
    <t>danieldasilva_2@yahoo.com.br</t>
  </si>
  <si>
    <t>PREFEITURA MUNICIPAL DE AURORA</t>
  </si>
  <si>
    <t>RODOVIA SC 302 KM 283 SN</t>
  </si>
  <si>
    <t>AURORA</t>
  </si>
  <si>
    <t>89186-000</t>
  </si>
  <si>
    <t>PREFEITURA MUNICIPAL DE BARRA BONIT</t>
  </si>
  <si>
    <t>AVENIDA BUENOS AIRES 600 600</t>
  </si>
  <si>
    <t>BARRA BONITA</t>
  </si>
  <si>
    <t>89909-000</t>
  </si>
  <si>
    <t>PREFEITURA MUNICIPAL DE CAMPO BELO</t>
  </si>
  <si>
    <t>RUA MAJOR TEODOSIO FURTADO 30 SN</t>
  </si>
  <si>
    <t>CAMPO BELO DO SUL</t>
  </si>
  <si>
    <t>88580-000</t>
  </si>
  <si>
    <t>nsilvadejesus@yahoo.com.br</t>
  </si>
  <si>
    <t>PREFEITURA MUNICIPAL DE OURO VERDE</t>
  </si>
  <si>
    <t>RUAJOAO MARIA CONRADO 425 425</t>
  </si>
  <si>
    <t>OURO VERDE</t>
  </si>
  <si>
    <t>89834-000</t>
  </si>
  <si>
    <t>PREFEITURA MUNICIPAL DE PAIAL</t>
  </si>
  <si>
    <t>RUA GOIAS 400 400</t>
  </si>
  <si>
    <t>PAIAL</t>
  </si>
  <si>
    <t>89765-000</t>
  </si>
  <si>
    <t>tributacao@paial.sc.gov.br</t>
  </si>
  <si>
    <t>PREFEITURA MUNICIPAL DE FREI ROGERI</t>
  </si>
  <si>
    <t>RUA ADOLFO SOLETTI 750 750</t>
  </si>
  <si>
    <t>FREI ROGERIO</t>
  </si>
  <si>
    <t>89530-000</t>
  </si>
  <si>
    <t>sandraschena@hotmail.com</t>
  </si>
  <si>
    <t>PREFEITURA MUNICIPAL DE PASSOS MAIA</t>
  </si>
  <si>
    <t>AVENIDA PADRE JOAO BOTERO 485 485</t>
  </si>
  <si>
    <t>PASSOS MAIA</t>
  </si>
  <si>
    <t>89687-000</t>
  </si>
  <si>
    <t>RUA ADEMAR DE BARROS 85 SN</t>
  </si>
  <si>
    <t>GUARACIABA</t>
  </si>
  <si>
    <t>89920-000</t>
  </si>
  <si>
    <t>compras@guaraciaba.sc.gov.br</t>
  </si>
  <si>
    <t>PREFEITURA MUNICIPAL DE JUPIA</t>
  </si>
  <si>
    <t>RUA PONTA PORA 460 460</t>
  </si>
  <si>
    <t>JUPIA</t>
  </si>
  <si>
    <t>89839-000</t>
  </si>
  <si>
    <t>tributacao@jupia.sc.gov.br</t>
  </si>
  <si>
    <t>PREFEITURA MUNICIPAL DE PORTO UNIA</t>
  </si>
  <si>
    <t>RUA PADRE ANCHIETA 126 126</t>
  </si>
  <si>
    <t>PORTO UNIAO</t>
  </si>
  <si>
    <t>89400-000</t>
  </si>
  <si>
    <t>tributacao@portounicao.sc.gov.br</t>
  </si>
  <si>
    <t>RUA TANCREDO NEVES 337 337</t>
  </si>
  <si>
    <t>SANTA TEREZINHA DO PROGRESSO</t>
  </si>
  <si>
    <t>89983-000</t>
  </si>
  <si>
    <t>PREFEITURA MUNICIPAL DE MAJOR GERCI</t>
  </si>
  <si>
    <t>PRACA GERONIMO SILVEIRA ALBANAES SN</t>
  </si>
  <si>
    <t>MAJOR GERCINO</t>
  </si>
  <si>
    <t>88260-000</t>
  </si>
  <si>
    <t>tributos@majorgercino.sc.gov.br</t>
  </si>
  <si>
    <t>PREFEITURA MUNICIPAL DE SUL BRASIL</t>
  </si>
  <si>
    <t>RUA DR. JOSE LEAL FILHO 589 589</t>
  </si>
  <si>
    <t>SUL BRASIL</t>
  </si>
  <si>
    <t>89855-000</t>
  </si>
  <si>
    <t>sulbrasil@sulbrasil.sc.gov.br</t>
  </si>
  <si>
    <t>PREFEITURA MUNICIPAL DE PRAIA GRAND</t>
  </si>
  <si>
    <t>RUA IRINEU BORNHAUSEN 320 320</t>
  </si>
  <si>
    <t>PRAIA GRANDE</t>
  </si>
  <si>
    <t>88990-000</t>
  </si>
  <si>
    <t>tributos@praiagrande.sc.gov.br</t>
  </si>
  <si>
    <t>PREFEITURA MUNICIPAL DE SALTINHO</t>
  </si>
  <si>
    <t>SALTINHO</t>
  </si>
  <si>
    <t>89981-000</t>
  </si>
  <si>
    <t>PREFEITURA MUNICIPAL DE UNIAO DO OE</t>
  </si>
  <si>
    <t>AVENIDA SAO LUIZ 531 531</t>
  </si>
  <si>
    <t>UNIAO DO OESTE</t>
  </si>
  <si>
    <t>89845-000</t>
  </si>
  <si>
    <t>tributacao@uniaodooeste.sc.gov.br</t>
  </si>
  <si>
    <t>PREFEITURA MUNICIPAL DE XAVANTINA</t>
  </si>
  <si>
    <t>RUA PREF. OCTAVIO URBANO SIMON 163</t>
  </si>
  <si>
    <t>XAVANTINA</t>
  </si>
  <si>
    <t>89780-000</t>
  </si>
  <si>
    <t>tributacao@xavantina.sc.gov.br</t>
  </si>
  <si>
    <t>PREFEITURA MUNICIPAL DE BOM SUCESSO</t>
  </si>
  <si>
    <t>PRACA PARANA 77 SN</t>
  </si>
  <si>
    <t>BOM SUCESSO</t>
  </si>
  <si>
    <t>37220-000</t>
  </si>
  <si>
    <t>marcosbsu@hotmail.com</t>
  </si>
  <si>
    <t>PREFEITURA MUNICIPAL DE AGUA DOCE</t>
  </si>
  <si>
    <t>PRACA. JOAO MACAGNAN 322 322</t>
  </si>
  <si>
    <t>AGUA DOCE</t>
  </si>
  <si>
    <t>89654-000</t>
  </si>
  <si>
    <t>tributacao@aguadoce.sc.gov.br</t>
  </si>
  <si>
    <t>PREFEITURA MUNICIPAL DE CONSELHEIRO</t>
  </si>
  <si>
    <t>PRACA OTACILIO FERREIRA 82 SN</t>
  </si>
  <si>
    <t>CONSELHEIRO MAIRINCK</t>
  </si>
  <si>
    <t>86480-000</t>
  </si>
  <si>
    <t>cas-cmk@hotmail.com</t>
  </si>
  <si>
    <t>PREFEITURA MUNICIPAL DE CURIUVA</t>
  </si>
  <si>
    <t>AVENIDA ANTONIO CUNHA SN SN</t>
  </si>
  <si>
    <t>CURIUVA</t>
  </si>
  <si>
    <t>84280-000</t>
  </si>
  <si>
    <t>PREFEITURA MUNICIPAL DE AGRONOMICA</t>
  </si>
  <si>
    <t>RUA XV DE NOVEMBRO 569 SN</t>
  </si>
  <si>
    <t>AGRONOMICA</t>
  </si>
  <si>
    <t>89188-000</t>
  </si>
  <si>
    <t>AVENIDA GETULIO VARGAS 445 445</t>
  </si>
  <si>
    <t>87120-000</t>
  </si>
  <si>
    <t>PREFEITURA MUNICIPAL DE ARVOREDO</t>
  </si>
  <si>
    <t>RUA DO COMERCIO 183 183</t>
  </si>
  <si>
    <t>ARVOREDO</t>
  </si>
  <si>
    <t>89778-000</t>
  </si>
  <si>
    <t>tributos@arvoredo.sc.gov.br</t>
  </si>
  <si>
    <t>PREFEITURA MUNICIPAL DE SERRA ALTA</t>
  </si>
  <si>
    <t>RUA D PEDRO II SN SN</t>
  </si>
  <si>
    <t>SERRA ALTA</t>
  </si>
  <si>
    <t>89871-000</t>
  </si>
  <si>
    <t>tributos@serraalta.sc.gov.br</t>
  </si>
  <si>
    <t>PREFEITURA MUNICIPAL DE FOZ DO JORD</t>
  </si>
  <si>
    <t>RUA PADRE EMILIO BARBIERI SN SN</t>
  </si>
  <si>
    <t>FOZ DO JORDAO</t>
  </si>
  <si>
    <t>85145-000</t>
  </si>
  <si>
    <t>PREFEITURA MUNICIPAL DE GENERAL CAR</t>
  </si>
  <si>
    <t>AVENIDA PRESIDENTE VARGAS SN SN</t>
  </si>
  <si>
    <t>GENERAL CARNEIRO</t>
  </si>
  <si>
    <t>84660-000</t>
  </si>
  <si>
    <t>PREFEITURA MUNICIPAL DE ICARAIMA</t>
  </si>
  <si>
    <t>AVENIDA HERMES VISSOTO 810 810</t>
  </si>
  <si>
    <t>ICARAIMA</t>
  </si>
  <si>
    <t>87530-000</t>
  </si>
  <si>
    <t>PREFEITURA MUNICIPAL DE JABOTI</t>
  </si>
  <si>
    <t>PRACA MINAS GERAIS SN SN</t>
  </si>
  <si>
    <t>JABOTI</t>
  </si>
  <si>
    <t>84930-000</t>
  </si>
  <si>
    <t>PREFEITURA MUNICIPAL DE LUPIONOPOLI</t>
  </si>
  <si>
    <t>PRACA PADRE ANTONIO POZZATO SN SN</t>
  </si>
  <si>
    <t>LUPIONOPOLIS</t>
  </si>
  <si>
    <t>86635-000</t>
  </si>
  <si>
    <t>PREFEITURA MUNICIPAL DE PORTO RICO</t>
  </si>
  <si>
    <t>AVENIDA JOAO CARRARO 557 557</t>
  </si>
  <si>
    <t>PORTO RICO</t>
  </si>
  <si>
    <t>87950-000</t>
  </si>
  <si>
    <t>PREFEITURA MUNICIPAL DE QUERENCIA D</t>
  </si>
  <si>
    <t>RUA WALDEMAR DOS SANTOS 788 788</t>
  </si>
  <si>
    <t>QUERENCIA DO NORTE</t>
  </si>
  <si>
    <t>87930-000</t>
  </si>
  <si>
    <t>PRACA. LEAO DEHON 50 SN</t>
  </si>
  <si>
    <t>PRESIDENTE NEREU</t>
  </si>
  <si>
    <t>89184-000</t>
  </si>
  <si>
    <t>assessoria@presidentenereu.sc.gov.br</t>
  </si>
  <si>
    <t>PREFEITURA MUNICIPAL DE RENASCENCA</t>
  </si>
  <si>
    <t>RUA GETULIO VARGAS 901 901</t>
  </si>
  <si>
    <t>85610-000</t>
  </si>
  <si>
    <t>AVENIDA SAO PAULO 45 SN</t>
  </si>
  <si>
    <t>ROSARIO DO IVAI</t>
  </si>
  <si>
    <t>86850-000</t>
  </si>
  <si>
    <t>SANTA CECILIA DO PAVAO</t>
  </si>
  <si>
    <t>86225-000</t>
  </si>
  <si>
    <t>RUA DOM PEDRO II 800 800</t>
  </si>
  <si>
    <t>SAO JOAO DO CAIUA</t>
  </si>
  <si>
    <t>87740-000</t>
  </si>
  <si>
    <t>RUA MARECHAL CASTELO BRANCO 979 979</t>
  </si>
  <si>
    <t>SAO JOSE DAS PALMEIRAS</t>
  </si>
  <si>
    <t>85898-000</t>
  </si>
  <si>
    <t>PREFEITURA MUNICIPAL DE SAPOPEMA</t>
  </si>
  <si>
    <t>AVENIDA MANOEL RIBAS 818 818</t>
  </si>
  <si>
    <t>SAPOPEMA</t>
  </si>
  <si>
    <t>84290-000</t>
  </si>
  <si>
    <t>manusapopema@hotmail.com</t>
  </si>
  <si>
    <t>PREFEITURA MUNICIPAL DE TUNAS DO PA</t>
  </si>
  <si>
    <t>RUA EROS RUPPEL ABDALA 189 189</t>
  </si>
  <si>
    <t>TUNAS DO PARANA</t>
  </si>
  <si>
    <t>83480-000</t>
  </si>
  <si>
    <t>PREFEITURA MUNICIPAL DE TUNEIRAS DO</t>
  </si>
  <si>
    <t>RUA SANTA CATARINA 409 409</t>
  </si>
  <si>
    <t>TUNEIRAS DO OESTE</t>
  </si>
  <si>
    <t>87450-000</t>
  </si>
  <si>
    <t>PREFEITURA MUNICIPAL DE JACANA</t>
  </si>
  <si>
    <t>RUA JOAO FERNANDES DA SILVA 68 SN</t>
  </si>
  <si>
    <t>JACANA</t>
  </si>
  <si>
    <t>59225-000</t>
  </si>
  <si>
    <t>PREFEITURA MUNICIPAL DE ICATU</t>
  </si>
  <si>
    <t>RUA CORONEL CORTES MACIEL 0001 1</t>
  </si>
  <si>
    <t>ICATU</t>
  </si>
  <si>
    <t>65170-000</t>
  </si>
  <si>
    <t>PREFEITURA MUNICIPAL DE ALTO PIQUIR</t>
  </si>
  <si>
    <t>RUA SANTOS DUMONT 315 - CENTRO SN</t>
  </si>
  <si>
    <t>ALTO PIQUIRI</t>
  </si>
  <si>
    <t>87580-000</t>
  </si>
  <si>
    <t>PREFEITURA MUNICIPAL DE PORTO SEGUR</t>
  </si>
  <si>
    <t>RODOVIA BR 367 KM 10 SN</t>
  </si>
  <si>
    <t>PORTO SEGURO</t>
  </si>
  <si>
    <t>BR 367</t>
  </si>
  <si>
    <t>45810-000</t>
  </si>
  <si>
    <t>RUA SAO BENTO 123 123</t>
  </si>
  <si>
    <t>MAR GRANDE</t>
  </si>
  <si>
    <t>44470-000</t>
  </si>
  <si>
    <t>PRACA WLADIMIR BARBOSA UCHOA 02 SN</t>
  </si>
  <si>
    <t>PRESIDENTE VARGAS</t>
  </si>
  <si>
    <t>65455-000</t>
  </si>
  <si>
    <t>PREFEITURA MUNICIPAL DE CANDEIAS</t>
  </si>
  <si>
    <t>BAIRRO OURO NEGRO SN</t>
  </si>
  <si>
    <t>CANDEIAS</t>
  </si>
  <si>
    <t>43805-190</t>
  </si>
  <si>
    <t>PREFEITURA MUNICIPAL DE PIMENTEIRAS</t>
  </si>
  <si>
    <t>RUA JOAO DANTAS SN</t>
  </si>
  <si>
    <t>PIMENTEIRAS</t>
  </si>
  <si>
    <t>64320-000</t>
  </si>
  <si>
    <t>PREFEITURA MUNICIPAL DE ITABAIANINH</t>
  </si>
  <si>
    <t>PRACA FLORIANO PEIXOTO 27 SN</t>
  </si>
  <si>
    <t>ITABAIANINHA</t>
  </si>
  <si>
    <t>49290-000</t>
  </si>
  <si>
    <t>PREFEITURA MUNICIPAL DE TOBIAS BARR</t>
  </si>
  <si>
    <t>PRACA DOM JOSE THOMAZ SN</t>
  </si>
  <si>
    <t>TOBIAS BARRETO</t>
  </si>
  <si>
    <t>49300-000</t>
  </si>
  <si>
    <t>PREFEITURA MUNICIPAL DE SIMAO DIAS</t>
  </si>
  <si>
    <t>PRACA BARAO DE SANTA ROSA 275 SN</t>
  </si>
  <si>
    <t>SIMAO DIAS</t>
  </si>
  <si>
    <t>49480-000</t>
  </si>
  <si>
    <t>PREFEITURA MUNICIPAL DE ITAPETINGA</t>
  </si>
  <si>
    <t>PRACA DAIRY VALLEY 338 338</t>
  </si>
  <si>
    <t>ITAPETINGA</t>
  </si>
  <si>
    <t>45700-000</t>
  </si>
  <si>
    <t>PREFEITURA MUNICIPAL DE IRAQUARA</t>
  </si>
  <si>
    <t>RUA ROSALVO FELIX 074 74</t>
  </si>
  <si>
    <t>IRAQUARA</t>
  </si>
  <si>
    <t>46980-000</t>
  </si>
  <si>
    <t>PREFEITURA MUNICIPAL DE FARTURA DO</t>
  </si>
  <si>
    <t>AVENIDA MIGUELINO BRAGA SN</t>
  </si>
  <si>
    <t>FARTURA DO PIAUI</t>
  </si>
  <si>
    <t>64788-000</t>
  </si>
  <si>
    <t>PREFEITURA MUNICIPAL DE CRISTINO CA</t>
  </si>
  <si>
    <t>AVENIDA MARCOS PARENTE 1071 1071</t>
  </si>
  <si>
    <t>CRISTINO CASTRO</t>
  </si>
  <si>
    <t>64920-000</t>
  </si>
  <si>
    <t>PREFEITURA MUNICIPAL DE ANISIO DE A</t>
  </si>
  <si>
    <t>RUA MAJOR JERONIMO BELO 200 SN</t>
  </si>
  <si>
    <t>ANISIO DE ABREU</t>
  </si>
  <si>
    <t>64780-000</t>
  </si>
  <si>
    <t>PREFEITURA MUNICIPAL DE CERRO AZUL</t>
  </si>
  <si>
    <t>RUA BARAO DO CERRO AZUL 63 SN</t>
  </si>
  <si>
    <t>CERRO AZUL</t>
  </si>
  <si>
    <t>83570-000</t>
  </si>
  <si>
    <t>pmcerrotributacao@terra.com.br</t>
  </si>
  <si>
    <t>AVENIDA DR LAURO SODRE 206 206</t>
  </si>
  <si>
    <t>SAO DOMINGOS DO CAPIM</t>
  </si>
  <si>
    <t>68635-000</t>
  </si>
  <si>
    <t>semas.pmsdc@yahoo.com.br</t>
  </si>
  <si>
    <t>PREFEITURA MUNICIPAL DE MARABA</t>
  </si>
  <si>
    <t>FOLHA 31 QUADRA INSTITUCIONAL SN SN</t>
  </si>
  <si>
    <t>MARABA</t>
  </si>
  <si>
    <t>NOVA MARABA</t>
  </si>
  <si>
    <t>68501-000</t>
  </si>
  <si>
    <t>PRACA ALCIDES PARANHOS SN SN</t>
  </si>
  <si>
    <t>SANTO ANTONIO DO TAUA</t>
  </si>
  <si>
    <t>68786-000</t>
  </si>
  <si>
    <t>RUA TREZE DE MAIO SN SN</t>
  </si>
  <si>
    <t>SAO JOSE DE CAIANA</t>
  </si>
  <si>
    <t>58784-000</t>
  </si>
  <si>
    <t>RUA 10 DE MAIO 80 SN</t>
  </si>
  <si>
    <t>SANTA ROSA DE LIMA</t>
  </si>
  <si>
    <t>88763-000</t>
  </si>
  <si>
    <t>marciomachado@matrix.com.br</t>
  </si>
  <si>
    <t>RUA BRUNO PIECZARKA 154 154</t>
  </si>
  <si>
    <t>SANTA TEREZINHA</t>
  </si>
  <si>
    <t>89199-000</t>
  </si>
  <si>
    <t>ptnali@yahoo.com.br</t>
  </si>
  <si>
    <t>PREFEITURA MUNICIPAL DE RIO DOS CED</t>
  </si>
  <si>
    <t>RUA NEREU RAMOS 205 205</t>
  </si>
  <si>
    <t>RIO DOS CEDROS</t>
  </si>
  <si>
    <t>89121-000</t>
  </si>
  <si>
    <t>RUA FRANCISCO BECKHAUSER 70 SN</t>
  </si>
  <si>
    <t>88765-000</t>
  </si>
  <si>
    <t>tributos@saomartinho.sc.gov.br</t>
  </si>
  <si>
    <t>PREFEITURA MUNICIPAL DE MORRO GRAND</t>
  </si>
  <si>
    <t>RUA RUI BARBOSA SN SN</t>
  </si>
  <si>
    <t>MORRO GRANDE</t>
  </si>
  <si>
    <t>88925-000</t>
  </si>
  <si>
    <t>ci@morrogrande.sc.gov.br</t>
  </si>
  <si>
    <t>AVENIDA SANTO ANTONIO SN SN</t>
  </si>
  <si>
    <t>BANDEIRANTE</t>
  </si>
  <si>
    <t>89905-000</t>
  </si>
  <si>
    <t>tributos@bandeirante.sc.gov.br</t>
  </si>
  <si>
    <t>PREFEITURA MUNICIPAL DE CERRO NEGRO</t>
  </si>
  <si>
    <t>AVENIDA ORIDES DELFES FURTADO 7 739</t>
  </si>
  <si>
    <t>CERRO NEGRO</t>
  </si>
  <si>
    <t>88585-000</t>
  </si>
  <si>
    <t>fabianomocelin@yahoo.com.br</t>
  </si>
  <si>
    <t>PREFEITURA MUNICIPAL DE NOVO HORIZO</t>
  </si>
  <si>
    <t>RUA JOSE FABRO 01 SN</t>
  </si>
  <si>
    <t>NOVO HORIZONTE</t>
  </si>
  <si>
    <t>89998-000</t>
  </si>
  <si>
    <t>PREFEITURA MUNICIPAL DE ARROIO TRIN</t>
  </si>
  <si>
    <t>RUA XV DE NOVEMBRO 26 SN</t>
  </si>
  <si>
    <t>ARROIO TRINTA</t>
  </si>
  <si>
    <t>89590-000</t>
  </si>
  <si>
    <t>prefeitura@arroiotrinta.com.br</t>
  </si>
  <si>
    <t>PREFEITURA MUNICIPAL DE CELSO RAMOS</t>
  </si>
  <si>
    <t>RUA DOM DANIEL HOSTIN 930 930</t>
  </si>
  <si>
    <t>CELSO RAMOS</t>
  </si>
  <si>
    <t>88598-000</t>
  </si>
  <si>
    <t>RUA GEREMIAS ALVES DA ROCHA 130 130</t>
  </si>
  <si>
    <t>PONTE ALTA</t>
  </si>
  <si>
    <t>88550-000</t>
  </si>
  <si>
    <t>maraeti@yahoo.com.br</t>
  </si>
  <si>
    <t>RUA DOM FELICIANO SN SN</t>
  </si>
  <si>
    <t>89915-000</t>
  </si>
  <si>
    <t>PREFEITURA MUNICIPAL DE VIDAL RAMOS</t>
  </si>
  <si>
    <t>AVENIDA JORGE LACERDA 1180 1180</t>
  </si>
  <si>
    <t>VIDAL RAMOS</t>
  </si>
  <si>
    <t>88443-000</t>
  </si>
  <si>
    <t>willmauriciwill@hotmail.com</t>
  </si>
  <si>
    <t>AVENIDA NOSSA SRª DE FATIMA 120 120</t>
  </si>
  <si>
    <t>BOM JESUS DO OESTE</t>
  </si>
  <si>
    <t>89873-000</t>
  </si>
  <si>
    <t>PREFEITURA MUNICIPAL DE AGUAS FRIAS</t>
  </si>
  <si>
    <t>RUA SETE DE SETEMBRO 512 512</t>
  </si>
  <si>
    <t>AGUAS FRIAS</t>
  </si>
  <si>
    <t>89843-000</t>
  </si>
  <si>
    <t>PREFEITURA MUNICIPAL DE PRINCESA</t>
  </si>
  <si>
    <t>RUA RIO GRANDE DO SUL 494 494</t>
  </si>
  <si>
    <t>PRINCESA</t>
  </si>
  <si>
    <t>89935-000</t>
  </si>
  <si>
    <t>tributos@princesa.sc.gov.br</t>
  </si>
  <si>
    <t>PREFEITURA MUNICIPAL DE GALVAO</t>
  </si>
  <si>
    <t>AVENIDA SETE DE SETEMBRO 548 548</t>
  </si>
  <si>
    <t>GALVAO</t>
  </si>
  <si>
    <t>89838-000</t>
  </si>
  <si>
    <t>doloir_m@yahoo.com.br</t>
  </si>
  <si>
    <t>PREFEITURA MUNICIPAL DE SANTIAGO DO</t>
  </si>
  <si>
    <t>RUA ANGELO TOAZZA 600 600</t>
  </si>
  <si>
    <t>SANTIAGO DO SUL</t>
  </si>
  <si>
    <t>89854-000</t>
  </si>
  <si>
    <t>tesouraria@santiagodosul.sc.gov.br</t>
  </si>
  <si>
    <t>RUA SAO LUIZ 210 210</t>
  </si>
  <si>
    <t>SAO MIGUEL DA BOA VISTA</t>
  </si>
  <si>
    <t>89879-000</t>
  </si>
  <si>
    <t>tributossmbv@mhnet.com.br</t>
  </si>
  <si>
    <t>PREFEITURA MUNICIPAL DE ALTO BELA V</t>
  </si>
  <si>
    <t>RUA DO COMERCIO 1015 1015</t>
  </si>
  <si>
    <t>ALTO BELA VISTA</t>
  </si>
  <si>
    <t>89730-000</t>
  </si>
  <si>
    <t>prefeitura@altobelavista.sc.gov.br</t>
  </si>
  <si>
    <t>PREFEITURA MUNICIPAL DE JUCURUTU</t>
  </si>
  <si>
    <t>PRACA JOAO EUFRAZIO DE MEDEIROS SN</t>
  </si>
  <si>
    <t>JUCURUTU</t>
  </si>
  <si>
    <t>59330-000</t>
  </si>
  <si>
    <t>PREFEITURA MUNICIPAL DE CAMAÇARI</t>
  </si>
  <si>
    <t>RUA FRANCISCO DRUMOND SN</t>
  </si>
  <si>
    <t>CAMAÇARI</t>
  </si>
  <si>
    <t>42801-150</t>
  </si>
  <si>
    <t>PREFEITURA MUNICIPAL DE LAURO DE FR</t>
  </si>
  <si>
    <t>PRACA DA MATRIZ SN</t>
  </si>
  <si>
    <t>LAURO DE FREITAS</t>
  </si>
  <si>
    <t>42700-000</t>
  </si>
  <si>
    <t>PREFEITURA MUNICIPAL DE RIO DO CAMP</t>
  </si>
  <si>
    <t>RUA 29 DE DEZEMBRO 70 SN</t>
  </si>
  <si>
    <t>RIO DO CAMPO</t>
  </si>
  <si>
    <t>89198-000</t>
  </si>
  <si>
    <t>tributacao@riodocampo.sc.gov.br</t>
  </si>
  <si>
    <t>PREFEITURA MUNICIPAL DE JUCURUÇU</t>
  </si>
  <si>
    <t>PRACA JOSINO EDUARDO BRITO SN</t>
  </si>
  <si>
    <t>JUCURUÇU</t>
  </si>
  <si>
    <t>45834-000</t>
  </si>
  <si>
    <t>PREFEITURA MUNICIPAL DE VALENCA</t>
  </si>
  <si>
    <t>RUA GENERAL LABATUT SN</t>
  </si>
  <si>
    <t>VALENCA</t>
  </si>
  <si>
    <t>45400-000</t>
  </si>
  <si>
    <t>PREFEITURA MUNICIPAL DE CRISÓPOLIS</t>
  </si>
  <si>
    <t>RUA 12 DE MARCO 84 SN</t>
  </si>
  <si>
    <t>CRISÓPOLIS</t>
  </si>
  <si>
    <t>48480-000</t>
  </si>
  <si>
    <t>PREFEITURA MUNICIPAL DE MAE DO RIO</t>
  </si>
  <si>
    <t>COMPLEXO ADMINISTRATIVO SN SN</t>
  </si>
  <si>
    <t>MAE DO RIO</t>
  </si>
  <si>
    <t>68675-000</t>
  </si>
  <si>
    <t>PREFEITURA MUNICIPAL DE BENEVIDES</t>
  </si>
  <si>
    <t>PRACA VISCONDE DE MARACAJU SN SN</t>
  </si>
  <si>
    <t>BENEVIDES</t>
  </si>
  <si>
    <t>68795-000</t>
  </si>
  <si>
    <t>PREFEITURA MUNICIPAL DE CASTANHAL</t>
  </si>
  <si>
    <t>AVENIDA BARAO DO RIO BRANCO SN SN</t>
  </si>
  <si>
    <t>CASTANHAL</t>
  </si>
  <si>
    <t>68741-670</t>
  </si>
  <si>
    <t>PREFEITURA MUNICIPAL DE PARAGOMINAS</t>
  </si>
  <si>
    <t>RUA DO CONTORNO 1212 1212</t>
  </si>
  <si>
    <t>PARAGOMINAS</t>
  </si>
  <si>
    <t>68625-970</t>
  </si>
  <si>
    <t>PREFEITURA MUNICIPAL DE PARAUAPEBAS</t>
  </si>
  <si>
    <t>RUA E SN SN</t>
  </si>
  <si>
    <t>PARAUAPEBAS</t>
  </si>
  <si>
    <t>68515-000</t>
  </si>
  <si>
    <t>PREFEITURA MUNICIPAL DE SANTAREM</t>
  </si>
  <si>
    <t>AVENIDA ANYSIO CHAVES 853 853</t>
  </si>
  <si>
    <t>SANTAREM</t>
  </si>
  <si>
    <t>AEROPORTO VELHO</t>
  </si>
  <si>
    <t>68030-290</t>
  </si>
  <si>
    <t>PREFEITURA MUNICIPAL DE MIRIM DOCE</t>
  </si>
  <si>
    <t>RUA ALFREDO CORDEIRO SN SN</t>
  </si>
  <si>
    <t>MIRIM DOCE</t>
  </si>
  <si>
    <t>89194-000</t>
  </si>
  <si>
    <t>tributacao@mirimdoce.sc.gov.br</t>
  </si>
  <si>
    <t>PREFEITURA MUNICIPAL DE GUAIUBA</t>
  </si>
  <si>
    <t>RUA PEDRO AUGUSTO 053 53</t>
  </si>
  <si>
    <t>GUAIUBA</t>
  </si>
  <si>
    <t>61890-000</t>
  </si>
  <si>
    <t>claudinede.fa@hotmail.com</t>
  </si>
  <si>
    <t>PREFEITURA MUNICIPAL DE SANTANA</t>
  </si>
  <si>
    <t>AVENIDA SANTANA SN SN</t>
  </si>
  <si>
    <t>SANTANA</t>
  </si>
  <si>
    <t>AREA PORTUARIA</t>
  </si>
  <si>
    <t>68925-000</t>
  </si>
  <si>
    <t>PREFEITURA MUNICIPAL DE SIMÕES FILH</t>
  </si>
  <si>
    <t>PRACA SETE DE NOVEMBRO SN</t>
  </si>
  <si>
    <t>SIMÕES FILHO</t>
  </si>
  <si>
    <t>43700-000</t>
  </si>
  <si>
    <t>PREFEITURA MUNICIPAL DE CONCEIÇÃO</t>
  </si>
  <si>
    <t>PRACA THEOGNES ANTONIO CALIXTO 5 SN</t>
  </si>
  <si>
    <t>CONCEIÇÃO DO COITE</t>
  </si>
  <si>
    <t>48730-000</t>
  </si>
  <si>
    <t>PREFEITURA MUNICIPAL DE XIQUE XIQUE</t>
  </si>
  <si>
    <t>PRACA DOM MAXIMO SN</t>
  </si>
  <si>
    <t>XIQUE-XIQUE</t>
  </si>
  <si>
    <t>47400-000</t>
  </si>
  <si>
    <t>PREFEITURA MUNICIPAL DE NOVA CANAÃ</t>
  </si>
  <si>
    <t>PRACA LOMANTO JUNIOR SN</t>
  </si>
  <si>
    <t>NOVA CANAÃ</t>
  </si>
  <si>
    <t>45270-000</t>
  </si>
  <si>
    <t>PREFEITURA MUNICIPAL DE ANTONIO CAR</t>
  </si>
  <si>
    <t>ANTONIO CARLOS</t>
  </si>
  <si>
    <t>88180-000</t>
  </si>
  <si>
    <t>tributacao@antoniocarlos.sc.gov.br</t>
  </si>
  <si>
    <t>RUA ESTANISLAU SCHUMACHER SN SN</t>
  </si>
  <si>
    <t>BELA VISTA DO TOLDO</t>
  </si>
  <si>
    <t>89478-000</t>
  </si>
  <si>
    <t>tributos@pmbvt.sc.gov.br</t>
  </si>
  <si>
    <t>PREFEITURA MUNICIPAL DE CUNHATAI</t>
  </si>
  <si>
    <t>AVENIDA 29 DE SETEMBRO SN SN</t>
  </si>
  <si>
    <t>CUNHATAI</t>
  </si>
  <si>
    <t>89886-000</t>
  </si>
  <si>
    <t>tributos@cunhatai.sc.gov.br</t>
  </si>
  <si>
    <t>PREFEITURA MUNICIPAL DE ERMO</t>
  </si>
  <si>
    <t>RODOVIA SC 448 KM 06 120 120</t>
  </si>
  <si>
    <t>ERMO</t>
  </si>
  <si>
    <t>88935-000</t>
  </si>
  <si>
    <t>pm_ermo_tributos@yahoo.com.br</t>
  </si>
  <si>
    <t>PREFEITURA MUNICIPAL DE TIMBO GRAND</t>
  </si>
  <si>
    <t>RUA SANTA CECILIA 385 385</t>
  </si>
  <si>
    <t>TIMBO GRANDE</t>
  </si>
  <si>
    <t>89545-000</t>
  </si>
  <si>
    <t>tributos@timbogrande.sc.gov.br</t>
  </si>
  <si>
    <t>PREFEITURA MUNICIPAL DE SIDEROPOLIS</t>
  </si>
  <si>
    <t>RUA PRESIDENTE DUTRA 1 SN</t>
  </si>
  <si>
    <t>SIDEROPOLIS</t>
  </si>
  <si>
    <t>88860-000</t>
  </si>
  <si>
    <t>PREFEITURA MUNICIPAL DE ILHA GRANDE</t>
  </si>
  <si>
    <t>AVENIDA MARTINS RIBEIRO SN SN</t>
  </si>
  <si>
    <t>ILHA GRANDE</t>
  </si>
  <si>
    <t>64224-000</t>
  </si>
  <si>
    <t>PREFEITURA MUNICIPAL DE COROATA</t>
  </si>
  <si>
    <t>PRACA JOSE SARNEY 159 159</t>
  </si>
  <si>
    <t>COROATA</t>
  </si>
  <si>
    <t>65415-000</t>
  </si>
  <si>
    <t>PREFEITURA MUNICIPAL DE ESTANCIA</t>
  </si>
  <si>
    <t>PRACA BARAO DO RIO BRANCO 76 SN</t>
  </si>
  <si>
    <t>ESTANCIA</t>
  </si>
  <si>
    <t>49200-000</t>
  </si>
  <si>
    <t>PREFEITURA MUNICIPAL DE CATU</t>
  </si>
  <si>
    <t>CATU</t>
  </si>
  <si>
    <t>48110-000</t>
  </si>
  <si>
    <t>PREFEITURA MUNICIPAL DE LUIS EDUARD</t>
  </si>
  <si>
    <t>AVENIDA BARREIRAS 811 811</t>
  </si>
  <si>
    <t>LUIS EDUARDO MAGALHAES</t>
  </si>
  <si>
    <t>MIMOSO DO OESTE</t>
  </si>
  <si>
    <t>47850-000</t>
  </si>
  <si>
    <t>PREFEITURA MUNICIPAL DE WENCESLAU</t>
  </si>
  <si>
    <t>RUA OTAVIANO LISBOA SN</t>
  </si>
  <si>
    <t>WENCESLAU GUIMARÃES</t>
  </si>
  <si>
    <t>45460-000</t>
  </si>
  <si>
    <t>PREFEITURA MUNICIPAL DE POJUCA</t>
  </si>
  <si>
    <t>PRACA ALMIRANTE VASCONCELOS SN</t>
  </si>
  <si>
    <t>POJUCA</t>
  </si>
  <si>
    <t>48120-000</t>
  </si>
  <si>
    <t>PREFEITURA MUNICIPAL DE SERRA DOURA</t>
  </si>
  <si>
    <t>RUA MARIA MENDES DA SILVA 612 612</t>
  </si>
  <si>
    <t>SERRA DOURADA</t>
  </si>
  <si>
    <t>47740-000</t>
  </si>
  <si>
    <t>PREFEITURA MUNICIPAL DE BARRA DOS C</t>
  </si>
  <si>
    <t>AVENIDA BANDEIRA DE MELO 16 SN</t>
  </si>
  <si>
    <t>BARRA DOS COQUEIROS</t>
  </si>
  <si>
    <t>49140-000</t>
  </si>
  <si>
    <t>PREFEITURA MUNICIPAL DE AMARGOSA</t>
  </si>
  <si>
    <t>PRACA LOURIVAL MONTES SN</t>
  </si>
  <si>
    <t>AMARGOSA</t>
  </si>
  <si>
    <t>45300-000</t>
  </si>
  <si>
    <t>PREFEITURA MUNICIPAL DE RIBEIRA DO</t>
  </si>
  <si>
    <t>PRACA PREFEITO MARCELLO DA SILVA SN</t>
  </si>
  <si>
    <t>RIBEIRA DO AMPARO</t>
  </si>
  <si>
    <t>48440-000</t>
  </si>
  <si>
    <t>PREFEITURA MUNICIPAL DE SALGADO</t>
  </si>
  <si>
    <t>AVENIDA JOAO ALVES FILHO SN SN</t>
  </si>
  <si>
    <t>SALGADO</t>
  </si>
  <si>
    <t>49390-000</t>
  </si>
  <si>
    <t>PREFEITURA MUNICIPAL DE ITUAÇU</t>
  </si>
  <si>
    <t>PRAÇA GILBERTO GIL SN</t>
  </si>
  <si>
    <t>ITUAÇU</t>
  </si>
  <si>
    <t>46640-000</t>
  </si>
  <si>
    <t>PREFEITURA MUNICIPAL DE NEOPOLIS</t>
  </si>
  <si>
    <t>PRACA GENERALOLIVEIRA VALADA 10 106</t>
  </si>
  <si>
    <t>NEOPOLIS</t>
  </si>
  <si>
    <t>49980-000</t>
  </si>
  <si>
    <t>PREFEITURA MUNICIPAL DE ILHA DAS FL</t>
  </si>
  <si>
    <t>RUA GRACCHO CARDOSO 92 SN</t>
  </si>
  <si>
    <t>ILHA DAS FLORES</t>
  </si>
  <si>
    <t>49990-000</t>
  </si>
  <si>
    <t>PRACA GETULIO VARGAS 16 SN</t>
  </si>
  <si>
    <t>NOSSA SENHORA DO SOCORRO</t>
  </si>
  <si>
    <t>49160-000</t>
  </si>
  <si>
    <t>PREFEITURA MUNICIPAL DE OURILANDIA</t>
  </si>
  <si>
    <t>AVENIDA DAS NACOES SN</t>
  </si>
  <si>
    <t>OURILANDIA DO NORTE</t>
  </si>
  <si>
    <t>68390-000</t>
  </si>
  <si>
    <t>PREFEITURA MUNICIPAL DE SOURE</t>
  </si>
  <si>
    <t>RUA SEGUNDA 351 SN</t>
  </si>
  <si>
    <t>SOURE</t>
  </si>
  <si>
    <t>68870-000</t>
  </si>
  <si>
    <t>PREFEITURA MUNICIPAL DE TAILANDIA</t>
  </si>
  <si>
    <t>AVENIDA BELEM SN</t>
  </si>
  <si>
    <t>TAILANDIA</t>
  </si>
  <si>
    <t>68695-000</t>
  </si>
  <si>
    <t>AVENIDA GUARANTA 80 SN</t>
  </si>
  <si>
    <t>68552-220</t>
  </si>
  <si>
    <t>PREFEITURA MUNICIPAL DE ITAITUBA</t>
  </si>
  <si>
    <t>TRAVESSA 15 DE ABRIL 169 SN</t>
  </si>
  <si>
    <t>ITAITUBA</t>
  </si>
  <si>
    <t>68180-610</t>
  </si>
  <si>
    <t>PREFEITURA MUNICIPAL DE AMELIA RODR</t>
  </si>
  <si>
    <t>AVENIDA JUSTINIANO SILVA 98 SN</t>
  </si>
  <si>
    <t>AMELIA RODRIGUES</t>
  </si>
  <si>
    <t>44230-000</t>
  </si>
  <si>
    <t>PREFEITURA MUNICIPAL DE CARACARAI</t>
  </si>
  <si>
    <t>PRACA CENTRO CIVICO SN</t>
  </si>
  <si>
    <t>CARACARAI</t>
  </si>
  <si>
    <t>69360-000</t>
  </si>
  <si>
    <t>PREFEITURA MUNICIPAL DE BARCELOS</t>
  </si>
  <si>
    <t>RUA TENREIRO ARANHA 204 204</t>
  </si>
  <si>
    <t>BARCELOS</t>
  </si>
  <si>
    <t>69700-000</t>
  </si>
  <si>
    <t>PREFEITURA MUNICIPAL DE NOVO PROGRE</t>
  </si>
  <si>
    <t>TRAVESSA BELEM 768 768</t>
  </si>
  <si>
    <t>NOVO PROGRESSO</t>
  </si>
  <si>
    <t>JARDIM EUROPA</t>
  </si>
  <si>
    <t>68193-000</t>
  </si>
  <si>
    <t>PREFEITURA MUNICIPAL DE TRACUATEUA</t>
  </si>
  <si>
    <t>AVENIDA MARIO NOGUEIRA DE SOUZA SN</t>
  </si>
  <si>
    <t>TRACUATEUA</t>
  </si>
  <si>
    <t>68647-000</t>
  </si>
  <si>
    <t>PREFEITURA MUNICIPAL DE IGARAPE MIR</t>
  </si>
  <si>
    <t>PRACA SARGES BARROS 252 252</t>
  </si>
  <si>
    <t>IGARAPE-MIRI</t>
  </si>
  <si>
    <t>68430-000</t>
  </si>
  <si>
    <t>PREFEITURA MUNICIPAL DE SULINA</t>
  </si>
  <si>
    <t>RUA TUPINAMBA 68 SN</t>
  </si>
  <si>
    <t>SULINA</t>
  </si>
  <si>
    <t>85565-000</t>
  </si>
  <si>
    <t>PREFEITURA MUNICIPAL DE BRUMADO</t>
  </si>
  <si>
    <t>PRACA CORONEL ZECA 415 415</t>
  </si>
  <si>
    <t>BRUMADO</t>
  </si>
  <si>
    <t>46100-000</t>
  </si>
  <si>
    <t>PREFEITURA MUNICIPAL DE RIO DO OEST</t>
  </si>
  <si>
    <t>RUA 7 DE SETEMBRO 828 828</t>
  </si>
  <si>
    <t>RIO DO OESTE</t>
  </si>
  <si>
    <t>89180-000</t>
  </si>
  <si>
    <t>RUA SARGENTO FLORENTINO LEITE SN SN</t>
  </si>
  <si>
    <t>ISENTA</t>
  </si>
  <si>
    <t>PREFEITURA MUNICIPAL DE ABATIA</t>
  </si>
  <si>
    <t>AVENIDA JOAO CARVALHO DE MELO 1 135</t>
  </si>
  <si>
    <t>ABATIA</t>
  </si>
  <si>
    <t>86460-000</t>
  </si>
  <si>
    <t>PREFEITURA MUNICIPAL DE ADRIANOPOLI</t>
  </si>
  <si>
    <t>RUA MAL MASCARENHAS MORAIS 57 SN</t>
  </si>
  <si>
    <t>ADRIANOPOLIS</t>
  </si>
  <si>
    <t>83490-000</t>
  </si>
  <si>
    <t>tributos@adrianopolis.pr.gov.br</t>
  </si>
  <si>
    <t>PREFEITURA MUNICIPAL DE ALTAMIRA DO</t>
  </si>
  <si>
    <t>RUA CANTU 180 180</t>
  </si>
  <si>
    <t>ALTAMIRA DO PARANA</t>
  </si>
  <si>
    <t>85280-000</t>
  </si>
  <si>
    <t>teixeira_8157@hotmail.com</t>
  </si>
  <si>
    <t>PREFEITURA MUNICIPAL DE ANAHY</t>
  </si>
  <si>
    <t>RUA RIO DA AREA SN SN</t>
  </si>
  <si>
    <t>ANAHY</t>
  </si>
  <si>
    <t>85425-000</t>
  </si>
  <si>
    <t>PREFEITURA MUNICIPAL DE ANTONIO OLI</t>
  </si>
  <si>
    <t>AVENIDA REINALDO F. MACHIAVELLI 202</t>
  </si>
  <si>
    <t>ANTONIO OLINTO</t>
  </si>
  <si>
    <t>83980-000</t>
  </si>
  <si>
    <t>PREFEITURA MUNICIPAL DE ARAPUA</t>
  </si>
  <si>
    <t>RUA CAFE FILHO 168 168</t>
  </si>
  <si>
    <t>ARAPUA</t>
  </si>
  <si>
    <t>86884-000</t>
  </si>
  <si>
    <t>jubsam29@hotmail.com</t>
  </si>
  <si>
    <t>PREFEITURA MUNICIPAL DE ARIRANHA DO</t>
  </si>
  <si>
    <t>RUA MIGUEL VERENKA 83 SN</t>
  </si>
  <si>
    <t>ARIRANHA DO IVAI</t>
  </si>
  <si>
    <t>86880-000</t>
  </si>
  <si>
    <t>AVENIDA RIO GRANDE DO SUL 107 107</t>
  </si>
  <si>
    <t>BELA VISTA DA CAROBA</t>
  </si>
  <si>
    <t>89628-000</t>
  </si>
  <si>
    <t>AVENIDA DEMETRIO PIZON 16 SN</t>
  </si>
  <si>
    <t>BOA ESPERANCA DO IGUACU</t>
  </si>
  <si>
    <t>85680-000</t>
  </si>
  <si>
    <t>RUA MOISES MIRANDA 422 422</t>
  </si>
  <si>
    <t>BOA VENTURA DE SAO ROQUE</t>
  </si>
  <si>
    <t>85225-000</t>
  </si>
  <si>
    <t>josnei_bueno@hormail.com</t>
  </si>
  <si>
    <t>AVENIDA CICERO BARBOSA SOBRINHO SN</t>
  </si>
  <si>
    <t>BOA VISTA DA APARECIDA</t>
  </si>
  <si>
    <t>85780-000</t>
  </si>
  <si>
    <t>AVENIDA IPIRANGA 72 SN</t>
  </si>
  <si>
    <t>BOM JESUS DO SUL</t>
  </si>
  <si>
    <t>85708-000</t>
  </si>
  <si>
    <t>vilsunbjs@yahoo.com.br</t>
  </si>
  <si>
    <t>RUA CANDIDO MERLO 290 290</t>
  </si>
  <si>
    <t>BOM SUCESSO DO SUL</t>
  </si>
  <si>
    <t>85515-000</t>
  </si>
  <si>
    <t>pmtributacao@wln.com.br</t>
  </si>
  <si>
    <t>PREFEITURA MUNICIPAL DE BORRAZOPOLI</t>
  </si>
  <si>
    <t>PRACA DA REPUBLICA SN SN</t>
  </si>
  <si>
    <t>BORRAZOPOLIS</t>
  </si>
  <si>
    <t>86925-000</t>
  </si>
  <si>
    <t>vvivoda@hotmail.com</t>
  </si>
  <si>
    <t>PREFEITURA MUNICIPAL DE BRASILANDIA</t>
  </si>
  <si>
    <t>AVENIDA ADAO ARCANGELO DAL BEM S SN</t>
  </si>
  <si>
    <t>BRASILANDIA DO SUL</t>
  </si>
  <si>
    <t>87595-000</t>
  </si>
  <si>
    <t>PREFEITURA MUNICIPAL DE CAFEARA</t>
  </si>
  <si>
    <t>CAFEARA</t>
  </si>
  <si>
    <t>86640-000</t>
  </si>
  <si>
    <t>cafeara_tributacao@hotmail.com</t>
  </si>
  <si>
    <t>PREFEITURA MUNICIPAL DE CAMPINA DO</t>
  </si>
  <si>
    <t>AVENIDA JOAO FERREIRA NEVES SN SN</t>
  </si>
  <si>
    <t>CAMPINA DO SIMAO</t>
  </si>
  <si>
    <t>85148-000</t>
  </si>
  <si>
    <t>prefcsimao@yahoo.com.br</t>
  </si>
  <si>
    <t>PREFEITURA MUNICIPAL DE CAMPO BONIT</t>
  </si>
  <si>
    <t>RUA PREFEITO DARCISIO R GRASSI 101</t>
  </si>
  <si>
    <t>CAMPO BONITO</t>
  </si>
  <si>
    <t>85450-000</t>
  </si>
  <si>
    <t>financeirocampobonito@hotmail.com</t>
  </si>
  <si>
    <t>PREFEITURA MUNICIPAL DE CAMPO DO TE</t>
  </si>
  <si>
    <t>AVENIDA MIGUEL KOMARCHEWSKI 900 900</t>
  </si>
  <si>
    <t>CAMPO DO TENENTE</t>
  </si>
  <si>
    <t>83870-000</t>
  </si>
  <si>
    <t>sandra_marac@hotmail.com</t>
  </si>
  <si>
    <t>PRACA PADRE AURELIO BASSO 378 378</t>
  </si>
  <si>
    <t>CENTENARIO DO SUL</t>
  </si>
  <si>
    <t>86630-000</t>
  </si>
  <si>
    <t>antoniojr53@hotmail.com</t>
  </si>
  <si>
    <t>PREFEITURA MUNICIPAL DE CONGONHINHA</t>
  </si>
  <si>
    <t>AVENIDA DR DAVID XAVIER DA SILV 130</t>
  </si>
  <si>
    <t>CONGONHINHAS</t>
  </si>
  <si>
    <t>86320-000</t>
  </si>
  <si>
    <t>ivanimara@hotmail.com</t>
  </si>
  <si>
    <t>PREFEITURA MUNICIPAL DE CORONEL DOM</t>
  </si>
  <si>
    <t>AVENIDA ARAUCARIA 3120 3120</t>
  </si>
  <si>
    <t>CORONEL DOMINGOS SOARES</t>
  </si>
  <si>
    <t>85557-000</t>
  </si>
  <si>
    <t>tributacaocds@proserv.com.br</t>
  </si>
  <si>
    <t>PREFEITURA MUNICIPAL DE CORUMBATAI</t>
  </si>
  <si>
    <t>RUA GUARANI 139 139</t>
  </si>
  <si>
    <t>CORUMBATAI DO SUL</t>
  </si>
  <si>
    <t>86970-000</t>
  </si>
  <si>
    <t>pmcorumbataidosul@bit_on.com.br</t>
  </si>
  <si>
    <t>AVENIDA TREZE DE MAIO 906 906</t>
  </si>
  <si>
    <t>CRUZEIRO DO IGUACU</t>
  </si>
  <si>
    <t>85598-000</t>
  </si>
  <si>
    <t>tributacaoc.i@hotmail.com</t>
  </si>
  <si>
    <t>AVENIDA GASTAO VIDIGAL 600 600</t>
  </si>
  <si>
    <t>87650-000</t>
  </si>
  <si>
    <t>tributacao@cruzeirodosul.pr.gov.br</t>
  </si>
  <si>
    <t>PREFEITURA MUNICIPAL DE CRUZMALTINA</t>
  </si>
  <si>
    <t>AVENIDA P GUALTER FARIAS NEGRAO SN</t>
  </si>
  <si>
    <t>CRUZMALTINA</t>
  </si>
  <si>
    <t>86855-000</t>
  </si>
  <si>
    <t>agnaldobatistella@hotmail.com</t>
  </si>
  <si>
    <t>PREFEITURA MUNICIPAL DE DIAMANTE DO</t>
  </si>
  <si>
    <t>AVENIDA GETULIO VARGAS40 SN</t>
  </si>
  <si>
    <t>DIAMANTE DO SUL</t>
  </si>
  <si>
    <t>85408-000</t>
  </si>
  <si>
    <t>rosemorena18@hormail.com</t>
  </si>
  <si>
    <t>RUA MARECHAL CASTELO BRANCO 597</t>
  </si>
  <si>
    <t>DIAMANTE D OESTE</t>
  </si>
  <si>
    <t>85896-000</t>
  </si>
  <si>
    <t>PREFEITURA MUNICIPAL DE DOUTOR ULYS</t>
  </si>
  <si>
    <t>DOUTOR ULYSSES</t>
  </si>
  <si>
    <t>83590-000</t>
  </si>
  <si>
    <t>aristeumds@hotmail.com</t>
  </si>
  <si>
    <t>PREFEITURA MUNICIPAL DE ENEAS MARQU</t>
  </si>
  <si>
    <t>AVENIDA JOAQUIM BONETTI 579 579</t>
  </si>
  <si>
    <t>ENEAS MARQUES</t>
  </si>
  <si>
    <t>85630-000</t>
  </si>
  <si>
    <t>tributacao@pmem.com.br</t>
  </si>
  <si>
    <t>PREFEITURA MUNICIPAL DE ESPERANCA N</t>
  </si>
  <si>
    <t>AVENIDA JUVENAL SILVA BRAGA 400 400</t>
  </si>
  <si>
    <t>ESPERANCA NOVA</t>
  </si>
  <si>
    <t>ENTRO</t>
  </si>
  <si>
    <t>87545-000</t>
  </si>
  <si>
    <t>souzaesbnova@hotmail.com</t>
  </si>
  <si>
    <t>PREFEITURA MUNICIPAL DE ESPIGAO ALT</t>
  </si>
  <si>
    <t>AVENIDA BRASILIA SN SN</t>
  </si>
  <si>
    <t>ESPIGAO ALTO DO IGUACU</t>
  </si>
  <si>
    <t>85465-000</t>
  </si>
  <si>
    <t>jjcontabilidade@fiqnet.com.br</t>
  </si>
  <si>
    <t>PREFEITURA MUNICIPAL DE FIGUEIRA</t>
  </si>
  <si>
    <t>AVENIDA DR ZOILO SIMOES SN</t>
  </si>
  <si>
    <t>FIGUEIRA</t>
  </si>
  <si>
    <t>89816-400</t>
  </si>
  <si>
    <t>tributacao@figueira.pr.gov.br</t>
  </si>
  <si>
    <t>PREFEITURA MUNICIPAL DE FLORAI</t>
  </si>
  <si>
    <t>RUA PRESIDENTE GETULIO VARGAS 1 177</t>
  </si>
  <si>
    <t>FLORAI</t>
  </si>
  <si>
    <t>87185-000</t>
  </si>
  <si>
    <t>edsonviotto@hotmail.com</t>
  </si>
  <si>
    <t>PREFEITURA MUNICIPAL DE FLOR DA SER</t>
  </si>
  <si>
    <t>RUA JOAO ARISI 115 115</t>
  </si>
  <si>
    <t>FLOR DA SERRA DO SUL</t>
  </si>
  <si>
    <t>85618-000</t>
  </si>
  <si>
    <t>tributfssul@netconta.com.br</t>
  </si>
  <si>
    <t>PREFEITURA MUNICIPAL DE FLORIDA</t>
  </si>
  <si>
    <t>RUA SAO PEDRO 37 SN</t>
  </si>
  <si>
    <t>FLORIDA</t>
  </si>
  <si>
    <t>86780-000</t>
  </si>
  <si>
    <t>ademirpiton@yahoo.com.br</t>
  </si>
  <si>
    <t>PREFEITURA MUNICIPAL DE FRANCISCO A</t>
  </si>
  <si>
    <t>RUA JORGE FERREIRA 627 627</t>
  </si>
  <si>
    <t>FRANCISCO ALVES</t>
  </si>
  <si>
    <t>87570-000</t>
  </si>
  <si>
    <t>pedrao_viola@hotmail.com</t>
  </si>
  <si>
    <t>PREFEITURA MUNICIPAL DE GODOY MOREI</t>
  </si>
  <si>
    <t>RUA CAMPO MOURAO 184 184</t>
  </si>
  <si>
    <t>GODOY MOREIRA</t>
  </si>
  <si>
    <t>86938-000</t>
  </si>
  <si>
    <t>PREFEITURA MUNICIPAL DE GOIOXIM</t>
  </si>
  <si>
    <t>RUA SETE DE SETEMBRO SN SN</t>
  </si>
  <si>
    <t>GOIOXIM</t>
  </si>
  <si>
    <t>85162-000</t>
  </si>
  <si>
    <t>gilson_t@hotmail.com</t>
  </si>
  <si>
    <t>PREFEITURA MUNICIPAL DE GRANDES RIO</t>
  </si>
  <si>
    <t>AVENIDA BRASIL 967 967</t>
  </si>
  <si>
    <t>GRANDES RIOS</t>
  </si>
  <si>
    <t>86845-000</t>
  </si>
  <si>
    <t>piresmaduro@hormail.com</t>
  </si>
  <si>
    <t>PREFEITURA MUNICIPAL DE GUAMIRANGA</t>
  </si>
  <si>
    <t>RUA DIOGO EMANUAL DE ALMEIDA 23 234</t>
  </si>
  <si>
    <t>GUAMIRANGA</t>
  </si>
  <si>
    <t>84435-000</t>
  </si>
  <si>
    <t>ekfinancas@guamiranga.pr.gov.br</t>
  </si>
  <si>
    <t>PREFEITURA MUNICIPAL DE GUAPOREMA</t>
  </si>
  <si>
    <t>RUA PARA SN SN</t>
  </si>
  <si>
    <t>GUAPOREMA</t>
  </si>
  <si>
    <t>87810-000</t>
  </si>
  <si>
    <t>senis2@hotmail.com</t>
  </si>
  <si>
    <t>PREFEITURA MUNICIPAL DE HONORIO SER</t>
  </si>
  <si>
    <t>RUA DOIS SN SN</t>
  </si>
  <si>
    <t>HONORIO SERPA</t>
  </si>
  <si>
    <t>85548-000</t>
  </si>
  <si>
    <t>josemar_nascimento@hotmail.com</t>
  </si>
  <si>
    <t>PREFEITURA MUNICIPAL DE IGUARACU</t>
  </si>
  <si>
    <t>RUA OTAVIO PEDRO DA SILVA 294 294</t>
  </si>
  <si>
    <t>IGUARACU</t>
  </si>
  <si>
    <t>86750-000</t>
  </si>
  <si>
    <t>claudemirluis@bol.com.br</t>
  </si>
  <si>
    <t>AVENIDA SETE DE SETEMBRO 156 156</t>
  </si>
  <si>
    <t>85423-000</t>
  </si>
  <si>
    <t>iguatupragricultura@hotmail.com</t>
  </si>
  <si>
    <t>PREFEITURA MUNICIPAL DE INACIO MART</t>
  </si>
  <si>
    <t>RUA SETE DE SETEMBRO 370 370</t>
  </si>
  <si>
    <t>INACIO MARTINS</t>
  </si>
  <si>
    <t>85155-000</t>
  </si>
  <si>
    <t>tributosim@uol.com.br</t>
  </si>
  <si>
    <t>PREFEITURA MUNICIPAL DE INAJA</t>
  </si>
  <si>
    <t>AVENIDA ANTONIO V MARTINS SN SN</t>
  </si>
  <si>
    <t>INAJA</t>
  </si>
  <si>
    <t>87670-000</t>
  </si>
  <si>
    <t>gilmadureira@hotmail.com</t>
  </si>
  <si>
    <t>PREFEITURA MUNICIPAL DE IRACEMA DO</t>
  </si>
  <si>
    <t>RUA PROFESSOR VIEIRA DE ALENCAR 441</t>
  </si>
  <si>
    <t>IRACEMA DO OESTE</t>
  </si>
  <si>
    <t>85833-000</t>
  </si>
  <si>
    <t>PREFEITURA MUNICIPAL DE ITAUNA DO S</t>
  </si>
  <si>
    <t>AVENIDA BRASIL 833 833</t>
  </si>
  <si>
    <t>ITAUNA DO SUL</t>
  </si>
  <si>
    <t>87980-000</t>
  </si>
  <si>
    <t>PREFEITURA MUNICIPAL DE IVATUBA</t>
  </si>
  <si>
    <t>RUA MARECHAL FLORIANO 797 797</t>
  </si>
  <si>
    <t>IVATUBA</t>
  </si>
  <si>
    <t>87130-000</t>
  </si>
  <si>
    <t>tributos@ivatuba.pr.gov.br</t>
  </si>
  <si>
    <t>PREFEITURA MUNICIPAL DE JAPIRA</t>
  </si>
  <si>
    <t>AVENIDA ALEXANDRE L DOS SANTOS 481</t>
  </si>
  <si>
    <t>JAPIRA</t>
  </si>
  <si>
    <t>84920-000</t>
  </si>
  <si>
    <t>PREFEITURA MUNICIPAL DE JARDIM OLIN</t>
  </si>
  <si>
    <t>AVENIDA SIQUEIRA CAMPOS 1000 1000</t>
  </si>
  <si>
    <t>JARDIM OLINDA</t>
  </si>
  <si>
    <t>87690-000</t>
  </si>
  <si>
    <t>tributacaojdolinda@bol.com.br</t>
  </si>
  <si>
    <t>PREFEITURA MUNICIPAL DE JUNDIAI DO</t>
  </si>
  <si>
    <t>PRACA PIO X 260 260</t>
  </si>
  <si>
    <t>JUNDIAI DO SUL</t>
  </si>
  <si>
    <t>86470-000</t>
  </si>
  <si>
    <t>felizgodoi@hotmail.com</t>
  </si>
  <si>
    <t>PREFEITURA MUNICIPAL DE LARANJAL</t>
  </si>
  <si>
    <t>RUA PERNAMBUCO 501 501</t>
  </si>
  <si>
    <t>LARANJAL</t>
  </si>
  <si>
    <t>85275-000</t>
  </si>
  <si>
    <t>patydutra1208@hotmail.com</t>
  </si>
  <si>
    <t>PREFEITURA MUNICIPAL DE LEOPOLIS</t>
  </si>
  <si>
    <t>RUA PEDRO D. DE SOUSA 374 374</t>
  </si>
  <si>
    <t>LEOPOLIS</t>
  </si>
  <si>
    <t>86330-000</t>
  </si>
  <si>
    <t>leopolistributacao@hotmail.com</t>
  </si>
  <si>
    <t>PREFEITURA MUNICIPAL DE LOBATO</t>
  </si>
  <si>
    <t>RUA ANTONIO COLETTO 1260 1260</t>
  </si>
  <si>
    <t>LOBATO</t>
  </si>
  <si>
    <t>86790-000</t>
  </si>
  <si>
    <t>tiaochecom@ig.com.br</t>
  </si>
  <si>
    <t>PREFEITURA MUNICIPAL DE MANFRINOPOL</t>
  </si>
  <si>
    <t>RUA ENCANTILADO 11 SN</t>
  </si>
  <si>
    <t>MANFRINOPOLIS</t>
  </si>
  <si>
    <t>85628-000</t>
  </si>
  <si>
    <t>manfri@manfrinopolis.pr.gov.br</t>
  </si>
  <si>
    <t>PREFEITURA MUNICIPAL DE MANOEL RIBA</t>
  </si>
  <si>
    <t>RUA SETE DE SETEMBRO 366 366</t>
  </si>
  <si>
    <t>MANOEL RIBAS</t>
  </si>
  <si>
    <t>85260-000</t>
  </si>
  <si>
    <t>adrianotribu@hotmail.com</t>
  </si>
  <si>
    <t>PREFEITURA MUNICIPAL DE MARIOPOLIS</t>
  </si>
  <si>
    <t>RUA SEIS 1030 1030</t>
  </si>
  <si>
    <t>MARIOPOLIS</t>
  </si>
  <si>
    <t>85525-000</t>
  </si>
  <si>
    <t>tributacao@pmmariopolis.com.br</t>
  </si>
  <si>
    <t>PREFEITURA MUNICIPAL DE MARQUINHO</t>
  </si>
  <si>
    <t>MARQUINHO</t>
  </si>
  <si>
    <t>85168-000</t>
  </si>
  <si>
    <t>aldairmossolin@yahoo.com.br</t>
  </si>
  <si>
    <t>PREFEITURA MUNICIPAL DE MARUMBI</t>
  </si>
  <si>
    <t>RUA VEREADOR JOAO FUZETTI 675 675</t>
  </si>
  <si>
    <t>MARUMBI</t>
  </si>
  <si>
    <t>86910-000</t>
  </si>
  <si>
    <t>alecioavalentim@hotmail.com</t>
  </si>
  <si>
    <t>PREFEITURA MUNICIPAL DE MATO RICO</t>
  </si>
  <si>
    <t>UA PRINCIPAL SN SN</t>
  </si>
  <si>
    <t>MATO RICO</t>
  </si>
  <si>
    <t>85240-000</t>
  </si>
  <si>
    <t>mrarlander@hotmail.com</t>
  </si>
  <si>
    <t>RUA FRANCISCO LUIZ FONSECA 22</t>
  </si>
  <si>
    <t>PREFEITURA MUNICIPAL DE MIRASELVA</t>
  </si>
  <si>
    <t>RUA SAO PAULO 10 SN</t>
  </si>
  <si>
    <t>MIRASELVA</t>
  </si>
  <si>
    <t>86615-000</t>
  </si>
  <si>
    <t>PREFEITURA MUNICIPAL DE NOVA AMERIC</t>
  </si>
  <si>
    <t>AVENIDA PARANA SN SN</t>
  </si>
  <si>
    <t>NOVA AMERICA DA COLINA</t>
  </si>
  <si>
    <t>86230-000</t>
  </si>
  <si>
    <t>PREFEITURA MUNICIPAL DE MUNHOZ DE M</t>
  </si>
  <si>
    <t>AVENIDA PRESID. GETULIO VARGAS 631</t>
  </si>
  <si>
    <t>MUNHOZ DE MELO</t>
  </si>
  <si>
    <t>86760-000</t>
  </si>
  <si>
    <t>PREFEITURA MUNICIPAL DE NOVA ALIANC</t>
  </si>
  <si>
    <t>AVENIDA FRANCISCO P DE LEMOS 41 410</t>
  </si>
  <si>
    <t>NOVA ALIANCA DO IVAI</t>
  </si>
  <si>
    <t>87790-000</t>
  </si>
  <si>
    <t>cordeironai@hotmail.com</t>
  </si>
  <si>
    <t>AVENIDA IGUACU SN SN</t>
  </si>
  <si>
    <t>NOVA ESPERANCA DO SUDOESTE</t>
  </si>
  <si>
    <t>85635-000</t>
  </si>
  <si>
    <t>eloir5@hotmail.com</t>
  </si>
  <si>
    <t>PREFEITURA MUNICIPAL DE NOVA OLIMPI</t>
  </si>
  <si>
    <t>RUA LUDOVICO PRADELLA 265 265</t>
  </si>
  <si>
    <t>NOVA OLIMPIA</t>
  </si>
  <si>
    <t>87490-000</t>
  </si>
  <si>
    <t>RUA WALFREDO B MORAES SN SN</t>
  </si>
  <si>
    <t>NOVA SANTA BARBARA</t>
  </si>
  <si>
    <t>86250-000</t>
  </si>
  <si>
    <t>tributacao@nsb.pr.gov.br</t>
  </si>
  <si>
    <t>PREFEITURA MUNICIPAL DE NOVA TEBAS</t>
  </si>
  <si>
    <t>AVENIDA BELO HORIZONTE 695 695</t>
  </si>
  <si>
    <t>NOVA TEBAS</t>
  </si>
  <si>
    <t>85250-000</t>
  </si>
  <si>
    <t>RUA VEREADOR VALMOR GOMES 1159 1159</t>
  </si>
  <si>
    <t>NOVA PRATA DO IGUACU</t>
  </si>
  <si>
    <t>85685-000</t>
  </si>
  <si>
    <t>receita@npi.pr.gov.br</t>
  </si>
  <si>
    <t>PREFEITURA MUNICIPAL DE NOVO ITACOL</t>
  </si>
  <si>
    <t>RUA VINTE E OITO DE SETEMBRO 71 711</t>
  </si>
  <si>
    <t>NOVO ITACOLOMI</t>
  </si>
  <si>
    <t>86895-000</t>
  </si>
  <si>
    <t>RUA CURITIBA 657 657</t>
  </si>
  <si>
    <t>OURO VERDE DO OESTE</t>
  </si>
  <si>
    <t>85933-000</t>
  </si>
  <si>
    <t>carlostributacao2010@hotmail.com</t>
  </si>
  <si>
    <t>PREFEITURA MUNICIPAL DE PARANAPOEMA</t>
  </si>
  <si>
    <t>RUA DR JOSE CANDIDO MURICY 199 199</t>
  </si>
  <si>
    <t>PARANAPOEMA</t>
  </si>
  <si>
    <t>87680-000</t>
  </si>
  <si>
    <t>PREFEITURA MUNICIPAL DE PAULA FREIT</t>
  </si>
  <si>
    <t>AVENIDA AGOSTINHO DE SOUSA 646 646</t>
  </si>
  <si>
    <t>PAULA FREITAS</t>
  </si>
  <si>
    <t>84630-000</t>
  </si>
  <si>
    <t>PREFEITURA MUNICIPAL DE PEROBAL</t>
  </si>
  <si>
    <t>PRACA CURITIBA1031 1031</t>
  </si>
  <si>
    <t>PEROBAL</t>
  </si>
  <si>
    <t>87538-000</t>
  </si>
  <si>
    <t>tributacao@perobal.com.br</t>
  </si>
  <si>
    <t>PREFEITURA MUNICIPAL PEROLA D OESTE</t>
  </si>
  <si>
    <t>RUA PRESIDENTE COSTA E SILVA 290</t>
  </si>
  <si>
    <t>PÉROLA D OESTE</t>
  </si>
  <si>
    <t>85740-000</t>
  </si>
  <si>
    <t>julianessantos82@hotmail.com</t>
  </si>
  <si>
    <t>PREFEITURA MUNICIPAL DE PIEN</t>
  </si>
  <si>
    <t>PRACA DO EXPEDICIONARIO 104 104</t>
  </si>
  <si>
    <t>PIEN</t>
  </si>
  <si>
    <t>83860-000</t>
  </si>
  <si>
    <t>wanderley@pien.pr.gov.br</t>
  </si>
  <si>
    <t>PREFEITURA MUNICIPAL DE PINHAL DE S</t>
  </si>
  <si>
    <t>AVENIDA SAO ROQUE SN</t>
  </si>
  <si>
    <t>PINHAL DE SAO BENTO</t>
  </si>
  <si>
    <t>85727-000</t>
  </si>
  <si>
    <t>tributacaopsb@amternet.com.br</t>
  </si>
  <si>
    <t>PREFEITURA MUNICIPAL DE PITANGUEIRA</t>
  </si>
  <si>
    <t>AVENIDA CENTRAL 408 408</t>
  </si>
  <si>
    <t>PITANGUEIRAS</t>
  </si>
  <si>
    <t>86613-000</t>
  </si>
  <si>
    <t>sueliresquetti@hotmail.com</t>
  </si>
  <si>
    <t>PREFEITURA MUNICIPAL DE PORTO AMAZO</t>
  </si>
  <si>
    <t>RUA GUILHERME SCHIFFER 67 SN</t>
  </si>
  <si>
    <t>PORTO AMAZONAS</t>
  </si>
  <si>
    <t>84140-000</t>
  </si>
  <si>
    <t>tributospa@gmail.com</t>
  </si>
  <si>
    <t>PREFEITURA MUNICIPAL DE PORTO BARRE</t>
  </si>
  <si>
    <t>RUA DAS CAMELIAS 900 900</t>
  </si>
  <si>
    <t>PORTO BARREIRO</t>
  </si>
  <si>
    <t>85345-000</t>
  </si>
  <si>
    <t>PREFEITURA MUNICIPAL DE PORTO VITOR</t>
  </si>
  <si>
    <t>RUA OSVALDO GOMES DA SILVA SN SN</t>
  </si>
  <si>
    <t>PORTO VITORIA</t>
  </si>
  <si>
    <t>CENTRAL</t>
  </si>
  <si>
    <t>84610-000</t>
  </si>
  <si>
    <t>PREFEITURA MUNICIPAL DE PRADO FERRE</t>
  </si>
  <si>
    <t>RUA SAO PAULO 201 201</t>
  </si>
  <si>
    <t>PRADO FERREIRA</t>
  </si>
  <si>
    <t>86618-000</t>
  </si>
  <si>
    <t>ancelmo_ps@hotmail.com</t>
  </si>
  <si>
    <t>PREFEITURA MUNICIPAL DE QUATRO PONT</t>
  </si>
  <si>
    <t>RUA GASPAR MARTINS 560 560</t>
  </si>
  <si>
    <t>QUATRO PONTES</t>
  </si>
  <si>
    <t>85940-000</t>
  </si>
  <si>
    <t>tributos@quatropontes.pr.gov.br</t>
  </si>
  <si>
    <t>PREFEITURA MUNICIPAL DE QUINTA DO S</t>
  </si>
  <si>
    <t>PRACA SOLANGE MARQUES 259 259</t>
  </si>
  <si>
    <t>QUINTA DO SOL</t>
  </si>
  <si>
    <t>87265-000</t>
  </si>
  <si>
    <t>lelosangali@hotmail.com</t>
  </si>
  <si>
    <t>PREFEITURA MUNICIPAL DE RAMILANDIA</t>
  </si>
  <si>
    <t>AVENIDA VOLUNTARIOS DA PATRIA 7 711</t>
  </si>
  <si>
    <t>RAMILANDIA</t>
  </si>
  <si>
    <t>85888-000</t>
  </si>
  <si>
    <t>AVENIDA PARANÁ 530</t>
  </si>
  <si>
    <t>RANCHO ALEGRE D OESTE</t>
  </si>
  <si>
    <t>87395-000</t>
  </si>
  <si>
    <t>jsbarbosa65@hotmail.com</t>
  </si>
  <si>
    <t>RUA RIO AMAZONAS SN SN</t>
  </si>
  <si>
    <t>RIO BRANCO DO IVAI</t>
  </si>
  <si>
    <t>86848-000</t>
  </si>
  <si>
    <t>PREFEITURA MUNICIPAL DE RIO BOM</t>
  </si>
  <si>
    <t>PRACA HEINRICH SHELLWORTH 65 SN</t>
  </si>
  <si>
    <t>RIO BOM</t>
  </si>
  <si>
    <t>86830-000</t>
  </si>
  <si>
    <t>maria_prefeitura@hotmail.com</t>
  </si>
  <si>
    <t>PREFEITURA MUNICIPAL DE RIO BONITO</t>
  </si>
  <si>
    <t>RUA SETE DE SETEMBTO 720 720</t>
  </si>
  <si>
    <t>RIO BONITO DO IGUACU</t>
  </si>
  <si>
    <t>CETRO</t>
  </si>
  <si>
    <t>85340-000</t>
  </si>
  <si>
    <t>PREFEITURA MUNICIPAL DE RIO NEGRO</t>
  </si>
  <si>
    <t>RUA JUVENAL FERREIRA PINTO 207 2070</t>
  </si>
  <si>
    <t>RIO NEGRO</t>
  </si>
  <si>
    <t>83880-000</t>
  </si>
  <si>
    <t>alvararionegro@yahoo.com.br</t>
  </si>
  <si>
    <t>PREFEITURA MUNICIPAL DE SANTA AMELI</t>
  </si>
  <si>
    <t>RUA ALCIDES P PAVAN 130 130</t>
  </si>
  <si>
    <t>SANTA AMELIA</t>
  </si>
  <si>
    <t>86370-000</t>
  </si>
  <si>
    <t>marcos-alexoliveira@hotmail.com</t>
  </si>
  <si>
    <t>RUA GOV MUNHOZ DA ROCHA 200 200</t>
  </si>
  <si>
    <t>86660-000</t>
  </si>
  <si>
    <t>RUA JOSE DE FRANCA PEREIRA 10 SN</t>
  </si>
  <si>
    <t>SANTA MARIA DO OESTE</t>
  </si>
  <si>
    <t>85230-000</t>
  </si>
  <si>
    <t>PREFEITURA MUNICIPAL DE SANTA MONIC</t>
  </si>
  <si>
    <t>RUA DNA. MARIETA MOCELLIN 588 588</t>
  </si>
  <si>
    <t>SANTA MONICA</t>
  </si>
  <si>
    <t>87915-000</t>
  </si>
  <si>
    <t>PRACA FREI MATIA DE GENOVA 184 184</t>
  </si>
  <si>
    <t>SANTANA DO ITARARE</t>
  </si>
  <si>
    <t>84970-000</t>
  </si>
  <si>
    <t>AVENIDA SAO JOAO 415 415</t>
  </si>
  <si>
    <t>SANTO ANTONIO DO CAIUA</t>
  </si>
  <si>
    <t>87730-000</t>
  </si>
  <si>
    <t>AVENIDA DEPUTADO NILSON RIBAS SN SN</t>
  </si>
  <si>
    <t>SANTO ANTONIO DO PARAISO</t>
  </si>
  <si>
    <t>86315-000</t>
  </si>
  <si>
    <t>PRACA CORONEL DEOLINDO SN SN</t>
  </si>
  <si>
    <t>SAO JERONIMO DA SERRA</t>
  </si>
  <si>
    <t>86270-000</t>
  </si>
  <si>
    <t>RUA TEN CEL CARLOS SOUZA 312 312</t>
  </si>
  <si>
    <t>SAO JOAO DO TRIUNFO</t>
  </si>
  <si>
    <t>84150-000</t>
  </si>
  <si>
    <t>AVENIDA CARLOS SPANHOS 164 164</t>
  </si>
  <si>
    <t>SAO JORGE DO PATROCINIO</t>
  </si>
  <si>
    <t>87555-000</t>
  </si>
  <si>
    <t>PREFEITURA MUNICIPAL DE SAO MANOEL</t>
  </si>
  <si>
    <t>PRACA PARANÁ 50</t>
  </si>
  <si>
    <t>SAO MANOEL DO PARANÁ</t>
  </si>
  <si>
    <t>87215-000</t>
  </si>
  <si>
    <t>RUA NITEROI 10 SN</t>
  </si>
  <si>
    <t>SAO PEDRO DO IGUACU</t>
  </si>
  <si>
    <t>85929-000</t>
  </si>
  <si>
    <t>SAO PEDRO DO PARANA</t>
  </si>
  <si>
    <t>87955-000</t>
  </si>
  <si>
    <t>PREFEITURA MUNICIPAL DE TAPIRA</t>
  </si>
  <si>
    <t>RUA PARANAGUA SN SN</t>
  </si>
  <si>
    <t>TAPIRA</t>
  </si>
  <si>
    <t>87830-000</t>
  </si>
  <si>
    <t>AVENIDA BRASIL 245 245</t>
  </si>
  <si>
    <t>TRES BARRAS DO PARANA</t>
  </si>
  <si>
    <t>85485-000</t>
  </si>
  <si>
    <t>AVENIDA 12 DE MAIO SN</t>
  </si>
  <si>
    <t>85150-000</t>
  </si>
  <si>
    <t>PREFEITURA MUNICIPAL DE UNIFLOR</t>
  </si>
  <si>
    <t>AVENIDA DA FLORES 118 118</t>
  </si>
  <si>
    <t>UNIFLOR</t>
  </si>
  <si>
    <t>87640-000</t>
  </si>
  <si>
    <t>PREFEITURA MUNICIPAL DE VENTANIA</t>
  </si>
  <si>
    <t>AVENIDA ANACLETO BUENO DE CAMARG SN</t>
  </si>
  <si>
    <t>VENTANIA</t>
  </si>
  <si>
    <t>84345-345</t>
  </si>
  <si>
    <t>PREFEITURA MUNICIPAL DE VERE</t>
  </si>
  <si>
    <t>VERE</t>
  </si>
  <si>
    <t>85585-000</t>
  </si>
  <si>
    <t>PREFEITURA MUNICIPAL DE VIRMOND</t>
  </si>
  <si>
    <t>AVENIDA XV DE NOVEMBRO SN SN</t>
  </si>
  <si>
    <t>VIRMOND</t>
  </si>
  <si>
    <t>85390-000</t>
  </si>
  <si>
    <t>PREFEITURA MUNICIPAL DE VITORINO</t>
  </si>
  <si>
    <t>RUA BARAO DE CAPANEMA 134 134</t>
  </si>
  <si>
    <t>VITORINO</t>
  </si>
  <si>
    <t>85520-000</t>
  </si>
  <si>
    <t>RUA TOCANTINS 600 600</t>
  </si>
  <si>
    <t>ENTRE RIOS DO OESTE</t>
  </si>
  <si>
    <t>85988-000</t>
  </si>
  <si>
    <t>aline_leopold@hotmail.com</t>
  </si>
  <si>
    <t>PREFEITURA MUNICIPAL DE FAROL</t>
  </si>
  <si>
    <t>RUA BAHIA SN SN</t>
  </si>
  <si>
    <t>FAROL</t>
  </si>
  <si>
    <t>87325-000</t>
  </si>
  <si>
    <t>dito@farol.pr.gov.br</t>
  </si>
  <si>
    <t>PREFEITURA MUNICIPAL DE PATO BRAGAD</t>
  </si>
  <si>
    <t>AVENIDA WILLY BARTH 2885 2885</t>
  </si>
  <si>
    <t>PATO BRAGADO</t>
  </si>
  <si>
    <t>85948-000</t>
  </si>
  <si>
    <t>PREFEITURA MUNICIPAL DE PLANALTINA</t>
  </si>
  <si>
    <t>PRACA GIACOMO MADALOZZO 90 SN</t>
  </si>
  <si>
    <t>PLANALTINA DO PARANA</t>
  </si>
  <si>
    <t>87860-000</t>
  </si>
  <si>
    <t>RUA SAO PAULO 235 235</t>
  </si>
  <si>
    <t>85700-000</t>
  </si>
  <si>
    <t>PREFEITURA MUNICIPAL DE SABAUDIA</t>
  </si>
  <si>
    <t>PRACA DA BANDEIRA 47 SN</t>
  </si>
  <si>
    <t>SABAUDIA</t>
  </si>
  <si>
    <t>86720-000</t>
  </si>
  <si>
    <t>brito-contabil@uol.com.br</t>
  </si>
  <si>
    <t>PREFEITURA MUNICIPAL DE SERRANOPOLI</t>
  </si>
  <si>
    <t>RUA MARECHAL DA COSTA E SILVA 4 406</t>
  </si>
  <si>
    <t>SERRANOPOLIS DO IGUACU</t>
  </si>
  <si>
    <t>85885-000</t>
  </si>
  <si>
    <t>PREFEITURA MUNICIPAL DE XAMBRE</t>
  </si>
  <si>
    <t>AVENIDA ALBERTO BYINGTON SN</t>
  </si>
  <si>
    <t>XAMBRE</t>
  </si>
  <si>
    <t>87535-000</t>
  </si>
  <si>
    <t>PREFEITURA MUNICIPAL DE MATA DE SAO</t>
  </si>
  <si>
    <t>PRAÇA BARÃO ACU DA TORRE SN</t>
  </si>
  <si>
    <t>MATA DE SÃO JOÃO</t>
  </si>
  <si>
    <t>48280-000</t>
  </si>
  <si>
    <t>PREFEITURA MUNICIPAL DE RIO REAL</t>
  </si>
  <si>
    <t>PRACA BANDEIRA SN</t>
  </si>
  <si>
    <t>RIO REAL</t>
  </si>
  <si>
    <t>48330-000</t>
  </si>
  <si>
    <t>PRAÇA INDEPENDENCIA SN</t>
  </si>
  <si>
    <t>SÃO FRANCISCO DO CONDE</t>
  </si>
  <si>
    <t>43900-000</t>
  </si>
  <si>
    <t>PREFEITURA MUNICIPAL DE UIBAI</t>
  </si>
  <si>
    <t>RUA DA MATRIZ SN</t>
  </si>
  <si>
    <t>UIBAÍ</t>
  </si>
  <si>
    <t>44950-000</t>
  </si>
  <si>
    <t>RUA SAGRADO CORACAO DE JESUS 90 SN</t>
  </si>
  <si>
    <t>LARANJEIRAS</t>
  </si>
  <si>
    <t>49170-000</t>
  </si>
  <si>
    <t>PREFEITURA MUNICIPAL DE ANANINDEUA</t>
  </si>
  <si>
    <t>AVENIDA MAGALHAES BARATA 1515 1515</t>
  </si>
  <si>
    <t>ANANINDEUA</t>
  </si>
  <si>
    <t>67033-009</t>
  </si>
  <si>
    <t>PREFEITURA MUNICIPAL DE IGARACY</t>
  </si>
  <si>
    <t>RUA PEDRO LOPES BRASILEIRO SN</t>
  </si>
  <si>
    <t>IGARACY</t>
  </si>
  <si>
    <t>58775-000</t>
  </si>
  <si>
    <t>PREFEITURA MUNICIPAL DE MOITA BONIT</t>
  </si>
  <si>
    <t>PRACA SANTA TEREZINHA 26 SN</t>
  </si>
  <si>
    <t>MOITA BONITA</t>
  </si>
  <si>
    <t>49560-000</t>
  </si>
  <si>
    <t>PREFEITURA MUNICIPAL DE ABEL FIGUER</t>
  </si>
  <si>
    <t>AVENIDA ALACID NUNES 11 SN</t>
  </si>
  <si>
    <t>ABEL FIGUEIREDO</t>
  </si>
  <si>
    <t>68527-000</t>
  </si>
  <si>
    <t>PREFEITURA MUNICIPAL DE ACARA</t>
  </si>
  <si>
    <t>TRAVESSA SAO JOSE SN SN</t>
  </si>
  <si>
    <t>ACARA</t>
  </si>
  <si>
    <t>68690-000</t>
  </si>
  <si>
    <t>PREFEITURA MUNICIPAL DE AFUA</t>
  </si>
  <si>
    <t>AFUA</t>
  </si>
  <si>
    <t>68890-000</t>
  </si>
  <si>
    <t>PREFEITURA MUNICIPAL DE AGUA AZUL D</t>
  </si>
  <si>
    <t>AGUA AZUL DO NORTE</t>
  </si>
  <si>
    <t>68533-000</t>
  </si>
  <si>
    <t>PREFEITURA MUNICIPAL DE ALENQUER</t>
  </si>
  <si>
    <t>PRACA ELOY SIMOES SN SN</t>
  </si>
  <si>
    <t>ALENQUER</t>
  </si>
  <si>
    <t>68200-000</t>
  </si>
  <si>
    <t>PREFEITURA MUNICIPAL DE ANAJAS</t>
  </si>
  <si>
    <t>AVENIDA PEDRO JOSE DA SILVA 1 SN</t>
  </si>
  <si>
    <t>ANAJAS</t>
  </si>
  <si>
    <t>68810-000</t>
  </si>
  <si>
    <t>PREFEITURA MUNICIPAL DE ANAPU</t>
  </si>
  <si>
    <t>BR 230 KM 140 140</t>
  </si>
  <si>
    <t>ANAPU</t>
  </si>
  <si>
    <t>TRANSAMAZONICA</t>
  </si>
  <si>
    <t>68365-000</t>
  </si>
  <si>
    <t>PREFEITURA MUNICIPAL DE AURORA DO P</t>
  </si>
  <si>
    <t>RUA MENDES DE QUEIROZ 306 306</t>
  </si>
  <si>
    <t>AURORA DO PARA</t>
  </si>
  <si>
    <t>68658-000</t>
  </si>
  <si>
    <t>PREFEITURA MUNICIPAL DE AUGUSTO COR</t>
  </si>
  <si>
    <t>PRACA SAO MIGUEL SN SN</t>
  </si>
  <si>
    <t>AUGUSTO CORREA</t>
  </si>
  <si>
    <t>68610-000</t>
  </si>
  <si>
    <t>PREFEITURA MUNICIPAL DE AVEIRO</t>
  </si>
  <si>
    <t>AVENIDA MARIA PITITINGA DE SANTA SN</t>
  </si>
  <si>
    <t>AVEIRO</t>
  </si>
  <si>
    <t>68150-000</t>
  </si>
  <si>
    <t>PREFEITURA MUNICIPAL DE BAIAO</t>
  </si>
  <si>
    <t>PRACA SANTO ANTONIO SN SN</t>
  </si>
  <si>
    <t>BAIAO</t>
  </si>
  <si>
    <t>68465-000</t>
  </si>
  <si>
    <t>PREFEITURA MUNICIPAL DE BANNACH</t>
  </si>
  <si>
    <t>AVENIDA PARANA 27 SN</t>
  </si>
  <si>
    <t>BANNACH</t>
  </si>
  <si>
    <t>68388-000</t>
  </si>
  <si>
    <t>PREFEITURA MUNICIPAL DE BELTERRA</t>
  </si>
  <si>
    <t>VILA AMERICANA SN SN</t>
  </si>
  <si>
    <t>BELTERRA</t>
  </si>
  <si>
    <t>68143-000</t>
  </si>
  <si>
    <t>AVENIDA JARBAS PASSARINHO SN SN</t>
  </si>
  <si>
    <t>BOM JESUS DO TOCANTINS</t>
  </si>
  <si>
    <t>68525-000</t>
  </si>
  <si>
    <t>PREFEITURA MUNICIPAL DE BONITO</t>
  </si>
  <si>
    <t>LRG DO ROSARIO 399 399</t>
  </si>
  <si>
    <t>BONITO</t>
  </si>
  <si>
    <t>68645-000</t>
  </si>
  <si>
    <t>PREFEITURA MUNICIPAL DE BRAGANCA</t>
  </si>
  <si>
    <t>PRACA ANTONIO DA SILVA PEREIRA 937</t>
  </si>
  <si>
    <t>BRAGANCA</t>
  </si>
  <si>
    <t>68600-000</t>
  </si>
  <si>
    <t>PREFEITURA MUNICIPAL DE BREJO GRAND</t>
  </si>
  <si>
    <t>AVENIDA TREZE DE MAIO SN SN</t>
  </si>
  <si>
    <t>BREJO GRANDE DO ARAGUAIA</t>
  </si>
  <si>
    <t>68521-000</t>
  </si>
  <si>
    <t>17852-7</t>
  </si>
  <si>
    <t>PREFEITURA MUNICIPAL DE BREU BRANCO</t>
  </si>
  <si>
    <t>LOC QUADRA 33 17 317</t>
  </si>
  <si>
    <t>BREU BRANCO</t>
  </si>
  <si>
    <t>68488-000</t>
  </si>
  <si>
    <t>PREFEITURA MUNICIPAL DE BUJARU</t>
  </si>
  <si>
    <t>RUA DOM PEDRO II SN SN</t>
  </si>
  <si>
    <t>BUJARU</t>
  </si>
  <si>
    <t>68670-000</t>
  </si>
  <si>
    <t>AVENIDA DEPJOSE RODRIGUES VIAN S SN</t>
  </si>
  <si>
    <t>CACHOEIRA DO ARARI</t>
  </si>
  <si>
    <t>68840-000</t>
  </si>
  <si>
    <t>RODOVIA PARA MARANHAO SN SN</t>
  </si>
  <si>
    <t>CACHOEIRA DO PIRIA</t>
  </si>
  <si>
    <t>68617-000</t>
  </si>
  <si>
    <t>PREFEITURA MUNICIPAL DE CANAA DOS C</t>
  </si>
  <si>
    <t>RUA TANCREDO NEVES SN SN</t>
  </si>
  <si>
    <t>CANAA DOS CARAJAS</t>
  </si>
  <si>
    <t>68537-000</t>
  </si>
  <si>
    <t>TRV DJALMA DUTRA 2506 2506</t>
  </si>
  <si>
    <t>68700-000</t>
  </si>
  <si>
    <t>PREFEITURA MUNICIPAL DE CHAVES</t>
  </si>
  <si>
    <t>CHAVES</t>
  </si>
  <si>
    <t>68880-000</t>
  </si>
  <si>
    <t>PREFEITURA MUNICIPAL DE COLARES</t>
  </si>
  <si>
    <t>RUA JUSTO CHERMONT SN SN</t>
  </si>
  <si>
    <t>COLARES</t>
  </si>
  <si>
    <t>68785-000</t>
  </si>
  <si>
    <t>PREFEITURA MUNICIPAL DE CONCEICAO D</t>
  </si>
  <si>
    <t>TRAVESSA VEREADORA VIRGOLINA CO 114</t>
  </si>
  <si>
    <t>CONCEICAO DO ARAGUAIA</t>
  </si>
  <si>
    <t>BAIRRO SAO LUIZ II</t>
  </si>
  <si>
    <t>68540-000</t>
  </si>
  <si>
    <t>PREFEITURA MUNICIPAL DE CONCORDIA D</t>
  </si>
  <si>
    <t>AVENIDA MAL DEODORO DA FONSECA S SN</t>
  </si>
  <si>
    <t>CONCORDIA DO PARA</t>
  </si>
  <si>
    <t>68685-500</t>
  </si>
  <si>
    <t>PREFEITURA MUNICIPAL DE CUMARU DO N</t>
  </si>
  <si>
    <t>CUMARU DO NORTE</t>
  </si>
  <si>
    <t>68398-000</t>
  </si>
  <si>
    <t>PREFEITURA MUNICIPAL DE CURRALINHO</t>
  </si>
  <si>
    <t>CURRALINHO</t>
  </si>
  <si>
    <t>68815-000</t>
  </si>
  <si>
    <t>PREFEITURA MUNICIPAL DE CURUA</t>
  </si>
  <si>
    <t>RUA 03 DE DEZEMBRO 1 SN</t>
  </si>
  <si>
    <t>CURUA</t>
  </si>
  <si>
    <t>STA TEREZINHA</t>
  </si>
  <si>
    <t>68210-000</t>
  </si>
  <si>
    <t>PREFEITURA MUNICIPAL DE DOM ELISEU</t>
  </si>
  <si>
    <t>AVENIDA JUSCELINO K. DE OLIVEIRA SN</t>
  </si>
  <si>
    <t>DOM ELISEU</t>
  </si>
  <si>
    <t>68633-000</t>
  </si>
  <si>
    <t>PREFEITURA MUNICIPAL DE FARO</t>
  </si>
  <si>
    <t>RUA DR DIONIZIO BENTES SN SN</t>
  </si>
  <si>
    <t>FARO</t>
  </si>
  <si>
    <t>68280-000</t>
  </si>
  <si>
    <t>PREFEITURA MUNICIPAL DE FLORESTA DO</t>
  </si>
  <si>
    <t>FLORESTA DO ARAGUAIA</t>
  </si>
  <si>
    <t>68543-000</t>
  </si>
  <si>
    <t>PREFEITURA MUNICIPAL DE GARRAFAO DO</t>
  </si>
  <si>
    <t>AVENIDA SETE DE SETEMBRO 61 SN</t>
  </si>
  <si>
    <t>GARRAFAO DO NORTE</t>
  </si>
  <si>
    <t>PEDRINHAS</t>
  </si>
  <si>
    <t>68665-000</t>
  </si>
  <si>
    <t>PREFEITURA MUNICIPAL DE GOIANESIA D</t>
  </si>
  <si>
    <t>RUA PEDRO SOARES DE OLIVEIRA SN SN</t>
  </si>
  <si>
    <t>GOIANESIA DO PARA</t>
  </si>
  <si>
    <t>68639-000</t>
  </si>
  <si>
    <t>PREFEITURA MUNICIPAL DE GURUPA</t>
  </si>
  <si>
    <t>AVENIDA SAO BENEDITO SN SN</t>
  </si>
  <si>
    <t>GURUPA</t>
  </si>
  <si>
    <t>68300-000</t>
  </si>
  <si>
    <t>PREFEITURA MUNICIPAL DE INHANGAPI</t>
  </si>
  <si>
    <t>PRACA ALACID NUNES SN SN</t>
  </si>
  <si>
    <t>INHANGAPI</t>
  </si>
  <si>
    <t>68770-000</t>
  </si>
  <si>
    <t>PREFEITURA MUNICIPAL DE IPIXUNA DO</t>
  </si>
  <si>
    <t>TRAVESSA CRISTOVAO COLOMBO 34 SN</t>
  </si>
  <si>
    <t>IPIXUNA DO PARA</t>
  </si>
  <si>
    <t>68637-000</t>
  </si>
  <si>
    <t>PREFEITURA MUNICIPAL DE IRITUIA</t>
  </si>
  <si>
    <t>AVENIDA JULIO RIBEIRO TAVARES 21 SN</t>
  </si>
  <si>
    <t>IRITUIA</t>
  </si>
  <si>
    <t>68655-000</t>
  </si>
  <si>
    <t>PREFEITURA MUNICIPAL DE JACAREACANG</t>
  </si>
  <si>
    <t>AVENIDA BRIG HAROLDO VELOSO SN SN</t>
  </si>
  <si>
    <t>JACAREACANGA</t>
  </si>
  <si>
    <t>68195-000</t>
  </si>
  <si>
    <t>PREFEITURA MUNICIPAL DE JACUNDA</t>
  </si>
  <si>
    <t>RUA PINTO SILVA SN SN</t>
  </si>
  <si>
    <t>JACUNDA</t>
  </si>
  <si>
    <t>68590-000</t>
  </si>
  <si>
    <t>PREFEITURA MUNICIPAL DE JURUTI</t>
  </si>
  <si>
    <t>JURUTI</t>
  </si>
  <si>
    <t>BOM PASTOR</t>
  </si>
  <si>
    <t>68170-000</t>
  </si>
  <si>
    <t>LIMOEIRO DO AJURU</t>
  </si>
  <si>
    <t>68415-000</t>
  </si>
  <si>
    <t>PREFEITURA MUNICIPAL DE MAGALHAES B</t>
  </si>
  <si>
    <t>RUA LAURO SODRE SN SN</t>
  </si>
  <si>
    <t>MAGALHAES BARATA</t>
  </si>
  <si>
    <t>68722-000</t>
  </si>
  <si>
    <t>PREFEITURA MUNICIPAL DE MARACANA</t>
  </si>
  <si>
    <t>AVENIDA MAGALHAES BARATA SN SN</t>
  </si>
  <si>
    <t>MARACANA</t>
  </si>
  <si>
    <t>68710-000</t>
  </si>
  <si>
    <t>PREFEITURA MUNICIPAL DE MEDICILANDI</t>
  </si>
  <si>
    <t>MEDICILANDIA</t>
  </si>
  <si>
    <t>68145-000</t>
  </si>
  <si>
    <t>PREFEITURA MUNICIPAL DE MELGACO</t>
  </si>
  <si>
    <t>RUA SIQUEIRA MENDES SN SN</t>
  </si>
  <si>
    <t>MELGACO</t>
  </si>
  <si>
    <t>68490-000</t>
  </si>
  <si>
    <t>PREFEITURA MUNICIPAL DE MOCAJUBA</t>
  </si>
  <si>
    <t>MOCAJUBA</t>
  </si>
  <si>
    <t>68420-000</t>
  </si>
  <si>
    <t>PREFEITURA MUNICIPAL DE MOJU</t>
  </si>
  <si>
    <t>MOJU</t>
  </si>
  <si>
    <t>68450-000</t>
  </si>
  <si>
    <t>PREFEITURA MUNICIPAL DE MUANA</t>
  </si>
  <si>
    <t>PRACA 28 DE MAIO 43 SN</t>
  </si>
  <si>
    <t>MUANA</t>
  </si>
  <si>
    <t>CIDADE</t>
  </si>
  <si>
    <t>68825-000</t>
  </si>
  <si>
    <t>AVENIDA SAO PEDRO SN SN</t>
  </si>
  <si>
    <t>NOVA ESPERANCA DO PIRIA</t>
  </si>
  <si>
    <t>68618-000</t>
  </si>
  <si>
    <t>PREFEITURA MUNICIPAL DE NOVA IPIXUN</t>
  </si>
  <si>
    <t>RUA CAPITARIQUARA 266 A SN</t>
  </si>
  <si>
    <t>NOVA IPIXUNA</t>
  </si>
  <si>
    <t>68585-000</t>
  </si>
  <si>
    <t>PREFEITURA MUNICIPAL DE NOVA TIMBOT</t>
  </si>
  <si>
    <t>NOVA TIMBOTEUA</t>
  </si>
  <si>
    <t>68730-000</t>
  </si>
  <si>
    <t>PREFEITURA MUNICIPAL DE OEIRAS DO P</t>
  </si>
  <si>
    <t>OEIRAS DO PARA</t>
  </si>
  <si>
    <t>68470-000</t>
  </si>
  <si>
    <t>PREFEITURA MUNICIPAL DE OUREM</t>
  </si>
  <si>
    <t>TRAVESSA LAZARO PICANCO 110 110</t>
  </si>
  <si>
    <t>OUREM</t>
  </si>
  <si>
    <t>68640-000</t>
  </si>
  <si>
    <t>PREFEITURA MUNICIPAL DE PACAJA</t>
  </si>
  <si>
    <t>RODOVIA TRANSAMAZONICA SN SN</t>
  </si>
  <si>
    <t>PACAJA</t>
  </si>
  <si>
    <t>68485-000</t>
  </si>
  <si>
    <t>PREFEITURA MUNICIPAL DE PALESTINA D</t>
  </si>
  <si>
    <t>RUA MAGALHAES BARATA SN SN</t>
  </si>
  <si>
    <t>PALESTINA DO PARA</t>
  </si>
  <si>
    <t>68535-000</t>
  </si>
  <si>
    <t>PREFEITURA MUNICIPAL DE PAU D ARCO</t>
  </si>
  <si>
    <t>AVENIDA BOA SORTE SN</t>
  </si>
  <si>
    <t>PAU D ARCO</t>
  </si>
  <si>
    <t>68545-000</t>
  </si>
  <si>
    <t>PREFEITURA MUNICIPAL DE PEIXE- BOI</t>
  </si>
  <si>
    <t>AVENIDA JOAO GOMES PEDROSA 500 500</t>
  </si>
  <si>
    <t>PEIXE-BOI</t>
  </si>
  <si>
    <t>68734-000</t>
  </si>
  <si>
    <t>PREFEITURA MUNICIPAL DE PICARRA</t>
  </si>
  <si>
    <t>AVENIDA ARAGUAIA SN SN</t>
  </si>
  <si>
    <t>PICARRA</t>
  </si>
  <si>
    <t>68575-000</t>
  </si>
  <si>
    <t>PREFEITURA MUNICIPAL DE PLACAS</t>
  </si>
  <si>
    <t>PLACAS</t>
  </si>
  <si>
    <t>68138-000</t>
  </si>
  <si>
    <t>PREFEITURA MUNICIPAL DE PONTA DE PE</t>
  </si>
  <si>
    <t>PRACA ANTONIO MALATO 32 SN</t>
  </si>
  <si>
    <t>PONTA DE PEDRAS</t>
  </si>
  <si>
    <t>68830-000</t>
  </si>
  <si>
    <t>PREFEITURA MUNICIPAL DE PORTO DE MO</t>
  </si>
  <si>
    <t>RUA 19 DE NOVEMBRO SN SN</t>
  </si>
  <si>
    <t>PORTO DE MOZ</t>
  </si>
  <si>
    <t>68330-000</t>
  </si>
  <si>
    <t>PREFEITURA MUNICIPAL DE PRIMAVERA</t>
  </si>
  <si>
    <t>AVENIDA 17 DE DEZEMBRO SN SN</t>
  </si>
  <si>
    <t>PRIMAVERA</t>
  </si>
  <si>
    <t>68707-000</t>
  </si>
  <si>
    <t>PREFEITURA MUNICIPAL DE QUATIPURU</t>
  </si>
  <si>
    <t>RUA CON SIQUEIRA MENDES SN SN</t>
  </si>
  <si>
    <t>QUATIPURU</t>
  </si>
  <si>
    <t>68709-000</t>
  </si>
  <si>
    <t>PREFEITURA MUNICIPAL DE RONDON DO P</t>
  </si>
  <si>
    <t>RUA GONCALVES DIAS SN SN</t>
  </si>
  <si>
    <t>RIO MARIA</t>
  </si>
  <si>
    <t>68530-000</t>
  </si>
  <si>
    <t>PREFEITURA MUNICIPAL DE RUROPOLIS</t>
  </si>
  <si>
    <t>RUA 1 21 121</t>
  </si>
  <si>
    <t>RUROPOLIS</t>
  </si>
  <si>
    <t>68165-000</t>
  </si>
  <si>
    <t>PREFEITURA MUNICIPAL DE SALVATERRA</t>
  </si>
  <si>
    <t>AVENIDA VITOR ENGELHARD SN SN</t>
  </si>
  <si>
    <t>SALVATERRA</t>
  </si>
  <si>
    <t>68860-000</t>
  </si>
  <si>
    <t>RODOVIA AUGUSTO MEIRA FILHO SN - SN</t>
  </si>
  <si>
    <t>SANTA BARBARA DO PARA</t>
  </si>
  <si>
    <t>68798-000</t>
  </si>
  <si>
    <t>TRAVESSA LIDIA LEAL SN SN</t>
  </si>
  <si>
    <t>SANTA CRUZ DO ARARI</t>
  </si>
  <si>
    <t>68850-000</t>
  </si>
  <si>
    <t>PREFEITURA MUNICIPAL DE SANTA ISABE</t>
  </si>
  <si>
    <t>SANTA ISABEL DO PARA</t>
  </si>
  <si>
    <t>68790-000</t>
  </si>
  <si>
    <t>AVENIDA CASTELO BRANCO SN SN</t>
  </si>
  <si>
    <t>SANTA LUZIA DO PARA</t>
  </si>
  <si>
    <t>68644-000</t>
  </si>
  <si>
    <t>AVENIDA RUI BARBOSA 001 1</t>
  </si>
  <si>
    <t>SANTA MARIA DAS BARREIRAS</t>
  </si>
  <si>
    <t>68565-000</t>
  </si>
  <si>
    <t>PRACA MATRIZ SN SN</t>
  </si>
  <si>
    <t>SANTA MARIA DO PARA</t>
  </si>
  <si>
    <t>68738-000</t>
  </si>
  <si>
    <t>AVENIDA GILBERTO CARVELLI SN SN</t>
  </si>
  <si>
    <t>SANTANA DO ARAGUAIA</t>
  </si>
  <si>
    <t>68560-000</t>
  </si>
  <si>
    <t>PREFEITURA MUNICIPAL DE SANTAREM NO</t>
  </si>
  <si>
    <t>FREI DANIEL DE SAMARATE 128 128</t>
  </si>
  <si>
    <t>SANTAREM NOVO</t>
  </si>
  <si>
    <t>68720-000</t>
  </si>
  <si>
    <t>PREFEITURA MUNICIPAL DE SAO CAETANO</t>
  </si>
  <si>
    <t>SAO CAETANO DE ODIVELAS</t>
  </si>
  <si>
    <t>68775-000</t>
  </si>
  <si>
    <t>RUA ACRISIO SANTOS SN SN</t>
  </si>
  <si>
    <t>SAO DOMINGOS DO ARAGUAIA</t>
  </si>
  <si>
    <t>68520-000</t>
  </si>
  <si>
    <t>SAO FRANCISCO DO PARA</t>
  </si>
  <si>
    <t>68748-000</t>
  </si>
  <si>
    <t>PREFEITURA MUNICIPAL DE SAO GERALDO</t>
  </si>
  <si>
    <t>AVENIDA ANTONIO NONATO PEDROZA 324</t>
  </si>
  <si>
    <t>SAO GERALDO DO ARAGUAIA</t>
  </si>
  <si>
    <t>ALTO BRC</t>
  </si>
  <si>
    <t>68570-000</t>
  </si>
  <si>
    <t>RUA CONSTITUICAO SN SN</t>
  </si>
  <si>
    <t>SAO JOAO DA PONTA</t>
  </si>
  <si>
    <t>68774-000</t>
  </si>
  <si>
    <t>PRACA INACIO MOURA SN SN</t>
  </si>
  <si>
    <t>SAO JOAO DO ARAGUAIA</t>
  </si>
  <si>
    <t>CNTRO</t>
  </si>
  <si>
    <t>68518-000</t>
  </si>
  <si>
    <t>PREFEITURA MUNICIPAL DE SAO JOAO DE</t>
  </si>
  <si>
    <t>TRAVESSA DAS MERCEDES SN SN</t>
  </si>
  <si>
    <t>SAO JOAO DE PIRABAS</t>
  </si>
  <si>
    <t>68719-000</t>
  </si>
  <si>
    <t>PRACA LICURGO PEIXOTO SN SN</t>
  </si>
  <si>
    <t>SAO MIGUEL DO GUAMA</t>
  </si>
  <si>
    <t>68660-000</t>
  </si>
  <si>
    <t>SAO SEBASTIAO DA BOA VISTA</t>
  </si>
  <si>
    <t>68820-000</t>
  </si>
  <si>
    <t>PREFEITURA MUNICIPAL DE SAPUCAIA</t>
  </si>
  <si>
    <t>RUA 02 SN SN</t>
  </si>
  <si>
    <t>SAPUCAIA</t>
  </si>
  <si>
    <t>68548-000</t>
  </si>
  <si>
    <t>PREFEITURA MUNICIPAL DE SENADOR JOS</t>
  </si>
  <si>
    <t>TRAVESSA ABEL FIGUEIREDO SN SN</t>
  </si>
  <si>
    <t>SENADOR JOSE PORFIRIO</t>
  </si>
  <si>
    <t>68360-000</t>
  </si>
  <si>
    <t>PREFEITURA MUNICIPAL DE TERRA ALTA</t>
  </si>
  <si>
    <t>TERRA ALTA</t>
  </si>
  <si>
    <t>68773-000</t>
  </si>
  <si>
    <t>PREFEITURA MUNICIPAL DE TERRA SANTA</t>
  </si>
  <si>
    <t>RUA DR LAURO SODRE 67 SN</t>
  </si>
  <si>
    <t>TERRA SANTA</t>
  </si>
  <si>
    <t>68285-000</t>
  </si>
  <si>
    <t>PREFEITURA MUNICIPAL DE TRAIRAO</t>
  </si>
  <si>
    <t>AVENIDA FERNANDO GUILHON SN SN</t>
  </si>
  <si>
    <t>TRAIRAO</t>
  </si>
  <si>
    <t>68198-000</t>
  </si>
  <si>
    <t>PREFEITURA MUNICIPAL DE ITAPARICA</t>
  </si>
  <si>
    <t>RUA ANTONIO CALMON SN</t>
  </si>
  <si>
    <t>ITAPARICA</t>
  </si>
  <si>
    <t>44460-000</t>
  </si>
  <si>
    <t>PREFEITURA MUNICIPAL DE TUCUMA</t>
  </si>
  <si>
    <t>RUA DO CAFE SN SN</t>
  </si>
  <si>
    <t>TUCUMA</t>
  </si>
  <si>
    <t>ALTOS DO MORUMBI</t>
  </si>
  <si>
    <t>68385-000</t>
  </si>
  <si>
    <t>PREFEITURA MUNICIPAL DE ULIANOPOLIS</t>
  </si>
  <si>
    <t>AVENIDA PARA 651 651</t>
  </si>
  <si>
    <t>ULIANOPOLIS</t>
  </si>
  <si>
    <t>68632-000</t>
  </si>
  <si>
    <t>PREFEITURA MUNICIPAL DE URUARA</t>
  </si>
  <si>
    <t>RUA 15 DE NOVEMBRO 520 520</t>
  </si>
  <si>
    <t>URUARA</t>
  </si>
  <si>
    <t>FLUMINENSE</t>
  </si>
  <si>
    <t>68140-000</t>
  </si>
  <si>
    <t>PREFEITURA MUNICIPAL DE VITORIA DO</t>
  </si>
  <si>
    <t>AVENIDA ALMIRANTE TAMANDARE SN SN</t>
  </si>
  <si>
    <t>VITORIA DO XINGU</t>
  </si>
  <si>
    <t>68383-000</t>
  </si>
  <si>
    <t>PREFEITURA MUNICIPAL DE VIGIA</t>
  </si>
  <si>
    <t>RUA VISCONDE DE SOUZA FRANC SN SN</t>
  </si>
  <si>
    <t>VIGIA</t>
  </si>
  <si>
    <t>68780-000</t>
  </si>
  <si>
    <t>PREFEITURA MUNICIPAL DE XINGUARA</t>
  </si>
  <si>
    <t>XINGUARA</t>
  </si>
  <si>
    <t>68555-000</t>
  </si>
  <si>
    <t>PREFEITURA MUNICIPAL DE ABAETETUBA</t>
  </si>
  <si>
    <t>RUA SIQUEIRA MENDES 1359 1359</t>
  </si>
  <si>
    <t>ABAETETUBA</t>
  </si>
  <si>
    <t>68440-000</t>
  </si>
  <si>
    <t>PREFEITURA MUNICIPAL DE ALTAMIRA</t>
  </si>
  <si>
    <t>RUA OTAVIANO SANTOS 2288 2288</t>
  </si>
  <si>
    <t>ALTAMIRA</t>
  </si>
  <si>
    <t>SUDAM I</t>
  </si>
  <si>
    <t>68371-288</t>
  </si>
  <si>
    <t>PREFEITURA MUNICIPAL DE ALMEIRIM</t>
  </si>
  <si>
    <t>RODOVIA ALMEIRIM PANAICA 510 510</t>
  </si>
  <si>
    <t>ALMEIRIM</t>
  </si>
  <si>
    <t>68230-000</t>
  </si>
  <si>
    <t>PREFEITURA MUNICIPAL DE BREVES</t>
  </si>
  <si>
    <t>PRACA 03 DE OUTUBRO 01 1</t>
  </si>
  <si>
    <t>BREVES</t>
  </si>
  <si>
    <t>68800-000</t>
  </si>
  <si>
    <t>PREFEITURA MUNICIPAL DE CAPITAO POC</t>
  </si>
  <si>
    <t>AVENIDA MOURA CARVALHO SN SN</t>
  </si>
  <si>
    <t>CAPITAO POCO</t>
  </si>
  <si>
    <t>68650-000</t>
  </si>
  <si>
    <t>PREFEITURA MUNICIPAL DE CAMETA</t>
  </si>
  <si>
    <t>PRACA DEODORO DA FONSECA 01 SN</t>
  </si>
  <si>
    <t>CAMETA</t>
  </si>
  <si>
    <t>68400-000</t>
  </si>
  <si>
    <t>PREFEITURA MUNICIPAL DE CURIONOPOLI</t>
  </si>
  <si>
    <t>PRACA DOS IMIGRANTES 15 SN</t>
  </si>
  <si>
    <t>CURIONOPOLIS</t>
  </si>
  <si>
    <t>68523-000</t>
  </si>
  <si>
    <t>PREFEITURA MUNICIPAL DE CURUCA</t>
  </si>
  <si>
    <t>PRACA CORONEL HORACIO SN SN</t>
  </si>
  <si>
    <t>CURUCA</t>
  </si>
  <si>
    <t>68750-000</t>
  </si>
  <si>
    <t>PREFEITURA MUNICIPAL DE ELDOURADO D</t>
  </si>
  <si>
    <t>RUA DA RODOVIARIA 30 SN</t>
  </si>
  <si>
    <t>ELDORADO DOS CARAJAS</t>
  </si>
  <si>
    <t>68524-000</t>
  </si>
  <si>
    <t>PREFEITURA MUNICIPAL DE MARAPANIM</t>
  </si>
  <si>
    <t>TRAVESSA FLORIANO PEIXOTO 002 00211</t>
  </si>
  <si>
    <t>MARAPANIM</t>
  </si>
  <si>
    <t>68760-000</t>
  </si>
  <si>
    <t>MONTE ALEGRE</t>
  </si>
  <si>
    <t>CIDADE BAIXA</t>
  </si>
  <si>
    <t>68220-000</t>
  </si>
  <si>
    <t>PREFEITURA MUNICIPAL DE NOVO REPART</t>
  </si>
  <si>
    <t>AVENIDA DOS GIRASSOIS 15 SN</t>
  </si>
  <si>
    <t>NOVO REPARTIMENTO</t>
  </si>
  <si>
    <t>MORUMBI</t>
  </si>
  <si>
    <t>68473-000</t>
  </si>
  <si>
    <t>PREFEITURA MUNICIPAL DE OBIDOS</t>
  </si>
  <si>
    <t>RUA DEP RAIMUNDO CHAVES 338 338</t>
  </si>
  <si>
    <t>OBIDOS</t>
  </si>
  <si>
    <t>68250-000</t>
  </si>
  <si>
    <t>PREFEITURA MUNICIPAL DE PORTEL</t>
  </si>
  <si>
    <t>AVENIDA DUQUE DE CAXIAS SN SN</t>
  </si>
  <si>
    <t>PORTEL</t>
  </si>
  <si>
    <t>68480-000</t>
  </si>
  <si>
    <t>PREFEITURA MUNICIPAL DE SALINOPOLIS</t>
  </si>
  <si>
    <t>RUA ANANIAS VICENTE RODRIGUES SN SN</t>
  </si>
  <si>
    <t>SALINOPOLIS</t>
  </si>
  <si>
    <t>68721-000</t>
  </si>
  <si>
    <t>PREFEITURA MUNICIPAL DE PRAINHA</t>
  </si>
  <si>
    <t>RUA BARAO DO RIO BRANCO 09 9</t>
  </si>
  <si>
    <t>PRAINHA</t>
  </si>
  <si>
    <t>68130-000</t>
  </si>
  <si>
    <t>PREFEITURA MUNICIPAL DE SAO FELIX D</t>
  </si>
  <si>
    <t>RUA CORONEL TANCREDO SN SN</t>
  </si>
  <si>
    <t>SAO FELIX DO XINGU</t>
  </si>
  <si>
    <t>68380-000</t>
  </si>
  <si>
    <t>PREFEITURA MUNICIPAL DE TOME - ACU</t>
  </si>
  <si>
    <t>TOME-ACU</t>
  </si>
  <si>
    <t>68680-000</t>
  </si>
  <si>
    <t>PREFEITURA MUNICIPAL DE TUCURUI</t>
  </si>
  <si>
    <t>TRAVESSA RAIMUNDO RIBEIRO DE SOU SN</t>
  </si>
  <si>
    <t>TUCURUI</t>
  </si>
  <si>
    <t>68456-000</t>
  </si>
  <si>
    <t>PREFEITURA MUNICIPAL DE VISEU</t>
  </si>
  <si>
    <t>RUA DR LAURO SODRE SN SN</t>
  </si>
  <si>
    <t>VISEU</t>
  </si>
  <si>
    <t>68620-000</t>
  </si>
  <si>
    <t>PREFEITURA MUNICIPAL DE TUCANO</t>
  </si>
  <si>
    <t>AVENIDA DR ANTONIO CARLOS MAGAL 184</t>
  </si>
  <si>
    <t>TUCANO</t>
  </si>
  <si>
    <t>48790-000</t>
  </si>
  <si>
    <t>PREFEITURA MUNICIPAL DE ITUBERÁ</t>
  </si>
  <si>
    <t>RUA LOURIVALDO LEITE CAIRO SN</t>
  </si>
  <si>
    <t>ITUBERÁ</t>
  </si>
  <si>
    <t>ERICO DE SOUZA</t>
  </si>
  <si>
    <t>45435-000</t>
  </si>
  <si>
    <t>PREFEITURA MUNICIPAL DE BARRA DO CO</t>
  </si>
  <si>
    <t>RUA ISAAC MARTINS 371 371</t>
  </si>
  <si>
    <t>BARRA DO CORDA</t>
  </si>
  <si>
    <t>65950-000</t>
  </si>
  <si>
    <t>PREFEITURA MUNICIPAL DE JAPOATA</t>
  </si>
  <si>
    <t>PRACA DA MATRIZ 467 467</t>
  </si>
  <si>
    <t>JAPOATA</t>
  </si>
  <si>
    <t>49950-000</t>
  </si>
  <si>
    <t>PREFEITURA MUNICIPAL DE MALHADA DOS</t>
  </si>
  <si>
    <t>MALHADA DOS BOIS</t>
  </si>
  <si>
    <t>49940-000</t>
  </si>
  <si>
    <t>PRACA NOSSA SENHORA DE LOURDES S SN</t>
  </si>
  <si>
    <t>49970-000</t>
  </si>
  <si>
    <t>PREFEITURA MUNICIPAL DE IBIMIRIM</t>
  </si>
  <si>
    <t>AVENIDA CASTRO ALVES 432 432</t>
  </si>
  <si>
    <t>IBIMIRIM</t>
  </si>
  <si>
    <t>56580-000</t>
  </si>
  <si>
    <t>PREFEITURA MUNICIPAL DE ALTO PARAIS</t>
  </si>
  <si>
    <t>AVENIDA PEDRO AMARO DOS SANTOS 1159</t>
  </si>
  <si>
    <t>ALTO PARAISO</t>
  </si>
  <si>
    <t>87528-000</t>
  </si>
  <si>
    <t>PREFEITURA MUNICIPAL DE SÃO JOSE</t>
  </si>
  <si>
    <t>AVENIDA CENTRAL 309</t>
  </si>
  <si>
    <t>SAO JOSE DO PIAUÍ</t>
  </si>
  <si>
    <t>64625-000</t>
  </si>
  <si>
    <t>PREFEITURA MUNICIPAL DE CANGUARETAM</t>
  </si>
  <si>
    <t>PRACA AUGUSTO SEVER 242 242</t>
  </si>
  <si>
    <t>CANGUARETAMA</t>
  </si>
  <si>
    <t>59190-000</t>
  </si>
  <si>
    <t>PREFEITURA MUNICIPAL DE CAPINZAL DO</t>
  </si>
  <si>
    <t>TRAVESSA GONCALVES DIAS 65 SN</t>
  </si>
  <si>
    <t>CAPINZAL DO NORTE</t>
  </si>
  <si>
    <t>65735-000</t>
  </si>
  <si>
    <t>PREFEITURA MUNICIPAL DE RAPOSA</t>
  </si>
  <si>
    <t>RAPOSA</t>
  </si>
  <si>
    <t>65138-000</t>
  </si>
  <si>
    <t>PREFEITURA MUNICIPAL DE SALGADO FIL</t>
  </si>
  <si>
    <t>RUA FRANCISCO FLORIANO ANATER 50 SN</t>
  </si>
  <si>
    <t>SALGADO FILHO</t>
  </si>
  <si>
    <t>85620-000</t>
  </si>
  <si>
    <t>PREFEITURA MUNICIPAL DE ILHÉUS</t>
  </si>
  <si>
    <t>PRAÇA J J SEABRA SN</t>
  </si>
  <si>
    <t>ILHÉUS</t>
  </si>
  <si>
    <t>45650-780</t>
  </si>
  <si>
    <t>PREFEITURA MUNICIPAL DE TAMARANA</t>
  </si>
  <si>
    <t>ISALTINO JOSE SILVESTRE SN</t>
  </si>
  <si>
    <t>TAMARANA</t>
  </si>
  <si>
    <t>86125-000</t>
  </si>
  <si>
    <t>PREFEITURA MUNICIPAL DE SERRA DO NA</t>
  </si>
  <si>
    <t>RUA A 3 1 31</t>
  </si>
  <si>
    <t>SERRA DO NAVIO</t>
  </si>
  <si>
    <t>VILA INTERMEDIARIA</t>
  </si>
  <si>
    <t>68914-000</t>
  </si>
  <si>
    <t>PREFEITURA MUNICIPAL DE AMAPA</t>
  </si>
  <si>
    <t>RUA CONEGO DOMINGOS MALTEZ SN SN</t>
  </si>
  <si>
    <t>AMAPA</t>
  </si>
  <si>
    <t>68950-000</t>
  </si>
  <si>
    <t>RUA FRANCISCO BRAS 347 347</t>
  </si>
  <si>
    <t>PEDRA BRANCA DO AMAPARI</t>
  </si>
  <si>
    <t>68945-000</t>
  </si>
  <si>
    <t>PREFEITURA MUNICIPAL DE CALCOENE</t>
  </si>
  <si>
    <t>AV. ANTONIO TEODORO LEAL 264 264</t>
  </si>
  <si>
    <t>CALCOENE</t>
  </si>
  <si>
    <t>68960-000</t>
  </si>
  <si>
    <t>PREFEITURA MUNICIPAL DE CUTIAS</t>
  </si>
  <si>
    <t>AVENIDA 1 DE MAIO SN SN</t>
  </si>
  <si>
    <t>CUTIAS</t>
  </si>
  <si>
    <t>68973-000</t>
  </si>
  <si>
    <t>PREFEITURA MUNICIPAL DE FERREIRA GO</t>
  </si>
  <si>
    <t>AVENIDA COSTA E SILVA SN SN</t>
  </si>
  <si>
    <t>FERREIRA GOMES</t>
  </si>
  <si>
    <t>68915-000</t>
  </si>
  <si>
    <t>PREFEITURA MUNICIPAL DE ITAUBAL</t>
  </si>
  <si>
    <t>AVENIDA LAURITA DE ALMEIDA BAR 1130</t>
  </si>
  <si>
    <t>ITAUBAL</t>
  </si>
  <si>
    <t>68976-000</t>
  </si>
  <si>
    <t>PREFEITURA MUNICIPAL DE LARANJAL DO</t>
  </si>
  <si>
    <t>AV EMILIO MEDICE SN SN</t>
  </si>
  <si>
    <t>LARANJAL DO JARI</t>
  </si>
  <si>
    <t>68920-000</t>
  </si>
  <si>
    <t>PREFEITURA MUNICIPAL DE OIAPOQUE</t>
  </si>
  <si>
    <t>RUA JOAQUIM CAETANO DA SILVA 46 460</t>
  </si>
  <si>
    <t>OIAPOQUE</t>
  </si>
  <si>
    <t>68980-000</t>
  </si>
  <si>
    <t>PREFEITURA MUNICIPAL DE MAZAGAO</t>
  </si>
  <si>
    <t>MAZAGAO</t>
  </si>
  <si>
    <t>68940-000</t>
  </si>
  <si>
    <t>PREFEITURA MUNICIPAL DE PORTO GRAND</t>
  </si>
  <si>
    <t>AVENIDA 08 DE AGOSTO 336 336</t>
  </si>
  <si>
    <t>PORTO GRANDE</t>
  </si>
  <si>
    <t>68997-000</t>
  </si>
  <si>
    <t>PREFEITURA MUNICIPAL DE PRACUUBA</t>
  </si>
  <si>
    <t>RUA SAO PEDRO 67 SN</t>
  </si>
  <si>
    <t>PRACUUBA</t>
  </si>
  <si>
    <t>68918-000</t>
  </si>
  <si>
    <t>PREFEITURA MUNICIPAL DE TARTARUGALZ</t>
  </si>
  <si>
    <t>RUA NOSSA SENH. DO PERPETUO SOC 697</t>
  </si>
  <si>
    <t>TARTARUGALZINHO</t>
  </si>
  <si>
    <t>68990-000</t>
  </si>
  <si>
    <t>AVENIDA AYRTON SENA 1180 1180</t>
  </si>
  <si>
    <t>VITORIA DO JARI</t>
  </si>
  <si>
    <t>COMERCIAL</t>
  </si>
  <si>
    <t>68924-000</t>
  </si>
  <si>
    <t>PREFEITURA MUNICIPAL DE ORIXIMINA</t>
  </si>
  <si>
    <t>RUA 07 DE SETEMBRO 1976 1976</t>
  </si>
  <si>
    <t>ORIXIMINA</t>
  </si>
  <si>
    <t>68270-000</t>
  </si>
  <si>
    <t>PREFEITURA MUNICIPAL DE URUÇUCA</t>
  </si>
  <si>
    <t>RUA VITAL SOARES SN</t>
  </si>
  <si>
    <t>URUÇUCA</t>
  </si>
  <si>
    <t>45680-000</t>
  </si>
  <si>
    <t>PREFEITURA MUNICIPAL DE RIO DO PIRE</t>
  </si>
  <si>
    <t>AVENIDA PREF CLEMENTE PEREIRA SI SN</t>
  </si>
  <si>
    <t>RIO DO PIRES</t>
  </si>
  <si>
    <t>46550-000</t>
  </si>
  <si>
    <t>PREFEITURA MUNICIPAL DE EUCLIDES DA</t>
  </si>
  <si>
    <t>RUA OTAVIO MANGABEIRA 1 SN</t>
  </si>
  <si>
    <t>EUCLIDES DA CUNHA</t>
  </si>
  <si>
    <t>48500-000</t>
  </si>
  <si>
    <t>PREFEITURA MUNICIPAL DE CASTRO ALVE</t>
  </si>
  <si>
    <t>PRACA DA LIBERDADE 376 376</t>
  </si>
  <si>
    <t>CASTRO ALVES</t>
  </si>
  <si>
    <t>44500-000</t>
  </si>
  <si>
    <t>PREFEITURA MUNICIPAL DE IPIAÚ</t>
  </si>
  <si>
    <t>RUA ANGELO JAQUEIRA 01</t>
  </si>
  <si>
    <t>IPIAÚ</t>
  </si>
  <si>
    <t>45570-000</t>
  </si>
  <si>
    <t>PREFEITURA MUNICIPAL DE GRACCHO CAR</t>
  </si>
  <si>
    <t>GRACHO CARDOSO</t>
  </si>
  <si>
    <t>49860-000</t>
  </si>
  <si>
    <t>PREFEITURA MUNICIPAL DE CANINDE DO</t>
  </si>
  <si>
    <t>PRACA PORFIRIO DE BRITO SN SN</t>
  </si>
  <si>
    <t>CANINDE DE SAO FRANCISCO</t>
  </si>
  <si>
    <t>49820-000</t>
  </si>
  <si>
    <t>PREFEITURA MUNICIPAL DE ARAUA</t>
  </si>
  <si>
    <t>RUA GETULIO VARGAS 8 SN</t>
  </si>
  <si>
    <t>ARAUA</t>
  </si>
  <si>
    <t>49220-000</t>
  </si>
  <si>
    <t>PREFEITURA MUNICIPAL DE TOMAR DO GE</t>
  </si>
  <si>
    <t>PRACA GETULIO VARGAS 284 284</t>
  </si>
  <si>
    <t>TOMAR DO GERU</t>
  </si>
  <si>
    <t>49280-000</t>
  </si>
  <si>
    <t>PREFEITURA MUNICIPAL DE LAGARTO</t>
  </si>
  <si>
    <t>PRACA NOSSA SENHORA DA PIEDADE 1 SN</t>
  </si>
  <si>
    <t>LAGARTO</t>
  </si>
  <si>
    <t>49400-000</t>
  </si>
  <si>
    <t>PREFEITURA MUNICIPAL DE BRASIL NOVO</t>
  </si>
  <si>
    <t>AVENIDA CASTELO BRANCO 821 821</t>
  </si>
  <si>
    <t>BRASIL NOVO</t>
  </si>
  <si>
    <t>68148-000</t>
  </si>
  <si>
    <t>PREFEITURA MUNICIPAL DE RIO MARIA</t>
  </si>
  <si>
    <t>AVENIDA RIO MARIA SN SN</t>
  </si>
  <si>
    <t>PREFEITURA MUNICIPAL DE BARCARENA</t>
  </si>
  <si>
    <t>AVENIDA CRONGE DA SILVEIRA 438 438</t>
  </si>
  <si>
    <t>BARCARENA</t>
  </si>
  <si>
    <t>68445-000</t>
  </si>
  <si>
    <t>PREFEITURA MUNICIPAL DE ITUPIRANGA</t>
  </si>
  <si>
    <t>AVENIDA 14 DE JULHO 12 SN</t>
  </si>
  <si>
    <t>ITUPIRANGA</t>
  </si>
  <si>
    <t>68580-000</t>
  </si>
  <si>
    <t>PREFEITURA MUNICIPAL DE ITABELA</t>
  </si>
  <si>
    <t>AVENIDA MANOEL CARNEIRO 327 327</t>
  </si>
  <si>
    <t>ITABELA</t>
  </si>
  <si>
    <t>45848-000</t>
  </si>
  <si>
    <t>PREFEITURA MUNICIPAL DE PORTO DA FO</t>
  </si>
  <si>
    <t>PRACA PADRE MANOEL JOSE DE OLIV 851</t>
  </si>
  <si>
    <t>PORTO DA FOLHA</t>
  </si>
  <si>
    <t>49800-000</t>
  </si>
  <si>
    <t>PREFEITURA MUNICIPAL DE NAZARE</t>
  </si>
  <si>
    <t>PRAÇA DOUTOR ALEXANDRE BITTENCOU 07</t>
  </si>
  <si>
    <t>44400-000</t>
  </si>
  <si>
    <t>PREFEITURA MUNICIPAL DE UNA</t>
  </si>
  <si>
    <t>PRACA DOUTOR MANOEL P.DE ALMEIDA SN</t>
  </si>
  <si>
    <t>UNA</t>
  </si>
  <si>
    <t>45690-000</t>
  </si>
  <si>
    <t>PREFEITURA MUNICIPAL DE ESTRELA DE</t>
  </si>
  <si>
    <t>PRACA LUIZ DUARTE 102 102</t>
  </si>
  <si>
    <t>ESTRELA DE ALAGOAS</t>
  </si>
  <si>
    <t>57625-000</t>
  </si>
  <si>
    <t>PREFEITURA MUNICIPAL DE FELIZ DESER</t>
  </si>
  <si>
    <t>RUA DR. GETULIO VARGAS 32 SN</t>
  </si>
  <si>
    <t>FELIZ DESERTO</t>
  </si>
  <si>
    <t>57220-000</t>
  </si>
  <si>
    <t>PREFEITURA MUNICIPAL DE MARUIM</t>
  </si>
  <si>
    <t>PRACA BARAO MARUIM SN SN</t>
  </si>
  <si>
    <t>MARUIM</t>
  </si>
  <si>
    <t>49770-000</t>
  </si>
  <si>
    <t>PREFEITURA MUNICIPAL DE GENERAL MAY</t>
  </si>
  <si>
    <t>GENERAL MAYNARD</t>
  </si>
  <si>
    <t>49750-000</t>
  </si>
  <si>
    <t>PREFEITURA MUNICIPAL DE MACAMBIRA</t>
  </si>
  <si>
    <t>PRACA SAO FRANCISCO 24 SN</t>
  </si>
  <si>
    <t>MACAMBIRA</t>
  </si>
  <si>
    <t>49565-000</t>
  </si>
  <si>
    <t>PREFEITURA MUNICIPAL DE MURIBECA</t>
  </si>
  <si>
    <t>RUA JACKSON DE FIGUEIREDO SN SN</t>
  </si>
  <si>
    <t>MURIBECA</t>
  </si>
  <si>
    <t>49780-000</t>
  </si>
  <si>
    <t>PREFEITURA MUNICIPAL DE PEDRINHAS</t>
  </si>
  <si>
    <t>PRACA HERIBALDO ALVES DE GOIS 08 SN</t>
  </si>
  <si>
    <t>49350-000</t>
  </si>
  <si>
    <t>PREFEITURA MUNICIPAL DE GENTIO DO O</t>
  </si>
  <si>
    <t>PRACA ALBERTO SAMPAIO 01 SN</t>
  </si>
  <si>
    <t>GENTIO DO OURO</t>
  </si>
  <si>
    <t>47450-000</t>
  </si>
  <si>
    <t>PREFEITURA MUNICIPAL DE ITAQUARA</t>
  </si>
  <si>
    <t>JARDIM TRES PODERES SN</t>
  </si>
  <si>
    <t>ITAQUARA</t>
  </si>
  <si>
    <t>45340-000</t>
  </si>
  <si>
    <t>AVENIDA WELLINGTON NUNES DOS SAN SN</t>
  </si>
  <si>
    <t>PRESIDENTE TANCREDO NEVES</t>
  </si>
  <si>
    <t>45416-000</t>
  </si>
  <si>
    <t>PREFEITURA MUNICIPAL DE JARDIM DE P</t>
  </si>
  <si>
    <t>AVENIDA GOVERNADOR DIXSEPT ROSA 144</t>
  </si>
  <si>
    <t>JARDIM DE PIRANHAS</t>
  </si>
  <si>
    <t>59324-000</t>
  </si>
  <si>
    <t>PREFEITURA MUNICIPAL DE IBIPITANGA</t>
  </si>
  <si>
    <t>PRACA DO MERCADO MUNICIPAL SN</t>
  </si>
  <si>
    <t>IBIPITANGA</t>
  </si>
  <si>
    <t>46540-000</t>
  </si>
  <si>
    <t>PREFEITURA MUNICIPAL DE SERRA REDON</t>
  </si>
  <si>
    <t>RUA DOM ADAUTO 11 SN</t>
  </si>
  <si>
    <t>SERRA REDONDA</t>
  </si>
  <si>
    <t>58385-000</t>
  </si>
  <si>
    <t>PREFEITURA MUNICIPAL DE ITATUBA</t>
  </si>
  <si>
    <t>RUA PROF JOSE SILVERIO SN SN</t>
  </si>
  <si>
    <t>ITATUBA</t>
  </si>
  <si>
    <t>58378-000</t>
  </si>
  <si>
    <t>RUA DO COMERCIO SN</t>
  </si>
  <si>
    <t>OLHO D AGUA</t>
  </si>
  <si>
    <t>58760-000</t>
  </si>
  <si>
    <t>PREFEITURA MUNICIPAL DE MANAIRA</t>
  </si>
  <si>
    <t>RUA JOSE ROSAS SN SN</t>
  </si>
  <si>
    <t>MANAIRA</t>
  </si>
  <si>
    <t>58995-000</t>
  </si>
  <si>
    <t>PREFEITURA MUNICIPAL DE CURIMATA</t>
  </si>
  <si>
    <t>CURIMATA</t>
  </si>
  <si>
    <t>64960-000</t>
  </si>
  <si>
    <t>PREFEITURA MUNICIPAL DE MONTE DAS G</t>
  </si>
  <si>
    <t>RUA JUSTINIANO DA COSTA 118 118</t>
  </si>
  <si>
    <t>MONTE DAS GAMELEIRAS</t>
  </si>
  <si>
    <t>59217-000</t>
  </si>
  <si>
    <t>PREFEITURA MUNICIPAL DE APODI</t>
  </si>
  <si>
    <t>PRACA FRANCISCO PINTO 56 SN</t>
  </si>
  <si>
    <t>APODI</t>
  </si>
  <si>
    <t>59700-000</t>
  </si>
  <si>
    <t>PREFEITURA MUNICIPAL DE ITAPIPOCA</t>
  </si>
  <si>
    <t>AVENIDA MONSENHOR TABOSA 3027 3027</t>
  </si>
  <si>
    <t>ITAPIPOCA</t>
  </si>
  <si>
    <t>JULHO</t>
  </si>
  <si>
    <t>62500-000</t>
  </si>
  <si>
    <t>PREFEITURA MUNICIPAL DE CACHOEIRA</t>
  </si>
  <si>
    <t>LARGO D'AJUDA 02 SN</t>
  </si>
  <si>
    <t>CACHOEIRA</t>
  </si>
  <si>
    <t>44300-000</t>
  </si>
  <si>
    <t>PREFEITURA MUNICIPAL DE COARACI</t>
  </si>
  <si>
    <t>PRACA MUNICIPAL SN</t>
  </si>
  <si>
    <t>COARACI</t>
  </si>
  <si>
    <t>45638-000</t>
  </si>
  <si>
    <t>PREFEITURA MUNICIPAL DE MALHADA DE</t>
  </si>
  <si>
    <t>PRACA DA BANDEIRA 07 SN</t>
  </si>
  <si>
    <t>MALHADA DE PEDRAS</t>
  </si>
  <si>
    <t>46110-000</t>
  </si>
  <si>
    <t>PREFEITURA MUNICIPAL DE ITIRUCU</t>
  </si>
  <si>
    <t>RUA JUSCELINO KUBISTCHEK SN</t>
  </si>
  <si>
    <t>ITIRUCU</t>
  </si>
  <si>
    <t>45350-000</t>
  </si>
  <si>
    <t>PREFEITURA MUNICIPAL DE CEDRO DE SA</t>
  </si>
  <si>
    <t>PRACA GETULIO VARGAS 42 SN</t>
  </si>
  <si>
    <t>CEDRO DE SAO JOAO</t>
  </si>
  <si>
    <t>49930-000</t>
  </si>
  <si>
    <t>PREFEITURA MUNICIPAL DE BOQUIM</t>
  </si>
  <si>
    <t>PRACA DOUTOR JOSE MARIA P MELO S SN</t>
  </si>
  <si>
    <t>BOQUIM</t>
  </si>
  <si>
    <t>49360-000</t>
  </si>
  <si>
    <t>AVENIDA SENADOR LEITE NETO 80 SN</t>
  </si>
  <si>
    <t>NOSSA SENHORA DE LOURDES</t>
  </si>
  <si>
    <t>49890-000</t>
  </si>
  <si>
    <t>PREFEITURA MUNICIPAL DE GARARU</t>
  </si>
  <si>
    <t>GARARU</t>
  </si>
  <si>
    <t>49830-000</t>
  </si>
  <si>
    <t>PREFEITURA MUNICIPAL DE RIACHUELO</t>
  </si>
  <si>
    <t>PRACA GETULIO VARGAS 72 SN</t>
  </si>
  <si>
    <t>RIACHUELO</t>
  </si>
  <si>
    <t>49130-000</t>
  </si>
  <si>
    <t>NOSSA SENHORA DAS DORES</t>
  </si>
  <si>
    <t>49600-000</t>
  </si>
  <si>
    <t>PREFEITURA MUNICIPAL DE MACAU</t>
  </si>
  <si>
    <t>RUA BARAO DO RIO BRANCO 17 SN</t>
  </si>
  <si>
    <t>MACAU</t>
  </si>
  <si>
    <t>59500-000</t>
  </si>
  <si>
    <t>PREFEITURA MUNICIPAL DE CARINHANHA</t>
  </si>
  <si>
    <t>PRACA HENRIQUE BRITO 344 344</t>
  </si>
  <si>
    <t>CARINHANHA</t>
  </si>
  <si>
    <t>46445-000</t>
  </si>
  <si>
    <t>PRACA DA BANDEIRA 63 SN</t>
  </si>
  <si>
    <t>BREJO GRANDE</t>
  </si>
  <si>
    <t>49995-000</t>
  </si>
  <si>
    <t>PREFEITURA MUNICIPAL DE UMBAUBA</t>
  </si>
  <si>
    <t>PRACA GIL SOARES 272 272</t>
  </si>
  <si>
    <t>UMBAUBA</t>
  </si>
  <si>
    <t>49260-000</t>
  </si>
  <si>
    <t>RUA BARAO DO RIO BRANCO SN SN</t>
  </si>
  <si>
    <t>SANTA LUZIA DO ITANHY</t>
  </si>
  <si>
    <t>49230-000</t>
  </si>
  <si>
    <t>PRACA FILEMON BEZERRA LEMOS 120 120</t>
  </si>
  <si>
    <t>NOSSA SENHORA DA GLORIA</t>
  </si>
  <si>
    <t>49680-000</t>
  </si>
  <si>
    <t>PREFEITURA MUNICIPAL DE SÃO MIGUEL</t>
  </si>
  <si>
    <t>RUA MARECHAL CASTELO BRANCO 02</t>
  </si>
  <si>
    <t>SÃO MIGUEL DAS MATAS</t>
  </si>
  <si>
    <t>44580-000</t>
  </si>
  <si>
    <t>PREFEITURA MUNICIPAL DE DOM MACEDO</t>
  </si>
  <si>
    <t>PRACA CONEGO JOSE LOURENCO SN SN</t>
  </si>
  <si>
    <t>DOM MACEDO COSTA</t>
  </si>
  <si>
    <t>44560-000</t>
  </si>
  <si>
    <t>PRACA SANTOS SOBRINHO 246 246</t>
  </si>
  <si>
    <t>49945-000</t>
  </si>
  <si>
    <t>PREFEITURA MUNICIPAL DE LAJEDINHO</t>
  </si>
  <si>
    <t>PRACA HIGINIO DE OLIVEIRA PLINIO SN</t>
  </si>
  <si>
    <t>LAJEDINHO</t>
  </si>
  <si>
    <t>46825-000</t>
  </si>
  <si>
    <t>PREFEITURA MUNICIPAL DE IBIQUERA</t>
  </si>
  <si>
    <t>PRACA SAO JOSE 32 SN</t>
  </si>
  <si>
    <t>IBIQUERA</t>
  </si>
  <si>
    <t>46840-000</t>
  </si>
  <si>
    <t>PREFEITURA MUNICIPAL DE BURITI BRAV</t>
  </si>
  <si>
    <t>PRACA CEL RAIMUNDO LIMA 14 SN</t>
  </si>
  <si>
    <t>BURITI BRAVO</t>
  </si>
  <si>
    <t>65685-000</t>
  </si>
  <si>
    <t>PREFEITURA MUNICIPAL DE ARAGUANA</t>
  </si>
  <si>
    <t>RUA DO COMERCIO 713 713</t>
  </si>
  <si>
    <t>ARAGUANA</t>
  </si>
  <si>
    <t>65368-000</t>
  </si>
  <si>
    <t>PREFEITURA MUNICIPAL DE URBANO SANT</t>
  </si>
  <si>
    <t>AVENIDA MANOEL INACIO SN SN</t>
  </si>
  <si>
    <t>URBANO SANTOS</t>
  </si>
  <si>
    <t>65530-000</t>
  </si>
  <si>
    <t>PRACA ANTONIO DANTAS DO PRADO 26 SN</t>
  </si>
  <si>
    <t>49640-000</t>
  </si>
  <si>
    <t>PREFEITURA MUNICIPAL DE BOCA DO ACR</t>
  </si>
  <si>
    <t>AVENIDA JULIO TOA SN SN</t>
  </si>
  <si>
    <t>BOCA DO ACRE</t>
  </si>
  <si>
    <t>PLATO DO PIQUIA</t>
  </si>
  <si>
    <t>69850-000</t>
  </si>
  <si>
    <t>PREFEITURA MUNICIPAL DE IRAMAIA</t>
  </si>
  <si>
    <t>IRAMAIA</t>
  </si>
  <si>
    <t>46770-000</t>
  </si>
  <si>
    <t>PREFEITURA MUNICIPAL DE TASSO FRAGO</t>
  </si>
  <si>
    <t>AVENIDA SANTOS DUMONT SN SN</t>
  </si>
  <si>
    <t>TASSO FRAGOSO</t>
  </si>
  <si>
    <t>65820-820</t>
  </si>
  <si>
    <t>PREFEITURA MUNICIPAL DE ITATIM</t>
  </si>
  <si>
    <t>RUA DA LINHA SN</t>
  </si>
  <si>
    <t>ITATIM</t>
  </si>
  <si>
    <t>46875-000</t>
  </si>
  <si>
    <t>RUA REGIS PACHECO 02 SN</t>
  </si>
  <si>
    <t>ENCRUZILHADA</t>
  </si>
  <si>
    <t>45150-000</t>
  </si>
  <si>
    <t>PREFEITURA MUNICIPAL DE CRAVOLÂNDIA</t>
  </si>
  <si>
    <t>PRAÇA LOMANTO JUNIOR SN</t>
  </si>
  <si>
    <t>CRAVOLÂNDIA</t>
  </si>
  <si>
    <t>45330-000</t>
  </si>
  <si>
    <t>PREFEITURA MUNICIPAL DE SENHOR DO B</t>
  </si>
  <si>
    <t>PRACA JURACY MAGALHAES SN</t>
  </si>
  <si>
    <t>SENHOR DO BONFIM</t>
  </si>
  <si>
    <t>48970-000</t>
  </si>
  <si>
    <t>PREFEITURA MUNICIPAL DE ANTONIO ALM</t>
  </si>
  <si>
    <t>PRACA AGOSTINHO VARAO 176 176</t>
  </si>
  <si>
    <t>ANTONIO ALMEIDA</t>
  </si>
  <si>
    <t>64855-000</t>
  </si>
  <si>
    <t>PREFEITURA MUNICIPAL DE IBOTIRAMA</t>
  </si>
  <si>
    <t>RUA ALCEBIADES QUINTERO 347 347</t>
  </si>
  <si>
    <t>IBOTIRAMA</t>
  </si>
  <si>
    <t>47520-000</t>
  </si>
  <si>
    <t>PREFEITURA MUNICIPAL DE CAATIBA</t>
  </si>
  <si>
    <t>AVENIDA FRANCISCO VIANA SN</t>
  </si>
  <si>
    <t>CAATIBA</t>
  </si>
  <si>
    <t>45130-000</t>
  </si>
  <si>
    <t>AVENIDA SETE DE SETEMBRO SN</t>
  </si>
  <si>
    <t>CAMPO ALEGRE DE LOURDES</t>
  </si>
  <si>
    <t>47220-000</t>
  </si>
  <si>
    <t>PREFEITURA MUNICIPAL DE DOM BASILIO</t>
  </si>
  <si>
    <t>PRACA MANOEL ARAUJO 01 SN</t>
  </si>
  <si>
    <t>DOM BASILIO</t>
  </si>
  <si>
    <t>46165-000</t>
  </si>
  <si>
    <t>PREFEITURA MUNICIPAL DE ANGICAL DO</t>
  </si>
  <si>
    <t>AV JOAO SIQUEIRA PAZ SN SN</t>
  </si>
  <si>
    <t>ANGICAL DO PIAUI</t>
  </si>
  <si>
    <t>64410-000</t>
  </si>
  <si>
    <t>PREFEITURA MUNICIPAL DE ARRAIAL</t>
  </si>
  <si>
    <t>AV CANDIDO MUNIZ SN SN</t>
  </si>
  <si>
    <t>ARRAIAL</t>
  </si>
  <si>
    <t>64480-000</t>
  </si>
  <si>
    <t>PREFEITURA MUNICIPAL DE CANTO DO BU</t>
  </si>
  <si>
    <t>PC SANTANA SN SN</t>
  </si>
  <si>
    <t>CANTO DO BURITI</t>
  </si>
  <si>
    <t>64890-000</t>
  </si>
  <si>
    <t>PC GAL.ADELMAR ROCHA 125 SN</t>
  </si>
  <si>
    <t>CAMPINAS DO PIAUI</t>
  </si>
  <si>
    <t>64730-000</t>
  </si>
  <si>
    <t>PRAÇA IZAIAS COELHO SN</t>
  </si>
  <si>
    <t>CONCEIÇÃO DO CANINDÉ</t>
  </si>
  <si>
    <t>64740-000</t>
  </si>
  <si>
    <t>PREFEITURA MUNICIPAL DE ELIZEU MART</t>
  </si>
  <si>
    <t>PC DA IGREJA SN SN</t>
  </si>
  <si>
    <t>ELISEU MARTINS</t>
  </si>
  <si>
    <t>64880-000</t>
  </si>
  <si>
    <t>PREFEITURA MUNICIPAL DE FRANCINOPOL</t>
  </si>
  <si>
    <t>PC NEWTON CAMPELO 193 SN</t>
  </si>
  <si>
    <t>FRANCINOPOLIS</t>
  </si>
  <si>
    <t>64520-000</t>
  </si>
  <si>
    <t>PREFEITURA MUNICIPAL DE GILBUES</t>
  </si>
  <si>
    <t>PC DR JOAQUIM N PARANAGUA SN SN</t>
  </si>
  <si>
    <t>GILBUES</t>
  </si>
  <si>
    <t>64930-000</t>
  </si>
  <si>
    <t>PC ROSA CORTEZ SN SN</t>
  </si>
  <si>
    <t>IPIRANGA DO PIAUI</t>
  </si>
  <si>
    <t>64540-000</t>
  </si>
  <si>
    <t>PREFEITURA MUNICIPAL DE RIBEIRO</t>
  </si>
  <si>
    <t>RUA LANDRI SALES SN</t>
  </si>
  <si>
    <t>RIBEIRO GONÇALVES</t>
  </si>
  <si>
    <t>64865-000</t>
  </si>
  <si>
    <t>PREFEITURA MUNICIPAL DE MORRO DO CH</t>
  </si>
  <si>
    <t>R JOAO COSTA 379 SN</t>
  </si>
  <si>
    <t>MORRO DO CHAPEU DO PIAUI</t>
  </si>
  <si>
    <t>64178-000</t>
  </si>
  <si>
    <t>PREFEITURA MUNICIPAL DE REGENERAÇÃO</t>
  </si>
  <si>
    <t>PRAÇA SÃO GONÇALO 217</t>
  </si>
  <si>
    <t>REGENERAÇÃO</t>
  </si>
  <si>
    <t>64490-000</t>
  </si>
  <si>
    <t>PREFEITURA MUNICIPAL DE SOCORRO DO</t>
  </si>
  <si>
    <t>PC LIBERDADE SN SN</t>
  </si>
  <si>
    <t>SOCORRO DO PIAUI</t>
  </si>
  <si>
    <t>64720-000</t>
  </si>
  <si>
    <t>PREFEITURA MUNICIPAL DE SAO GONÇALO</t>
  </si>
  <si>
    <t>AVENIDA MARECHAL CASTELO BRANCO SN</t>
  </si>
  <si>
    <t>SÃO GONÇALO DO PIAUÍ</t>
  </si>
  <si>
    <t>64435-000</t>
  </si>
  <si>
    <t>PREFEITURA MUNICIPAL DE FRANCISCO S</t>
  </si>
  <si>
    <t>PC LICINIO PEREIRA 24 SN</t>
  </si>
  <si>
    <t>FRANCISCO SANTOS</t>
  </si>
  <si>
    <t>64645-000</t>
  </si>
  <si>
    <t>PREFEITURA MUNICIPAL DE CURRALINHOS</t>
  </si>
  <si>
    <t>AV SAO RAIMUNDO SN SN</t>
  </si>
  <si>
    <t>CURRALINHOS</t>
  </si>
  <si>
    <t>64453-000</t>
  </si>
  <si>
    <t>PREFEITURA MUNICIPAL DE PAULISTANA</t>
  </si>
  <si>
    <t>AVENIDA MARECHAL DEODORO 121 121</t>
  </si>
  <si>
    <t>PAULISTANA</t>
  </si>
  <si>
    <t>64750-000</t>
  </si>
  <si>
    <t>PREFEITURA MUNICIPAL DE CASA NOVA</t>
  </si>
  <si>
    <t>PRACA GILSON VIANA DE CASTRO SN</t>
  </si>
  <si>
    <t>CASA NOVA</t>
  </si>
  <si>
    <t>47300-000</t>
  </si>
  <si>
    <t>PREFEITURA MUNICIPAL DE SANTO</t>
  </si>
  <si>
    <t>PRAÇA SETE DE SETEMBRO 548</t>
  </si>
  <si>
    <t>SANTO ESTEVÃO</t>
  </si>
  <si>
    <t>44190-000</t>
  </si>
  <si>
    <t>PREFEITURA MUNICIPAL DE UMIRIM</t>
  </si>
  <si>
    <t>RUA MAJOR SALES 28 SN</t>
  </si>
  <si>
    <t>UMIRIM</t>
  </si>
  <si>
    <t>62660-000</t>
  </si>
  <si>
    <t>PREFEITURA MUNICIPAL DE GUARAMIRANG</t>
  </si>
  <si>
    <t>RUA JOAQUIM ALVES NOGUEIRA 409 409</t>
  </si>
  <si>
    <t>GUARAMIRANGA</t>
  </si>
  <si>
    <t>62766-000</t>
  </si>
  <si>
    <t>PREFEITURA MUNICIPAL DE PARAMIRIM</t>
  </si>
  <si>
    <t>PC SANTO ANTONIO SN SN</t>
  </si>
  <si>
    <t>PARAMIRIM</t>
  </si>
  <si>
    <t>46190-000</t>
  </si>
  <si>
    <t>PREFEITURA MUNICIPAL DE ARACATU</t>
  </si>
  <si>
    <t>RUA LIBERIO MAIA 37 SN</t>
  </si>
  <si>
    <t>ARACATU</t>
  </si>
  <si>
    <t>46130-000</t>
  </si>
  <si>
    <t>PREFEITURA MUNICIPAL DE FATIMA</t>
  </si>
  <si>
    <t>48415-000</t>
  </si>
  <si>
    <t>PREFEITURA MUNICIPAL DE MONTE SANTO</t>
  </si>
  <si>
    <t>PRACA MONSENHOR BERENGUER 538 538</t>
  </si>
  <si>
    <t>MONTE SANTO</t>
  </si>
  <si>
    <t>48800-000</t>
  </si>
  <si>
    <t>PREFEITURA MUNICIPAL DE ALCOBACA</t>
  </si>
  <si>
    <t>PRACA SAO BERNARDO 330 330</t>
  </si>
  <si>
    <t>ALCOBACA</t>
  </si>
  <si>
    <t>45990-000</t>
  </si>
  <si>
    <t>PREFEITURA MUNICIPAL DE COCAL</t>
  </si>
  <si>
    <t>AVENIDA JOAO JUSTINO DE BRITO SN SN</t>
  </si>
  <si>
    <t>COCAL</t>
  </si>
  <si>
    <t>64235-000</t>
  </si>
  <si>
    <t>PREFEITURA MUNICIPAL DE AROAZES</t>
  </si>
  <si>
    <t>AVENIDA VINTE E SETE DE FEVEREIR SN</t>
  </si>
  <si>
    <t>AROAZES</t>
  </si>
  <si>
    <t>64310-000</t>
  </si>
  <si>
    <t>PREFEITURA MUNICIPAL DE ITAINOPOLIS</t>
  </si>
  <si>
    <t>AVENIDA ALVARO RODRIGUES 943 943</t>
  </si>
  <si>
    <t>ITAINOPOLIS</t>
  </si>
  <si>
    <t>64565-000</t>
  </si>
  <si>
    <t>PREFEITURA MUNICIPAL DE CANUDOS</t>
  </si>
  <si>
    <t>CANUDOS</t>
  </si>
  <si>
    <t>48520-000</t>
  </si>
  <si>
    <t>PRACA RUI BARBOSA 29 SN</t>
  </si>
  <si>
    <t>BOA VISTA DO TUPIM</t>
  </si>
  <si>
    <t>46850-000</t>
  </si>
  <si>
    <t>PREFEITURA MUNICIPAL DE JAGUAQUARA</t>
  </si>
  <si>
    <t>PRACA DOUTOR JJ SEABRA 5 SN</t>
  </si>
  <si>
    <t>JAGUAQUARA</t>
  </si>
  <si>
    <t>45345-000</t>
  </si>
  <si>
    <t>PREFEITURA MUNICIPAL DE BARROCAS</t>
  </si>
  <si>
    <t>RUA PEDRO ESMERALDO PIMENTEL SN SN</t>
  </si>
  <si>
    <t>BARROCAS</t>
  </si>
  <si>
    <t>48705-000</t>
  </si>
  <si>
    <t>PREFEITURA MUNICIPAL DE VICOSA DO C</t>
  </si>
  <si>
    <t>RUA SILVA JARDIM SN SN</t>
  </si>
  <si>
    <t>VICOSA DO CEARA</t>
  </si>
  <si>
    <t>62300-000</t>
  </si>
  <si>
    <t>RUA PROFº NESTOR ANTUNES DE OLIV SN</t>
  </si>
  <si>
    <t>SANTA CRUZ</t>
  </si>
  <si>
    <t>58824-000</t>
  </si>
  <si>
    <t>PREFEITURA MUNICIPAL DE PRADO</t>
  </si>
  <si>
    <t>RODOVIA PRADO X ITAMARAJU SN</t>
  </si>
  <si>
    <t>PRADO</t>
  </si>
  <si>
    <t>KM 01</t>
  </si>
  <si>
    <t>45980-000</t>
  </si>
  <si>
    <t>PREFEITURA MUNICIPAL DE MARACÁS</t>
  </si>
  <si>
    <t>PRAÇA RUY BARBOSA 705</t>
  </si>
  <si>
    <t>MARACÁS</t>
  </si>
  <si>
    <t>45360-000</t>
  </si>
  <si>
    <t>PREFEITURA MUNICIPAL DE PIATÃ</t>
  </si>
  <si>
    <t>PRAÇA ISIDRO VIANA 38</t>
  </si>
  <si>
    <t>PIATÃ</t>
  </si>
  <si>
    <t>46765-000</t>
  </si>
  <si>
    <t>PREFEITURA MUNICIPAL DE BARRA DO RO</t>
  </si>
  <si>
    <t>RUA MARIA OLIVEIRA BITTENCOURT SN</t>
  </si>
  <si>
    <t>BARRA DO ROCHA</t>
  </si>
  <si>
    <t>45560-000</t>
  </si>
  <si>
    <t>PREFEITURA MUNICIPAL DE AMERICA</t>
  </si>
  <si>
    <t>PRAÇA TEOTONIO MARQUES DOURADÃO 324</t>
  </si>
  <si>
    <t>AMERICA DOURADA</t>
  </si>
  <si>
    <t>44910-000</t>
  </si>
  <si>
    <t>PREFEITURA MUNICIPAL DE JAGUARARI</t>
  </si>
  <si>
    <t>PRACA ALFREDO VIANA SN</t>
  </si>
  <si>
    <t>JAGUARARI</t>
  </si>
  <si>
    <t>48960-000</t>
  </si>
  <si>
    <t>RUA COELHO E CAMPOS 1201 1201</t>
  </si>
  <si>
    <t>49700-000</t>
  </si>
  <si>
    <t>PREFEITURA MUNICIPAL DE MALHADOR</t>
  </si>
  <si>
    <t>PRACA 25 DE NOVEMBRI 133 133</t>
  </si>
  <si>
    <t>MALHADOR</t>
  </si>
  <si>
    <t>49570-000</t>
  </si>
  <si>
    <t>PREFEITURA MUNICIPAL DE CARMOPOLIS</t>
  </si>
  <si>
    <t>PRACA DEZESSEIS DE OUTUBRO 135 135</t>
  </si>
  <si>
    <t>CARMOPOLIS</t>
  </si>
  <si>
    <t>49740-000</t>
  </si>
  <si>
    <t>PREFEITURA MUNICIPAL DE BREJÕES</t>
  </si>
  <si>
    <t>PRAÇA MANOEL VITORINO 01</t>
  </si>
  <si>
    <t>BREJÕES</t>
  </si>
  <si>
    <t>45325-000</t>
  </si>
  <si>
    <t>PREFEITURA MUNICIPAL DE INDIAROBA</t>
  </si>
  <si>
    <t>PRACA DOS PESCADORES 19 SN</t>
  </si>
  <si>
    <t>INDIAROBA</t>
  </si>
  <si>
    <t>49250-000</t>
  </si>
  <si>
    <t>PRACA DR CLODOALDO PASSOS 38 SN</t>
  </si>
  <si>
    <t>ROSARIO DO CATETE</t>
  </si>
  <si>
    <t>49760-000</t>
  </si>
  <si>
    <t>PREFEITURA MUNICIPAL DE PROPRIA</t>
  </si>
  <si>
    <t>RUA ELMIRO COSTA SN SN</t>
  </si>
  <si>
    <t>PROPRIA</t>
  </si>
  <si>
    <t>FERNANDES</t>
  </si>
  <si>
    <t>49900-000</t>
  </si>
  <si>
    <t>PREFEITURA MUNICIPAL DE ARACI</t>
  </si>
  <si>
    <t>PRACA DA CONCEICAO SN</t>
  </si>
  <si>
    <t>ARACI</t>
  </si>
  <si>
    <t>48760-000</t>
  </si>
  <si>
    <t>PREFEITURA MUNICIPAL DE IPUEIRAS</t>
  </si>
  <si>
    <t>RUA PADRE ANGELIM 120 120</t>
  </si>
  <si>
    <t>IPUEIRAS</t>
  </si>
  <si>
    <t>62230-000</t>
  </si>
  <si>
    <t>SAO VICENTE FERRER</t>
  </si>
  <si>
    <t>65220-000</t>
  </si>
  <si>
    <t>PREFEITURA MUNICIPAL DE SÃO GONÇALO</t>
  </si>
  <si>
    <t>RUA CORONEL JOÃO PEDREIRA SN</t>
  </si>
  <si>
    <t>SAO GONÇALO DOS CAMPOS</t>
  </si>
  <si>
    <t>44330-000</t>
  </si>
  <si>
    <t>PREFEITURA MUNICIPAL DE CAETITE</t>
  </si>
  <si>
    <t>PRAÇA DEOCLECIANO TEIXEIRA 08</t>
  </si>
  <si>
    <t>CAETITE</t>
  </si>
  <si>
    <t>46400-000</t>
  </si>
  <si>
    <t>PREFEITURA MUNICIPAL DE INHAMBUPE</t>
  </si>
  <si>
    <t>PRACA DA BANDEIRA 01 SN</t>
  </si>
  <si>
    <t>INHAMBUPE</t>
  </si>
  <si>
    <t>48490-000</t>
  </si>
  <si>
    <t>PREFEITURA MUNICIPAL DE BARRA DO ME</t>
  </si>
  <si>
    <t>RUA ALVARO CAMPOS OLIVEIRA SN</t>
  </si>
  <si>
    <t>BARRA DO MENDES</t>
  </si>
  <si>
    <t>44990-000</t>
  </si>
  <si>
    <t>PREFEITURA MUNICIPAL DE PONTO NOVO</t>
  </si>
  <si>
    <t>PRACA DA SAUDADE SN</t>
  </si>
  <si>
    <t>PONTO NOVO</t>
  </si>
  <si>
    <t>44755-000</t>
  </si>
  <si>
    <t>PRACA DA PURIFICACAO SN</t>
  </si>
  <si>
    <t>SANTO AMARO</t>
  </si>
  <si>
    <t>44200-000</t>
  </si>
  <si>
    <t>ESTRADA CENTRO ADM DE IPIRA SN</t>
  </si>
  <si>
    <t>CENTRO ADM DE IPIRA</t>
  </si>
  <si>
    <t>44600-000</t>
  </si>
  <si>
    <t>PREFEITURA MUNICIPAL DE CICERO</t>
  </si>
  <si>
    <t>PRAÇA CICERO GONÇALVES SN</t>
  </si>
  <si>
    <t>CICERO DANTAS</t>
  </si>
  <si>
    <t>BRAULIO CARVALHO</t>
  </si>
  <si>
    <t>48410-000</t>
  </si>
  <si>
    <t>PREFEITURA MUNICIPAL DE JIQUIRIÇÁ</t>
  </si>
  <si>
    <t>PRAÇA DOM FLORENCIO SN</t>
  </si>
  <si>
    <t>JIQUIRIÇÁ</t>
  </si>
  <si>
    <t>45470-000</t>
  </si>
  <si>
    <t>PREFEITURA MUNICIPAL DE SEABRA</t>
  </si>
  <si>
    <t>PRACA SOUTO SOARES SN</t>
  </si>
  <si>
    <t>SEABRA</t>
  </si>
  <si>
    <t>46900-000</t>
  </si>
  <si>
    <t>PREFEITURA MUNICIPAL DE ESPLANADA</t>
  </si>
  <si>
    <t>PRACA MONSENHOR ZACARIAS LUZ SN</t>
  </si>
  <si>
    <t>48370-000</t>
  </si>
  <si>
    <t>PRACA DOM HELIO PASCHOAL 94 SN</t>
  </si>
  <si>
    <t>LIVRAMENTO DE NOSSA SENHORA</t>
  </si>
  <si>
    <t>46140-000</t>
  </si>
  <si>
    <t>PREFEITURA MUNICIPAL DE RIO DE CONT</t>
  </si>
  <si>
    <t>PRACA GOVERNADOR RODRIGUES LIMA SN</t>
  </si>
  <si>
    <t>RIO DE CONTAS</t>
  </si>
  <si>
    <t>46170-000</t>
  </si>
  <si>
    <t>PREFEITURA MUNICIPAL DE JACARACI</t>
  </si>
  <si>
    <t>RUA ANISIO TEIXEIRA 02 SN</t>
  </si>
  <si>
    <t>JACARACI</t>
  </si>
  <si>
    <t>46310-000</t>
  </si>
  <si>
    <t>PREFEITURA MUNICIPAL DE COTEGIPE</t>
  </si>
  <si>
    <t>PRACA DA BANDEIRA SN</t>
  </si>
  <si>
    <t>COTEGIPE</t>
  </si>
  <si>
    <t>47900-000</t>
  </si>
  <si>
    <t>PREFEITURA MUNICIPAL DE SITIO</t>
  </si>
  <si>
    <t>PRAÇA DA BANDEIRA SN</t>
  </si>
  <si>
    <t>SITIO DO MATO</t>
  </si>
  <si>
    <t>47610-000</t>
  </si>
  <si>
    <t>VARZEA DA ROÇA</t>
  </si>
  <si>
    <t>44635-000</t>
  </si>
  <si>
    <t>PREFEITURA MUNICIPAL DIAS D AVILA</t>
  </si>
  <si>
    <t>RUA RAIMUNDO J. C. TABIREZA 37</t>
  </si>
  <si>
    <t>DIAS D AVILA</t>
  </si>
  <si>
    <t>42850-000</t>
  </si>
  <si>
    <t>PREFEITURA MUNICIPAL DE CAETANOS</t>
  </si>
  <si>
    <t>RUA DA CONQUISTA SN</t>
  </si>
  <si>
    <t>CAETANOS</t>
  </si>
  <si>
    <t>CENTR</t>
  </si>
  <si>
    <t>45265-000</t>
  </si>
  <si>
    <t>PREFEITURA MUNICIPAL DE CORIBE</t>
  </si>
  <si>
    <t>RUA BANDEIRANTES 285 285</t>
  </si>
  <si>
    <t>CORIBE</t>
  </si>
  <si>
    <t>47690-000</t>
  </si>
  <si>
    <t>PREFEITURA MUNICIPAL DAS CORRENTES</t>
  </si>
  <si>
    <t>PRACA AGAMENON MAGALHAES 64 SN</t>
  </si>
  <si>
    <t>CORRENTES</t>
  </si>
  <si>
    <t>55315-000</t>
  </si>
  <si>
    <t>online.correntes@hotmail.com</t>
  </si>
  <si>
    <t>PRACA CONSTANTINO GOMES SN SN</t>
  </si>
  <si>
    <t>SAO JOSE DA COROA GRANDE</t>
  </si>
  <si>
    <t>55565-000</t>
  </si>
  <si>
    <t>PRACA LUIZ NOGUEIRA 495 495</t>
  </si>
  <si>
    <t>48700-000</t>
  </si>
  <si>
    <t>PREFEITURA MUNICIPAL DE ITORORÓ</t>
  </si>
  <si>
    <t>RUA DUQUE DE CAXIAS 165</t>
  </si>
  <si>
    <t>ITORORÓ</t>
  </si>
  <si>
    <t>45710-000</t>
  </si>
  <si>
    <t>RUA MONSENHOR CONSTANTINO SN</t>
  </si>
  <si>
    <t>CACHOEIRA DOS INDIOS</t>
  </si>
  <si>
    <t>58935-000</t>
  </si>
  <si>
    <t>PREFEITURA MUNICIPAL DE ITAUEIRA</t>
  </si>
  <si>
    <t>RUA ANTONIO CAU SN SN</t>
  </si>
  <si>
    <t>ITAUEIRA</t>
  </si>
  <si>
    <t>64820-000</t>
  </si>
  <si>
    <t>PREFEITURA MUNICIPAL DE IATI</t>
  </si>
  <si>
    <t>PRACA FELIX TENORIO SN</t>
  </si>
  <si>
    <t>IATI</t>
  </si>
  <si>
    <t>XXXX</t>
  </si>
  <si>
    <t>55345-000</t>
  </si>
  <si>
    <t>RUA AUGUSTO ZACARIAS 10 SN</t>
  </si>
  <si>
    <t>SAO JOSE DO BELMONTE</t>
  </si>
  <si>
    <t>56950-000</t>
  </si>
  <si>
    <t>RUA JOAO DE ARAUJO 93 SN</t>
  </si>
  <si>
    <t>55860-000</t>
  </si>
  <si>
    <t>PREFEITURA MUNICIPAL DE SAIRE</t>
  </si>
  <si>
    <t>RUA CORONEL JOSE PESSOA SN SN</t>
  </si>
  <si>
    <t>SAIRE</t>
  </si>
  <si>
    <t>55695-000</t>
  </si>
  <si>
    <t>PREFEITURA MUNICIPAL DE SERRITA</t>
  </si>
  <si>
    <t>RUA BARBOSA LIMA 63 SN</t>
  </si>
  <si>
    <t>SERRITA</t>
  </si>
  <si>
    <t>56140-000</t>
  </si>
  <si>
    <t>PREFEITURA MUNICIPAL DE DORMENTES</t>
  </si>
  <si>
    <t>RUA M SN SN</t>
  </si>
  <si>
    <t>DORMENTES</t>
  </si>
  <si>
    <t>56355-000</t>
  </si>
  <si>
    <t>PRACA SAO BENEDITO SN</t>
  </si>
  <si>
    <t>SAO BENEDITO DO SUL</t>
  </si>
  <si>
    <t>55410-000</t>
  </si>
  <si>
    <t>lukassobral@hotmail.com</t>
  </si>
  <si>
    <t>PREFEITURA MUNICIPAL DE PARANATAMA</t>
  </si>
  <si>
    <t>RUA JOAO CORREIA DE ASSIS SN SN</t>
  </si>
  <si>
    <t>PARANATAMA</t>
  </si>
  <si>
    <t>55355-000</t>
  </si>
  <si>
    <t>PREFEITURA MUNICIPAL DE DOM INOCENC</t>
  </si>
  <si>
    <t>PRACA CAMARATUBA SN SN</t>
  </si>
  <si>
    <t>DOM INOCENCIO</t>
  </si>
  <si>
    <t>64790-000</t>
  </si>
  <si>
    <t>PREFEITURA MUNICIPAL DE ELESBÃO</t>
  </si>
  <si>
    <t>PRAÇA JOSE MARTINS 41</t>
  </si>
  <si>
    <t>ELESBÃO VELOSO</t>
  </si>
  <si>
    <t>VERMELHO</t>
  </si>
  <si>
    <t>64325-000</t>
  </si>
  <si>
    <t>PREFEITURA MUNICIPAL DE APICUM-ACU</t>
  </si>
  <si>
    <t>AVENIDA CANDIDO REIS 05 SN</t>
  </si>
  <si>
    <t>APICUM-ACU</t>
  </si>
  <si>
    <t>NOVO APICUM</t>
  </si>
  <si>
    <t>65275-000</t>
  </si>
  <si>
    <t>PRAÇA DR GETULIO VARGAS SN</t>
  </si>
  <si>
    <t>ITAPORANGA D AJUDA</t>
  </si>
  <si>
    <t>49120-000</t>
  </si>
  <si>
    <t>PREFEITURA MUNICIPAL DE SAO FELIX</t>
  </si>
  <si>
    <t>SÃO FELIX</t>
  </si>
  <si>
    <t>44360-000</t>
  </si>
  <si>
    <t>PREFEITURA MUNICIPAL DE CUITE DE MA</t>
  </si>
  <si>
    <t>CUITE DE MAMANGUAPE</t>
  </si>
  <si>
    <t>58289-000</t>
  </si>
  <si>
    <t>PREFEITURA MUNICIPAL DE MATINHAS</t>
  </si>
  <si>
    <t>AVENIDA PRINCIPAL SN</t>
  </si>
  <si>
    <t>MATINHAS</t>
  </si>
  <si>
    <t>58128-000</t>
  </si>
  <si>
    <t>PREFEITURA MUNICIPAL DE BARRO DURO</t>
  </si>
  <si>
    <t>AV CEL BENEDITO DA LUZ SN</t>
  </si>
  <si>
    <t>BARRO DURO</t>
  </si>
  <si>
    <t>64455-000</t>
  </si>
  <si>
    <t>PREFEITURA MUNICIPAL DE IPUPIARA</t>
  </si>
  <si>
    <t>PC SANTOS DUMONT 101 101</t>
  </si>
  <si>
    <t>IPUPIARA</t>
  </si>
  <si>
    <t>47590-000</t>
  </si>
  <si>
    <t>PREFEITURA MUNICIPAL DE BARRO PRETO</t>
  </si>
  <si>
    <t>PC ANTONIO OSORIO BATISTA 06 SN</t>
  </si>
  <si>
    <t>BARRO PRETO</t>
  </si>
  <si>
    <t>45625-000</t>
  </si>
  <si>
    <t>PRAÇA MARIO SILVA SN</t>
  </si>
  <si>
    <t>SANTA CRUZ DA VITÓRIA</t>
  </si>
  <si>
    <t>45725-000</t>
  </si>
  <si>
    <t>PREFEITURA MUNICIPAL DE ARATACA</t>
  </si>
  <si>
    <t>OC JOAO GONCALVES DE QUEIROZ SN</t>
  </si>
  <si>
    <t>ARATACA</t>
  </si>
  <si>
    <t>45695-000</t>
  </si>
  <si>
    <t>JOE MARINS 14 14</t>
  </si>
  <si>
    <t>GOVERNADOR MANGABEIRA</t>
  </si>
  <si>
    <t>44350-000</t>
  </si>
  <si>
    <t>PREFEITURA MUNICIPAL DE IRARÁ</t>
  </si>
  <si>
    <t>PRESIDENTE TANCREDO NEVES 120</t>
  </si>
  <si>
    <t>IRARÁ</t>
  </si>
  <si>
    <t>44255-000</t>
  </si>
  <si>
    <t>PREFEITURA MUNICIPAL DE MURITIBA</t>
  </si>
  <si>
    <t>DOUTOR PEDRO CORTES 26 SN</t>
  </si>
  <si>
    <t>MURITIBA</t>
  </si>
  <si>
    <t>44340-000</t>
  </si>
  <si>
    <t>PREFEITURA MUNICIPAL DE ANDARAÍ</t>
  </si>
  <si>
    <t>MARIMBUS SN</t>
  </si>
  <si>
    <t>ANDARAÍ</t>
  </si>
  <si>
    <t>BELA BATISTA</t>
  </si>
  <si>
    <t>46830-000</t>
  </si>
  <si>
    <t>BANDEIRA 97 97</t>
  </si>
  <si>
    <t>48860-000</t>
  </si>
  <si>
    <t>PREFEITURA MUNICIPAL DE TAPAUÁ</t>
  </si>
  <si>
    <t>AVENIDA PRESIDENTE CASTELO BRAN 381</t>
  </si>
  <si>
    <t>TAPAUÁ</t>
  </si>
  <si>
    <t>69480-000</t>
  </si>
  <si>
    <t>ESTRADA BR 174 SN SN</t>
  </si>
  <si>
    <t>PRESIDENTE FIGUEIREDO</t>
  </si>
  <si>
    <t>69735-000</t>
  </si>
  <si>
    <t>PREFEITURA MUNICIPAL DE NOVA ITARAN</t>
  </si>
  <si>
    <t>PC COMERCIO SN</t>
  </si>
  <si>
    <t>NOVA ITARANA</t>
  </si>
  <si>
    <t>45390-000</t>
  </si>
  <si>
    <t>PREFEITURA MUNICIPAL DE LAJEDO DO T</t>
  </si>
  <si>
    <t>JOSE ANECLETO BARBOSA SN</t>
  </si>
  <si>
    <t>LAJEDO DO TABOCAL</t>
  </si>
  <si>
    <t>45365-000</t>
  </si>
  <si>
    <t>PREFEITURA MUNICIPAL DE MORRO</t>
  </si>
  <si>
    <t>DIAS COELHO SN</t>
  </si>
  <si>
    <t>MORRO DO CHAPÉU</t>
  </si>
  <si>
    <t>44850-000</t>
  </si>
  <si>
    <t>PREFEITURA MUNICIPAL DE REMANSO</t>
  </si>
  <si>
    <t>PC DUQUE DE CAXIAS SN</t>
  </si>
  <si>
    <t>REMANSO</t>
  </si>
  <si>
    <t>47200-000</t>
  </si>
  <si>
    <t>PREFEITURA MUNICIPAL DE SÃO JOSÉ</t>
  </si>
  <si>
    <t>PRAÇA DA MATRIZ SN</t>
  </si>
  <si>
    <t>SAO JOSE DO JACUÍPE</t>
  </si>
  <si>
    <t>44698-000</t>
  </si>
  <si>
    <t>PREFEITURA MUNICIPAL DE MIRANTE</t>
  </si>
  <si>
    <t>RUA HUMBERTO DE CAMPOS SN</t>
  </si>
  <si>
    <t>MIRANTE</t>
  </si>
  <si>
    <t>45255-000</t>
  </si>
  <si>
    <t>PREFEITURA MUNICIPAL DE CAROEBE</t>
  </si>
  <si>
    <t>AVENIDA PERIMETRAL NORTE SN SN</t>
  </si>
  <si>
    <t>CAROEBE</t>
  </si>
  <si>
    <t>69378-000</t>
  </si>
  <si>
    <t>PREFEITURA MUNICIPAL DE LUIZ GOMES</t>
  </si>
  <si>
    <t>RUA CORONEL ANTONIO FERNANDES 3 300</t>
  </si>
  <si>
    <t>LUIS GOMES</t>
  </si>
  <si>
    <t>59940-000</t>
  </si>
  <si>
    <t>PREFEITURA MUNICIPAL DE PEDRA PRETA</t>
  </si>
  <si>
    <t>RUA CORONEL JOSE DA COSTA ALECR SN</t>
  </si>
  <si>
    <t>PEDRA PRETA</t>
  </si>
  <si>
    <t>59547-000</t>
  </si>
  <si>
    <t>PREFEITURA MUNICIPAL DE RIO DO FOGO</t>
  </si>
  <si>
    <t>RUA DA IGREJA SN</t>
  </si>
  <si>
    <t>RIO DO FOGO</t>
  </si>
  <si>
    <t>59578-000</t>
  </si>
  <si>
    <t>RUA FERREIRA CHAVES 40 SN</t>
  </si>
  <si>
    <t>59200-000</t>
  </si>
  <si>
    <t>AVENIDA PRESIDENTE JUSCELINO SN</t>
  </si>
  <si>
    <t>59464-000</t>
  </si>
  <si>
    <t>PREFEITURA MUNICIPAL DE ACARI</t>
  </si>
  <si>
    <t>RUA NAPOLEAO ANTAO SN</t>
  </si>
  <si>
    <t>ACARI</t>
  </si>
  <si>
    <t>59370-000</t>
  </si>
  <si>
    <t>PREFEITURA MUNICIPAL DE JANDAIRA</t>
  </si>
  <si>
    <t>AVENIDA ARISTOFANES FERNANDES SN</t>
  </si>
  <si>
    <t>JANDAIRA</t>
  </si>
  <si>
    <t>59594-000</t>
  </si>
  <si>
    <t>PREFEITURA MUNICIPAL DE CARNAUBA DO</t>
  </si>
  <si>
    <t>RUA JUVENAL LAMARTINE 200 200</t>
  </si>
  <si>
    <t>CARNAUBA DOS DANTAS</t>
  </si>
  <si>
    <t>59374-000</t>
  </si>
  <si>
    <t>RUA PADRE TERTULIANO FERNANDES 4 SN</t>
  </si>
  <si>
    <t>SAO MIGUEL</t>
  </si>
  <si>
    <t>59920-000</t>
  </si>
  <si>
    <t>RUA HERMINIO J DOS SANTOS 184 184</t>
  </si>
  <si>
    <t>46730-000</t>
  </si>
  <si>
    <t>PREFEITURA MUNICIPAL DE CANDIBA</t>
  </si>
  <si>
    <t>PRACA KENNEDY SN</t>
  </si>
  <si>
    <t>CANDIBA</t>
  </si>
  <si>
    <t>46380-000</t>
  </si>
  <si>
    <t>PREFEITURA MUNICIPAL DE AMONTADA</t>
  </si>
  <si>
    <t>PRACA CORONEL ANTONIO BELO 606 606</t>
  </si>
  <si>
    <t>AMONTADA</t>
  </si>
  <si>
    <t>62540-000</t>
  </si>
  <si>
    <t>PREFEITURA MUNICIPAL DE ANDORINHA</t>
  </si>
  <si>
    <t>AVENIDA JOSE CORGOSINHO C FILHO SN</t>
  </si>
  <si>
    <t>ANDORINHA</t>
  </si>
  <si>
    <t>48990-000</t>
  </si>
  <si>
    <t>PREFEITURA MUNICIPAL DE IRAJUBA</t>
  </si>
  <si>
    <t>PRACA COMERCIO SN</t>
  </si>
  <si>
    <t>IRAJUBA</t>
  </si>
  <si>
    <t>45370-000</t>
  </si>
  <si>
    <t>PREFEITURA MUNICIPAL DE MUCURI</t>
  </si>
  <si>
    <t>RUA RUI BARBOSA 18 SN</t>
  </si>
  <si>
    <t>MUCURI</t>
  </si>
  <si>
    <t>45930-000</t>
  </si>
  <si>
    <t>PREFEITURA MUNICIPAL DE SAUBARA</t>
  </si>
  <si>
    <t>RUA ANANIAS REQUIAO 8 SN</t>
  </si>
  <si>
    <t>SAUBARA</t>
  </si>
  <si>
    <t>44220-000</t>
  </si>
  <si>
    <t>PREFEITURA MUNICIPAL DE VIANA</t>
  </si>
  <si>
    <t>PRACA OZIMO DE CARVALHO 141 141</t>
  </si>
  <si>
    <t>VIANA</t>
  </si>
  <si>
    <t>65215-000</t>
  </si>
  <si>
    <t>PREFEITURA MUNICIPAL DE CARUTAPERA</t>
  </si>
  <si>
    <t>PRACA PADRE AUGUSTO MOZETT 400 400</t>
  </si>
  <si>
    <t>CARUTAPERA</t>
  </si>
  <si>
    <t>65295-000</t>
  </si>
  <si>
    <t>PREFEITURA MUNICIPAL DE CEDRAL</t>
  </si>
  <si>
    <t>PRACA GOVERNADOR NEWTON BELLO 66 SN</t>
  </si>
  <si>
    <t>CEDRAL</t>
  </si>
  <si>
    <t>65260-000</t>
  </si>
  <si>
    <t>PREFEITURA MUNICIPAL DE JOSELANDIA</t>
  </si>
  <si>
    <t>RUA DR JOSE FALCAO 150 150</t>
  </si>
  <si>
    <t>JOSELANDIA</t>
  </si>
  <si>
    <t>65755-000</t>
  </si>
  <si>
    <t>PREFEITURA MUNICIPAL DE OLIVEDOS</t>
  </si>
  <si>
    <t>RUA ANANIAS DOS ANJO SN</t>
  </si>
  <si>
    <t>OLIVEDOS</t>
  </si>
  <si>
    <t>58160-000</t>
  </si>
  <si>
    <t>PREFEITURA MUNICIPAL DE BERNARDINO</t>
  </si>
  <si>
    <t>RUA EDINETE ABRANTES DE ABREU SN</t>
  </si>
  <si>
    <t>BERNARDINO BATISTA</t>
  </si>
  <si>
    <t>58922-000</t>
  </si>
  <si>
    <t>PREFEITURA MUNICIPAL DE CUITEGI</t>
  </si>
  <si>
    <t>RUA CORONEL JOAO PIMENTEL 37 SN</t>
  </si>
  <si>
    <t>CUITEGI</t>
  </si>
  <si>
    <t>58208-000</t>
  </si>
  <si>
    <t>PREFEITURA MUNICIPAL DE VISTA SERRA</t>
  </si>
  <si>
    <t>RUA ABILIO GARCIA 140 140</t>
  </si>
  <si>
    <t>VISTA SERRANA</t>
  </si>
  <si>
    <t>58710-000</t>
  </si>
  <si>
    <t>PREFEITURA MUNICIPAL DE JERICO</t>
  </si>
  <si>
    <t>PRACA FREI DAMIAO SN</t>
  </si>
  <si>
    <t>JERICO</t>
  </si>
  <si>
    <t>58830-000</t>
  </si>
  <si>
    <t>PREFEITURA MUNICIPAL DE MARCACAO</t>
  </si>
  <si>
    <t>RUA PRINCIPAL SN</t>
  </si>
  <si>
    <t>MARCACAO</t>
  </si>
  <si>
    <t>58294-000</t>
  </si>
  <si>
    <t>PREFEITURA MUNICIPAL DE IPAUMIRIM</t>
  </si>
  <si>
    <t>RUA CEL GUSTAVO LIMA 230 230</t>
  </si>
  <si>
    <t>IPAUMIRIM</t>
  </si>
  <si>
    <t>63340-000</t>
  </si>
  <si>
    <t>PREFEITURA MUNICIPAL DE NOVA CRUZ</t>
  </si>
  <si>
    <t>PRACA DIXSEPT ROSADO 185 185</t>
  </si>
  <si>
    <t>NOVA CRUZ</t>
  </si>
  <si>
    <t>59215-000</t>
  </si>
  <si>
    <t>PREFEITURA MUNICIPAL DE PAU BRASIL</t>
  </si>
  <si>
    <t>PAU BRASIL</t>
  </si>
  <si>
    <t>45890-000</t>
  </si>
  <si>
    <t>RUA PADRE AMANCIO LEITE SN</t>
  </si>
  <si>
    <t>58714-000</t>
  </si>
  <si>
    <t>AV PRESIDENTE JOSE SARNEY SN</t>
  </si>
  <si>
    <t>65925-000</t>
  </si>
  <si>
    <t>PREFEITURA MUNICIPAL DE BAIXA GRAND</t>
  </si>
  <si>
    <t>RUA NUMERO UM SN</t>
  </si>
  <si>
    <t>BAIXA GRANDE DO RIBEIRO</t>
  </si>
  <si>
    <t>64868-000</t>
  </si>
  <si>
    <t>RUA CAJAZEIRAS SN</t>
  </si>
  <si>
    <t>CAJAZEIRAS DO PIAUÍ</t>
  </si>
  <si>
    <t>64514-000</t>
  </si>
  <si>
    <t>PREFEITURA MUNICIPAL DE BARRA</t>
  </si>
  <si>
    <t>PRAÇA IVONETE GUEDES 12</t>
  </si>
  <si>
    <t>BARRA D ALCANTARA</t>
  </si>
  <si>
    <t>64528-000</t>
  </si>
  <si>
    <t>PREFEITURA MUNICIPAL DE LANDRI SALE</t>
  </si>
  <si>
    <t>AVENIDA FRANCISCO MOREIRA SN SN</t>
  </si>
  <si>
    <t>LANDRI SALES</t>
  </si>
  <si>
    <t>64850-000</t>
  </si>
  <si>
    <t>PREFEITURA MUNICIPAL DE TURIACU</t>
  </si>
  <si>
    <t>RUA DR PAULO RAMOS 143 143</t>
  </si>
  <si>
    <t>TURIACU</t>
  </si>
  <si>
    <t>65278-000</t>
  </si>
  <si>
    <t>PREFEITURA MUNICIPAL DE VALENTE</t>
  </si>
  <si>
    <t>PRACA GETULIO VARGAS SN</t>
  </si>
  <si>
    <t>VALENTE</t>
  </si>
  <si>
    <t>48890-000</t>
  </si>
  <si>
    <t>PREFEITURA MUNICIPAL DE MUNDO NOVO</t>
  </si>
  <si>
    <t>AVENIDA OSVALDO RIBEIRO 38 SN</t>
  </si>
  <si>
    <t>MUNDO NOVO</t>
  </si>
  <si>
    <t>44800-000</t>
  </si>
  <si>
    <t>PREFEITURA MUNICIPAL DE ICHU</t>
  </si>
  <si>
    <t>AVENIDA ROQUE FERREIRA DA SILVA SN</t>
  </si>
  <si>
    <t>ICHU</t>
  </si>
  <si>
    <t>48725-000</t>
  </si>
  <si>
    <t>PREFEITURA MUNICIPAL DE CRATEUS</t>
  </si>
  <si>
    <t>RUA CEL ZEZE 1141 1141</t>
  </si>
  <si>
    <t>CRATEUS</t>
  </si>
  <si>
    <t>63700-000</t>
  </si>
  <si>
    <t>PREFEITURA MUNICIPAL DE QUITERIANOP</t>
  </si>
  <si>
    <t>RUA LURINDO GOMES SN SN</t>
  </si>
  <si>
    <t>QUITERIANOPOLIS</t>
  </si>
  <si>
    <t>63650-000</t>
  </si>
  <si>
    <t>PREFEITURA MUNICIPAL DE IGARAPE ACU</t>
  </si>
  <si>
    <t>AVENIDA BARAO DO RIO BRANCO 40 4042</t>
  </si>
  <si>
    <t>IGARAPE-ACU</t>
  </si>
  <si>
    <t>68725-000</t>
  </si>
  <si>
    <t>PREFEITURA MUNICIPAL DE MILHA</t>
  </si>
  <si>
    <t>RUA PEDRO JOSE DE OLIVEIRA 406 406</t>
  </si>
  <si>
    <t>MILHA</t>
  </si>
  <si>
    <t>63635-000</t>
  </si>
  <si>
    <t>PREFEITURA MUNICIPAL DE BREJO SANTO</t>
  </si>
  <si>
    <t>RUA MANOEL INACIO BEZERRA 192 192</t>
  </si>
  <si>
    <t>BREJO SANTO</t>
  </si>
  <si>
    <t>63260-000</t>
  </si>
  <si>
    <t>PREFEITURA MUNICIPAL DE AIUABA</t>
  </si>
  <si>
    <t>RUA NICEAS ARRAES 498 498</t>
  </si>
  <si>
    <t>AIUABA</t>
  </si>
  <si>
    <t>63575-500</t>
  </si>
  <si>
    <t>PREFEITURA MUNICIPAL DE BAIXIO</t>
  </si>
  <si>
    <t>AV PRACA DOS TRES PODERES SN SN</t>
  </si>
  <si>
    <t>BAIXIO</t>
  </si>
  <si>
    <t>63320-000</t>
  </si>
  <si>
    <t>PREFEITURA MUNICIPAL DE CATARINA</t>
  </si>
  <si>
    <t>RUA JOSE RODRIGUES PEREIRA NETO 280</t>
  </si>
  <si>
    <t>CATARINA</t>
  </si>
  <si>
    <t>63595-000</t>
  </si>
  <si>
    <t>RUA GRANDE SN SN</t>
  </si>
  <si>
    <t>SAO JOAO DO SOTER</t>
  </si>
  <si>
    <t>65615-000</t>
  </si>
  <si>
    <t>PREFEITURA MUNICIPAL DE LIMA CAMPOS</t>
  </si>
  <si>
    <t>AVENIDA J K SN SN</t>
  </si>
  <si>
    <t>LIMA CAMPOS</t>
  </si>
  <si>
    <t>65728-000</t>
  </si>
  <si>
    <t>SAO DOMINGOS DO MARANHAO</t>
  </si>
  <si>
    <t>65790-000</t>
  </si>
  <si>
    <t>PRACA MANOEL T DE FREITAS SN</t>
  </si>
  <si>
    <t>CONCEICAO DO JACUÍPE</t>
  </si>
  <si>
    <t>44245-000</t>
  </si>
  <si>
    <t>PREFEITURA MUNICIPAL DE JEREMOABO</t>
  </si>
  <si>
    <t>RUA DR JOSE GONSALVES DE SA SN</t>
  </si>
  <si>
    <t>JEREMOABO</t>
  </si>
  <si>
    <t>48540-000</t>
  </si>
  <si>
    <t>PREFEITURA MUNICIPAL DE PARIPIRANGA</t>
  </si>
  <si>
    <t>RUA PAULO DIAS DO NASCIMENTO SN</t>
  </si>
  <si>
    <t>PARIPIRANGA</t>
  </si>
  <si>
    <t>ZONA URBANA</t>
  </si>
  <si>
    <t>48430-000</t>
  </si>
  <si>
    <t>PREFEITURA MUNICIPAL DE CANAVIEIRAS</t>
  </si>
  <si>
    <t>CANAVIEIRAS</t>
  </si>
  <si>
    <t>45860-000</t>
  </si>
  <si>
    <t>PREFEITURA MUNICIPAL DE CUSTODIA</t>
  </si>
  <si>
    <t>TRV HELENO ALEIXO132 SN</t>
  </si>
  <si>
    <t>CUSTODIA</t>
  </si>
  <si>
    <t>56640-000</t>
  </si>
  <si>
    <t>PREFEITURA MUNICIPAL DE TUPANATINGA</t>
  </si>
  <si>
    <t>RUA SANTOS DUMONT 55 SN</t>
  </si>
  <si>
    <t>TUPANATINGA</t>
  </si>
  <si>
    <t>56540-000</t>
  </si>
  <si>
    <t>PREFEITURA MUNICIPAL DE OROCO</t>
  </si>
  <si>
    <t>AVENIDA PREF ULISSES DE N BIONE SN</t>
  </si>
  <si>
    <t>OROCO</t>
  </si>
  <si>
    <t>56170-000</t>
  </si>
  <si>
    <t>PREFEITURA MUNICIPAL DE TACAIMBO</t>
  </si>
  <si>
    <t>AVENIDA SEBASTIAO CLEMENTE SN SN</t>
  </si>
  <si>
    <t>TACAIMBO</t>
  </si>
  <si>
    <t>55140-000</t>
  </si>
  <si>
    <t>tacaimbo@municipios.pe.gov.br</t>
  </si>
  <si>
    <t>PREFEITURA MUNICIPAL DE BELEM DE MA</t>
  </si>
  <si>
    <t>RUA JOAO PESSOA 10 SN</t>
  </si>
  <si>
    <t>BELEM DE MARIA</t>
  </si>
  <si>
    <t>55440-000</t>
  </si>
  <si>
    <t>PREFEITURA MUNICIPAL DE VERTENTES</t>
  </si>
  <si>
    <t>RUA IVAN FIGUEIROA 169 169</t>
  </si>
  <si>
    <t>VERTENTES</t>
  </si>
  <si>
    <t>55770-000</t>
  </si>
  <si>
    <t>admvert@yahoo.com.br</t>
  </si>
  <si>
    <t>PREFEITURA MUNICIPAL DE MARAIAL</t>
  </si>
  <si>
    <t>RUA DR. JOSE HIGINO SN SN</t>
  </si>
  <si>
    <t>MARAIAL</t>
  </si>
  <si>
    <t>55405-000</t>
  </si>
  <si>
    <t>PREFEITURA MUNICIPAL DE CATENDE</t>
  </si>
  <si>
    <t>PRACA COSTA AZEVEDO SN SN</t>
  </si>
  <si>
    <t>CATENDE</t>
  </si>
  <si>
    <t>55400-000</t>
  </si>
  <si>
    <t>PREFEITURA MUNICIPAL DE QUIPAPA</t>
  </si>
  <si>
    <t>RUA DR. MANOEL BORBA SN</t>
  </si>
  <si>
    <t>QUIPAPA</t>
  </si>
  <si>
    <t>55415-000</t>
  </si>
  <si>
    <t>PREFEITURA MUNICIPAL DE TAMANDARE</t>
  </si>
  <si>
    <t>AVENIDA JOSE BEZERRA SOBRINHO SN</t>
  </si>
  <si>
    <t>TAMANDARE</t>
  </si>
  <si>
    <t>55578-000</t>
  </si>
  <si>
    <t>PREFEITURA MUNICIPAL DE ABAÍRA</t>
  </si>
  <si>
    <t>PRAÇA JOÃO HIPÓLITO RODRIGUES SN</t>
  </si>
  <si>
    <t>ABAÍRA</t>
  </si>
  <si>
    <t>46690-000</t>
  </si>
  <si>
    <t>PREFEITURA MUNICIPAL SAO SEBASTIÃO</t>
  </si>
  <si>
    <t>PRAÇA LUIZ VENTURA 15</t>
  </si>
  <si>
    <t>SÃO SEBASTIÃO DO PASSE</t>
  </si>
  <si>
    <t>PREFEITURA MUNICIPAL DE SANTALUZ</t>
  </si>
  <si>
    <t>PRACA CORONEL JOSE LEITAO 05 SN</t>
  </si>
  <si>
    <t>SANTALUZ</t>
  </si>
  <si>
    <t>48880-000</t>
  </si>
  <si>
    <t>PREFEITURA MUNICIPAL DE IGUAÍ</t>
  </si>
  <si>
    <t>PRAÇA MANOEL NOVAIS 08</t>
  </si>
  <si>
    <t>IGUAÍ</t>
  </si>
  <si>
    <t>45280-000</t>
  </si>
  <si>
    <t>AVENIDA RUA NOVA SN SN</t>
  </si>
  <si>
    <t>CIDADE NOVA</t>
  </si>
  <si>
    <t>45315-000</t>
  </si>
  <si>
    <t>PREFEITURA MUNICIPAL DE TOUROS</t>
  </si>
  <si>
    <t>PRACA BOM JESUS 28 SN</t>
  </si>
  <si>
    <t>TOUROS</t>
  </si>
  <si>
    <t>59584-000</t>
  </si>
  <si>
    <t>PREFEITURA MUNICIPAL DE TEREZINHA</t>
  </si>
  <si>
    <t>RUA AGAMENON MAGALHAES SN</t>
  </si>
  <si>
    <t>TEREZINHA</t>
  </si>
  <si>
    <t>55305-000</t>
  </si>
  <si>
    <t>PREFEITURA MUNICIPAL DE SALGADINHO</t>
  </si>
  <si>
    <t>RUA ANTONIO GOMES SN</t>
  </si>
  <si>
    <t>SALGADINHO</t>
  </si>
  <si>
    <t>55675-000</t>
  </si>
  <si>
    <t>PREFEITURA MUNICIPAL DE INGAZEIRA</t>
  </si>
  <si>
    <t>RUA FRANCISCO MIGUEL SN SN</t>
  </si>
  <si>
    <t>INGAZEIRA</t>
  </si>
  <si>
    <t>56830-000</t>
  </si>
  <si>
    <t>PREFEITURA MUNICIPAL DE CACHOEIRA G</t>
  </si>
  <si>
    <t>RUA DO COMERCIO 03 SN</t>
  </si>
  <si>
    <t>CACHOEIRA GRANDE</t>
  </si>
  <si>
    <t>65165-000</t>
  </si>
  <si>
    <t>PREFEITURA MUNICIPAL DE PENTECOSTE</t>
  </si>
  <si>
    <t>PENTECOSTE</t>
  </si>
  <si>
    <t>62640-000</t>
  </si>
  <si>
    <t>PREFEITURA MUNICIPAL DE BARBALHA</t>
  </si>
  <si>
    <t>RUA PRINCEZA ISABEL 187 187</t>
  </si>
  <si>
    <t>BARBALHA</t>
  </si>
  <si>
    <t>63180-000</t>
  </si>
  <si>
    <t>PREFEITURA MUNICIPAL DE UPANEMA</t>
  </si>
  <si>
    <t>RUA JOAO FRANCISCO 90 SN</t>
  </si>
  <si>
    <t>UPANEMA</t>
  </si>
  <si>
    <t>59670-000</t>
  </si>
  <si>
    <t>PREFEITURA MUNICIPAL DE SAO RAFAEL</t>
  </si>
  <si>
    <t>RUA JUVENCIO SOARES 399 399</t>
  </si>
  <si>
    <t>SAO RAFAEL</t>
  </si>
  <si>
    <t>59518-000</t>
  </si>
  <si>
    <t>PREFEITURA MUNICIPAL DE FERNANDO PE</t>
  </si>
  <si>
    <t>RUA JOAO SALVIANO SOBRINHO 45 SN</t>
  </si>
  <si>
    <t>FERNANDO PEDROZA</t>
  </si>
  <si>
    <t>59517-000</t>
  </si>
  <si>
    <t>RUA HONORIO MACIEL 47 SN</t>
  </si>
  <si>
    <t>SAO JOAO DO SABUGI</t>
  </si>
  <si>
    <t>59310-000</t>
  </si>
  <si>
    <t>PREFEITURA MUNICIPAL DE SERRA GRAND</t>
  </si>
  <si>
    <t>VICENTE LEITE DE ARAUJO SN</t>
  </si>
  <si>
    <t>SERRA GRANDE</t>
  </si>
  <si>
    <t>58955-000</t>
  </si>
  <si>
    <t>PREFEITURA MUNICIPAL DE FREI MARTIN</t>
  </si>
  <si>
    <t>RUA LARGO DA GUIA SN</t>
  </si>
  <si>
    <t>FREI MARTINHO</t>
  </si>
  <si>
    <t>58195-000</t>
  </si>
  <si>
    <t>RUA PRESIDENTE JOAO PESSOA SN</t>
  </si>
  <si>
    <t>58790-000</t>
  </si>
  <si>
    <t>PREFEITURA MUNICIPAL DE PINDAÍ</t>
  </si>
  <si>
    <t>AVENIDA TIBERIO FAUSTO SN</t>
  </si>
  <si>
    <t>PINDAÍ</t>
  </si>
  <si>
    <t>46360-000</t>
  </si>
  <si>
    <t>PREFEITURA MUNICIPAL DE CRUZETA</t>
  </si>
  <si>
    <t>PC JOAO GOES SN</t>
  </si>
  <si>
    <t>CRUZETA</t>
  </si>
  <si>
    <t>59375-000</t>
  </si>
  <si>
    <t>PREFEITURA MUNICIPAL DE CACULÉ</t>
  </si>
  <si>
    <t>RUA RUY BARBOSA 26</t>
  </si>
  <si>
    <t>CACULÉ</t>
  </si>
  <si>
    <t>46300-000</t>
  </si>
  <si>
    <t>PRACA DIAS CARNEIRO 666 666</t>
  </si>
  <si>
    <t>65690-000</t>
  </si>
  <si>
    <t>PRACA AGAMENON MAGALHAES SN SN</t>
  </si>
  <si>
    <t>53401-441</t>
  </si>
  <si>
    <t>PREFEITURA MUNICIPAL DE VARZEA ALEG</t>
  </si>
  <si>
    <t>RUA DEPUTADO LUIS OTACILIO CORR 153</t>
  </si>
  <si>
    <t>VARZEA ALEGRE</t>
  </si>
  <si>
    <t>63540-000</t>
  </si>
  <si>
    <t>virgens_bezerra@msn.com</t>
  </si>
  <si>
    <t>PREFEITURA MUNICIPAL DE ASSARE</t>
  </si>
  <si>
    <t>RUA DR PAIVA 415 415</t>
  </si>
  <si>
    <t>ASSARE</t>
  </si>
  <si>
    <t>VILA MOTA</t>
  </si>
  <si>
    <t>63140-000</t>
  </si>
  <si>
    <t>PREFEITURA MUNICIPAL DE ARATUBA</t>
  </si>
  <si>
    <t>RUA CEL JULIO PEREIRA SN SN</t>
  </si>
  <si>
    <t>ARATUBA</t>
  </si>
  <si>
    <t>62762-000</t>
  </si>
  <si>
    <t>PREFEITURA MUNICIPAL DE CAMOCIM</t>
  </si>
  <si>
    <t>PRACA SEVERIANO MOUREL SN SN</t>
  </si>
  <si>
    <t>CAMOCIM</t>
  </si>
  <si>
    <t>62400-000</t>
  </si>
  <si>
    <t>PREFEITURA MUNICIPAL DE MIRANDA DO</t>
  </si>
  <si>
    <t>MIRANDA DO NORTE</t>
  </si>
  <si>
    <t>65495-000</t>
  </si>
  <si>
    <t>PREFEITURA MUNICIPAL DE CARIRIACU</t>
  </si>
  <si>
    <t>PARQUE RECREIO PARAISO SN SN</t>
  </si>
  <si>
    <t>CARIRIACU</t>
  </si>
  <si>
    <t>63220-000</t>
  </si>
  <si>
    <t>AVENIDA MANOEL PACIENCIA SN</t>
  </si>
  <si>
    <t>GOVERNADOR ARCHER</t>
  </si>
  <si>
    <t>65770-000</t>
  </si>
  <si>
    <t>PREFEITURA MUNICIPAL DE BARRO</t>
  </si>
  <si>
    <t>AVENIDA FRANCISCO ALDERLEY CARDO SN</t>
  </si>
  <si>
    <t>BARRO</t>
  </si>
  <si>
    <t>TRAJANO NOGUEIRA</t>
  </si>
  <si>
    <t>63380-000</t>
  </si>
  <si>
    <t>PREFEITURA MUNICIPAL DE ITAICABA</t>
  </si>
  <si>
    <t>AVENIDA CEL JOAO CORREIA 298 298</t>
  </si>
  <si>
    <t>ITAICABA</t>
  </si>
  <si>
    <t>62820-000</t>
  </si>
  <si>
    <t>PRACA JOSE DE FREITAS SN</t>
  </si>
  <si>
    <t>SAO BENEDITO DO RIO PRETO</t>
  </si>
  <si>
    <t>65440-000</t>
  </si>
  <si>
    <t>PREFEITURA MUNICIPAL DE IPU</t>
  </si>
  <si>
    <t>PRACA ABILIO MARTINS 00 SN</t>
  </si>
  <si>
    <t>IPU</t>
  </si>
  <si>
    <t>62250-000</t>
  </si>
  <si>
    <t>PREFEITURA MUNICIPAL DE ITAPIUNA</t>
  </si>
  <si>
    <t>PRACA JOAO VIANASN SN</t>
  </si>
  <si>
    <t>ITAPIUNA</t>
  </si>
  <si>
    <t>62740-000</t>
  </si>
  <si>
    <t>PREFEITURA MUNICIPAL DE FARIAS BRIT</t>
  </si>
  <si>
    <t>FARIAS BRITO</t>
  </si>
  <si>
    <t>63185-000</t>
  </si>
  <si>
    <t>RUA RUI BARBOSA 210</t>
  </si>
  <si>
    <t>PRATA DO PIAUÍ</t>
  </si>
  <si>
    <t>64370-000</t>
  </si>
  <si>
    <t>PREFEITURA MUNICIPAL DE PORTO FRANC</t>
  </si>
  <si>
    <t>PRACA BANDEIRA 10 SN</t>
  </si>
  <si>
    <t>PORTO FRANCO</t>
  </si>
  <si>
    <t>65970-000</t>
  </si>
  <si>
    <t>PREFEITURA MUNICIPAL DE RIACHÃO</t>
  </si>
  <si>
    <t>PRAÇA TEODOMIRO RODRIGUES MASCAR SN</t>
  </si>
  <si>
    <t>RIACHAO DO JACUÍPE</t>
  </si>
  <si>
    <t>44640-000</t>
  </si>
  <si>
    <t>PREFEITURA MUNICIPAL DE BONINAL</t>
  </si>
  <si>
    <t>RUA JOSE DE SOUZA GUEDES 218 218</t>
  </si>
  <si>
    <t>BONINAL</t>
  </si>
  <si>
    <t>46740-000</t>
  </si>
  <si>
    <t>RUA AUGUSTO PEIXOTO SN SN</t>
  </si>
  <si>
    <t>55435-000</t>
  </si>
  <si>
    <t>PREFEITURA MUNICIPAL DE AREIA BRANC</t>
  </si>
  <si>
    <t>PRACA DA CONCEICAO SN SN</t>
  </si>
  <si>
    <t>AREIA BRANCA</t>
  </si>
  <si>
    <t>59655-000</t>
  </si>
  <si>
    <t>PREFEITURA MUNICIPAL DE ANTONIO MAR</t>
  </si>
  <si>
    <t>PRACA BOA ESPERANCA 84 SN</t>
  </si>
  <si>
    <t>ANTONIO MARTINS</t>
  </si>
  <si>
    <t>59870-000</t>
  </si>
  <si>
    <t>PREFEITURA MUNICIPAL DE AGUA NOVA</t>
  </si>
  <si>
    <t>RUA JOSE BEZERRA 90 SN</t>
  </si>
  <si>
    <t>AGUA NOVA</t>
  </si>
  <si>
    <t>59995-000</t>
  </si>
  <si>
    <t>PREFEITURA MUNICIPAL DE RODOLFO FER</t>
  </si>
  <si>
    <t>RUA FRANCISCO REGES 54 SN</t>
  </si>
  <si>
    <t>RODOLFO FERNANDES</t>
  </si>
  <si>
    <t>59830-000</t>
  </si>
  <si>
    <t>RUA JOSE BEZERRA 148 148</t>
  </si>
  <si>
    <t>59960-000</t>
  </si>
  <si>
    <t>PREFEITURA MUNICIPAL DE MARTINS</t>
  </si>
  <si>
    <t>RUA DR JOAQUIM INACIO 102 102</t>
  </si>
  <si>
    <t>MARTINS</t>
  </si>
  <si>
    <t>59800-000</t>
  </si>
  <si>
    <t>PREFEITURA MUNICIPAL DE PATU</t>
  </si>
  <si>
    <t>RUA ANTONIO SUASSUNA 54 SN</t>
  </si>
  <si>
    <t>PATU</t>
  </si>
  <si>
    <t>59770-000</t>
  </si>
  <si>
    <t>PREFEITURA MUNICIPAL DE ITAU</t>
  </si>
  <si>
    <t>RUA CLEOFAS NUNES 74 SN</t>
  </si>
  <si>
    <t>ITAU</t>
  </si>
  <si>
    <t>59855-000</t>
  </si>
  <si>
    <t>PREFEITURA MUNICIPAL DE SERRINHA DO</t>
  </si>
  <si>
    <t>RUA RUAL GALDINO 72 SN</t>
  </si>
  <si>
    <t>SERRINHA DOS PINTOS</t>
  </si>
  <si>
    <t>59808-000</t>
  </si>
  <si>
    <t>PREFEITURA MUNICIPAL DE DOUTOR SEVE</t>
  </si>
  <si>
    <t>RUA P TERTULIANO FERNANDES 120 120</t>
  </si>
  <si>
    <t>DOUTOR SEVERIANO</t>
  </si>
  <si>
    <t>59910-000</t>
  </si>
  <si>
    <t>PREFEITURA MUNICIPAL DE UMARIZAL</t>
  </si>
  <si>
    <t>AVENIDA GAVIAO 19 SN</t>
  </si>
  <si>
    <t>59865-000</t>
  </si>
  <si>
    <t>PREFEITURA MUNICIPAL DE MARCELINO V</t>
  </si>
  <si>
    <t>RUA CEL JOSE MARCELINO 109 109</t>
  </si>
  <si>
    <t>MARCELINO VIEIRA</t>
  </si>
  <si>
    <t>59970-000</t>
  </si>
  <si>
    <t>PREFEITURA MUNICIPAL DE SEVERIANO M</t>
  </si>
  <si>
    <t>AVENIDA BENVENUTO HOLANDA 209 209</t>
  </si>
  <si>
    <t>SEVERIANO MELO</t>
  </si>
  <si>
    <t>59856-000</t>
  </si>
  <si>
    <t>PREFEITURA MUNICIPAL DE TABOLEIRO G</t>
  </si>
  <si>
    <t>AVENIDA ALEXANDRE SOARES 96 SN</t>
  </si>
  <si>
    <t>TABOLEIRO GRANDE</t>
  </si>
  <si>
    <t>59840-000</t>
  </si>
  <si>
    <t>RUA OZEAS PINTO 40 SN</t>
  </si>
  <si>
    <t>59815-000</t>
  </si>
  <si>
    <t>PREFEITURA MUNICIPAL DE JOSE DA PEN</t>
  </si>
  <si>
    <t>RUA PREFEITO FRANCISCO FONTES 22 SN</t>
  </si>
  <si>
    <t>JOSE DA PENHA</t>
  </si>
  <si>
    <t>59980-000</t>
  </si>
  <si>
    <t>PREFEITURA MUNICIPAL DE CAJAZEIRINH</t>
  </si>
  <si>
    <t>CAJAZEIRINHAS</t>
  </si>
  <si>
    <t>58855-000</t>
  </si>
  <si>
    <t>RUA DA MATRIZ SN SN</t>
  </si>
  <si>
    <t>58920-000</t>
  </si>
  <si>
    <t>PREFEITURA MUNICIPAL DE IGAPORÃ</t>
  </si>
  <si>
    <t>PRAÇA BERNARDO DE BRITO 430</t>
  </si>
  <si>
    <t>IGAPORÃ</t>
  </si>
  <si>
    <t>46490-000</t>
  </si>
  <si>
    <t>PREFEITURA MUNICIPAL DE CAMALAU</t>
  </si>
  <si>
    <t>RUA NOMINANDO FIRMO SN SN</t>
  </si>
  <si>
    <t>CAMALAU</t>
  </si>
  <si>
    <t>58530-000</t>
  </si>
  <si>
    <t>PREFEITURA MUNICIPAL</t>
  </si>
  <si>
    <t>64612-000</t>
  </si>
  <si>
    <t>PREFEITURA MUNICIPAL DE SAO PAULO</t>
  </si>
  <si>
    <t>VIADUTO DO CHA SN SN</t>
  </si>
  <si>
    <t>01000-000</t>
  </si>
  <si>
    <t>PRAÇA LARGO DA PATRIA 132 132</t>
  </si>
  <si>
    <t>PREFEITURA MUNICIPAL DE TIZIDELA DO</t>
  </si>
  <si>
    <t>RODOVIA BR MA 119 1670 1670</t>
  </si>
  <si>
    <t>TRIZIDELA DO VALE</t>
  </si>
  <si>
    <t>AEROPORTO</t>
  </si>
  <si>
    <t>65727-000</t>
  </si>
  <si>
    <t>PREFEITURA MUNICIPAL DE MARITUBA</t>
  </si>
  <si>
    <t>RODOVIA BR-316 SN SN</t>
  </si>
  <si>
    <t>MARITUBA</t>
  </si>
  <si>
    <t>67200-000</t>
  </si>
  <si>
    <t>PRACA PROF. ALTAMIRANDO REQUIA SN</t>
  </si>
  <si>
    <t>48300-000</t>
  </si>
  <si>
    <t>PREFEITURA MUNICIPAL DE ALGODAO DE</t>
  </si>
  <si>
    <t>RUA FRANCISCO BRAGA SN SN</t>
  </si>
  <si>
    <t>ALGODAO DE JANDAIRA</t>
  </si>
  <si>
    <t>58399-000</t>
  </si>
  <si>
    <t>RUA JOAO PESSOA 182 182</t>
  </si>
  <si>
    <t>58354-000</t>
  </si>
  <si>
    <t>PREFEITURA MUNICIPAL DE CATINGUEIRA</t>
  </si>
  <si>
    <t>RUA LOURENCO DANTAS SN SN</t>
  </si>
  <si>
    <t>CATINGUEIRA</t>
  </si>
  <si>
    <t>58715-000</t>
  </si>
  <si>
    <t>PRACA NOSSA SENHORA DO AMPARO 1 137</t>
  </si>
  <si>
    <t>RIACHAO DO DANTAS</t>
  </si>
  <si>
    <t>49320-000</t>
  </si>
  <si>
    <t>PREFEITURA MUNICIPAL DE BREJINHO</t>
  </si>
  <si>
    <t>PRACA PRESIDENTE CASTELO BRANCO 207</t>
  </si>
  <si>
    <t>BREJINHO</t>
  </si>
  <si>
    <t>59219-000</t>
  </si>
  <si>
    <t>PREFEITURA MUNICIPAL DE FLORANIA</t>
  </si>
  <si>
    <t>RUA TEONIA AMARAL 290 290</t>
  </si>
  <si>
    <t>FLORANIA</t>
  </si>
  <si>
    <t>59335-000</t>
  </si>
  <si>
    <t>RUA DOUTOR PEDRO VELHO 181 181</t>
  </si>
  <si>
    <t>59255-000</t>
  </si>
  <si>
    <t>PREFEITURA MUNICIPAL DE CAMAMU</t>
  </si>
  <si>
    <t>PRACA NOSSA SENHORA DA ASSUNCAO SN</t>
  </si>
  <si>
    <t>CAMAMU</t>
  </si>
  <si>
    <t>45445-000</t>
  </si>
  <si>
    <t>RUA ETELVINO SALES SN</t>
  </si>
  <si>
    <t>OLHO D AGUA DO BORGES</t>
  </si>
  <si>
    <t>59730-000</t>
  </si>
  <si>
    <t>RUA BENTO URBANO 04 SN</t>
  </si>
  <si>
    <t>SAO PAULO DO POTENGI</t>
  </si>
  <si>
    <t>59460-000</t>
  </si>
  <si>
    <t>PREFEITURA MUNICIPAL DE TAIPU</t>
  </si>
  <si>
    <t>RUA ANTONIO ALVES DA ROCHA 304 304</t>
  </si>
  <si>
    <t>TAIPU</t>
  </si>
  <si>
    <t>59565-000</t>
  </si>
  <si>
    <t>PREFEITURA MUNICIPAL DE RIACHO DA C</t>
  </si>
  <si>
    <t>RUA CAMILO DE LELIS SN SN</t>
  </si>
  <si>
    <t>RIACHO DA CRUZ</t>
  </si>
  <si>
    <t>59820-000</t>
  </si>
  <si>
    <t>PREFEITURA MUNICIPAL DE PORTALEGRE</t>
  </si>
  <si>
    <t>RUA ANTONIO DE FREITAS 34 SN</t>
  </si>
  <si>
    <t>PORTALEGRE</t>
  </si>
  <si>
    <t>59810-000</t>
  </si>
  <si>
    <t>PREFEITURA MUNICIPAL DE TENENTE ANA</t>
  </si>
  <si>
    <t>RUA MARIA ARLINDA 39 SN</t>
  </si>
  <si>
    <t>TENENTE ANANIAS</t>
  </si>
  <si>
    <t>59955-000</t>
  </si>
  <si>
    <t>PREFEITURA MUNICIPAL DE RIO</t>
  </si>
  <si>
    <t>PRAÇA CORONEL SOUZA PORTO SN</t>
  </si>
  <si>
    <t>RIO DO ANTONIO</t>
  </si>
  <si>
    <t>46220-000</t>
  </si>
  <si>
    <t>PREFEITURA MUNICIPAL DE MAIRI</t>
  </si>
  <si>
    <t>RUA J J SEABRA SN</t>
  </si>
  <si>
    <t>MAIRI</t>
  </si>
  <si>
    <t>44630-000</t>
  </si>
  <si>
    <t>PREFEITURA MUNICIPAL DE VÁRZEA NOVA</t>
  </si>
  <si>
    <t>PRAÇA OTACÍLIO ALCANTARA 238</t>
  </si>
  <si>
    <t>VÁRZEA NOVA</t>
  </si>
  <si>
    <t>44690-000</t>
  </si>
  <si>
    <t>PREFEITURA MUNICIPAL DE NISIA FLORE</t>
  </si>
  <si>
    <t>RUA DO COMERCIO 47 SN</t>
  </si>
  <si>
    <t>NISIA FLORESTA</t>
  </si>
  <si>
    <t>59164-000</t>
  </si>
  <si>
    <t>PREFEITURA MUNICIPAL DE LAGOA NOVA</t>
  </si>
  <si>
    <t>AVENIDA DOUTOR SILVIO B DE MELO 427</t>
  </si>
  <si>
    <t>59390-000</t>
  </si>
  <si>
    <t>PREFEITURA MUNICIPAL DE IPUBI</t>
  </si>
  <si>
    <t>PRACA AGAMENON MAGALHAES SN</t>
  </si>
  <si>
    <t>IPUBI</t>
  </si>
  <si>
    <t>56260-000</t>
  </si>
  <si>
    <t>PREFEITURA MUNICIPAL DE TACARATU</t>
  </si>
  <si>
    <t>RUA PEDRO TOSCANO SN</t>
  </si>
  <si>
    <t>TACARATU</t>
  </si>
  <si>
    <t>56480-000</t>
  </si>
  <si>
    <t>PRACA MONSENHOR TOBIAS SN</t>
  </si>
  <si>
    <t>RIACHO DE SANTANA</t>
  </si>
  <si>
    <t>46470-000</t>
  </si>
  <si>
    <t>PREFEITURA MUNICIPAL DE IPAPORANGA</t>
  </si>
  <si>
    <t>RUA RAIMUNDO EVARISTO 310 310</t>
  </si>
  <si>
    <t>IPAPORANGA</t>
  </si>
  <si>
    <t>62215-000</t>
  </si>
  <si>
    <t>PREFEITURA MUNICIPAL DE UMARI</t>
  </si>
  <si>
    <t>RUA 3 DE AGOSTO200 SN</t>
  </si>
  <si>
    <t>UMARI</t>
  </si>
  <si>
    <t>63310-310</t>
  </si>
  <si>
    <t>PRACA JOVINIANO FREIRE SN SN</t>
  </si>
  <si>
    <t>49580-000</t>
  </si>
  <si>
    <t>PREFEITURA MUNICIPAL DE ARAIOSES</t>
  </si>
  <si>
    <t>ARAIOSES</t>
  </si>
  <si>
    <t>65570-000</t>
  </si>
  <si>
    <t>PREFEITURA MUNICIPAL DE CRUZ</t>
  </si>
  <si>
    <t>CRUZ</t>
  </si>
  <si>
    <t>62603-000</t>
  </si>
  <si>
    <t>RUA FRANCISCO VICENTE DE MORAIS SN</t>
  </si>
  <si>
    <t>SAO JOSE DO SABUGI</t>
  </si>
  <si>
    <t>58610-000</t>
  </si>
  <si>
    <t>SAO DOMINGOS DE POMBAL</t>
  </si>
  <si>
    <t>58853-000</t>
  </si>
  <si>
    <t>PREFEITURA MUNICIPAL RIACHÃO DAS NE</t>
  </si>
  <si>
    <t>PRAÇA MUNICIPAL SN</t>
  </si>
  <si>
    <t>RIACHAO DAS NEVES</t>
  </si>
  <si>
    <t>47970-000</t>
  </si>
  <si>
    <t>RUA JOSE DOMINGOS DE OLIVEIRA SN</t>
  </si>
  <si>
    <t>58818-000</t>
  </si>
  <si>
    <t>PREFEITURA MUNICIPAL DE ZABELE</t>
  </si>
  <si>
    <t>RUA JOSE VAZ DE MEDEIROS SN</t>
  </si>
  <si>
    <t>ZABELE</t>
  </si>
  <si>
    <t>58515-000</t>
  </si>
  <si>
    <t>RUA JOSE MACIEL DE SOUSA SN</t>
  </si>
  <si>
    <t>58650-000</t>
  </si>
  <si>
    <t>MUNICIPIO DE NOVA FATIMA</t>
  </si>
  <si>
    <t>PRAÇA ELIEL MARTINS SN</t>
  </si>
  <si>
    <t>44642-000</t>
  </si>
  <si>
    <t>PREFEITURA MUNICIPAL DE PALMEIRAS</t>
  </si>
  <si>
    <t>PRACA CEL JOSE GONCALVES SN</t>
  </si>
  <si>
    <t>PALMEIRAS</t>
  </si>
  <si>
    <t>46930-000</t>
  </si>
  <si>
    <t>PREFEITURA MUNICIPAL DE TREMEDAL</t>
  </si>
  <si>
    <t>RUA LEONEL PEREIRA SN</t>
  </si>
  <si>
    <t>TREMEDAL</t>
  </si>
  <si>
    <t>45170-000</t>
  </si>
  <si>
    <t>PREFEITURA MUNICIPAL DE LAJEDÃO</t>
  </si>
  <si>
    <t>RUA 3 DE OUTUBRO SN</t>
  </si>
  <si>
    <t>LAJEDÃO</t>
  </si>
  <si>
    <t>45950-000</t>
  </si>
  <si>
    <t>PREFEITURA MUNICIPAL DE PARATINGA</t>
  </si>
  <si>
    <t>RUA MARECHAL DEODORO SN</t>
  </si>
  <si>
    <t>PARATINGA</t>
  </si>
  <si>
    <t>47500-000</t>
  </si>
  <si>
    <t>RUA BELA VISTA 09 SN</t>
  </si>
  <si>
    <t>SAO PEDRO DA AGUA BRANCA</t>
  </si>
  <si>
    <t>CONJ. RESD. CVRD</t>
  </si>
  <si>
    <t>65920-000</t>
  </si>
  <si>
    <t>PREFEITURA MUNICIPAL DE SERRA DO ME</t>
  </si>
  <si>
    <t>VILA BRASILIA SN</t>
  </si>
  <si>
    <t>SERRA DO MEL</t>
  </si>
  <si>
    <t>59663-000</t>
  </si>
  <si>
    <t>RUA MANOEL DE SOUZA LIMA SN</t>
  </si>
  <si>
    <t>59987-000</t>
  </si>
  <si>
    <t>RUA SAO FRANCISCO SN</t>
  </si>
  <si>
    <t>SAO FRANCISCO DO OESTE</t>
  </si>
  <si>
    <t>59908-000</t>
  </si>
  <si>
    <t>PREFEITURA MUNICIPAL DE IRANDUBA</t>
  </si>
  <si>
    <t>LOGRADOURO IRANDUBA SN</t>
  </si>
  <si>
    <t>IRANDUBA</t>
  </si>
  <si>
    <t>69405-000</t>
  </si>
  <si>
    <t>PREFEITURA MUNICIPAL DE CAJUTIBA</t>
  </si>
  <si>
    <t>PRACA DOUTOR AQUINOEL BORGES 54 SN</t>
  </si>
  <si>
    <t>ACAJUTIBA</t>
  </si>
  <si>
    <t>48360-000</t>
  </si>
  <si>
    <t>PC IZAQUE PINHEIRO DA C 110, PREDIO</t>
  </si>
  <si>
    <t>48895-000</t>
  </si>
  <si>
    <t>PREFEITURA MUNICIPAL DE CAMPO FORMO</t>
  </si>
  <si>
    <t>PRACA DA BANDEIRA 55 SN</t>
  </si>
  <si>
    <t>CAMPO FORMOSO</t>
  </si>
  <si>
    <t>44935-000</t>
  </si>
  <si>
    <t>PREFEITURA MUNICIPAL DE CANSANÇÃO</t>
  </si>
  <si>
    <t>PRAÇA TANCREDO NEVES 636</t>
  </si>
  <si>
    <t>CANSANÇÃO</t>
  </si>
  <si>
    <t>48840-000</t>
  </si>
  <si>
    <t>PREFEITURA MUNICIPAL DE POCO REDOND</t>
  </si>
  <si>
    <t>POCO REDONDO</t>
  </si>
  <si>
    <t>49810-000</t>
  </si>
  <si>
    <t>PREFEITURA MUNICIPAL DE BOA NOVA</t>
  </si>
  <si>
    <t>AVENIDA NOSSA SENHORA DA BOA NOV SN</t>
  </si>
  <si>
    <t>BOA NOVA</t>
  </si>
  <si>
    <t>45250-000</t>
  </si>
  <si>
    <t>PREFEITURA MUNICIPAL DE POÇÕES</t>
  </si>
  <si>
    <t>PRAÇA DAS BANDEIRAS SN</t>
  </si>
  <si>
    <t>POÇÕES</t>
  </si>
  <si>
    <t>45260-000</t>
  </si>
  <si>
    <t>PREFEITURA MUNICIPAL DE MUTUÍPE</t>
  </si>
  <si>
    <t>PRAÇA OTAVIO MANGABEIRA SN</t>
  </si>
  <si>
    <t>MUTUÍPE</t>
  </si>
  <si>
    <t>45480-000</t>
  </si>
  <si>
    <t>RUA DA BANDEIRA SN</t>
  </si>
  <si>
    <t>PILÃO ARCADO</t>
  </si>
  <si>
    <t>47240-000</t>
  </si>
  <si>
    <t>PREFEITURA MUNICIPAL DE MADRE DE DE</t>
  </si>
  <si>
    <t>AVENIDA RODOLFO DE QUEIROZ FIL 5 SN</t>
  </si>
  <si>
    <t>MADRE DE DEUS</t>
  </si>
  <si>
    <t>42600-000</t>
  </si>
  <si>
    <t>PREFEITURA MUNICIPAL DE ARAÇÁS</t>
  </si>
  <si>
    <t>ARAÇÁS</t>
  </si>
  <si>
    <t>48108-000</t>
  </si>
  <si>
    <t>PRACA DOMINGOS FERREIRA DE BRITO SN</t>
  </si>
  <si>
    <t>RIBEIRA DO POMBAL</t>
  </si>
  <si>
    <t>48400-000</t>
  </si>
  <si>
    <t>PREFEITURA MUNICIPAL DE ITAPEBI</t>
  </si>
  <si>
    <t>ITAPEBI</t>
  </si>
  <si>
    <t>45855-000</t>
  </si>
  <si>
    <t>RUA ETELVINA MARIA DA CONCEICAO SN</t>
  </si>
  <si>
    <t>ANTAO GONC. DE ALM.</t>
  </si>
  <si>
    <t>58887-000</t>
  </si>
  <si>
    <t>PREFEITURA MUNICIPAL DE AREIAL</t>
  </si>
  <si>
    <t>RUA SAO JOSE SN</t>
  </si>
  <si>
    <t>AREIAL</t>
  </si>
  <si>
    <t>58140-000</t>
  </si>
  <si>
    <t>PREFEITURA MUNICIPAL DE CANHOBA</t>
  </si>
  <si>
    <t>PRACA MANOEL ALVES DE REZENDE SN SN</t>
  </si>
  <si>
    <t>CANHOBA</t>
  </si>
  <si>
    <t>49880-000</t>
  </si>
  <si>
    <t>AVENIDA CARLOS RAIMUNDO FIGUEIRE SN</t>
  </si>
  <si>
    <t>VITORIA DO MEARIM</t>
  </si>
  <si>
    <t>CEMA</t>
  </si>
  <si>
    <t>65350-000</t>
  </si>
  <si>
    <t>RUA ALEXANDRE CAVALCANTI SN</t>
  </si>
  <si>
    <t>59290-000</t>
  </si>
  <si>
    <t>PREFEITURA MUNICIPAL DE BODO</t>
  </si>
  <si>
    <t>RUA JOEL ASSUNCAO SN</t>
  </si>
  <si>
    <t>BODO</t>
  </si>
  <si>
    <t>59528-000</t>
  </si>
  <si>
    <t>PREFEITURA MUNICIPAL DE CRISTINAPOL</t>
  </si>
  <si>
    <t>PRACA DA BANDEIRA 81 SN</t>
  </si>
  <si>
    <t>CRISTINAPOLIS</t>
  </si>
  <si>
    <t>49270-000</t>
  </si>
  <si>
    <t>PREFEITURA MUNICIPAL DE MANOEL VITO</t>
  </si>
  <si>
    <t>AVENIDA GABRIEL DANTAS NOVAES SN</t>
  </si>
  <si>
    <t>MANOEL VITORINO</t>
  </si>
  <si>
    <t>45240-000</t>
  </si>
  <si>
    <t>PREFEITURA MUNICIPAL DE CARAÍBAS</t>
  </si>
  <si>
    <t>PRAÇA EXUPERIO SILVA SN</t>
  </si>
  <si>
    <t>CARAÍBAS</t>
  </si>
  <si>
    <t>45177-000</t>
  </si>
  <si>
    <t>RUA SENADOR LOURIVAL BATISTA 14 146</t>
  </si>
  <si>
    <t>49525-000</t>
  </si>
  <si>
    <t>PREFEITURA MUNICIPAL DE TRIUNFO POT</t>
  </si>
  <si>
    <t>RUA ANTONIO BALBINO SN</t>
  </si>
  <si>
    <t>TRIUNFO POTIGUAR</t>
  </si>
  <si>
    <t>59685-000</t>
  </si>
  <si>
    <t>PREFEITURA MUNICIPAL DE RAFAEL GODE</t>
  </si>
  <si>
    <t>AVENIDA BENEDITO J DE MEDEIRO SN</t>
  </si>
  <si>
    <t>RAFAEL GODEIRO</t>
  </si>
  <si>
    <t>59740-000</t>
  </si>
  <si>
    <t>MARCOS PARENTES PREFEITURA</t>
  </si>
  <si>
    <t>PRACA DYRMO PIRES FERREIRA SN SN</t>
  </si>
  <si>
    <t>MARCOS PARENTE</t>
  </si>
  <si>
    <t>64845-000</t>
  </si>
  <si>
    <t>IBICOARA PREFEITURA</t>
  </si>
  <si>
    <t>RUA SAUDE SN SN</t>
  </si>
  <si>
    <t>IBICOARA</t>
  </si>
  <si>
    <t>46760-000</t>
  </si>
  <si>
    <t>CURAÇÁ PREFEITURA</t>
  </si>
  <si>
    <t>RUA NAJOR TORRES SN</t>
  </si>
  <si>
    <t>CURAÇÁ</t>
  </si>
  <si>
    <t>48930-000</t>
  </si>
  <si>
    <t>PLANALTO PREFEITURA MUNICIPAL</t>
  </si>
  <si>
    <t>PC DUQUE DE CAXIAS 104 104</t>
  </si>
  <si>
    <t>45190-000</t>
  </si>
  <si>
    <t>ITAETÊ PREFEITURA</t>
  </si>
  <si>
    <t>TRAVESSA ARTUR PINTO SN</t>
  </si>
  <si>
    <t>ITAETÊ</t>
  </si>
  <si>
    <t>46790-000</t>
  </si>
  <si>
    <t>LAJE PREFEITURA</t>
  </si>
  <si>
    <t>PRACA MATRIZ 1 SN</t>
  </si>
  <si>
    <t>LAJE</t>
  </si>
  <si>
    <t>45490-000</t>
  </si>
  <si>
    <t>CAMPO GRANDE PREFEITURA</t>
  </si>
  <si>
    <t>RUA ANTONIO MARTINS VERAS 65 SN</t>
  </si>
  <si>
    <t>AUGUSTO SEVERO</t>
  </si>
  <si>
    <t>59680-000</t>
  </si>
  <si>
    <t>POTIRAGUÁ PREFEITURA</t>
  </si>
  <si>
    <t>PRAÇA RITA MARIA ALVES 1</t>
  </si>
  <si>
    <t>POTIRAGUÁ</t>
  </si>
  <si>
    <t>45790-000</t>
  </si>
  <si>
    <t>CAPELA DO ALTO ALEGRE PREFEITURA MU</t>
  </si>
  <si>
    <t>PRACA JOAQUIM MACHADO 170 170</t>
  </si>
  <si>
    <t>CAPELA DO ALTO ALEGRE</t>
  </si>
  <si>
    <t>44645-000</t>
  </si>
  <si>
    <t>IBITIARA PREFEITURA</t>
  </si>
  <si>
    <t>IBITIARA</t>
  </si>
  <si>
    <t>46700-000</t>
  </si>
  <si>
    <t>CORONEL JOÃO SA PREFEITURA</t>
  </si>
  <si>
    <t>PRAÇA DR VIEIRA DE MELO SN</t>
  </si>
  <si>
    <t>CORONEL JOÃO SA</t>
  </si>
  <si>
    <t>48590-000</t>
  </si>
  <si>
    <t>MUNICIPIO DE TARRAFAS - PREFEITURA</t>
  </si>
  <si>
    <t>AVENIDA MARIA LUIZA LEITE SANTOS SN</t>
  </si>
  <si>
    <t>TARRAFAS</t>
  </si>
  <si>
    <t>BULANDEIRA</t>
  </si>
  <si>
    <t>63145-000</t>
  </si>
  <si>
    <t>MUNICIPIO DE IBARETAMA - PREFEITURA</t>
  </si>
  <si>
    <t>RUA PADRE JOAO SCOPEL 53 SN</t>
  </si>
  <si>
    <t>IBARETAMA</t>
  </si>
  <si>
    <t>63970-000</t>
  </si>
  <si>
    <t>PRESIDENTE DUTRA PREFEITURA</t>
  </si>
  <si>
    <t>AVENIDA SAO GABRIEL 226 226</t>
  </si>
  <si>
    <t>44930-000</t>
  </si>
  <si>
    <t>PREFEITURA MUNICIPAL DE LAJEADO GRA</t>
  </si>
  <si>
    <t>RUA VITORIA SN</t>
  </si>
  <si>
    <t>LAJEADO GRANDE</t>
  </si>
  <si>
    <t>89828-000</t>
  </si>
  <si>
    <t>APARECIDA PREFEITURA MUNICIPAL</t>
  </si>
  <si>
    <t>RUA CENTRAL SN SN</t>
  </si>
  <si>
    <t>APARECIDA</t>
  </si>
  <si>
    <t>58823-000</t>
  </si>
  <si>
    <t>MARAU PREFEITURA</t>
  </si>
  <si>
    <t>RUA ALBERTO ROCHA LEMOS SN SN</t>
  </si>
  <si>
    <t>45520-000</t>
  </si>
  <si>
    <t>CONDEÚBA PREFEITURA</t>
  </si>
  <si>
    <t>PRAÇA JOVINO A DA SILVA FILHO SN</t>
  </si>
  <si>
    <t>CONDEÚBA</t>
  </si>
  <si>
    <t>PACO MUNICIPAL</t>
  </si>
  <si>
    <t>46200-000</t>
  </si>
  <si>
    <t>DIVINA PASTORA PREFEITURA</t>
  </si>
  <si>
    <t>PRACA DA MATRIZ 49 SN</t>
  </si>
  <si>
    <t>DIVINA PASTORA</t>
  </si>
  <si>
    <t>.</t>
  </si>
  <si>
    <t>49650-000</t>
  </si>
  <si>
    <t>AMPARO DO SAO FRANCISCO PREFEITURA</t>
  </si>
  <si>
    <t>RUA DEP MARTINHO GUIMARAES SN SN</t>
  </si>
  <si>
    <t>AMPARO DE SAO FRANCISCO</t>
  </si>
  <si>
    <t>49920-000</t>
  </si>
  <si>
    <t>FEIRA NOVA PREFEITURA</t>
  </si>
  <si>
    <t>AVENIDA CONEGO MIGUEL BARBOZA SN SN</t>
  </si>
  <si>
    <t>FEIRA NOVA</t>
  </si>
  <si>
    <t>49670-000</t>
  </si>
  <si>
    <t>PRACA SETE DE SETEMBRO SN SN</t>
  </si>
  <si>
    <t>SANTANA DO SAO FRANCISCO</t>
  </si>
  <si>
    <t>49985-000</t>
  </si>
  <si>
    <t>JAPARATUBA PREFEITURA</t>
  </si>
  <si>
    <t>PRACA CAIO TAVARES 86 SN</t>
  </si>
  <si>
    <t>JAPARATUBA</t>
  </si>
  <si>
    <t>49960-000</t>
  </si>
  <si>
    <t>FRUTUOSO GOMES PREFEITURA</t>
  </si>
  <si>
    <t>PRACA DO COMERCIO 88 SN</t>
  </si>
  <si>
    <t>FRUTUOSO GOMES</t>
  </si>
  <si>
    <t>59890-000</t>
  </si>
  <si>
    <t>PEDRO ALEXANDRE PREFEITURA</t>
  </si>
  <si>
    <t>PRACA CORONEL JOAO MARIA DE CARV SN</t>
  </si>
  <si>
    <t>PEDRO ALEXANDRE</t>
  </si>
  <si>
    <t>48580-000</t>
  </si>
  <si>
    <t>ADUSTINA PREFEITURA</t>
  </si>
  <si>
    <t>AVENIDA JOSE JOAQUIM DE SANTANA SN</t>
  </si>
  <si>
    <t>ADUSTINA</t>
  </si>
  <si>
    <t>48435-000</t>
  </si>
  <si>
    <t>BANZAÊ PREFEITURA</t>
  </si>
  <si>
    <t>BANZAÊ</t>
  </si>
  <si>
    <t>48405-000</t>
  </si>
  <si>
    <t>MUNICIPIO DE MAURITI- PREFEITURA MU</t>
  </si>
  <si>
    <t>RUA CAPITAO MIGUEL DANTAS SN SN</t>
  </si>
  <si>
    <t>MAURITI</t>
  </si>
  <si>
    <t>63210-000</t>
  </si>
  <si>
    <t>MUNICIPIO DE NOVA RUSSAS- PREFEITUR</t>
  </si>
  <si>
    <t>RUA PADRE FRANSCISCO ROSA 1388 1388</t>
  </si>
  <si>
    <t>NOVA RUSSAS</t>
  </si>
  <si>
    <t>62200-000</t>
  </si>
  <si>
    <t>MUNICIPIO DE RERIUTABAPREFEITURA M</t>
  </si>
  <si>
    <t>RERIUTABA</t>
  </si>
  <si>
    <t>62260-000</t>
  </si>
  <si>
    <t>MUNICIPIO SA SANTA QUITERIAPREFEIT</t>
  </si>
  <si>
    <t>RUA PROFESSORA ERNESTINA CATUNDA SN</t>
  </si>
  <si>
    <t>SANTA QUITERIA</t>
  </si>
  <si>
    <t>PIRACICABA</t>
  </si>
  <si>
    <t>62280-000</t>
  </si>
  <si>
    <t>MUNICIPIO DE TABULEIRO DO NORTEPRE</t>
  </si>
  <si>
    <t>RUA PADRE CLICERIO 4605 4605</t>
  </si>
  <si>
    <t>TABULEIRO DO NORTE</t>
  </si>
  <si>
    <t>62960-000</t>
  </si>
  <si>
    <t>MUNICIPIO DE CAMPO SALES- PREFEITUR</t>
  </si>
  <si>
    <t>TRAVESSA SUL 440 440</t>
  </si>
  <si>
    <t>CAMPOS SALES</t>
  </si>
  <si>
    <t>63150-000</t>
  </si>
  <si>
    <t>MUNICIPIO DE INDEPENDENCIAPREFEITU</t>
  </si>
  <si>
    <t>RUA CRUZEIRO 244 244</t>
  </si>
  <si>
    <t>63640-000</t>
  </si>
  <si>
    <t>PASSIRA PREFEITURA</t>
  </si>
  <si>
    <t>RUA MARIA PEREIRA DA SILVA 87 SN</t>
  </si>
  <si>
    <t>PASSIRA</t>
  </si>
  <si>
    <t>55650-000</t>
  </si>
  <si>
    <t>BETANIA PREFEITURA</t>
  </si>
  <si>
    <t>PRACA ANFILOFIO FEITOSA 60 SN</t>
  </si>
  <si>
    <t>BETANIA</t>
  </si>
  <si>
    <t>56670-000</t>
  </si>
  <si>
    <t>PREFEITURA MUNICIPAL DE BOM CONSELH</t>
  </si>
  <si>
    <t>RUA VIDAL DE NEGREIROS 43 SN</t>
  </si>
  <si>
    <t>BOM CONSELHO</t>
  </si>
  <si>
    <t>55330-000</t>
  </si>
  <si>
    <t>SAO JOAQUIM DO MONTE PREFEITURA</t>
  </si>
  <si>
    <t>AVENIDA ESTACIO COIMBRA SN SN</t>
  </si>
  <si>
    <t>SAO JOAQUIM DO MONTE</t>
  </si>
  <si>
    <t>55670-000</t>
  </si>
  <si>
    <t>PREFEITURA MUNICIPAL DE TAQUARITING</t>
  </si>
  <si>
    <t>RUA PADRE BERENGUER 00 SN</t>
  </si>
  <si>
    <t>TAQUARITINGA DO NORTE</t>
  </si>
  <si>
    <t>55790-000</t>
  </si>
  <si>
    <t>MUNICIPIO DE ARARI PREFEITURA MUNIC</t>
  </si>
  <si>
    <t>AVENIDA DR JOAO DA SILVA LIMA SN SN</t>
  </si>
  <si>
    <t>ARARI</t>
  </si>
  <si>
    <t>65480-000</t>
  </si>
  <si>
    <t>MUNICIPIO DE SAO MATEUS DO MARANHAO</t>
  </si>
  <si>
    <t>AVENIDA CASTELO BRANCO 224 224</t>
  </si>
  <si>
    <t>SAO MATEUS DO MARANHAO</t>
  </si>
  <si>
    <t>65470-000</t>
  </si>
  <si>
    <t>PREFEITURA MUNICIPAL DE PARAIBANO</t>
  </si>
  <si>
    <t>PRACA GUILHERMINO BRITO SN SN</t>
  </si>
  <si>
    <t>PARAIBANO</t>
  </si>
  <si>
    <t>65670-000</t>
  </si>
  <si>
    <t>RUA DR SOARES DE QUADROS 43 SN</t>
  </si>
  <si>
    <t>SAO FRANCISCO DO MARANHAO</t>
  </si>
  <si>
    <t>65650-000</t>
  </si>
  <si>
    <t>AURELINO LEAL PREFEITURA</t>
  </si>
  <si>
    <t>RUA PRESIDENTE MEDICI SN SN</t>
  </si>
  <si>
    <t>AURELINO LEAL</t>
  </si>
  <si>
    <t>45675-000</t>
  </si>
  <si>
    <t>PREFEITURA MUNICIPAL DE CAROLINA</t>
  </si>
  <si>
    <t>PRACA ALIPIO CARVALHO 50 SN</t>
  </si>
  <si>
    <t>CAROLINA</t>
  </si>
  <si>
    <t>65980-000</t>
  </si>
  <si>
    <t>PREFEITURA MUNICIPAL DE BACABEIRA</t>
  </si>
  <si>
    <t>RUA 10 DE NOVEMBRO S/N</t>
  </si>
  <si>
    <t>BACABEIRA</t>
  </si>
  <si>
    <t>65143-000</t>
  </si>
  <si>
    <t>MUNICIPIO DE LAGO DA PEDRA PREFEITU</t>
  </si>
  <si>
    <t>RUA MENDES FONSECA 222 222</t>
  </si>
  <si>
    <t>LAGO DA PEDRA</t>
  </si>
  <si>
    <t>65715-000</t>
  </si>
  <si>
    <t>MUNICIPIO DE BURITI DOS LOPES PREFE</t>
  </si>
  <si>
    <t>RUA JONAS ESCORCIO 33 SN</t>
  </si>
  <si>
    <t>BURITI DOS LOPES</t>
  </si>
  <si>
    <t>64230-000</t>
  </si>
  <si>
    <t>SAO JOAO DOS PATOS PREFEITURA MUNIC</t>
  </si>
  <si>
    <t>AVENIDA GETULIO VARGAS 135 135</t>
  </si>
  <si>
    <t>SAO JOAO DOS PATOS</t>
  </si>
  <si>
    <t>65665-000</t>
  </si>
  <si>
    <t>MUNICIPIO DE BOM JARDIM PREFEITURA</t>
  </si>
  <si>
    <t>AVENIDA JOSE PEDRO SN SN</t>
  </si>
  <si>
    <t>65380-000</t>
  </si>
  <si>
    <t>AVENIDA CASTELO BRANCO 154 154</t>
  </si>
  <si>
    <t>SAO FRANCISCO DO BREJAO</t>
  </si>
  <si>
    <t>65929-000</t>
  </si>
  <si>
    <t>MUNICIPIO DE BOA HORA PREFEITURA MU</t>
  </si>
  <si>
    <t>RUA DAUM COELHO 627 627</t>
  </si>
  <si>
    <t>BOA HORA</t>
  </si>
  <si>
    <t>64108-000</t>
  </si>
  <si>
    <t>AVENIDA FERNANDO FERREIRA SN</t>
  </si>
  <si>
    <t>OLHO D AGUA DAS CUNHAS</t>
  </si>
  <si>
    <t>65706-000</t>
  </si>
  <si>
    <t>JANDAIRA PREFEITURA</t>
  </si>
  <si>
    <t>PRACA HORACIO DE FARIAS 300 300</t>
  </si>
  <si>
    <t>48310-000</t>
  </si>
  <si>
    <t>JOAO LISBOA PREFEITURA MUNICIPAL</t>
  </si>
  <si>
    <t>AVENIDA IMPERATRIZ 1331 1331</t>
  </si>
  <si>
    <t>JOAO LISBOA</t>
  </si>
  <si>
    <t>65922-000</t>
  </si>
  <si>
    <t>MUNICIPIO DE AMARANTE PREFEITURA MU</t>
  </si>
  <si>
    <t>PRACA QUINCAS CASTRO 15 SN</t>
  </si>
  <si>
    <t>AMARANTE</t>
  </si>
  <si>
    <t>64400-000</t>
  </si>
  <si>
    <t>MUNICIPIO DE CURURUPU PREFEITURA MU</t>
  </si>
  <si>
    <t>RUA GETULIO VARGAS 20 SN</t>
  </si>
  <si>
    <t>CURURUPU</t>
  </si>
  <si>
    <t>65268-000</t>
  </si>
  <si>
    <t>SOUTO SOARES PREFEITURA</t>
  </si>
  <si>
    <t>AVENIDA JOSE SAMPAIO 08 SN</t>
  </si>
  <si>
    <t>SOUTO SOARES</t>
  </si>
  <si>
    <t>46990-000</t>
  </si>
  <si>
    <t>MUNICIPIO DE SAO ROBERTO PREFEITURA</t>
  </si>
  <si>
    <t>AVENIDA JOAO CASTELO 180 180</t>
  </si>
  <si>
    <t>SAO ROBERTO</t>
  </si>
  <si>
    <t>65758-000</t>
  </si>
  <si>
    <t>LICÍNIO DE ALMEIDA PREFEITURA</t>
  </si>
  <si>
    <t>RUA CORONEL GASPARINO DAVID 74</t>
  </si>
  <si>
    <t>LICÍNIO DE ALMEIDA</t>
  </si>
  <si>
    <t>46330-000</t>
  </si>
  <si>
    <t>PINTADAS PREFEITURA MUNICIPAL</t>
  </si>
  <si>
    <t>RUA SETE DE SETEMBRO 44 SN</t>
  </si>
  <si>
    <t>PINTADAS</t>
  </si>
  <si>
    <t>44610-000</t>
  </si>
  <si>
    <t>SANTA MARIA DA VITÓRIA PREFEITURA</t>
  </si>
  <si>
    <t>PRAÇA LUIS VIANA FILHO SN</t>
  </si>
  <si>
    <t>SANTA MARIA DA VITÓRIA</t>
  </si>
  <si>
    <t>47640-000</t>
  </si>
  <si>
    <t>CRUZ DAS ALMAS PREFEITURA</t>
  </si>
  <si>
    <t>PRACA SENADOR TEMISTOCLES 756 756</t>
  </si>
  <si>
    <t>CRUZ DAS ALMAS</t>
  </si>
  <si>
    <t>44380-000</t>
  </si>
  <si>
    <t>PREFEITURA MUNICIPAL DE ITIÚBA</t>
  </si>
  <si>
    <t>AVENIDA GETÚLIO VARGAS 255</t>
  </si>
  <si>
    <t>ITIÚBA</t>
  </si>
  <si>
    <t>48850-000</t>
  </si>
  <si>
    <t>SEBASTIÃO LARANJEIRAS PREFEITURA</t>
  </si>
  <si>
    <t>RUA 02 DE MAIO 453</t>
  </si>
  <si>
    <t>SEBASTIÃO LARANJEIRAS</t>
  </si>
  <si>
    <t>46450-000</t>
  </si>
  <si>
    <t>CAPIM GROSSO PREFEITURA MUNICIPAL</t>
  </si>
  <si>
    <t>PRACA MUNICIPAL SN SN</t>
  </si>
  <si>
    <t>CAPIM GROSSO</t>
  </si>
  <si>
    <t>44695-000</t>
  </si>
  <si>
    <t>MIGUEL CALMON PREFEITURA</t>
  </si>
  <si>
    <t>AVENIDA ODONEL MIRANDA RIOS 45 SN</t>
  </si>
  <si>
    <t>MIGUEL CALMON</t>
  </si>
  <si>
    <t>44720-000</t>
  </si>
  <si>
    <t>RIBEIRAO DO LARGO</t>
  </si>
  <si>
    <t>PRAÇA POLICARPIO F DOS ANJOS SN</t>
  </si>
  <si>
    <t>RIBEIRÃO DO LARGO</t>
  </si>
  <si>
    <t>45155-000</t>
  </si>
  <si>
    <t>SERRA NEGRA DO NORTE PREFEITURA</t>
  </si>
  <si>
    <t>RUA SENADOR JOSE BERNARDO 110 110</t>
  </si>
  <si>
    <t>SERRA NEGRA DO NORTE</t>
  </si>
  <si>
    <t>59318-000</t>
  </si>
  <si>
    <t>PRACA BENEDITO MINA SN SN</t>
  </si>
  <si>
    <t>46820-000</t>
  </si>
  <si>
    <t>PREFEITURA MUNICIPAL DE AMARANTE DO</t>
  </si>
  <si>
    <t>AVENIDA DEP LA ROQUE 1229 1229</t>
  </si>
  <si>
    <t>AMARANTE DO MARANHAO</t>
  </si>
  <si>
    <t>65923-000</t>
  </si>
  <si>
    <t>SANTANÓPOLIS PREFEITURA</t>
  </si>
  <si>
    <t>PRAÇA JOAO NERY 48</t>
  </si>
  <si>
    <t>SANTANÓPOLIS</t>
  </si>
  <si>
    <t>44260-000</t>
  </si>
  <si>
    <t>SANTA TERESINHA PREFEITURA MUNICIPA</t>
  </si>
  <si>
    <t>PC APIO MEDRADO SN SN</t>
  </si>
  <si>
    <t>SANTA TERESINHA</t>
  </si>
  <si>
    <t>44590-000</t>
  </si>
  <si>
    <t>RUY BARBOSA PREFEITURA</t>
  </si>
  <si>
    <t>PC CEL ADALBERTO R SAMPAIO 253 253</t>
  </si>
  <si>
    <t>46800-000</t>
  </si>
  <si>
    <t>IUIÚ PREFEITURA MUNICIPAL</t>
  </si>
  <si>
    <t>PRAÇA ABÍLIO PEREIRA 232</t>
  </si>
  <si>
    <t>IUIÚ</t>
  </si>
  <si>
    <t>46438-000</t>
  </si>
  <si>
    <t>LAGOA REAL PREFEITURA MUNICIPAL</t>
  </si>
  <si>
    <t>RUA COSTA E SILVA SN SN</t>
  </si>
  <si>
    <t>LAGOA REAL</t>
  </si>
  <si>
    <t>46425-000</t>
  </si>
  <si>
    <t>NOVA SOURE PREFEITURA</t>
  </si>
  <si>
    <t>RUA NATUBA SN SN</t>
  </si>
  <si>
    <t>NOVA SOURE</t>
  </si>
  <si>
    <t>48460-000</t>
  </si>
  <si>
    <t>UAUÁ PREFEITURA</t>
  </si>
  <si>
    <t>PRAÇA BELARMINO JOSE RODRIGUES SN</t>
  </si>
  <si>
    <t>UAUÁ</t>
  </si>
  <si>
    <t>48950-000</t>
  </si>
  <si>
    <t>PREFEITURA MUNICIPAL DE IBIPEBA</t>
  </si>
  <si>
    <t>PRACA DA IGREJA 02 SN</t>
  </si>
  <si>
    <t>IBIPEBA</t>
  </si>
  <si>
    <t>CENTO</t>
  </si>
  <si>
    <t>44970-000</t>
  </si>
  <si>
    <t>RUA JOSUE DE CASTRO 84 SN</t>
  </si>
  <si>
    <t>55920-000</t>
  </si>
  <si>
    <t>PREFEITURA MUNICIPAL DE COLONIA DO</t>
  </si>
  <si>
    <t>AVENIDA DO SOBRADO SN</t>
  </si>
  <si>
    <t>COLONIA DO PIAUÍ</t>
  </si>
  <si>
    <t>64516-000</t>
  </si>
  <si>
    <t>NOVO ORIENTE DO PIAUÍ PREFEITURA</t>
  </si>
  <si>
    <t>RUA 7 DE SETEMBRO 480</t>
  </si>
  <si>
    <t>NOVO ORIENTE DO PIAUÍ</t>
  </si>
  <si>
    <t>64530-000</t>
  </si>
  <si>
    <t>GLORINHA PREFEITURA MUNICIPAL</t>
  </si>
  <si>
    <t>ROD RS 030 SN SN</t>
  </si>
  <si>
    <t>GLORINHA</t>
  </si>
  <si>
    <t>94380-000</t>
  </si>
  <si>
    <t>SAO MIGUEL DO ALEIXO PREFEITURA</t>
  </si>
  <si>
    <t>PC OLIVEIRA CAMPOS 347 347</t>
  </si>
  <si>
    <t>SAO MIGUEL DO ALEIXO</t>
  </si>
  <si>
    <t>49535-000</t>
  </si>
  <si>
    <t>MUNICÍPIO DE PENAFORTE PREFEITURA</t>
  </si>
  <si>
    <t>RUA PADRE CICERO SN</t>
  </si>
  <si>
    <t>PENAFORTE</t>
  </si>
  <si>
    <t>63280-000</t>
  </si>
  <si>
    <t>ANTONIO GONÇALVES PREFEITURA</t>
  </si>
  <si>
    <t>RUA OTAVIO MANGABEIRA 46</t>
  </si>
  <si>
    <t>ANTONIO GONÇALVES</t>
  </si>
  <si>
    <t>44780-000</t>
  </si>
  <si>
    <t>AVENIDA NASCER DO SOL SN</t>
  </si>
  <si>
    <t>NOVA REDENÇÃO</t>
  </si>
  <si>
    <t>46835-000</t>
  </si>
  <si>
    <t>ABARÉ PREFEITURA</t>
  </si>
  <si>
    <t>AVENIDA EDESIO TOLENTINO SN</t>
  </si>
  <si>
    <t>ABARÉ</t>
  </si>
  <si>
    <t>48680-000</t>
  </si>
  <si>
    <t>CONCEIÇÃO DO ALMEIDA PREFEITURA</t>
  </si>
  <si>
    <t>PRAÇA EDGARD TUPINAMBÁ SN</t>
  </si>
  <si>
    <t>CONCEIÇÃO DO ALMEIDA</t>
  </si>
  <si>
    <t>44540-000</t>
  </si>
  <si>
    <t>ALVORADA DO GURGUEIA</t>
  </si>
  <si>
    <t>64923-000</t>
  </si>
  <si>
    <t>PREFEITURA MUNICIPAL DE PAES LANDIN</t>
  </si>
  <si>
    <t>RUA PIAUI SN SN</t>
  </si>
  <si>
    <t>PAES LANDIM</t>
  </si>
  <si>
    <t>64710-000</t>
  </si>
  <si>
    <t>PREFEITURA MUNICIPAL DE CURRAIS</t>
  </si>
  <si>
    <t>PRACA DA IGREJA SN SN</t>
  </si>
  <si>
    <t>CURRAIS</t>
  </si>
  <si>
    <t>64905-000</t>
  </si>
  <si>
    <t>CORTES PREFEITURA</t>
  </si>
  <si>
    <t>RUA CEL JOSE BELARMINO 48 SN</t>
  </si>
  <si>
    <t>CORTES</t>
  </si>
  <si>
    <t>55525-000</t>
  </si>
  <si>
    <t>ITAIBA PREFEITURA</t>
  </si>
  <si>
    <t>RUA ITAIBA. SN SN</t>
  </si>
  <si>
    <t>ITAIBA</t>
  </si>
  <si>
    <t>56550-000</t>
  </si>
  <si>
    <t>MANARI PREFEITURA MUNICIPAL</t>
  </si>
  <si>
    <t>RUA ANTONIO VIEIRA 39 SN</t>
  </si>
  <si>
    <t>MANARI</t>
  </si>
  <si>
    <t>56565-000</t>
  </si>
  <si>
    <t>PREFEITURA MUNICIPAL DE NAZARE DA M</t>
  </si>
  <si>
    <t>RUA DANTAS BARRETO SN SN</t>
  </si>
  <si>
    <t>NAZARE DA MATA</t>
  </si>
  <si>
    <t>55800-000</t>
  </si>
  <si>
    <t>IBATEGUARA PREFEITURA</t>
  </si>
  <si>
    <t>RUA CORONEL LOURENCO 6 SN</t>
  </si>
  <si>
    <t>PREFEITURA MUNICIPAL DE BARRA DA ES</t>
  </si>
  <si>
    <t>PRACA DR JOAO MOISES DE OLIVEIRA SN</t>
  </si>
  <si>
    <t>BARRA DA ESTIVA</t>
  </si>
  <si>
    <t>46650-000</t>
  </si>
  <si>
    <t>PREFEITURA MUNICIPAL DE MAIQUINIQUE</t>
  </si>
  <si>
    <t>RUA FRANCISCO MARTINS 01 SN</t>
  </si>
  <si>
    <t>MAIQUINIQUE</t>
  </si>
  <si>
    <t>45770-000</t>
  </si>
  <si>
    <t>PREFEITURA MUNICIPAL DE JUSSIAPE</t>
  </si>
  <si>
    <t>PRACA 9 DE JULHO SN SN</t>
  </si>
  <si>
    <t>JUSSIAPE</t>
  </si>
  <si>
    <t>46670-000</t>
  </si>
  <si>
    <t>FRANCISCO DANTAS PREFEITURA</t>
  </si>
  <si>
    <t>RUA DA MATRIZ 158 158</t>
  </si>
  <si>
    <t>FRANCISCO DANTAS</t>
  </si>
  <si>
    <t>59902-000</t>
  </si>
  <si>
    <t>PREFEITURA MUNICIPAL DE S RAIMUNDO</t>
  </si>
  <si>
    <t>RUA JOSE DO EGITO SN SN</t>
  </si>
  <si>
    <t>SAO RAIMUNDO DAS MANGABEIRAS</t>
  </si>
  <si>
    <t>65840-000</t>
  </si>
  <si>
    <t>PREFEITURA FORMOSA DO RIO PRETO</t>
  </si>
  <si>
    <t>FORMOSA DO RIO PRETO</t>
  </si>
  <si>
    <t>47990-000</t>
  </si>
  <si>
    <t>TEOFILÂNDIA PREFEITURA</t>
  </si>
  <si>
    <t>JOSE LUIZ RAMOS SN</t>
  </si>
  <si>
    <t>TEOFILÂNDIA</t>
  </si>
  <si>
    <t>TEOFILANDIA</t>
  </si>
  <si>
    <t>48770-000</t>
  </si>
  <si>
    <t>PREFEITURA DE NOVA VIÇOSA</t>
  </si>
  <si>
    <t>PRAÇA VALDOMIRO ALVES JESUS SN</t>
  </si>
  <si>
    <t>NOVA VIÇOSA</t>
  </si>
  <si>
    <t>45920-000</t>
  </si>
  <si>
    <t>CATURAMA PREFEITURA MUNICIPAL</t>
  </si>
  <si>
    <t>PRACA SAO SEBASTIAO 13 SN</t>
  </si>
  <si>
    <t>CATURAMA</t>
  </si>
  <si>
    <t>46575-000</t>
  </si>
  <si>
    <t>BOM JESUS DA SERRA PREFEITURA MUNIC</t>
  </si>
  <si>
    <t>PRACA VITORINO JOSE ALVES SN SN</t>
  </si>
  <si>
    <t>BOM JESUS DA SERRA</t>
  </si>
  <si>
    <t>45263-000</t>
  </si>
  <si>
    <t>SANTA TERESINHA PREFEITURA</t>
  </si>
  <si>
    <t>RUA JOSE NUNES SN SN</t>
  </si>
  <si>
    <t>58720-000</t>
  </si>
  <si>
    <t>BARRA DO CHOCA PREFEITURA</t>
  </si>
  <si>
    <t>PRACA DO COMERCIO 451 451</t>
  </si>
  <si>
    <t>BARRA DO CHOCA</t>
  </si>
  <si>
    <t>45120-000</t>
  </si>
  <si>
    <t>UBAITABA PREFEITURA</t>
  </si>
  <si>
    <t>RUA RAFAEL OLIVEIRA 01 SN</t>
  </si>
  <si>
    <t>UBAITABA</t>
  </si>
  <si>
    <t>45545-000</t>
  </si>
  <si>
    <t>TABOCAS DO BREJO VELHO PREFEITURA</t>
  </si>
  <si>
    <t>TABOCAS DO BREJO VELHO</t>
  </si>
  <si>
    <t>47760-000</t>
  </si>
  <si>
    <t>SANTA CRUZ CABRALIA PREFEITURA</t>
  </si>
  <si>
    <t>RUA CAMPOS TOURINHO SN</t>
  </si>
  <si>
    <t>SANTA CRUZ CABRALIA</t>
  </si>
  <si>
    <t>45807-000</t>
  </si>
  <si>
    <t>NAZARE DO PIAUÍ PREFEITURA</t>
  </si>
  <si>
    <t>PRAÇA 21 DE DEZEMBRO SN</t>
  </si>
  <si>
    <t>NAZARÉ DO PIAUÍ</t>
  </si>
  <si>
    <t>64825-000</t>
  </si>
  <si>
    <t>MUNICIPIO DE MIRINZAL PREFEITURA MU</t>
  </si>
  <si>
    <t>AVENIDA PEDRO ALMEIDA JUNIOR 46 466</t>
  </si>
  <si>
    <t>MIRINZAL</t>
  </si>
  <si>
    <t>65265-000</t>
  </si>
  <si>
    <t>CÂNDIDO SALES PREFEITURA</t>
  </si>
  <si>
    <t>PRAÇA MOISES FELIX DOS SANTOS 274</t>
  </si>
  <si>
    <t>CANDIDO SALES</t>
  </si>
  <si>
    <t>45157-000</t>
  </si>
  <si>
    <t>BOTUPORÃ PREFEITURA</t>
  </si>
  <si>
    <t>PRAÇA JOÃO BORGES FIGUEIREDO 200</t>
  </si>
  <si>
    <t>BOTUPORÃ</t>
  </si>
  <si>
    <t>46570-000</t>
  </si>
  <si>
    <t>BARRO ALTO PREFEITURA MUNICIPAL</t>
  </si>
  <si>
    <t>AVENIDA MIGUEL MARQUES DE ALLMEI SN</t>
  </si>
  <si>
    <t>BARRO ALTO</t>
  </si>
  <si>
    <t>44895-000</t>
  </si>
  <si>
    <t>ARAMARI PREFEITURA</t>
  </si>
  <si>
    <t>PRACA JOSE DE ARAUJO BATISTA 5 SN</t>
  </si>
  <si>
    <t>ARAMARI</t>
  </si>
  <si>
    <t>48130-000</t>
  </si>
  <si>
    <t>PREFEITURA MUNICIPAL DE NORDESTINA</t>
  </si>
  <si>
    <t>PRACA JOAO SOARES MOURA 103 103</t>
  </si>
  <si>
    <t>NORDESTINA</t>
  </si>
  <si>
    <t>48870-000</t>
  </si>
  <si>
    <t>PREFEITURA MUNICIPAL DE JABORANDI</t>
  </si>
  <si>
    <t>AVENIDA FRANCISCO MOREIRA ALVES SN</t>
  </si>
  <si>
    <t>JABORANDI</t>
  </si>
  <si>
    <t>47655-000</t>
  </si>
  <si>
    <t>HELIOPOLIS PREFEITURA</t>
  </si>
  <si>
    <t>PRAÇA ANANIAS BARBOSA 02</t>
  </si>
  <si>
    <t>HELIOPOLIS</t>
  </si>
  <si>
    <t>48445-000</t>
  </si>
  <si>
    <t>FLORES DO PIAUÍ PREFEITURA</t>
  </si>
  <si>
    <t>RUA GETULIO VARGAS SN</t>
  </si>
  <si>
    <t>FLORES DO PIAUÍ</t>
  </si>
  <si>
    <t>XXX</t>
  </si>
  <si>
    <t>64815-000</t>
  </si>
  <si>
    <t>BARAUNA PREFEITURA MUNICIPAL</t>
  </si>
  <si>
    <t>RUA HERMENEGILDO MONTENEGRO SN SN</t>
  </si>
  <si>
    <t>59695-000</t>
  </si>
  <si>
    <t>JOÃO DOURADO PREFEITURA MUNICIPAL</t>
  </si>
  <si>
    <t>PRAÇA JOÃO DOURADO 06</t>
  </si>
  <si>
    <t>JOÃO DOURADO</t>
  </si>
  <si>
    <t>44920-000</t>
  </si>
  <si>
    <t>MÃE D AGUA PREFEITURA</t>
  </si>
  <si>
    <t>RUA COMERCIO SN</t>
  </si>
  <si>
    <t>MAE D AGUA</t>
  </si>
  <si>
    <t>58740-000</t>
  </si>
  <si>
    <t>SANTA INES PREFEITURA</t>
  </si>
  <si>
    <t>PRACA CEL LUIZ VIEIRA COELHO SN</t>
  </si>
  <si>
    <t>45320-000</t>
  </si>
  <si>
    <t>PMSANTAINES@HOTMAIL.COM</t>
  </si>
  <si>
    <t>INAJA PREFEITURA</t>
  </si>
  <si>
    <t>RUA CICERO TORRES 118 118</t>
  </si>
  <si>
    <t>56560-000</t>
  </si>
  <si>
    <t>QUIXABEIRA PREFEITURA MUNICIPAL</t>
  </si>
  <si>
    <t>AVENIDA JOVITO SOUSA NOVAIS SN SN</t>
  </si>
  <si>
    <t>QUIXABEIRA</t>
  </si>
  <si>
    <t>44713-000</t>
  </si>
  <si>
    <t>EXU PREFEITURA</t>
  </si>
  <si>
    <t>RUA EUFRASIO ALENCAR 13 SN</t>
  </si>
  <si>
    <t>EXU</t>
  </si>
  <si>
    <t>56230-000</t>
  </si>
  <si>
    <t>MONTEIRÓPOLIS PREFEITURA</t>
  </si>
  <si>
    <t>TRAVESSA MUNICIPAL SN</t>
  </si>
  <si>
    <t>MONTEIRÓPOLIS</t>
  </si>
  <si>
    <t>57440-000</t>
  </si>
  <si>
    <t>VARZEA DO POÇO PREFEITURA</t>
  </si>
  <si>
    <t>RUA DRUVAL GAMA 414</t>
  </si>
  <si>
    <t>VARZEA DO POÇO</t>
  </si>
  <si>
    <t>44715-000</t>
  </si>
  <si>
    <t>SÁTIRO DIAS PREFEITURA</t>
  </si>
  <si>
    <t>RUA SETE DE SETEMBRO SN</t>
  </si>
  <si>
    <t>SÁTIRO DIAS</t>
  </si>
  <si>
    <t>48485-000</t>
  </si>
  <si>
    <t>LAGOA GRANDE PREFEITURA</t>
  </si>
  <si>
    <t>RUA OLIMPIO ANGELIM SN SN</t>
  </si>
  <si>
    <t>LAGOA GRANDE</t>
  </si>
  <si>
    <t>56395-000</t>
  </si>
  <si>
    <t>OLINDINA PREFEITURA</t>
  </si>
  <si>
    <t>PRACA ANTONIO BORGES SN SN</t>
  </si>
  <si>
    <t>OLINDINA</t>
  </si>
  <si>
    <t>48470-000</t>
  </si>
  <si>
    <t>TABIRA PREFEITURA</t>
  </si>
  <si>
    <t>RUA ALBERTINA XAVIER PIRES SN SN</t>
  </si>
  <si>
    <t>TABIRA</t>
  </si>
  <si>
    <t>56780-000</t>
  </si>
  <si>
    <t>CALDEIRÃO GRANDE PREFEITURA</t>
  </si>
  <si>
    <t>PRAÇA EDGARD PEREIRA 109</t>
  </si>
  <si>
    <t>CALDEIRÃO GRANDE</t>
  </si>
  <si>
    <t>44750-000</t>
  </si>
  <si>
    <t>PREFEITURA MUNICIPAL DE CIPÓ</t>
  </si>
  <si>
    <t>PRAÇA JUCARY MAGALHAES SN</t>
  </si>
  <si>
    <t>CIPÓ</t>
  </si>
  <si>
    <t>48450-000</t>
  </si>
  <si>
    <t>PREFEITURA MUNICIPAL DE CANARANA</t>
  </si>
  <si>
    <t>PRACA DA MATRIZ 224 224</t>
  </si>
  <si>
    <t>CANARANA</t>
  </si>
  <si>
    <t>44890-000</t>
  </si>
  <si>
    <t>MUCUGÊ PREFEITURA</t>
  </si>
  <si>
    <t>RUA CORONEL PROPÉCIO SN</t>
  </si>
  <si>
    <t>MUCUGÊ</t>
  </si>
  <si>
    <t>46750-000</t>
  </si>
  <si>
    <t>MEDEIROS NETO PREFEITURA</t>
  </si>
  <si>
    <t>AVENIDA OSCAR CARDOSO 135 135</t>
  </si>
  <si>
    <t>MEDEIROS NETO</t>
  </si>
  <si>
    <t>45960-000</t>
  </si>
  <si>
    <t>MUNICIPIO DE PORANGA PREFEITURA M</t>
  </si>
  <si>
    <t>AVENIDA DR EPITACIO PINHO 203 203</t>
  </si>
  <si>
    <t>PORANGA</t>
  </si>
  <si>
    <t>62220-000</t>
  </si>
  <si>
    <t>CORAÇÃO DE MARIA PREFEITURA</t>
  </si>
  <si>
    <t>PRAÇA DR ARAUJO PINHO SN</t>
  </si>
  <si>
    <t>CORAÇÃO DE MARIA</t>
  </si>
  <si>
    <t>44250-000</t>
  </si>
  <si>
    <t>ENTRE RIOS PREFEITURA</t>
  </si>
  <si>
    <t>PC BARAO DO RIO BRANCO SN SN</t>
  </si>
  <si>
    <t>48180-000</t>
  </si>
  <si>
    <t>BAIXA GRANDE PREFEITURA</t>
  </si>
  <si>
    <t>AVENIDA2 DE JULHO 64 SN</t>
  </si>
  <si>
    <t>BAIXA GRANDE</t>
  </si>
  <si>
    <t>44620-000</t>
  </si>
  <si>
    <t>SANTANA PREFEITURA</t>
  </si>
  <si>
    <t>PC PINA RIBEIRO 1 SN</t>
  </si>
  <si>
    <t>47700-000</t>
  </si>
  <si>
    <t>GONGOGI PREFEITURA</t>
  </si>
  <si>
    <t>RUA DOM EDUARDO HERBEROLD 17 SN</t>
  </si>
  <si>
    <t>GONGOGI</t>
  </si>
  <si>
    <t>45540-000</t>
  </si>
  <si>
    <t>MARCIONILIO SOUZA PREFEITURA</t>
  </si>
  <si>
    <t>RUA AGRIPINO NOVAES 150</t>
  </si>
  <si>
    <t>MARCIONILIO SOUZA</t>
  </si>
  <si>
    <t>46780-000</t>
  </si>
  <si>
    <t>SÃO FELIPE PREFEITURA</t>
  </si>
  <si>
    <t>PRAÇA CONEGO JOSE LOURENCO SN</t>
  </si>
  <si>
    <t>SÃO FELIPE</t>
  </si>
  <si>
    <t>44550-000</t>
  </si>
  <si>
    <t>MAETINGA PREFEITURA</t>
  </si>
  <si>
    <t>PC NOAMAR ALCANTARA 41 SN</t>
  </si>
  <si>
    <t>MAETINGA</t>
  </si>
  <si>
    <t>46255-000</t>
  </si>
  <si>
    <t>SOBRADINHO PREFEITURA MUNICIPAL</t>
  </si>
  <si>
    <t>AVENIDA PAULO AFONSO 1 SN</t>
  </si>
  <si>
    <t>VILA SAO JOAQUIM</t>
  </si>
  <si>
    <t>48925-000</t>
  </si>
  <si>
    <t>PREFEITURA MUNICIPAL DE URANDI</t>
  </si>
  <si>
    <t>RUA SEBASTIAO ALVES SANTANA 57 SN</t>
  </si>
  <si>
    <t>URANDI</t>
  </si>
  <si>
    <t>46350-000</t>
  </si>
  <si>
    <t>PRACA MAXIMO GUEDES 93 SN</t>
  </si>
  <si>
    <t>44925-000</t>
  </si>
  <si>
    <t>PREFEITURA MUNICIPIO DE SANTA FILOM</t>
  </si>
  <si>
    <t>RUA ARISTON COSTA SN SN</t>
  </si>
  <si>
    <t>SANTA FILOMENA DO MARANHAO</t>
  </si>
  <si>
    <t>65768-000</t>
  </si>
  <si>
    <t>PREFEITURA MUNICIPAL PASSAGEM FRANC</t>
  </si>
  <si>
    <t>PC PRESIDENTE MEDICI 503 503</t>
  </si>
  <si>
    <t>PASSAGEM FRANCA</t>
  </si>
  <si>
    <t>65680-000</t>
  </si>
  <si>
    <t>MACAÚBAS PREFEITURA</t>
  </si>
  <si>
    <t>RUA DOUTOR VITAL SOARES 263</t>
  </si>
  <si>
    <t>MACAÚBAS</t>
  </si>
  <si>
    <t>46500-000</t>
  </si>
  <si>
    <t>SANTA FILOMENA PI PREFEITURA</t>
  </si>
  <si>
    <t>RUA MARQUES DE PARANAGUA SN SN</t>
  </si>
  <si>
    <t>64945-000</t>
  </si>
  <si>
    <t>64190-000</t>
  </si>
  <si>
    <t>PREFEITURA MUNICIPAL DE PIRES FERRE</t>
  </si>
  <si>
    <t>AVENIDA PRESIDENTE CASTELO BRAN 104</t>
  </si>
  <si>
    <t>PIRES FERREIRA</t>
  </si>
  <si>
    <t>62255-000</t>
  </si>
  <si>
    <t>MANOEL EMIDIO PREFEITURA</t>
  </si>
  <si>
    <t>PC SAO FELIX SN SN</t>
  </si>
  <si>
    <t>MANOEL EMIDIO</t>
  </si>
  <si>
    <t>64875-000</t>
  </si>
  <si>
    <t>PREFEITURA MUNICIPAL DE ARARICA</t>
  </si>
  <si>
    <t>AVENIDA JOSE ATO. DE OLIVEIRA N 355</t>
  </si>
  <si>
    <t>ARARICA</t>
  </si>
  <si>
    <t>93880-000</t>
  </si>
  <si>
    <t>PREFEITURA MUNICIPAL DE PASTOS BONS</t>
  </si>
  <si>
    <t>AVENIDA DOMINGOS SERTAO 1000 1000</t>
  </si>
  <si>
    <t>PASTOS BONS</t>
  </si>
  <si>
    <t>65870-000</t>
  </si>
  <si>
    <t>PREFEITURA MUNICIPAL DE BRASILEIRA</t>
  </si>
  <si>
    <t>RUA 15 DE NOVEMBRO 85 SN</t>
  </si>
  <si>
    <t>BRASILEIRA</t>
  </si>
  <si>
    <t>64265-000</t>
  </si>
  <si>
    <t>URUCURITUBA PREFEITURA</t>
  </si>
  <si>
    <t>AVENIDA PRES CASTELO BRANCO 445 445</t>
  </si>
  <si>
    <t>URUCURITUBA</t>
  </si>
  <si>
    <t>69180-000</t>
  </si>
  <si>
    <t>PREFEITURA MUNICIPAL DE CAAPIRANGA</t>
  </si>
  <si>
    <t>PC 28 DE DEZEMBRO SN SN</t>
  </si>
  <si>
    <t>CAAPIRANGA</t>
  </si>
  <si>
    <t>69410-000</t>
  </si>
  <si>
    <t>SENTO SE PREFEITURA</t>
  </si>
  <si>
    <t>RUA DOUTRO JUVENCIO ALVES SN</t>
  </si>
  <si>
    <t>SENTO SE</t>
  </si>
  <si>
    <t>47350-000</t>
  </si>
  <si>
    <t>PREFEITURA MUNICIPAL DE AUTAZES</t>
  </si>
  <si>
    <t>AVENIDA AUTAZES SN SN</t>
  </si>
  <si>
    <t>AUTAZES</t>
  </si>
  <si>
    <t>69240-000</t>
  </si>
  <si>
    <t>AVENIDA PIANCO SN</t>
  </si>
  <si>
    <t>BREJO DO PIAUÍ</t>
  </si>
  <si>
    <t>64895-000</t>
  </si>
  <si>
    <t>PRAÇA OSORIO FERRAZ SN</t>
  </si>
  <si>
    <t>45140-000</t>
  </si>
  <si>
    <t>PRACA NOSSA SENHORA DE NAZARE SN SN</t>
  </si>
  <si>
    <t>PRACA FAUSTO CARDOSO 12 SN</t>
  </si>
  <si>
    <t>49500-000</t>
  </si>
  <si>
    <t>UMBURANAS PREFEITURA</t>
  </si>
  <si>
    <t>AVENIDA SEVERINO RIBEIRO GRANJA SN</t>
  </si>
  <si>
    <t>UMBURANAS</t>
  </si>
  <si>
    <t>44798-000</t>
  </si>
  <si>
    <t>MARAGOGIPE PREFEITURA</t>
  </si>
  <si>
    <t>PRACA XV DE NOVEMBRO 03 SN</t>
  </si>
  <si>
    <t>MARAGOGIPE</t>
  </si>
  <si>
    <t>AREAL</t>
  </si>
  <si>
    <t>44420-000</t>
  </si>
  <si>
    <t>BOCAINA PREFEITURA</t>
  </si>
  <si>
    <t>RUA BORGES MARINHO SN SN</t>
  </si>
  <si>
    <t>BOCAINA</t>
  </si>
  <si>
    <t>64630-000</t>
  </si>
  <si>
    <t>GOVERNADOR DIX SEPT ROSADO PREFEITU</t>
  </si>
  <si>
    <t>RUA MACHADO DE AGUIAR 88 SN</t>
  </si>
  <si>
    <t>GOVERNADOR DIX-SEPT ROSADO</t>
  </si>
  <si>
    <t>59790-000</t>
  </si>
  <si>
    <t>CAICARA DO RIO DO VENTO PREFEITURA</t>
  </si>
  <si>
    <t>RUA SAO SEBASTIAO SN SN</t>
  </si>
  <si>
    <t>CAICARA DO RIO DO VENTO</t>
  </si>
  <si>
    <t>59540-000</t>
  </si>
  <si>
    <t>SANTA RITA DE CASSIA PREFEITURA</t>
  </si>
  <si>
    <t>PRAÇA BANDEIRA SN</t>
  </si>
  <si>
    <t>SANTA RITA DE CASSIA</t>
  </si>
  <si>
    <t>47150-000</t>
  </si>
  <si>
    <t>RUA RAMIRO PEREIRA DA SILVA 17 SN</t>
  </si>
  <si>
    <t>LAJES</t>
  </si>
  <si>
    <t>59535-000</t>
  </si>
  <si>
    <t>SANTA CRUZ DO PIAUÍ PREFEITURA</t>
  </si>
  <si>
    <t>PRAÇA CLEMENTINO MARTINS SN</t>
  </si>
  <si>
    <t>SANTA CRUZ DO PIAUÍ</t>
  </si>
  <si>
    <t>64545-000</t>
  </si>
  <si>
    <t>PREFEITURA MUNICIPAL DE MARCOLANDIA</t>
  </si>
  <si>
    <t>AVENIDA CORINTO MATOS SN SN</t>
  </si>
  <si>
    <t>MARCOLANDIA</t>
  </si>
  <si>
    <t>64685-000</t>
  </si>
  <si>
    <t>SAO PAULO DE OLIVENCA PREFEITURA MU</t>
  </si>
  <si>
    <t>RUA GETÚLIO VARGAS 1414</t>
  </si>
  <si>
    <t>SÃO PAULO DE OLIVENÇA</t>
  </si>
  <si>
    <t>69600-000</t>
  </si>
  <si>
    <t>PREFEITURA MUNICIPAL DE ITACARÉ</t>
  </si>
  <si>
    <t>RUA RUI BARBOSA 00011</t>
  </si>
  <si>
    <t>ITACARÉ</t>
  </si>
  <si>
    <t>45530-000</t>
  </si>
  <si>
    <t>PREFEITURA MUNICIPAL DE URUCARÁ</t>
  </si>
  <si>
    <t>RUA CRISPIM LOBO 111</t>
  </si>
  <si>
    <t>URUCARÁ</t>
  </si>
  <si>
    <t>69130-000</t>
  </si>
  <si>
    <t>BREJINHO PREFEITURA</t>
  </si>
  <si>
    <t>RUA JOAO NUNES SN SN</t>
  </si>
  <si>
    <t>56740-000</t>
  </si>
  <si>
    <t>CAMPO DO BRITO PREFEITURA</t>
  </si>
  <si>
    <t>RUA PADRE VIEIRA DE MENEZES 20 SN</t>
  </si>
  <si>
    <t>CAMPO DO BRITO</t>
  </si>
  <si>
    <t>49520-000</t>
  </si>
  <si>
    <t>MUNICIPIO DE LAGOA DE SAO FRANCISCO</t>
  </si>
  <si>
    <t>PRACA SOTERO NOGUEIRA LIMA SN SN</t>
  </si>
  <si>
    <t>LAGOA DE SAO FRANCISCO</t>
  </si>
  <si>
    <t>64258-000</t>
  </si>
  <si>
    <t>DOM EXPEDITO LOPES PREFEITURA</t>
  </si>
  <si>
    <t>RUA SAO JOAO 55 SN</t>
  </si>
  <si>
    <t>DOM EXPEDITO LOPES</t>
  </si>
  <si>
    <t>64620-000</t>
  </si>
  <si>
    <t>RIO DE JANEIRO PREFEITURA</t>
  </si>
  <si>
    <t>RUA SAO CLEMENTE 360 360</t>
  </si>
  <si>
    <t>BOTAFOGO</t>
  </si>
  <si>
    <t>22260-006</t>
  </si>
  <si>
    <t>PREFEITURA MUNICIPAL DE XEXEU</t>
  </si>
  <si>
    <t>AVENIDA FLORIANO GONCALVES DE L 104</t>
  </si>
  <si>
    <t>XEXEU</t>
  </si>
  <si>
    <t>55555-000</t>
  </si>
  <si>
    <t>SIRIRI PREFEITURA</t>
  </si>
  <si>
    <t>PRACA DOUTOR MARIO PINOTTE 306 306</t>
  </si>
  <si>
    <t>SIRIRI</t>
  </si>
  <si>
    <t>49630-000</t>
  </si>
  <si>
    <t>SAPEAÇU PREFEITURA</t>
  </si>
  <si>
    <t>PRAÇA MATRIZ SN</t>
  </si>
  <si>
    <t>SAPEAÇU</t>
  </si>
  <si>
    <t>44530-000</t>
  </si>
  <si>
    <t>OROBO PREFEITURA</t>
  </si>
  <si>
    <t>OROBO</t>
  </si>
  <si>
    <t>55745-000</t>
  </si>
  <si>
    <t>AVENIDA DA COSTA E SILVA SN</t>
  </si>
  <si>
    <t>PASSAGEM FRANCA DO PIAUÍ</t>
  </si>
  <si>
    <t>64395-000</t>
  </si>
  <si>
    <t>CARACOL PREFEITURA</t>
  </si>
  <si>
    <t>CARACOL</t>
  </si>
  <si>
    <t>64795-000</t>
  </si>
  <si>
    <t>PREFEITURA MUNICIPAL DE JOAO DIAS</t>
  </si>
  <si>
    <t>FRANCISCO VERISSIMO FILHO SN SN</t>
  </si>
  <si>
    <t>JOAO DIAS</t>
  </si>
  <si>
    <t>59880-000</t>
  </si>
  <si>
    <t>PREFEITURA MUNICIPAL DE LAGOA DE IT</t>
  </si>
  <si>
    <t>RUA 21 DE ABRIL 01 SN</t>
  </si>
  <si>
    <t>LAGOA DO ITAENGA</t>
  </si>
  <si>
    <t>55840-000</t>
  </si>
  <si>
    <t>PREFEITURA MUNICIPAL DE SÃO JOÃO</t>
  </si>
  <si>
    <t>AVENIDA SÃO JOÃO BATISTA SN</t>
  </si>
  <si>
    <t>SAO JOAO DA FRONTEIRA</t>
  </si>
  <si>
    <t>64243-000</t>
  </si>
  <si>
    <t>BROTAS DE MACAÚBAS PREFEITURA</t>
  </si>
  <si>
    <t>PRAÇA DOS PODERES 95</t>
  </si>
  <si>
    <t>BROTAS DE MACAÚBAS</t>
  </si>
  <si>
    <t>47560-000</t>
  </si>
  <si>
    <t>TRINDADE PREFEITURA MUNICIPAL</t>
  </si>
  <si>
    <t>AVENIDA CENTRAL SUL 160 160</t>
  </si>
  <si>
    <t>TRINDADE</t>
  </si>
  <si>
    <t>56250-000</t>
  </si>
  <si>
    <t>AVENIDA PRESINDENTE VARGAS 464 464</t>
  </si>
  <si>
    <t>SANTO ANTONIO DOS LOPES</t>
  </si>
  <si>
    <t>65730-000</t>
  </si>
  <si>
    <t>JITAÚNA PREFEITURA</t>
  </si>
  <si>
    <t>RUA EXUPERIO MIRANDA SN</t>
  </si>
  <si>
    <t>JITAÚNA</t>
  </si>
  <si>
    <t>45225-000</t>
  </si>
  <si>
    <t>TANHACU PREFEITURA</t>
  </si>
  <si>
    <t>RUA FRANCISCO AVELINO 28 SN</t>
  </si>
  <si>
    <t>TANHACU</t>
  </si>
  <si>
    <t>46600-000</t>
  </si>
  <si>
    <t>SERROLANDIA PREFEITURA</t>
  </si>
  <si>
    <t>PRACA MANOEL NOVAES 99 SN</t>
  </si>
  <si>
    <t>SERROLANDIA</t>
  </si>
  <si>
    <t>44710-000</t>
  </si>
  <si>
    <t>ITAPITANGA PREFEITURA</t>
  </si>
  <si>
    <t>PRACA DOIS PODERES 006 6</t>
  </si>
  <si>
    <t>ITAPITANGA</t>
  </si>
  <si>
    <t>45645-000</t>
  </si>
  <si>
    <t>SANTA BRÍGIDA PREFEITURA</t>
  </si>
  <si>
    <t>PRAÇA PEDRO BATISTA SN</t>
  </si>
  <si>
    <t>SANTA BRÍGIDA</t>
  </si>
  <si>
    <t>48570-000</t>
  </si>
  <si>
    <t>PREFEITURA MUNICIPAL DE JARDIM DO S</t>
  </si>
  <si>
    <t>PRACA DR JOSE AUGUSTO 228 228</t>
  </si>
  <si>
    <t>JARDIM DO SERIDO</t>
  </si>
  <si>
    <t>59343-000</t>
  </si>
  <si>
    <t>PREFEITURA MUNICIPAL IELMO MARINHO</t>
  </si>
  <si>
    <t>RUA JOSE CAMILO BEZERRA 69 SN</t>
  </si>
  <si>
    <t>IELMO MARINHO</t>
  </si>
  <si>
    <t>59490-000</t>
  </si>
  <si>
    <t>PREFEITURA MUNICIPAL DE PARELHAS</t>
  </si>
  <si>
    <t>AVENIDA MAURO MEDEIROS 97 SN</t>
  </si>
  <si>
    <t>PARELHAS</t>
  </si>
  <si>
    <t>59360-000</t>
  </si>
  <si>
    <t>AVENIDA ANTONIO RICARDO 43 SN</t>
  </si>
  <si>
    <t>63360-000</t>
  </si>
  <si>
    <t>PREFEITURA DE MATINA</t>
  </si>
  <si>
    <t>PRACA HELENA CARMEM DE CASTRO DO SN</t>
  </si>
  <si>
    <t>MATINA</t>
  </si>
  <si>
    <t>46480-000</t>
  </si>
  <si>
    <t>PREFEITURA MUNICIPAL DE ITAGIMIRIM</t>
  </si>
  <si>
    <t>RUA SAO JOAO 01 SN</t>
  </si>
  <si>
    <t>ITAGIMIRIM</t>
  </si>
  <si>
    <t>45850-000</t>
  </si>
  <si>
    <t>CHA GRANDE PREFEITURA</t>
  </si>
  <si>
    <t>AVENIDA SAO JOSE 101 101</t>
  </si>
  <si>
    <t>CHA GRANDE</t>
  </si>
  <si>
    <t>55636-000</t>
  </si>
  <si>
    <t>CORRENTINA PREFEITURA</t>
  </si>
  <si>
    <t>RUA DA CHACARA SN SN</t>
  </si>
  <si>
    <t>CORRENTINA</t>
  </si>
  <si>
    <t>ANTONIO F.BARBOSA</t>
  </si>
  <si>
    <t>47650-000</t>
  </si>
  <si>
    <t>PREFEITURA MUNICIPAL DE POTIRETAMA</t>
  </si>
  <si>
    <t>RUA EXPEDITO LEITE DA SILVA 33 SN</t>
  </si>
  <si>
    <t>POTIRETAMA</t>
  </si>
  <si>
    <t>62990-000</t>
  </si>
  <si>
    <t>PREFEITURA MUNICIPAL DE CAMACAN</t>
  </si>
  <si>
    <t>AVENIDA DOS PIONEIROS SN SN</t>
  </si>
  <si>
    <t>CAMACAN</t>
  </si>
  <si>
    <t>ACESSO BR101</t>
  </si>
  <si>
    <t>45880-000</t>
  </si>
  <si>
    <t>ITAJUÍPE PREFEITURA</t>
  </si>
  <si>
    <t>PRAÇA BANDEIRA 16</t>
  </si>
  <si>
    <t>ITAJUÍPE</t>
  </si>
  <si>
    <t>45630-000</t>
  </si>
  <si>
    <t>OUROLÂNDIA PREFEITURA MUNICIPAL</t>
  </si>
  <si>
    <t>RUA JOSE FERREIRA DA SILVA SN</t>
  </si>
  <si>
    <t>OUROLÂNDIA</t>
  </si>
  <si>
    <t>44718-000</t>
  </si>
  <si>
    <t>PRAÇA BENJAMIM CONSTANT 46</t>
  </si>
  <si>
    <t>CENTRO CIDADE</t>
  </si>
  <si>
    <t>AVENIDA ROSEANA SARNEY SN SN</t>
  </si>
  <si>
    <t>BOA VISTA DO GURUPI</t>
  </si>
  <si>
    <t>65292-000</t>
  </si>
  <si>
    <t>TERRA NOVA PREFEITURA</t>
  </si>
  <si>
    <t>RUA DR FLAVIO GODOFREDO P. PEREI SN</t>
  </si>
  <si>
    <t>TERRA NOVA</t>
  </si>
  <si>
    <t>CAIPE</t>
  </si>
  <si>
    <t>44270-000</t>
  </si>
  <si>
    <t>PREFEITURA MUNICIPAL DE CANTA</t>
  </si>
  <si>
    <t>RUA RENATO COSTA DE ALMEIDA 100 100</t>
  </si>
  <si>
    <t>CANTA</t>
  </si>
  <si>
    <t>69390-000</t>
  </si>
  <si>
    <t>MUNICIPIO DE SAO LUIZ GONZAGA DO MA</t>
  </si>
  <si>
    <t>PRACA BANDEIRA SN SN</t>
  </si>
  <si>
    <t>SAO LUIS GONZAGA DO MARANHAO</t>
  </si>
  <si>
    <t>65708-000</t>
  </si>
  <si>
    <t>AGUA PRETA PREFEITURA</t>
  </si>
  <si>
    <t>PRACA DOS TRES PODERES SN SN</t>
  </si>
  <si>
    <t>AGUA PRETA</t>
  </si>
  <si>
    <t>55550-000</t>
  </si>
  <si>
    <t>MUNICIPIO DE MARACACUME</t>
  </si>
  <si>
    <t>AVENIDA DEYSE SOUSA SN SN</t>
  </si>
  <si>
    <t>MARACACUME</t>
  </si>
  <si>
    <t>65289-000</t>
  </si>
  <si>
    <t>MUNICIPIO DE BELA VISTA DO MARANHAO</t>
  </si>
  <si>
    <t>BELA VISTA DO MARANHAO</t>
  </si>
  <si>
    <t>65335-000</t>
  </si>
  <si>
    <t>APUÍ PREFEITURA MUNICIPAL</t>
  </si>
  <si>
    <t>AVENIDA 13 DE NOVEMBRO SN</t>
  </si>
  <si>
    <t>APUÍ</t>
  </si>
  <si>
    <t>69265-000</t>
  </si>
  <si>
    <t>PREFEITURA MUNICIPAL DE AMAJARI</t>
  </si>
  <si>
    <t>AVENIDA TEPEQUEM SN SN</t>
  </si>
  <si>
    <t>AMAJARI</t>
  </si>
  <si>
    <t>69343-000</t>
  </si>
  <si>
    <t>AGUAS BELAS PREFEITURA</t>
  </si>
  <si>
    <t>PRACA NOSSA SENHOTA DA CONCEICAO SN</t>
  </si>
  <si>
    <t>AGUAS BELAS</t>
  </si>
  <si>
    <t>55340-000</t>
  </si>
  <si>
    <t>CPFL - COMPANHIA PAULISTA DE FORCA</t>
  </si>
  <si>
    <t>RODOVIA CAMPINAS MOGI MIRIM - KM SN</t>
  </si>
  <si>
    <t>13076-970</t>
  </si>
  <si>
    <t>PREFEITURA MUNICIPAL DE CAPITÃO</t>
  </si>
  <si>
    <t>PRAÇA ACELINO RESENDE SN</t>
  </si>
  <si>
    <t>CAPITÃO DE CAMPOS</t>
  </si>
  <si>
    <t>64270-000</t>
  </si>
  <si>
    <t>PREFEITURA MUNICIPAL DE MANICORÉ</t>
  </si>
  <si>
    <t>AVENIDA PRESIDENTE VARGAS 574</t>
  </si>
  <si>
    <t>MANICORÉ</t>
  </si>
  <si>
    <t>69280-000</t>
  </si>
  <si>
    <t>PREFEITURA MUNICIPAL DE MIRANGABA</t>
  </si>
  <si>
    <t>AVENIDA JONAS CARVALHO SN SN</t>
  </si>
  <si>
    <t>MIRANGABA</t>
  </si>
  <si>
    <t>44745-000</t>
  </si>
  <si>
    <t>PRACA BERNARDO COELHO DE ALMEID 863</t>
  </si>
  <si>
    <t>SAO BERNARDO</t>
  </si>
  <si>
    <t>65550-000</t>
  </si>
  <si>
    <t>MUNICIPIO DE LIMOEIRO DE ANADIA</t>
  </si>
  <si>
    <t>RUA MAJOR LUIZ CARLOS SN</t>
  </si>
  <si>
    <t>LIMOEIRO DE ANADIA</t>
  </si>
  <si>
    <t>57260-000</t>
  </si>
  <si>
    <t>JURU PREFEITURA</t>
  </si>
  <si>
    <t>RUA CEL MANOEL FLORENTINO SN</t>
  </si>
  <si>
    <t>JURU</t>
  </si>
  <si>
    <t>58750-000</t>
  </si>
  <si>
    <t>PREFEITURA MUNICIPAL DE PACARAIMA</t>
  </si>
  <si>
    <t>RUA MONTE RORAIMA SN</t>
  </si>
  <si>
    <t>PACARAIMA</t>
  </si>
  <si>
    <t>69345-000</t>
  </si>
  <si>
    <t>PREFEITURA MUNICIPAL DE IAÇU</t>
  </si>
  <si>
    <t>AVENIDA MANOEL JUSTINIANO DE MOU SN</t>
  </si>
  <si>
    <t>IAÇU</t>
  </si>
  <si>
    <t>46860-000</t>
  </si>
  <si>
    <t>MUNICIPIO DE PACO DO LUMIAR</t>
  </si>
  <si>
    <t>PACO DO LUMIAR</t>
  </si>
  <si>
    <t>65130-000</t>
  </si>
  <si>
    <t>CAREIRO DA VARZEA</t>
  </si>
  <si>
    <t>AVENIDA JOSE RIBAMAR BARBOSA SN</t>
  </si>
  <si>
    <t>CAREIRO DA VÁRZEA</t>
  </si>
  <si>
    <t>69255-000</t>
  </si>
  <si>
    <t>SABESP- SAO PAULO</t>
  </si>
  <si>
    <t>RUA AMADOR BUENO 258 258</t>
  </si>
  <si>
    <t>MUNICIPIO DE IPUEIRA</t>
  </si>
  <si>
    <t>AVENIDA FUNDADOR FRANCISCO QUIN 178</t>
  </si>
  <si>
    <t>IPUEIRA</t>
  </si>
  <si>
    <t>59315-000</t>
  </si>
  <si>
    <t>PARAU PREFEITURA</t>
  </si>
  <si>
    <t>RUA CAPITAO MANOEL MARTINS 84 SN</t>
  </si>
  <si>
    <t>PARAU</t>
  </si>
  <si>
    <t>59660-000</t>
  </si>
  <si>
    <t>PREFEITURA MUNICIPAL DE ATALAIA DO</t>
  </si>
  <si>
    <t>EST AUGUSTO LUZEIRO 65 SN</t>
  </si>
  <si>
    <t>ATALAIA DO NORTE</t>
  </si>
  <si>
    <t>69650-000</t>
  </si>
  <si>
    <t>MUNICIPIO DE CARAUBAS DO PIAUÍ</t>
  </si>
  <si>
    <t>CARAUBAS DO PIAUÍ</t>
  </si>
  <si>
    <t>64233-000</t>
  </si>
  <si>
    <t>MUNICIPIO DE PRESIDENTE SARNEY</t>
  </si>
  <si>
    <t>AVENIDA ALBINO MOREIRA 03 SN</t>
  </si>
  <si>
    <t>PRESIDENTE SARNEY</t>
  </si>
  <si>
    <t>65204-000</t>
  </si>
  <si>
    <t>NOVO AIRAO PREFEITURA MUNICIPAL</t>
  </si>
  <si>
    <t>AVENIDA TIRADENTES SN SN</t>
  </si>
  <si>
    <t>NOVO AIRAO</t>
  </si>
  <si>
    <t>69730-000</t>
  </si>
  <si>
    <t>SÃO GABRIEL DA CACHOEIRA PREFEITURA</t>
  </si>
  <si>
    <t>AVENIDA ALVARO MAIA 569</t>
  </si>
  <si>
    <t>SÃO GABRIEL DA CACHOEIRA</t>
  </si>
  <si>
    <t>69750-000</t>
  </si>
  <si>
    <t>MUNICÍPIO DE ALEGRETE DO PIAUÍ</t>
  </si>
  <si>
    <t>RUA MAXIMIANO RIBEIRO 104</t>
  </si>
  <si>
    <t>ALEGRETE DO PIAUÍ</t>
  </si>
  <si>
    <t>64675-000</t>
  </si>
  <si>
    <t>MUNICÍPIO DO MIGUEL LEÃO</t>
  </si>
  <si>
    <t>PRAÇA ALTAMIRO DE AREA LEÃO SN</t>
  </si>
  <si>
    <t>MIGUEL LEÃO</t>
  </si>
  <si>
    <t>64445-000</t>
  </si>
  <si>
    <t>MUNICIPIO DE ANGICAL</t>
  </si>
  <si>
    <t>PC DA BANDEIRA SN</t>
  </si>
  <si>
    <t>ANGICAL</t>
  </si>
  <si>
    <t>47960-000</t>
  </si>
  <si>
    <t>ITAJI PREFEITURA</t>
  </si>
  <si>
    <t>AVENIDA BRASIL 05 SN</t>
  </si>
  <si>
    <t>ITAGI</t>
  </si>
  <si>
    <t>45230-000</t>
  </si>
  <si>
    <t>MUNICÍPIO DE SÃO DESIDÉRIO</t>
  </si>
  <si>
    <t>RUA DOUTOR VALERIO BRITO SN</t>
  </si>
  <si>
    <t>SÃO DESIDÉRIO</t>
  </si>
  <si>
    <t>47820-000</t>
  </si>
  <si>
    <t>MUNICIPIO DE SERRA PRETA</t>
  </si>
  <si>
    <t>RUA DOUTOR LIBERALINO GADELHA SN</t>
  </si>
  <si>
    <t>SERRA PRETA</t>
  </si>
  <si>
    <t>44660-000</t>
  </si>
  <si>
    <t>TANGARA PREFEITURA</t>
  </si>
  <si>
    <t>RUA JOAOA ATAIDE DE MELO 558 558</t>
  </si>
  <si>
    <t>59240-000</t>
  </si>
  <si>
    <t>PREFEITURA MUNICIPAL DE IPIXUNA</t>
  </si>
  <si>
    <t>AVENIDA VARCY HERCULANO SN SN</t>
  </si>
  <si>
    <t>IPIXUNA</t>
  </si>
  <si>
    <t>69890-000</t>
  </si>
  <si>
    <t>MUNICIPIO DE PAULINO NEVES</t>
  </si>
  <si>
    <t>RUA DOUTOR RAMOS SN</t>
  </si>
  <si>
    <t>PAULINO NEVES</t>
  </si>
  <si>
    <t>65585-000</t>
  </si>
  <si>
    <t>MUNICIPIO DE IBIRAPITANGA</t>
  </si>
  <si>
    <t>PRACA MANOEL JORGE E SILVA38 SN</t>
  </si>
  <si>
    <t>IBIRAPITANGA</t>
  </si>
  <si>
    <t>45500-000</t>
  </si>
  <si>
    <t>MUNICIPIO DE UBATÃ</t>
  </si>
  <si>
    <t>RUA LAURO DE FREITAS 199</t>
  </si>
  <si>
    <t>UBATÃ</t>
  </si>
  <si>
    <t>45550-000</t>
  </si>
  <si>
    <t>TANQUE NOVO PREFEITURA</t>
  </si>
  <si>
    <t>AVENIDA PREFEITO ELSON NE SN SN</t>
  </si>
  <si>
    <t>TANQUE NOVO</t>
  </si>
  <si>
    <t>46580-000</t>
  </si>
  <si>
    <t>MUNICIPIO DE GOVERNADOR EUGENIO BAR</t>
  </si>
  <si>
    <t>RUA DOZE DE OUTUBRO 635 635</t>
  </si>
  <si>
    <t>GOVERNADOR EUGENIO BARROS</t>
  </si>
  <si>
    <t>65780-000</t>
  </si>
  <si>
    <t>MUNICIPIO DE SAO JOAO BATISTA</t>
  </si>
  <si>
    <t>PC DA MATRIZ 29 SN</t>
  </si>
  <si>
    <t>65225-000</t>
  </si>
  <si>
    <t>MUNICIPIO DE TAPEROA</t>
  </si>
  <si>
    <t>PRAÇA DA BANDEIRA 138</t>
  </si>
  <si>
    <t>45430-000</t>
  </si>
  <si>
    <t>PREFEITURA MUNICIPAL DE FILADELFIA</t>
  </si>
  <si>
    <t>AVENIDA ANTONIO CARLOS MAGALHAE 267</t>
  </si>
  <si>
    <t>FILADELFIA</t>
  </si>
  <si>
    <t>44775-000</t>
  </si>
  <si>
    <t>MUNICIPIO DE PARAZINHO</t>
  </si>
  <si>
    <t>RUA SENADOR JOAO CAMARA SN</t>
  </si>
  <si>
    <t>PARAZINHO</t>
  </si>
  <si>
    <t>59586-000</t>
  </si>
  <si>
    <t>CARDEAL DA SILVA PREFEITURA</t>
  </si>
  <si>
    <t>PC DIVINA PASTORA SN</t>
  </si>
  <si>
    <t>CARDEAL DA SILVA</t>
  </si>
  <si>
    <t>48390-000</t>
  </si>
  <si>
    <t>BELMONTE PREFEITURA</t>
  </si>
  <si>
    <t>PRACA RIOMAR SN SN</t>
  </si>
  <si>
    <t>45800-000</t>
  </si>
  <si>
    <t>MUNICIPIO DE ITAPÉ</t>
  </si>
  <si>
    <t>PRAÇA HELENA IGLESSIAS DA FONSEC SN</t>
  </si>
  <si>
    <t>ITAPÉ</t>
  </si>
  <si>
    <t>45750-000</t>
  </si>
  <si>
    <t>CC ARACAJU ALUGUEL DE EQUIPAMENTOS</t>
  </si>
  <si>
    <t>AVENIDA SAO JOAO BATISTA 464 464</t>
  </si>
  <si>
    <t>49097-000</t>
  </si>
  <si>
    <t>aracaju@casadoconstrutor.com.br</t>
  </si>
  <si>
    <t>SANTO AMARO DAS BROTAS PREFEITURAS</t>
  </si>
  <si>
    <t>PR CORONEL JACINTO RIBEIRO 75 SN</t>
  </si>
  <si>
    <t>SANTO AMARO DAS BROTAS</t>
  </si>
  <si>
    <t>49180-000</t>
  </si>
  <si>
    <t>PE DE SERRA PREFEITURA MUNICIPAL</t>
  </si>
  <si>
    <t>PRAÇA DO COMERCIO SN SN</t>
  </si>
  <si>
    <t>PE DE SERRA</t>
  </si>
  <si>
    <t>44655-000</t>
  </si>
  <si>
    <t>RUA ALVARO MAIA SN</t>
  </si>
  <si>
    <t>SANTO ANTONIO DO IÇÁ</t>
  </si>
  <si>
    <t>69680-000</t>
  </si>
  <si>
    <t>PRFEITURA MUNICIPAL DO CAREIRO</t>
  </si>
  <si>
    <t>AVENIDA MARIO JORG GUEDES DA SI 391</t>
  </si>
  <si>
    <t>CAREIRO</t>
  </si>
  <si>
    <t>69250-000</t>
  </si>
  <si>
    <t>CODAJÁS PRFEITURA</t>
  </si>
  <si>
    <t>RUA 15 DE NOVEMBRO SN</t>
  </si>
  <si>
    <t>CODAJÁS</t>
  </si>
  <si>
    <t>69450-000</t>
  </si>
  <si>
    <t>PREFEITURA MUINICIPAL DE LÁBREA</t>
  </si>
  <si>
    <t>RUA VILLE ROY 2051</t>
  </si>
  <si>
    <t>LÁBREA</t>
  </si>
  <si>
    <t>69830-000</t>
  </si>
  <si>
    <t>MAUÉS PREFEITURA</t>
  </si>
  <si>
    <t>RUA QUINTINO BOCAIÚVA 248</t>
  </si>
  <si>
    <t>MAUÉS</t>
  </si>
  <si>
    <t>69190-000</t>
  </si>
  <si>
    <t>AVENIDA DANILO CORREA SN</t>
  </si>
  <si>
    <t>SANTA ISABEL DO RIO NEGRO</t>
  </si>
  <si>
    <t>69740-000</t>
  </si>
  <si>
    <t>CURITIBA PREFEITURA MUNICIPAL</t>
  </si>
  <si>
    <t>AVENIDA CANDIDO DE ABREU SN SN</t>
  </si>
  <si>
    <t>64283-000</t>
  </si>
  <si>
    <t>PREFEITURA MUNICIPAL DE CALCADO</t>
  </si>
  <si>
    <t>RUA JOAO ALEXANDRE DA SILVA SN SN</t>
  </si>
  <si>
    <t>CALCADO</t>
  </si>
  <si>
    <t>55375-000</t>
  </si>
  <si>
    <t>RUA SIQUEIRA CAMPOS 1300</t>
  </si>
  <si>
    <t>ITAJA PREFEITURA</t>
  </si>
  <si>
    <t>PC VER JOSE DE DEUS BARBOSA 70</t>
  </si>
  <si>
    <t>ITAJA</t>
  </si>
  <si>
    <t>59513-000</t>
  </si>
  <si>
    <t>PREFEITURA MUNICIPAL DE BELO HORIZO</t>
  </si>
  <si>
    <t>AVENIDA AFONSO PENA 1212</t>
  </si>
  <si>
    <t>30130-003</t>
  </si>
  <si>
    <t>MUNICIPIO DE ESPERANTINOPOLIS</t>
  </si>
  <si>
    <t>ESPERANTINOPOLIS</t>
  </si>
  <si>
    <t>65750-000</t>
  </si>
  <si>
    <t>FUNDO MUNICIPAL DE SAUDE DE IRACEMA</t>
  </si>
  <si>
    <t>RUA FLORIANO PEIXOTO SN</t>
  </si>
  <si>
    <t>69348-000</t>
  </si>
  <si>
    <t>MUNICIPIO DE ALTO PARNAIBA</t>
  </si>
  <si>
    <t>AVENIDA RIO PARNAIBA SN</t>
  </si>
  <si>
    <t>ALTO PARNAIBA</t>
  </si>
  <si>
    <t>65810-000</t>
  </si>
  <si>
    <t>MUNICIPIO DE ASSUNÇÃO DO PIAUÍ</t>
  </si>
  <si>
    <t>PRAÇA FIRMINO ALVES SN</t>
  </si>
  <si>
    <t>ASSUNÇÃO DO PIAUÍ</t>
  </si>
  <si>
    <t>64333-000</t>
  </si>
  <si>
    <t>ANAGÊ PREFEITURA</t>
  </si>
  <si>
    <t>RUA FIDELIS BOTELHO SN</t>
  </si>
  <si>
    <t>ANAGÊ</t>
  </si>
  <si>
    <t>45180-000</t>
  </si>
  <si>
    <t>PREFEITURA MUNICIPAL DE CUBATAO</t>
  </si>
  <si>
    <t>PC DOS EMANCIPADORES SN</t>
  </si>
  <si>
    <t>CUBATAO</t>
  </si>
  <si>
    <t>11510-039</t>
  </si>
  <si>
    <t>PERUIBE PREFEITURA</t>
  </si>
  <si>
    <t>RUA NILO SOARES FERREIRA SN</t>
  </si>
  <si>
    <t>PERUIBE</t>
  </si>
  <si>
    <t>11750-000</t>
  </si>
  <si>
    <t>TANABI PREFEITURA</t>
  </si>
  <si>
    <t>RUA DOUTOR CUNHA JUNIOR SN</t>
  </si>
  <si>
    <t>TANABI</t>
  </si>
  <si>
    <t>15170-000</t>
  </si>
  <si>
    <t>PREFEITURA MUNICIPAL DE MONTE APRAZ</t>
  </si>
  <si>
    <t>PC SAO JOAO SN</t>
  </si>
  <si>
    <t>MONTE APRAZIVEL</t>
  </si>
  <si>
    <t>15150-000</t>
  </si>
  <si>
    <t>AMERICO DE CAMPOS PREFEITURA</t>
  </si>
  <si>
    <t>RODOVIA FRANCISCO SHUMAHER SN</t>
  </si>
  <si>
    <t>AMERICO DE CAMPOS</t>
  </si>
  <si>
    <t>RODOVIA</t>
  </si>
  <si>
    <t>15550-000</t>
  </si>
  <si>
    <t>PREFEITURA MUNICIPAL DE CAMPINAS</t>
  </si>
  <si>
    <t>AVENIDA ANCHIETA SN</t>
  </si>
  <si>
    <t>13015-904</t>
  </si>
  <si>
    <t>PREFEITURA MUNICIAPL DE ITAQUAQUECE</t>
  </si>
  <si>
    <t>AVENIDA CER JOAO F DA SILVA SN</t>
  </si>
  <si>
    <t>ITAQUAQUECETUBA</t>
  </si>
  <si>
    <t>VILA VIRGINIA</t>
  </si>
  <si>
    <t>08576-000</t>
  </si>
  <si>
    <t>OLEO PREFEITURA</t>
  </si>
  <si>
    <t>PC PARA PAULO VI SN</t>
  </si>
  <si>
    <t>OLEO</t>
  </si>
  <si>
    <t>18790-000</t>
  </si>
  <si>
    <t>PREFEITURA MUNICIPAL DE REGENTE FEI</t>
  </si>
  <si>
    <t>RUA JOSE GOMES SN</t>
  </si>
  <si>
    <t>REGENTE FEIJO</t>
  </si>
  <si>
    <t>19570-000</t>
  </si>
  <si>
    <t>PINDOBAÇU PREFEITURA</t>
  </si>
  <si>
    <t>PRAÇA PEDRO LUIZ SN</t>
  </si>
  <si>
    <t>PINDOBAÇU</t>
  </si>
  <si>
    <t>44770-000</t>
  </si>
  <si>
    <t>AQUIDABA PREFEITURA</t>
  </si>
  <si>
    <t>TV MUNICIPAL SN</t>
  </si>
  <si>
    <t>AQUIDABA</t>
  </si>
  <si>
    <t>49790-000</t>
  </si>
  <si>
    <t>PUREZA PREFEITURA</t>
  </si>
  <si>
    <t>PRACA CINCO DE ABRIL SN</t>
  </si>
  <si>
    <t>PUREZA</t>
  </si>
  <si>
    <t>S/B</t>
  </si>
  <si>
    <t>59582-000</t>
  </si>
  <si>
    <t>PIRITIBA PREFEITURA</t>
  </si>
  <si>
    <t>RUA ALAMEDO SAMPAIO SN</t>
  </si>
  <si>
    <t>PIRITIBA</t>
  </si>
  <si>
    <t>44830-000</t>
  </si>
  <si>
    <t>PREFEITURA MUNICIPAL DE BORBA</t>
  </si>
  <si>
    <t>AVENIDA DE MAIO SN</t>
  </si>
  <si>
    <t>BORBA</t>
  </si>
  <si>
    <t>69200-000</t>
  </si>
  <si>
    <t>MUNICIPIO DE IPANGUACU</t>
  </si>
  <si>
    <t>AVENIDA LUIZ GONZAGA SN</t>
  </si>
  <si>
    <t>IPANGUACU</t>
  </si>
  <si>
    <t>59508-000</t>
  </si>
  <si>
    <t>JUREMA PREFEITURA</t>
  </si>
  <si>
    <t>PRA DA CONCEICAO SN</t>
  </si>
  <si>
    <t>JUREMA</t>
  </si>
  <si>
    <t>55480-000</t>
  </si>
  <si>
    <t>CACHOEIRINHA PREFEITURA</t>
  </si>
  <si>
    <t>PRACA PRESIDENTE KENEDY SN</t>
  </si>
  <si>
    <t>55380-000</t>
  </si>
  <si>
    <t>ITACURUBA PREFEITURA</t>
  </si>
  <si>
    <t>RUA ANIBAL ALVES CANTARELL SN</t>
  </si>
  <si>
    <t>ITACURUBA</t>
  </si>
  <si>
    <t>56430-000</t>
  </si>
  <si>
    <t>SANHARO PREFEITURA</t>
  </si>
  <si>
    <t>RUA MAJOR SATIRO SN</t>
  </si>
  <si>
    <t>SANHARO</t>
  </si>
  <si>
    <t>55250-000</t>
  </si>
  <si>
    <t>SANTA MARIA DA BOA VISTA PREFEITURA</t>
  </si>
  <si>
    <t>RUA NUNES MACHADO SN</t>
  </si>
  <si>
    <t>SANTA MARIA DA BOA VISTA</t>
  </si>
  <si>
    <t>56380-000</t>
  </si>
  <si>
    <t>CAMPO REDONDO PREFEITURA</t>
  </si>
  <si>
    <t>RUA FRANCISCO JOSE PACHECO SN</t>
  </si>
  <si>
    <t>CAMPO REDONDO</t>
  </si>
  <si>
    <t>59230-000</t>
  </si>
  <si>
    <t>MUNICIPIO DE POCO BRANCO</t>
  </si>
  <si>
    <t>RUA ANTONIO RODRIGUES SN</t>
  </si>
  <si>
    <t>POCO BRANCO</t>
  </si>
  <si>
    <t>NOVOS TEMPOS</t>
  </si>
  <si>
    <t>59560-000</t>
  </si>
  <si>
    <t>PREFEITURA MUNICIPAL DE RIBEIROPOLI</t>
  </si>
  <si>
    <t>AVENIDA BARAO DO RIO BRANCO SN</t>
  </si>
  <si>
    <t>RIBEIROPOLIS</t>
  </si>
  <si>
    <t>49530-000</t>
  </si>
  <si>
    <t>MUNICIPIO DE JERUMENHA</t>
  </si>
  <si>
    <t>PRACA SANTO ANTONIO SN</t>
  </si>
  <si>
    <t>JERUMENHA</t>
  </si>
  <si>
    <t>64830-000</t>
  </si>
  <si>
    <t>MUNICIPIO DE BURITI DOS MONTES</t>
  </si>
  <si>
    <t>RUA JOSE ALVES SN SN</t>
  </si>
  <si>
    <t>BURITI DOS MONTES</t>
  </si>
  <si>
    <t>64345-000</t>
  </si>
  <si>
    <t>ANTAS PREFEITURA</t>
  </si>
  <si>
    <t>RUA JOAO FELIX SN</t>
  </si>
  <si>
    <t>ANTAS</t>
  </si>
  <si>
    <t>48420-000</t>
  </si>
  <si>
    <t>MUNICIPIO DE ARARENDA PREFEITURA MU</t>
  </si>
  <si>
    <t>RUA HENRIQUE SOARES SN SN</t>
  </si>
  <si>
    <t>ARARENDA</t>
  </si>
  <si>
    <t>62210-000</t>
  </si>
  <si>
    <t>GROSSOS PREFEITURA</t>
  </si>
  <si>
    <t>RUA CORONEL SOLON SN</t>
  </si>
  <si>
    <t>GROSSOS</t>
  </si>
  <si>
    <t>59675-000</t>
  </si>
  <si>
    <t>MUNICÍPIO DE ARATUÍPE</t>
  </si>
  <si>
    <t>RUA JOÃO MARTINS SN</t>
  </si>
  <si>
    <t>ARATUÍPE</t>
  </si>
  <si>
    <t>44490-000</t>
  </si>
  <si>
    <t>VARGINHA PREFEITURA</t>
  </si>
  <si>
    <t>RUA JULIO PAULO MARCELLIN SN</t>
  </si>
  <si>
    <t>VARGINHA</t>
  </si>
  <si>
    <t>VILA PAIVA</t>
  </si>
  <si>
    <t>37004-000</t>
  </si>
  <si>
    <t>SAO LUIZ PREFEITURA</t>
  </si>
  <si>
    <t>AV MACAPA SN</t>
  </si>
  <si>
    <t>SAO LUIZ</t>
  </si>
  <si>
    <t>69370-000</t>
  </si>
  <si>
    <t>RUA NOSSA SEENHORA DA CONCEICAO SN</t>
  </si>
  <si>
    <t>PRESIDENTE JUSCELINO</t>
  </si>
  <si>
    <t>59245-000</t>
  </si>
  <si>
    <t>PREFEITURA MUNICIPAL DE NOVO ARIPUA</t>
  </si>
  <si>
    <t>AVENIDA DE FEVEREIRO SN</t>
  </si>
  <si>
    <t>NOVO ARIPUANA</t>
  </si>
  <si>
    <t>69260-000</t>
  </si>
  <si>
    <t>MUNICIPIO DE SAO FELIX DE BALSAS</t>
  </si>
  <si>
    <t>SAO FELIX DE BALSAS</t>
  </si>
  <si>
    <t>65890-000</t>
  </si>
  <si>
    <t>BAIANÓPOLIS PREFEITURA</t>
  </si>
  <si>
    <t>BAIANÓPOLIS</t>
  </si>
  <si>
    <t>47830-000</t>
  </si>
  <si>
    <t>MUNICIPIOS DE PIRAPEMAS</t>
  </si>
  <si>
    <t>AV ANTONIO RIBEIRO SN</t>
  </si>
  <si>
    <t>PIRAPEMAS</t>
  </si>
  <si>
    <t>65460-000</t>
  </si>
  <si>
    <t>MUNICIPIO DE MONSENHOR TABOSA</t>
  </si>
  <si>
    <t>MONSENHOR TABOSA</t>
  </si>
  <si>
    <t>63780-000</t>
  </si>
  <si>
    <t>MUNICÍPIO DE BOQUEIRÃO</t>
  </si>
  <si>
    <t>AVENIDA PRIMAVERA SN</t>
  </si>
  <si>
    <t>BOQUEIRÃO DO PIAUÍ</t>
  </si>
  <si>
    <t>PREFEITURA MUNICIPAL DE COQUEIRO</t>
  </si>
  <si>
    <t>RUA VICENTE MANICA 20</t>
  </si>
  <si>
    <t>PRACA DR GETULIO VARGAS 298</t>
  </si>
  <si>
    <t>SAO CRISTOVAO</t>
  </si>
  <si>
    <t>49100-000</t>
  </si>
  <si>
    <t>PREFEITURA DA CIDADE DO RIO DE JANE</t>
  </si>
  <si>
    <t>RUA AFONSO CAVALCANTE 455</t>
  </si>
  <si>
    <t>20211-110</t>
  </si>
  <si>
    <t>PREFEITURA MUNICIPAL DE GUARULHOS</t>
  </si>
  <si>
    <t>AVENIDA BOM CLIMA 90</t>
  </si>
  <si>
    <t>GUARULHOS</t>
  </si>
  <si>
    <t>BOM CLIMA</t>
  </si>
  <si>
    <t>07196-220</t>
  </si>
  <si>
    <t>BELEM PREFEITURA</t>
  </si>
  <si>
    <t>R01144195314</t>
  </si>
  <si>
    <t>PRAÇA DOM PEDRO II SN</t>
  </si>
  <si>
    <t>66020-240</t>
  </si>
  <si>
    <t>MUNICIPIO DE SANTANA DO PIAUI</t>
  </si>
  <si>
    <t>PRAÇA SÃO PEDRO 69</t>
  </si>
  <si>
    <t>SANTANA DO PIAUÍ</t>
  </si>
  <si>
    <t>64615-000</t>
  </si>
  <si>
    <t>PREFEITURA MUNICIPAL DE NAZARIA</t>
  </si>
  <si>
    <t>RUA BECA VASCONCELOS 1971</t>
  </si>
  <si>
    <t>NAZARIA</t>
  </si>
  <si>
    <t>GOGO DA EMA</t>
  </si>
  <si>
    <t>64415-000</t>
  </si>
  <si>
    <t>AVENIDA SAO JOAO BATISTA 1613</t>
  </si>
  <si>
    <t>PRESIDENTE MEDICI</t>
  </si>
  <si>
    <t>76916-000</t>
  </si>
  <si>
    <t>PREFEITURA MUNICIPAL BOA VISTA DO R</t>
  </si>
  <si>
    <t>RUA SENADOR JOSE ESTEVES 384</t>
  </si>
  <si>
    <t>BOA VISTA DO RAMOS</t>
  </si>
  <si>
    <t>69165-000</t>
  </si>
  <si>
    <t>MUNICIPIO DE CAMPESTRE DO MARANHÃO</t>
  </si>
  <si>
    <t>AVENIDA JUSTINO TEIXEIRA DE MIRA 65</t>
  </si>
  <si>
    <t>CAMPESTRE DO MARANHÃO</t>
  </si>
  <si>
    <t>SETOR ADMINISTRATIVO</t>
  </si>
  <si>
    <t>65968-000</t>
  </si>
  <si>
    <t>PEDRA MOLE PREFEITURA</t>
  </si>
  <si>
    <t>PRAÇA JOÃO LUCAS DE SANTANA 167</t>
  </si>
  <si>
    <t>PEDRA MOLE</t>
  </si>
  <si>
    <t>49512-000</t>
  </si>
  <si>
    <t>RUA MILITÃO DUTRA 242</t>
  </si>
  <si>
    <t>BARREIRINHA</t>
  </si>
  <si>
    <t>69160-000</t>
  </si>
  <si>
    <t>BUERAREMA PREFEITURA</t>
  </si>
  <si>
    <t>RUA BARÃO DO RIO BRANCO 7</t>
  </si>
  <si>
    <t>BUERAREMA</t>
  </si>
  <si>
    <t>45615-000</t>
  </si>
  <si>
    <t>FUNDO MUNICIPAL DE SAUDE DE CARNAIB</t>
  </si>
  <si>
    <t>RUA PRESIDENTE KENNEDY 283</t>
  </si>
  <si>
    <t>CARNAIBA</t>
  </si>
  <si>
    <t>56820-000</t>
  </si>
  <si>
    <t>MUNICIPIO DE DIRCEU ARCOVERDE</t>
  </si>
  <si>
    <t>AVENIDA JOAQUIM AMANCIO RIBEIRO SN</t>
  </si>
  <si>
    <t>DIRCEU ARCOVERDE</t>
  </si>
  <si>
    <t>64785-000</t>
  </si>
  <si>
    <t>GLORIA DE GOITA PREFEITURA</t>
  </si>
  <si>
    <t>PRAÇA CRISTO REDENTOR 08</t>
  </si>
  <si>
    <t>GLORIA DO GOITA</t>
  </si>
  <si>
    <t>55620-000</t>
  </si>
  <si>
    <t>IBIRATAIA PREFEITURA</t>
  </si>
  <si>
    <t>RUA 10 DE DEZEMBRO SN</t>
  </si>
  <si>
    <t>IBIRATAIA</t>
  </si>
  <si>
    <t>45580-000</t>
  </si>
  <si>
    <t>MUNICIPIO DE IGARAPE GRANDE</t>
  </si>
  <si>
    <t>AVENIDA JOÃO CARVAHO SN</t>
  </si>
  <si>
    <t>65720-000</t>
  </si>
  <si>
    <t>MUNICIPIO DE PARNAGUA</t>
  </si>
  <si>
    <t>PARNAGUA</t>
  </si>
  <si>
    <t>64970-000</t>
  </si>
  <si>
    <t>QUIJINGUE PREFEITURA</t>
  </si>
  <si>
    <t>PRAÇA HERMOGENES JOSE DA SN, TERREO</t>
  </si>
  <si>
    <t>QUIJINGUE</t>
  </si>
  <si>
    <t>48830-000</t>
  </si>
  <si>
    <t>MUNICIPIO DE SÃO FELIX DO PIAUÍ</t>
  </si>
  <si>
    <t>PRALA IMACULADA CONCEIÇÃO 544</t>
  </si>
  <si>
    <t>SÃO FELIX DO PIAUÍ</t>
  </si>
  <si>
    <t>64375-000</t>
  </si>
  <si>
    <t>TEODORO SAMPAIO PREFEITURA</t>
  </si>
  <si>
    <t>AVENIDA OTAVIO ARAÚJO SN</t>
  </si>
  <si>
    <t>TEODORO SAMPAIO</t>
  </si>
  <si>
    <t>44280-000</t>
  </si>
  <si>
    <t>PREFEITURA DE LUIS DOMINGUES</t>
  </si>
  <si>
    <t>AVENIDA MAGALHAES DE ALMEIDA SN</t>
  </si>
  <si>
    <t>LUIS DOMINGUES</t>
  </si>
  <si>
    <t>65290-000</t>
  </si>
  <si>
    <t>BONITO PREFEITURA</t>
  </si>
  <si>
    <t>RUA CONEGO CAVALCANTI SN</t>
  </si>
  <si>
    <t>PRIMEIRO</t>
  </si>
  <si>
    <t>55680-000</t>
  </si>
  <si>
    <t>PREFEITURA MUNICIPAL DE CAMUTANGA</t>
  </si>
  <si>
    <t>AVENIDA GETULIO VARGAS 240</t>
  </si>
  <si>
    <t>CAMUTANGA</t>
  </si>
  <si>
    <t>55930-000</t>
  </si>
  <si>
    <t>PREFEITURA MUNICIPAL DE FEIRA NOVA</t>
  </si>
  <si>
    <t>AVENIDA JULIO CARNEIRO 58</t>
  </si>
  <si>
    <t>55715-000</t>
  </si>
  <si>
    <t>PREFEITURA MUNICIPAL DE PANELAS</t>
  </si>
  <si>
    <t>RUA MANOEL BORGOA 25</t>
  </si>
  <si>
    <t>PANELAS</t>
  </si>
  <si>
    <t>55470-000</t>
  </si>
  <si>
    <t>PREFEITURA MUNICIPAL DE BREJOLANDIA</t>
  </si>
  <si>
    <t>PRAÇA DO COMERCIO SN</t>
  </si>
  <si>
    <t>BREJOLANDIA</t>
  </si>
  <si>
    <t>47750-000</t>
  </si>
  <si>
    <t>PREFEITURA MUNICIPAL CONCEICAO DA F</t>
  </si>
  <si>
    <t xml:space="preserve"> PRACA MARECHAL DEODORO 26</t>
  </si>
  <si>
    <t xml:space="preserve"> CONCEICAO DA FEIRA</t>
  </si>
  <si>
    <t xml:space="preserve"> SEDE</t>
  </si>
  <si>
    <t>44320-000</t>
  </si>
  <si>
    <t>PREFEITURA MUNICIPAL DE CONTAGEM</t>
  </si>
  <si>
    <t>AVENIDA PRESIDENTE TANCR SN, TERREO</t>
  </si>
  <si>
    <t xml:space="preserve"> CONTAGEM</t>
  </si>
  <si>
    <t>CAMILO ALVES</t>
  </si>
  <si>
    <t>32017-900</t>
  </si>
  <si>
    <t>PREFEITURA MUNICIPAL DE JUIZ DE FOR</t>
  </si>
  <si>
    <t xml:space="preserve"> AVENIDA BRASIL 2001</t>
  </si>
  <si>
    <t xml:space="preserve"> JUIZ DE FORA</t>
  </si>
  <si>
    <t xml:space="preserve"> CENTRO</t>
  </si>
  <si>
    <t>36060-010</t>
  </si>
  <si>
    <t>PREFEITURA MUNICIPAL DE MARAA</t>
  </si>
  <si>
    <t xml:space="preserve"> AVENIDA CASTELO BRANCO 110</t>
  </si>
  <si>
    <t xml:space="preserve"> MARAA</t>
  </si>
  <si>
    <t>69490-000</t>
  </si>
  <si>
    <t>PREFEITURA MUNICIPAL DE ITAMARAJU</t>
  </si>
  <si>
    <t>PRACA JOAO SABACK 92,  TERREO</t>
  </si>
  <si>
    <t>ITAMARAJU</t>
  </si>
  <si>
    <t xml:space="preserve"> NOVO PRADO</t>
  </si>
  <si>
    <t>45836-000</t>
  </si>
  <si>
    <t>RUA PEDRO VIEIRA DE BARROS 82</t>
  </si>
  <si>
    <t>57275-000</t>
  </si>
  <si>
    <t>PREFEITURA MUNICIPAL FONTE BOA</t>
  </si>
  <si>
    <t>RUA BOULEVARD ALVARO MAIA 260, A</t>
  </si>
  <si>
    <t xml:space="preserve"> FONTE BOA</t>
  </si>
  <si>
    <t>69670-000</t>
  </si>
  <si>
    <t>PREFEITUR MUNICIPAL DE VENTUROSA</t>
  </si>
  <si>
    <t>RUA ANTONIO A DA SILVA 34</t>
  </si>
  <si>
    <t>VENTUROSA</t>
  </si>
  <si>
    <t>55270-000</t>
  </si>
  <si>
    <t>PREFEITURA MUNICIPAL DE LAGO DO JUN</t>
  </si>
  <si>
    <t>RUA HOSANO GOMES FERREIRA SN</t>
  </si>
  <si>
    <t>LAGO DO JUNCO</t>
  </si>
  <si>
    <t>65710-000</t>
  </si>
  <si>
    <t>PREFEITIRA MUNICIPAL DE PEDRO DO RO</t>
  </si>
  <si>
    <t>AVENIDA DO COMERCIO SN</t>
  </si>
  <si>
    <t xml:space="preserve"> PEDRO DO ROSARIO</t>
  </si>
  <si>
    <t>65206-000</t>
  </si>
  <si>
    <t>PREFEITURA MUNICIPAL DE GERMINIANO</t>
  </si>
  <si>
    <t>AVENIDA NOSSA SENHORA APARECIDA 203</t>
  </si>
  <si>
    <t xml:space="preserve"> GERMINIANO</t>
  </si>
  <si>
    <t>64613-000</t>
  </si>
  <si>
    <t>MUNICIPIO DE SAO PEDRO DO PIAUI</t>
  </si>
  <si>
    <t>AVENIDA PRESIDENTE VARGAS 531</t>
  </si>
  <si>
    <t>SAO PEDRO DO PIAUI</t>
  </si>
  <si>
    <t>64430-000</t>
  </si>
  <si>
    <t>MUNICIPIO DE PRESIDENTE MEDICI</t>
  </si>
  <si>
    <t>TRAVESSA DO CONGRESSO 181, ANEXO I</t>
  </si>
  <si>
    <t>65279-000</t>
  </si>
  <si>
    <t>MUNICIPIO DE TRES CORACOES</t>
  </si>
  <si>
    <t>RUA CEL ALFREDO S JUNQU 57, 1 ANDAR</t>
  </si>
  <si>
    <t>TRES CORACOES</t>
  </si>
  <si>
    <t>37410-000</t>
  </si>
  <si>
    <t>MUNICIPIO DE ALTO ALEGRE DO PINDARE</t>
  </si>
  <si>
    <t>AV.JOAO XXIII SN</t>
  </si>
  <si>
    <t>ALTO ALEGRE DO PINDARE</t>
  </si>
  <si>
    <t>65398-000</t>
  </si>
  <si>
    <t>MUNICIPIO DE ITAGIBA</t>
  </si>
  <si>
    <t>RUA CHILE 01</t>
  </si>
  <si>
    <t>ITAGIBA</t>
  </si>
  <si>
    <t>45585-000</t>
  </si>
  <si>
    <t>MUNICIPIO DE MILTON BRANDAO</t>
  </si>
  <si>
    <t>RUA JOSE LINO SN</t>
  </si>
  <si>
    <t>MILTON BRANDAO</t>
  </si>
  <si>
    <t>64253-000</t>
  </si>
  <si>
    <t>MUNICIPIO DE PALMEIRA DO PIAUI</t>
  </si>
  <si>
    <t>PC NE LUZ 322</t>
  </si>
  <si>
    <t>PALMEIRA DO PIAUI</t>
  </si>
  <si>
    <t>64925-000</t>
  </si>
  <si>
    <t>MUNICIPIO DE SANTA MARIA DO CAMBUCA</t>
  </si>
  <si>
    <t>PC VICENTE CORREIA 01</t>
  </si>
  <si>
    <t>SANTA MARIA DO CAMBUCA</t>
  </si>
  <si>
    <t>55765-000</t>
  </si>
  <si>
    <t>MUNICIPIO DE SERRA DO RAMALHO</t>
  </si>
  <si>
    <t>RUA ACRE SN</t>
  </si>
  <si>
    <t>SERRA DO RAMALHO</t>
  </si>
  <si>
    <t>47630-000</t>
  </si>
  <si>
    <t>MUNICIPIO DE EXTREMA</t>
  </si>
  <si>
    <t>AV DELEGADO WALDEMAR GOMES PINTO SN</t>
  </si>
  <si>
    <t>EXTREMA</t>
  </si>
  <si>
    <t>DA PONTE NOVA</t>
  </si>
  <si>
    <t>37640-000</t>
  </si>
  <si>
    <t>(35)34354415</t>
  </si>
  <si>
    <t>issqn@extrema.mg.gov.br</t>
  </si>
  <si>
    <t>MUNICIPIO DE PRIMAVERA</t>
  </si>
  <si>
    <t>RUA CEL BRAS CAVALCANTE SN</t>
  </si>
  <si>
    <t>55510-000</t>
  </si>
  <si>
    <t>MUNICIPIO DE UBERLANDIA</t>
  </si>
  <si>
    <t>AV ANSELMO ALVES SANTOS 600</t>
  </si>
  <si>
    <t>UBERLANDIA</t>
  </si>
  <si>
    <t>38406-173</t>
  </si>
  <si>
    <t>iss@uberlandia.mg.gov.br</t>
  </si>
  <si>
    <t>MUNICIPIO DE JAGUARIPE</t>
  </si>
  <si>
    <t>JAGUARIPE</t>
  </si>
  <si>
    <t>44480-000</t>
  </si>
  <si>
    <t>MUNICIPIO DE SITIO DO QUINTO</t>
  </si>
  <si>
    <t>AV ANTONIO MARQUES SN</t>
  </si>
  <si>
    <t>SITIO DO QUINTO</t>
  </si>
  <si>
    <t>CENTRO/SEDE</t>
  </si>
  <si>
    <t>48565-000</t>
  </si>
  <si>
    <t>MUNICIPIO DE BACURI</t>
  </si>
  <si>
    <t>RUA 7 DE SETEMBRO SN</t>
  </si>
  <si>
    <t>BACURI</t>
  </si>
  <si>
    <t>65270-000</t>
  </si>
  <si>
    <t>MUNICIPIO DE APORA</t>
  </si>
  <si>
    <t>PRACA CORONEL FRANCELINO SN</t>
  </si>
  <si>
    <t>APORA</t>
  </si>
  <si>
    <t>48350-000</t>
  </si>
  <si>
    <t>MUNICIPIO DE SANTA BARBARA</t>
  </si>
  <si>
    <t>PC ANTONIO MAGALHÃES SN</t>
  </si>
  <si>
    <t>44150-000</t>
  </si>
  <si>
    <t>MUNICIPIO DE MASCOTE</t>
  </si>
  <si>
    <t>R. DR. BOAVENTURA ELIAS RIBEIRO SN</t>
  </si>
  <si>
    <t>MASCOTE</t>
  </si>
  <si>
    <t>45870-000</t>
  </si>
  <si>
    <t>MUNICIPIO DE ALTO DO RODRIGUES</t>
  </si>
  <si>
    <t>R JOSE FERREIRA DAS NEVES SN</t>
  </si>
  <si>
    <t>ALTO DO RODRIGUES</t>
  </si>
  <si>
    <t>59507-000</t>
  </si>
  <si>
    <t>AUTARQUIA TERRITORIAL DISTRITO ESTA</t>
  </si>
  <si>
    <t>VL DOS REMEDIOS SN</t>
  </si>
  <si>
    <t>FERNANDO DE NORONHA</t>
  </si>
  <si>
    <t>PALACIO SAO MIGUEL</t>
  </si>
  <si>
    <t>53990-000</t>
  </si>
  <si>
    <t>MUNICIPIO DE PALMEIRANDIA</t>
  </si>
  <si>
    <t>PRAÇA SANTO ANTONIO SN</t>
  </si>
  <si>
    <t>PALMEIRANDIA</t>
  </si>
  <si>
    <t>65238-000</t>
  </si>
  <si>
    <t>PREFEITURA MUNICIPAL DE SÃO FELIX</t>
  </si>
  <si>
    <t>AV. LUIS EDUARDO MAGALHÃES SN</t>
  </si>
  <si>
    <t>SÃO FELIX DO CORIBE</t>
  </si>
  <si>
    <t>47665-000</t>
  </si>
  <si>
    <t>77 3491-2921</t>
  </si>
  <si>
    <t>ci@saofelixdocoribe.ba.gov.br</t>
  </si>
  <si>
    <t>PREFEITURA MUNICIPAL DE ITAOBIM</t>
  </si>
  <si>
    <t>RUA BELO HORIZONTE 360</t>
  </si>
  <si>
    <t>MINAS GERAIS</t>
  </si>
  <si>
    <t>39625-000</t>
  </si>
  <si>
    <t>dmurfis@itaobim.mg.gov.br</t>
  </si>
  <si>
    <t>MUNICIPIO DE SANTA LUZIA</t>
  </si>
  <si>
    <t>R89527011353</t>
  </si>
  <si>
    <t>AV VIII 50</t>
  </si>
  <si>
    <t>CARREIRA COMPRIDA</t>
  </si>
  <si>
    <t>33045-090</t>
  </si>
  <si>
    <t>3641-5266</t>
  </si>
  <si>
    <t>MUNICIPIO DE VICOSA</t>
  </si>
  <si>
    <t>PC DO ROSARIO 05</t>
  </si>
  <si>
    <t>VIÇOSA</t>
  </si>
  <si>
    <t>PREFEITURA DE PATOS DE MINAS</t>
  </si>
  <si>
    <t>RUA JOSE OLYMPIO DE MELO 151</t>
  </si>
  <si>
    <t>PATOS DE MINAS</t>
  </si>
  <si>
    <t>ELDORADO</t>
  </si>
  <si>
    <t>38700-900</t>
  </si>
  <si>
    <t>MUNICIPIO DE OURO PRETO</t>
  </si>
  <si>
    <t>PC BARAO DO RIO BRANCO 12</t>
  </si>
  <si>
    <t>OURO PRETO</t>
  </si>
  <si>
    <t>35400-000</t>
  </si>
  <si>
    <t>MUNICIPIO DE MURIAE</t>
  </si>
  <si>
    <t>AV MAESTRO SANSAO 236</t>
  </si>
  <si>
    <t>MURIAE</t>
  </si>
  <si>
    <t>36880-000</t>
  </si>
  <si>
    <t>MUNICIPIO DE ITABIRITO</t>
  </si>
  <si>
    <t>AV QUEIROZ JUNIOR 635</t>
  </si>
  <si>
    <t>TABIRITO</t>
  </si>
  <si>
    <t>PRAIA</t>
  </si>
  <si>
    <t>35450-000</t>
  </si>
  <si>
    <t>MUNICIPIO DE UBA</t>
  </si>
  <si>
    <t>PC SAO JANUARIO 238</t>
  </si>
  <si>
    <t>UBA</t>
  </si>
  <si>
    <t>36500-000</t>
  </si>
  <si>
    <t>MUNICIPIO DE GOVERNADOR VALADARES</t>
  </si>
  <si>
    <t>R MARECHAL FLORIANO 905</t>
  </si>
  <si>
    <t>GOVERNADOR VALADARES</t>
  </si>
  <si>
    <t>35010-140</t>
  </si>
  <si>
    <t>MUNICIPIO DE PONTE NOVA</t>
  </si>
  <si>
    <t>AV CAETANO MARINHO 306</t>
  </si>
  <si>
    <t>PONTE NOVA</t>
  </si>
  <si>
    <t>35430-001</t>
  </si>
  <si>
    <t>MUNICIPIO DE ITAUNA</t>
  </si>
  <si>
    <t>PC DR AUGUSTO GONCALVES 538</t>
  </si>
  <si>
    <t>ITAUNA</t>
  </si>
  <si>
    <t>35680-054</t>
  </si>
  <si>
    <t>MUNICIPIO DE MONTES CLAROS</t>
  </si>
  <si>
    <t>AV CULA MANGABEIRA 211</t>
  </si>
  <si>
    <t>MONTES CLAROS</t>
  </si>
  <si>
    <t>STO EXPEDITO</t>
  </si>
  <si>
    <t>39401-002</t>
  </si>
  <si>
    <t>MUNICIPIO DE ALAGOINHA DO PIAUI</t>
  </si>
  <si>
    <t>R DOS TRES PODERES 240</t>
  </si>
  <si>
    <t>ALAGOINHA DO PIAUI</t>
  </si>
  <si>
    <t>64655-000</t>
  </si>
  <si>
    <t>MUNICIPIO DE DUQUE BACELAR</t>
  </si>
  <si>
    <t>AV CORONEL ROSALINO S/N</t>
  </si>
  <si>
    <t>DUQUE BACELAR</t>
  </si>
  <si>
    <t>65625-000</t>
  </si>
  <si>
    <t>MUNICIPIO DE UBERABA</t>
  </si>
  <si>
    <t>AV DOM LUIZ MARIA DE SANTANA 141</t>
  </si>
  <si>
    <t>UBERABA</t>
  </si>
  <si>
    <t>MERCES</t>
  </si>
  <si>
    <t>38061-080</t>
  </si>
  <si>
    <t>MUNICIPIO DE RIBEIRAO DAS NEVES</t>
  </si>
  <si>
    <t>AV ARY TEIXEIRA DA COSTA 1100</t>
  </si>
  <si>
    <t>RIBEIRAO DAS NEVES</t>
  </si>
  <si>
    <t>33880-630</t>
  </si>
  <si>
    <t>MUNICIPIO DE ENGENHEIRO NAVARRO</t>
  </si>
  <si>
    <t>R OLHOS DAGUA S/N</t>
  </si>
  <si>
    <t>ENGENHEIRO NAVARRO</t>
  </si>
  <si>
    <t>39417-000</t>
  </si>
  <si>
    <t>MUNICIPIO DE JUAZEIRO DO PIAUI</t>
  </si>
  <si>
    <t>R DO MERCADO S/N</t>
  </si>
  <si>
    <t>JUAZEIRO DO PIAUI</t>
  </si>
  <si>
    <t>64343-000</t>
  </si>
  <si>
    <t>MUNICIPIO DE BETIM</t>
  </si>
  <si>
    <t>R PARA DE MINAS 640</t>
  </si>
  <si>
    <t>BETIM</t>
  </si>
  <si>
    <t>BRASILEIA</t>
  </si>
  <si>
    <t>32600-412</t>
  </si>
  <si>
    <t>MUNICIPIO DE PARACATU</t>
  </si>
  <si>
    <t>AV OLEGARIO MACIEL 166</t>
  </si>
  <si>
    <t>PARACATU</t>
  </si>
  <si>
    <t>38600-000</t>
  </si>
  <si>
    <t>MUNICIPIO DE PATROCINIO PAULISTA</t>
  </si>
  <si>
    <t>PC NOSSA SENHORA DO PATROCINIO 1168</t>
  </si>
  <si>
    <t>PATROCINIO PAULISTA</t>
  </si>
  <si>
    <t>14415-000</t>
  </si>
  <si>
    <t>MUNICIPIO DE POUSO ALEGRE</t>
  </si>
  <si>
    <t>R CARIJOS 45</t>
  </si>
  <si>
    <t>POUSO ALEGRE</t>
  </si>
  <si>
    <t>37550-000</t>
  </si>
  <si>
    <t>MUNICIPIO DE TEOFILO OTONI</t>
  </si>
  <si>
    <t>AV LUIZ BOALI 230</t>
  </si>
  <si>
    <t>TEOFILO OTONI</t>
  </si>
  <si>
    <t>39800-600</t>
  </si>
  <si>
    <t>MUNICIPIO DE POCOS DE CALDAS</t>
  </si>
  <si>
    <t>AV FRANCISCO SALLES 343</t>
  </si>
  <si>
    <t>POCOS DE CALDAS</t>
  </si>
  <si>
    <t>37701-013</t>
  </si>
  <si>
    <t>MUNICÍPIO DE PINTO BANDEIRA</t>
  </si>
  <si>
    <t>RUA SETE DE SETEMBRO 689</t>
  </si>
  <si>
    <t>PINTO BANDEIRA</t>
  </si>
  <si>
    <t>95717-000</t>
  </si>
  <si>
    <t>MUNICIPIO DE MAGALHAES DE ALMEIDA</t>
  </si>
  <si>
    <t>RUA MANOEL PIRES DE CASTRO 279</t>
  </si>
  <si>
    <t>MAGALHAES DE ALMEIDA</t>
  </si>
  <si>
    <t>65560-000</t>
  </si>
  <si>
    <t>MUNICIPIO DE COCOS</t>
  </si>
  <si>
    <t>RUA PRESIDENTE JUSCELINO SN</t>
  </si>
  <si>
    <t>COCOS</t>
  </si>
  <si>
    <t>47680-000</t>
  </si>
  <si>
    <t>tributospmcocos@hotmail.com</t>
  </si>
  <si>
    <t>MUNICIPIO DE GANDU</t>
  </si>
  <si>
    <t>PRAÇA SÃO JOSÉ SN</t>
  </si>
  <si>
    <t>GANDU</t>
  </si>
  <si>
    <t>45450-000</t>
  </si>
  <si>
    <t>MUNICIPIO DE VESPASIANO</t>
  </si>
  <si>
    <t>AVENIDA PRE SEBASTIAO FERNANDES SN</t>
  </si>
  <si>
    <t>VESPASIANO</t>
  </si>
  <si>
    <t>33200-000</t>
  </si>
  <si>
    <t>CARAUARI PREFEITURA MUNICIPAL GABIN</t>
  </si>
  <si>
    <t>RUA ANDRE COSTA PEREIRA SN</t>
  </si>
  <si>
    <t>CARAUARI</t>
  </si>
  <si>
    <t>69500-000</t>
  </si>
  <si>
    <t>MUNICIPIO DE CATUTI</t>
  </si>
  <si>
    <t>PRAÇA PRESIDENTE VARGAS 01</t>
  </si>
  <si>
    <t>CATUTI</t>
  </si>
  <si>
    <t>39526-000</t>
  </si>
  <si>
    <t>MUNICIPIO DE PATROCINIO</t>
  </si>
  <si>
    <t>PRAÇA OLIMPIO GARCIA BRANDAO</t>
  </si>
  <si>
    <t>PATROCINIO</t>
  </si>
  <si>
    <t>38740-000</t>
  </si>
  <si>
    <t>MUNICIPIO DE LAGOA SANTA</t>
  </si>
  <si>
    <t>RUA SÃO JOÃO SN</t>
  </si>
  <si>
    <t>LAGOA SANTA</t>
  </si>
  <si>
    <t>33400-000</t>
  </si>
  <si>
    <t>MUNICIPIO DE SETE LAGOAS</t>
  </si>
  <si>
    <t>SETE LAGOAS</t>
  </si>
  <si>
    <t>35700-029</t>
  </si>
  <si>
    <t>MUNICIPIO DE CONFINS</t>
  </si>
  <si>
    <t>RUA GUSTAVO RODRIGUES SN</t>
  </si>
  <si>
    <t>CONFINS</t>
  </si>
  <si>
    <t>33500-000</t>
  </si>
  <si>
    <t>PREFEITURA MUNICIPAL DE BARUERI</t>
  </si>
  <si>
    <t>RUA DO PACO 8</t>
  </si>
  <si>
    <t>BARUERI</t>
  </si>
  <si>
    <t>06401-090</t>
  </si>
  <si>
    <t>PREFEITURA MUNICIPAL DE RANCHARIA</t>
  </si>
  <si>
    <t>RUA MARCÍLIO DIAS SN</t>
  </si>
  <si>
    <t>RANCHARIA</t>
  </si>
  <si>
    <t>19600-000</t>
  </si>
  <si>
    <t>18-32659200</t>
  </si>
  <si>
    <t>contato@rancharia.sp.gov.br</t>
  </si>
  <si>
    <t>MUNICÍPIO DE JAHU</t>
  </si>
  <si>
    <t>RUA PAISSANDU 444</t>
  </si>
  <si>
    <t>JAHU</t>
  </si>
  <si>
    <t>17201-900</t>
  </si>
  <si>
    <t>PC MONTE CASTELO 04</t>
  </si>
  <si>
    <t>SANTANA DE PARNAÍBA</t>
  </si>
  <si>
    <t>06501-125</t>
  </si>
  <si>
    <t>nat@santanadeparnaiba.sp.gov.br</t>
  </si>
  <si>
    <t xml:space="preserve"> MUNICIPIO DE ASSIS</t>
  </si>
  <si>
    <t>R96203110353</t>
  </si>
  <si>
    <t>AV RUY BARBOSA 926</t>
  </si>
  <si>
    <t>ASSIS</t>
  </si>
  <si>
    <t>19807-155</t>
  </si>
  <si>
    <t>18 3302 3300</t>
  </si>
  <si>
    <t>contato@assis.sp.gov.br</t>
  </si>
  <si>
    <t>PREFEITURA MUNICIPAL DE SANTO ANAST</t>
  </si>
  <si>
    <t>RUA BARÃO DO RIO BRANCO 220</t>
  </si>
  <si>
    <t>SANTO ANASTÁCIO</t>
  </si>
  <si>
    <t>19360-000</t>
  </si>
  <si>
    <t>193602-3600</t>
  </si>
  <si>
    <t>suporte@simpliss.com.br</t>
  </si>
  <si>
    <t>PREFEITURA MUNICIPAL DE SÃO CARLOS</t>
  </si>
  <si>
    <t>RUA EPISCOPAL 1575</t>
  </si>
  <si>
    <t>SÃO CARLOS</t>
  </si>
  <si>
    <t>13560-905</t>
  </si>
  <si>
    <t>gabinete@saocarlos.sp.gov.br</t>
  </si>
  <si>
    <t>MUNICIPIO DE PEDRO LEOPOLDO</t>
  </si>
  <si>
    <t xml:space="preserve"> R DR CRISTIANO OTONI 555</t>
  </si>
  <si>
    <t>PEDRO LEOPOLDO</t>
  </si>
  <si>
    <t>33600-000</t>
  </si>
  <si>
    <t>ISENT0</t>
  </si>
  <si>
    <t>MUNICIPIO DE IBIRITE</t>
  </si>
  <si>
    <t>R ARTUR CAMPOS 906</t>
  </si>
  <si>
    <t>IBIRITE</t>
  </si>
  <si>
    <t>32400-000</t>
  </si>
  <si>
    <t xml:space="preserve"> MUNICIPIO DE DIVINOPOLIS</t>
  </si>
  <si>
    <t xml:space="preserve"> R PERNAMBUCO 60</t>
  </si>
  <si>
    <t>DIVINOPOLIS</t>
  </si>
  <si>
    <t>35500-008</t>
  </si>
  <si>
    <t xml:space="preserve"> MUNICIPIO DE ELOI MENDES</t>
  </si>
  <si>
    <t>R CORONEL ANTONIO PEDRO MENDES 225</t>
  </si>
  <si>
    <t>ELOI MENDES</t>
  </si>
  <si>
    <t>37110-000</t>
  </si>
  <si>
    <t>MUNICIPIO DE ALFENAS</t>
  </si>
  <si>
    <t>PC FAUSTO MONTEIRO 347</t>
  </si>
  <si>
    <t>ALFENAS</t>
  </si>
  <si>
    <t>37130-000</t>
  </si>
  <si>
    <t>MUNICIPIO DE PARAGUACU</t>
  </si>
  <si>
    <t xml:space="preserve">  R DR JOAO PINHEIRO 220</t>
  </si>
  <si>
    <t>PARAGUACU</t>
  </si>
  <si>
    <t>37120-000</t>
  </si>
  <si>
    <t xml:space="preserve"> MUNICIPIO DE LEOPOLDINA</t>
  </si>
  <si>
    <t>R LUCAS AUGUSTO 68</t>
  </si>
  <si>
    <t>LEOPOLDINA</t>
  </si>
  <si>
    <t>36700-000</t>
  </si>
  <si>
    <t>MUNICIPIO DE CIDELANDIA</t>
  </si>
  <si>
    <t>AVENIDA SENADOR LA ROQUE SN</t>
  </si>
  <si>
    <t>CIDELANDIA</t>
  </si>
  <si>
    <t>65921-000</t>
  </si>
  <si>
    <t>MUNICIPIO DE ARES</t>
  </si>
  <si>
    <t>PC GETULIO VARGAS SN</t>
  </si>
  <si>
    <t>ARES</t>
  </si>
  <si>
    <t>59170-000</t>
  </si>
  <si>
    <t>NIHIL</t>
  </si>
  <si>
    <t>RIO GRANDE DO SUL PODER JUDICIARIO</t>
  </si>
  <si>
    <t>R06187849345</t>
  </si>
  <si>
    <t>HENRIQUE LENZI 615</t>
  </si>
  <si>
    <t>(054) 2421-563</t>
  </si>
  <si>
    <t>NEED BRINDES LTDA</t>
  </si>
  <si>
    <t>RUA ANGATURAMA</t>
  </si>
  <si>
    <t>VILA DAS MERCES</t>
  </si>
  <si>
    <t>04164-010</t>
  </si>
  <si>
    <t>3.248.428-3</t>
  </si>
  <si>
    <t>AGITAPROMO CONFECÇÃO E COMERCIO DE</t>
  </si>
  <si>
    <t>RUA GUARAVERA 141</t>
  </si>
  <si>
    <t>VILA DOMITILA</t>
  </si>
  <si>
    <t>03626-080</t>
  </si>
  <si>
    <t>BRINK´S SEGURANÇA E TRANSPORTE</t>
  </si>
  <si>
    <t>RUA JOSE AMATO 310</t>
  </si>
  <si>
    <t>CASA VERDE</t>
  </si>
  <si>
    <t>FISCAL@BRINKS.COM.BR</t>
  </si>
  <si>
    <t>Show das Bandeiras Ltda</t>
  </si>
  <si>
    <t>Av. Getúlio Vargas 2255</t>
  </si>
  <si>
    <t>Canoas</t>
  </si>
  <si>
    <t xml:space="preserve"> Niteroi</t>
  </si>
  <si>
    <t>921201-24</t>
  </si>
  <si>
    <t>showdasbandeiras@showdasbandeiras.com.br</t>
  </si>
  <si>
    <t>MUNICIPIO DE PIO XII</t>
  </si>
  <si>
    <t>R CEL PEDRO GONCALVES</t>
  </si>
  <si>
    <t>PIO XII</t>
  </si>
  <si>
    <t>65707-000</t>
  </si>
  <si>
    <t>JOSÉ VERDADE</t>
  </si>
  <si>
    <t>SERVIDÃO VERDES MARES 57</t>
  </si>
  <si>
    <t>INGLESES DO RIO VERMELHO</t>
  </si>
  <si>
    <t>8805-8205</t>
  </si>
  <si>
    <t>477.935-5</t>
  </si>
  <si>
    <t>j.verdade@hotmail.com</t>
  </si>
  <si>
    <t>MUNICIPIO DE UIRAMUTA</t>
  </si>
  <si>
    <t>RUA MARTIMIANO VIEIRA S/N</t>
  </si>
  <si>
    <t>UIRAMUTA</t>
  </si>
  <si>
    <t>69358-000</t>
  </si>
  <si>
    <t>MUNICIPIO DE SAO JOAO DA BALIZA</t>
  </si>
  <si>
    <t>AV. SAO PAULO 1077</t>
  </si>
  <si>
    <t>SAO JOAO DA BALIZA</t>
  </si>
  <si>
    <t>MUNICIPIO DE PASSA E FICA</t>
  </si>
  <si>
    <t>PC DR LUIZ AMANCIO 80</t>
  </si>
  <si>
    <t>PASSA E FICA</t>
  </si>
  <si>
    <t>59218-000</t>
  </si>
  <si>
    <t>MUNICIPIO DE SAO JOSE DO CAMPESTRE</t>
  </si>
  <si>
    <t>AV. GETULIO VARGAS 591</t>
  </si>
  <si>
    <t>SAO JOSE DO CAMPESTRE</t>
  </si>
  <si>
    <t>59275-000</t>
  </si>
  <si>
    <t>MUNICIPIO DE VILA FLOR</t>
  </si>
  <si>
    <t>RUA JOAO A DE OLIV FACUNDES 34</t>
  </si>
  <si>
    <t>VILA FLOR</t>
  </si>
  <si>
    <t>59192-000</t>
  </si>
  <si>
    <t>MUNICIPIO DE CARIRA</t>
  </si>
  <si>
    <t>PC OLIMPIO R DE MORAIS 56</t>
  </si>
  <si>
    <t>CARIRA</t>
  </si>
  <si>
    <t>49550-000</t>
  </si>
  <si>
    <t>MUNICIPIO DE POCO VERDE</t>
  </si>
  <si>
    <t>TR. DA LIBERDADE 15</t>
  </si>
  <si>
    <t>POCO VERDE</t>
  </si>
  <si>
    <t>49490-000</t>
  </si>
  <si>
    <t>MUNICIPIO DE SILVES</t>
  </si>
  <si>
    <t>RUA CASTELO BRANCO</t>
  </si>
  <si>
    <t>SILVES</t>
  </si>
  <si>
    <t>69110-000</t>
  </si>
  <si>
    <t>MUNICIPIO DE ENVIRA</t>
  </si>
  <si>
    <t>RUA JOAQUIM BORBA 381</t>
  </si>
  <si>
    <t xml:space="preserve"> ENVIRA</t>
  </si>
  <si>
    <t>69870-000</t>
  </si>
  <si>
    <t>MUNICIPIO DE HUGO NAPOLEAO</t>
  </si>
  <si>
    <t>AV. PETRONIO PORTELA 33</t>
  </si>
  <si>
    <t>HUGO NAPOLEAO</t>
  </si>
  <si>
    <t>64470-000</t>
  </si>
  <si>
    <t>MUNICIPIO DE PEDRO VELHO</t>
  </si>
  <si>
    <t>RUA JOAO PESSOA</t>
  </si>
  <si>
    <t>PEDRO VELHO</t>
  </si>
  <si>
    <t>59196-000</t>
  </si>
  <si>
    <t>MUNICIPIO DE PALMACIA</t>
  </si>
  <si>
    <t>PC 07 DE SETEMBRO 653</t>
  </si>
  <si>
    <t>PALMACIA</t>
  </si>
  <si>
    <t>62780-000</t>
  </si>
  <si>
    <t>85 3339-1182</t>
  </si>
  <si>
    <t>MUNICIPIO DE VARJOTA</t>
  </si>
  <si>
    <t>RUA ARTUR RAMOS</t>
  </si>
  <si>
    <t>VARJOTA</t>
  </si>
  <si>
    <t>62265-000</t>
  </si>
  <si>
    <t>MUNICIPIO DE GRANJEIRO</t>
  </si>
  <si>
    <t>RUA DAVID GRANJEIRO</t>
  </si>
  <si>
    <t>GRANJEIRO</t>
  </si>
  <si>
    <t>63230-000</t>
  </si>
  <si>
    <t>MUNICIPIO DE EIRUNEPE</t>
  </si>
  <si>
    <t>RUA INTENDENTE JOSE PEDRO 244</t>
  </si>
  <si>
    <t>EIRUNEPE</t>
  </si>
  <si>
    <t>69880-000</t>
  </si>
  <si>
    <t>97 3481-2079</t>
  </si>
  <si>
    <t>MUNICIPIO DE ITAMARATI</t>
  </si>
  <si>
    <t>RUA BOA VISTA</t>
  </si>
  <si>
    <t>ITAMARATI</t>
  </si>
  <si>
    <t>69510-000</t>
  </si>
  <si>
    <t>MUNICIPIO DE TELHA</t>
  </si>
  <si>
    <t>RUA JOSE PEREIRA DA SILVA 22</t>
  </si>
  <si>
    <t>TELHA</t>
  </si>
  <si>
    <t>49910-000</t>
  </si>
  <si>
    <t>MUNICIPIO DE MONTE ALEGRE DE SERGIP</t>
  </si>
  <si>
    <t>PC PRESIDENTE MEDICE</t>
  </si>
  <si>
    <t>MONTE ALEGRE DE SERGIPE</t>
  </si>
  <si>
    <t>49690-000</t>
  </si>
  <si>
    <t>79 4111-270</t>
  </si>
  <si>
    <t>MUNICIPIO DE PINHAO</t>
  </si>
  <si>
    <t>TV MUNICIPAL</t>
  </si>
  <si>
    <t>49517-000</t>
  </si>
  <si>
    <t>MUNICIPIO DE SAO CAITANO</t>
  </si>
  <si>
    <t>PC JOSUE GOMES S/N</t>
  </si>
  <si>
    <t>SAO CAITANO</t>
  </si>
  <si>
    <t>55130-000</t>
  </si>
  <si>
    <t>MUNICIPIO DE POCAO</t>
  </si>
  <si>
    <t>RUA MONSENHOR ESTANISLAU</t>
  </si>
  <si>
    <t>POCAO</t>
  </si>
  <si>
    <t>55240-000</t>
  </si>
  <si>
    <t>MUNICIPIO DE PALMEIRINA</t>
  </si>
  <si>
    <t>AV. DES JOAO P DE CARVALHO</t>
  </si>
  <si>
    <t>PALMEIRINA</t>
  </si>
  <si>
    <t>55310-000</t>
  </si>
  <si>
    <t>MUNICIPIO DE MACHADOS</t>
  </si>
  <si>
    <t>RUA MANOEL JOAO 23</t>
  </si>
  <si>
    <t>MACHADOS</t>
  </si>
  <si>
    <t>55740-000</t>
  </si>
  <si>
    <t>MUNICIPIO DE RIO FORMOSO</t>
  </si>
  <si>
    <t>RUA BARAO DO RIO BRANCO 153</t>
  </si>
  <si>
    <t>RIO FORMOSO</t>
  </si>
  <si>
    <t>55570-000</t>
  </si>
  <si>
    <t>MUNICIPIO DE JATAUBA</t>
  </si>
  <si>
    <t>AV VEREAR PEDRO DOCA FILHO</t>
  </si>
  <si>
    <t>JATAUBA</t>
  </si>
  <si>
    <t>55180-000</t>
  </si>
  <si>
    <t>MUNICIPIO DE SAO JOSE DO EGITO</t>
  </si>
  <si>
    <t>PC SERESTEIRO JOAO PEQUENO</t>
  </si>
  <si>
    <t>SAO JOSE DO EGITO</t>
  </si>
  <si>
    <t>56700-000</t>
  </si>
  <si>
    <t>MUNICIPIO DE TUPARETAMA</t>
  </si>
  <si>
    <t>AV. CENTRAL</t>
  </si>
  <si>
    <t>TUPARETAMA</t>
  </si>
  <si>
    <t>56760-000</t>
  </si>
  <si>
    <t>87 3828-1156</t>
  </si>
  <si>
    <t>MUNICIPIO DE CAMOCIM DE SAO FELIX</t>
  </si>
  <si>
    <t>PC SAO FELIX 20</t>
  </si>
  <si>
    <t>CAMOCIM DE SAO FELIX</t>
  </si>
  <si>
    <t>55665-000</t>
  </si>
  <si>
    <t>81 7431-156</t>
  </si>
  <si>
    <t>MUNICIPIO DE AGRESTINA</t>
  </si>
  <si>
    <t>RUA CAPITAO MANOEL MATULINO 21</t>
  </si>
  <si>
    <t>AGRESTINA</t>
  </si>
  <si>
    <t>55495-000</t>
  </si>
  <si>
    <t>MUNICIPIO DE LORETO</t>
  </si>
  <si>
    <t>PC JOSE DO EGITO COELHO 104</t>
  </si>
  <si>
    <t>LORETO</t>
  </si>
  <si>
    <t>65895-000</t>
  </si>
  <si>
    <t>MUNICIPIO DE MARANHAOZINHO</t>
  </si>
  <si>
    <t>MARANHAOZINHO</t>
  </si>
  <si>
    <t>65283-000</t>
  </si>
  <si>
    <t>MUNICIPIO DE SAO LUIZ DO CURU</t>
  </si>
  <si>
    <t>RUA ROCHAEL MOREIRA</t>
  </si>
  <si>
    <t xml:space="preserve"> SAO LUIZ DO CURU</t>
  </si>
  <si>
    <t>62665-000</t>
  </si>
  <si>
    <t>MUNICIPIO DE FREI MIGUELINHO</t>
  </si>
  <si>
    <t>AV. PRESIDENTE KENNEDY</t>
  </si>
  <si>
    <t xml:space="preserve"> FREI MIGUELINHO</t>
  </si>
  <si>
    <t>55780-000</t>
  </si>
  <si>
    <t>MUNICIPIO DE MESQUITA</t>
  </si>
  <si>
    <t>RUA ARTHUR DE OLIVEIRA VECCHI</t>
  </si>
  <si>
    <t xml:space="preserve"> MESQUITA</t>
  </si>
  <si>
    <t>26553-080</t>
  </si>
  <si>
    <t>MUNICIPIO DE NOVA IGUACU</t>
  </si>
  <si>
    <t>RUA DR. ATHAIDE PIMENTA DE MORAES</t>
  </si>
  <si>
    <t>NOVA IGUACU</t>
  </si>
  <si>
    <t>26215-000</t>
  </si>
  <si>
    <t>21 2667-3362</t>
  </si>
  <si>
    <t>OUVIDORIA@NOVAIGUACU.COM.BR</t>
  </si>
  <si>
    <t>MUNICIPIO DE SAO GONCALO</t>
  </si>
  <si>
    <t>RUA FELICIANO SODRE 100</t>
  </si>
  <si>
    <t xml:space="preserve"> SAO GONCALO</t>
  </si>
  <si>
    <t>24440-440</t>
  </si>
  <si>
    <t>MUNICIPÍO DE LAGOA DANTA</t>
  </si>
  <si>
    <t>RUA VEREADOR SEVERINO GUEDES DE 69</t>
  </si>
  <si>
    <t xml:space="preserve"> LAGOA DANTA</t>
  </si>
  <si>
    <t>59227-000</t>
  </si>
  <si>
    <t>MUNICIPIO DE PIQUET CARNEIRO</t>
  </si>
  <si>
    <t>PC MARIANO PIRES S/N</t>
  </si>
  <si>
    <t>PIQUET CARNEIRO</t>
  </si>
  <si>
    <t>63605-000</t>
  </si>
  <si>
    <t>88 3516-1800</t>
  </si>
  <si>
    <t>PREFEITURA.PIQUET@YAHOO.COM.BR</t>
  </si>
  <si>
    <t>MUNICIPIO DE BOM LUGAR</t>
  </si>
  <si>
    <t>RUA MANOEL SEVERO</t>
  </si>
  <si>
    <t xml:space="preserve"> BOM LUGAR</t>
  </si>
  <si>
    <t>65704-000</t>
  </si>
  <si>
    <t>99 3623-1035</t>
  </si>
  <si>
    <t>MUNICIPIO DE POCAO DE PEDRAS</t>
  </si>
  <si>
    <t>RUA MANOEL MAXIMO 49</t>
  </si>
  <si>
    <t>POCAO DE PEDRAS</t>
  </si>
  <si>
    <t>65740-000</t>
  </si>
  <si>
    <t>MUNICIPIO DE HIDROLANDIA</t>
  </si>
  <si>
    <t>AV. LUIZ CAMELO SOBRINHO</t>
  </si>
  <si>
    <t xml:space="preserve"> HIDROLANDIA</t>
  </si>
  <si>
    <t>62270-000</t>
  </si>
  <si>
    <t>MUNICIPIO DE NOVA OLINDA</t>
  </si>
  <si>
    <t>AV. PERIMENTRAL SUL</t>
  </si>
  <si>
    <t>NOVA OLINDA</t>
  </si>
  <si>
    <t>63165-000</t>
  </si>
  <si>
    <t>MUNICIPIO DE PARAMOTI</t>
  </si>
  <si>
    <t>RUA SANTA ANA 64</t>
  </si>
  <si>
    <t>PARAMOTI</t>
  </si>
  <si>
    <t>62736-000</t>
  </si>
  <si>
    <t>MUNICIPIO DE RIACHO DOS CAVALOS</t>
  </si>
  <si>
    <t>RUA DR ANTONIO CARNEIRO 25</t>
  </si>
  <si>
    <t>RIACHO DOS CAVALOS</t>
  </si>
  <si>
    <t>58870-000</t>
  </si>
  <si>
    <t>MUNICIPIO DE MATO GROSSO</t>
  </si>
  <si>
    <t>RUA CIRILO JOSE DE LIM 58, EDIFICIO</t>
  </si>
  <si>
    <t>MATO GROSSO</t>
  </si>
  <si>
    <t>58832-000</t>
  </si>
  <si>
    <t>MUNICIPIO DE SANTAREM</t>
  </si>
  <si>
    <t>RUA JOSE EZEQUEIEL DUARTE 500</t>
  </si>
  <si>
    <t>58928-000</t>
  </si>
  <si>
    <t>MUNICIPIO DE SAO JOSE DE PRINCESA</t>
  </si>
  <si>
    <t>RUA CAPITAO MANOEL LOPES S/N</t>
  </si>
  <si>
    <t>SAO JOSE DE PRINCESA</t>
  </si>
  <si>
    <t>58758-000</t>
  </si>
  <si>
    <t>83 4572-277</t>
  </si>
  <si>
    <t>MUNICIPIO DE BELA VISTA DO PIAUI</t>
  </si>
  <si>
    <t>PC VEREADOR RAUL ALCIDES D 10, CASA</t>
  </si>
  <si>
    <t>BELA VISTA DO PIAUI</t>
  </si>
  <si>
    <t>64705-000</t>
  </si>
  <si>
    <t>89 3499-0096</t>
  </si>
  <si>
    <t>PMBELAVISTADOPI@APPM.ORG.BR</t>
  </si>
  <si>
    <t>MUNICIPIO DE CAMPO GRANDE DO PIAUI</t>
  </si>
  <si>
    <t>AV. JOSE ELPIDIOI RAMOS S/N</t>
  </si>
  <si>
    <t>CAMPO GRANDE DO PIAUI</t>
  </si>
  <si>
    <t>64578-000</t>
  </si>
  <si>
    <t>MUNICIPIO DE NOVA SANTA RITA</t>
  </si>
  <si>
    <t>RUA SABINO PAULO 947</t>
  </si>
  <si>
    <t>64764-000</t>
  </si>
  <si>
    <t>MUNICIPIO DE VARZEA GRANDE</t>
  </si>
  <si>
    <t>AV. JOEL MENDES 546</t>
  </si>
  <si>
    <t xml:space="preserve"> VARZEA GRANDE</t>
  </si>
  <si>
    <t>64525-000</t>
  </si>
  <si>
    <t>MUNICIPIO DE MATIAS OLIMPIO</t>
  </si>
  <si>
    <t>PC SAO MIGUEL</t>
  </si>
  <si>
    <t>MATIAS OLIMPIO</t>
  </si>
  <si>
    <t>64150-000</t>
  </si>
  <si>
    <t>MUNICIPIO DE VILA NOVA DO PIAUI</t>
  </si>
  <si>
    <t>AV. SANTO ANTONIO</t>
  </si>
  <si>
    <t>VILA NOVA DO PIAUI</t>
  </si>
  <si>
    <t>64688-000</t>
  </si>
  <si>
    <t>MUNICIPIO DE SAO JOSE DO DIVINO</t>
  </si>
  <si>
    <t>AV. MANOEL DIVINO</t>
  </si>
  <si>
    <t>SAO JOSE DO DIVINO</t>
  </si>
  <si>
    <t>64245-000</t>
  </si>
  <si>
    <t>86 3346-1231</t>
  </si>
  <si>
    <t>PREFEITURA@SAOJOSEDODIVINO.PI.GOV.BR</t>
  </si>
  <si>
    <t>MUNICIPIO DE MONSENHOR HIPOLITO</t>
  </si>
  <si>
    <t>RUA CARLOS LIBORIO 101</t>
  </si>
  <si>
    <t>MONSENHOR HIPOLITO</t>
  </si>
  <si>
    <t>64650-000</t>
  </si>
  <si>
    <t>89 3433-1155</t>
  </si>
  <si>
    <t>MUNICIPIO DE JOAO COSTA</t>
  </si>
  <si>
    <t>RUA JOSE PAULINO DE OLIVEIRA</t>
  </si>
  <si>
    <t xml:space="preserve"> JOAO COSTA</t>
  </si>
  <si>
    <t>64765-000</t>
  </si>
  <si>
    <t>MUNICIPIO DE CATUNDA</t>
  </si>
  <si>
    <t>RUA VILA NAU</t>
  </si>
  <si>
    <t>CATUNDA</t>
  </si>
  <si>
    <t>62297-000</t>
  </si>
  <si>
    <t>88 8361-033</t>
  </si>
  <si>
    <t>MUNICIPIO DE GUARIBAS</t>
  </si>
  <si>
    <t>PC ANESIO CORREIA S/N</t>
  </si>
  <si>
    <t>GUARIBAS</t>
  </si>
  <si>
    <t>64798-000</t>
  </si>
  <si>
    <t>89 3592-0026</t>
  </si>
  <si>
    <t>MUNICIPIO DE SUSSUAPARA</t>
  </si>
  <si>
    <t>RUA JOSE DOMINGOS DA ROCHA</t>
  </si>
  <si>
    <t>SUSSUAPARA</t>
  </si>
  <si>
    <t>64610-000</t>
  </si>
  <si>
    <t>89 3425-0028</t>
  </si>
  <si>
    <t>CAPES@FIRME.COM.BR</t>
  </si>
  <si>
    <t>MUNICIPIO DE DEPUTADO IRAPUAN PINHE</t>
  </si>
  <si>
    <t>AV. DOS TRES PODERES</t>
  </si>
  <si>
    <t>DEPUTADO IRAPUAN PINHEIRO</t>
  </si>
  <si>
    <t>63645-000</t>
  </si>
  <si>
    <t>88 3569-1218</t>
  </si>
  <si>
    <t>MUNICIPIO DE SEROPEDICA</t>
  </si>
  <si>
    <t>AV. RIO DE JANEIRO</t>
  </si>
  <si>
    <t xml:space="preserve"> SEROPEDICA</t>
  </si>
  <si>
    <t>PIRANEMA</t>
  </si>
  <si>
    <t>23890-000</t>
  </si>
  <si>
    <t>MUNICIPIO DE SAO JOAO DE MERITI</t>
  </si>
  <si>
    <t>AV. PRESIDENTE LINCOLN 899</t>
  </si>
  <si>
    <t>SAO JOAO DE MERITI</t>
  </si>
  <si>
    <t>VILAR DOS TELES</t>
  </si>
  <si>
    <t>25555-200</t>
  </si>
  <si>
    <t>MUNICIPIO DE AXIXA</t>
  </si>
  <si>
    <t>RUA ADELINO FONTOURA 64</t>
  </si>
  <si>
    <t>AXIXA</t>
  </si>
  <si>
    <t>65108-000</t>
  </si>
  <si>
    <t>MUNICIPIO DE GONCALVES DIAS</t>
  </si>
  <si>
    <t>PC JOAO AFONSO CARDOSO</t>
  </si>
  <si>
    <t>GONCALVES DIAS</t>
  </si>
  <si>
    <t>65775-000</t>
  </si>
  <si>
    <t>MUNICIPIO DE SAO JOAO DO PARAISO</t>
  </si>
  <si>
    <t>RUA DO COMERCIO 150</t>
  </si>
  <si>
    <t>SAO JOAO DO PARAISO</t>
  </si>
  <si>
    <t>65973-000</t>
  </si>
  <si>
    <t>MUNICIPIO DE SENADOR LA ROCQUE</t>
  </si>
  <si>
    <t>AV. MOTA E SILVA</t>
  </si>
  <si>
    <t xml:space="preserve"> SENADOR LA ROCQUE</t>
  </si>
  <si>
    <t>65935-000</t>
  </si>
  <si>
    <t>MUNICIPIO DE VILA NOVA DOS MARTIRIO</t>
  </si>
  <si>
    <t>AV. RIO BRANCO S/N</t>
  </si>
  <si>
    <t>VILA NOVA DOS MARTIRIOS</t>
  </si>
  <si>
    <t>65924-000</t>
  </si>
  <si>
    <t>99 3539-1289</t>
  </si>
  <si>
    <t>VILANOVAMARTIRIOS@JUPITER.COM.BR</t>
  </si>
  <si>
    <t>MUNICIPIO DE CRISTOPOLIS</t>
  </si>
  <si>
    <t>AV. MAJOR CLARO</t>
  </si>
  <si>
    <t>CRISTOPOLIS</t>
  </si>
  <si>
    <t>47950-000</t>
  </si>
  <si>
    <t>MUNICIPIO DE IBICUI</t>
  </si>
  <si>
    <t>PC SAO PEDRO</t>
  </si>
  <si>
    <t>BICUI</t>
  </si>
  <si>
    <t>45290-000</t>
  </si>
  <si>
    <t>MUNICIPIO DE MACARANI</t>
  </si>
  <si>
    <t>AV CAMILO DE JESUS LIMA 101</t>
  </si>
  <si>
    <t>MACARANI</t>
  </si>
  <si>
    <t>45760-000</t>
  </si>
  <si>
    <t>MUNICIPIO DE ERICO CARDOSO</t>
  </si>
  <si>
    <t>PC DA MATRIZ, TERREO</t>
  </si>
  <si>
    <t>ERICO CARDOSO</t>
  </si>
  <si>
    <t>46180-000</t>
  </si>
  <si>
    <t>MUNICIPIO DE MACURURE</t>
  </si>
  <si>
    <t>RUA TRANSNORDESTINA</t>
  </si>
  <si>
    <t xml:space="preserve"> MACURURE</t>
  </si>
  <si>
    <t>48650-000</t>
  </si>
  <si>
    <t>MUNICIPIO DE MORTUGABA</t>
  </si>
  <si>
    <t>RUA FRANCISCO SILVA 15</t>
  </si>
  <si>
    <t>MORTUGABA</t>
  </si>
  <si>
    <t>46290-000</t>
  </si>
  <si>
    <t>77 3464-2212</t>
  </si>
  <si>
    <t>PREFEITURADEMORTUGABA@HOTMAIL.COM</t>
  </si>
  <si>
    <t>RUA 13 DE MAIO</t>
  </si>
  <si>
    <t>45865-000</t>
  </si>
  <si>
    <t>MUNICIPIO DE MACAJUBA</t>
  </si>
  <si>
    <t>PC DR CASTRO CINCURA</t>
  </si>
  <si>
    <t>MACAJUBA</t>
  </si>
  <si>
    <t>46805-000</t>
  </si>
  <si>
    <t>MUNICIPIO DE RETIROLANDIA</t>
  </si>
  <si>
    <t>RUA ARGEMIRO EVARISTO DA COSTA 177</t>
  </si>
  <si>
    <t>RETIROLANDIA</t>
  </si>
  <si>
    <t>48750-000</t>
  </si>
  <si>
    <t>75 3202-1176</t>
  </si>
  <si>
    <t>PMRETIROLANDIA@FREIRE.COM.BR</t>
  </si>
  <si>
    <t>MUNICIPIO DE NILO PECANHA</t>
  </si>
  <si>
    <t>RUA RAIMUNDO BRITO</t>
  </si>
  <si>
    <t>NILO PECANHA</t>
  </si>
  <si>
    <t>45440-000</t>
  </si>
  <si>
    <t>MUNICIPIO DE JUSSARI</t>
  </si>
  <si>
    <t>RUA AGENOR DE SOUZA BARRETO</t>
  </si>
  <si>
    <t>JUSSARI</t>
  </si>
  <si>
    <t>45622-000</t>
  </si>
  <si>
    <t>77 3624-1485</t>
  </si>
  <si>
    <t>JORGELUIZ.AGP@HOTMAIL.COM</t>
  </si>
  <si>
    <t>MUNICIPIO DE LENCOIS</t>
  </si>
  <si>
    <t>PC OCTAVIANO ALVES</t>
  </si>
  <si>
    <t>LENCOIS</t>
  </si>
  <si>
    <t>46960-000</t>
  </si>
  <si>
    <t>75 3341 121</t>
  </si>
  <si>
    <t>RUA DUQUE DE CAXIAS</t>
  </si>
  <si>
    <t>58798-000</t>
  </si>
  <si>
    <t>MUNICIPIO DE SAO SEBASTIAO DO UATUM</t>
  </si>
  <si>
    <t>RUA JUSTINO DE MELO</t>
  </si>
  <si>
    <t>SAO SEBASTIAO DO UATUMA</t>
  </si>
  <si>
    <t>69135-000</t>
  </si>
  <si>
    <t>92 3646-2983</t>
  </si>
  <si>
    <t>MUNICIPIO DE JUNDIA</t>
  </si>
  <si>
    <t>084 DA MATRIZ</t>
  </si>
  <si>
    <t xml:space="preserve"> JUNDIA</t>
  </si>
  <si>
    <t>59188-000</t>
  </si>
  <si>
    <t>MUNICIPIO DE RAFAEL JAMBEIRO</t>
  </si>
  <si>
    <t>LRG DA LIBERDADE</t>
  </si>
  <si>
    <t>RAFAEL JAMBEIRO</t>
  </si>
  <si>
    <t>44520-000</t>
  </si>
  <si>
    <t>75 3680-2122</t>
  </si>
  <si>
    <t>JOELDEVALCARMO@GMAIL.COM</t>
  </si>
  <si>
    <t>MUNICIPIO DE PIRIPA</t>
  </si>
  <si>
    <t>PC DA BANDEIRA 30</t>
  </si>
  <si>
    <t>PIRIPA</t>
  </si>
  <si>
    <t>46270-000</t>
  </si>
  <si>
    <t>MUNICIPIO DE UBAIRA</t>
  </si>
  <si>
    <t>PC TRES PODERES</t>
  </si>
  <si>
    <t>UBAIRA</t>
  </si>
  <si>
    <t>45310-000</t>
  </si>
  <si>
    <t>MUNICIPIO DE ITAPICURU</t>
  </si>
  <si>
    <t>PC DA BANDEIRA</t>
  </si>
  <si>
    <t>ITAPICURU</t>
  </si>
  <si>
    <t>48475-000</t>
  </si>
  <si>
    <t>MUNICIPIO DE NOVO TRIUNFO</t>
  </si>
  <si>
    <t>PC SAO PEDRO 201</t>
  </si>
  <si>
    <t>NOVO TRIUNFO</t>
  </si>
  <si>
    <t>48455-000</t>
  </si>
  <si>
    <t>MUNICIPIO DE IBIRAPUA</t>
  </si>
  <si>
    <t>PC LOURIVAL PEREIRA BARROS 01</t>
  </si>
  <si>
    <t>IBIRAPUA</t>
  </si>
  <si>
    <t>45940-000</t>
  </si>
  <si>
    <t>75 3290-2182</t>
  </si>
  <si>
    <t>PMIBI@UOL.COM.BR</t>
  </si>
  <si>
    <t>MUNICIPIO DE TANQUINHO</t>
  </si>
  <si>
    <t>PC ALDO DE LIMA PEREIRA 42</t>
  </si>
  <si>
    <t>TANQUINHO</t>
  </si>
  <si>
    <t>44160-000</t>
  </si>
  <si>
    <t>75 2492-112</t>
  </si>
  <si>
    <t>PMTANQUINHO@FSONLINE.COM.BR</t>
  </si>
  <si>
    <t>FUNDO MUNICIPAL DE SAUDE DE MUNIZ</t>
  </si>
  <si>
    <t>RUA BARAO DE TAITINGA</t>
  </si>
  <si>
    <t>MUNIZ FERREIRA</t>
  </si>
  <si>
    <t>44575-000</t>
  </si>
  <si>
    <t>75 3663-2400</t>
  </si>
  <si>
    <t>SERVIN@IITS.COM.BR</t>
  </si>
  <si>
    <t>MUNICIPIO DE ENCANTO</t>
  </si>
  <si>
    <t>RAU UMBELINO GRANJEIRO 17</t>
  </si>
  <si>
    <t>ENCANTO</t>
  </si>
  <si>
    <t>NOVO ENCANTO</t>
  </si>
  <si>
    <t>59905-000</t>
  </si>
  <si>
    <t>MUNICIPIO DE CARAVELAS</t>
  </si>
  <si>
    <t>R BARAO DO RIO BRANCO</t>
  </si>
  <si>
    <t>CARAVELAS</t>
  </si>
  <si>
    <t>45900-000</t>
  </si>
  <si>
    <t>MUNICIPIO IGRAPIUNA</t>
  </si>
  <si>
    <t>CENTRO ADMINISTRATIVO DR ANTONI S N</t>
  </si>
  <si>
    <t>IGRAPIUNA</t>
  </si>
  <si>
    <t>454430.00</t>
  </si>
  <si>
    <t>administracao@igrapiuna.ba.gov.br</t>
  </si>
  <si>
    <t>MUNICIPIO DE MIRANDIBA</t>
  </si>
  <si>
    <t>AV JOSE DA S T ARAQUAN S N</t>
  </si>
  <si>
    <t>MIRANDIBA</t>
  </si>
  <si>
    <t>569800.00</t>
  </si>
  <si>
    <t>MUNICIPIO DE SÃO JOSE DA VITORIA</t>
  </si>
  <si>
    <t xml:space="preserve"> AV BUERAREMA S N, TERREO E 1</t>
  </si>
  <si>
    <t>SAO JOSE DA VITORIA</t>
  </si>
  <si>
    <t>456200.00</t>
  </si>
  <si>
    <t>MUNICIPIO DE TIMBIRAS</t>
  </si>
  <si>
    <t>RUA JOSE ANTONIO FRANCIS</t>
  </si>
  <si>
    <t>TIMBIRAS</t>
  </si>
  <si>
    <t>65420-000</t>
  </si>
  <si>
    <t>MUNICIPIO DE MORPARA</t>
  </si>
  <si>
    <t>AV. RUI BARBOSA 420</t>
  </si>
  <si>
    <t>MORPARA</t>
  </si>
  <si>
    <t>47580-000</t>
  </si>
  <si>
    <t>77 3663-2168</t>
  </si>
  <si>
    <t>MUNICIPIO DE MONTE ALEGRE</t>
  </si>
  <si>
    <t>R JUVENAL LAMARTINE 33</t>
  </si>
  <si>
    <t>59182-000</t>
  </si>
  <si>
    <t>MUNICIPIO DE JAPURA</t>
  </si>
  <si>
    <t>AV. AMANCIO BARBOSA</t>
  </si>
  <si>
    <t>69495­000</t>
  </si>
  <si>
    <t>(92) 33016163</t>
  </si>
  <si>
    <t>prefeituradejapura@gmail.com</t>
  </si>
  <si>
    <t>MUNICIPIO DE JATOBA</t>
  </si>
  <si>
    <t>AV. DEP. DR. JOSE ANSELMO FREITAS</t>
  </si>
  <si>
    <t>JATOBA</t>
  </si>
  <si>
    <t>65693­000</t>
  </si>
  <si>
    <t>tributacaojatoba@gmail.com</t>
  </si>
  <si>
    <t>MUNICIPIO DE SAO DOMINGOS DO AZEITA</t>
  </si>
  <si>
    <t>AV.  MARIO BEZERRA</t>
  </si>
  <si>
    <t>SAO DOMINGOS DO AZEITAO</t>
  </si>
  <si>
    <t>65888­000</t>
  </si>
  <si>
    <t>MUNICIPIO DE SUCUPIRA DO NORTE</t>
  </si>
  <si>
    <t>RUA HILDERICO RUF GUIMARAES 111</t>
  </si>
  <si>
    <t>SUCUPIRA DO NORTE</t>
  </si>
  <si>
    <t>65860-000</t>
  </si>
  <si>
    <t>tributariosdn@hotmail.com</t>
  </si>
  <si>
    <t>RUA BOM JARDIM 01</t>
  </si>
  <si>
    <t>VILA JATOBA</t>
  </si>
  <si>
    <t>56470-000</t>
  </si>
  <si>
    <t>tributosjatoba@gmail.com</t>
  </si>
  <si>
    <t>MUNICIPIO DE COIVARAS</t>
  </si>
  <si>
    <t>AV. RAIMUNDO MARTINS 522</t>
  </si>
  <si>
    <t>COIVARAS</t>
  </si>
  <si>
    <t>64335­000</t>
  </si>
  <si>
    <t>MUNICIPIO DE CAJATI</t>
  </si>
  <si>
    <t>PC PACO MUNICIPAL</t>
  </si>
  <si>
    <t>CAJATI</t>
  </si>
  <si>
    <t>11950-000</t>
  </si>
  <si>
    <t>13 3854-8700</t>
  </si>
  <si>
    <t>contabilidade@cajati.sp.gov.br</t>
  </si>
  <si>
    <t>MUNICIPIO DE AGUA FRIA</t>
  </si>
  <si>
    <t>R RUY BARBOSA</t>
  </si>
  <si>
    <t>AGUA FRIA</t>
  </si>
  <si>
    <t>48170-000</t>
  </si>
  <si>
    <t>MUNICIPIO DE SANTA CRUZ</t>
  </si>
  <si>
    <t>AV TRES DE MAIO</t>
  </si>
  <si>
    <t>56215-000</t>
  </si>
  <si>
    <t>MUNICIPIO DE DUAS ESTRADAS</t>
  </si>
  <si>
    <t>R DO COMERCIO</t>
  </si>
  <si>
    <t>DUAS ESTRADAS</t>
  </si>
  <si>
    <t>58265-000</t>
  </si>
  <si>
    <t>MUNICIPIO DE BORBOREMA</t>
  </si>
  <si>
    <t>AV GOV PEDRO MORENO GONDIM</t>
  </si>
  <si>
    <t>BORBOREMA</t>
  </si>
  <si>
    <t>58394-000</t>
  </si>
  <si>
    <t>MUNICIPIO DE SAUDE</t>
  </si>
  <si>
    <t>PC RUI BARBOSA</t>
  </si>
  <si>
    <t>SAUDE</t>
  </si>
  <si>
    <t>44740-000</t>
  </si>
  <si>
    <t>pmsaude@gmail.com</t>
  </si>
  <si>
    <t>MUNICIPIO DE BELO CAMPO</t>
  </si>
  <si>
    <t>PC PRACA NAPOLEAO FERRAZ</t>
  </si>
  <si>
    <t>BELO CAMPO</t>
  </si>
  <si>
    <t>45160-000</t>
  </si>
  <si>
    <t>pmbelocampo@gmail.com</t>
  </si>
  <si>
    <t>MUNICIPIO DE ALTO ALEGRE DO MARANHA</t>
  </si>
  <si>
    <t>TR DICO VEIGA</t>
  </si>
  <si>
    <t>ALTO ALEGRE DO MARANHAO</t>
  </si>
  <si>
    <t>65413-000</t>
  </si>
  <si>
    <t>paltoalegre@uol.com.br</t>
  </si>
  <si>
    <t>MUNICIPIO DE RIO GRANDE DO PIAUI</t>
  </si>
  <si>
    <t>PC COSTA E SILVA</t>
  </si>
  <si>
    <t>RIO GRANDE DO PIAUI</t>
  </si>
  <si>
    <t>64835-000</t>
  </si>
  <si>
    <t>tributosprefeiturargp@gmai.com</t>
  </si>
  <si>
    <t>RIO GRANDE DO NORTE TRIBUNAL</t>
  </si>
  <si>
    <t>PC 7 DE SETEMBRO</t>
  </si>
  <si>
    <t>MUNICIPIO DE CALDEIRAO GRANDE DO PI</t>
  </si>
  <si>
    <t>RUA ABILIO DE ARAUJO ROCHA 26</t>
  </si>
  <si>
    <t>CALDEIRAO GRANDE DO PIAUI</t>
  </si>
  <si>
    <t>64695-000</t>
  </si>
  <si>
    <t>pmcaldeirao@hotmail.com</t>
  </si>
  <si>
    <t>MUNICIPIO DE LAGOA DO SITIO</t>
  </si>
  <si>
    <t>RUA DO FUNDEC</t>
  </si>
  <si>
    <t>LAGOA DO SITIO</t>
  </si>
  <si>
    <t>64308-000</t>
  </si>
  <si>
    <t>pmlagoadositio@hotmail.com</t>
  </si>
  <si>
    <t>MUNICIPIO DE MADEIRO</t>
  </si>
  <si>
    <t>AV JOSE RODRIGUES</t>
  </si>
  <si>
    <t>MEDEIRO</t>
  </si>
  <si>
    <t>64168-000</t>
  </si>
  <si>
    <t>pmmedeiros@hotmail.com</t>
  </si>
  <si>
    <t>MUNICIPIO DE SERRA DA RAIZ</t>
  </si>
  <si>
    <t>LOC LAGO DA MATRIZ 60</t>
  </si>
  <si>
    <t>SERRA DA RAIZ</t>
  </si>
  <si>
    <t>58260-000</t>
  </si>
  <si>
    <t>MUNICIPIO DE LUCRECIA</t>
  </si>
  <si>
    <t>PC DO COMERCIO</t>
  </si>
  <si>
    <t>LUCRECIA</t>
  </si>
  <si>
    <t>59805-000</t>
  </si>
  <si>
    <t>MUNICIPIO DE SAO JOSE DO TIGRE</t>
  </si>
  <si>
    <t>RUA JOSE MEDEIROS</t>
  </si>
  <si>
    <t>SAO JOAO DO TIGRE</t>
  </si>
  <si>
    <t>58520-000</t>
  </si>
  <si>
    <t>MUNICIPIO DE CENTRAL</t>
  </si>
  <si>
    <t>PC JOSE DE CASTRO DOURADO</t>
  </si>
  <si>
    <t>44940-000</t>
  </si>
  <si>
    <t>PREFEITURA DE SALINAS DA MARGARIDA</t>
  </si>
  <si>
    <t>TR LIDIO PENA</t>
  </si>
  <si>
    <t>SALINAS DA MARGARIDA</t>
  </si>
  <si>
    <t>44450-000</t>
  </si>
  <si>
    <t>MUNICIPIO DE QUEIMADOS</t>
  </si>
  <si>
    <t>RUA HORTENCIA 254</t>
  </si>
  <si>
    <t>QUEIMADOS</t>
  </si>
  <si>
    <t>26387-310</t>
  </si>
  <si>
    <t>MUNICIPIO DE PETROPOLIS</t>
  </si>
  <si>
    <t>AV. KOELER 260</t>
  </si>
  <si>
    <t>PETROPOLIS</t>
  </si>
  <si>
    <t>25685-060</t>
  </si>
  <si>
    <t>MUNICIPIO DE NOVA LIMA</t>
  </si>
  <si>
    <t>PC BERNADINO DE LIMA 80</t>
  </si>
  <si>
    <t>NOVA LIMA</t>
  </si>
  <si>
    <t>34000-000</t>
  </si>
  <si>
    <t>MUNICIPIO DE NITEROI</t>
  </si>
  <si>
    <t>RUA DA CONCEICAO 100</t>
  </si>
  <si>
    <t>NITEROI</t>
  </si>
  <si>
    <t>24020-082</t>
  </si>
  <si>
    <t>MUNICIPIO DE NILOPOLIS</t>
  </si>
  <si>
    <t>RUA PEDRO ALVARES CABRAL 305</t>
  </si>
  <si>
    <t>NILOPOLIS</t>
  </si>
  <si>
    <t>25525-051</t>
  </si>
  <si>
    <t>(21) 3762-9043</t>
  </si>
  <si>
    <t>MUNICIPIO DE DUQUE DE CAXIAS</t>
  </si>
  <si>
    <t>AL ESMERALDA 206</t>
  </si>
  <si>
    <t>DUQUE DE CAXIAS</t>
  </si>
  <si>
    <t>JARDIM PRIMAVERA</t>
  </si>
  <si>
    <t>25210-000</t>
  </si>
  <si>
    <t>(21) 7764-462</t>
  </si>
  <si>
    <t>MUNICIPIO DE BELFORD ROXO</t>
  </si>
  <si>
    <t>AV FLORIS ROCHA 378</t>
  </si>
  <si>
    <t>BELFORD ROXO</t>
  </si>
  <si>
    <t>26113-340</t>
  </si>
  <si>
    <t>VRNA@IG.COM.BR</t>
  </si>
  <si>
    <t>MUNICIPIO DE MAGE</t>
  </si>
  <si>
    <t>PC NILO PECANHA, PREF. MUNI</t>
  </si>
  <si>
    <t>MAGE</t>
  </si>
  <si>
    <t>25900-000</t>
  </si>
  <si>
    <t>MUNICIPIO DE ITAGUAI</t>
  </si>
  <si>
    <t>RUA GENERAL BOCAIUVA 636</t>
  </si>
  <si>
    <t>ITAGUAI</t>
  </si>
  <si>
    <t>23810-310</t>
  </si>
  <si>
    <t>MUNICIPIO DE ITABORAI</t>
  </si>
  <si>
    <t>PC MARACHEL FLORIANO PEIXOTO 97</t>
  </si>
  <si>
    <t>ITABORAI</t>
  </si>
  <si>
    <t>24800-000</t>
  </si>
  <si>
    <t>MUNICIPIO DE ANGRA DOS REIS</t>
  </si>
  <si>
    <t>PC NILO PECANHA 186</t>
  </si>
  <si>
    <t>23900-000</t>
  </si>
  <si>
    <t>MUNICIPIO DE PORTO ALEGRE DO PIAUI</t>
  </si>
  <si>
    <t>RUA DORUTEU JOSE PEREIRA 248</t>
  </si>
  <si>
    <t>PORTO ALGRE DO PIAUI</t>
  </si>
  <si>
    <t>64858-000</t>
  </si>
  <si>
    <t>SEC.FINANCAS.PORTO@HOTMAIL.COM</t>
  </si>
  <si>
    <t>MUNICIPIO DE CAMPO ALEGRE DO FILGAD</t>
  </si>
  <si>
    <t>PC JOSE BARBOSA DE SOUSA</t>
  </si>
  <si>
    <t>CAMPO ALEGRE D FILGADO</t>
  </si>
  <si>
    <t>64767-000</t>
  </si>
  <si>
    <t>MUNICIPIO DE TAPIRAMUTA</t>
  </si>
  <si>
    <t>PC JOAO AMERICO DE OLIVEIRA 331</t>
  </si>
  <si>
    <t>TAPIRAMUTA</t>
  </si>
  <si>
    <t>44840-000</t>
  </si>
  <si>
    <t>MUNICIPIO DE IBIRACAI</t>
  </si>
  <si>
    <t>RUA TIRADENTES 23, TERRIO</t>
  </si>
  <si>
    <t>IBICARAI</t>
  </si>
  <si>
    <t>45745-000</t>
  </si>
  <si>
    <t>MUNICIPIO DE ALTANEIRA</t>
  </si>
  <si>
    <t>RUAFURTADO LEITE 272</t>
  </si>
  <si>
    <t>ALTANEIRA</t>
  </si>
  <si>
    <t>63195-000</t>
  </si>
  <si>
    <t>MUNICIPIO DE JOAO ALFREDO</t>
  </si>
  <si>
    <t>RUA 13 DE MAIO S/N</t>
  </si>
  <si>
    <t>JOAO ALFREDO</t>
  </si>
  <si>
    <t>55720-000</t>
  </si>
  <si>
    <t>MUNICIPIO DE PIRAMBU</t>
  </si>
  <si>
    <t>PC NOSSA SENHORA DE LOURDES 16</t>
  </si>
  <si>
    <t>PIRAMBU</t>
  </si>
  <si>
    <t>49190-000</t>
  </si>
  <si>
    <t>MUNICIPIO DE SÃO TOME</t>
  </si>
  <si>
    <t>ANTONIO ASSUNCAO 276</t>
  </si>
  <si>
    <t>SÃO TOME</t>
  </si>
  <si>
    <t>59400-000</t>
  </si>
  <si>
    <t>SAOTOME@PM.COM.BR</t>
  </si>
  <si>
    <t>MUNICIPIO DE GUARATINGA</t>
  </si>
  <si>
    <t>AV JUSCELINO KUBITSCHEK 589, TERREO</t>
  </si>
  <si>
    <t>GUARATINGA</t>
  </si>
  <si>
    <t>45840-000</t>
  </si>
  <si>
    <t>PMGUARATINGA@BA.GOV.BR</t>
  </si>
  <si>
    <t>MUNICIPIO DE ITARANTIM</t>
  </si>
  <si>
    <t>PC JOAO ALVES FEITOSA</t>
  </si>
  <si>
    <t>ITARANTIM</t>
  </si>
  <si>
    <t>45780-000</t>
  </si>
  <si>
    <t>MUNICIPIO DE CAPOEIRAS</t>
  </si>
  <si>
    <t>RUA 31 DE MARCO</t>
  </si>
  <si>
    <t>CAPOEIRAS</t>
  </si>
  <si>
    <t>55365-000</t>
  </si>
  <si>
    <t>PMCAPOEIRASPE@HOTMAIL.COM</t>
  </si>
  <si>
    <t>MUNICIPIO DE CENTRAL DO MARANHÃO</t>
  </si>
  <si>
    <t>AV ROSEANA SARNEY</t>
  </si>
  <si>
    <t>CENTRAL DO MARANHÃO</t>
  </si>
  <si>
    <t>65267-000</t>
  </si>
  <si>
    <t>pmcm@hotmail.com</t>
  </si>
  <si>
    <t>MUNICIPIO DE ALMADINA</t>
  </si>
  <si>
    <t>RUA EUZEBIO FERREIRA</t>
  </si>
  <si>
    <t>ALMADINA</t>
  </si>
  <si>
    <t>45640-000</t>
  </si>
  <si>
    <t>mathiasfernandes@live.com</t>
  </si>
  <si>
    <t>MUNICIPIO BETANIA DO PIAUI</t>
  </si>
  <si>
    <t>RUA RAIMUNDO TIBURCIO</t>
  </si>
  <si>
    <t>BETANIA DO PIAUI</t>
  </si>
  <si>
    <t>64735-000</t>
  </si>
  <si>
    <t>MUNICPIO DE GROAIRAS</t>
  </si>
  <si>
    <t>RUA VEREADOR MARCOLINO OLAVO</t>
  </si>
  <si>
    <t>GROAIRAS</t>
  </si>
  <si>
    <t>62190-000</t>
  </si>
  <si>
    <t>MUNICIPIO DE MASSAPE DO PIAUI</t>
  </si>
  <si>
    <t>AV PEDRO MARTINS</t>
  </si>
  <si>
    <t xml:space="preserve"> MASSAPE DO PIAUI</t>
  </si>
  <si>
    <t>64573-000</t>
  </si>
  <si>
    <t>MUNICIPIO DE TEIXEIRA</t>
  </si>
  <si>
    <t>PC CASSIANO RODRIGUES</t>
  </si>
  <si>
    <t>TEIXEIRA</t>
  </si>
  <si>
    <t>58735-000</t>
  </si>
  <si>
    <t>MUNICIPIO DE LAPAO</t>
  </si>
  <si>
    <t>AV 09 DE MAIO</t>
  </si>
  <si>
    <t>LAPAO</t>
  </si>
  <si>
    <t>44905-000</t>
  </si>
  <si>
    <t>MUNICIPIO DE FREI PAULO</t>
  </si>
  <si>
    <t>PC CAPITAO JOAO TAVARES</t>
  </si>
  <si>
    <t>FREI PAULO</t>
  </si>
  <si>
    <t>49514-000</t>
  </si>
  <si>
    <t>MUNICIPIO DE SANTANA DO CARIRI</t>
  </si>
  <si>
    <t>RUA DR JOSE AUGUSTO 387</t>
  </si>
  <si>
    <t>SANTANA DO CARIRI</t>
  </si>
  <si>
    <t>63190-000</t>
  </si>
  <si>
    <t>MUNICIPIO DE CARNAUBAIS</t>
  </si>
  <si>
    <t>PC SANTA LUZIA</t>
  </si>
  <si>
    <t>CARNAUBAIS</t>
  </si>
  <si>
    <t>59665-000</t>
  </si>
  <si>
    <t>84 3311 981</t>
  </si>
  <si>
    <t>MUNICIPIO DE ELISIO MEDRADO</t>
  </si>
  <si>
    <t>PC SALVADOR ANDRADE</t>
  </si>
  <si>
    <t>ELISIO MEDRADO</t>
  </si>
  <si>
    <t>45305-000</t>
  </si>
  <si>
    <t>75 7492-170</t>
  </si>
  <si>
    <t>MUNICIPIO DE PAVUSSU</t>
  </si>
  <si>
    <t>RUA JOSE SALUSTIANO DA SILVA 953</t>
  </si>
  <si>
    <t>PAVUSSU</t>
  </si>
  <si>
    <t>64838-000</t>
  </si>
  <si>
    <t>MUNICIPIO DE SAO JOAO DA CANABRAVA</t>
  </si>
  <si>
    <t>AV SAO JOAO BATISTA</t>
  </si>
  <si>
    <t>SAO JOAO DA CANABRAVA</t>
  </si>
  <si>
    <t>64635-000</t>
  </si>
  <si>
    <t>MUNICIPIO DE FLORESTA DO PIAUI</t>
  </si>
  <si>
    <t>RUA MATIAS FRANCISCO DE LIMA</t>
  </si>
  <si>
    <t>FLORESTA DO PIAUI</t>
  </si>
  <si>
    <t>64563-000</t>
  </si>
  <si>
    <t>STANLEYJESUINO2@HOTMAIL.COM</t>
  </si>
  <si>
    <t>MUNICÍPIO DE RIBAMAR FIQUENE</t>
  </si>
  <si>
    <t>AV PRINCIPAL</t>
  </si>
  <si>
    <t>RIBAMAR FIQUENE</t>
  </si>
  <si>
    <t>65938-000</t>
  </si>
  <si>
    <t>MUNICIPIO DE FIRMINO ALVES</t>
  </si>
  <si>
    <t>PC POMPILIO CEO</t>
  </si>
  <si>
    <t>FIRMINO ALVES</t>
  </si>
  <si>
    <t>45720-000</t>
  </si>
  <si>
    <t>MUNICIPIO DE CABACEIRAS DO PARAGUAC</t>
  </si>
  <si>
    <t>AV O NAVIO NEGREIRO</t>
  </si>
  <si>
    <t>CABACEIRAS DO PARAGUACU</t>
  </si>
  <si>
    <t>44345-000</t>
  </si>
  <si>
    <t>MUNICIPIO DE NOVA OLINDA DO NORTE</t>
  </si>
  <si>
    <t>RUA TRIUNFO</t>
  </si>
  <si>
    <t>NOVA OLINDA DO NORTE</t>
  </si>
  <si>
    <t>69230-000</t>
  </si>
  <si>
    <t>MUNICIPIO DE BELEM DO PIAUI</t>
  </si>
  <si>
    <t>RUA 14 DE DEZEMBRO 281</t>
  </si>
  <si>
    <t>BELEM DO PIAUI</t>
  </si>
  <si>
    <t>64678-000</t>
  </si>
  <si>
    <t>MUNICIPIO DE BOM PRINCIPIO DO PIAUI</t>
  </si>
  <si>
    <t>AV CEARA 735</t>
  </si>
  <si>
    <t>BOM PRINCIPIO DO PIAUI</t>
  </si>
  <si>
    <t>64225-000</t>
  </si>
  <si>
    <t>MUNICIPIO DE CAPITAO GERVASIO OLIVE</t>
  </si>
  <si>
    <t>PC MINOR FIRMINO DE SOUSA S/N</t>
  </si>
  <si>
    <t>CAPITAO GERVASIO OLIVEIRA</t>
  </si>
  <si>
    <t>64763-000</t>
  </si>
  <si>
    <t>MUNICIPIO DE FRANCISCO AYRES</t>
  </si>
  <si>
    <t>RUA JOSE FERREIRA 387</t>
  </si>
  <si>
    <t>FRANCISCO AYRES</t>
  </si>
  <si>
    <t>64475-000</t>
  </si>
  <si>
    <t>MUNICIPIO DE CARIDADE DO PIAUI</t>
  </si>
  <si>
    <t>RUA JOSE ANTONIO LOPES 127</t>
  </si>
  <si>
    <t>CARIDADE DO PIAUI</t>
  </si>
  <si>
    <t>64590-000</t>
  </si>
  <si>
    <t>85 3422-3691</t>
  </si>
  <si>
    <t>MUNICIPIO DE JUNCO DO MARANHÃO</t>
  </si>
  <si>
    <t>RUA VALMIR ARAUJO 111</t>
  </si>
  <si>
    <t>JUNCO DO MARANHÃO</t>
  </si>
  <si>
    <t>65294-000</t>
  </si>
  <si>
    <t>MUNICIPIO DE IGARAPE DO MEIO</t>
  </si>
  <si>
    <t>AV NAGIB HAICKEL S/N</t>
  </si>
  <si>
    <t>IGARAPE DO MEIO</t>
  </si>
  <si>
    <t>65345-000</t>
  </si>
  <si>
    <t>98 3376-1101</t>
  </si>
  <si>
    <t>MUNICIPIO DE IPECAETA</t>
  </si>
  <si>
    <t>RUA VIVALDO REIS 2</t>
  </si>
  <si>
    <t>IPECAETA</t>
  </si>
  <si>
    <t>44680-970</t>
  </si>
  <si>
    <t>75 3321-7777</t>
  </si>
  <si>
    <t>MUNICIPIO DE CAEM</t>
  </si>
  <si>
    <t>PC DES. SOUZA DIAS 18</t>
  </si>
  <si>
    <t>CAEM</t>
  </si>
  <si>
    <t>44730-000</t>
  </si>
  <si>
    <t>MUNICIPIO DE APUAREMA</t>
  </si>
  <si>
    <t>PC OSVALDO JOSE DE SOUZA S/N</t>
  </si>
  <si>
    <t>APUAREMA</t>
  </si>
  <si>
    <t>45355-000</t>
  </si>
  <si>
    <t>MUNICIPIO DE PEDRO AVELINO</t>
  </si>
  <si>
    <t>RUA PEDRO ALVES BEZERRA 266</t>
  </si>
  <si>
    <t>PEDRO AVELINO</t>
  </si>
  <si>
    <t>59530-000</t>
  </si>
  <si>
    <t>MUNICIPIO DE ITABI</t>
  </si>
  <si>
    <t>PC TEOFILO BATISTA DE MELO 65, CASA</t>
  </si>
  <si>
    <t>ITABI</t>
  </si>
  <si>
    <t>49870-000</t>
  </si>
  <si>
    <t>079 3221-220</t>
  </si>
  <si>
    <t>MUNICIPIO DE QUEIMADA NOVA</t>
  </si>
  <si>
    <t>RUA FELIPE RODRIGUES COELHO 483</t>
  </si>
  <si>
    <t>QUEIMADA NOVA</t>
  </si>
  <si>
    <t>64758-000</t>
  </si>
  <si>
    <t>MUNICIPIO DE EQUADOR</t>
  </si>
  <si>
    <t>RUA JOSE MARCELINO DE OLIVEIRA 100</t>
  </si>
  <si>
    <t>EQUADOR</t>
  </si>
  <si>
    <t>DINARTE MARIZ</t>
  </si>
  <si>
    <t>59355-000</t>
  </si>
  <si>
    <t>84 34750001</t>
  </si>
  <si>
    <t>MUNICIPIO DE WALL FERRAZ</t>
  </si>
  <si>
    <t>PC DA LIBERDADE 257</t>
  </si>
  <si>
    <t>WALL FERRAZ</t>
  </si>
  <si>
    <t>64548-000</t>
  </si>
  <si>
    <t>MUNICIPIO DE SÃO MIGUEL DO FIDALGO</t>
  </si>
  <si>
    <t>PC DO MERCADO S/N</t>
  </si>
  <si>
    <t>SÃO MIGUEL DO FIDALGO</t>
  </si>
  <si>
    <t>64558-000</t>
  </si>
  <si>
    <t>MUNICIPIO DE SÃO JOÃO DO ARRAIAL</t>
  </si>
  <si>
    <t>AV. PRINCIPAL S/N</t>
  </si>
  <si>
    <t>SAO JOAO DO ARRAIAL</t>
  </si>
  <si>
    <t>64155-000</t>
  </si>
  <si>
    <t>MUNICIPIO DE SAO JOAO DA VARJOTA</t>
  </si>
  <si>
    <t>RUA SAO JOAO BATISTA S/N</t>
  </si>
  <si>
    <t>SAO JOAO DA VARJOTA</t>
  </si>
  <si>
    <t>64510-000</t>
  </si>
  <si>
    <t>MUNICIPIO DE SANTA ROSA DO PIAUI</t>
  </si>
  <si>
    <t>PC DO MERCADO</t>
  </si>
  <si>
    <t>SANTA ROSA DO PIAUI</t>
  </si>
  <si>
    <t>64518-000</t>
  </si>
  <si>
    <t>MUNICIPIO DE SAO JOAO DA SERRA</t>
  </si>
  <si>
    <t>RUA GRANDE</t>
  </si>
  <si>
    <t>SAO JOAO DA SERRA</t>
  </si>
  <si>
    <t>64350-000</t>
  </si>
  <si>
    <t>MUNICIPIO DE LAGOA DO BARRO DO PIAU</t>
  </si>
  <si>
    <t>AV 29 DE ABRIL 34</t>
  </si>
  <si>
    <t>LAGOA DO BARRO DO PIAUI</t>
  </si>
  <si>
    <t>64768-000</t>
  </si>
  <si>
    <t>(89) 3498-0063</t>
  </si>
  <si>
    <t>prefeitura@lagoadobarro.pi.gov.br</t>
  </si>
  <si>
    <t>MUNICIPIO DE IBITITA</t>
  </si>
  <si>
    <t>PC MUNICIPAL</t>
  </si>
  <si>
    <t>IBITITA</t>
  </si>
  <si>
    <t>44960-000</t>
  </si>
  <si>
    <t>MUNICIPIO DE CATOLANDIA</t>
  </si>
  <si>
    <t>CATOLANDIA</t>
  </si>
  <si>
    <t>47815-000</t>
  </si>
  <si>
    <t>(77) 3619-2159</t>
  </si>
  <si>
    <t>MUNICIPIO DE BOQUIRA</t>
  </si>
  <si>
    <t>RUA OLIVEIRA DOS BREJINHOS</t>
  </si>
  <si>
    <t>BOQUIRA</t>
  </si>
  <si>
    <t>46530-000</t>
  </si>
  <si>
    <t>MUNICIPIO DE BIRITINGA</t>
  </si>
  <si>
    <t>PC IPIRANGA</t>
  </si>
  <si>
    <t>BIRITINGA</t>
  </si>
  <si>
    <t>48780-000</t>
  </si>
  <si>
    <t>MUNICIPIO DE JULIO BORGES</t>
  </si>
  <si>
    <t>AV. ANTONIO RIBEIRO S/N</t>
  </si>
  <si>
    <t>JULIO BORGES</t>
  </si>
  <si>
    <t>64963-000</t>
  </si>
  <si>
    <t>MUNICIPIO DE CURRAL NOVO DO PIAUI</t>
  </si>
  <si>
    <t>POV CURRAL NOVO DO PIAUI S/N</t>
  </si>
  <si>
    <t>CURRAL NOVO DO PIAUI</t>
  </si>
  <si>
    <t>64595-000</t>
  </si>
  <si>
    <t>MUNICIPIO DE LAGOA DO MATO</t>
  </si>
  <si>
    <t>PC 10 DE NOVEMBRO S/N</t>
  </si>
  <si>
    <t>LAGOA DO MATO</t>
  </si>
  <si>
    <t>65683-000</t>
  </si>
  <si>
    <t>MUNICIPIO DE SAO PAULO </t>
  </si>
  <si>
    <t>VD DO CHA </t>
  </si>
  <si>
    <t>SAO PAULO </t>
  </si>
  <si>
    <t>CENTRO </t>
  </si>
  <si>
    <t>01002-020</t>
  </si>
  <si>
    <t>MUNICIPIO DE PELOTAS </t>
  </si>
  <si>
    <t>RUA TEODORO DA SILVA 701</t>
  </si>
  <si>
    <t>VILA IABEL</t>
  </si>
  <si>
    <t>20560-060</t>
  </si>
  <si>
    <t>MUNICIPIO DE CAMPOS DOS GOYTACAZES </t>
  </si>
  <si>
    <t>R PONCIANO DE AZEVEDO FURTADO  47</t>
  </si>
  <si>
    <t>CAMPOS DOS GOYTACAZES </t>
  </si>
  <si>
    <t>PARQUE SANTO AMARO </t>
  </si>
  <si>
    <t>28030-045</t>
  </si>
  <si>
    <t>MUNICIPIO DE VOLTA REDONDA</t>
  </si>
  <si>
    <t>PC SAVIO GAMA  53</t>
  </si>
  <si>
    <t>VOLTA REDONDA </t>
  </si>
  <si>
    <t>ATERRADO </t>
  </si>
  <si>
    <t>27215-620</t>
  </si>
  <si>
    <t>ESTADO DO PARA </t>
  </si>
  <si>
    <t>AV DOUTOR FREITAS  2531</t>
  </si>
  <si>
    <t>BELEM </t>
  </si>
  <si>
    <t>PEDREIRA </t>
  </si>
  <si>
    <t>66087-812</t>
  </si>
  <si>
    <t>MUNICIPIO DE SAO FRANCISCO DE ASSIS</t>
  </si>
  <si>
    <t>RUA ARCANJO J DE SOUSA</t>
  </si>
  <si>
    <t>SAO FRANCISCO DE ASSIS DO PIAUI</t>
  </si>
  <si>
    <t>64745-000</t>
  </si>
  <si>
    <t>tributossfap@gmail.com</t>
  </si>
  <si>
    <t>MUNICIPIO DE MATOES DO NORTE</t>
  </si>
  <si>
    <t>AV DR. ANTONIO SAMPAIO</t>
  </si>
  <si>
    <t>MATOES DO NORTE</t>
  </si>
  <si>
    <t>65468-000</t>
  </si>
  <si>
    <t>tributosmatoesnonorte@gmail.com</t>
  </si>
  <si>
    <t>MUNICIPIO DE CABO FRIO</t>
  </si>
  <si>
    <t>RUA FLORISBELA ROSA DA PENHA 292</t>
  </si>
  <si>
    <t>CABO FRIO</t>
  </si>
  <si>
    <t>28908-050</t>
  </si>
  <si>
    <t>MUNICIPIO DE BARRA MANSA</t>
  </si>
  <si>
    <t>RUA LUIZ PONCE 263</t>
  </si>
  <si>
    <t>BARRA MANSA</t>
  </si>
  <si>
    <t>27321-740</t>
  </si>
  <si>
    <t>MUNICIPIO DE MOGI-MIRIM</t>
  </si>
  <si>
    <t>RUA DR JOSE ALVES 129</t>
  </si>
  <si>
    <t>MOGI MIRIM</t>
  </si>
  <si>
    <t>13800-002</t>
  </si>
  <si>
    <t>MUNICIPIO DE PARATY</t>
  </si>
  <si>
    <t>RUA ALAMEDA PRINCESA ISABEL S/N</t>
  </si>
  <si>
    <t>PARATY</t>
  </si>
  <si>
    <t>PONTAL</t>
  </si>
  <si>
    <t>23970-000</t>
  </si>
  <si>
    <t>SEFIN</t>
  </si>
  <si>
    <t>RUA GENERAL BEZERRIL 755</t>
  </si>
  <si>
    <t>60055-100</t>
  </si>
  <si>
    <t>85 3254 4791</t>
  </si>
  <si>
    <t>(85) 31051286</t>
  </si>
  <si>
    <t>PREFEITURA DE CACHOEIRAS DE MACACU</t>
  </si>
  <si>
    <t>R OSWALDO ARANHA 06</t>
  </si>
  <si>
    <t>CAMPO DO PRADO</t>
  </si>
  <si>
    <t>28680-000</t>
  </si>
  <si>
    <t>MUNICIPIO DE SILVA JARDIM</t>
  </si>
  <si>
    <t>RUA  LUIZ GOMES 46</t>
  </si>
  <si>
    <t>SILVA JARDIM</t>
  </si>
  <si>
    <t>28820-000</t>
  </si>
  <si>
    <t>MUNICIPIO DE CORDEIROS</t>
  </si>
  <si>
    <t>PC JOSE MOREIRA CORDEIRO</t>
  </si>
  <si>
    <t>CORDEIROS</t>
  </si>
  <si>
    <t>46280-000</t>
  </si>
  <si>
    <t>MUNICIPIO DE ANTONIO CARDOSO</t>
  </si>
  <si>
    <t>R CEL JOAO AUGUSTO</t>
  </si>
  <si>
    <t>ANTONIO CARDOSO</t>
  </si>
  <si>
    <t>44180-000</t>
  </si>
  <si>
    <t>MUNICIPIO DE MUCAMBO</t>
  </si>
  <si>
    <t>R CONSTRUTOR GONCALO VIDAL</t>
  </si>
  <si>
    <t>MUCAMBO</t>
  </si>
  <si>
    <t>62170-000</t>
  </si>
  <si>
    <t>PREFEITURA MUNICIPAL DE UBATUBA</t>
  </si>
  <si>
    <t>DONA MARIA ALVES 865</t>
  </si>
  <si>
    <t>UBATUBA</t>
  </si>
  <si>
    <t>11680-000</t>
  </si>
  <si>
    <t>GOVERNO DO ESTADO DO RIO DE JANEIRO</t>
  </si>
  <si>
    <t>PRAÇA DA REPÚBLICA 37</t>
  </si>
  <si>
    <t xml:space="preserve"> RIO DE JANEIRO</t>
  </si>
  <si>
    <t>20211-350</t>
  </si>
  <si>
    <t>PREFEITURA GOIANIA</t>
  </si>
  <si>
    <t>AV DO CERRADO 999</t>
  </si>
  <si>
    <t>74805-010</t>
  </si>
  <si>
    <t>MUNICIPIO DE PATY DO ALFERES</t>
  </si>
  <si>
    <t>R DO RECANTO</t>
  </si>
  <si>
    <t>PATY DO ALFERES</t>
  </si>
  <si>
    <t>26950-000</t>
  </si>
  <si>
    <t>MUNICIPIO DE BAIA FORMOSA</t>
  </si>
  <si>
    <t>RUA ADAUTO DORNELAS CAMARA 165</t>
  </si>
  <si>
    <t>BAÍA FORMOSA</t>
  </si>
  <si>
    <t>59194-000</t>
  </si>
  <si>
    <t>3244-2444</t>
  </si>
  <si>
    <t>PC SAVIO GAMA 53</t>
  </si>
  <si>
    <t>VOLTA REDONDA</t>
  </si>
  <si>
    <t>ATERRADO</t>
  </si>
  <si>
    <t>AGEFIS</t>
  </si>
  <si>
    <t>RUA FRANCISCO JOSE ALBUQUERQU, 1020</t>
  </si>
  <si>
    <t>60864-520</t>
  </si>
  <si>
    <t>diafi.agefis@fortaleza.ce.gov.br</t>
  </si>
  <si>
    <t>MUNICIPIO DE QUATIS</t>
  </si>
  <si>
    <t>R PROFESSORA ANA FERREIRA DE OLIVEI</t>
  </si>
  <si>
    <t>QUATIS</t>
  </si>
  <si>
    <t>LOTEAMENTO BONDAROVSHY</t>
  </si>
  <si>
    <t>27410-270</t>
  </si>
  <si>
    <t>MUNICIPIO DE PIRAI</t>
  </si>
  <si>
    <t>PC GETULIO VARGAS</t>
  </si>
  <si>
    <t>PIRAI</t>
  </si>
  <si>
    <t>27175-000</t>
  </si>
  <si>
    <t>MUNICIPIO DE RESENDE</t>
  </si>
  <si>
    <t>R AUGUSTO XAVIER DE LIMA</t>
  </si>
  <si>
    <t>RESENDE</t>
  </si>
  <si>
    <t xml:space="preserve"> JARDIM JALISCO</t>
  </si>
  <si>
    <t>27510-090</t>
  </si>
  <si>
    <t>MUNICIPIO DE PARAIBA DO SUL</t>
  </si>
  <si>
    <t>R VISCONDE DA PARAIBA</t>
  </si>
  <si>
    <t>PARAIBA DO SUL</t>
  </si>
  <si>
    <t>25850-000</t>
  </si>
  <si>
    <t>MUNICIPIO DE MIGUEL PEREIRA</t>
  </si>
  <si>
    <t>R PREF MANOEL G BARBOSA</t>
  </si>
  <si>
    <t>MIGUEL PEREIRA</t>
  </si>
  <si>
    <t>26900-000</t>
  </si>
  <si>
    <t>MUNICIPIO DE BARRA DO PIRAI</t>
  </si>
  <si>
    <t>TV ASSUMPCAO</t>
  </si>
  <si>
    <t>BARRA DO PIRAI</t>
  </si>
  <si>
    <t>27123-080</t>
  </si>
  <si>
    <t>MUNICIPIO DE BOM JESUS DO ITABAPOAN</t>
  </si>
  <si>
    <t>AV GOVERNADOR ROBERTO SILVEIRA</t>
  </si>
  <si>
    <t>BOM JESUS DO ITABAPOANA</t>
  </si>
  <si>
    <t>28360-000</t>
  </si>
  <si>
    <t>MUNICIPIO DE ARRAIAL DO CABO</t>
  </si>
  <si>
    <t>AV DA LIBERDADE</t>
  </si>
  <si>
    <t>ARRAIAL DO CABO</t>
  </si>
  <si>
    <t>28930-000</t>
  </si>
  <si>
    <t>MUNICIPIO DE ARARUAMA</t>
  </si>
  <si>
    <t>AV JOHN KENNEDY 120, PREDIO</t>
  </si>
  <si>
    <t>ARARUAMA</t>
  </si>
  <si>
    <t>28970-000</t>
  </si>
  <si>
    <t>MUNICIPIO DE ARMACAO DE BUZIOS</t>
  </si>
  <si>
    <t>EST DA USINA</t>
  </si>
  <si>
    <t xml:space="preserve"> ARMACAO DOS BUZIOS</t>
  </si>
  <si>
    <t>28950-000</t>
  </si>
  <si>
    <t>MUNICIPIO DE MACAE</t>
  </si>
  <si>
    <t>AV PRESIDENTE SODRE 534</t>
  </si>
  <si>
    <t xml:space="preserve"> MACAÉ</t>
  </si>
  <si>
    <t>27910-000</t>
  </si>
  <si>
    <t>MUNICIPIO DE AREAL</t>
  </si>
  <si>
    <t>PC DUQUE DE CAXIAS</t>
  </si>
  <si>
    <t>25845-000</t>
  </si>
  <si>
    <t>MUNICIPIO DE VASSOURAS</t>
  </si>
  <si>
    <t>AV OCTAVIO GOMES</t>
  </si>
  <si>
    <t>VASSOURAS</t>
  </si>
  <si>
    <t>27700-000</t>
  </si>
  <si>
    <t>MUNICIPIO DE ITAPERUNA</t>
  </si>
  <si>
    <t>R IZABEL VIEIRA MARTINS</t>
  </si>
  <si>
    <t>0TAPERUNA</t>
  </si>
  <si>
    <t>PRESIDENTE COSTA E SILVA</t>
  </si>
  <si>
    <t>28300-000</t>
  </si>
  <si>
    <t>MUNICIPIO DE SAQUAREMA</t>
  </si>
  <si>
    <t xml:space="preserve"> R CORONEL MADUREIRA</t>
  </si>
  <si>
    <t>SAQUAREMA</t>
  </si>
  <si>
    <t>VISUAL MANUTENÇÃO LTDA-ME</t>
  </si>
  <si>
    <t>JUSSARA 3239</t>
  </si>
  <si>
    <t>SITIO CERCADO</t>
  </si>
  <si>
    <t>81920-540</t>
  </si>
  <si>
    <t>MUNICIPIO DE BUENOS AIRES</t>
  </si>
  <si>
    <t>PC ANTONIO GOMES A PEREIRA 9</t>
  </si>
  <si>
    <t>BUENOS AIRES</t>
  </si>
  <si>
    <t>55845-000</t>
  </si>
  <si>
    <t>81 36471142</t>
  </si>
  <si>
    <t>pmbaires@gmail.com</t>
  </si>
  <si>
    <t>ASSOCIAÇÃO COMERCIAL E INDUSTRIAL</t>
  </si>
  <si>
    <t>DOUTOR SILVIO BARBOSA 89</t>
  </si>
  <si>
    <t>POA</t>
  </si>
  <si>
    <t>08550-060</t>
  </si>
  <si>
    <t>11 4638-1980</t>
  </si>
  <si>
    <t>acip@acip.com.br</t>
  </si>
  <si>
    <t>MUNICIPIO DE LIMEIRA</t>
  </si>
  <si>
    <t>PREFEITO DR ALBERTO 179, EDIF PRADA</t>
  </si>
  <si>
    <t>LIMEIRA</t>
  </si>
  <si>
    <t>13481-900</t>
  </si>
  <si>
    <t>19 3404-9841</t>
  </si>
  <si>
    <t>SECRETARIA DE MUNICIPAL DE TRIBUTAÇ</t>
  </si>
  <si>
    <t>S09972319717</t>
  </si>
  <si>
    <t>AÇU 394</t>
  </si>
  <si>
    <t>TIROL</t>
  </si>
  <si>
    <t>59020-110</t>
  </si>
  <si>
    <t>MUNICIPIO DE TERESOPOLIS</t>
  </si>
  <si>
    <t>AV FELICIANO SOBRE 675</t>
  </si>
  <si>
    <t>TERESOPOLIS</t>
  </si>
  <si>
    <t>25963-025</t>
  </si>
  <si>
    <t>MUNICIPIO DE CONCEICAO DE MACABU</t>
  </si>
  <si>
    <t>MARIA ADELAIDE 186</t>
  </si>
  <si>
    <t>CONCEICAO DE MACABU</t>
  </si>
  <si>
    <t>28740-000</t>
  </si>
  <si>
    <t>MUNICIPIO DE APERIBE</t>
  </si>
  <si>
    <t>PROFESSOR HONORIO SILVESTRE 228</t>
  </si>
  <si>
    <t>APERIBE</t>
  </si>
  <si>
    <t>28495-000</t>
  </si>
  <si>
    <t>Prefeitura Municipal de Palmas</t>
  </si>
  <si>
    <t>S14577845725</t>
  </si>
  <si>
    <t>Quadra 104 Norte Avenida Ju o Kubit</t>
  </si>
  <si>
    <t>Palmas</t>
  </si>
  <si>
    <t>TO</t>
  </si>
  <si>
    <t>77006-014</t>
  </si>
  <si>
    <t>(63)2111-2711</t>
  </si>
  <si>
    <t>contasefin@gmail.com</t>
  </si>
  <si>
    <t>MUNICIPIO DE ARARAQUARA</t>
  </si>
  <si>
    <t>R SÃO BENTO 840</t>
  </si>
  <si>
    <t>ARARAQUARA</t>
  </si>
  <si>
    <t>14801-901</t>
  </si>
  <si>
    <t>(16) 3301-5000</t>
  </si>
  <si>
    <t>PREFEITURA MUNICIPAL DE PARACAMBI</t>
  </si>
  <si>
    <t>R JUIZ EMILIO CARMO50</t>
  </si>
  <si>
    <t>PARACAMBI</t>
  </si>
  <si>
    <t>26600-000</t>
  </si>
  <si>
    <t>ECRETARIA MUNICIPAL DE SAUDE</t>
  </si>
  <si>
    <t>R PADRE ANCHIETA 264</t>
  </si>
  <si>
    <t>CASIMIRO DE ABREU</t>
  </si>
  <si>
    <t>28860-000</t>
  </si>
  <si>
    <t>MUNICIPIO DE TANGUA</t>
  </si>
  <si>
    <t>R VEREADOR MANOEL MACEDO 1040</t>
  </si>
  <si>
    <t>TANGUA</t>
  </si>
  <si>
    <t>24890-000</t>
  </si>
  <si>
    <t>MUNICIPIO DE LAVRAS</t>
  </si>
  <si>
    <t>AV DOUTOR SILVIO MENICUCCI 1575</t>
  </si>
  <si>
    <t>LAVRAS</t>
  </si>
  <si>
    <t>PRESIDENTE KENNEDY</t>
  </si>
  <si>
    <t>37203-696</t>
  </si>
  <si>
    <t xml:space="preserve"> MUNICIPIO DE MOREILANDIA</t>
  </si>
  <si>
    <t xml:space="preserve"> R SETE DE SETEMBRO 901</t>
  </si>
  <si>
    <t>MOREILANDIA</t>
  </si>
  <si>
    <t>56150-000</t>
  </si>
  <si>
    <t>SECRETARIA DA FAZENDA DO ESTADO</t>
  </si>
  <si>
    <t>AVENIDA PRESIDENTE TANCREDO    S/N</t>
  </si>
  <si>
    <t>49080-900</t>
  </si>
  <si>
    <t>(79) 3216-7310</t>
  </si>
  <si>
    <t>sefaz@sefaz.se.gov.br</t>
  </si>
  <si>
    <t>FUNDO ESPECIAL DE SEGURANÇA PÚBLICA</t>
  </si>
  <si>
    <t>AVENIDA PERNAMBUCO 649</t>
  </si>
  <si>
    <t>90240-003</t>
  </si>
  <si>
    <t>(51) 3288-1915</t>
  </si>
  <si>
    <t>MUNICIPIO DE CUMARU</t>
  </si>
  <si>
    <t>R JOAO DE MOURA BORBA 224</t>
  </si>
  <si>
    <t>CUMARU</t>
  </si>
  <si>
    <t>55655-000</t>
  </si>
  <si>
    <t>MUNICIPIO DE FLORESTA AZUL</t>
  </si>
  <si>
    <t>TV DOIS DE JULHO 39</t>
  </si>
  <si>
    <t>FLORESTA AZUL</t>
  </si>
  <si>
    <t>45740-000</t>
  </si>
  <si>
    <t>COMPANHIA ENERGETICA DE PERNAMBUCO</t>
  </si>
  <si>
    <t>AVENIDA JOAO DE BARROS 111 111</t>
  </si>
  <si>
    <t>50050-902</t>
  </si>
  <si>
    <t>BANCO BANKPAR SA</t>
  </si>
  <si>
    <t>NUCLEO CIDADE DE DEUS SN SN</t>
  </si>
  <si>
    <t>OSASCO</t>
  </si>
  <si>
    <t>VILA YARA</t>
  </si>
  <si>
    <t>60299-901</t>
  </si>
  <si>
    <t>SINDICATO DOS TRAB. EM TELECOMUNICA</t>
  </si>
  <si>
    <t>RUA AFONSO PENA 333 333</t>
  </si>
  <si>
    <t>50050-130</t>
  </si>
  <si>
    <t>COMPANHIA PERNAMBUCANA DE SANEAMENT</t>
  </si>
  <si>
    <t>AVENIDA PRESIDENTE KENNEDY 100 1001</t>
  </si>
  <si>
    <t>53300-090</t>
  </si>
  <si>
    <t>AGESPISA AGUA E ESGOTO DO PIAUI SA</t>
  </si>
  <si>
    <t>AVENIDA MAL CASTELO BRANCO 101 101</t>
  </si>
  <si>
    <t>NORTE</t>
  </si>
  <si>
    <t>64000-810</t>
  </si>
  <si>
    <t>EMPRESA BRASILEIRA DE CORREIOS E TE</t>
  </si>
  <si>
    <t>AVENIDA AGAMENON MAGALHAES 153 153</t>
  </si>
  <si>
    <t>50110-970</t>
  </si>
  <si>
    <t>CONS. REG DE ENG ARQUITETURA E AGRO</t>
  </si>
  <si>
    <t>AVENIDA AGAMENON MAGALHAES 297 2978</t>
  </si>
  <si>
    <t>ESPINHEIRO</t>
  </si>
  <si>
    <t>52020-000</t>
  </si>
  <si>
    <t>CEPISA COMPANHIA ENERGETICA DO PIAU</t>
  </si>
  <si>
    <t>AVENIDA MARANHAO 759 759</t>
  </si>
  <si>
    <t>64001-010</t>
  </si>
  <si>
    <t>SEFAZ PE</t>
  </si>
  <si>
    <t>RUA DO IMPERADOR SN SN</t>
  </si>
  <si>
    <t>50090-000</t>
  </si>
  <si>
    <t>SINDICATO DAS INDUSTRIAS DA CONSTR.</t>
  </si>
  <si>
    <t>RUA TOMAS ACIOLI 840 840</t>
  </si>
  <si>
    <t>60135-180</t>
  </si>
  <si>
    <t>SENAI PE - SERVICO NACIONAL DE APRE</t>
  </si>
  <si>
    <t>AVENIDA DR. JOSE RUFINO 1141 1141</t>
  </si>
  <si>
    <t>AREIAS</t>
  </si>
  <si>
    <t>50870-005</t>
  </si>
  <si>
    <t>SENAI CE - SERVICO NACIONAL DE APRE</t>
  </si>
  <si>
    <t>AVENIDA FRANCISO SA 7221 7221</t>
  </si>
  <si>
    <t>BARRA DO CEARA</t>
  </si>
  <si>
    <t>60310-003</t>
  </si>
  <si>
    <t>CEMAR - COMPANHIA ENERGETICA DO MAR</t>
  </si>
  <si>
    <t>AVENIDA CEL COLARES MOREIRA 477 477</t>
  </si>
  <si>
    <t>RENASCENCA II</t>
  </si>
  <si>
    <t>65075-411</t>
  </si>
  <si>
    <t>SIND TRAB.EMPRESAS TELEC.OPER. MESA</t>
  </si>
  <si>
    <t>RUA CONDE DEU 73 SN</t>
  </si>
  <si>
    <t>65030-330</t>
  </si>
  <si>
    <t>sinttelma@elo.com.br</t>
  </si>
  <si>
    <t>PRACA JOAO LISBOA 292 292</t>
  </si>
  <si>
    <t>65002-900</t>
  </si>
  <si>
    <t>ac_central@correios.com.br</t>
  </si>
  <si>
    <t>SINDIMEST- SIND. DA IND DE INST E M</t>
  </si>
  <si>
    <t>ARQUITETO LUIZ NUNES 1200 1200</t>
  </si>
  <si>
    <t>IMBIRIBEIRA</t>
  </si>
  <si>
    <t>51170-430</t>
  </si>
  <si>
    <t>SERVICO AUTONOMO DE AGUA E ESGOTO D</t>
  </si>
  <si>
    <t>PRACA DUQUE DE CAXIAS 517 517</t>
  </si>
  <si>
    <t>62011-300</t>
  </si>
  <si>
    <t>SIND TRAB EMPR TELEC OPER DE MESAS</t>
  </si>
  <si>
    <t>RUA JUNDIAI 414 414</t>
  </si>
  <si>
    <t>OTAVIO TAVARES</t>
  </si>
  <si>
    <t>59020-140</t>
  </si>
  <si>
    <t>sinttelrn@digi.com.br</t>
  </si>
  <si>
    <t>SESI FORTALEZA NUCLO DE REFE A SAUD</t>
  </si>
  <si>
    <t>RUA PEDRO I 1751 1751</t>
  </si>
  <si>
    <t>60035-101</t>
  </si>
  <si>
    <t>RUA SENADOR ALENCAR 38 SN</t>
  </si>
  <si>
    <t>60002-900</t>
  </si>
  <si>
    <t>SIND EMP PRESTADORAS DE SERV SETOR</t>
  </si>
  <si>
    <t>AVENIDA ANTONIO SALES 234 234</t>
  </si>
  <si>
    <t>DIONISIO TORRES</t>
  </si>
  <si>
    <t>60135-101</t>
  </si>
  <si>
    <t>SESI RN - SERVICO SOCIAL DA INDUSTR</t>
  </si>
  <si>
    <t>AVENIDA CAPITAO MOR GOVEIA 148 1480</t>
  </si>
  <si>
    <t>59054-170</t>
  </si>
  <si>
    <t>SENAI RN - SERVICO NACIONAL DE APRE</t>
  </si>
  <si>
    <t>AVENIDA SENADOR SALGADO FILHO 1627</t>
  </si>
  <si>
    <t>59056-000</t>
  </si>
  <si>
    <t>welison@cti.org.br</t>
  </si>
  <si>
    <t>SENAT AM - SERVICO NACIONAL DE APRE</t>
  </si>
  <si>
    <t>AVENIDA AUTAZ MIRIM 10118 10118</t>
  </si>
  <si>
    <t>JORGE TEIXEIRA</t>
  </si>
  <si>
    <t>69085-000</t>
  </si>
  <si>
    <t>mariasabino@sestsenat.org.br</t>
  </si>
  <si>
    <t>AMAZONAS DISTRIBUIDORA DE ENERGIA S</t>
  </si>
  <si>
    <t>AVENIDA 7 DE SETEMBRO 2414 2414</t>
  </si>
  <si>
    <t>69000-000</t>
  </si>
  <si>
    <t>BOA VISTA ENERGIA</t>
  </si>
  <si>
    <t>AVENIDA CAPITAO ENE GARCES 691 691</t>
  </si>
  <si>
    <t>69300-000</t>
  </si>
  <si>
    <t>SECRETARIA DE ESTADO DA FAZENDA DO</t>
  </si>
  <si>
    <t>PRACA DO CENTRO CIVICO SN SN</t>
  </si>
  <si>
    <t>COMPANHIA DE AGUAS E ESGOTO DE RORA</t>
  </si>
  <si>
    <t>RUA MELVIN JONES SN SN</t>
  </si>
  <si>
    <t>69306-610</t>
  </si>
  <si>
    <t>AGUAS DO AMAZONAS S.A.</t>
  </si>
  <si>
    <t>RUA MIRANDA LEAO 42 SN</t>
  </si>
  <si>
    <t>69005-040</t>
  </si>
  <si>
    <t>SENAI AM - SERVICO NACIONAL DE APRE</t>
  </si>
  <si>
    <t>AVENIDA RODRIGO OTAVIO 2394 2394</t>
  </si>
  <si>
    <t>DISTRITO INDUSTRIAL</t>
  </si>
  <si>
    <t>69075-005</t>
  </si>
  <si>
    <t>SESI PB - SERVICO SOCIAL DA INDUSTR</t>
  </si>
  <si>
    <t>R HELIO HOLLANDA DE MEDEIROS 200</t>
  </si>
  <si>
    <t>COSTA E SILVA</t>
  </si>
  <si>
    <t>58081-212</t>
  </si>
  <si>
    <t>SIND TRAB EMP TELECOM E OP MESAS TE</t>
  </si>
  <si>
    <t>AVENIDA BRIGADEIRO EDUARDO GOMES SN</t>
  </si>
  <si>
    <t>31 DE MARCO</t>
  </si>
  <si>
    <t>69305-010</t>
  </si>
  <si>
    <t>SIND TRAB EMPRESA TELECOOPERAD MESA</t>
  </si>
  <si>
    <t>RUA MAGALHAES FILHO 479 479</t>
  </si>
  <si>
    <t>CENTRO-SUL</t>
  </si>
  <si>
    <t>SECRETARIA DE ESTADO DA FAZENDA PAR</t>
  </si>
  <si>
    <t>AVENIDA VISCONDE DE SOUZA FRANC 110</t>
  </si>
  <si>
    <t>REDUTO</t>
  </si>
  <si>
    <t>66053-000</t>
  </si>
  <si>
    <t>COPEL DISTRIBUICAO S.A.</t>
  </si>
  <si>
    <t>RUA JOSE IZIDORO BIAZETTO 158 158</t>
  </si>
  <si>
    <t>MOSSUNGUE</t>
  </si>
  <si>
    <t>81200-240</t>
  </si>
  <si>
    <t>COMPANHIA DE SANEAMENTO DO PARANA S</t>
  </si>
  <si>
    <t>RUA ENGENHEIROS REBOUCAS 1376 1376</t>
  </si>
  <si>
    <t>80215-100</t>
  </si>
  <si>
    <t>SINDICATO DOS TELEFONICOS DO RIO GR</t>
  </si>
  <si>
    <t>RUA WASHINGONTON LUIZ 572 572</t>
  </si>
  <si>
    <t>COMPANHIA ESTADUAL DE ENERGIA ELETR</t>
  </si>
  <si>
    <t>AVENIDA JOAQUIM PORTO VILLANOVA 201</t>
  </si>
  <si>
    <t>JARDIM DO SALSO</t>
  </si>
  <si>
    <t>91410-400</t>
  </si>
  <si>
    <t>DBTRANS SA</t>
  </si>
  <si>
    <t>R DO CARMO 7 SN</t>
  </si>
  <si>
    <t>20011-020</t>
  </si>
  <si>
    <t>CELESC DISTRIBUICAO S.A</t>
  </si>
  <si>
    <t>AVENIDA ITAMARATI 160 160</t>
  </si>
  <si>
    <t>ITACORUBI</t>
  </si>
  <si>
    <t>88034-900</t>
  </si>
  <si>
    <t>AVENIDA IRACEMA CARVAO NUNES 645 SN</t>
  </si>
  <si>
    <t>68906-300</t>
  </si>
  <si>
    <t>DEPARTAMENTO MUNICIPAL DE LIMPEZA U</t>
  </si>
  <si>
    <t>RUA DA AZENHA 631 631</t>
  </si>
  <si>
    <t>AZENHA</t>
  </si>
  <si>
    <t>90160-001</t>
  </si>
  <si>
    <t>comercial@dmlu.prefpoa.com.br</t>
  </si>
  <si>
    <t>SIND DAS EMPRESAS DE TRANSP RODOV C</t>
  </si>
  <si>
    <t>RUA SILVEIRA MARTINS 510 510</t>
  </si>
  <si>
    <t>97573-610</t>
  </si>
  <si>
    <t>SIND DAS EMP DE TRANSP PUBL DE PASS</t>
  </si>
  <si>
    <t>AVENIDA BARAO DO RIO BRANCO 390 390</t>
  </si>
  <si>
    <t>06041-88</t>
  </si>
  <si>
    <t>SIND DAS EMPR DE TRANS URBA E RURAL</t>
  </si>
  <si>
    <t>RUA JOAO HENRIQUE DE CARVALHO 2 273</t>
  </si>
  <si>
    <t>SAUDADE I</t>
  </si>
  <si>
    <t>68741-400</t>
  </si>
  <si>
    <t>COMPANHIA ELETRICIDADE DO ESTADO DA</t>
  </si>
  <si>
    <t>AVENIDA EDGARD SANTOS 300 300</t>
  </si>
  <si>
    <t>CABULA VI</t>
  </si>
  <si>
    <t>41181-900</t>
  </si>
  <si>
    <t>URBS URBANIZACAO DE CURITIBA AS</t>
  </si>
  <si>
    <t>AVENIDA PRESIDENTE AFONSO CAMARG SN</t>
  </si>
  <si>
    <t>JARDIM BOTANICO</t>
  </si>
  <si>
    <t>80060-090</t>
  </si>
  <si>
    <t>SESI SC - SERVICO SOCIAL DA INDUSTR</t>
  </si>
  <si>
    <t>RUA FARROUPILHA 150 150</t>
  </si>
  <si>
    <t>88117-902</t>
  </si>
  <si>
    <t>CONSELHO REG DE ENGA ARQ E AGRONOMI</t>
  </si>
  <si>
    <t>RUA R. ZAMENHOF 35 SN</t>
  </si>
  <si>
    <t>ALTO DA GLORIA</t>
  </si>
  <si>
    <t>80030-320</t>
  </si>
  <si>
    <t>SESI FEIRA DE SANTANA - SERVICO SOC</t>
  </si>
  <si>
    <t>RUA GONCALO ALVES BOA VENTURA SN SN</t>
  </si>
  <si>
    <t>ALTO DO CRUZEIRO</t>
  </si>
  <si>
    <t>44022-074</t>
  </si>
  <si>
    <t>paulagomes@fieb.org.br</t>
  </si>
  <si>
    <t>EMPRESA BRASILEIRA DE TELECOMUNICAC</t>
  </si>
  <si>
    <t>RUA JUNDIAI 383 383</t>
  </si>
  <si>
    <t>59020-120</t>
  </si>
  <si>
    <t>SESI PR - SERVICO SOCIAL DA INDUSTR</t>
  </si>
  <si>
    <t>RUA SENADOR ACCIOLY FILHO 250 250</t>
  </si>
  <si>
    <t>CIDADE INDUSTRIAL</t>
  </si>
  <si>
    <t>81310-000</t>
  </si>
  <si>
    <t>indalecio.oliveira@sesipr.org.br</t>
  </si>
  <si>
    <t>COMPANHIA DE ELETRICIDADE DO AMAPA</t>
  </si>
  <si>
    <t>AVENIDA PEDRO JULIO MARIA LOMB 1900</t>
  </si>
  <si>
    <t>68900-030</t>
  </si>
  <si>
    <t>SESI UNIDADE LUCAIA</t>
  </si>
  <si>
    <t>AVENIDA JURACY MAGALHAES JR 11 1122</t>
  </si>
  <si>
    <t>RIO VERMELHO</t>
  </si>
  <si>
    <t>41940-060</t>
  </si>
  <si>
    <t>isabelal@fieb.org.br</t>
  </si>
  <si>
    <t>COMPANHIA DE SANEAMENTO DE SERGIPE</t>
  </si>
  <si>
    <t>RUA CAMPO DO BRITO331 SN</t>
  </si>
  <si>
    <t>49020-380</t>
  </si>
  <si>
    <t>CAESA CIA DE AGUA ESGOTO DO AMAPA</t>
  </si>
  <si>
    <t>AVENIDA ERNESTO BORGES 222 222</t>
  </si>
  <si>
    <t>68900-110</t>
  </si>
  <si>
    <t>GOVERNO DO PARANA SECRETARIA DE EST</t>
  </si>
  <si>
    <t>AVENIDA VICENTE MACHADO 445 445</t>
  </si>
  <si>
    <t>80420-902</t>
  </si>
  <si>
    <t>iolanda.santos@sefa.pr.gov.br</t>
  </si>
  <si>
    <t>RUA AGAPITO DOS SANTOS 660 660</t>
  </si>
  <si>
    <t>FERNANDES VIEIRA</t>
  </si>
  <si>
    <t>60010-250</t>
  </si>
  <si>
    <t>RUA COMENDADOR ALEXANDRE AMORIM 392</t>
  </si>
  <si>
    <t>69010-300</t>
  </si>
  <si>
    <t>TRAVESSA CORONEL LUIZ BENTES 16 161</t>
  </si>
  <si>
    <t>TELEGRAFO</t>
  </si>
  <si>
    <t>66113-080</t>
  </si>
  <si>
    <t>RUA JOAO PINTO 21 SN</t>
  </si>
  <si>
    <t>88010-420</t>
  </si>
  <si>
    <t>SINDICATO DOS ELETRICITARIOS DO CEA</t>
  </si>
  <si>
    <t>RUA ANTONIO POMPEU 99 SN</t>
  </si>
  <si>
    <t>60040-000</t>
  </si>
  <si>
    <t>CONSELHO REG. ENGENHARIA ARQUIT. E</t>
  </si>
  <si>
    <t>RUA ADEMAR GONZAGA 2125</t>
  </si>
  <si>
    <t>88034-001</t>
  </si>
  <si>
    <t>48 33312000</t>
  </si>
  <si>
    <t>financeiro@crea-sc.org.br</t>
  </si>
  <si>
    <t>CENTRAIS ELETRICAS DO PARA SA</t>
  </si>
  <si>
    <t>RODOVIA AUGUSTO MONTENEGRO SN SN</t>
  </si>
  <si>
    <t>ICOARACI</t>
  </si>
  <si>
    <t>66640-000</t>
  </si>
  <si>
    <t>CONSELHO REG.DE ENG. ARQ.E AGRON. D</t>
  </si>
  <si>
    <t>RUA GUILHERME ALVES 1010 1010</t>
  </si>
  <si>
    <t>PARTENON</t>
  </si>
  <si>
    <t>90680-000</t>
  </si>
  <si>
    <t>COMPANHIA RIOGRANDENSE DE SANEAMENT</t>
  </si>
  <si>
    <t>RUA CALDAS JUNIOR 120 120</t>
  </si>
  <si>
    <t>91010-260</t>
  </si>
  <si>
    <t>ascom@corsan.com.br</t>
  </si>
  <si>
    <t>RGE SUL DISTRIBUIDORA DE ENERGIA</t>
  </si>
  <si>
    <t>RUA DONA LAURA 320 320</t>
  </si>
  <si>
    <t>MOINHOS DE VENTO</t>
  </si>
  <si>
    <t>93415-000</t>
  </si>
  <si>
    <t>DEPARTAMENTO MUNICIPAL DE AGUA E ES</t>
  </si>
  <si>
    <t>RUA 24 DE OUTUBRO 200 200</t>
  </si>
  <si>
    <t>90510-000</t>
  </si>
  <si>
    <t>AVENIDA HILDEBRANDO DE GOIS 221 221</t>
  </si>
  <si>
    <t>ECT EMP BRAS DE CORREIOS E TELEGRAF</t>
  </si>
  <si>
    <t>AVENIDA ALAMEIDA COSME FERREIR 8046</t>
  </si>
  <si>
    <t>69083-970</t>
  </si>
  <si>
    <t>LOCACAO DE NOTEBOOKS A PAGAR</t>
  </si>
  <si>
    <t>. SN</t>
  </si>
  <si>
    <t>COCO</t>
  </si>
  <si>
    <t>25366-996</t>
  </si>
  <si>
    <t>JUNTA COMERCIAL DO ESTADO DA PARAIB</t>
  </si>
  <si>
    <t>AVENIDA PRINCESA ISABEL 755 755</t>
  </si>
  <si>
    <t>58013-250</t>
  </si>
  <si>
    <t>DEPARTAMENTO DE ESTRADAS DE RODAGEM</t>
  </si>
  <si>
    <t>JOSE VERISSIMO 33 SN</t>
  </si>
  <si>
    <t>BAIRRO TARUMA</t>
  </si>
  <si>
    <t>82820-000</t>
  </si>
  <si>
    <t>41 33612038</t>
  </si>
  <si>
    <t>COMPANHIA CATARINENSE DE AGUAS E SA</t>
  </si>
  <si>
    <t>RUA EMILIO BLUM 83 SN</t>
  </si>
  <si>
    <t>88020-010</t>
  </si>
  <si>
    <t>SECRETARIA ESTADUAL DA FAZENDA DO R</t>
  </si>
  <si>
    <t>AVENIDA MAUA 1155 1155</t>
  </si>
  <si>
    <t>90030-080</t>
  </si>
  <si>
    <t>EMPRESA MUNICIPAL DE AGUAS E SANEAM</t>
  </si>
  <si>
    <t>RUA ADOLFO MARON 18 SN</t>
  </si>
  <si>
    <t>45600-061</t>
  </si>
  <si>
    <t>SESI RS - SERVICO SOCIAL DA INDUSTR</t>
  </si>
  <si>
    <t>TRAVESSA FRANCISCO DE LEONARDO T SN</t>
  </si>
  <si>
    <t>90010-050</t>
  </si>
  <si>
    <t>SESI JUAZEIRO/BA SER SOCIAL DA IND</t>
  </si>
  <si>
    <t>RUA RODOVIA JUAZEIRO SN KM 0 SN</t>
  </si>
  <si>
    <t>DISF</t>
  </si>
  <si>
    <t>48908-000</t>
  </si>
  <si>
    <t>carlavs@fieb.org.br</t>
  </si>
  <si>
    <t>SERVICO NACIONAL DE APRENDIZAGEM IN</t>
  </si>
  <si>
    <t>AVENIDA COMENDADOR FRANCO 1341 1341</t>
  </si>
  <si>
    <t>80215-090</t>
  </si>
  <si>
    <t>daniele.oliveira@pr.senai.br</t>
  </si>
  <si>
    <t>SENAT PI - SERVICO NACIONAL DE APRE</t>
  </si>
  <si>
    <t>PRACA LADRIN SALES 620 620</t>
  </si>
  <si>
    <t>64000-220</t>
  </si>
  <si>
    <t>SENAI AP - SERVICOS NACIONAL DE APR</t>
  </si>
  <si>
    <t>AVENIDA PADRE JULIO Mª LOMBAER 2020</t>
  </si>
  <si>
    <t>68901-283</t>
  </si>
  <si>
    <t>thania@ap.senai.br</t>
  </si>
  <si>
    <t>RODOVIA BR 101 KM 211 SN</t>
  </si>
  <si>
    <t>AREA INDUATRIAL</t>
  </si>
  <si>
    <t>88104-800</t>
  </si>
  <si>
    <t>aurelio@sc.senai.br</t>
  </si>
  <si>
    <t>SECRETARIA DE ESTADO DA FAZENDA DE</t>
  </si>
  <si>
    <t>AVENIDA TRANCREDO NEVES SN SN</t>
  </si>
  <si>
    <t>49000-000</t>
  </si>
  <si>
    <t>AVENIDA SERTORIO 473 473</t>
  </si>
  <si>
    <t>91020-001</t>
  </si>
  <si>
    <t>ronaldo.faguntes@senairs.org.br</t>
  </si>
  <si>
    <t>SECRETARIA DE RECEITA ESTADUAL DO A</t>
  </si>
  <si>
    <t>AVENIDA RAIMUNDO ALVARES DA COS 367</t>
  </si>
  <si>
    <t>68900-074</t>
  </si>
  <si>
    <t>secretario@sre.ap.gov.br</t>
  </si>
  <si>
    <t>BRADESCO SAUDE SA</t>
  </si>
  <si>
    <t>RUA BARAO DE ITAPAGIPE 225 225</t>
  </si>
  <si>
    <t>20261-000</t>
  </si>
  <si>
    <t>SERVICOS NACIONAL DE APRENDIZAGEM I</t>
  </si>
  <si>
    <t>AVENIDA DOS IMIGRANTES 399 399</t>
  </si>
  <si>
    <t>ASA BRANCA</t>
  </si>
  <si>
    <t>69312-296</t>
  </si>
  <si>
    <t>AVENIDA EDUARDO FROES DA MOTA 5000</t>
  </si>
  <si>
    <t>CAMPO LIMPO</t>
  </si>
  <si>
    <t>44032-002</t>
  </si>
  <si>
    <t>SERVICO SOCIAL DA INDUSTRIA</t>
  </si>
  <si>
    <t>AVENIDA FERROVIA 315 315</t>
  </si>
  <si>
    <t>ILHEUS</t>
  </si>
  <si>
    <t>IGUAPE</t>
  </si>
  <si>
    <t>45658-340</t>
  </si>
  <si>
    <t>sheilaos@fbest.org.br</t>
  </si>
  <si>
    <t>COMPANHIA DE SANEAMENTO DO PARA</t>
  </si>
  <si>
    <t>AVENIDA JOSE BONIFACIO SN SN</t>
  </si>
  <si>
    <t>SAO BRAZ</t>
  </si>
  <si>
    <t>66000-000</t>
  </si>
  <si>
    <t>ENERGISA SERGIPE - DISTRIBUIDORA DE</t>
  </si>
  <si>
    <t>RUA MINISTRO APOLONIO SALES 81 SN</t>
  </si>
  <si>
    <t>INACIO BARBOSA</t>
  </si>
  <si>
    <t>49040-150</t>
  </si>
  <si>
    <t>AVENIDA ORLANDO GOMES 1845 1845</t>
  </si>
  <si>
    <t>PIATA</t>
  </si>
  <si>
    <t>41650-010</t>
  </si>
  <si>
    <t>SINDICATO DOS TRABALHADORES NAS IND</t>
  </si>
  <si>
    <t>RUA JOSE LOUREIRO 464 464</t>
  </si>
  <si>
    <t>RUA BELEM 844 844</t>
  </si>
  <si>
    <t>86026-000</t>
  </si>
  <si>
    <t>londrina@pr.senai.br</t>
  </si>
  <si>
    <t>COELGE CONSTRUCAO DE OBRAS ELETRICA</t>
  </si>
  <si>
    <t>RUA LONDRINA 268 268</t>
  </si>
  <si>
    <t>NOVA RUSSIA</t>
  </si>
  <si>
    <t>84053-320</t>
  </si>
  <si>
    <t>compras@coelge.com.br</t>
  </si>
  <si>
    <t>SINTTEL - RJ</t>
  </si>
  <si>
    <t>MORAIS E SILVA 106</t>
  </si>
  <si>
    <t>PRAÇA DA BANDEIRA</t>
  </si>
  <si>
    <t>20271-030</t>
  </si>
  <si>
    <t>21 2204-9300</t>
  </si>
  <si>
    <t>NEGOCIACAOCOLETIVA@SINTTELRIO.ORG.BR</t>
  </si>
  <si>
    <t>RIO GRANDE ENERGIA SA</t>
  </si>
  <si>
    <t>RUA MARIO SA SN</t>
  </si>
  <si>
    <t>95012-580</t>
  </si>
  <si>
    <t>SUPERINTENDENCIA ESTADUAL DO MEIO A</t>
  </si>
  <si>
    <t>RUA JAIME BENEVOLO 1400 1400</t>
  </si>
  <si>
    <t>BAIRRO DE FATIMA</t>
  </si>
  <si>
    <t>60050-081</t>
  </si>
  <si>
    <t>SERVICO AUTONOMO MUNICIPAL DE AGUA</t>
  </si>
  <si>
    <t>RUA PINHEIRO MACHADO 1631 1631</t>
  </si>
  <si>
    <t>95020-170</t>
  </si>
  <si>
    <t>samae@samaecaxias.rs.com.br</t>
  </si>
  <si>
    <t>SINDICATO DOS TRABALHADORES EM TELE</t>
  </si>
  <si>
    <t>RUA BELA VISTA DO CABRALL 54 SN</t>
  </si>
  <si>
    <t>SIND DOS TRAB EM EMP DE T E O DE ME</t>
  </si>
  <si>
    <t>RUA JOAO BISPO MENEZES 46 SN</t>
  </si>
  <si>
    <t>GRAGERU</t>
  </si>
  <si>
    <t>49045-000</t>
  </si>
  <si>
    <t>SENAI AL</t>
  </si>
  <si>
    <t>AVENIDA FERNANDES LIMA 385 385</t>
  </si>
  <si>
    <t>57055-902</t>
  </si>
  <si>
    <t>SESI MA</t>
  </si>
  <si>
    <t>AVENIDA JERONIMO DE ALBUQUERQUE SN</t>
  </si>
  <si>
    <t>RETORNO DA COHAMA</t>
  </si>
  <si>
    <t>65060-645</t>
  </si>
  <si>
    <t>SESI PI</t>
  </si>
  <si>
    <t>RUA RIACHUELO 455 455</t>
  </si>
  <si>
    <t>64200-280</t>
  </si>
  <si>
    <t>SENAI PI</t>
  </si>
  <si>
    <t>RUA DR. FRANCISCO CORREIA 845 845</t>
  </si>
  <si>
    <t>64200-270</t>
  </si>
  <si>
    <t>AVENIDA CARLOS RODRIGUES DA CRUZ SN</t>
  </si>
  <si>
    <t>49080-120</t>
  </si>
  <si>
    <t>wolnei.filho@fies.org.br</t>
  </si>
  <si>
    <t>DEPARTAMENTO ESTADUAL DE RODOVIAS</t>
  </si>
  <si>
    <t>AVENIDA GODOFREDO MACIEL 3000 3000</t>
  </si>
  <si>
    <t>60710-001</t>
  </si>
  <si>
    <t>SENAC- SERVICO NACIONAL DE APRENDIZ</t>
  </si>
  <si>
    <t>RUA SILVA JARDIM 350 350</t>
  </si>
  <si>
    <t>88020-200</t>
  </si>
  <si>
    <t>andrea.zunino@scsenac.br</t>
  </si>
  <si>
    <t>EMPRESA MUNICIPAL DE OBRAS E URBANI</t>
  </si>
  <si>
    <t>AVENIEDA AUGUSTO FRANCO 3340 3340</t>
  </si>
  <si>
    <t>49040-047</t>
  </si>
  <si>
    <t>SINTFOSTEL SINDICATO DOS TRAB EM E</t>
  </si>
  <si>
    <t>RUA SILVEIRA MARTINS 355 355</t>
  </si>
  <si>
    <t>CABULA</t>
  </si>
  <si>
    <t>41150-000</t>
  </si>
  <si>
    <t>COHAMA</t>
  </si>
  <si>
    <t>65099-110</t>
  </si>
  <si>
    <t>INSTITUTO NACIONAL DE COLONIZACAO E</t>
  </si>
  <si>
    <t>ED PAL DESENVOLVIMENTO SN</t>
  </si>
  <si>
    <t>SBN</t>
  </si>
  <si>
    <t>70310-500</t>
  </si>
  <si>
    <t>EMPRESA BRASILEIRA DE INFRA-ESTRUTU</t>
  </si>
  <si>
    <t>SCS - QUADRA 04 BLOCO A SN</t>
  </si>
  <si>
    <t>VIA SUL</t>
  </si>
  <si>
    <t>cobranca@infraero.gov.br</t>
  </si>
  <si>
    <t>AVENIDA PAULISTA 1313 1313</t>
  </si>
  <si>
    <t>CERQUEIRA CESAR</t>
  </si>
  <si>
    <t>13119-923</t>
  </si>
  <si>
    <t>senai@sp.senai.br</t>
  </si>
  <si>
    <t>SINDICATO DOS TRABALHADORES EM EMPR</t>
  </si>
  <si>
    <t>RUA BENTO FREITAS 64 SN</t>
  </si>
  <si>
    <t>VILA BUARQUE</t>
  </si>
  <si>
    <t>12200-000</t>
  </si>
  <si>
    <t>TRAVESSA QUINTINO BOCAIUVA 158 1588</t>
  </si>
  <si>
    <t>66035-190</t>
  </si>
  <si>
    <t>senai@pa.senai.br</t>
  </si>
  <si>
    <t>DEPARTAMENTO AUTONOMO DE ESTRADAS D</t>
  </si>
  <si>
    <t>AVENIDA BORGES DE MEDEIROS 155 1555</t>
  </si>
  <si>
    <t>90110-150</t>
  </si>
  <si>
    <t>SERVICO SOCIAL DO TRANSPORTE - SEST</t>
  </si>
  <si>
    <t>AVENIDA JOSE ALOISIO FILHO 695 695</t>
  </si>
  <si>
    <t>90250-180</t>
  </si>
  <si>
    <t>FEDERACAO DAS INDUSTRIAS DOE STADO</t>
  </si>
  <si>
    <t>AVENIDA PADRE JULIO MARIA LOMA 2000</t>
  </si>
  <si>
    <t>68905-160</t>
  </si>
  <si>
    <t>SINDICATO NACIONAL EMPRESAS PREST</t>
  </si>
  <si>
    <t>JOAQUIM FLORIANO 101, CONJ 101</t>
  </si>
  <si>
    <t>04530-000</t>
  </si>
  <si>
    <t>11 3071-4088</t>
  </si>
  <si>
    <t>diretoria.administrativa@feninfra.org.br</t>
  </si>
  <si>
    <t>SINDICATO DAS IND E EMPRESAS DE INS</t>
  </si>
  <si>
    <t>AVENIDA CANDIDO DE ABREU 427 427</t>
  </si>
  <si>
    <t>80530-000</t>
  </si>
  <si>
    <t>siitep@siitep.com.br</t>
  </si>
  <si>
    <t>FEDERACAO DAS INDUSTRIAS DO ESTADO</t>
  </si>
  <si>
    <t>57055-000</t>
  </si>
  <si>
    <t>SINDICATO UNDUSTRIA DA CONSTRUCAO C</t>
  </si>
  <si>
    <t>AVENIDA INDUSTRIAL GIL MARTINS 1810</t>
  </si>
  <si>
    <t>64017-650</t>
  </si>
  <si>
    <t>FEDERACAO DAS INDUSTRIAS DO AMAZONA</t>
  </si>
  <si>
    <t>AVENIDA JOAQUIM NABUCO 1919 1919</t>
  </si>
  <si>
    <t>69020-031</t>
  </si>
  <si>
    <t>FEDERACAO DAS INDUSTRIAS DO RIO GRA</t>
  </si>
  <si>
    <t>AVENIDA ASSIS BRASIL 8787 8787</t>
  </si>
  <si>
    <t>91140-001</t>
  </si>
  <si>
    <t>AVENIDA CANAL S/N</t>
  </si>
  <si>
    <t>58417-185</t>
  </si>
  <si>
    <t>AVENIDA CRUZ CABUGA 767 767</t>
  </si>
  <si>
    <t>SANTO AMARGO</t>
  </si>
  <si>
    <t>50040-000</t>
  </si>
  <si>
    <t>RODOVIA ADMAR GONZAGA 2765 2765</t>
  </si>
  <si>
    <t>SINDICATO DA INDUSTRIA INST. TELEC</t>
  </si>
  <si>
    <t>AVENIDA PRUDENTE DE MORAIS 284 2842</t>
  </si>
  <si>
    <t>59020-400</t>
  </si>
  <si>
    <t>BANCO BRADESCO CARTOES S.A.</t>
  </si>
  <si>
    <t>NUCLEO CIDADE DE DEUS SN</t>
  </si>
  <si>
    <t>06029-900</t>
  </si>
  <si>
    <t>SECRETARIA MUNICIPAL DE TRANSITO -</t>
  </si>
  <si>
    <t>RUA BENJAMIN CONSTANT 157 SN</t>
  </si>
  <si>
    <t>80060-020</t>
  </si>
  <si>
    <t>AV. BARAO DE STUDART 1980 SN</t>
  </si>
  <si>
    <t>60120-901</t>
  </si>
  <si>
    <t>INSTITUTO DO MEIO AMBIENTE DO MUNIC</t>
  </si>
  <si>
    <t>AVENIDA ANASTACIO BRAGA 348 SN</t>
  </si>
  <si>
    <t>immiitapipoca@hotmail.com</t>
  </si>
  <si>
    <t>SINDICATO IND CONSTRUCAO SISTEMAS T</t>
  </si>
  <si>
    <t>RUA EDISTIO PONDE 342 342</t>
  </si>
  <si>
    <t>STIEP</t>
  </si>
  <si>
    <t>40301-155</t>
  </si>
  <si>
    <t>49080-190</t>
  </si>
  <si>
    <t>FEDERACAO DAS INDUSTRIAS DO MARANHA</t>
  </si>
  <si>
    <t>SINDICATO EMPRESAS PRESTADORAS SERV</t>
  </si>
  <si>
    <t>RUA OSWALDO CRUZ 1221 1221</t>
  </si>
  <si>
    <t>60125-150</t>
  </si>
  <si>
    <t>TRAVESSA QUINTINO BACAIUVA 158 1588</t>
  </si>
  <si>
    <t>ITAU SEGUROS DE AUTO E RESIDENCIA S</t>
  </si>
  <si>
    <t>AVENIDA EUSEBIO MATOSO 1375 1375</t>
  </si>
  <si>
    <t>BUTANTA</t>
  </si>
  <si>
    <t>54239-905</t>
  </si>
  <si>
    <t>robson.moraes@portoseguro.com.br</t>
  </si>
  <si>
    <t>SERVICO NACIONAL DE APRENDIZAGEM CO</t>
  </si>
  <si>
    <t>AVENIDA OSMAR CUNHA 489 489</t>
  </si>
  <si>
    <t>88015-100</t>
  </si>
  <si>
    <t>raquel.lanzarin@sc.senac.br</t>
  </si>
  <si>
    <t>SERVIÇO NACIONAL DE APRENDIZAGEM IN</t>
  </si>
  <si>
    <t>AVENIDA GRAÇA ARANHA 1, 5º ANDAR</t>
  </si>
  <si>
    <t>20030-002</t>
  </si>
  <si>
    <t>SESI SOBRAL SERVICO SOCIAL DA</t>
  </si>
  <si>
    <t>RUA DR. JOAO DO MONTE 1014 SN</t>
  </si>
  <si>
    <t>62010-220</t>
  </si>
  <si>
    <t>gcsilva@sfiec.org.br</t>
  </si>
  <si>
    <t>SEFAZAM</t>
  </si>
  <si>
    <t>AV ANDRE ARAUJO 150 150</t>
  </si>
  <si>
    <t>ALEIXO</t>
  </si>
  <si>
    <t>69060-000</t>
  </si>
  <si>
    <t>92 2121-1600</t>
  </si>
  <si>
    <t>SERVICO SOCIAL DA INDUSTRIA - SESI</t>
  </si>
  <si>
    <t>AVENIDA BRIGADEIRA ESUARDO GOM 3710</t>
  </si>
  <si>
    <t>69305-284</t>
  </si>
  <si>
    <t>COMPANHIA ESTADUAL DE AGUAS E ESGOT</t>
  </si>
  <si>
    <t>AVENIDA PRESIDENTE VARGAS 2655 2655</t>
  </si>
  <si>
    <t>20210-031</t>
  </si>
  <si>
    <t>SESI JN/CE - SERV SOCIAL DA</t>
  </si>
  <si>
    <t>RUA JOSE MARROCOS 2265 2265</t>
  </si>
  <si>
    <t>ROMEIRAO</t>
  </si>
  <si>
    <t>63050-240</t>
  </si>
  <si>
    <t>BANCO DE LAGE LANDEN BRASIL S.A</t>
  </si>
  <si>
    <t>RUA SOLEDADE 550 550</t>
  </si>
  <si>
    <t>90340-470</t>
  </si>
  <si>
    <t>AVENIDA MANOEL GUIMARAES 195 195</t>
  </si>
  <si>
    <t>JOSE PINHEIRO</t>
  </si>
  <si>
    <t>58100-440</t>
  </si>
  <si>
    <t>thiagoalves@fiebp.org.br</t>
  </si>
  <si>
    <t>JUNTA COMERCIAL DO ESTADO DE SERGIP</t>
  </si>
  <si>
    <t>RUA PROPRIA 315 315</t>
  </si>
  <si>
    <t>49010-020</t>
  </si>
  <si>
    <t>PC PEREIRA DE OLIVEIRA 92 SN</t>
  </si>
  <si>
    <t>SANTOS DUMONT</t>
  </si>
  <si>
    <t>88045-108</t>
  </si>
  <si>
    <t>AVENIDA AGAMENON MAGALHAES 111 1114</t>
  </si>
  <si>
    <t>PARQUE AMORIM</t>
  </si>
  <si>
    <t>52020-900</t>
  </si>
  <si>
    <t>TV QUINTINO BOCAIUVA 1186 1186</t>
  </si>
  <si>
    <t>66053-240</t>
  </si>
  <si>
    <t>RUA ANDRE DE BARROS 750 750</t>
  </si>
  <si>
    <t>80020-080</t>
  </si>
  <si>
    <t>carmenscarante@pr.senac.br</t>
  </si>
  <si>
    <t>RUA DO CARRO 120 120</t>
  </si>
  <si>
    <t>40040-240</t>
  </si>
  <si>
    <t>RUA DOS INGLESES 600 600</t>
  </si>
  <si>
    <t>13290-000</t>
  </si>
  <si>
    <t>RUA MARECHAL FLORIANO 249 249</t>
  </si>
  <si>
    <t>90820-050</t>
  </si>
  <si>
    <t>RUA AGNELO BITENCOURT SN SN</t>
  </si>
  <si>
    <t>69301-430</t>
  </si>
  <si>
    <t>SECRETARIA DA FAZENDA BAHIA</t>
  </si>
  <si>
    <t>2º AVENIDA 260 SN</t>
  </si>
  <si>
    <t>CAB</t>
  </si>
  <si>
    <t>41745-003</t>
  </si>
  <si>
    <t>COMITE BRASIL DA COMI DE INTE ENERG</t>
  </si>
  <si>
    <t>AVENIDA PRESIDENTE VARGAS 409 409</t>
  </si>
  <si>
    <t>20071-003</t>
  </si>
  <si>
    <t>secreraia@bracier.org.br</t>
  </si>
  <si>
    <t>RUA SACRAMENTO 490 490</t>
  </si>
  <si>
    <t>13010-210</t>
  </si>
  <si>
    <t>campinas@sp.senac.br</t>
  </si>
  <si>
    <t>CONSELHO REG. DE ENGENHARIA ARQUIT</t>
  </si>
  <si>
    <t>TRAVESSA DOUTOR MORAES 194 SN</t>
  </si>
  <si>
    <t>66030-080</t>
  </si>
  <si>
    <t>faleconosco@creapa.com.br</t>
  </si>
  <si>
    <t>RUA ITAPORANGA 179 179</t>
  </si>
  <si>
    <t>SB</t>
  </si>
  <si>
    <t>49010-140</t>
  </si>
  <si>
    <t>AVENIDA MANOEL RIBAS 115 115</t>
  </si>
  <si>
    <t>80510-020</t>
  </si>
  <si>
    <t>AVENIDA PRESIDENTE VARGAS1012 1012</t>
  </si>
  <si>
    <t>20071-004</t>
  </si>
  <si>
    <t>CIEE SC - CENTRO DE INTEGRA EMPRESA</t>
  </si>
  <si>
    <t>RUA ANTONIO DIB MUSSI 473 473</t>
  </si>
  <si>
    <t>88015-110</t>
  </si>
  <si>
    <t>alercio@cieesc.org.br</t>
  </si>
  <si>
    <t>DEPARTAMENTO DE TRANSITO DO ESTADO</t>
  </si>
  <si>
    <t>RODOVIA AUGUSTO MONTENEGROKM 03 SN</t>
  </si>
  <si>
    <t>MANGUEIRAO</t>
  </si>
  <si>
    <t>66040-000</t>
  </si>
  <si>
    <t>SESI BARREIRA SERVICO SOCIAL DA IND</t>
  </si>
  <si>
    <t>RODOVIA BR 020 31 31</t>
  </si>
  <si>
    <t>VILA RICA</t>
  </si>
  <si>
    <t>47807-510</t>
  </si>
  <si>
    <t>fernandaf@fieb.org.br</t>
  </si>
  <si>
    <t>COMPANHIA DE AGUA E ESGOTOS DA PARA</t>
  </si>
  <si>
    <t>AVENIDA FELICIANO CIRNE SN SN</t>
  </si>
  <si>
    <t>58015-570</t>
  </si>
  <si>
    <t>AVENIDA SENADOR SALGADO FILHO 1840</t>
  </si>
  <si>
    <t>RUA PAULA RODRIGUES 304 304</t>
  </si>
  <si>
    <t>60411-270</t>
  </si>
  <si>
    <t>webmaster@crea.org.br</t>
  </si>
  <si>
    <t>AVENIDA TRINCHEIRAS 398 398</t>
  </si>
  <si>
    <t>TRINCHEIRAS</t>
  </si>
  <si>
    <t>58020-388</t>
  </si>
  <si>
    <t>ENERGISA PARAIBA - DISTRIBUIDORA DE</t>
  </si>
  <si>
    <t>RODOVIA BR 230 KM 25 SN SN</t>
  </si>
  <si>
    <t>CRISTO REDENTOR</t>
  </si>
  <si>
    <t>58071-680</t>
  </si>
  <si>
    <t>RUA MARCOS MACEDO 1333</t>
  </si>
  <si>
    <t>60150-190</t>
  </si>
  <si>
    <t>60864-311</t>
  </si>
  <si>
    <t>SEFAZ CE</t>
  </si>
  <si>
    <t>AVENIDA ALBERTO NEPOMUCENO 2 SN</t>
  </si>
  <si>
    <t>60150-160</t>
  </si>
  <si>
    <t>adim@sefaz.ce.gov.br</t>
  </si>
  <si>
    <t>SENAI PB - SERVICO NACIONAL DE APRE</t>
  </si>
  <si>
    <t>RUA DAS INDUSTRIAS 1451 1451</t>
  </si>
  <si>
    <t>58083-050</t>
  </si>
  <si>
    <t>SINTTEL-SIND. TRAB. EMP. TELEC. ALA</t>
  </si>
  <si>
    <t>RUA SANTO ANTONIO 458 458</t>
  </si>
  <si>
    <t>57014-680</t>
  </si>
  <si>
    <t>AVENIDA CRUZ CABUGA SN</t>
  </si>
  <si>
    <t>FUNDO MUNICIPAL DE SAUDE DE ALVARAE</t>
  </si>
  <si>
    <t>AVENIDA CASTELO BRANCO SN</t>
  </si>
  <si>
    <t>ALVARAES</t>
  </si>
  <si>
    <t>69475-000</t>
  </si>
  <si>
    <t>SEFAZ SP</t>
  </si>
  <si>
    <t>AV RANGEL PESTANA 300</t>
  </si>
  <si>
    <t>01017-911</t>
  </si>
  <si>
    <t>SEFAZ RJ</t>
  </si>
  <si>
    <t>Av.pres.Vargas 670</t>
  </si>
  <si>
    <t>Centro</t>
  </si>
  <si>
    <t>20071-001</t>
  </si>
  <si>
    <t>CONSELHO REGIONAL DE CONTABILIDADE</t>
  </si>
  <si>
    <t>AVENIDA DA UNIVERSIDADE 3057</t>
  </si>
  <si>
    <t>BENFICA</t>
  </si>
  <si>
    <t>60020-181</t>
  </si>
  <si>
    <t>853455-2900</t>
  </si>
  <si>
    <t>CONSELHO@CRC-CE.ORG.BR</t>
  </si>
  <si>
    <t>PAPICU</t>
  </si>
  <si>
    <t>PROCURADORIA GERAL</t>
  </si>
  <si>
    <t>DERBA - DEPART. DE INFRAESTRUTURA</t>
  </si>
  <si>
    <t>AVENIDA 4 445</t>
  </si>
  <si>
    <t>CENTRO ADMINISTRATIVO DA BAHIA</t>
  </si>
  <si>
    <t>41750-300</t>
  </si>
  <si>
    <t>ouvidoria@derba.ba.gov.br</t>
  </si>
  <si>
    <t>DEPARTAMENTO DE INFRAESTRUTURA</t>
  </si>
  <si>
    <t>4ª AVENIDA 445</t>
  </si>
  <si>
    <t>41745-002</t>
  </si>
  <si>
    <t>CORPO DE BOMBEIROS MILITAR FUNESBOM</t>
  </si>
  <si>
    <t>RUA SAO LUIZ GONZAGA 2244</t>
  </si>
  <si>
    <t>20910-062</t>
  </si>
  <si>
    <t>CONSELHO REGIONAL DE ENGENHARIA</t>
  </si>
  <si>
    <t>RUA BUENOS AIRES 40, 4º PAVIMEN</t>
  </si>
  <si>
    <t>20070-020</t>
  </si>
  <si>
    <t>atendimento@crea-rj.org.br</t>
  </si>
  <si>
    <t>FUNDO ESTADUAL DO CORPO DE BOMBEIRO</t>
  </si>
  <si>
    <t>RUA NUNES MACHADO 100</t>
  </si>
  <si>
    <t>80250-000</t>
  </si>
  <si>
    <t>COMPANHIA DE SANEAMENTO DE MINAS GE</t>
  </si>
  <si>
    <t>RUA MAR DE ESPANHA 525</t>
  </si>
  <si>
    <t>30330-900</t>
  </si>
  <si>
    <t>JUSTIÇA FEDERAL DO CEARÁ</t>
  </si>
  <si>
    <t>RUA DA ASSUNÇÃO SN</t>
  </si>
  <si>
    <t>60025-130</t>
  </si>
  <si>
    <t>SERVIÇO SOCIAL DA INDUSTRIA - SESI</t>
  </si>
  <si>
    <t>RUA SETE DE SETEMBRO 176</t>
  </si>
  <si>
    <t>VITÓRIA DA CONQUISTA</t>
  </si>
  <si>
    <t>45000-540</t>
  </si>
  <si>
    <t>SECRETARIA DE ESTADO DE FAZENDA DE</t>
  </si>
  <si>
    <t>ROD. PREFEITO AMÉRICO GIANETTI SN</t>
  </si>
  <si>
    <t>SERRA VERDE</t>
  </si>
  <si>
    <t>31630-901</t>
  </si>
  <si>
    <t>INPI - INSTITUTO NACIONAL DA PROPRI</t>
  </si>
  <si>
    <t>RUA MARIO MARTINS COELHO 36</t>
  </si>
  <si>
    <t>60170-280</t>
  </si>
  <si>
    <t>SANTA CATARINA TRIBUNAL DE JUSTICA</t>
  </si>
  <si>
    <t>R. DOUTOR ALVARO MILLEN DA SILV 208</t>
  </si>
  <si>
    <t>88020-901</t>
  </si>
  <si>
    <t>AV MIGUEL ROSA 2862</t>
  </si>
  <si>
    <t>64000-480</t>
  </si>
  <si>
    <t>CONSELHO REG. DE ENG. E AGRON. PB</t>
  </si>
  <si>
    <t>AV. DOM PEDRO I 809</t>
  </si>
  <si>
    <t>58013-021</t>
  </si>
  <si>
    <t>83-35332525</t>
  </si>
  <si>
    <t>CREAPB@GOV.BR</t>
  </si>
  <si>
    <t>AV DOS ANDRADAS 1120</t>
  </si>
  <si>
    <t>30120-010</t>
  </si>
  <si>
    <t>DNIT-DEPARTAMENTO NACIONAL DE INFRA</t>
  </si>
  <si>
    <t>R MARTIM DE CARVALHO 635</t>
  </si>
  <si>
    <t>SANTO AGOSTINHO</t>
  </si>
  <si>
    <t>30190-090</t>
  </si>
  <si>
    <t>AV. ALMIRANTE BARROSO 234</t>
  </si>
  <si>
    <t>58013-120</t>
  </si>
  <si>
    <t>FUNDO DA JUSTICA DO PODER JUDICIARI</t>
  </si>
  <si>
    <t>PRACA NOSSA SENHORA DA SALETE SN</t>
  </si>
  <si>
    <t>80530-912</t>
  </si>
  <si>
    <t>TRIBUNAL DE JUSTIÇA DO ESTADO DO CE</t>
  </si>
  <si>
    <t>AVENIDA GENERAL ALBUQUERQUE LIMA SN</t>
  </si>
  <si>
    <t>CAMBEBA</t>
  </si>
  <si>
    <t>60822-325</t>
  </si>
  <si>
    <t>RUA DR. OSVALDO SARMENTO 22</t>
  </si>
  <si>
    <t>57045-570</t>
  </si>
  <si>
    <t>comunicacao@crea-al.org.br</t>
  </si>
  <si>
    <t>CONSELHO REGIONAL DE ENGENHARIA E</t>
  </si>
  <si>
    <t>AVENIDA BRIGADEIRO FARIA LIMA 1059</t>
  </si>
  <si>
    <t>PINHEIROS</t>
  </si>
  <si>
    <t>01452-920</t>
  </si>
  <si>
    <t>RUA SANTA ROSA SN</t>
  </si>
  <si>
    <t>CAMPINA DAS MISSÕES</t>
  </si>
  <si>
    <t>55 35671425</t>
  </si>
  <si>
    <t>MEIRELES</t>
  </si>
  <si>
    <t>60120-000</t>
  </si>
  <si>
    <t>CONSELHO REGIONAL DE ENG E AGRON</t>
  </si>
  <si>
    <t>Av. Brigadeiro Faria Lima  1059</t>
  </si>
  <si>
    <t>014529-20</t>
  </si>
  <si>
    <t>atendimento@creasp.org.br</t>
  </si>
  <si>
    <t>CONSELHO REGIONAL DE ENG E AGRO</t>
  </si>
  <si>
    <t>Rua Costa Azevedo 174</t>
  </si>
  <si>
    <t>69010-230</t>
  </si>
  <si>
    <t>(92)2125-7120</t>
  </si>
  <si>
    <t>comunicacao@crea-am.org.br</t>
  </si>
  <si>
    <t>AV DR. CARLOS RODRIGUES DA CRU 1710</t>
  </si>
  <si>
    <t>49081-015</t>
  </si>
  <si>
    <t>(79) 3234-3000</t>
  </si>
  <si>
    <t>gfc@crea-se.org.br</t>
  </si>
  <si>
    <t>SGAS Qd. 901 CJ D</t>
  </si>
  <si>
    <t xml:space="preserve"> BRASILIA</t>
  </si>
  <si>
    <t>70390-010</t>
  </si>
  <si>
    <t>61- 3961-280</t>
  </si>
  <si>
    <t>atendimento@creadf.org.br</t>
  </si>
  <si>
    <t>MINISTÉRIO PUBLICO DO TRABALHO</t>
  </si>
  <si>
    <t>RUA MENINO JULIO CESAR</t>
  </si>
  <si>
    <t>SÃO JOSE</t>
  </si>
  <si>
    <t>NOSSA SRA.DO ROSARIO</t>
  </si>
  <si>
    <t>Sindicato dos Téc. de Seg. do trab.</t>
  </si>
  <si>
    <t>Av. A. J. Renner 681</t>
  </si>
  <si>
    <t xml:space="preserve"> PORTO ALEGRE</t>
  </si>
  <si>
    <t>90245-000</t>
  </si>
  <si>
    <t>DEPÓSITO JUDICIAL-TRESPASSE RS</t>
  </si>
  <si>
    <t>DEFENSORIA PUBLICA DO ESTADO DO CEA</t>
  </si>
  <si>
    <t>AV PINTO BANDEIRA 1111</t>
  </si>
  <si>
    <t>LUCIANO CAVALCANTE</t>
  </si>
  <si>
    <t>60811-100</t>
  </si>
  <si>
    <t xml:space="preserve"> ALAGOAS GOVERNO DO ESTADO</t>
  </si>
  <si>
    <t>OSEAS TENORIO 1281</t>
  </si>
  <si>
    <t>GRUTA DE LOURDES</t>
  </si>
  <si>
    <t>57036-540</t>
  </si>
  <si>
    <t>LIBERDADE</t>
  </si>
  <si>
    <t>01510-000</t>
  </si>
  <si>
    <t>3 REGISTRO DE IMOVEIS E HIPOTECAS D</t>
  </si>
  <si>
    <t>PC DOS PALMARES 36, EDG 3ANDAR</t>
  </si>
  <si>
    <t>57020-903</t>
  </si>
  <si>
    <t>6. TABELIAO DE PROTESTO DE LETRAS E</t>
  </si>
  <si>
    <t>RUA FRANCISCA MIQUELINA 325</t>
  </si>
  <si>
    <t>cartorio6sp@hotmail.com</t>
  </si>
  <si>
    <t>4. TABELIONATO DE PROTESTO DE TITUL</t>
  </si>
  <si>
    <t>AV BRIGADEIRO LUIZ ANTONIO 319</t>
  </si>
  <si>
    <t xml:space="preserve"> SAO PAULO</t>
  </si>
  <si>
    <t>cartorio4sp@hotmail.com</t>
  </si>
  <si>
    <t>AV. MARQUES DE SANTA CRUZ 218</t>
  </si>
  <si>
    <t>69005-050</t>
  </si>
  <si>
    <t>AV. BRG. EDUARDO GOMES 4214</t>
  </si>
  <si>
    <t>69305-455</t>
  </si>
  <si>
    <t>AV. ANTONIO BORGES 212</t>
  </si>
  <si>
    <t>GRAJAÚ</t>
  </si>
  <si>
    <t>TRIZIDELA</t>
  </si>
  <si>
    <t>AV. INDUSTRIAL GIL MARTINS 2000</t>
  </si>
  <si>
    <t>REDENÇÃO</t>
  </si>
  <si>
    <t>64019-630</t>
  </si>
  <si>
    <t>RUA RIO BRANCO 493</t>
  </si>
  <si>
    <t>RUA EMILIA BATISTA CELANE</t>
  </si>
  <si>
    <t>MANGABEIRA VII</t>
  </si>
  <si>
    <t>58058-280</t>
  </si>
  <si>
    <t>AV. PRESIDENTE KENNEDY 1001</t>
  </si>
  <si>
    <t>PEIXINHOS</t>
  </si>
  <si>
    <t>53230-630</t>
  </si>
  <si>
    <t>AV. MENINO MARCELO 99</t>
  </si>
  <si>
    <t>CIDADE UNIVERSITÁRIA</t>
  </si>
  <si>
    <t>57073-470</t>
  </si>
  <si>
    <t>AV. TRANCREDO NEVES</t>
  </si>
  <si>
    <t>49040-490</t>
  </si>
  <si>
    <t>RUA ANTONIO BARBOSA NASCIMENTO</t>
  </si>
  <si>
    <t>RUA TRANCREDO NEVES 217</t>
  </si>
  <si>
    <t>MACAPÁ</t>
  </si>
  <si>
    <t>SÃO LÁZARO</t>
  </si>
  <si>
    <t>68909-130</t>
  </si>
  <si>
    <t>RUA FLORES DA CUNHA 777</t>
  </si>
  <si>
    <t>54 3324-1738</t>
  </si>
  <si>
    <t>ibiruba@foro.com</t>
  </si>
  <si>
    <t>SECRETARIA DE INFRA-ESTRUTURA</t>
  </si>
  <si>
    <t>AV. LUIZ VIANA FILHO 440</t>
  </si>
  <si>
    <t>41745-000</t>
  </si>
  <si>
    <t>(071) 3702-282</t>
  </si>
  <si>
    <t>CHEFEGAB@SETC.BA.GOV.BR</t>
  </si>
  <si>
    <t>R XV DE NOVEMBRO 5</t>
  </si>
  <si>
    <t>AGENCIA NACIONAL DE TRANSPORTES</t>
  </si>
  <si>
    <t>ST SCE/SUL, LOTE 10, TRECHO 3, PROJ</t>
  </si>
  <si>
    <t>70200-003</t>
  </si>
  <si>
    <t>(61) 3410-1369</t>
  </si>
  <si>
    <t>FUNDO ESTADUAL DO REGISTRO</t>
  </si>
  <si>
    <t>AV FERNANDES LIMA 1681</t>
  </si>
  <si>
    <t>57057-450</t>
  </si>
  <si>
    <t>(82) 3315-99</t>
  </si>
  <si>
    <t>M S BARROS LEAL ME</t>
  </si>
  <si>
    <t>RUA DR. JOSÉ LOURENÇO 870</t>
  </si>
  <si>
    <t>60115-280</t>
  </si>
  <si>
    <t>85-981092360</t>
  </si>
  <si>
    <t>marcos@barrosleal.com.br</t>
  </si>
  <si>
    <t>SESI/CE</t>
  </si>
  <si>
    <t>AV. BARÃO DE STUDART 1980, ED CASA</t>
  </si>
  <si>
    <t>60120-001</t>
  </si>
  <si>
    <t>SESI/RN</t>
  </si>
  <si>
    <t>AV. SENADOR SALGADO F 2860, ED CASA</t>
  </si>
  <si>
    <t>59075-900</t>
  </si>
  <si>
    <t>SESI/AL</t>
  </si>
  <si>
    <t>AV. FERNANDES LIMA, 385, CASA INDUS</t>
  </si>
  <si>
    <t>SESI/PI</t>
  </si>
  <si>
    <t>RUA RIACHUELO 455, ED JOSE</t>
  </si>
  <si>
    <t>SESI/PE</t>
  </si>
  <si>
    <t>AV. CRUZ CABUGA 767</t>
  </si>
  <si>
    <t>SESI/AM</t>
  </si>
  <si>
    <t>AV. GETULIO VARGAS 1116</t>
  </si>
  <si>
    <t>69020-011</t>
  </si>
  <si>
    <t>SESI/PA</t>
  </si>
  <si>
    <t>TRAVESSA QUINTINO BOCAIUVA 1588</t>
  </si>
  <si>
    <t>NAZAZE</t>
  </si>
  <si>
    <t>SERVICO SOCIAL DA INDUSTRIA SESI</t>
  </si>
  <si>
    <t>C76149420353</t>
  </si>
  <si>
    <t>ASSIS BRASIL 8787, 1.2</t>
  </si>
  <si>
    <t>096/2561487</t>
  </si>
  <si>
    <t>oavila@sesirs.org.br</t>
  </si>
  <si>
    <t>R BUENOS AIRES 264</t>
  </si>
  <si>
    <t>20061-000</t>
  </si>
  <si>
    <t>AUTARQUIA MUNICIPAL DE TRÂNSITO E T</t>
  </si>
  <si>
    <t>AV. BALDUÍNO TAQUES 445</t>
  </si>
  <si>
    <t>84010-010</t>
  </si>
  <si>
    <t>deptran_pg@hotmail.com</t>
  </si>
  <si>
    <t>SERVIÇO SOCIAL DA INDUSTRIA</t>
  </si>
  <si>
    <t>AV. PASTOR MARTIN LUTHER KING 6475</t>
  </si>
  <si>
    <t>VICENTE DE CARVALHO</t>
  </si>
  <si>
    <t>21371-310</t>
  </si>
  <si>
    <t>rfranca@firjan.org.br</t>
  </si>
  <si>
    <t>IMATEB INSTITUTO DE METROLOGIA E AS</t>
  </si>
  <si>
    <t>RUA JOÃO TORQUATO 84</t>
  </si>
  <si>
    <t>BONSUCESSO</t>
  </si>
  <si>
    <t>21032-150</t>
  </si>
  <si>
    <t>78.527.96-0</t>
  </si>
  <si>
    <t>comercialat@imateb.com.br</t>
  </si>
  <si>
    <t>SECRETARIA DE ESTADO DO MEIO AMBIEN</t>
  </si>
  <si>
    <t>C ESQUINA C/RUA F S.N.,, CENTRO POL</t>
  </si>
  <si>
    <t>CPA</t>
  </si>
  <si>
    <t>78050-970</t>
  </si>
  <si>
    <t>AV RIO BRANCO 174</t>
  </si>
  <si>
    <t>20040-003</t>
  </si>
  <si>
    <t>84.120.97-9</t>
  </si>
  <si>
    <t>Y</t>
  </si>
  <si>
    <t>MINISTERIO DA FAZENDA</t>
  </si>
  <si>
    <t>AV. PRES. ANTONIO CARLO 375, SL.421</t>
  </si>
  <si>
    <t>20062-970</t>
  </si>
  <si>
    <t>AV PRESIDENTE VARGAS 3077</t>
  </si>
  <si>
    <t>81.613.35-4</t>
  </si>
  <si>
    <t>NÃO INFORMADO</t>
  </si>
  <si>
    <t>ESTADO DO RIO GRANDE DO SUL - SECRE</t>
  </si>
  <si>
    <t>AV VOLUNTARIOS DA PATRIA 1358</t>
  </si>
  <si>
    <t>90230-010</t>
  </si>
  <si>
    <t>SECRETARIA DE ESTADO DE FAZENDA</t>
  </si>
  <si>
    <t>R DA ALFANDEGA 42, 1 ANDAR</t>
  </si>
  <si>
    <t>20070-000</t>
  </si>
  <si>
    <t>TRIBUNAL DE JUSTICA DO ESTADO DO RI</t>
  </si>
  <si>
    <t>AV ERASMO BRAGA 115</t>
  </si>
  <si>
    <t>20020-000</t>
  </si>
  <si>
    <t>AGUAS DO PARAIBA SA</t>
  </si>
  <si>
    <t>AV DR. JOSE ALVES DE AZEVEDO 233</t>
  </si>
  <si>
    <t>CAMPOS DOS GOYTACAZES</t>
  </si>
  <si>
    <t>28030-002</t>
  </si>
  <si>
    <t>84.780.72-3</t>
  </si>
  <si>
    <t>FUNDAÇÃO DE APOIO CEFET-RJ - FUNCEF</t>
  </si>
  <si>
    <t>RUA PEDRO GUEDES 74, CASA</t>
  </si>
  <si>
    <t>RIO DE AJNEIRO</t>
  </si>
  <si>
    <t>20271-040</t>
  </si>
  <si>
    <t>pereira@brasilsigmatelecom.com.br</t>
  </si>
  <si>
    <t>ASSOCIAÇÃO PARANAENSE DE CULTURA -</t>
  </si>
  <si>
    <t>AV. PRESIDENTE AFFONSO CAMARGO 1399</t>
  </si>
  <si>
    <t>CRISTO REI</t>
  </si>
  <si>
    <t>80050-420</t>
  </si>
  <si>
    <t>comercial@hospitalmarcelino.com.br</t>
  </si>
  <si>
    <t>VIA CONE OPERACOES DE TRAFEGO LTDA</t>
  </si>
  <si>
    <t>RUA VISCONDE DE ITAMARATI 70, A</t>
  </si>
  <si>
    <t>20550-140</t>
  </si>
  <si>
    <t>viacone@hotmail.com</t>
  </si>
  <si>
    <t>INSTITUTO NACIONAL DO SEGURO SOCIAL</t>
  </si>
  <si>
    <t>S02819545777</t>
  </si>
  <si>
    <t>ST SAUS QUADRA 02</t>
  </si>
  <si>
    <t>70070-946</t>
  </si>
  <si>
    <t>SINDICATO TRABALHADORTELCOMUNICACOE</t>
  </si>
  <si>
    <t>AV. TREZE DE MAIO 110</t>
  </si>
  <si>
    <t>CENTRO - CAMPOS DOS GOYTACAZES</t>
  </si>
  <si>
    <t>28010-260</t>
  </si>
  <si>
    <t>ZECAPONTES@FENATTEL.ORG.BR</t>
  </si>
  <si>
    <t>TRIBUNAL REGIONAL DO TRABALHO</t>
  </si>
  <si>
    <t>RUA ESTEVES JUNIOR</t>
  </si>
  <si>
    <t>88015-905</t>
  </si>
  <si>
    <t>(48) 3216-4000</t>
  </si>
  <si>
    <t>RECEITA FEDERAL DO BRASIL - CAC</t>
  </si>
  <si>
    <t>RUA CLAUDINO BENTO DA SILVA 11</t>
  </si>
  <si>
    <t>88010-135</t>
  </si>
  <si>
    <t>PREVIDENCIA SOCIAL - AGENCIA</t>
  </si>
  <si>
    <t>RUA FELIPE SCHMIDT 331</t>
  </si>
  <si>
    <t>88010-000</t>
  </si>
  <si>
    <t>(48) 3298-8000</t>
  </si>
  <si>
    <t>SECRETARIA DA RECEITA FEDERAL</t>
  </si>
  <si>
    <t>AVENIDA PRESIDENTE CARLOS, 375</t>
  </si>
  <si>
    <t>20020-001</t>
  </si>
  <si>
    <t>RUA PEDRO LESSA</t>
  </si>
  <si>
    <t>20030-030</t>
  </si>
  <si>
    <t>TRIBUNAL REGIONAL DO TRABALHO DA</t>
  </si>
  <si>
    <t>RUA ALAMEDA DR. CARLOS DE CARVA 528</t>
  </si>
  <si>
    <t>80430-180</t>
  </si>
  <si>
    <t>RECEITA FEDERAL RS</t>
  </si>
  <si>
    <t>AV. LOUREIRO DA SILVA 445</t>
  </si>
  <si>
    <t>90013-900</t>
  </si>
  <si>
    <t>TRIBUNAL DE JUSTIÇA DO ESTADO DE</t>
  </si>
  <si>
    <t>PRAÇA DA SÉ S/N</t>
  </si>
  <si>
    <t>01018-010</t>
  </si>
  <si>
    <t>SECRETARIA DO ESTADO DA FAZENDA</t>
  </si>
  <si>
    <t>RUA SIQUEIRA CAMPOS 1044</t>
  </si>
  <si>
    <t>ESTADO DO RIO GRANDE DO SUL </t>
  </si>
  <si>
    <t>P MARECHAL DEODORO  S/N</t>
  </si>
  <si>
    <t>PORTO ALEGRE </t>
  </si>
  <si>
    <t>90010-900</t>
  </si>
  <si>
    <t>R MARIZ E BARROS 79 A</t>
  </si>
  <si>
    <t>PRACA DA BANDEIRA</t>
  </si>
  <si>
    <t>20270-001</t>
  </si>
  <si>
    <t>INSS - EMPRESA</t>
  </si>
  <si>
    <t>AV  AFONSO PENA 342</t>
  </si>
  <si>
    <t>30130-001</t>
  </si>
  <si>
    <t>ESTADO DO RIO DE JANEIRO</t>
  </si>
  <si>
    <t>RUA PINHEIRO MACHADO </t>
  </si>
  <si>
    <t>RIO DE JANEIRO </t>
  </si>
  <si>
    <t>LARANJEIRAS </t>
  </si>
  <si>
    <t>22231-901</t>
  </si>
  <si>
    <t>CARTORIO DE NOTAS ANA BEZERRA FALCA</t>
  </si>
  <si>
    <t>AV. MAGALHAES BARATA 1285</t>
  </si>
  <si>
    <t>ELON ALMEIDA SOCIEDADE INDIVIDUAL</t>
  </si>
  <si>
    <t>AV. COSME FERREIRA 3016</t>
  </si>
  <si>
    <t>COROADO</t>
  </si>
  <si>
    <t>69083-000</t>
  </si>
  <si>
    <t>1 OFICIO DE TABELIONATOS DE NOTAS</t>
  </si>
  <si>
    <t>ROD BR 316 10 A</t>
  </si>
  <si>
    <t>AGUAS LINDAS</t>
  </si>
  <si>
    <t>67020-000</t>
  </si>
  <si>
    <t>(94) 8165-0077</t>
  </si>
  <si>
    <t>AV AFONSO PENA 342</t>
  </si>
  <si>
    <t>MUNICIPIO DE CAMPOS DOS GOYTACAZES</t>
  </si>
  <si>
    <t>R PONCIANO DE AZEVEDO FURTADO 47</t>
  </si>
  <si>
    <t>PARQUE SANTO AMARO</t>
  </si>
  <si>
    <t>ORDEM DOS ADVOGADOS DO BRASIL - DF</t>
  </si>
  <si>
    <t>SEPN NORTE 516,  LOTE 07</t>
  </si>
  <si>
    <t>BRASÍLIA</t>
  </si>
  <si>
    <t>ASA NORTE</t>
  </si>
  <si>
    <t>70770-552</t>
  </si>
  <si>
    <t>(61) 3035 7234</t>
  </si>
  <si>
    <t>ORDEM DOS ADVOGADOS DO BRASIL- SP</t>
  </si>
  <si>
    <t>PRAÇA DA SÉ 385</t>
  </si>
  <si>
    <t>01001-902</t>
  </si>
  <si>
    <t>(011) 3116-1000</t>
  </si>
  <si>
    <t>R RUI BARBOSA 285</t>
  </si>
  <si>
    <t>RIO BRANCO</t>
  </si>
  <si>
    <t>AC</t>
  </si>
  <si>
    <t>69900-901</t>
  </si>
  <si>
    <t>SECRETARIA DE ESTADO DOS NEGOCIOS</t>
  </si>
  <si>
    <t>01017-000</t>
  </si>
  <si>
    <t>11 239-2004</t>
  </si>
  <si>
    <t>R SAO JERONIMO 1718 PARTE</t>
  </si>
  <si>
    <t>HORTO FLORESTAL</t>
  </si>
  <si>
    <t>31035-490</t>
  </si>
  <si>
    <t>SUPREMO TRIBUNAL FEDERAL</t>
  </si>
  <si>
    <t>LOC  PCA DOS TRES PODERES S/N</t>
  </si>
  <si>
    <t>EIXO MONUMENTAL</t>
  </si>
  <si>
    <t>70175-900</t>
  </si>
  <si>
    <t>THYSSENKRUPP ELEVADORES S/A</t>
  </si>
  <si>
    <t>AV. HENRIQUE V 23,  SALA 1002</t>
  </si>
  <si>
    <t>20231-030</t>
  </si>
  <si>
    <t>21-2121-1111</t>
  </si>
  <si>
    <t>JUNTA COMERCIAL DO ESTADO DO</t>
  </si>
  <si>
    <t>AV RIO BRANCO 10</t>
  </si>
  <si>
    <t>20090-000</t>
  </si>
  <si>
    <t>(21) 3849-3939</t>
  </si>
  <si>
    <t>FEDERACAO INTERESTADUAL DOS TRABALH</t>
  </si>
  <si>
    <t>Q CLSW 104</t>
  </si>
  <si>
    <t>SUDOESTE</t>
  </si>
  <si>
    <t>70670-533</t>
  </si>
  <si>
    <t>CUSTAS - MINISTÉRIO DA FAZENDA</t>
  </si>
  <si>
    <t>ED. SEDE DO MINISTERIO DA FAZENDA</t>
  </si>
  <si>
    <t>ESPLANADA DOS MINISTERIOS</t>
  </si>
  <si>
    <t>BANCO SANTANDER (BRASIL) S.A.</t>
  </si>
  <si>
    <t>AV PRESIDENTE JUSCELINO KUBITS 2041</t>
  </si>
  <si>
    <t>VILA OLIMPIA</t>
  </si>
  <si>
    <t>04543-011</t>
  </si>
  <si>
    <t>JUNTA COMERCIAL DO ESTADO DE AMAZON</t>
  </si>
  <si>
    <t>RUA MAJOR GABRIEL</t>
  </si>
  <si>
    <t>AMAZONAS</t>
  </si>
  <si>
    <t>69020-405</t>
  </si>
  <si>
    <t>administracao@jucea.am.gov.br</t>
  </si>
  <si>
    <t>JUNTA COMERCIAL DO ESTADO DE PERNAM</t>
  </si>
  <si>
    <t>RUA IMPERIAL 1600</t>
  </si>
  <si>
    <t>JUNTA COMERCIAL DE RORAIMA</t>
  </si>
  <si>
    <t>AV. JAIME BRASIL</t>
  </si>
  <si>
    <t>69301-350</t>
  </si>
  <si>
    <t>JUNTA COMERCIAL DO RIO GRANDE DO NO</t>
  </si>
  <si>
    <t>AV. DUQUE DE CAXIAS 214</t>
  </si>
  <si>
    <t>RIBEIRA</t>
  </si>
  <si>
    <t>59012-200</t>
  </si>
  <si>
    <t>Tribunal De Justica Do Estado da Ba</t>
  </si>
  <si>
    <t>Av Centro Administrat 560, 5 Av Cab</t>
  </si>
  <si>
    <t>41745-004</t>
  </si>
  <si>
    <t>SUPERINTENDENCIA EXECUTIVA DE MOBIL</t>
  </si>
  <si>
    <t>AV.JULIO CESAR 1026</t>
  </si>
  <si>
    <t>66617-420</t>
  </si>
  <si>
    <t>MUNICIPIO DE DARIO MEIRA</t>
  </si>
  <si>
    <t>R ISAIAS REGO</t>
  </si>
  <si>
    <t>DARIO MEIRA</t>
  </si>
  <si>
    <t>45590-000</t>
  </si>
  <si>
    <t>MUNICIPIO DE TAMBORIL DO PIAUI</t>
  </si>
  <si>
    <t>TAMBORIL DO PIAUI</t>
  </si>
  <si>
    <t>64893-000</t>
  </si>
  <si>
    <t>CORPO DE BOMBEIROS MILITAR</t>
  </si>
  <si>
    <t xml:space="preserve"> R ALMIRANTE LAMEGO 381</t>
  </si>
  <si>
    <t xml:space="preserve"> FLORIANOPOLIS</t>
  </si>
  <si>
    <t>88015-600</t>
  </si>
  <si>
    <t>JUNTA COMERCIAL DO ESTADO DE GOIAS</t>
  </si>
  <si>
    <t>R 259 SN</t>
  </si>
  <si>
    <t>SETOR LESTE UNIVERSITARIO</t>
  </si>
  <si>
    <t>74610-230</t>
  </si>
  <si>
    <t>CONSELHO DE ARQUITETURA E URBANISMO</t>
  </si>
  <si>
    <t xml:space="preserve"> AV GUARABIRA 1200</t>
  </si>
  <si>
    <t>58038-142</t>
  </si>
  <si>
    <t>IBAMA/CGFIN - COORDENACAO GERAL DE</t>
  </si>
  <si>
    <t>SCEN - SETOR CLUB ESP.NORTE -TRECHO</t>
  </si>
  <si>
    <t>70818-900</t>
  </si>
  <si>
    <t>SEFAZ GOIANIA</t>
  </si>
  <si>
    <t>R 82 400</t>
  </si>
  <si>
    <t>SETOR CENTRAL</t>
  </si>
  <si>
    <t>74015-908</t>
  </si>
  <si>
    <t>JUNTA COMERCIAL DO ESTADO DO AMAPA</t>
  </si>
  <si>
    <t xml:space="preserve"> Avenida FAB 1610</t>
  </si>
  <si>
    <t>68906-005</t>
  </si>
  <si>
    <t>SEMF</t>
  </si>
  <si>
    <t>PÇ Marechal Deodoro da Fonseca 860</t>
  </si>
  <si>
    <t>64000-922</t>
  </si>
  <si>
    <t>86 32157553</t>
  </si>
  <si>
    <t>Tribunal de Justiça</t>
  </si>
  <si>
    <t xml:space="preserve"> Praça Dom Pedro ll s/nr</t>
  </si>
  <si>
    <t>São Luís</t>
  </si>
  <si>
    <t>65010-905</t>
  </si>
  <si>
    <t>(65) 99987-6648</t>
  </si>
  <si>
    <t>emanoel@emanoelgomes.adv.br</t>
  </si>
  <si>
    <t>SECRETARIA DA FAZENDA DO ESTADO DO</t>
  </si>
  <si>
    <t>AVENIDA PEDRO FREITAS s/n</t>
  </si>
  <si>
    <t>SÃO PEDRO</t>
  </si>
  <si>
    <t>64018-200</t>
  </si>
  <si>
    <t>(86)3216-9600</t>
  </si>
  <si>
    <t>SEFAZ@RANET.COM.BR</t>
  </si>
  <si>
    <t>SECRETARIA DE ESTADO DA FAZENDA - S</t>
  </si>
  <si>
    <t>RUA JOÃO DA MATA s/n</t>
  </si>
  <si>
    <t>58015-020</t>
  </si>
  <si>
    <t>(83)3612-3869</t>
  </si>
  <si>
    <t>cacgr1@sefaz.pb.gov.br</t>
  </si>
  <si>
    <t>SECRETARIA DO ESTADO DE</t>
  </si>
  <si>
    <t>70750-900</t>
  </si>
  <si>
    <t>613961-4420</t>
  </si>
  <si>
    <t>OPERADOR NACIONAL DO SISTEMA DE REG</t>
  </si>
  <si>
    <t>Q SC S QUADRA 9 S/N</t>
  </si>
  <si>
    <t>70308-200</t>
  </si>
  <si>
    <t>financeiro@nr.org.br</t>
  </si>
  <si>
    <t>HOTEL SABINO PALACE LTDA.</t>
  </si>
  <si>
    <t>AV PRESIDENTE DUTRA 1744</t>
  </si>
  <si>
    <t>SÃO MANOEL</t>
  </si>
  <si>
    <t>59631-000</t>
  </si>
  <si>
    <t>GERENCIA@HOTEISREDESABINO.COM.BR</t>
  </si>
  <si>
    <t>PLAZA HOTEL LTDA</t>
  </si>
  <si>
    <t>AV. RIO BRANCO 171 - CENTRO - AR SN</t>
  </si>
  <si>
    <t>57300-190</t>
  </si>
  <si>
    <t>adm.plazahotel@gmail.com</t>
  </si>
  <si>
    <t>CIDADE DA ESPERANCA</t>
  </si>
  <si>
    <t>JATIUCA</t>
  </si>
  <si>
    <t>HOTEL BAR E RESTAURANTE O SAMBURA L</t>
  </si>
  <si>
    <t>AVENIDA MINISTRO MARCOS FREIRE 1551</t>
  </si>
  <si>
    <t>BARRO NOVO</t>
  </si>
  <si>
    <t>53030-000</t>
  </si>
  <si>
    <t>HOTEL_SAMBURA@HOTMAIL.COM</t>
  </si>
  <si>
    <t>RUA ALMIRANTE GERVASIO SAMPAIO 390</t>
  </si>
  <si>
    <t>64200-250</t>
  </si>
  <si>
    <t>FRANCISCO DE A. DE SOUSA MERCEARIA</t>
  </si>
  <si>
    <t>RUA CONEGO EDUARDO ARARIPE SN SN</t>
  </si>
  <si>
    <t>BANGUE</t>
  </si>
  <si>
    <t>HOTELESPACOVERDE@GMAIL.COM</t>
  </si>
  <si>
    <t>ANTONIA S. DE SANTANA</t>
  </si>
  <si>
    <t>AVENIDA SANTOS DUMONT 2141 2141</t>
  </si>
  <si>
    <t>65000-000</t>
  </si>
  <si>
    <t>atendimento@hotelitatiaiaslz.com.br</t>
  </si>
  <si>
    <t>F.J.C LIBERATO - ME</t>
  </si>
  <si>
    <t>RUA DOMINGOS OLIMPIO 499 499</t>
  </si>
  <si>
    <t>62011-140</t>
  </si>
  <si>
    <t>hotelvitoria3344@gmail.com</t>
  </si>
  <si>
    <t>HOTEL PINGO DE OURO</t>
  </si>
  <si>
    <t>RUA GETULIO VARGAS 152 152</t>
  </si>
  <si>
    <t>99 3621-1532</t>
  </si>
  <si>
    <t>98 98205-0422</t>
  </si>
  <si>
    <t>hotelpingodeouro@hotmail.com</t>
  </si>
  <si>
    <t>DAMAS</t>
  </si>
  <si>
    <t>D F AQUARO</t>
  </si>
  <si>
    <t>AV. GOV. SILVIO PEDROSA 26 SN</t>
  </si>
  <si>
    <t>AREA PRETA</t>
  </si>
  <si>
    <t>59014-100</t>
  </si>
  <si>
    <t>84 32023377</t>
  </si>
  <si>
    <t>hotelitaliabeach01@yahoo.com.br</t>
  </si>
  <si>
    <t>ROBERTO STENIO PINTO DE MEDONCA</t>
  </si>
  <si>
    <t>AVENIDA EXPEDICIONARIOS 5021 5021</t>
  </si>
  <si>
    <t>60410-411</t>
  </si>
  <si>
    <t>85 3491 4223</t>
  </si>
  <si>
    <t>robertosp2207@gmail.com</t>
  </si>
  <si>
    <t>NORMANDIE HOTEL LTDA</t>
  </si>
  <si>
    <t>AV PRESIDENTE DUTRA 1903</t>
  </si>
  <si>
    <t>ALTO DE SÃO MANOEL</t>
  </si>
  <si>
    <t>59628-000</t>
  </si>
  <si>
    <t>normandiehotelltda@yahoo.com.br</t>
  </si>
  <si>
    <t>A. F. PINHEIRO</t>
  </si>
  <si>
    <t>RUA VESPASIANO RAMOS 12 SN</t>
  </si>
  <si>
    <t>FILIPINHO</t>
  </si>
  <si>
    <t>65043-030</t>
  </si>
  <si>
    <t>JOSE CERCIO GONCALVES DE MARCEDO-ME</t>
  </si>
  <si>
    <t>RUA FRANCISCO PROTA 520 520</t>
  </si>
  <si>
    <t>centerhotelpicos@gmail.com</t>
  </si>
  <si>
    <t>FERNANDO LUIS MENGER</t>
  </si>
  <si>
    <t>RUA FERNANDO AMARAL 19 SN</t>
  </si>
  <si>
    <t>41100-170</t>
  </si>
  <si>
    <t>PONTA AGUDA</t>
  </si>
  <si>
    <t>CORAL</t>
  </si>
  <si>
    <t>JARDIM ATLANTICO</t>
  </si>
  <si>
    <t>HOTEL CENTRAL</t>
  </si>
  <si>
    <t>AVENIDA PORTO SEGURO 379 SN</t>
  </si>
  <si>
    <t>41150-900</t>
  </si>
  <si>
    <t>hotelcentral1@hotmail.com</t>
  </si>
  <si>
    <t>JORGE DANTAS DO ESPIRITO SANTOS</t>
  </si>
  <si>
    <t>RUA ACRE 550 SN</t>
  </si>
  <si>
    <t>49075-010</t>
  </si>
  <si>
    <t>pousadasaojorgese@hotmail.com</t>
  </si>
  <si>
    <t>88353-040</t>
  </si>
  <si>
    <t>88110-639</t>
  </si>
  <si>
    <t>SANDRIN HOTEL LTDA</t>
  </si>
  <si>
    <t>AVENIDA ROTARY 249 249</t>
  </si>
  <si>
    <t>49037-550</t>
  </si>
  <si>
    <t>reservas@sandrinpraiahotel.com.br</t>
  </si>
  <si>
    <t>CAMPO LIMPO PAULISTA</t>
  </si>
  <si>
    <t>AE NEGRAO COMERCIO E SERVICOS DE HO</t>
  </si>
  <si>
    <t>AVENIDA JULIO CEZAR RUA VIRA COP SN</t>
  </si>
  <si>
    <t>VAL-DE-CANS</t>
  </si>
  <si>
    <t>66110-050</t>
  </si>
  <si>
    <t>91 32980002</t>
  </si>
  <si>
    <t>91 32980712</t>
  </si>
  <si>
    <t>contato@hotelvaldecans.com.br</t>
  </si>
  <si>
    <t>ITOUPAVA CENTRAL</t>
  </si>
  <si>
    <t>CENTRO HISTORICO</t>
  </si>
  <si>
    <t>SALSEIROS</t>
  </si>
  <si>
    <t>GOMES E MACHADO LTDA</t>
  </si>
  <si>
    <t>RUA DAS LARANJEIRAS 303 303</t>
  </si>
  <si>
    <t>VILA MILITAR</t>
  </si>
  <si>
    <t>hotelreal-si@bol.com.br</t>
  </si>
  <si>
    <t>BATEL</t>
  </si>
  <si>
    <t>51021-330</t>
  </si>
  <si>
    <t>POSTES NORDESTE SA</t>
  </si>
  <si>
    <t>RODOVIA CENTRO INDUSTRIAL DE A 3600</t>
  </si>
  <si>
    <t>SIMOES FILHO</t>
  </si>
  <si>
    <t>CIA</t>
  </si>
  <si>
    <t>71 3413-8422</t>
  </si>
  <si>
    <t>financeiro@postesnordeste.com.br</t>
  </si>
  <si>
    <t>V PAULO JUNIOR POUSADA</t>
  </si>
  <si>
    <t>R MAGALHAES DE ALMEIDA 810</t>
  </si>
  <si>
    <t>BARRA</t>
  </si>
  <si>
    <t>98 34791168</t>
  </si>
  <si>
    <t>pousadasaovicente1@hotmail.com</t>
  </si>
  <si>
    <t>G.A.BARDEN</t>
  </si>
  <si>
    <t>CANTA GALO</t>
  </si>
  <si>
    <t>IGARA</t>
  </si>
  <si>
    <t>SÃO LUIS</t>
  </si>
  <si>
    <t>DÉBORA PRISCILA DA COSTA LOPES ME</t>
  </si>
  <si>
    <t>RUA DOM ADELINO DANTAS 195</t>
  </si>
  <si>
    <t>CAICÓ</t>
  </si>
  <si>
    <t>MAYNARD</t>
  </si>
  <si>
    <t>84 3417-1320</t>
  </si>
  <si>
    <t>pousadabomgostocaico@gmail.com</t>
  </si>
  <si>
    <t>NOSSA SENHORA DE FATIMA</t>
  </si>
  <si>
    <t>CHAPECÓ</t>
  </si>
  <si>
    <t>PALHOÇA</t>
  </si>
  <si>
    <t>POUSADA FONTES LTDA</t>
  </si>
  <si>
    <t>RUA NUMA POMPÍLIO BITTENCOURT 1123</t>
  </si>
  <si>
    <t>PERNAMBUÉS</t>
  </si>
  <si>
    <t>71-3019-3719</t>
  </si>
  <si>
    <t>pousada@pousadasalvador.net.br</t>
  </si>
  <si>
    <t>NADJALUCIA OLIVEIRA LIMA EPP</t>
  </si>
  <si>
    <t>ROD. TRANSAMAZONICA 2497</t>
  </si>
  <si>
    <t>68501-660</t>
  </si>
  <si>
    <t>94 33241320</t>
  </si>
  <si>
    <t>hotelportobelo@hotmail.com</t>
  </si>
  <si>
    <t>PARNAÍBA</t>
  </si>
  <si>
    <t>THUNDA PETRUS CESAR SOUZA</t>
  </si>
  <si>
    <t>AV. PRES. JOÃO PESSOA</t>
  </si>
  <si>
    <t>tunda.cesar@hotmail.com</t>
  </si>
  <si>
    <t>L C DA S QUEIROZ - ME</t>
  </si>
  <si>
    <t>AV VICE PREFEITO EXPEDITO CHAVES CA</t>
  </si>
  <si>
    <t>BANGUE I</t>
  </si>
  <si>
    <t>(85) 3348-0399</t>
  </si>
  <si>
    <t>hotelespacoverde@gmail.com</t>
  </si>
  <si>
    <t>J. H. OLIVEIRA SILVA DE JUAZEIRO -</t>
  </si>
  <si>
    <t>TRAVESSA RAUL ALVES 972</t>
  </si>
  <si>
    <t>48902-080</t>
  </si>
  <si>
    <t>74-3612-1443</t>
  </si>
  <si>
    <t>hiperplazahotel@hotmail.com</t>
  </si>
  <si>
    <t>86 32238599</t>
  </si>
  <si>
    <t>hospedariadojacirol@hotmail.com</t>
  </si>
  <si>
    <t>SAYONARA PEREZ CANARIM - M</t>
  </si>
  <si>
    <t>RUA CORONEL MAGNO 202</t>
  </si>
  <si>
    <t>47805-970</t>
  </si>
  <si>
    <t>77 3611-8675</t>
  </si>
  <si>
    <t>financeirocenterapart@gmail.com</t>
  </si>
  <si>
    <t>L PIMENTA LIMA HOTEL - ME</t>
  </si>
  <si>
    <t>AV XINGU 113</t>
  </si>
  <si>
    <t>68555-011</t>
  </si>
  <si>
    <t>94 3426 1200</t>
  </si>
  <si>
    <t>reservaspimentashotel@hotmail.com</t>
  </si>
  <si>
    <t>SAM HOTEL LTDA</t>
  </si>
  <si>
    <t>PC FERREIRA BAYMA 511</t>
  </si>
  <si>
    <t>99 3661-2677</t>
  </si>
  <si>
    <t>samhotel.reservas@hotmail.com</t>
  </si>
  <si>
    <t>HOTEL DAMASCO LTDA</t>
  </si>
  <si>
    <t>RODOVIA PA 275, QUADRA 01, LOTE 10</t>
  </si>
  <si>
    <t>CIDADE JARDIM</t>
  </si>
  <si>
    <t>contato@hoteldamasco.com.br</t>
  </si>
  <si>
    <t>ALDENIR GOMES SILVA PIRES - ME</t>
  </si>
  <si>
    <t>AV LOMANTO JUNIOR 703</t>
  </si>
  <si>
    <t>JOAQUIM ROMAO</t>
  </si>
  <si>
    <t>45200-565</t>
  </si>
  <si>
    <t>73 3527 7411</t>
  </si>
  <si>
    <t>pousadaflash@hotmail.com</t>
  </si>
  <si>
    <t>CARLOS ALFREDO DE MACEDO LIMA - ME</t>
  </si>
  <si>
    <t>RUA MORRO DO CHAPEU 110</t>
  </si>
  <si>
    <t>74 991480107</t>
  </si>
  <si>
    <t>74 3621 3181</t>
  </si>
  <si>
    <t>Hotelerestaurantecoelho@hotmail.com</t>
  </si>
  <si>
    <t>JORGE FERREIRA DIAS-ME</t>
  </si>
  <si>
    <t>RUA ALMIRANTE TAMANDARÉ 745</t>
  </si>
  <si>
    <t>45600-741</t>
  </si>
  <si>
    <t>73 3211-9253</t>
  </si>
  <si>
    <t>73 99195-1907</t>
  </si>
  <si>
    <t>requintehotel@live.com</t>
  </si>
  <si>
    <t>F C FREIRE EIRELI - ME</t>
  </si>
  <si>
    <t>AV BARAO DE CAPANEMA 1078</t>
  </si>
  <si>
    <t>68700-005</t>
  </si>
  <si>
    <t>91/3462-3582</t>
  </si>
  <si>
    <t>91/98902-3557</t>
  </si>
  <si>
    <t>hotelcentral.hc@hotmail.com</t>
  </si>
  <si>
    <t>FRANCISCO FELIPE DE MELO ARAUJO</t>
  </si>
  <si>
    <t>86 98823-6371</t>
  </si>
  <si>
    <t>86 33223342</t>
  </si>
  <si>
    <t>cynthia_oliveiraa@hotmail.com</t>
  </si>
  <si>
    <t>D.FERREIRA &amp; CIA LTDA- EPP</t>
  </si>
  <si>
    <t>RUA É 763</t>
  </si>
  <si>
    <t>94 992116413</t>
  </si>
  <si>
    <t>minas.reservas@hotmail.com</t>
  </si>
  <si>
    <t>JOSE BARBOSA MACIEL FILHO - ME</t>
  </si>
  <si>
    <t>AV OTAVIANO LEANDRO DE 625,  PREDIO</t>
  </si>
  <si>
    <t>48602-595</t>
  </si>
  <si>
    <t>75 3281 5295</t>
  </si>
  <si>
    <t>irissantos221@gmail.com</t>
  </si>
  <si>
    <t>HOTEL BRAGANCA LTDA - EPP</t>
  </si>
  <si>
    <t>RUA  CORONEL BORGES 46</t>
  </si>
  <si>
    <t>89 3522 2888</t>
  </si>
  <si>
    <t>gd.brito@hotmail.com</t>
  </si>
  <si>
    <t>HOTEL OURO PRETO LTDA - ME</t>
  </si>
  <si>
    <t>RUA IDALETO 162</t>
  </si>
  <si>
    <t>VARADOURO</t>
  </si>
  <si>
    <t>58010-140</t>
  </si>
  <si>
    <t>83 3222 7074</t>
  </si>
  <si>
    <t>hotelouropreto@hotmail.com</t>
  </si>
  <si>
    <t>V A G ESTEVAO POUSADA - ME</t>
  </si>
  <si>
    <t>RUA DA MATRIZ 302</t>
  </si>
  <si>
    <t>63010-040</t>
  </si>
  <si>
    <t>88 999061570</t>
  </si>
  <si>
    <t>jmayaracg@hotmail.com</t>
  </si>
  <si>
    <t>HOTEL KATRACA PALACE LTDA. - EPP</t>
  </si>
  <si>
    <t>AV JURACY MAGALHAES 02</t>
  </si>
  <si>
    <t>FELICIA</t>
  </si>
  <si>
    <t>45055-235</t>
  </si>
  <si>
    <t>77 21027444</t>
  </si>
  <si>
    <t>recepcao@hotelkatraca.com.br</t>
  </si>
  <si>
    <t>HOTEL PORTAL DA PRACA LTDA - ME</t>
  </si>
  <si>
    <t>PC PADRE OVIDIO 34</t>
  </si>
  <si>
    <t>44001-744</t>
  </si>
  <si>
    <t>75 3614 2618</t>
  </si>
  <si>
    <t>hotelportaldapraca@hotmail.com</t>
  </si>
  <si>
    <t>TITAO PLAZA HOTEL LTDA</t>
  </si>
  <si>
    <t>CAMPINA GRANDE 312</t>
  </si>
  <si>
    <t>RUA VILA NOVA DA RAINHA</t>
  </si>
  <si>
    <t>58400-220</t>
  </si>
  <si>
    <t>83 3343-5460</t>
  </si>
  <si>
    <t>reservas@titaoplazahotel.com.br</t>
  </si>
  <si>
    <t>SCHULER STEFANI  EMPREENDIMENTOS</t>
  </si>
  <si>
    <t>AV DOS NAVEGANTES 17</t>
  </si>
  <si>
    <t>73 3288 2829</t>
  </si>
  <si>
    <t>saofranciscoporto@hotmail.com</t>
  </si>
  <si>
    <t>JESSICA CARLA AROUCHA VIEIRA</t>
  </si>
  <si>
    <t>RUA RAIMUNDO MARQUES TEIXEIRA 690</t>
  </si>
  <si>
    <t>98 3381-6578</t>
  </si>
  <si>
    <t>jessikcarla@hotmail.com</t>
  </si>
  <si>
    <t>R J TORRES &amp; CIA LTDA</t>
  </si>
  <si>
    <t>RUA PRACINHAS DIONISIO E EVILAS 243</t>
  </si>
  <si>
    <t>75 3421-4256</t>
  </si>
  <si>
    <t>hotelkasagrande@bol.com.br</t>
  </si>
  <si>
    <t>BENAIA HOTEL BAHIA SUL LTDA - ME</t>
  </si>
  <si>
    <t>RUA RUY BARBOSA 05</t>
  </si>
  <si>
    <t>44572-000</t>
  </si>
  <si>
    <t>75 981676037</t>
  </si>
  <si>
    <t>hotelbahiasul@hotmail.com</t>
  </si>
  <si>
    <t>HOTEL HINDIANA EIRELI</t>
  </si>
  <si>
    <t>AV PRESIDENTE COSTA E SILVA S/N</t>
  </si>
  <si>
    <t>68625-040</t>
  </si>
  <si>
    <t>(91) 3729-1857</t>
  </si>
  <si>
    <t>91 993695764</t>
  </si>
  <si>
    <t>hotelindianapgm@gmail.com</t>
  </si>
  <si>
    <t>WOSDNAY SANTOS DE CARVALHO</t>
  </si>
  <si>
    <t>AV ODILON ARAUJO 784</t>
  </si>
  <si>
    <t>64017-280</t>
  </si>
  <si>
    <t>MARIANA S SANTANA SANTOS &amp; CIA LTDA</t>
  </si>
  <si>
    <t>RUA MARANHÃO 720</t>
  </si>
  <si>
    <t>65901-590</t>
  </si>
  <si>
    <t>99 3525-7196</t>
  </si>
  <si>
    <t>hotelimperatriz@gmail.com</t>
  </si>
  <si>
    <t>MILLA HOTEL LTDA - ME</t>
  </si>
  <si>
    <t>AV PRES GETULIO VARGAS 5620</t>
  </si>
  <si>
    <t>45995-199</t>
  </si>
  <si>
    <t>73 3291-8009</t>
  </si>
  <si>
    <t>HotelMilla@hotmail.com</t>
  </si>
  <si>
    <t>CHIMARRAO HOTEL E CHURRASCARIA LTDA</t>
  </si>
  <si>
    <t>RUA JOAO DURVAL CARNEIRO 44</t>
  </si>
  <si>
    <t>JOAO 23</t>
  </si>
  <si>
    <t>48900-300</t>
  </si>
  <si>
    <t>7498831 0053</t>
  </si>
  <si>
    <t>lsoliveira123@hotmail.com</t>
  </si>
  <si>
    <t>MICHELLE BALTAZAR CALDAS</t>
  </si>
  <si>
    <t>BORGES DE BARROS 649</t>
  </si>
  <si>
    <t>DIAS D'AVILA</t>
  </si>
  <si>
    <t>71 991853358</t>
  </si>
  <si>
    <t>pousada00@hotmail.com</t>
  </si>
  <si>
    <t>CENTER PLAZA PRIME HOTEL LTDA - ME</t>
  </si>
  <si>
    <t>AV RUI BARBOSA</t>
  </si>
  <si>
    <t>MAURICIO DE NASSAU</t>
  </si>
  <si>
    <t>55012-080</t>
  </si>
  <si>
    <t>81 4105-0966</t>
  </si>
  <si>
    <t>primehotelcaruaru@hotmail.com</t>
  </si>
  <si>
    <t>PAVESI PALACE HOTEL LTDA</t>
  </si>
  <si>
    <t>RUA SANTA ANA 360</t>
  </si>
  <si>
    <t>RUI PIRES DE LIMA</t>
  </si>
  <si>
    <t>(93)35281808</t>
  </si>
  <si>
    <t>pavesipalacehotel@hotmail.com</t>
  </si>
  <si>
    <t>CELESTINA DA SILVA</t>
  </si>
  <si>
    <t>AV. MILTON BAHIA RIBEIRO, TERREO</t>
  </si>
  <si>
    <t>71 3604-1479</t>
  </si>
  <si>
    <t>marlipousadacatarinense@gmail.com</t>
  </si>
  <si>
    <t>NOVA POUSADA PINHEIRO LTDA</t>
  </si>
  <si>
    <t>AVENIDA JOÃO DURVAL CARNEIRO 1701</t>
  </si>
  <si>
    <t>BAIRRO RODOVIARIO</t>
  </si>
  <si>
    <t>74 3542-1323</t>
  </si>
  <si>
    <t>novapousadapinheiro@hotmail.com</t>
  </si>
  <si>
    <t>HOTEL E POUSADA MAPE LTDA</t>
  </si>
  <si>
    <t>RUA DR JOAQUIM MANOEL 130, COMPL A</t>
  </si>
  <si>
    <t>77 3451-2771</t>
  </si>
  <si>
    <t>mapehotel@hotmail.com</t>
  </si>
  <si>
    <t>LUIZ COELHO FILHO</t>
  </si>
  <si>
    <t>RODOVIA BR 230 33</t>
  </si>
  <si>
    <t>SETOR RODOVIARIA</t>
  </si>
  <si>
    <t>99 3531 9155</t>
  </si>
  <si>
    <t>hotelpousadauniversal@bol.com.br</t>
  </si>
  <si>
    <t>JOÃO RODRIGUES DOS PASSOS ME</t>
  </si>
  <si>
    <t>AV. JOANA ANGELICA 93</t>
  </si>
  <si>
    <t>NAZARÉ CAMPO DA POLVORA</t>
  </si>
  <si>
    <t>40050-001</t>
  </si>
  <si>
    <t>71 3011-8233</t>
  </si>
  <si>
    <t>contato@dompassos.com.br</t>
  </si>
  <si>
    <t>FARES TURIS HOTEL LTDA</t>
  </si>
  <si>
    <t>AV. PRESIDENTE VARGAS 2939</t>
  </si>
  <si>
    <t>97501-653</t>
  </si>
  <si>
    <t>153/0137214</t>
  </si>
  <si>
    <t>contato@faresturis.com.br</t>
  </si>
  <si>
    <t>GERMANIAS BLUMEN HOTEL LTDA</t>
  </si>
  <si>
    <t>ANTÔNIO ARAÚJO 233</t>
  </si>
  <si>
    <t>ANNES</t>
  </si>
  <si>
    <t>90010-220</t>
  </si>
  <si>
    <t>091/0098263</t>
  </si>
  <si>
    <t>germanias@germaniashotel.com.br</t>
  </si>
  <si>
    <t>POUSADA MINEIRA DA JAPUIBA LTDA</t>
  </si>
  <si>
    <t>FRANCELINO ALVES DE LIMA 3</t>
  </si>
  <si>
    <t>NOVA  ANGRA CUNHAMBEBE</t>
  </si>
  <si>
    <t>23933-005</t>
  </si>
  <si>
    <t>79.692.00-0</t>
  </si>
  <si>
    <t>POUSADAMINEIRAANGRA@UOL.COM.BR</t>
  </si>
  <si>
    <t>08459-06</t>
  </si>
  <si>
    <t>E DA SILVA SANTOS HOTEL</t>
  </si>
  <si>
    <t>AV APOLONIO SALES 1580</t>
  </si>
  <si>
    <t>48601-208</t>
  </si>
  <si>
    <t>75 3281-4171</t>
  </si>
  <si>
    <t>einsteinsantos@erelpointhotel.com.br</t>
  </si>
  <si>
    <t>HOTEL E RESTAURANTE VITÓRIA LTDA</t>
  </si>
  <si>
    <t>BR 470 KM 160 1415</t>
  </si>
  <si>
    <t>54 2121-9939</t>
  </si>
  <si>
    <t>hotelerestaurantevitoria639@gmail.com</t>
  </si>
  <si>
    <t>CELI EMPREENDIMENTOS HOTELEIROS</t>
  </si>
  <si>
    <t>RUA ALFERES JOSE PEDRO DE BRITO 50</t>
  </si>
  <si>
    <t>FAROLANDIA</t>
  </si>
  <si>
    <t>49032-010</t>
  </si>
  <si>
    <t>79 2107-4350</t>
  </si>
  <si>
    <t>controller.qaju@atlanticahotels.com.br</t>
  </si>
  <si>
    <t>G. P. TAVARES</t>
  </si>
  <si>
    <t>RUA MARIANO DE BRITO 02</t>
  </si>
  <si>
    <t>28035-055</t>
  </si>
  <si>
    <t>J. C. A. Vieira Eireli</t>
  </si>
  <si>
    <t>Rua Raimundo Marques Teixeira 690</t>
  </si>
  <si>
    <t>Pinheiro</t>
  </si>
  <si>
    <t>98 98466-0603</t>
  </si>
  <si>
    <t>31854-0</t>
  </si>
  <si>
    <t>04578-000</t>
  </si>
  <si>
    <t>FLORIANÓPOLIS</t>
  </si>
  <si>
    <t>COQUEIRO</t>
  </si>
  <si>
    <t>ROSA DOS VENTOS</t>
  </si>
  <si>
    <t>TABULEIRO</t>
  </si>
  <si>
    <t>JOINVILE</t>
  </si>
  <si>
    <t>SACRAMENTA</t>
  </si>
  <si>
    <t>PROMORAR</t>
  </si>
  <si>
    <t>PINHEIRINHO</t>
  </si>
  <si>
    <t>PAU DA LIMA</t>
  </si>
  <si>
    <t>IPUTINGA</t>
  </si>
  <si>
    <t>INHAUMA</t>
  </si>
  <si>
    <t>88330-000</t>
  </si>
  <si>
    <t>NOVO ESTEIO</t>
  </si>
  <si>
    <t>SOROCABA</t>
  </si>
  <si>
    <t>TIJUCA</t>
  </si>
  <si>
    <t>PAU AMARELO</t>
  </si>
  <si>
    <t>PASSA VINTE</t>
  </si>
  <si>
    <t>VILA BRASIL</t>
  </si>
  <si>
    <t>FOZ DO IGUAÇU</t>
  </si>
  <si>
    <t>VELHA</t>
  </si>
  <si>
    <t>VICENTINA</t>
  </si>
  <si>
    <t>NOVA BRASILIA</t>
  </si>
  <si>
    <t>MORADA DO SOL</t>
  </si>
  <si>
    <t>FRAGATA</t>
  </si>
  <si>
    <t>JARDIM CRUZEIRO</t>
  </si>
  <si>
    <t>BOM VIVER</t>
  </si>
  <si>
    <t>TRES VENDAS</t>
  </si>
  <si>
    <t>ITINGA</t>
  </si>
  <si>
    <t>VASCO DA GAMA</t>
  </si>
  <si>
    <t>CENTRO SUL</t>
  </si>
  <si>
    <t>OLARIA</t>
  </si>
  <si>
    <t>JARDINS</t>
  </si>
  <si>
    <t>BAIRRO ALTO</t>
  </si>
  <si>
    <t>CREMACAO</t>
  </si>
  <si>
    <t>88380-000</t>
  </si>
  <si>
    <t>COQUEIROS</t>
  </si>
  <si>
    <t>MARACANAÚ</t>
  </si>
  <si>
    <t>PAU MIUDO</t>
  </si>
  <si>
    <t>CAMPOS ELISEOS</t>
  </si>
  <si>
    <t>JACAREPAGUA</t>
  </si>
  <si>
    <t>88111-320</t>
  </si>
  <si>
    <t>QUINTINO CUNHA</t>
  </si>
  <si>
    <t>LAGO SUL</t>
  </si>
  <si>
    <t>MESSEJANA</t>
  </si>
  <si>
    <t>SACO DOS LIMOES</t>
  </si>
  <si>
    <t>JARIVATUBA</t>
  </si>
  <si>
    <t>ITARARE</t>
  </si>
  <si>
    <t>Maceio</t>
  </si>
  <si>
    <t>SAO VICENTE</t>
  </si>
  <si>
    <t>52081-120</t>
  </si>
  <si>
    <t>TURU</t>
  </si>
  <si>
    <t>CASTELO BRANCO</t>
  </si>
  <si>
    <t>INDUSTRIAL</t>
  </si>
  <si>
    <t>LUZIA</t>
  </si>
  <si>
    <t>MANGABEIRAS</t>
  </si>
  <si>
    <t>PARANGABA</t>
  </si>
  <si>
    <t>TORRE</t>
  </si>
  <si>
    <t>NACOES</t>
  </si>
  <si>
    <t>CRUZ DAS ARMAS</t>
  </si>
  <si>
    <t>ES</t>
  </si>
  <si>
    <t>CACAPAVA</t>
  </si>
  <si>
    <t>FAZENDA COUTOS</t>
  </si>
  <si>
    <t>PIO X</t>
  </si>
  <si>
    <t>POCO</t>
  </si>
  <si>
    <t>PRAZERES</t>
  </si>
  <si>
    <t>NITERÓI</t>
  </si>
  <si>
    <t>FLAMENGO</t>
  </si>
  <si>
    <t>MONDUBIM</t>
  </si>
  <si>
    <t>PAJUCARA</t>
  </si>
  <si>
    <t>68901-271</t>
  </si>
  <si>
    <t>88130-000</t>
  </si>
  <si>
    <t>CONTA DINHEIRO</t>
  </si>
  <si>
    <t>BARROSO</t>
  </si>
  <si>
    <t>COMASA</t>
  </si>
  <si>
    <t>IPASE</t>
  </si>
  <si>
    <t>FONSECA</t>
  </si>
  <si>
    <t>80410-905</t>
  </si>
  <si>
    <t>CRICIÚMA</t>
  </si>
  <si>
    <t>88080-000</t>
  </si>
  <si>
    <t>BOCA DO RIO</t>
  </si>
  <si>
    <t>ITOUPAVAZINHA</t>
  </si>
  <si>
    <t>JACARECANGA</t>
  </si>
  <si>
    <t>LEVILANDIA</t>
  </si>
  <si>
    <t>KOBRASOL</t>
  </si>
  <si>
    <t>FRANCISCO MORATO</t>
  </si>
  <si>
    <t>MOGI DAS CRUZES</t>
  </si>
  <si>
    <t>FRAGOSO</t>
  </si>
  <si>
    <t>GARCIA</t>
  </si>
  <si>
    <t>AFOGADOS</t>
  </si>
  <si>
    <t>CAMPO DUNA</t>
  </si>
  <si>
    <t>Natal</t>
  </si>
  <si>
    <t>ITOUPAVA NORTE</t>
  </si>
  <si>
    <t>66080-680</t>
  </si>
  <si>
    <t>65074-115</t>
  </si>
  <si>
    <t>VILA LAURA</t>
  </si>
  <si>
    <t>ZONA 3</t>
  </si>
  <si>
    <t>91350-170</t>
  </si>
  <si>
    <t>VILA VELHA</t>
  </si>
  <si>
    <t>SAN MARTIN</t>
  </si>
  <si>
    <t>MEIA PRAIA</t>
  </si>
  <si>
    <t>AEROCLUBE</t>
  </si>
  <si>
    <t>96085-000</t>
  </si>
  <si>
    <t>MONTESE</t>
  </si>
  <si>
    <t>41219-600</t>
  </si>
  <si>
    <t>AUXILIADORA</t>
  </si>
  <si>
    <t>PASSO DOS FORTES</t>
  </si>
  <si>
    <t>INDAIATUBA</t>
  </si>
  <si>
    <t>FUNCIONARIOS</t>
  </si>
  <si>
    <t>RUA PORTO ALEGRE SN</t>
  </si>
  <si>
    <t>PARATIBE</t>
  </si>
  <si>
    <t>69057-050</t>
  </si>
  <si>
    <t>CARAPICUIBA</t>
  </si>
  <si>
    <t>NOVA PARNAMIRIM</t>
  </si>
  <si>
    <t>41245-000</t>
  </si>
  <si>
    <t>MANDACARU</t>
  </si>
  <si>
    <t>41350-275</t>
  </si>
  <si>
    <t>JURUNAS</t>
  </si>
  <si>
    <t>RIO TAVARES</t>
  </si>
  <si>
    <t>53290-010</t>
  </si>
  <si>
    <t>64077-140</t>
  </si>
  <si>
    <t>ITAIPAVA</t>
  </si>
  <si>
    <t>SALTO PILAO</t>
  </si>
  <si>
    <t>GUARARAPES</t>
  </si>
  <si>
    <t>CLIMA BOM</t>
  </si>
  <si>
    <t>RIO BONITO</t>
  </si>
  <si>
    <t>DOS ESTADOS</t>
  </si>
  <si>
    <t>SARAMANDAIA</t>
  </si>
  <si>
    <t>SAO JUDAS</t>
  </si>
  <si>
    <t>RIO CAVEIRAS</t>
  </si>
  <si>
    <t>98803-430</t>
  </si>
  <si>
    <t>IRAJA</t>
  </si>
  <si>
    <t>CARVALHO BASTOS</t>
  </si>
  <si>
    <t>91310-002</t>
  </si>
  <si>
    <t>59020-505</t>
  </si>
  <si>
    <t>COROA DO MEIO</t>
  </si>
  <si>
    <t>88036-001</t>
  </si>
  <si>
    <t>COPACABANA</t>
  </si>
  <si>
    <t>81350-000</t>
  </si>
  <si>
    <t>49010-380</t>
  </si>
  <si>
    <t>BARRA DA TIJUCA</t>
  </si>
  <si>
    <t>VILA LEOPOLDINA</t>
  </si>
  <si>
    <t>65061-050</t>
  </si>
  <si>
    <t>CIDADE DE DEUS</t>
  </si>
  <si>
    <t>TREVO</t>
  </si>
  <si>
    <t>SAO PEDRO DA ALDEIA</t>
  </si>
  <si>
    <t>DIX SEPT ROSADO</t>
  </si>
  <si>
    <t>88317-600</t>
  </si>
  <si>
    <t>69313-508</t>
  </si>
  <si>
    <t>IAPI</t>
  </si>
  <si>
    <t>MONTE DAS OLIVEIRAS</t>
  </si>
  <si>
    <t>40335-000</t>
  </si>
  <si>
    <t>CRESPO</t>
  </si>
  <si>
    <t>CAIEIRAS</t>
  </si>
  <si>
    <t>VILA SANTANA</t>
  </si>
  <si>
    <t>VILA FORMOSA</t>
  </si>
  <si>
    <t>BELVEDERE</t>
  </si>
  <si>
    <t>40270-550</t>
  </si>
  <si>
    <t>PRACA</t>
  </si>
  <si>
    <t>PROSPERA</t>
  </si>
  <si>
    <t>66120-000</t>
  </si>
  <si>
    <t>66050-080</t>
  </si>
  <si>
    <t>SAO GONÇALO</t>
  </si>
  <si>
    <t>40240-090</t>
  </si>
  <si>
    <t>57050-000</t>
  </si>
  <si>
    <t>BOQUEIRÃO</t>
  </si>
  <si>
    <t>FORQUILINHAS</t>
  </si>
  <si>
    <t>83025-580</t>
  </si>
  <si>
    <t>83215-000</t>
  </si>
  <si>
    <t>HAUER</t>
  </si>
  <si>
    <t>DOM BOSCO</t>
  </si>
  <si>
    <t>VILA MARIANA</t>
  </si>
  <si>
    <t>MATRIZ</t>
  </si>
  <si>
    <t>JARDIM BRASIL</t>
  </si>
  <si>
    <t>BADENFURT</t>
  </si>
  <si>
    <t>CAJU</t>
  </si>
  <si>
    <t>00000-000</t>
  </si>
  <si>
    <t>CINQUENTENARIO</t>
  </si>
  <si>
    <t>TAMARINEIRA</t>
  </si>
  <si>
    <t>FORQUETA</t>
  </si>
  <si>
    <t>41225-370</t>
  </si>
  <si>
    <t>41706-710</t>
  </si>
  <si>
    <t>MARES</t>
  </si>
  <si>
    <t>JUNDIAI</t>
  </si>
  <si>
    <t>94810-000</t>
  </si>
  <si>
    <t>SAGUACU</t>
  </si>
  <si>
    <t>ANA RECH</t>
  </si>
  <si>
    <t>NOSSA SENHORA DO ROSARIO</t>
  </si>
  <si>
    <t>BALNEARIO PICARRAS</t>
  </si>
  <si>
    <t>66630-040</t>
  </si>
  <si>
    <t>BULTRINS</t>
  </si>
  <si>
    <t>53110-110</t>
  </si>
  <si>
    <t>66035-080</t>
  </si>
  <si>
    <t>43850-000</t>
  </si>
  <si>
    <t>60175-055</t>
  </si>
  <si>
    <t>PASSO DAS PEDRAS</t>
  </si>
  <si>
    <t>CIA SUL</t>
  </si>
  <si>
    <t>TRANQUEDO NEVES</t>
  </si>
  <si>
    <t>SÃO JOÃO</t>
  </si>
  <si>
    <t>89809-000</t>
  </si>
  <si>
    <t>SAO CIRO</t>
  </si>
  <si>
    <t>FABRIL</t>
  </si>
  <si>
    <t>49038-038</t>
  </si>
  <si>
    <t>SUISSA</t>
  </si>
  <si>
    <t>60420-280</t>
  </si>
  <si>
    <t>PIRABEIRABA</t>
  </si>
  <si>
    <t>88070-101</t>
  </si>
  <si>
    <t>ICARAI</t>
  </si>
  <si>
    <t>89051-000</t>
  </si>
  <si>
    <t>MARGEM ESQUERDA</t>
  </si>
  <si>
    <t>SACO GRANDE</t>
  </si>
  <si>
    <t>88045-100</t>
  </si>
  <si>
    <t>88015-120</t>
  </si>
  <si>
    <t>ARMANDO MENDES</t>
  </si>
  <si>
    <t>41100-000</t>
  </si>
  <si>
    <t>89058-000</t>
  </si>
  <si>
    <t>PEREQUE</t>
  </si>
  <si>
    <t>BENTO RIBEIRO</t>
  </si>
  <si>
    <t>SÃO LUIZ</t>
  </si>
  <si>
    <t>88101-310</t>
  </si>
  <si>
    <t>89237-000</t>
  </si>
  <si>
    <t>TABOAO DA SERRA</t>
  </si>
  <si>
    <t>95059-520</t>
  </si>
  <si>
    <t>R88866521353</t>
  </si>
  <si>
    <t>SAO BERNADO DO CAMPO</t>
  </si>
  <si>
    <t>69075-000</t>
  </si>
  <si>
    <t>ANIL</t>
  </si>
  <si>
    <t xml:space="preserve"> CURITIBA</t>
  </si>
  <si>
    <t xml:space="preserve"> FORTALEZA</t>
  </si>
  <si>
    <t>SÃO JOSÉ DOS PINHAIS</t>
  </si>
  <si>
    <t>SÃO JOSE DOS PINHAIS</t>
  </si>
  <si>
    <t xml:space="preserve"> JOINVILLE</t>
  </si>
  <si>
    <t>NOVA IGUAÇU</t>
  </si>
  <si>
    <t>85851-040</t>
  </si>
  <si>
    <t>TREM</t>
  </si>
  <si>
    <t>NAÇÕES</t>
  </si>
  <si>
    <t>GUAÍBA</t>
  </si>
  <si>
    <t>CUMBICA</t>
  </si>
  <si>
    <t>04548-004</t>
  </si>
  <si>
    <t>PARQUE DOIS IRMAOS</t>
  </si>
  <si>
    <t>41610-225</t>
  </si>
  <si>
    <t>BUCAREIN</t>
  </si>
  <si>
    <t>SERRA</t>
  </si>
  <si>
    <t>89810-460</t>
  </si>
  <si>
    <t>JARDIM SÃO PAULO</t>
  </si>
  <si>
    <t>95043-040</t>
  </si>
  <si>
    <t>40386-100</t>
  </si>
  <si>
    <t>INOCOOP</t>
  </si>
  <si>
    <t>PARQUE COCAIA</t>
  </si>
  <si>
    <t>LSMW</t>
  </si>
  <si>
    <t>91540-000</t>
  </si>
  <si>
    <t>60351-580</t>
  </si>
  <si>
    <t>PARQUE 10 DE NOVEMBRO</t>
  </si>
  <si>
    <t>SENADOR HELIO CAMPOS</t>
  </si>
  <si>
    <t>40280-000</t>
  </si>
  <si>
    <t>60110-371</t>
  </si>
  <si>
    <t>ITAPUAN</t>
  </si>
  <si>
    <t>INTERLAGOS</t>
  </si>
  <si>
    <t>EMBU DAS ARTES</t>
  </si>
  <si>
    <t>60120-002</t>
  </si>
  <si>
    <t>50980-060</t>
  </si>
  <si>
    <t>40243-620</t>
  </si>
  <si>
    <t>centro</t>
  </si>
  <si>
    <t>89066-000</t>
  </si>
  <si>
    <t>41311-262</t>
  </si>
  <si>
    <t>CAMBUCI</t>
  </si>
  <si>
    <t>88111-500</t>
  </si>
  <si>
    <t>40355-720</t>
  </si>
  <si>
    <t>50100-000</t>
  </si>
  <si>
    <t>67113-470</t>
  </si>
  <si>
    <t>CENTRO NORTE</t>
  </si>
  <si>
    <t>93332-470</t>
  </si>
  <si>
    <t>88132-001</t>
  </si>
  <si>
    <t>MATO ALTO</t>
  </si>
  <si>
    <t>ITAIGARA</t>
  </si>
  <si>
    <t>COSTEIRA DO PIRAJUBAE</t>
  </si>
  <si>
    <t>CALCADA</t>
  </si>
  <si>
    <t>40342-055</t>
  </si>
  <si>
    <t>VILA LENZI</t>
  </si>
  <si>
    <t>BARRANCEIRA</t>
  </si>
  <si>
    <t>BARRETO</t>
  </si>
  <si>
    <t>65040-500</t>
  </si>
  <si>
    <t>40243-045</t>
  </si>
  <si>
    <t>PONTE DO IMARUI</t>
  </si>
  <si>
    <t>PORTÃO</t>
  </si>
  <si>
    <t>ALPHAVILLE</t>
  </si>
  <si>
    <t>RAMOS</t>
  </si>
  <si>
    <t>69060-020</t>
  </si>
  <si>
    <t>66060-020</t>
  </si>
  <si>
    <t>66025-220</t>
  </si>
  <si>
    <t>BARRA DE JANGADA</t>
  </si>
  <si>
    <t>54460-110</t>
  </si>
  <si>
    <t>60150-150</t>
  </si>
  <si>
    <t>67030-000</t>
  </si>
  <si>
    <t>41306-745</t>
  </si>
  <si>
    <t>ENTRONCAMENTO</t>
  </si>
  <si>
    <t>TREZE DE JULHO</t>
  </si>
  <si>
    <t>CANGALHEIRO</t>
  </si>
  <si>
    <t>CARLITO PAMPLONA</t>
  </si>
  <si>
    <t>JARDIM BANDEIRANTE</t>
  </si>
  <si>
    <t>ENGENHO VELHO DE BROTAS</t>
  </si>
  <si>
    <t>PARQUE BOA VISTA</t>
  </si>
  <si>
    <t>23078-002</t>
  </si>
  <si>
    <t>PECHINCHA</t>
  </si>
  <si>
    <t>DEODORO</t>
  </si>
  <si>
    <t>SAUDADE</t>
  </si>
  <si>
    <t>ROCHA</t>
  </si>
  <si>
    <t>RIO DAS OSTRAS</t>
  </si>
  <si>
    <t>JARDIM CIDADE DE FLORIANOPOLIS</t>
  </si>
  <si>
    <t>CURICICA</t>
  </si>
  <si>
    <t>28800-000</t>
  </si>
  <si>
    <t>20920-340</t>
  </si>
  <si>
    <t>88065-000</t>
  </si>
  <si>
    <t>CASCADURA</t>
  </si>
  <si>
    <t>NOVA FRIBURGO</t>
  </si>
  <si>
    <t>85812-010</t>
  </si>
  <si>
    <t>68900-071</t>
  </si>
  <si>
    <t>65058-538</t>
  </si>
  <si>
    <t>JAPUIBA</t>
  </si>
  <si>
    <t>ROCHA MIRANDA</t>
  </si>
  <si>
    <t>21061-020</t>
  </si>
  <si>
    <t>DEL CASTILHO</t>
  </si>
  <si>
    <t>Guaratiba</t>
  </si>
  <si>
    <t>COLEGIO</t>
  </si>
  <si>
    <t>RECREIO DOS BANDEIRANTES</t>
  </si>
  <si>
    <t>NOSSA SENHORA DA PAZ</t>
  </si>
  <si>
    <t>TABULEIRO DOS MARTINS</t>
  </si>
  <si>
    <t>65063-470</t>
  </si>
  <si>
    <t>JARDIM LEOPOLDINA</t>
  </si>
  <si>
    <t>58085-080</t>
  </si>
  <si>
    <t>69316-516</t>
  </si>
  <si>
    <t>41320-100</t>
  </si>
  <si>
    <t>21510-002</t>
  </si>
  <si>
    <t>PONTE DO IMARUIM</t>
  </si>
  <si>
    <t>PARQUE INDUSTRIAL</t>
  </si>
  <si>
    <t>28083-474</t>
  </si>
  <si>
    <t>Praia de Belas</t>
  </si>
  <si>
    <t>RIO COMPRIDO</t>
  </si>
  <si>
    <t>DENDE</t>
  </si>
  <si>
    <t>PENHA CIRCULAR</t>
  </si>
  <si>
    <t>88036-003</t>
  </si>
  <si>
    <t>20000-000</t>
  </si>
  <si>
    <t>95052-520</t>
  </si>
  <si>
    <t>PARQUE PRESIDENTE VARGAS</t>
  </si>
  <si>
    <t>PAJUÇARA</t>
  </si>
  <si>
    <t>61932-660</t>
  </si>
  <si>
    <t>ITARARÉ</t>
  </si>
  <si>
    <t>20080-002</t>
  </si>
  <si>
    <t>53050-070</t>
  </si>
  <si>
    <t>Estreito</t>
  </si>
  <si>
    <t>ARISTIDES LOBO 115</t>
  </si>
  <si>
    <t>21 96499-9971</t>
  </si>
  <si>
    <t>Porto Alegre</t>
  </si>
  <si>
    <t>95074-000</t>
  </si>
  <si>
    <t>67113-330</t>
  </si>
  <si>
    <t>LIDER</t>
  </si>
  <si>
    <t>SÃO FRANCISCO</t>
  </si>
  <si>
    <t>HIGIENOPOLIS</t>
  </si>
  <si>
    <t>SANTANA DE PARNAIBA</t>
  </si>
  <si>
    <t>Fazenda Rio Grande</t>
  </si>
  <si>
    <t>CAPÃO RASO</t>
  </si>
  <si>
    <t>SÃO JORGE</t>
  </si>
  <si>
    <t>S15425617798</t>
  </si>
  <si>
    <t>QUINTINO BOCAIUVA</t>
  </si>
  <si>
    <t>UMBARÁ</t>
  </si>
  <si>
    <t>95034-240</t>
  </si>
  <si>
    <t>96045-550</t>
  </si>
  <si>
    <t>PARQUE SAO PAULO</t>
  </si>
  <si>
    <t>21020-190</t>
  </si>
  <si>
    <t>RIO GRANDE DO SUL</t>
  </si>
  <si>
    <t>APARECIDA DE GOIÂNIA</t>
  </si>
  <si>
    <t>Campinas</t>
  </si>
  <si>
    <t>Campo Grande</t>
  </si>
  <si>
    <t>Itaquaquecetuba</t>
  </si>
  <si>
    <t>ENCANO DO NORTE</t>
  </si>
  <si>
    <t>NOVA ODESSA</t>
  </si>
  <si>
    <t>Rio de Janeiro</t>
  </si>
  <si>
    <t>Maringá</t>
  </si>
  <si>
    <t>Teresina</t>
  </si>
  <si>
    <t>São José dos Pinhais</t>
  </si>
  <si>
    <t>Pinhais</t>
  </si>
  <si>
    <t>Vila Nova</t>
  </si>
  <si>
    <t>Sorocaba</t>
  </si>
  <si>
    <t>Sao Paulo</t>
  </si>
  <si>
    <t>São José</t>
  </si>
  <si>
    <t>Guarulhos</t>
  </si>
  <si>
    <t>Taquara</t>
  </si>
  <si>
    <t>Macapá</t>
  </si>
  <si>
    <t>Gravataí</t>
  </si>
  <si>
    <t>Petropolis</t>
  </si>
  <si>
    <t>Cabo Frio</t>
  </si>
  <si>
    <t>Barueri</t>
  </si>
  <si>
    <t>Belém</t>
  </si>
  <si>
    <t>Boqueirão</t>
  </si>
  <si>
    <t>Brasilia</t>
  </si>
  <si>
    <t>Santa Cruz</t>
  </si>
  <si>
    <t>Olinda</t>
  </si>
  <si>
    <t>BARRA DO RIO CERRO</t>
  </si>
  <si>
    <t>Papicu</t>
  </si>
  <si>
    <t>Cruzeiro</t>
  </si>
  <si>
    <t>Ramos</t>
  </si>
  <si>
    <t>Duque de Caxias</t>
  </si>
  <si>
    <t>Barro Branco</t>
  </si>
  <si>
    <t>Niteroi</t>
  </si>
  <si>
    <t>Lauro de Freitas</t>
  </si>
  <si>
    <t>Manaus</t>
  </si>
  <si>
    <t>João Pessoa</t>
  </si>
  <si>
    <t>Recife</t>
  </si>
  <si>
    <t>Boa Vista</t>
  </si>
  <si>
    <t>81130-180</t>
  </si>
  <si>
    <t>Novo Mundo</t>
  </si>
  <si>
    <t>Santa Tereza</t>
  </si>
  <si>
    <t>Emiliano Perneta</t>
  </si>
  <si>
    <t>69010-000</t>
  </si>
  <si>
    <t>S01686705778</t>
  </si>
  <si>
    <t>28905-020</t>
  </si>
  <si>
    <t>21011-630</t>
  </si>
  <si>
    <t>SAO CAETANO DO SUL</t>
  </si>
  <si>
    <t>Itajaí</t>
  </si>
  <si>
    <t>Palhoça</t>
  </si>
  <si>
    <t>S13651914780</t>
  </si>
  <si>
    <t>Barra da Tijuca</t>
  </si>
  <si>
    <t>22270-000</t>
  </si>
  <si>
    <t>Biguaçu</t>
  </si>
  <si>
    <t>20745-150</t>
  </si>
  <si>
    <t>24020-125</t>
  </si>
  <si>
    <t>21351-021</t>
  </si>
  <si>
    <t>21020-290</t>
  </si>
  <si>
    <t>24120-325</t>
  </si>
  <si>
    <t>22730-020</t>
  </si>
  <si>
    <t>21550-480</t>
  </si>
  <si>
    <t>41940-650</t>
  </si>
  <si>
    <t>40231-015</t>
  </si>
  <si>
    <t>83065-470</t>
  </si>
  <si>
    <t>20231-048</t>
  </si>
  <si>
    <t>82310-260</t>
  </si>
  <si>
    <t>VILA GUAIRA</t>
  </si>
  <si>
    <t>PRES. VARGAS</t>
  </si>
  <si>
    <t>AJM SERVICOS TECNICOS EM APLICADORE</t>
  </si>
  <si>
    <t>RUA BATISTA  DO CARMO 131</t>
  </si>
  <si>
    <t>01535-020</t>
  </si>
  <si>
    <t>ajm.sp@terra.com.br</t>
  </si>
  <si>
    <t>CSI LOCACAO DE EQUIPAMENTOS LTDA ME</t>
  </si>
  <si>
    <t>ANTONIO AUGUSTO 2460</t>
  </si>
  <si>
    <t>receber@csilocacoes.com.br</t>
  </si>
  <si>
    <t>J &amp; G CONSTRUCOES LTDA</t>
  </si>
  <si>
    <t>AVENIDA PAN NORDESTINA 2037 2037</t>
  </si>
  <si>
    <t>COMPLEXO DE SALGADIN</t>
  </si>
  <si>
    <t>TECNOVETTI PRODUTOS E SERVICOSPARA</t>
  </si>
  <si>
    <t>RUA 24 DE MAIO 1330 1330</t>
  </si>
  <si>
    <t>60020-001</t>
  </si>
  <si>
    <t>luana@tecnovetti.com.br</t>
  </si>
  <si>
    <t>BURGOMAQ EQUIPAMENTOS LTDA</t>
  </si>
  <si>
    <t>RUA SETE DE SETEMBRO 965 965</t>
  </si>
  <si>
    <t>burgomaq@bol.com.br</t>
  </si>
  <si>
    <t>NOVETTI LOCACAO E SERVICOS PARA ESC</t>
  </si>
  <si>
    <t>RUA 24 DE MAIO 1330-A SN</t>
  </si>
  <si>
    <t>michelle@tecnovetti.com.br</t>
  </si>
  <si>
    <t>58040-000</t>
  </si>
  <si>
    <t>ABAKAM IND E COM DE ETIQUETAS E PLA</t>
  </si>
  <si>
    <t>FERNANDO ABBOTT 1076</t>
  </si>
  <si>
    <t>91040-360</t>
  </si>
  <si>
    <t>096/2873349</t>
  </si>
  <si>
    <t>tania.conti@abakam.com.br</t>
  </si>
  <si>
    <t>LEGUS CONTEINER LOCAÇÃO DE BENS MÓV</t>
  </si>
  <si>
    <t>AV FRANCISCO ALEXA S/Nº, LT: 22 QD</t>
  </si>
  <si>
    <t>CACHOEIRA DOS BAGRES</t>
  </si>
  <si>
    <t>leguscontainers@gmail.com</t>
  </si>
  <si>
    <t>22793-074</t>
  </si>
  <si>
    <t>mercosatbrasil@gmail.com</t>
  </si>
  <si>
    <t>LOCBEM LOCAÇÕES LTDA</t>
  </si>
  <si>
    <t>TRAVESSA VECEBA 55</t>
  </si>
  <si>
    <t>financeiro@grupolocbem.com</t>
  </si>
  <si>
    <t>NOVA OPÇAO 2008 MAQUINAS E SERVIÇOS</t>
  </si>
  <si>
    <t>EST DEP DARCILIO AY 289, GALPAO LT</t>
  </si>
  <si>
    <t>VIGA</t>
  </si>
  <si>
    <t>26023-315</t>
  </si>
  <si>
    <t>78.754.75-3</t>
  </si>
  <si>
    <t>MARCELO@NOVAOPCAOEQUIPAMENTOS.COM.BR</t>
  </si>
  <si>
    <t>20010-000</t>
  </si>
  <si>
    <t>HELIO BRAGA LOCACOES &amp; INFORMATICA</t>
  </si>
  <si>
    <t>AVN NELSON CARDOSO 1149, SALA 1024</t>
  </si>
  <si>
    <t>22730-900</t>
  </si>
  <si>
    <t>ELPIDIO_MARQUES@UOL.COM.BR</t>
  </si>
  <si>
    <t>KPITelecom serviços e comercio de</t>
  </si>
  <si>
    <t>Av. Brasilia 16, Sala 8</t>
  </si>
  <si>
    <t>Paulinia</t>
  </si>
  <si>
    <t>Santa Cecilia</t>
  </si>
  <si>
    <t>13140-344</t>
  </si>
  <si>
    <t>fernando@kpitelecom.com.br</t>
  </si>
  <si>
    <t>VILA PRUDENTE</t>
  </si>
  <si>
    <t>TICKET SOLUÇOES HDFGT S/A</t>
  </si>
  <si>
    <t>RUA MACHADO DE ASSIS 50</t>
  </si>
  <si>
    <t>faturamento@edenred.com</t>
  </si>
  <si>
    <t>DEUSDETE ALMEIDA MESQUITA ME</t>
  </si>
  <si>
    <t>QD 42 CS 20</t>
  </si>
  <si>
    <t>DIRCEU ARCOVERDE I</t>
  </si>
  <si>
    <t>64078-213</t>
  </si>
  <si>
    <t>LOCARPRESS@HTMAIL.COM</t>
  </si>
  <si>
    <t>MOVIDA PARTICIPACOES S.A</t>
  </si>
  <si>
    <t>RUA DOUTOR RENATO PAES DE BARR 1017</t>
  </si>
  <si>
    <t>04530-001</t>
  </si>
  <si>
    <t>21 3231-3311</t>
  </si>
  <si>
    <t>marciadsantos@movida.com.br</t>
  </si>
  <si>
    <t>LOCADORA GRILLO E RIBEIRO LTDA</t>
  </si>
  <si>
    <t>ESTRADA DO LAMEIRÃO 6</t>
  </si>
  <si>
    <t>SANTÍSSIMO</t>
  </si>
  <si>
    <t>23094-125</t>
  </si>
  <si>
    <t>79.176.61-3</t>
  </si>
  <si>
    <t>administracao@grillolocacao.com.br</t>
  </si>
  <si>
    <t>C A R MIRANDA ELETROMECANICA DE GER</t>
  </si>
  <si>
    <t>PARANAPANEMA 693</t>
  </si>
  <si>
    <t>21073-180</t>
  </si>
  <si>
    <t>21 95100-2008</t>
  </si>
  <si>
    <t>carmirandageradores@mail.com</t>
  </si>
  <si>
    <t>FC LOCAÇÕES LTDA</t>
  </si>
  <si>
    <t>RUA IRINEU PEDROSO 84</t>
  </si>
  <si>
    <t>26276-210</t>
  </si>
  <si>
    <t>(21) 2768-5010</t>
  </si>
  <si>
    <t>adm@fclocacoes.com.br</t>
  </si>
  <si>
    <t>41770-235</t>
  </si>
  <si>
    <t>CENTRO DE INTEGRACAO EMPRESA ESCOLA</t>
  </si>
  <si>
    <t>TABAPUÃ 540</t>
  </si>
  <si>
    <t>04533-001</t>
  </si>
  <si>
    <t>11 3040 7480</t>
  </si>
  <si>
    <t>debora_oliveira@ciee.org.br</t>
  </si>
  <si>
    <t>FUNDACAO GETULIO VARGAS</t>
  </si>
  <si>
    <t>PRAIA DO BOTAFOGO 190 190</t>
  </si>
  <si>
    <t>22250-900</t>
  </si>
  <si>
    <t>60150-161</t>
  </si>
  <si>
    <t>VILA CORDEIRO</t>
  </si>
  <si>
    <t>04583-110</t>
  </si>
  <si>
    <t>ITES TREINAMENTOS LTDA ME</t>
  </si>
  <si>
    <t>RUA VINTE E CINCO DE JULHO SN</t>
  </si>
  <si>
    <t>SANTA MARIA GORETE</t>
  </si>
  <si>
    <t>91030-270</t>
  </si>
  <si>
    <t>COPEMAP TREINAMENTOS PROFISSIONAL L</t>
  </si>
  <si>
    <t>AV GOVERNADOR AMARAL 795, SALA 301</t>
  </si>
  <si>
    <t>26210-060</t>
  </si>
  <si>
    <t>copemapcursos@yahoo.com.br</t>
  </si>
  <si>
    <t>SBN, EDIFICIO ROBERTO SIMONSEN S/N</t>
  </si>
  <si>
    <t>Q.1, BL.C</t>
  </si>
  <si>
    <t>70040-903</t>
  </si>
  <si>
    <t>SERVIÇO SOCIAL DA INDÚSTRIA</t>
  </si>
  <si>
    <t>RUA SBN SETOR BANCÁRIO NOR QUADRA 1</t>
  </si>
  <si>
    <t>BRASILIA - ASA NORTE</t>
  </si>
  <si>
    <t>031 61 33179864</t>
  </si>
  <si>
    <t>07319701001-10</t>
  </si>
  <si>
    <t>anunes@sesi.org.br</t>
  </si>
  <si>
    <t>20071-000</t>
  </si>
  <si>
    <t>Vila Olímpia</t>
  </si>
  <si>
    <t>04548-005</t>
  </si>
  <si>
    <t>CATHO ONLINE LTDA</t>
  </si>
  <si>
    <t>ALAMEDA TOCANTINS 125</t>
  </si>
  <si>
    <t>ALPHAVILLE INDUSTRIAL</t>
  </si>
  <si>
    <t>06455-020</t>
  </si>
  <si>
    <t>20020-906</t>
  </si>
  <si>
    <t>65076-820</t>
  </si>
  <si>
    <t>COMERCIO</t>
  </si>
  <si>
    <t>ALPHA OMEGA TREINAMENTOS</t>
  </si>
  <si>
    <t>AVENIDA WENCESLAU BRAZ 2726</t>
  </si>
  <si>
    <t>81010-001</t>
  </si>
  <si>
    <t>041 3327-0002</t>
  </si>
  <si>
    <t>041 3528-8006</t>
  </si>
  <si>
    <t>contato@alphaomegacursos.com.br</t>
  </si>
  <si>
    <t>05319-000</t>
  </si>
  <si>
    <t>05426-100</t>
  </si>
  <si>
    <t>VILA NOVA CONCEIÇÃO</t>
  </si>
  <si>
    <t>04543-000</t>
  </si>
  <si>
    <t>20040-004</t>
  </si>
  <si>
    <t>59064-500</t>
  </si>
  <si>
    <t>60170-250</t>
  </si>
  <si>
    <t>YASUDA MARITIMA SEGUROS S.A.</t>
  </si>
  <si>
    <t>RUA CUBATAO 320</t>
  </si>
  <si>
    <t>04013-001</t>
  </si>
  <si>
    <t>85 3039 3460</t>
  </si>
  <si>
    <t>kildery@coreseguros.com.br</t>
  </si>
  <si>
    <t>Dionísio Torres</t>
  </si>
  <si>
    <t>S2 CONSULTORIA EMPRESARIAL LTDA - M</t>
  </si>
  <si>
    <t>RUA ALEXANDRE DUMAS, CONJ: 501</t>
  </si>
  <si>
    <t>CHACARA SANTO ANTONIO (ZONA SUL)</t>
  </si>
  <si>
    <t>04717-004</t>
  </si>
  <si>
    <t>CONTABILAVENIDA@CONTABILAVENIDA.COM.BR</t>
  </si>
  <si>
    <t>SANTOS TAVARES DADOS E INFORMACOES</t>
  </si>
  <si>
    <t>JOSE IZIDORO BIAZETTO 1210</t>
  </si>
  <si>
    <t>ECOVILLE</t>
  </si>
  <si>
    <t>016187831-52</t>
  </si>
  <si>
    <t>kelli.tavares@deficienteonline.com.br</t>
  </si>
  <si>
    <t>SONDA PROCWORK INFORMÁTICA LTDA</t>
  </si>
  <si>
    <t>DOM AGUIRRE S/N</t>
  </si>
  <si>
    <t>JARDIM MARAJOARA</t>
  </si>
  <si>
    <t>04671-245</t>
  </si>
  <si>
    <t>m.dantas@sonda.com</t>
  </si>
  <si>
    <t>06455-000</t>
  </si>
  <si>
    <t>serede@seredesa.com.br</t>
  </si>
  <si>
    <t>VITA ASSESSORIA EM SAÚDE LTDA.</t>
  </si>
  <si>
    <t>AV. DAS AMÉRICAS 3500, TORONTO 10</t>
  </si>
  <si>
    <t>22640-102</t>
  </si>
  <si>
    <t>BARBARA.KRAEMER@VITACHECKUP.COM.BR</t>
  </si>
  <si>
    <t>ANDRADE D'OLIVEIRA ADVOGADOS E CONS</t>
  </si>
  <si>
    <t>AV GRACA ARANHA 145, GRS 504-50</t>
  </si>
  <si>
    <t>20030-003</t>
  </si>
  <si>
    <t>katia@andradedoliveira.adv.br</t>
  </si>
  <si>
    <t>ADVOCACIA SANTOS SOCIEDADE DE ADVOG</t>
  </si>
  <si>
    <t>LUIZ DIAS 320</t>
  </si>
  <si>
    <t>JD LONDRILAR</t>
  </si>
  <si>
    <t>86015-440</t>
  </si>
  <si>
    <t>21230-971</t>
  </si>
  <si>
    <t>ALBERNARD &amp; GALVAO ADVOGADOS ASSOCI</t>
  </si>
  <si>
    <t>RIO BRANCO 133, SALA 1907</t>
  </si>
  <si>
    <t>20040-006</t>
  </si>
  <si>
    <t>21 22244309</t>
  </si>
  <si>
    <t>financeiro@albernardegalvao.com.br</t>
  </si>
  <si>
    <t>NÃO SE APLICA</t>
  </si>
  <si>
    <t>ERNST &amp; YOUNG ASSESSORIA EMPRESARIA</t>
  </si>
  <si>
    <t>PRAIA DE BOTAFOGO 370, 9º ANDAR</t>
  </si>
  <si>
    <t>22250-909</t>
  </si>
  <si>
    <t>11 2573-4185</t>
  </si>
  <si>
    <t>0.275.121-6</t>
  </si>
  <si>
    <t>faturamento.ey@br.ey.com</t>
  </si>
  <si>
    <t>FARRULLA, BARROSO &amp; ADVOGADOS ASSOC</t>
  </si>
  <si>
    <t>PC OLAVO BILAC 28, COBERTURA</t>
  </si>
  <si>
    <t>20041-010</t>
  </si>
  <si>
    <t>HONJO &amp; CONSTANTINO ADVOGADOS ASSOC</t>
  </si>
  <si>
    <t>RUA PARANA 1614</t>
  </si>
  <si>
    <t>MEI</t>
  </si>
  <si>
    <t>20031-202</t>
  </si>
  <si>
    <t>41820-021</t>
  </si>
  <si>
    <t>HERMANN ADVOGADOS ASSOCIADOS</t>
  </si>
  <si>
    <t>AV. GETULIO VARGAS 1151, SALA 1202</t>
  </si>
  <si>
    <t>90150-005</t>
  </si>
  <si>
    <t>administrativo@hermannadv.com.br</t>
  </si>
  <si>
    <t>VICTOR KONDER</t>
  </si>
  <si>
    <t>GUERRA &amp; DOIN ADVOGADOS</t>
  </si>
  <si>
    <t>ARAUJO PORTO ALEGRE 70, SALA 1013</t>
  </si>
  <si>
    <t>20030-015</t>
  </si>
  <si>
    <t>guerra@cmpgd.com.br</t>
  </si>
  <si>
    <t>MANEIRA ADVOGADOS</t>
  </si>
  <si>
    <t>AVENIDA RIO BRANCO 103, 5º ANDAR</t>
  </si>
  <si>
    <t>0.668.122-0</t>
  </si>
  <si>
    <t>luiseduardo@maneira.adv.br</t>
  </si>
  <si>
    <t>BICHARA ADVOGADOS</t>
  </si>
  <si>
    <t>07624458001-48</t>
  </si>
  <si>
    <t>VALVERDE ADVOGADOS ASSOCIADOS - ME</t>
  </si>
  <si>
    <t>JOSE LOUREIRO 603, ANDAR 4 AS</t>
  </si>
  <si>
    <t>VALVERDEADVOGADOSWEB@GMAIL.COM</t>
  </si>
  <si>
    <t>AV GENERAL JUSTO 365 365</t>
  </si>
  <si>
    <t>20021-130</t>
  </si>
  <si>
    <t>movesq@movesq.com.br</t>
  </si>
  <si>
    <t>49010-390</t>
  </si>
  <si>
    <t>65025-200</t>
  </si>
  <si>
    <t>SYS CONSULTING SOLUCOES EM TECNOLOG</t>
  </si>
  <si>
    <t>RUA BARÃO DO RIO BRANCO 1071</t>
  </si>
  <si>
    <t>60025-060</t>
  </si>
  <si>
    <t>85 35353530</t>
  </si>
  <si>
    <t>contato@sysconsulting.com.br</t>
  </si>
  <si>
    <t>KARLA NEMES ADVOGADOS ASSOCIADOS</t>
  </si>
  <si>
    <t>DOS INVALIDOS 123</t>
  </si>
  <si>
    <t>20231-045</t>
  </si>
  <si>
    <t>20040-007</t>
  </si>
  <si>
    <t>COMPANY WORK</t>
  </si>
  <si>
    <t>R MARIA DE LOURDES VITAL DA SILVA</t>
  </si>
  <si>
    <t>CHACARA JAPONESA</t>
  </si>
  <si>
    <t>04726-100</t>
  </si>
  <si>
    <t>(11) 5181-1058</t>
  </si>
  <si>
    <t>4.164.444­1</t>
  </si>
  <si>
    <t>FINANCEIRO@COMPANYSEG.COM.BR</t>
  </si>
  <si>
    <t>65020-250</t>
  </si>
  <si>
    <t>GRUPO HOSPITALAR DO RIO DE JANEIRO</t>
  </si>
  <si>
    <t>AV. PRESIDENTE VARGAS 914</t>
  </si>
  <si>
    <t>21 2102-5224</t>
  </si>
  <si>
    <t>michellealmeida@assim.com.br</t>
  </si>
  <si>
    <t>HAPVIDA ASSISTENCIA MEDICA LTDA</t>
  </si>
  <si>
    <t>HERACLITO GRACA 406</t>
  </si>
  <si>
    <t>60140-061</t>
  </si>
  <si>
    <t>11 93005-6854</t>
  </si>
  <si>
    <t>karlakc@hapvida.com.br</t>
  </si>
  <si>
    <t>CENTRAL NACIONAL UNIMED - COOPERATI</t>
  </si>
  <si>
    <t>ALAMEDA SANTOS S/N</t>
  </si>
  <si>
    <t>01419-002</t>
  </si>
  <si>
    <t>pjcontasreceber@centralnacionalunimed.com.br</t>
  </si>
  <si>
    <t>51011-051</t>
  </si>
  <si>
    <t>VISION MED ASSISTENCIA MEDICA LTDA</t>
  </si>
  <si>
    <t>R MORAIS E SILVA 40</t>
  </si>
  <si>
    <t>21 2565-4062</t>
  </si>
  <si>
    <t>luciana.freitas@goldencross.com.br</t>
  </si>
  <si>
    <t>TERMACO TERMINAIS MARITIMOS DE CONT</t>
  </si>
  <si>
    <t>AVENIDA MASCARENHAS DE MORAES 4135</t>
  </si>
  <si>
    <t>51150-003</t>
  </si>
  <si>
    <t>OURO VERDE TRANSPORTE E LOCACAO LT</t>
  </si>
  <si>
    <t>RUA JOAO CHEDE 3136</t>
  </si>
  <si>
    <t>81170-220</t>
  </si>
  <si>
    <t>faturamento@ouroverde.net.br</t>
  </si>
  <si>
    <t>VILA CARRÃO</t>
  </si>
  <si>
    <t>LUCIVALDO DO V. MODESTO - ME</t>
  </si>
  <si>
    <t>RUA ANTONIO BARRETO N 1736 1736</t>
  </si>
  <si>
    <t>transvale2014@hotmail.com</t>
  </si>
  <si>
    <t>Fedex Brasil Logistica e Transporte</t>
  </si>
  <si>
    <t>Padre Carapuceiro 858</t>
  </si>
  <si>
    <t>Boa Viagem</t>
  </si>
  <si>
    <t>51020-280</t>
  </si>
  <si>
    <t>BATTU &amp; BATTU TRASPORTES LTDA</t>
  </si>
  <si>
    <t>SEZINANDO MORO 337</t>
  </si>
  <si>
    <t>83010-274</t>
  </si>
  <si>
    <t>41 98406-1736</t>
  </si>
  <si>
    <t>90504972-05</t>
  </si>
  <si>
    <t>battutransportes@hotmail.com</t>
  </si>
  <si>
    <t>42801-170</t>
  </si>
  <si>
    <t>junior.monteiro@aglogistica.com.br</t>
  </si>
  <si>
    <t>ALTO DA BOA VISTA</t>
  </si>
  <si>
    <t>FEDEX BRASIL LOGISTICA E TRANSPORTE</t>
  </si>
  <si>
    <t>AV DOS OITIS 1771</t>
  </si>
  <si>
    <t>69089-035</t>
  </si>
  <si>
    <t>04.109.823-4</t>
  </si>
  <si>
    <t>sabrina.lima@fedex.com</t>
  </si>
  <si>
    <t>JARDIM CUMBICA</t>
  </si>
  <si>
    <t>PACER LOGISTICA S.A</t>
  </si>
  <si>
    <t>RUA JULIO RIBEIRO 865 SN</t>
  </si>
  <si>
    <t>18080-690</t>
  </si>
  <si>
    <t>faturamento@pacer.com.br</t>
  </si>
  <si>
    <t>VIA DE ACESSO II 178</t>
  </si>
  <si>
    <t>2199298-8284</t>
  </si>
  <si>
    <t>41230-090</t>
  </si>
  <si>
    <t>PEDRO S.M ROSA TRANSPORTE RODOVIARI</t>
  </si>
  <si>
    <t>RUA PROFESSOR DIONIZIO MACIEL MO SN</t>
  </si>
  <si>
    <t>pedromrosa@hotmail.com</t>
  </si>
  <si>
    <t>JUNDIAÍ</t>
  </si>
  <si>
    <t>RMC TRANSPORTES E AGENCIAMENTO DE C</t>
  </si>
  <si>
    <t>RUA SANTA MARIA DA SAUDE 32</t>
  </si>
  <si>
    <t>69090-298</t>
  </si>
  <si>
    <t>(47) 3371-0977/</t>
  </si>
  <si>
    <t>comercial.for@rmccargo.com.br</t>
  </si>
  <si>
    <t>INTERCARGAS ENCOMENDAS E CARGAS EIR</t>
  </si>
  <si>
    <t>AV. MONTEIRO LOBATO 4550</t>
  </si>
  <si>
    <t>07180-000</t>
  </si>
  <si>
    <t>11 2955-5188</t>
  </si>
  <si>
    <t>85-4113-1030</t>
  </si>
  <si>
    <t>tania@intercargas.com.br</t>
  </si>
  <si>
    <t>60741-200</t>
  </si>
  <si>
    <t>AV PRESIDENTE VARGAS 817</t>
  </si>
  <si>
    <t xml:space="preserve"> EXITOLOG TRANSPORTES EIRELI</t>
  </si>
  <si>
    <t>JOSÉ DOS REIS 714</t>
  </si>
  <si>
    <t>03139-040</t>
  </si>
  <si>
    <t>sebastian@grupoferga.com.br</t>
  </si>
  <si>
    <t>ELAINE C DE OLIVEIRA CAMARA TRANSPO</t>
  </si>
  <si>
    <t>RUA MONTE CASTELO 114</t>
  </si>
  <si>
    <t>CORONEL VEIGA</t>
  </si>
  <si>
    <t>25525-250</t>
  </si>
  <si>
    <t>santiago@sntglocar.com.br</t>
  </si>
  <si>
    <t>RODOLOG TRANSPORTES MULTIMODAIS LTD</t>
  </si>
  <si>
    <t>ILHÉUS 230</t>
  </si>
  <si>
    <t>JARDIM GRAMACHO</t>
  </si>
  <si>
    <t>25055-150</t>
  </si>
  <si>
    <t>R65890256300</t>
  </si>
  <si>
    <t>INDUSTRIAL SCIENTIFIC CORPORATION</t>
  </si>
  <si>
    <t>R CAP. ALBERTO MENDES JR 80</t>
  </si>
  <si>
    <t>13330-560</t>
  </si>
  <si>
    <t>cfrazzato@indsci.com</t>
  </si>
  <si>
    <t>HIAGO OLIVEIRA DA SILVA</t>
  </si>
  <si>
    <t xml:space="preserve"> RUA VISCONDE DE PORTO ALEGRE 1550</t>
  </si>
  <si>
    <t>PRAÇA 14 DE JANEIRO</t>
  </si>
  <si>
    <t>92 99443-0235</t>
  </si>
  <si>
    <t>hiagoinstalacoes@outlook.com</t>
  </si>
  <si>
    <t>SÃO CRISTOVAO</t>
  </si>
  <si>
    <t>JSX COMERCIO E SERVICO DE</t>
  </si>
  <si>
    <t>CURUÇA 493</t>
  </si>
  <si>
    <t>UMARIZAl</t>
  </si>
  <si>
    <t>91 99247-7933</t>
  </si>
  <si>
    <t>jsxengenharia@gmail.com</t>
  </si>
  <si>
    <t>59025-400</t>
  </si>
  <si>
    <t>ADRIANÓPOLIS</t>
  </si>
  <si>
    <t>PIÇARRA</t>
  </si>
  <si>
    <t>REI COPY COMER. E SERV. DE COMU. VI</t>
  </si>
  <si>
    <t>AV. BRAS DE PINA 2638</t>
  </si>
  <si>
    <t>21235-605</t>
  </si>
  <si>
    <t>85.803.35-2</t>
  </si>
  <si>
    <t>reicopy@reicopy.com.br</t>
  </si>
  <si>
    <t>Vila Popular</t>
  </si>
  <si>
    <t>APIGUANA MAQUINAS E FERRAMENTAS LTD</t>
  </si>
  <si>
    <t>vendasapi@apiguana.com.br</t>
  </si>
  <si>
    <t>CARMEHIL COMERCIAL ELETRICA LTDA</t>
  </si>
  <si>
    <t>AVENIDA BEZERRA DE MENEZES 170 170</t>
  </si>
  <si>
    <t>60325-003</t>
  </si>
  <si>
    <t>rafael.correia@carmehil.com.br</t>
  </si>
  <si>
    <t>60842-395</t>
  </si>
  <si>
    <t>CARAJAS MATERIAL DE CONSTRUCAO LTDA</t>
  </si>
  <si>
    <t>TECNO IND. E COM. DE COMPUTADORES L</t>
  </si>
  <si>
    <t>RUA CLEIA 440 440</t>
  </si>
  <si>
    <t>60863-280</t>
  </si>
  <si>
    <t>gandrade@ibyte.com.br</t>
  </si>
  <si>
    <t>REDEX TELECOMUNICACOES LTDA</t>
  </si>
  <si>
    <t>RUA SÃO JOÃO DO ARAGUAIA 417</t>
  </si>
  <si>
    <t>BARUEIRI</t>
  </si>
  <si>
    <t>JARDIM CALIFORNIA</t>
  </si>
  <si>
    <t>06409-060</t>
  </si>
  <si>
    <t>suportego@redex.com.br</t>
  </si>
  <si>
    <t>DPR TELECOMUNICACOES LTDA</t>
  </si>
  <si>
    <t>SLYN TELECOMUNICACAO INFORMATICA LT</t>
  </si>
  <si>
    <t>RUA CAMBERRA 400</t>
  </si>
  <si>
    <t>03357-010</t>
  </si>
  <si>
    <t>jcthomaz@slyn.com.br</t>
  </si>
  <si>
    <t>APATEL TELECOM. INDUSTRIA E COMERCI</t>
  </si>
  <si>
    <t>RUA MANILHA 140, 144</t>
  </si>
  <si>
    <t>03445-050</t>
  </si>
  <si>
    <t>apatel@apatel.com.br</t>
  </si>
  <si>
    <t>64018-550</t>
  </si>
  <si>
    <t>TECNOPRESS TECNOLOGIA EM PRESSURIZA</t>
  </si>
  <si>
    <t>AVENIDA AMARILIO TIAGO DOS SANTO 40</t>
  </si>
  <si>
    <t>romeumelo@terra.com.br</t>
  </si>
  <si>
    <t>UIRAPURU INDUSTRIA E COMERCIO DE AG</t>
  </si>
  <si>
    <t>RUA ENFERMEIRO JOAQUIM PINTO 18 180</t>
  </si>
  <si>
    <t>60864-370</t>
  </si>
  <si>
    <t>(85) 32955888</t>
  </si>
  <si>
    <t>ricardoalbino.uirapuru@gmail.com</t>
  </si>
  <si>
    <t>CIDADE MONÇÕES</t>
  </si>
  <si>
    <t>QUADRAC TELECOMUNICACOES E INFORMAT</t>
  </si>
  <si>
    <t>RUA ANA GUIMARAES 70 SN</t>
  </si>
  <si>
    <t>20960-040</t>
  </si>
  <si>
    <t>vendas@quadrac.com.br</t>
  </si>
  <si>
    <t>INDUSTRIA E COMERCIO LEAL LTDA</t>
  </si>
  <si>
    <t>ESTRADA FAUSTINO BIZZETO SN SN</t>
  </si>
  <si>
    <t>NULEO INDUSTRIAL</t>
  </si>
  <si>
    <t>13230-800</t>
  </si>
  <si>
    <t>salete@masap.com.br</t>
  </si>
  <si>
    <t>W. BERTOLO IND. DE ESCADAS LTDA</t>
  </si>
  <si>
    <t>RUA DAS ARARAS 54 SN</t>
  </si>
  <si>
    <t>14955-000</t>
  </si>
  <si>
    <t>wbertolo@wbertolo.com.br</t>
  </si>
  <si>
    <t>P &amp; M COMERCIO REPRESENTACOES E SE</t>
  </si>
  <si>
    <t>RUA INTERVENTOR MARIO CAMARA 2 2107</t>
  </si>
  <si>
    <t>59054-600</t>
  </si>
  <si>
    <t>protelextintores@oi.com.br</t>
  </si>
  <si>
    <t>DISTEL DISTRIB DE MATERIAIS DE TELE</t>
  </si>
  <si>
    <t xml:space="preserve"> Irmã Bonavita 1109</t>
  </si>
  <si>
    <t>Florianópolis</t>
  </si>
  <si>
    <t>Coloninha</t>
  </si>
  <si>
    <t>88090-273</t>
  </si>
  <si>
    <t>48 3304-7895</t>
  </si>
  <si>
    <t>jdaco@distelsc.com.br</t>
  </si>
  <si>
    <t>FABESUL DISTRIBUIDORA LTDA</t>
  </si>
  <si>
    <t>CALL-PHONE TELEF. ELET. E INF. LTDA</t>
  </si>
  <si>
    <t>RUA ROFESSORA ZILAH TOTTA 161 161</t>
  </si>
  <si>
    <t>91240-500</t>
  </si>
  <si>
    <t>callphonevendas@gmail.com</t>
  </si>
  <si>
    <t>CIDADE MONCOES</t>
  </si>
  <si>
    <t>06454-000</t>
  </si>
  <si>
    <t>88117-700</t>
  </si>
  <si>
    <t>TAMBORE</t>
  </si>
  <si>
    <t>START SISTEMAS DE CLIMATIZACAO LTDA</t>
  </si>
  <si>
    <t>RUA FREI HILARIO 219 219</t>
  </si>
  <si>
    <t>startsc@startsc.com.br</t>
  </si>
  <si>
    <t>MASTHER INDUSTRIA DE MAQUINAS E FER</t>
  </si>
  <si>
    <t>RUA SANTO ANGELO 184 184</t>
  </si>
  <si>
    <t>VILA SANTO ANGELO</t>
  </si>
  <si>
    <t>94920-560</t>
  </si>
  <si>
    <t>mastherindustria@gmail.com</t>
  </si>
  <si>
    <t>BARBOSA BARBOSA E CIA LTDA</t>
  </si>
  <si>
    <t>RODOVIA BR 324 KM 89 SN</t>
  </si>
  <si>
    <t>(71) 3501-3300</t>
  </si>
  <si>
    <t>vendas@uniaobarbosa.com.br</t>
  </si>
  <si>
    <t>88101-001</t>
  </si>
  <si>
    <t>W ELAN INDUSTRIA E COMERCIO DE ESCA</t>
  </si>
  <si>
    <t>RUA DOS CANARIOS 80 SN</t>
  </si>
  <si>
    <t>40310-010</t>
  </si>
  <si>
    <t>PREMAZON PREMOLDADOS DE CONCRETO LT</t>
  </si>
  <si>
    <t>ROD. PA 150 KM 25 SN SN</t>
  </si>
  <si>
    <t>91 3184-8500</t>
  </si>
  <si>
    <t>91 3184-8559</t>
  </si>
  <si>
    <t>financeiro@premazon.com.br</t>
  </si>
  <si>
    <t>81070-001</t>
  </si>
  <si>
    <t>65065-470</t>
  </si>
  <si>
    <t>RODOVIA BR 470 350, GALPAO 2</t>
  </si>
  <si>
    <t>88370-888</t>
  </si>
  <si>
    <t>11 2890-1858</t>
  </si>
  <si>
    <t>vendas.rj@leal.com.br</t>
  </si>
  <si>
    <t>GECOM – COMERCIAL E ASSESSORIA DE T</t>
  </si>
  <si>
    <t>AL. VIEIRA DE CARVALHO 242</t>
  </si>
  <si>
    <t>09210-630</t>
  </si>
  <si>
    <t>gernardes8@hotmail.com</t>
  </si>
  <si>
    <t>POSTESUL INDUSTRIA E COMERCIO DE AR</t>
  </si>
  <si>
    <t>MAXIMILIANO MAGAGNIN 1200</t>
  </si>
  <si>
    <t>84043-751</t>
  </si>
  <si>
    <t>42 32281200</t>
  </si>
  <si>
    <t>vendas@postesul.com.br</t>
  </si>
  <si>
    <t>VIBROMAQ LOCACOES DE MAQUINAS E EQU</t>
  </si>
  <si>
    <t>AVENIDA PRES. KENNEDY 3194</t>
  </si>
  <si>
    <t>PEIXINHOHS</t>
  </si>
  <si>
    <t>52260-640</t>
  </si>
  <si>
    <t>locacao@vibromaq.srv.br</t>
  </si>
  <si>
    <t>GIMBA SUPRIMENTOS DE ESCRITORIO E I</t>
  </si>
  <si>
    <t>AVENIDA GUPE 9697</t>
  </si>
  <si>
    <t>JARDIM BELVAL</t>
  </si>
  <si>
    <t>06422-120</t>
  </si>
  <si>
    <t>jamaral@gimba.com.br</t>
  </si>
  <si>
    <t>15150-68</t>
  </si>
  <si>
    <t>MINERACAO ARAUJO IND E COM. LTDA</t>
  </si>
  <si>
    <t>ROD PI 112 KM 198 LOCALIDADE BO S/N</t>
  </si>
  <si>
    <t>64066-990</t>
  </si>
  <si>
    <t>aguamineralregina@bol.com.br</t>
  </si>
  <si>
    <t>CDR CENTRAL DISTRIBUIDORA DE REDES</t>
  </si>
  <si>
    <t>RUA NICOLAU COELHO 63</t>
  </si>
  <si>
    <t>03357-070</t>
  </si>
  <si>
    <t>(11) 2092-8585</t>
  </si>
  <si>
    <t>cdr@cdrdistribuidora.com.br</t>
  </si>
  <si>
    <t>58040-040</t>
  </si>
  <si>
    <t>COMERCIAL NOVA FATIMA CONSTR. ACAB.</t>
  </si>
  <si>
    <t>AVENIDA NOSSA SENHORA DO SABAR 1150</t>
  </si>
  <si>
    <t>VILA ISA</t>
  </si>
  <si>
    <t>04686-001</t>
  </si>
  <si>
    <t>vendasnovafatima@terra.com.br</t>
  </si>
  <si>
    <t>BRUM INDUSTRIA E COMERCIO DE BALANC</t>
  </si>
  <si>
    <t>AVENIDA GETULIO VARGAS 3019 3019</t>
  </si>
  <si>
    <t>92110-330</t>
  </si>
  <si>
    <t>vendas@brumbalancas.com.br</t>
  </si>
  <si>
    <t>20921-005</t>
  </si>
  <si>
    <t>3 PODERES COMERCIAL DE FERRAMENTAS</t>
  </si>
  <si>
    <t>CAROLINA SOARES 545</t>
  </si>
  <si>
    <t>VILA DIVA</t>
  </si>
  <si>
    <t>02554-000</t>
  </si>
  <si>
    <t>11 29859050</t>
  </si>
  <si>
    <t>adm@3poderesferramentas.com.br</t>
  </si>
  <si>
    <t>40411-180</t>
  </si>
  <si>
    <t>REPUBLICA</t>
  </si>
  <si>
    <t>69077-000</t>
  </si>
  <si>
    <t>lumitec@uaigiga.com.br</t>
  </si>
  <si>
    <t>SINTESE INDUSTRIA E COMERCIO LTDA</t>
  </si>
  <si>
    <t>RUA CLEMENTE DE FARIA 140</t>
  </si>
  <si>
    <t>PREFAZ PRE-FABRICADOS DE C. LTDA</t>
  </si>
  <si>
    <t>PRO-BAHIA 3300</t>
  </si>
  <si>
    <t>CIS</t>
  </si>
  <si>
    <t>44010-850</t>
  </si>
  <si>
    <t>37649499800-40</t>
  </si>
  <si>
    <t>pfortunato@sinteseescadas.com.br</t>
  </si>
  <si>
    <t>DELL COMPUTADORES DO BRASIL LTDA</t>
  </si>
  <si>
    <t>13184-654</t>
  </si>
  <si>
    <t>FALKLAND EM TECNOLOGIA EM COMUNICAÇ</t>
  </si>
  <si>
    <t>59025-370</t>
  </si>
  <si>
    <t>SÃO GERALDO</t>
  </si>
  <si>
    <t>Distribuidora de Água Min. Begnini</t>
  </si>
  <si>
    <t>R. Alexandre Sergio Godinho 1087</t>
  </si>
  <si>
    <t>Mar Das Pedras</t>
  </si>
  <si>
    <t>88160-500</t>
  </si>
  <si>
    <t>begniniagua@yahoo.com.br</t>
  </si>
  <si>
    <t>CMS INDUSTRIA E C. DE CONFECÇOES</t>
  </si>
  <si>
    <t>LOTEAMENTO MORADA DA LAGOA 07</t>
  </si>
  <si>
    <t>71 3397-3943</t>
  </si>
  <si>
    <t>gerencia@formefardas.com.br</t>
  </si>
  <si>
    <t>SÃO CAETANO DO SUL</t>
  </si>
  <si>
    <t>58013-270</t>
  </si>
  <si>
    <t>MIRANDA COMPUTACAO E COMERCIO LTDA</t>
  </si>
  <si>
    <t>LUCIA VIVEIROS 685</t>
  </si>
  <si>
    <t>NEOPOLIS,</t>
  </si>
  <si>
    <t>59086-005</t>
  </si>
  <si>
    <t>televendas18@miranda.com.br</t>
  </si>
  <si>
    <t>41098-020</t>
  </si>
  <si>
    <t>mbertinato@bert.com.br</t>
  </si>
  <si>
    <t>87015-280</t>
  </si>
  <si>
    <t>MICROCITY COMPUTADORES E SISTEMAS L</t>
  </si>
  <si>
    <t>VALE DO SERENO</t>
  </si>
  <si>
    <t>CONCREFORT IND E COM DE</t>
  </si>
  <si>
    <t>X1 QD6 LT1</t>
  </si>
  <si>
    <t>58082-040</t>
  </si>
  <si>
    <t>83 3212-2654</t>
  </si>
  <si>
    <t>contato@concrefort.com</t>
  </si>
  <si>
    <t>H2O COM DE BEBIDAS E AGUA MINERAL L</t>
  </si>
  <si>
    <t>AV DOS TABAJARAS 1085</t>
  </si>
  <si>
    <t>h2odistribuidora-indaia@hotmail.com</t>
  </si>
  <si>
    <t>COMERCIAL EMBAPLASTIC EIRELI - ME</t>
  </si>
  <si>
    <t>AV FERNANDO SPINOLA 64</t>
  </si>
  <si>
    <t>45000-025</t>
  </si>
  <si>
    <t>773421-4087</t>
  </si>
  <si>
    <t>EMBALE2011@HOTMAIL.COM</t>
  </si>
  <si>
    <t>REYFOR C. EM FERRO FUNDIDO EIRELI</t>
  </si>
  <si>
    <t>SANTA GEMA GALGANI 49</t>
  </si>
  <si>
    <t>30580-140</t>
  </si>
  <si>
    <t>31 3383-1978</t>
  </si>
  <si>
    <t>administrativo1@reyfor.com.br</t>
  </si>
  <si>
    <t>ADENIR J. GAIDARJI &amp; CIA LTDA</t>
  </si>
  <si>
    <t xml:space="preserve"> AV. BORGES DE MEDEIROS, 1275 A</t>
  </si>
  <si>
    <t>90020-022</t>
  </si>
  <si>
    <t>109/0256792</t>
  </si>
  <si>
    <t>SIRI COMERCIO E SERVICOS LTDA.</t>
  </si>
  <si>
    <t>Av. Civit I ,– Galp 1295,  SETOR H1</t>
  </si>
  <si>
    <t xml:space="preserve"> SERRA</t>
  </si>
  <si>
    <t>29170-740</t>
  </si>
  <si>
    <t>11 3053-1101</t>
  </si>
  <si>
    <t>emerson.santos@rcell.com.br</t>
  </si>
  <si>
    <t>L E F AGUA E GAS LTDA- ME</t>
  </si>
  <si>
    <t>MARIA JUDTITH LINS</t>
  </si>
  <si>
    <t xml:space="preserve"> NOVO</t>
  </si>
  <si>
    <t>81 3494 7680</t>
  </si>
  <si>
    <t>olindag.a@hotmail.com</t>
  </si>
  <si>
    <t>ALLIED TECNOLOGIA S.A</t>
  </si>
  <si>
    <t>PRESLEY INDUSTRIA E COMERCIO DE</t>
  </si>
  <si>
    <t>EST PEDRO CUNHA ALBUQUERQUE LO 1610</t>
  </si>
  <si>
    <t>ITAQUECETUBA</t>
  </si>
  <si>
    <t>08584-584</t>
  </si>
  <si>
    <t>11 4800-0880</t>
  </si>
  <si>
    <t>willians@presley.com.br</t>
  </si>
  <si>
    <t>FERREIRA COSTA &amp; CIA LTDA</t>
  </si>
  <si>
    <t>SCANSOURCE BRASIL DISTRIBUIDORA DE</t>
  </si>
  <si>
    <t>Rua Porto Alegre 307, GALPÃO1</t>
  </si>
  <si>
    <t>Serra</t>
  </si>
  <si>
    <t>Nova Zelandia</t>
  </si>
  <si>
    <t>29175-706</t>
  </si>
  <si>
    <t>041 2169-6500</t>
  </si>
  <si>
    <t>49045-760</t>
  </si>
  <si>
    <t>R CONEGO BARATA 275</t>
  </si>
  <si>
    <t>52051-020</t>
  </si>
  <si>
    <t>Televendas.tam@ferreiracosta.com.br</t>
  </si>
  <si>
    <t>CIL COM.DE INFORMATICA LTDA (NAGEM)</t>
  </si>
  <si>
    <t>DESEMBARGADOR LAURO NOGUEIRA 1500</t>
  </si>
  <si>
    <t>NEIMAR ANTONIO COLPANI EIRELI ME</t>
  </si>
  <si>
    <t>RUA 27 DE FEVEREIRO S/N</t>
  </si>
  <si>
    <t>XANXERÊ</t>
  </si>
  <si>
    <t>(49)34338974</t>
  </si>
  <si>
    <t>comercial@gsc.ind.br</t>
  </si>
  <si>
    <t>Edson Queiroz</t>
  </si>
  <si>
    <t>JACAREI</t>
  </si>
  <si>
    <t>NAZARÉ</t>
  </si>
  <si>
    <t>RS FIBER IND. E COMERCIO EIRELI</t>
  </si>
  <si>
    <t>Keiichi Matsumoto 462</t>
  </si>
  <si>
    <t xml:space="preserve"> Jardim Tomé</t>
  </si>
  <si>
    <t>06805-035</t>
  </si>
  <si>
    <t>11 4785-7979</t>
  </si>
  <si>
    <t>comercial3@rsfiber.com.br</t>
  </si>
  <si>
    <t>INGRAM MICRO BRASIL LTDA</t>
  </si>
  <si>
    <t>rubens@auraconsultoria.com.br</t>
  </si>
  <si>
    <t>IMPACT SOLUÇÃO EM ESCADA LTDA</t>
  </si>
  <si>
    <t>RUA VERMELHO VELHO 12</t>
  </si>
  <si>
    <t>03288-060</t>
  </si>
  <si>
    <t>(11) 992745864</t>
  </si>
  <si>
    <t>adm@impactescadas.com.br</t>
  </si>
  <si>
    <t>81 3439-0397</t>
  </si>
  <si>
    <t>AVENIDA DANIEL DE LA TOUCHE 31</t>
  </si>
  <si>
    <t>RUA CORNELIO SCHIMIDT 105</t>
  </si>
  <si>
    <t>PARQUE JABAGUARA</t>
  </si>
  <si>
    <t>04357-110</t>
  </si>
  <si>
    <t>RN COMERCIO VAREJISTA S.A</t>
  </si>
  <si>
    <t>NFE@MAQUINADEVENDAS.COM.BR</t>
  </si>
  <si>
    <t>RUA RIACHAO 807, BLOCO B</t>
  </si>
  <si>
    <t>54335-025</t>
  </si>
  <si>
    <t>BR 116 3111</t>
  </si>
  <si>
    <t>85 34338862</t>
  </si>
  <si>
    <t>41233-010</t>
  </si>
  <si>
    <t>60764-840</t>
  </si>
  <si>
    <t>CODEF COMERCIAL DE FERRAMENTAS LTDA</t>
  </si>
  <si>
    <t>RUA BARÃO DE COTEGIPE 191</t>
  </si>
  <si>
    <t>40445-001</t>
  </si>
  <si>
    <t>071 3310-2222</t>
  </si>
  <si>
    <t>vendas01@codef.com.br</t>
  </si>
  <si>
    <t>ROBSON SANTOS DE ARAUJO</t>
  </si>
  <si>
    <t>I 10</t>
  </si>
  <si>
    <t>robsonsaraujo70@gmail.com</t>
  </si>
  <si>
    <t>CASA PRONTA MATERIAIS DE CONSTRUCAO</t>
  </si>
  <si>
    <t>RUA PERO VAZ 55 A</t>
  </si>
  <si>
    <t>71 3388-1002</t>
  </si>
  <si>
    <t>claudiaanix237@gmail.com</t>
  </si>
  <si>
    <t>JOVICARD SISTEMAS LTDA - EPP</t>
  </si>
  <si>
    <t>Rua Humberto I 236</t>
  </si>
  <si>
    <t>04018-030</t>
  </si>
  <si>
    <t>11 3288-7711</t>
  </si>
  <si>
    <t>thiago@jovicard.com.br</t>
  </si>
  <si>
    <t>PROFIBER TELECOMUNICAÇÕES E ELETRIC</t>
  </si>
  <si>
    <t>AV ORDEM E PROGRESSO 157</t>
  </si>
  <si>
    <t>01141-030</t>
  </si>
  <si>
    <t>11 2239-4203</t>
  </si>
  <si>
    <t>PROFIBER@PROFIBER.COM.BR</t>
  </si>
  <si>
    <t>CJ ASFALTOS LTDA - ME</t>
  </si>
  <si>
    <t>R ACYLINO FRANCISCO 680, PAVILHÃO 3</t>
  </si>
  <si>
    <t>94045-410</t>
  </si>
  <si>
    <t>057/0325757</t>
  </si>
  <si>
    <t>comercial@cjasfaltos.com.br</t>
  </si>
  <si>
    <t>20051-001</t>
  </si>
  <si>
    <t>RIO MINAS COMERCIO DE PRODUTOS E EQ</t>
  </si>
  <si>
    <t>RUA ALCAMEIA 273A</t>
  </si>
  <si>
    <t>21031-520</t>
  </si>
  <si>
    <t>COMERCIAL@RIOMINAS.COM.BR</t>
  </si>
  <si>
    <t>MACSHOP EQUIPAMENTOS E SERVICOS</t>
  </si>
  <si>
    <t>SAO JOSE 277, CASA</t>
  </si>
  <si>
    <t>21 26256623</t>
  </si>
  <si>
    <t>contato@macshopequipamentos.com.br</t>
  </si>
  <si>
    <t>FERRAGENS IRAJAENSE LTDA ME</t>
  </si>
  <si>
    <t>AV MONSENHOR FELIX 1157</t>
  </si>
  <si>
    <t>21235-111</t>
  </si>
  <si>
    <t>(21) 2473-9996</t>
  </si>
  <si>
    <t>82.048.24-3</t>
  </si>
  <si>
    <t>irajaense@gmail.com</t>
  </si>
  <si>
    <t>AIR LIQUIDE BRASIL LTDA</t>
  </si>
  <si>
    <t>RUA GENERAL DAVID CANABARRO 600</t>
  </si>
  <si>
    <t>92320-110</t>
  </si>
  <si>
    <t>024/0339754</t>
  </si>
  <si>
    <t>gabriela.rosa@airliquide.com</t>
  </si>
  <si>
    <t>HUMBERTO ZANONI 111</t>
  </si>
  <si>
    <t>CINQUENTENÁRIO</t>
  </si>
  <si>
    <t>95012-410</t>
  </si>
  <si>
    <t>029/0551048</t>
  </si>
  <si>
    <t>tatiana.bucheroni@airliquide.com</t>
  </si>
  <si>
    <t>SEREDE</t>
  </si>
  <si>
    <t>RUA JOSÉ RODRIGUES PINHEIRO 3033</t>
  </si>
  <si>
    <t>CIDADE INDL DE CURITIBA</t>
  </si>
  <si>
    <t>81170-200</t>
  </si>
  <si>
    <t>101.49713-58</t>
  </si>
  <si>
    <t>14.01.0466186-9</t>
  </si>
  <si>
    <t>amanda.acetozzi@airliquide.com</t>
  </si>
  <si>
    <t>JMZ COMÉRCIO DE ÁGUA MINERAL LTDA.</t>
  </si>
  <si>
    <t>AV. PAUL HARRIS 227</t>
  </si>
  <si>
    <t>96810-408</t>
  </si>
  <si>
    <t>108/0114944</t>
  </si>
  <si>
    <t>vmcristal@hotmail.com</t>
  </si>
  <si>
    <t>LUPATEL COMUNICAÇÃO LTDA</t>
  </si>
  <si>
    <t>AV. SEGAL 230, 2ª ANDAR</t>
  </si>
  <si>
    <t>20771-590</t>
  </si>
  <si>
    <t>78.990.33-3</t>
  </si>
  <si>
    <t>adm@lupatelcomunicacao.com.br</t>
  </si>
  <si>
    <t>24340-000</t>
  </si>
  <si>
    <t>MATRIX IND. E COM. DE CONDUTORES EL</t>
  </si>
  <si>
    <t>LEONOR LAGRECA FAYSANO 60</t>
  </si>
  <si>
    <t>CIDADE INTERCAP</t>
  </si>
  <si>
    <t>06757-050</t>
  </si>
  <si>
    <t>675 220 305 115</t>
  </si>
  <si>
    <t>vendas@matrixcondutores.com.br</t>
  </si>
  <si>
    <t>22775-113</t>
  </si>
  <si>
    <t>BRIMEL MATERIAL ELETRICO LTDA</t>
  </si>
  <si>
    <t>AV LUZITANIA 360</t>
  </si>
  <si>
    <t>vinicius.brceletrica@gmail.com</t>
  </si>
  <si>
    <t>BRC MATERIAIS ELETRICOS LTDA</t>
  </si>
  <si>
    <t>AVENIDA LUSITÂNIA 362</t>
  </si>
  <si>
    <t>NEVES REVENDEDORA DE GAS LTDA</t>
  </si>
  <si>
    <t>SATURNO 575</t>
  </si>
  <si>
    <t>VIGÁRIO GERAL</t>
  </si>
  <si>
    <t>21241-150</t>
  </si>
  <si>
    <t>84.709.42-5</t>
  </si>
  <si>
    <t>neves@nevesgas.com.br</t>
  </si>
  <si>
    <t>ATIVA ELETRO COMERCIAL LTDA</t>
  </si>
  <si>
    <t>Engenheiro Carlos 1015, LJ 02 e 03</t>
  </si>
  <si>
    <t>Buritis</t>
  </si>
  <si>
    <t>30493-030</t>
  </si>
  <si>
    <t>31 3225-2960</t>
  </si>
  <si>
    <t>001.711.502/0043</t>
  </si>
  <si>
    <t>comercial@ativamg.net.br</t>
  </si>
  <si>
    <t>ESTRADA BOA ESPERANÇA 650</t>
  </si>
  <si>
    <t>26110-100</t>
  </si>
  <si>
    <t>fabio.alves@airliquide.com</t>
  </si>
  <si>
    <t>CLIMA FRIO REFRIGERAÇÃO LTDA.-ME</t>
  </si>
  <si>
    <t>ESTRADA INTENDENTE M 116, BLOCO A</t>
  </si>
  <si>
    <t>21341-332</t>
  </si>
  <si>
    <t>601.335-0</t>
  </si>
  <si>
    <t>refrigeracao@estacaofrio.com.br</t>
  </si>
  <si>
    <t>CORCOVADO 235, LOTE9 QD</t>
  </si>
  <si>
    <t>MACAE</t>
  </si>
  <si>
    <t>CAMBIUNAS</t>
  </si>
  <si>
    <t>27977-335</t>
  </si>
  <si>
    <t>77.900.56-0</t>
  </si>
  <si>
    <t>william.alencar@airliquide.com</t>
  </si>
  <si>
    <t>SP COMÉRCIO DE PRODUTOS DE INFORMÁT</t>
  </si>
  <si>
    <t>Presidente João Goulart 2369</t>
  </si>
  <si>
    <t>Jardim Mália II</t>
  </si>
  <si>
    <t>04821-000</t>
  </si>
  <si>
    <t>11 2628-7182</t>
  </si>
  <si>
    <t>adm@e-spsolutions.com.br</t>
  </si>
  <si>
    <t>TRAVESSA ADÃO COMASSETO 170</t>
  </si>
  <si>
    <t>DIACONO JOÃO LUIZ POZZO</t>
  </si>
  <si>
    <t>97060-485</t>
  </si>
  <si>
    <t>109/0371621</t>
  </si>
  <si>
    <t>AV. FERNANDO OSÓRIO 4476</t>
  </si>
  <si>
    <t>TRÊS VENDAS</t>
  </si>
  <si>
    <t>96065-000</t>
  </si>
  <si>
    <t>093/0419979</t>
  </si>
  <si>
    <t>89221-008</t>
  </si>
  <si>
    <t>EXPRESSO DAS AGUAS E BEBIDAS COMERC</t>
  </si>
  <si>
    <t>RUA DOUTOR PAULO CESAR 24</t>
  </si>
  <si>
    <t>24220-400</t>
  </si>
  <si>
    <t>(21) 2629-7339</t>
  </si>
  <si>
    <t>expressodasaguasjk@yahoo.com.br</t>
  </si>
  <si>
    <t>81730-390</t>
  </si>
  <si>
    <t>ER MATERIAIS DE CONSTRUÇÃO LTDA</t>
  </si>
  <si>
    <t>RUA TEODORO DA SILVA 767, LOJA</t>
  </si>
  <si>
    <t>20560-006</t>
  </si>
  <si>
    <t>79.620.04-1</t>
  </si>
  <si>
    <t>mc.er@hotmail.com</t>
  </si>
  <si>
    <t>megaescadas1@gmail.com</t>
  </si>
  <si>
    <t>CAPIVARI</t>
  </si>
  <si>
    <t>GRA COMERCIO DE MATERIAS ELETYRICOS</t>
  </si>
  <si>
    <t>RUA CEL MOREIRA CESAR</t>
  </si>
  <si>
    <t>24230-053</t>
  </si>
  <si>
    <t>21-3608-7575</t>
  </si>
  <si>
    <t>gilson@gramaterial.com</t>
  </si>
  <si>
    <t>CTIS Tecnologia S/A</t>
  </si>
  <si>
    <t>Q SCS Quadra 8 Bloco B Lote 50</t>
  </si>
  <si>
    <t>Asa Sul</t>
  </si>
  <si>
    <t>70333-900</t>
  </si>
  <si>
    <t>LAIS.FELICIDADE@SONDA.COM</t>
  </si>
  <si>
    <t>Navegantes</t>
  </si>
  <si>
    <t>SEREDE - SERVICOS DE REDE S.A.</t>
  </si>
  <si>
    <t>SELTEC VIGILANCIA ESPECIALIZADA LTD</t>
  </si>
  <si>
    <t>RUA ZELMA ANTUNES PEREIRA 86</t>
  </si>
  <si>
    <t>2472-4</t>
  </si>
  <si>
    <t>faturamento@seltec.com.br</t>
  </si>
  <si>
    <t>ALERTE - AUTOMACAO DE LEITURA E REC</t>
  </si>
  <si>
    <t>AVENIDA TREZE DE MAIO 23, SALA 801</t>
  </si>
  <si>
    <t>20031-007</t>
  </si>
  <si>
    <t>0393.027-0</t>
  </si>
  <si>
    <t>alerte@alerte.com.br</t>
  </si>
  <si>
    <t>FALKLAND TECNOLOGIA</t>
  </si>
  <si>
    <t>RUA DOUTOR JOSE LOURENÇO 870</t>
  </si>
  <si>
    <t>CARLOS CESAR SOUZA RIBEIRO</t>
  </si>
  <si>
    <t>RUA DIREITA 23 A</t>
  </si>
  <si>
    <t>98 32492850</t>
  </si>
  <si>
    <t>aguabela@hotmail.com</t>
  </si>
  <si>
    <t>SULPPLY ENGENHARIA LTDA.</t>
  </si>
  <si>
    <t>Av. Guido Mondim 743</t>
  </si>
  <si>
    <t xml:space="preserve"> Porto Alegre</t>
  </si>
  <si>
    <t xml:space="preserve"> São Geraldo</t>
  </si>
  <si>
    <t>90230-260</t>
  </si>
  <si>
    <t>carlos.gomes@sulpply.com.br</t>
  </si>
  <si>
    <t>TELEMAR NORTE LESTE SA - CE</t>
  </si>
  <si>
    <t>AVENIDA SANTOS DUMONT 6355 6355</t>
  </si>
  <si>
    <t>60175-053</t>
  </si>
  <si>
    <t>TELEMAR NORTE LESTE SA - RN</t>
  </si>
  <si>
    <t>AVENIDA PRUDENTE DE MORAIS 757 757</t>
  </si>
  <si>
    <t>ROSENBERGER DOMEX TELECOMUNICACOES</t>
  </si>
  <si>
    <t>AVENIDA CABLETECH 601</t>
  </si>
  <si>
    <t>GUAMIRIM</t>
  </si>
  <si>
    <t>12295-230</t>
  </si>
  <si>
    <t>(12) 3221-8500</t>
  </si>
  <si>
    <t>maria.oliveira@rosenbergerdomex.com.br</t>
  </si>
  <si>
    <t>BRASLIMP TRANSPORTES ESPECIALIZADOS</t>
  </si>
  <si>
    <t>RUA ADRIANO MARTINS 05 SN</t>
  </si>
  <si>
    <t>60010-590</t>
  </si>
  <si>
    <t>gcomercial@braslimp.com.br</t>
  </si>
  <si>
    <t>REVALI OPTOELETRONICA LTDA</t>
  </si>
  <si>
    <t>RUA SALTO GRANDE 636</t>
  </si>
  <si>
    <t>JARDIM DO TREVO</t>
  </si>
  <si>
    <t>13040-001</t>
  </si>
  <si>
    <t>(19) 3203-1555</t>
  </si>
  <si>
    <t>revali@revali.com.br</t>
  </si>
  <si>
    <t>00100001890-9</t>
  </si>
  <si>
    <t>TELEMAR NORTE LESTE SA - AL</t>
  </si>
  <si>
    <t>RUA ANTENOR GOMES DE OLIVEIRA 1 144</t>
  </si>
  <si>
    <t>57055-905</t>
  </si>
  <si>
    <t>TELEMAR NORTE LESTE SA - PB</t>
  </si>
  <si>
    <t>AVENIDA PRES. EPITACIO PESSOA 6 660</t>
  </si>
  <si>
    <t>AVENIDA AFONSO OLINDENSE 1513 1513</t>
  </si>
  <si>
    <t>TELEMAR NORTE LESTE SA</t>
  </si>
  <si>
    <t>AVENIDA FREI SERAFIM 1782 1782</t>
  </si>
  <si>
    <t>64001-020</t>
  </si>
  <si>
    <t>50810-900</t>
  </si>
  <si>
    <t>TECNICA CYSNEIROS LTDA - ME</t>
  </si>
  <si>
    <t>AVENIDA NORTE 2283 2283</t>
  </si>
  <si>
    <t>52021-000</t>
  </si>
  <si>
    <t>contato@tekcysne.com.br</t>
  </si>
  <si>
    <t>50850-000</t>
  </si>
  <si>
    <t>TELEMAR NORTE LESTE SA - MA</t>
  </si>
  <si>
    <t>AVENIDA DANIEL DE LA TOUCHE 31 SN</t>
  </si>
  <si>
    <t>RETORNO</t>
  </si>
  <si>
    <t>RUA LAVRADIO 71, 2 ANDAR</t>
  </si>
  <si>
    <t>20230-070</t>
  </si>
  <si>
    <t>21 933336398</t>
  </si>
  <si>
    <t>a.t.csousa@hotmail.com</t>
  </si>
  <si>
    <t>NETWORK SECURE S. DA INFORMAÇÃO</t>
  </si>
  <si>
    <t>CAPITÃO MELO 3373</t>
  </si>
  <si>
    <t>JOAQUIM TÁVORA</t>
  </si>
  <si>
    <t>60120-220</t>
  </si>
  <si>
    <t>85 3195-2000</t>
  </si>
  <si>
    <t>ticiane.ferreira@networksecure.com.br</t>
  </si>
  <si>
    <t>JC PIRES SERVICOS TECNICOS</t>
  </si>
  <si>
    <t>RUA BARAO DE TEFE 22 SN</t>
  </si>
  <si>
    <t>(98) 98823 2095</t>
  </si>
  <si>
    <t>(98) 32268272</t>
  </si>
  <si>
    <t>jcservicotecnico@hotmail.com</t>
  </si>
  <si>
    <t>TELEMAR NORTE LESTE SA - AM</t>
  </si>
  <si>
    <t>AV EPHIGENIO SALLES 700 SN</t>
  </si>
  <si>
    <t>R A DE LIMA E CIA LTDA</t>
  </si>
  <si>
    <t>RUA 03 27 327</t>
  </si>
  <si>
    <t>69083-370</t>
  </si>
  <si>
    <t>distribuidora.bruno@gmail.com</t>
  </si>
  <si>
    <t>ENGENHARIA E TECNOLOGIA DA CONSTRUC</t>
  </si>
  <si>
    <t>AVENIDA PERIMENTRAL 1940</t>
  </si>
  <si>
    <t>64027-350</t>
  </si>
  <si>
    <t>86 32206990</t>
  </si>
  <si>
    <t>entelcon.construcoes@gmail.com</t>
  </si>
  <si>
    <t>TELEMAR NORTE LESTE S A</t>
  </si>
  <si>
    <t>TRAVESSA DOUTOR MORAES 121 121</t>
  </si>
  <si>
    <t>JAFGAS COMERCIO DE GAS LTDA</t>
  </si>
  <si>
    <t>ALBINO KAMINSKI 644</t>
  </si>
  <si>
    <t>82820-310</t>
  </si>
  <si>
    <t>99010-120</t>
  </si>
  <si>
    <t>RUA SILVEIRA MARTINS 355 SN</t>
  </si>
  <si>
    <t>41156-900</t>
  </si>
  <si>
    <t>14 BRASIL TELECOM CELULAR SA</t>
  </si>
  <si>
    <t>SIA SUL ASP LT D BI B PARTE SN SN</t>
  </si>
  <si>
    <t>PARTE B</t>
  </si>
  <si>
    <t>71215-000</t>
  </si>
  <si>
    <t>PAULO CASTRO ADVOGADOS ASSOCIADOS</t>
  </si>
  <si>
    <t>RUA PROF JACINTO BOTELHO 290 290</t>
  </si>
  <si>
    <t>60742-470</t>
  </si>
  <si>
    <t>luciano.rodrigues@redeconecta.net.br</t>
  </si>
  <si>
    <t>WHIRLPOOL S.A</t>
  </si>
  <si>
    <t>AVENIDA DAS NACOES UNIDAS 12995</t>
  </si>
  <si>
    <t>BROOKLIN PAULISTA</t>
  </si>
  <si>
    <t>PORTO SEGURO COMPANHIA DE SEGUROS G</t>
  </si>
  <si>
    <t>AVENIDA RIO BRANCO 14859 SN</t>
  </si>
  <si>
    <t>12050-001</t>
  </si>
  <si>
    <t>90040-130</t>
  </si>
  <si>
    <t>TIM CELULAR S.A</t>
  </si>
  <si>
    <t>AVENIDA BARAO DE STUDART 2575 2575</t>
  </si>
  <si>
    <t>ALCIRIA TEREZINHA CUNHA MACIEL - ME</t>
  </si>
  <si>
    <t>RUA CARLOS THIESEN 415 415</t>
  </si>
  <si>
    <t>instaladoramaciel@hotmail.com</t>
  </si>
  <si>
    <t>MARIA RITA DE OLIVEIRA BARBOSA</t>
  </si>
  <si>
    <t>RUA MANOEL DE CASTRO 312 312</t>
  </si>
  <si>
    <t>59070-700</t>
  </si>
  <si>
    <t>saborbrasileiro06@gmail.com</t>
  </si>
  <si>
    <t>Oi S.A</t>
  </si>
  <si>
    <t>Lavradio 71</t>
  </si>
  <si>
    <t>21 3131-5141</t>
  </si>
  <si>
    <t>virginia.rodrigues@oi.net.br</t>
  </si>
  <si>
    <t>CLARO S.A</t>
  </si>
  <si>
    <t>RUA FLORIDA 1970 1970</t>
  </si>
  <si>
    <t>CIDADE MOCOES</t>
  </si>
  <si>
    <t>04665-001</t>
  </si>
  <si>
    <t>TELEFONICA BRASIL SA</t>
  </si>
  <si>
    <t>RUA MARTINIANO DE CARVALHO 851 851</t>
  </si>
  <si>
    <t>13210-001</t>
  </si>
  <si>
    <t>rtgarcia@tgestiona.com.br</t>
  </si>
  <si>
    <t>GILSON LEANDRO DA SILVA COMPRESSORE</t>
  </si>
  <si>
    <t>RUA RAIMUNDO GUILHERME ECKERT 1 170</t>
  </si>
  <si>
    <t>93115-080</t>
  </si>
  <si>
    <t>hidrocomprs@hotmail.com</t>
  </si>
  <si>
    <t>JONER SEBASTIAO DE OLIVEIRA CAMARGO</t>
  </si>
  <si>
    <t>LUIZ FOGGIATTO 110</t>
  </si>
  <si>
    <t>41 99657-8217</t>
  </si>
  <si>
    <t>construtoramannah@gmail.com</t>
  </si>
  <si>
    <t>94930-000</t>
  </si>
  <si>
    <t>R UMUARAMA 715</t>
  </si>
  <si>
    <t>03129-010</t>
  </si>
  <si>
    <t>AQ 03 LOTE A 1500</t>
  </si>
  <si>
    <t>SAN</t>
  </si>
  <si>
    <t>70040-902</t>
  </si>
  <si>
    <t>69050-010</t>
  </si>
  <si>
    <t>FRANCISCO MILTON FERREIRA ME</t>
  </si>
  <si>
    <t>RUA JOAO CORDEIRO 2090 2090</t>
  </si>
  <si>
    <t>60301-110</t>
  </si>
  <si>
    <t>prllocacoes@hotmail.com</t>
  </si>
  <si>
    <t>52061-030</t>
  </si>
  <si>
    <t>MARCONI FORMACAO PROFISSIONAL LTDA</t>
  </si>
  <si>
    <t>RUA REGENTE FEIJO 284 284</t>
  </si>
  <si>
    <t>92010-200</t>
  </si>
  <si>
    <t>leandro@grupomarconi.com.br</t>
  </si>
  <si>
    <t>SOCIEDADE DE TAXI AEREO DO NORDESTE</t>
  </si>
  <si>
    <t>RODOVIA BR 104AEROPORTO ZUMB PAL SN</t>
  </si>
  <si>
    <t>pedroc@gclnet.com.br</t>
  </si>
  <si>
    <t>ALELO S.A.</t>
  </si>
  <si>
    <t>ALAMEDA RIO NEGRO 161</t>
  </si>
  <si>
    <t>camendes@cbss.com.br</t>
  </si>
  <si>
    <t>COMPANHIA DE ENGENHARIA DE TRAFEGO</t>
  </si>
  <si>
    <t>RUA BARAO DE ITAPETININGA 18</t>
  </si>
  <si>
    <t>01042-000</t>
  </si>
  <si>
    <t>89052-600</t>
  </si>
  <si>
    <t>BROOKLIN NOVO</t>
  </si>
  <si>
    <t>13213-086</t>
  </si>
  <si>
    <t>41825-000</t>
  </si>
  <si>
    <t>AVENIDA MADRE BENVENUTA 2080 2080</t>
  </si>
  <si>
    <t>88035-001</t>
  </si>
  <si>
    <t>60115-081</t>
  </si>
  <si>
    <t>PASSO D'AREIA</t>
  </si>
  <si>
    <t>MRH GESTAO DE ARQUIVOS E INFORMACOE</t>
  </si>
  <si>
    <t>ROD BR 116 KM 06 2555 2555</t>
  </si>
  <si>
    <t>samira@mrhgestao.com.br</t>
  </si>
  <si>
    <t>91350-110</t>
  </si>
  <si>
    <t>40010-020</t>
  </si>
  <si>
    <t>88117-290</t>
  </si>
  <si>
    <t>ARAUJO ABREU ENGENHARIA SA</t>
  </si>
  <si>
    <t>AVENIDA ITAOCA 1713 1713</t>
  </si>
  <si>
    <t>cleivania@araujoabreu.com.br</t>
  </si>
  <si>
    <t>LIGHT SERVICOS DE ELETRICIDADE SA</t>
  </si>
  <si>
    <t>AVENIDA MAL. FLORIANO 168 168</t>
  </si>
  <si>
    <t>AVENIDA DOUTOR CARDOSO DE MELO 1155</t>
  </si>
  <si>
    <t>INSTITUTO NACIONAL DA PROPRIEDADE I</t>
  </si>
  <si>
    <t>PRACA MAUA 7 SN</t>
  </si>
  <si>
    <t>20081-240</t>
  </si>
  <si>
    <t>Chubb Seguros Brasil S.A</t>
  </si>
  <si>
    <t>AVENIDA PAULISTA 1294 SN</t>
  </si>
  <si>
    <t>13109-915</t>
  </si>
  <si>
    <t>anna.daltro@acegroupe.com</t>
  </si>
  <si>
    <t>BRASIL TELECOM S.A.</t>
  </si>
  <si>
    <t>TRAVESSA TEIXEIRA DE FREITAS 75</t>
  </si>
  <si>
    <t>41820-770</t>
  </si>
  <si>
    <t>20091-007</t>
  </si>
  <si>
    <t>63040-000</t>
  </si>
  <si>
    <t>THOMSON REUTERS</t>
  </si>
  <si>
    <t>AVENIDA DR. CARDOSO DE MELO 1855</t>
  </si>
  <si>
    <t>faturamentosBrasilEChile@thomsonreuters.com</t>
  </si>
  <si>
    <t>JARDIM EQUATORIAL</t>
  </si>
  <si>
    <t>PARQUE DOS ANJOS</t>
  </si>
  <si>
    <t>64000-200</t>
  </si>
  <si>
    <t>80410-201</t>
  </si>
  <si>
    <t>HOTEL LUMARE LTDA</t>
  </si>
  <si>
    <t>RUA UBITIARA 161 161, Qd 83 Lt</t>
  </si>
  <si>
    <t>hotellumare@hotmail.com.br</t>
  </si>
  <si>
    <t>AES ELETROPAULO</t>
  </si>
  <si>
    <t>AVENIDA MARCOS PENTEADO OLHOA R S/N</t>
  </si>
  <si>
    <t>TAMBORÉ</t>
  </si>
  <si>
    <t>06460-040</t>
  </si>
  <si>
    <t>FCA EXPRESSO SERVICOS DE ENTREGA LT</t>
  </si>
  <si>
    <t>RUA SOLDADO ANDRE RIBEIRO 133</t>
  </si>
  <si>
    <t>21380-040</t>
  </si>
  <si>
    <t>fcaexpresso@yahoo.com.br</t>
  </si>
  <si>
    <t>OI S.A.</t>
  </si>
  <si>
    <t>SANASA-CAMPINAS</t>
  </si>
  <si>
    <t>AVENIDA DA SAUDADE 500 PONTE PRE SN</t>
  </si>
  <si>
    <t>13041-903</t>
  </si>
  <si>
    <t>AVENIDA EPHIGENIO SALLES 700 700</t>
  </si>
  <si>
    <t>TELEFONICA BRASIL S.A</t>
  </si>
  <si>
    <t>AVENIDA DJALMA BATISTA 1015 1015</t>
  </si>
  <si>
    <t>TELEFONICA BRASIL S.A.</t>
  </si>
  <si>
    <t>AVENIDA SENADOR VIRGILIO TAVOR 1001</t>
  </si>
  <si>
    <t>04551-060</t>
  </si>
  <si>
    <t>CNN E SILVA ADVOGADOS ASSOCIADOS</t>
  </si>
  <si>
    <t>TRAVESSA FRANCISCO LEONARDO TRUD 98</t>
  </si>
  <si>
    <t>RUA LAGARTO 1176 1176</t>
  </si>
  <si>
    <t>49026-010</t>
  </si>
  <si>
    <t>AVENIDA DUQUE DE CAXIAS 106 106</t>
  </si>
  <si>
    <t>CONSELHO REGIONAL DE ENGENHARIA E A</t>
  </si>
  <si>
    <t>AVENIDA RAIMUNDO ALVARES DA CO 1597</t>
  </si>
  <si>
    <t>68900-020</t>
  </si>
  <si>
    <t>OI MÓVEL S.A</t>
  </si>
  <si>
    <t>AVEENIDA BORGES DE MEDEIROS 512 512</t>
  </si>
  <si>
    <t>OI S.A</t>
  </si>
  <si>
    <t>AVENIDA BORGES DE MEDEIROS 512 512</t>
  </si>
  <si>
    <t>90020-902</t>
  </si>
  <si>
    <t>OI MÓVEL S.A.</t>
  </si>
  <si>
    <t>80410-040</t>
  </si>
  <si>
    <t>TIM/SA</t>
  </si>
  <si>
    <t>RUA RODRIGUES DE AQUINO 267 267</t>
  </si>
  <si>
    <t>AVENIDA ESTADOS UNIDOS SN SN</t>
  </si>
  <si>
    <t>AVENIDA DA PAZ 2262 2262</t>
  </si>
  <si>
    <t>RUA SANTOS SARAIVA 1520 1520</t>
  </si>
  <si>
    <t>PAULO S.D. ROCHA &amp; CIA LTDA.</t>
  </si>
  <si>
    <t>RUA GASPAR BARTHOLOMAY 1730 1730</t>
  </si>
  <si>
    <t>VILA SHULZ</t>
  </si>
  <si>
    <t>96845-000</t>
  </si>
  <si>
    <t>AVENIDA PRESIDENTE EPITACIO PES 475</t>
  </si>
  <si>
    <t>58030-000</t>
  </si>
  <si>
    <t>TIM CELULAR S.A.</t>
  </si>
  <si>
    <t>AVENIDA CAPITAO JULIO BEZERRA 9 957</t>
  </si>
  <si>
    <t>69305-025</t>
  </si>
  <si>
    <t>AVENIDA GOVERNADOR OSMAN LOUREIR 49</t>
  </si>
  <si>
    <t>57037-630</t>
  </si>
  <si>
    <t>AVENIDA FRANCISCO PORTO 686 686</t>
  </si>
  <si>
    <t>49020-120</t>
  </si>
  <si>
    <t>AVENIDA VILLE ROY 6793 6793</t>
  </si>
  <si>
    <t>69301-000</t>
  </si>
  <si>
    <t>80420-000</t>
  </si>
  <si>
    <t>AVENIDA HERMES DA FONSECA 1148 1148</t>
  </si>
  <si>
    <t>59020-315</t>
  </si>
  <si>
    <t>TV DOUTOR MORAES 121 121</t>
  </si>
  <si>
    <t>INSTITUTO AVANCAR</t>
  </si>
  <si>
    <t>RUA GENERAL AUTO 349 349</t>
  </si>
  <si>
    <t>90010-380</t>
  </si>
  <si>
    <t>solange@sinttelrs.org.br</t>
  </si>
  <si>
    <t>59020-510</t>
  </si>
  <si>
    <t>20940-200</t>
  </si>
  <si>
    <t>MAQTRUCK ALUGUEL DE MAQUINAS E EQUI</t>
  </si>
  <si>
    <t>PARIS 423</t>
  </si>
  <si>
    <t>21041-020</t>
  </si>
  <si>
    <t>99707-7608</t>
  </si>
  <si>
    <t>jomarmaia@yahoo.com.br</t>
  </si>
  <si>
    <t>AVENIDA EPITACIO PESSOA 660 660</t>
  </si>
  <si>
    <t>AVENIDA PRESIDENTE DE MORAIS 74 744</t>
  </si>
  <si>
    <t>57022-195</t>
  </si>
  <si>
    <t>RUA DOUTOR ZEFERINO RODRIGUES 2 207</t>
  </si>
  <si>
    <t>OI MOVEL SA.</t>
  </si>
  <si>
    <t>AVENIDA MADRE BENVENUTA 2080</t>
  </si>
  <si>
    <t>66090-100</t>
  </si>
  <si>
    <t>AVENIDA VILLE ROY 6793</t>
  </si>
  <si>
    <t>AVENIDA JOSE BONIFACIO 245 245</t>
  </si>
  <si>
    <t>RUA GENERAL POLIDORO 99 SN</t>
  </si>
  <si>
    <t>22280-004</t>
  </si>
  <si>
    <t>RUA DO BRUM 485 485</t>
  </si>
  <si>
    <t>50030-260</t>
  </si>
  <si>
    <t>AVENIDA PRESIDENTE VARGAS 197 197</t>
  </si>
  <si>
    <t>66010-000</t>
  </si>
  <si>
    <t>AVENIDA TROMPOWSKY 354 354</t>
  </si>
  <si>
    <t>88015-300</t>
  </si>
  <si>
    <t>64000-020</t>
  </si>
  <si>
    <t>88036-500</t>
  </si>
  <si>
    <t>RUA TIRADENTES 1295 1295</t>
  </si>
  <si>
    <t>68900-098</t>
  </si>
  <si>
    <t>TI CELULAR S.A</t>
  </si>
  <si>
    <t>AVENIDA TANCREDO NEVES 1632 EDF SN</t>
  </si>
  <si>
    <t>AVENIDA DA FRANCA 737 737</t>
  </si>
  <si>
    <t>40010-000</t>
  </si>
  <si>
    <t>FALKLAND TECNOLOGIA EM TELECOMUNICA</t>
  </si>
  <si>
    <t>RUA ALCEU AMOROMOSO LIMA 668 668</t>
  </si>
  <si>
    <t>PRAIA DO FLAMENGO 200 200</t>
  </si>
  <si>
    <t>22210-030</t>
  </si>
  <si>
    <t>59020-904</t>
  </si>
  <si>
    <t>AVENIDA ENGENHEIRO SOMINGOS FER 837</t>
  </si>
  <si>
    <t>ADRIANOPOLI</t>
  </si>
  <si>
    <t>TELEFONIA BRASIL S.A</t>
  </si>
  <si>
    <t>69301-150</t>
  </si>
  <si>
    <t>66040-270</t>
  </si>
  <si>
    <t>XSOLUTIONS COMERCIAL DE INFORMATICA</t>
  </si>
  <si>
    <t>RUA CARLOS VASCONCELOS 170 170</t>
  </si>
  <si>
    <t>60115-170</t>
  </si>
  <si>
    <t>financeiro@xact.com.br</t>
  </si>
  <si>
    <t>00679-95</t>
  </si>
  <si>
    <t>CONSELHO REG. DE ENGENH, ARQUITET E</t>
  </si>
  <si>
    <t>AVENIDA CAPITAO ENE GARCCEZ SN</t>
  </si>
  <si>
    <t>69301-160</t>
  </si>
  <si>
    <t>compras@mercadoleosantos.com.br</t>
  </si>
  <si>
    <t>02713-030</t>
  </si>
  <si>
    <t>VILA MARIA ALTA</t>
  </si>
  <si>
    <t>CONSELHO REGIOMAL DE ENGENHARIA ARQ</t>
  </si>
  <si>
    <t>RUA PROFESSOR ALOISIO DE CARVALH SN</t>
  </si>
  <si>
    <t>ENGENHO VELHO DE BRO</t>
  </si>
  <si>
    <t>TUCURUVI</t>
  </si>
  <si>
    <t>TELEMATICA SISTEMAS INTELIGENTES LT</t>
  </si>
  <si>
    <t>RUA MIGUEL CASAGRANDE 200</t>
  </si>
  <si>
    <t>JARDIM DAS GRAÇAS</t>
  </si>
  <si>
    <t>02714-000</t>
  </si>
  <si>
    <t>CAGECE - COMPANHIA DE AGUA E ESGOTO</t>
  </si>
  <si>
    <t>AVENIDA DR. LAURO VIEIRA CHAVE 1030</t>
  </si>
  <si>
    <t>COMPANHIA ENERGETICA DE ALAGOAS</t>
  </si>
  <si>
    <t>AVENIDA FERNANDES LIMA 3349</t>
  </si>
  <si>
    <t>57057-000</t>
  </si>
  <si>
    <t>88010-230</t>
  </si>
  <si>
    <t>BRULAIDE COMERCIO E SERVICOS LTDA</t>
  </si>
  <si>
    <t>R JOAQUIM NABUCO 374</t>
  </si>
  <si>
    <t>83321-120</t>
  </si>
  <si>
    <t>brulaide@yahoo.com.br</t>
  </si>
  <si>
    <t>AVENIDA INDUSTRIAL BELGRAF 400</t>
  </si>
  <si>
    <t>Joinville</t>
  </si>
  <si>
    <t>01310-100</t>
  </si>
  <si>
    <t>CREA MG CONSELHO REGIONAL</t>
  </si>
  <si>
    <t>AVENIDA ALVES CABRAL 1600</t>
  </si>
  <si>
    <t>30170-001</t>
  </si>
  <si>
    <t>CONSELHO REGIONAL</t>
  </si>
  <si>
    <t>RUA 28 DE JULHO SN</t>
  </si>
  <si>
    <t>65010-680</t>
  </si>
  <si>
    <t>SESI CG - SERVIÇO SOCIAL DA IND.</t>
  </si>
  <si>
    <t>AV. MANOEL GONÇALVES GUIMARÃES 195</t>
  </si>
  <si>
    <t>58407-363</t>
  </si>
  <si>
    <t>financeirojurc@fiepb.org.br</t>
  </si>
  <si>
    <t>AVENIDA ROCHA POMBO 2561</t>
  </si>
  <si>
    <t>83010-620</t>
  </si>
  <si>
    <t>camile@fabesul.com.br</t>
  </si>
  <si>
    <t>BR 101 KM 200  GALPÃO 010 4983</t>
  </si>
  <si>
    <t>88115-100</t>
  </si>
  <si>
    <t>TELEMAR NORTE NORDESTE S/A</t>
  </si>
  <si>
    <t>PC MILTON CAMPOS</t>
  </si>
  <si>
    <t>30130-040</t>
  </si>
  <si>
    <t>31 32293006</t>
  </si>
  <si>
    <t>WESLEY.MARQUES@OI.NET.BR</t>
  </si>
  <si>
    <t>30130-008</t>
  </si>
  <si>
    <t>MUNICIPIO DE AGUA DOCE DO MARANHAO</t>
  </si>
  <si>
    <t>RUA DE NAZARE S/N</t>
  </si>
  <si>
    <t>AGUA DOCE DO MARANHAO</t>
  </si>
  <si>
    <t>65578-000</t>
  </si>
  <si>
    <t>RUA DA BARONESA 433</t>
  </si>
  <si>
    <t>53433-090</t>
  </si>
  <si>
    <t>tatiana@networksecure.com.br</t>
  </si>
  <si>
    <t>FURTADOS ADVOGADOS ASSOCIADOS</t>
  </si>
  <si>
    <t>RUA BARÃO DE CERRO LAR 11, SL 403/4</t>
  </si>
  <si>
    <t>90850-110</t>
  </si>
  <si>
    <t>EMPRESA BAIANA DE AGUA E SANEAMENTO</t>
  </si>
  <si>
    <t>4ª AVENIDA 420</t>
  </si>
  <si>
    <t>41745-300</t>
  </si>
  <si>
    <t>PARQUE LAFAIETE</t>
  </si>
  <si>
    <t>TELEMONT ENGENHARIA DE TELECOMUNICA</t>
  </si>
  <si>
    <t>SERASA S.A</t>
  </si>
  <si>
    <t>60055-110</t>
  </si>
  <si>
    <t>SOLUPEL SOLUÇÕES AMBIENTAIS LTDA</t>
  </si>
  <si>
    <t>RUA RECANTO DO SOL SN</t>
  </si>
  <si>
    <t>57071-110</t>
  </si>
  <si>
    <t>87050-130</t>
  </si>
  <si>
    <t>NUCLEO DE INFORMAÇÃO E COORDENAÇÃO</t>
  </si>
  <si>
    <t>AVENIDA DAS NAÇÕES UNIDAS 11541</t>
  </si>
  <si>
    <t>BLUMENAL</t>
  </si>
  <si>
    <t>81690-200</t>
  </si>
  <si>
    <t>IPES INDUSTRIA DE PRODUTO</t>
  </si>
  <si>
    <t>AVENIDA BURITI 7001</t>
  </si>
  <si>
    <t>SÃO CRISTÓVÃO</t>
  </si>
  <si>
    <t>41900-020</t>
  </si>
  <si>
    <t>SERVIÇO SOCIAL DE INDUSTRIA</t>
  </si>
  <si>
    <t>RUA LEOPOLDO MACHADO 2749</t>
  </si>
  <si>
    <t>68901-130</t>
  </si>
  <si>
    <t>direg@ap.sesi.org.br</t>
  </si>
  <si>
    <t>88117-001</t>
  </si>
  <si>
    <t>30160-031</t>
  </si>
  <si>
    <t>SAN FRANCISCO</t>
  </si>
  <si>
    <t>TPV INOVA SOLUÇÕES EM INFORMÁTICA S</t>
  </si>
  <si>
    <t>RUA BARÃO DO FLAMENGO 22</t>
  </si>
  <si>
    <t>22220-900</t>
  </si>
  <si>
    <t>212205-5967</t>
  </si>
  <si>
    <t>213442-5967</t>
  </si>
  <si>
    <t>323.955-1</t>
  </si>
  <si>
    <t>financeiro@thinc.com.br</t>
  </si>
  <si>
    <t>AV WENCESLAU BRAZ 149</t>
  </si>
  <si>
    <t>65020-640</t>
  </si>
  <si>
    <t>AV HIGIENOPOLIS 1365</t>
  </si>
  <si>
    <t>86015-010</t>
  </si>
  <si>
    <t>OI MOVEL S.A.</t>
  </si>
  <si>
    <t>70302-903</t>
  </si>
  <si>
    <t>04101-000</t>
  </si>
  <si>
    <t>SERVIÇO NACIONAL DE APRENDIZAGEM</t>
  </si>
  <si>
    <t>RG SOLUÇÕES LTDA-EPP</t>
  </si>
  <si>
    <t>RUA MARIA LUCINDA 158</t>
  </si>
  <si>
    <t>VILA ZANARDI</t>
  </si>
  <si>
    <t>07090-151</t>
  </si>
  <si>
    <t>(11) 2440-2623</t>
  </si>
  <si>
    <t>(11) 97037-9499</t>
  </si>
  <si>
    <t>augusto.monteiro@rgsolucoes.com.br</t>
  </si>
  <si>
    <t>EUSÉBIO</t>
  </si>
  <si>
    <t>ARGENTON E QUEIROZ ADVOGADOS ASSOCI</t>
  </si>
  <si>
    <t>G B PIMENTA COMERCIO E SERVIÇO ME</t>
  </si>
  <si>
    <t>AVENIDA DOUTOR FREITAS 928</t>
  </si>
  <si>
    <t>66063-090</t>
  </si>
  <si>
    <t>gb.pimenta@yahoo.com.br</t>
  </si>
  <si>
    <t>AVENIDA AFONSO PENA 4001</t>
  </si>
  <si>
    <t>SÃO BENTO</t>
  </si>
  <si>
    <t>74465-539</t>
  </si>
  <si>
    <t>TRES RIOS</t>
  </si>
  <si>
    <t>RUA NESTOR SAMPAIO 140</t>
  </si>
  <si>
    <t>CAMBRIDGE TELECOMUNICAÇÕES LTDA</t>
  </si>
  <si>
    <t>CASC COMERCIO &amp; INSTALAÇÕES DE AR</t>
  </si>
  <si>
    <t>RUA COMENDADOR CORUJA 84</t>
  </si>
  <si>
    <t>90220-180</t>
  </si>
  <si>
    <t>(51)30297767</t>
  </si>
  <si>
    <t>cascarcondicionado@hotmail.com</t>
  </si>
  <si>
    <t>60135-203</t>
  </si>
  <si>
    <t>ALCTEL TELECOMUNICAÇÕES E INFORMÁTI</t>
  </si>
  <si>
    <t>Alvarenga Peixoto 1455</t>
  </si>
  <si>
    <t>Santo Agostinho</t>
  </si>
  <si>
    <t>30180-126</t>
  </si>
  <si>
    <t>fin-alctel@alctel.com.br</t>
  </si>
  <si>
    <t>OLIVEIRA, AUGUSTO, MAAZE ADVOGADOS</t>
  </si>
  <si>
    <t>RUA BARTOLOMEU DE MEDEIROS 104</t>
  </si>
  <si>
    <t>53240-540</t>
  </si>
  <si>
    <t>anchieta.junior@oam.adv.br</t>
  </si>
  <si>
    <t>TRIBUNAL DE JUSTIÇA DO RIO GRANDE D</t>
  </si>
  <si>
    <t>AVENIDA BORGES DE MEDEIROS 1565</t>
  </si>
  <si>
    <t>90110-906</t>
  </si>
  <si>
    <t>94180-130</t>
  </si>
  <si>
    <t>91140-000</t>
  </si>
  <si>
    <t>06460-000</t>
  </si>
  <si>
    <t>RUA PADRE CARAPUCEIRO 733</t>
  </si>
  <si>
    <t>ESYWORLD SISTEMAS E INFORMATICA LTD</t>
  </si>
  <si>
    <t>RUA NEWTON PRADO 105</t>
  </si>
  <si>
    <t>01127-000</t>
  </si>
  <si>
    <t>AVENIDA FREI SERAFIM 1782</t>
  </si>
  <si>
    <t>FUNCIONÁRIOS</t>
  </si>
  <si>
    <t>AVENIDA EPITACIO PESSOA 600, SL B</t>
  </si>
  <si>
    <t>AVENIDA EPHIGENIO SALES 700</t>
  </si>
  <si>
    <t>RUA GENERAL POLIDORO 99</t>
  </si>
  <si>
    <t>RUA DO BRUM 463</t>
  </si>
  <si>
    <t>AVENIDA DUQUE DE CAXIAS 106</t>
  </si>
  <si>
    <t>AVENIDA SANTOS DUMONT 6355</t>
  </si>
  <si>
    <t>RUA PRUDENTE DE MORAIS 757</t>
  </si>
  <si>
    <t>TRAVESSA DOUTRO MORAES 121, TERREO</t>
  </si>
  <si>
    <t>RUA SILVEIRA MARTINS 355</t>
  </si>
  <si>
    <t>RUA LAGARTO 1176</t>
  </si>
  <si>
    <t>ARACAJÚ</t>
  </si>
  <si>
    <t>AVENIDA WENCELAU BRAZ 147</t>
  </si>
  <si>
    <t>RUA ZEFERINO RODRIGUES 207</t>
  </si>
  <si>
    <t>POÇO</t>
  </si>
  <si>
    <t>57030-081</t>
  </si>
  <si>
    <t>ALTEROSAS</t>
  </si>
  <si>
    <t>29167-036</t>
  </si>
  <si>
    <t>INSTITUTO PARA QUALIFICACAO E INSER</t>
  </si>
  <si>
    <t>RUA PROFESSOR JACINTO BOTELHO 1600</t>
  </si>
  <si>
    <t>60810-050</t>
  </si>
  <si>
    <t>administrativo@ijovem.org.br</t>
  </si>
  <si>
    <t>AVENIDA JOAO PESSOA 6754</t>
  </si>
  <si>
    <t>60425-682</t>
  </si>
  <si>
    <t>wcpaula@sfiec.org.br</t>
  </si>
  <si>
    <t>KENKO COMERCIO E TRANSPORTE LTDA -</t>
  </si>
  <si>
    <t>RUA ROSA DE PAULA BARBOSA 23</t>
  </si>
  <si>
    <t>JOSE AMERICO DE ALMEIDA</t>
  </si>
  <si>
    <t>58073-370</t>
  </si>
  <si>
    <t>0838711-6667</t>
  </si>
  <si>
    <t>0839966-2222</t>
  </si>
  <si>
    <t>litoraneaaguamineral@hotmail.com</t>
  </si>
  <si>
    <t>60811-900</t>
  </si>
  <si>
    <t>R. Augusto das Neves C. Eireli</t>
  </si>
  <si>
    <t>AV. SETE DE SETEMBRO 1199</t>
  </si>
  <si>
    <t>93332-105</t>
  </si>
  <si>
    <t>51 3587-5697</t>
  </si>
  <si>
    <t>financeiro@vibrasul.com.br</t>
  </si>
  <si>
    <t>NANDAGAS COMERCIO E TRANSPORTE LTDA</t>
  </si>
  <si>
    <t>RUA EPITÁCIO PESSOA 624</t>
  </si>
  <si>
    <t>53 30256333</t>
  </si>
  <si>
    <t>nandagas.pel@hotmail.com</t>
  </si>
  <si>
    <t>ALCTEL TELECOMUNICAÇÕES E INFORMATI</t>
  </si>
  <si>
    <t>RUA JOSE TEIXEIRA 711</t>
  </si>
  <si>
    <t>29056-035</t>
  </si>
  <si>
    <t>carlos.cunha@alctel.com.br</t>
  </si>
  <si>
    <t>CORESEC SEGURANCA DA INFORMACAO LTD</t>
  </si>
  <si>
    <t>RUA DES. LEITE ALBUQUERQUE 816</t>
  </si>
  <si>
    <t>financeiro@energytelecom.com.br</t>
  </si>
  <si>
    <t>SERVICO NACIONAL DE APRENDIZAGEM</t>
  </si>
  <si>
    <t>12955-000</t>
  </si>
  <si>
    <t>04543-900</t>
  </si>
  <si>
    <t>JS AMBIENTAL LTDA - ME</t>
  </si>
  <si>
    <t>AV. BENTO GONÇALVES 4883, SL 05</t>
  </si>
  <si>
    <t>j.sdesentupidora@hotmail.com</t>
  </si>
  <si>
    <t>90020-008</t>
  </si>
  <si>
    <t>SÃO GONÇALO DO AMARANTE</t>
  </si>
  <si>
    <t>CIDADE JARDIM CUMBICA</t>
  </si>
  <si>
    <t>07180-010</t>
  </si>
  <si>
    <t>CONSTRULEAL LTDA</t>
  </si>
  <si>
    <t>AVENIDA A. J. RENNER 1240</t>
  </si>
  <si>
    <t>(51)30614717</t>
  </si>
  <si>
    <t>financeiro@construleal.com.br</t>
  </si>
  <si>
    <t>MKS ENGENHARIA E TREINAMENTOS LTDA</t>
  </si>
  <si>
    <t>RUA MARECHAL JOSE BERNARDINO B 1526</t>
  </si>
  <si>
    <t>80710-000</t>
  </si>
  <si>
    <t>marcus.veloso@mkstreinamentos.com.br</t>
  </si>
  <si>
    <t>AV VILLE ROY 6793</t>
  </si>
  <si>
    <t>RUA DOS PALMARES 07</t>
  </si>
  <si>
    <t>CONJUNTO RENASCENÇA</t>
  </si>
  <si>
    <t>65075-300</t>
  </si>
  <si>
    <t>cellsp@hotmail.com</t>
  </si>
  <si>
    <t>65903-390</t>
  </si>
  <si>
    <t>45600-128</t>
  </si>
  <si>
    <t>21010-410</t>
  </si>
  <si>
    <t>CASTELÃO</t>
  </si>
  <si>
    <t>JARDIM IPANEMA</t>
  </si>
  <si>
    <t>09520-070</t>
  </si>
  <si>
    <t>SENAI DEPARTAMENTO REGIONAL DO CEAR</t>
  </si>
  <si>
    <t>AV BARAO DE STUDART 1280</t>
  </si>
  <si>
    <t>pmbarroso@sfiec.org.br</t>
  </si>
  <si>
    <t>PORTO AGUAS DIST. COM. ÁGUA MINERAL</t>
  </si>
  <si>
    <t>RUA JARI 120</t>
  </si>
  <si>
    <t>(51)33411111</t>
  </si>
  <si>
    <t>agua.mineral.poa@gmail.com</t>
  </si>
  <si>
    <t>C N L DA ROCHA JUNIOR - ME</t>
  </si>
  <si>
    <t>RUA CLAUDIO SANDERS 511, LETRA A</t>
  </si>
  <si>
    <t>67030-325</t>
  </si>
  <si>
    <t>91 3255-0760</t>
  </si>
  <si>
    <t>transneyrocha@hotmail.com</t>
  </si>
  <si>
    <t>TECH BUILDER ENGENHARIA LTDA</t>
  </si>
  <si>
    <t>AV SPORT CLUB CORINTHIANS PAUL 1792</t>
  </si>
  <si>
    <t>BUSSOBA</t>
  </si>
  <si>
    <t>06132-380</t>
  </si>
  <si>
    <t>11 4625-0076</t>
  </si>
  <si>
    <t>val@techbuilder.com.br</t>
  </si>
  <si>
    <t>São Francisco</t>
  </si>
  <si>
    <t>CLARO S.A.</t>
  </si>
  <si>
    <t>AVENIDA SANTOS DUMONT 2811</t>
  </si>
  <si>
    <t>80310-100</t>
  </si>
  <si>
    <t>SND DISTRIBUIÇÃO DE PRODUTOS DE INF</t>
  </si>
  <si>
    <t>RUA SAMUEL BRASIL 394</t>
  </si>
  <si>
    <t>TAQUARA II</t>
  </si>
  <si>
    <t>29167-650</t>
  </si>
  <si>
    <t>11 2187-8320</t>
  </si>
  <si>
    <t>rodrigo.cesar@webups.com.br</t>
  </si>
  <si>
    <t>06473-073</t>
  </si>
  <si>
    <t>TOKIO MARINE SEGURADORA S.A</t>
  </si>
  <si>
    <t>51240-040</t>
  </si>
  <si>
    <t>ARM TELECOM. INVEST. E PARTICIP. S/</t>
  </si>
  <si>
    <t>S.V INSTALAÇÕES LTDA</t>
  </si>
  <si>
    <t>AV COSME FERREIRA 2116</t>
  </si>
  <si>
    <t>69082-230</t>
  </si>
  <si>
    <t>(092) 2123-4444</t>
  </si>
  <si>
    <t>2123-4401</t>
  </si>
  <si>
    <t>sv@svi-am.com.br</t>
  </si>
  <si>
    <t>BAIRRO DOS ESTADOS</t>
  </si>
  <si>
    <t>kauan_victor@hotmail.com</t>
  </si>
  <si>
    <t>INGRAM MICRO DO BRASIL</t>
  </si>
  <si>
    <t>AVENIDA PIRACEMA 1341</t>
  </si>
  <si>
    <t>06460-030</t>
  </si>
  <si>
    <t>11 20784200</t>
  </si>
  <si>
    <t>cristiane.silvabeloti@ingrammicro.com</t>
  </si>
  <si>
    <t>ECOCICLLE DESCONTAMINAÇÃO E COLETA</t>
  </si>
  <si>
    <t>AVENIDA MULATEIRO 60</t>
  </si>
  <si>
    <t>69096-505</t>
  </si>
  <si>
    <t>ecociclle@ecociclle.com.br</t>
  </si>
  <si>
    <t>JAKSON CALDEIRA DE OLIVEIRA - ME</t>
  </si>
  <si>
    <t>RUA GONÇALVES DIAS 873</t>
  </si>
  <si>
    <t>JARDIM TUPAN</t>
  </si>
  <si>
    <t>06435-030</t>
  </si>
  <si>
    <t>RUA MENINO JULIO CESAR SN</t>
  </si>
  <si>
    <t>20040-030</t>
  </si>
  <si>
    <t>adm1@gamac.com.br</t>
  </si>
  <si>
    <t>DRYTEC TECNOLOGIA LTDA</t>
  </si>
  <si>
    <t>AVENIDA NOVA YORK 326</t>
  </si>
  <si>
    <t>21041-040</t>
  </si>
  <si>
    <t>21 97984-4003</t>
  </si>
  <si>
    <t>0.627.008-5</t>
  </si>
  <si>
    <t>drytec@drytecnologia.com.br</t>
  </si>
  <si>
    <t>ASSOCIAÇÃO BRASILEIRA DE RECURSOS</t>
  </si>
  <si>
    <t>AV AGAMENON MAGALHÃES SN</t>
  </si>
  <si>
    <t>50050-290</t>
  </si>
  <si>
    <t>99 9218792</t>
  </si>
  <si>
    <t>abrhpe@abrhpe.com.br</t>
  </si>
  <si>
    <t>LANZARINI DA ROSA-ASSESSORIA E CONS</t>
  </si>
  <si>
    <t>JOÃO BETTEGA 5050</t>
  </si>
  <si>
    <t>57057-260</t>
  </si>
  <si>
    <t>ZONA 05</t>
  </si>
  <si>
    <t>H2 CONSTRUCOES E SERVICOS LTDA EPP</t>
  </si>
  <si>
    <t>RUA ESMERALDO ELIAS DE JESUS 200</t>
  </si>
  <si>
    <t>71 86551219</t>
  </si>
  <si>
    <t>comercail@h2construcoes.com.br</t>
  </si>
  <si>
    <t>RED CARGAS LOGISTICAS LTDA ME</t>
  </si>
  <si>
    <t>ENGENHEIRO JORGE OLIVA 97</t>
  </si>
  <si>
    <t>VILA MASCOTE</t>
  </si>
  <si>
    <t>04362-060</t>
  </si>
  <si>
    <t>ATIRADORES</t>
  </si>
  <si>
    <t>TICKET SERVIÇOS S.A</t>
  </si>
  <si>
    <t>AVENIDA DAS NACÕES UNIDAS 7815</t>
  </si>
  <si>
    <t>05425-070</t>
  </si>
  <si>
    <t>andreza.silva@consulting-for.edenred.com</t>
  </si>
  <si>
    <t>MURI &amp; NEGRISOLI ADVOGADOS ASSOCIAD</t>
  </si>
  <si>
    <t>PARQUE DOIS IRMÃOS</t>
  </si>
  <si>
    <t>L J O A SERVIÇOS LTDA</t>
  </si>
  <si>
    <t>RUA PROFESSOR ODILO RAMOS 1327</t>
  </si>
  <si>
    <t>64056-480</t>
  </si>
  <si>
    <t>leonardo@extinseto.com.br</t>
  </si>
  <si>
    <t>R DOS MUNDUCURUS S/N</t>
  </si>
  <si>
    <t>hilda.mello@claro.com.br</t>
  </si>
  <si>
    <t>GERSON ANTONIO GONÇALVES - ME</t>
  </si>
  <si>
    <t>AV. AMARÍLIO THIAGO 52</t>
  </si>
  <si>
    <t xml:space="preserve"> LAURO DE FREITAS</t>
  </si>
  <si>
    <t>R GILBERTO LASTE</t>
  </si>
  <si>
    <t xml:space="preserve"> SANTA TERESA</t>
  </si>
  <si>
    <t>90850-300</t>
  </si>
  <si>
    <t>AV.FERNANDES LIMA 580</t>
  </si>
  <si>
    <t>AV. TANCREDO NEVES 450</t>
  </si>
  <si>
    <t>AV.GOV. AGAMENON MAGALHAES 1114</t>
  </si>
  <si>
    <t>RUA DESEMBARGADOR MOTTA 1924</t>
  </si>
  <si>
    <t>AV. PRESIDENTE APITACIO PESSOA 1152</t>
  </si>
  <si>
    <t>58030-001</t>
  </si>
  <si>
    <t>RUA JUNDIAÍ 383</t>
  </si>
  <si>
    <t>LET'S RENT A CAR S/A</t>
  </si>
  <si>
    <t>AV. MARGINAL ENG. CAMINO DINUC 2885</t>
  </si>
  <si>
    <t xml:space="preserve"> ARARAQUARA</t>
  </si>
  <si>
    <t>14808-100</t>
  </si>
  <si>
    <t>16 2108-5579</t>
  </si>
  <si>
    <t>comercial@lets.com.br</t>
  </si>
  <si>
    <t>R CRISTOVAO NUNES PIRES 110</t>
  </si>
  <si>
    <t>88010-120</t>
  </si>
  <si>
    <t>9415-6974</t>
  </si>
  <si>
    <t>darlene.santos@claro.com.br</t>
  </si>
  <si>
    <t>AV. FREI SERAFIM 2164, SALA C</t>
  </si>
  <si>
    <t>AV SÃO LUIS REI DE FRANÇA 34</t>
  </si>
  <si>
    <t>RMC TRANSPORTES E AGENCIAMENTO DE</t>
  </si>
  <si>
    <t xml:space="preserve"> RUA HERBERTO SASSE 31</t>
  </si>
  <si>
    <t>JARAGUÁ DO SUL</t>
  </si>
  <si>
    <t xml:space="preserve"> ILHA DA FIGUEIRA</t>
  </si>
  <si>
    <t>89258-120</t>
  </si>
  <si>
    <t>(47) 3307-9010</t>
  </si>
  <si>
    <t>rmccargo@rmccargo.com.br</t>
  </si>
  <si>
    <t>PORTELA INDUSTRIA LTDA</t>
  </si>
  <si>
    <t>AV SUL 1374</t>
  </si>
  <si>
    <t>50090-010</t>
  </si>
  <si>
    <t>(81) 3447-7089</t>
  </si>
  <si>
    <t>WELLINGTON@PORTELANET.COM.BR</t>
  </si>
  <si>
    <t>J H DA SILVA SANTOS BANDEIRAS - ME</t>
  </si>
  <si>
    <t>81 84769343</t>
  </si>
  <si>
    <t>mdb.bandeirasoficiais@gmail.com</t>
  </si>
  <si>
    <t>01139-000</t>
  </si>
  <si>
    <t>ESTÂNCIA</t>
  </si>
  <si>
    <t>ARP Soluções em Agua</t>
  </si>
  <si>
    <t>PADRE CRISTOVÃO DE ORELHANA MEN 675</t>
  </si>
  <si>
    <t>54 32227262</t>
  </si>
  <si>
    <t>telearp@hotmail.com</t>
  </si>
  <si>
    <t>RT AMBIENTAL TRANSP. DE ÁGUA E GEST</t>
  </si>
  <si>
    <t>RUA WALTER ERNESTO 470</t>
  </si>
  <si>
    <t>CENTRO INDUSTRIAL DE ARATU</t>
  </si>
  <si>
    <t>atendimento1@tropicaldesentupidora.com.br</t>
  </si>
  <si>
    <t>53320-105</t>
  </si>
  <si>
    <t>GRANJAS RURAIS PRESIDENTE VARGAS</t>
  </si>
  <si>
    <t>RUA DOS ALVES SN</t>
  </si>
  <si>
    <t>RUA DOS ALVES</t>
  </si>
  <si>
    <t>69072-282</t>
  </si>
  <si>
    <t>NEXXERA TECNOLOGIA E SERVIÇOS LTDA</t>
  </si>
  <si>
    <t>RUA DOM JAIME CAMARA 259</t>
  </si>
  <si>
    <t>48 2106 5698</t>
  </si>
  <si>
    <t>rafael.mendes@nexxera.com</t>
  </si>
  <si>
    <t>RUA ALVARO MENDES 2346, SALA 4</t>
  </si>
  <si>
    <t>64000-060</t>
  </si>
  <si>
    <t>ABRILSAN ASSESSORIA EM CARTORIOS DE</t>
  </si>
  <si>
    <t>RUA LIBERO BADARO 101</t>
  </si>
  <si>
    <t>01009-000</t>
  </si>
  <si>
    <t>11-31110016</t>
  </si>
  <si>
    <t>comercial1@abrilsan.com.br</t>
  </si>
  <si>
    <t>90480-000</t>
  </si>
  <si>
    <t>AVENIDA CARLOS GOMES 222</t>
  </si>
  <si>
    <t>CLARO S/A</t>
  </si>
  <si>
    <t>RUA SÃO CRISTOVÃO 172</t>
  </si>
  <si>
    <t>AVENIDA MANOEL PACIFICO CANTUARI 75</t>
  </si>
  <si>
    <t>PASCOVAL</t>
  </si>
  <si>
    <t>68908-275</t>
  </si>
  <si>
    <t>INFORMA MARKETS LTDA.</t>
  </si>
  <si>
    <t>AV DRA RUTH CARDOSO 7221</t>
  </si>
  <si>
    <t>05425-902</t>
  </si>
  <si>
    <t>(11) 98915-5084</t>
  </si>
  <si>
    <t>3.308.864-0</t>
  </si>
  <si>
    <t>silmara.santos@informa.com</t>
  </si>
  <si>
    <t>02078-93</t>
  </si>
  <si>
    <t>AV CANDIDO DE ABREU 200</t>
  </si>
  <si>
    <t>80530-902</t>
  </si>
  <si>
    <t>41 3271-9158</t>
  </si>
  <si>
    <t>administrativonrc@fiepr.org.br</t>
  </si>
  <si>
    <t>EMPRESA PÚBLICA DE TRANSPORTES</t>
  </si>
  <si>
    <t>AVENIDA VERISSIMO 100</t>
  </si>
  <si>
    <t>90160-180</t>
  </si>
  <si>
    <t>AV PAULISTA 1313</t>
  </si>
  <si>
    <t>01311-923</t>
  </si>
  <si>
    <t>(11) 3833 1056</t>
  </si>
  <si>
    <t>(11) 3836 5292</t>
  </si>
  <si>
    <t>malourenco@sesisp.org.br</t>
  </si>
  <si>
    <t>CASTRO MAQUINAS E INSUMOS AGRICOLAS</t>
  </si>
  <si>
    <t>AVENIDA BRASIL 6109</t>
  </si>
  <si>
    <t>443224-1942</t>
  </si>
  <si>
    <t>044-32629567</t>
  </si>
  <si>
    <t>castromaquinas@yahoo.com.br</t>
  </si>
  <si>
    <t>RUA DR MENDEL STEINBRUCH 7975</t>
  </si>
  <si>
    <t>61932-971</t>
  </si>
  <si>
    <t>85 32554111</t>
  </si>
  <si>
    <t>AV JOAO VELOSO DA SILVA 666</t>
  </si>
  <si>
    <t>(85) 3289-3545</t>
  </si>
  <si>
    <t>societaria@matrixcontabil.com.br</t>
  </si>
  <si>
    <t>04552-050</t>
  </si>
  <si>
    <t>Aracaju</t>
  </si>
  <si>
    <t>49010-000</t>
  </si>
  <si>
    <t>RUA SAMPAIO VIANA 44</t>
  </si>
  <si>
    <t>04004-902</t>
  </si>
  <si>
    <t>60015-002</t>
  </si>
  <si>
    <t>JLW Serviços de elétrica Ltda - ME</t>
  </si>
  <si>
    <t>Rua Cajueiro 277</t>
  </si>
  <si>
    <t>Parque Continental II</t>
  </si>
  <si>
    <t>07084-230</t>
  </si>
  <si>
    <t>11 2304-4607</t>
  </si>
  <si>
    <t>jlwaideman@gmail.com</t>
  </si>
  <si>
    <t>TERRESTRE SUL INSTALAÇOES E MANUTEN</t>
  </si>
  <si>
    <t>RUA DEZIDERIO SEVERINO 274</t>
  </si>
  <si>
    <t>91230-250</t>
  </si>
  <si>
    <t>051 33401044</t>
  </si>
  <si>
    <t>ACTIVOX SOLUÇÕES EM CONTACT CENTER</t>
  </si>
  <si>
    <t>RUA PEDRO 10, SALA 1605</t>
  </si>
  <si>
    <t>60055-900</t>
  </si>
  <si>
    <t>(85)981061837</t>
  </si>
  <si>
    <t>paulo.costa@activox.com.br</t>
  </si>
  <si>
    <t>CONSELHO REGIONAL DE ENG. E AGRON.</t>
  </si>
  <si>
    <t xml:space="preserve"> Praça Demóstenes Avelino 1767</t>
  </si>
  <si>
    <t>640001.20</t>
  </si>
  <si>
    <t>atendimento@creapi.com.br</t>
  </si>
  <si>
    <t>Balneário Camboriú</t>
  </si>
  <si>
    <t>GLOBAL BLUE APOIO ADMINISTRATIVO</t>
  </si>
  <si>
    <t>AMAZONAS 363,  Conj :52</t>
  </si>
  <si>
    <t>011 42260999</t>
  </si>
  <si>
    <t>COMERCIAL@GLOBALBLUE.COM.BR</t>
  </si>
  <si>
    <t>SERVIÇO AUTONOMO MUNICIPAL DE AGUA</t>
  </si>
  <si>
    <t>RUA BAHIA 1530</t>
  </si>
  <si>
    <t>8903-1001</t>
  </si>
  <si>
    <t>RITA FERREIRA ROCHA ME</t>
  </si>
  <si>
    <t>AV DOM MANUEL 225, 229</t>
  </si>
  <si>
    <t>(85) 34541094</t>
  </si>
  <si>
    <t>REFRILAR_CE@HOTMAIL.COM</t>
  </si>
  <si>
    <t>VALDEMAR DANTAS 100</t>
  </si>
  <si>
    <t>49025-300</t>
  </si>
  <si>
    <t>fabrina.gomes@rminfraestrutura.com.br</t>
  </si>
  <si>
    <t>RUA MENA BARRETO 42</t>
  </si>
  <si>
    <t>22271-100</t>
  </si>
  <si>
    <t>gessica.garcia@rminfraestrutura.com.br</t>
  </si>
  <si>
    <t>MERCO SAT COMUNICACOES</t>
  </si>
  <si>
    <t>AV RUY FRAZAO SOARES 80</t>
  </si>
  <si>
    <t>CAMBRIDGE TELECOMUNICAÇÕES LTDA.</t>
  </si>
  <si>
    <t>RUA APODI 209</t>
  </si>
  <si>
    <t>59025-170</t>
  </si>
  <si>
    <t>FABRINA.GOMES@REDECONECTA.NET.BR</t>
  </si>
  <si>
    <t>RUA BENJAMIN CONSTANT 1367</t>
  </si>
  <si>
    <t>64000-280</t>
  </si>
  <si>
    <t>CARVALHO E MENDONCA SOCIEDADE DE AD</t>
  </si>
  <si>
    <t>R ARAGUARI 1720</t>
  </si>
  <si>
    <t>30190-111</t>
  </si>
  <si>
    <t>(31)88010605</t>
  </si>
  <si>
    <t>clissia@carvalhoemendonca.com.br</t>
  </si>
  <si>
    <t>51160-280</t>
  </si>
  <si>
    <t>MOSELLO, TRINDADE, SENA E CALVO</t>
  </si>
  <si>
    <t>CASANOVA RIBEIRO ADVOCACIA S/C</t>
  </si>
  <si>
    <t>AV JOSE BONIFACIO 1159</t>
  </si>
  <si>
    <t>SOA BRAZ</t>
  </si>
  <si>
    <t>66063-075</t>
  </si>
  <si>
    <t>(91)32225263</t>
  </si>
  <si>
    <t>wanuza@casanovaribeiroadvocacia.com.br</t>
  </si>
  <si>
    <t>PAULO ALMEIDA TRANSPORTES</t>
  </si>
  <si>
    <t>ROD BR-316 KM 05 008</t>
  </si>
  <si>
    <t>LEVILÂNDIA</t>
  </si>
  <si>
    <t>67015-760</t>
  </si>
  <si>
    <t>91 98916-8187</t>
  </si>
  <si>
    <t>pauloalmeidatransportes@gmail.com</t>
  </si>
  <si>
    <t>GAMS TRANSPORTE E AGENCIAMENTO</t>
  </si>
  <si>
    <t>RUA MAESTRO ANTONIO FIGUERO 242</t>
  </si>
  <si>
    <t>(48) 3647-4162</t>
  </si>
  <si>
    <t>tonytransporte01@hotmail.com</t>
  </si>
  <si>
    <t>GUSTAVO AMORIN E MARINHO ADVOGADOS</t>
  </si>
  <si>
    <t>AVENIDA TANCREDO NEVES 620</t>
  </si>
  <si>
    <t>(71)30330091</t>
  </si>
  <si>
    <t>contato@amorimmarinho.com</t>
  </si>
  <si>
    <t>PAPA TRANSPORTES LTDA</t>
  </si>
  <si>
    <t>RODOVIA FEIRA/SÃO GONÇALO 4081</t>
  </si>
  <si>
    <t>SÃO GONÇALO DOS CAMPOS</t>
  </si>
  <si>
    <t>POVOADO DE OURO VERDE</t>
  </si>
  <si>
    <t>75-3223-7244</t>
  </si>
  <si>
    <t>papa.entulho@hotmail.com</t>
  </si>
  <si>
    <t>RUA EPISCOPAL 2005</t>
  </si>
  <si>
    <t>13560-049</t>
  </si>
  <si>
    <t>(11)3003-7372</t>
  </si>
  <si>
    <t>faturamento@br.experian.com</t>
  </si>
  <si>
    <t>CARRICO, CORREA &amp; MASCARENHAS - ADV</t>
  </si>
  <si>
    <t>R DO MERCADO 11</t>
  </si>
  <si>
    <t>20010-120</t>
  </si>
  <si>
    <t>(21)22242323</t>
  </si>
  <si>
    <t>alexandre.baumann@ccmaa.com.br</t>
  </si>
  <si>
    <t>RHR IMOVEIS</t>
  </si>
  <si>
    <t>AV DOM SEVERINO 3466</t>
  </si>
  <si>
    <t>64055-305</t>
  </si>
  <si>
    <t>86 31944550</t>
  </si>
  <si>
    <t>ICTS GLOBAL DO BRASIL LTDA</t>
  </si>
  <si>
    <t>AL MADEIRA 222, ANDAR 14</t>
  </si>
  <si>
    <t>06454-010</t>
  </si>
  <si>
    <t>11 2198-4200</t>
  </si>
  <si>
    <t>financeiro@icts.com.br</t>
  </si>
  <si>
    <t>ESCOLA DE BOMBEIRO CIVIL FENIX</t>
  </si>
  <si>
    <t>AV SÃO PAULO 123, 2 ANDAR</t>
  </si>
  <si>
    <t>50781-600</t>
  </si>
  <si>
    <t>fenixescolaeconsultoria@gmail.com</t>
  </si>
  <si>
    <t>CAPUTO, BASTOS E SERRA ADVOGADOS</t>
  </si>
  <si>
    <t>Q SHIS - QI. 09 15, CONJUNTO 1</t>
  </si>
  <si>
    <t>71625-009</t>
  </si>
  <si>
    <t>(61)32242642</t>
  </si>
  <si>
    <t>(61)32251767</t>
  </si>
  <si>
    <t>contaucontab@terra.com.br</t>
  </si>
  <si>
    <t>Maceió</t>
  </si>
  <si>
    <t>RIMINI STREET BRAZIL SERVICOS</t>
  </si>
  <si>
    <t>AV. DAS NAÇÕES UNID 13947, ANDAR 16</t>
  </si>
  <si>
    <t>VILA GERTRUDES</t>
  </si>
  <si>
    <t>04794-000</t>
  </si>
  <si>
    <t>11 95736-8497</t>
  </si>
  <si>
    <t>RMaurano@riministreet.com</t>
  </si>
  <si>
    <t>VILA NOVA CONCEICAO</t>
  </si>
  <si>
    <t>SETA DESENVOLVIMENTO GERENCIAL LTDA</t>
  </si>
  <si>
    <t>AV. QUEIROZ FILHO, SUNNY TOWE</t>
  </si>
  <si>
    <t>19 3778-9735</t>
  </si>
  <si>
    <t>leilaine@setadg.com.br</t>
  </si>
  <si>
    <t>AV SEVERO DULLIUS 410</t>
  </si>
  <si>
    <t>90200-971</t>
  </si>
  <si>
    <t>MACOR SEGURANÇA E VIGILÂNCIA LTDA</t>
  </si>
  <si>
    <t>BELISÁRIO CAMPANHA 44</t>
  </si>
  <si>
    <t>02521-000</t>
  </si>
  <si>
    <t>(11) 39590111</t>
  </si>
  <si>
    <t>amarilis.romanholi@macor.com.br</t>
  </si>
  <si>
    <t>AV. FERNANDES LIMA 1513</t>
  </si>
  <si>
    <t>MARILIA DE LURDES SANTOS DE MENDONÇ</t>
  </si>
  <si>
    <t>IV (CIDADE OESTE) 308, A</t>
  </si>
  <si>
    <t>85 86577792</t>
  </si>
  <si>
    <t>murilogurgel@ig.com.br</t>
  </si>
  <si>
    <t>CF CORRETORA DE SEGUROS LTDA</t>
  </si>
  <si>
    <t>AV BARAO DE STUDART 2500, SALA 705</t>
  </si>
  <si>
    <t>AV. JULIA FREIRE 633</t>
  </si>
  <si>
    <t>ingrid.candeiro@redeconecta.net.br</t>
  </si>
  <si>
    <t>MASTERVIG EXPRESS CENTRAL DE SERVIÇ</t>
  </si>
  <si>
    <t>RUA MONTEVIDÉU 340</t>
  </si>
  <si>
    <t>21 2270-8467</t>
  </si>
  <si>
    <t>21 2290-7065</t>
  </si>
  <si>
    <t>MVMASTER@MASTERVIGEXPRESS.COM.BR</t>
  </si>
  <si>
    <t>59022-080</t>
  </si>
  <si>
    <t>CHIXARO LUZ ADVOCACIA</t>
  </si>
  <si>
    <t>AV MARIO YPIRANGA 315,  SALA 602</t>
  </si>
  <si>
    <t>69057-000</t>
  </si>
  <si>
    <t>carla.luz@chixaroluz.com.br</t>
  </si>
  <si>
    <t>MONTEVIDEU 340</t>
  </si>
  <si>
    <t>RHMED CONSULTORES ASSOCIADOS SA</t>
  </si>
  <si>
    <t>AV RIO BRANCO 116, SALA 1601</t>
  </si>
  <si>
    <t>20040-001</t>
  </si>
  <si>
    <t>(21) 2158-8047</t>
  </si>
  <si>
    <t>contabil@rhmed.com.br</t>
  </si>
  <si>
    <t>J A COMERCIO E SERVIÇOS DE ELETROME</t>
  </si>
  <si>
    <t>RUA PEDREIRA FRANCO 72, 1 ANDAR</t>
  </si>
  <si>
    <t>ja.eletromecanica@hotmail.com</t>
  </si>
  <si>
    <t>AQUECA &amp; ILUMINE EIRELI - ME</t>
  </si>
  <si>
    <t>RUA FREDERICO COSTA (B V BROTAS) 41</t>
  </si>
  <si>
    <t>071 3381 6725</t>
  </si>
  <si>
    <t>aquecaeilumine@uol.com.br</t>
  </si>
  <si>
    <t>J T EDUCAÇÃO LTDA - EPP</t>
  </si>
  <si>
    <t>RUA OSWALDO CRUZ</t>
  </si>
  <si>
    <t>(98) 3245 6720</t>
  </si>
  <si>
    <t>ledcursostecnicos@hotmail.com</t>
  </si>
  <si>
    <t>AV NORTE MIGUEL ARRAES DE ALENC 539</t>
  </si>
  <si>
    <t>(81)3428-6000</t>
  </si>
  <si>
    <t>adriano.galvao@pe.senai.br</t>
  </si>
  <si>
    <t>Cambridge Telecomunicações Ltda</t>
  </si>
  <si>
    <t>av. Gov. José Malcher 168</t>
  </si>
  <si>
    <t>Belem</t>
  </si>
  <si>
    <t>Nazaré</t>
  </si>
  <si>
    <t>66035-065</t>
  </si>
  <si>
    <t>CIDE CAPACITAÇÃO INSERÇÃO E DESENVO</t>
  </si>
  <si>
    <t>RUA LUCAIA 03</t>
  </si>
  <si>
    <t>(71)3481-6502</t>
  </si>
  <si>
    <t>estagio@cideestagio.com.br</t>
  </si>
  <si>
    <t>RONALDO CAVALCANTI DE</t>
  </si>
  <si>
    <t>DOUTOR JOÃO SANTOS FILHO 250</t>
  </si>
  <si>
    <t>52060-615</t>
  </si>
  <si>
    <t>81 999588960</t>
  </si>
  <si>
    <t>ronaldocavalcanti@virx.com.br</t>
  </si>
  <si>
    <t>WB BRAGA</t>
  </si>
  <si>
    <t>Dr. Jose Peroba 297</t>
  </si>
  <si>
    <t>tomiyuki.ota@gmail.com</t>
  </si>
  <si>
    <t>FLORESTA VELHA</t>
  </si>
  <si>
    <t>RUA PEDRO BORGES, 30</t>
  </si>
  <si>
    <t>RUA JOÃO IVO DA SILVA</t>
  </si>
  <si>
    <t>50720-100</t>
  </si>
  <si>
    <t>P F BARBOSA NETO</t>
  </si>
  <si>
    <t>MIGUEL ROSA 5765</t>
  </si>
  <si>
    <t>86 32186622</t>
  </si>
  <si>
    <t>pedrorequioe@gmail.com</t>
  </si>
  <si>
    <t>INFORME APOIO ADMINISTRATIVO LTDA</t>
  </si>
  <si>
    <t>Rua Carolina Machado 560, Salas 608</t>
  </si>
  <si>
    <t>Madureira</t>
  </si>
  <si>
    <t>21 2518-7020</t>
  </si>
  <si>
    <t>dptofinanceiroinforme@gmail.com</t>
  </si>
  <si>
    <t>SAMUEL SANTOS SOCIEDADE INDIVIDUAL</t>
  </si>
  <si>
    <t>Pan Nordestina 2001 A</t>
  </si>
  <si>
    <t>J DINIZ DE SOUSA SERVICOS ME LTDA</t>
  </si>
  <si>
    <t>RUA FREI ORLANDO 558</t>
  </si>
  <si>
    <t>60425-290</t>
  </si>
  <si>
    <t>85 3292-5000</t>
  </si>
  <si>
    <t>drdtelecom@yahoo.com.br</t>
  </si>
  <si>
    <t>CAMINHO DAS ÁRVORES</t>
  </si>
  <si>
    <t>RUA ARLINDO NOGUEIRA</t>
  </si>
  <si>
    <t>64001-290</t>
  </si>
  <si>
    <t>F. GENES &amp; CIA. LTDA</t>
  </si>
  <si>
    <t>RUA MARQUES AMORIM</t>
  </si>
  <si>
    <t>50070-330</t>
  </si>
  <si>
    <t>81 3092-7902</t>
  </si>
  <si>
    <t>clovis.junior@rentokil-initial.com</t>
  </si>
  <si>
    <t>METROPOLITAN LIFE SEGUROS E PREVIDÊ</t>
  </si>
  <si>
    <t>RUA FLORIDA 1595</t>
  </si>
  <si>
    <t>04565-000</t>
  </si>
  <si>
    <t>(11)55019158</t>
  </si>
  <si>
    <t>L R Serviços de Engenharia Ltda</t>
  </si>
  <si>
    <t>Pedreiras 273</t>
  </si>
  <si>
    <t>Colonia Terra Nova</t>
  </si>
  <si>
    <t>69093-489</t>
  </si>
  <si>
    <t>92 99483-5035</t>
  </si>
  <si>
    <t>luan@lrengenharia.net.br</t>
  </si>
  <si>
    <t>BRASCON Containers Ltda</t>
  </si>
  <si>
    <t>Av. Leste, Quadra B Lotes 09 a 215</t>
  </si>
  <si>
    <t>Poloplast</t>
  </si>
  <si>
    <t>(71) 3621 3000</t>
  </si>
  <si>
    <t>0015116/001-6</t>
  </si>
  <si>
    <t>locacao@brascon-ba.com.br</t>
  </si>
  <si>
    <t>JUNTA COMERCIAL DO ESTADO DO PARA J</t>
  </si>
  <si>
    <t>AV MAGALHAES BARATA 1234</t>
  </si>
  <si>
    <t>LENICE FERREIRA BAADE &amp; CIA LTDA-ME</t>
  </si>
  <si>
    <t>RUA SEVERINO FRANCISCO LOPES 47</t>
  </si>
  <si>
    <t>53413-260</t>
  </si>
  <si>
    <t>(81)33726668</t>
  </si>
  <si>
    <t>(81) 33726668</t>
  </si>
  <si>
    <t>GARRALIMPEZACONSERVACAO@HOTMAIL.COM</t>
  </si>
  <si>
    <t>CALASANS PRESTADORA DE SERVICOS LTD</t>
  </si>
  <si>
    <t>AV. LUIZ GONZAGA (ANTIGA AV. O 58 A</t>
  </si>
  <si>
    <t>POOCK II</t>
  </si>
  <si>
    <t>42805-001</t>
  </si>
  <si>
    <t>(71) 3621-3154</t>
  </si>
  <si>
    <t>pousadaideal@pousadaideal.com.br</t>
  </si>
  <si>
    <t>SUL AMERICA COMPANHIA DE SEGURO SAU</t>
  </si>
  <si>
    <t>RUA DO PASSEIO 42</t>
  </si>
  <si>
    <t>20021-290</t>
  </si>
  <si>
    <t>(21)2506432</t>
  </si>
  <si>
    <t>murilo.vieira@sulamerica.com.br</t>
  </si>
  <si>
    <t>TRIBUNAL DE JUSTICA DO ESTADO DO CE</t>
  </si>
  <si>
    <t>AV MINISTRO JOSE AMERICO S/N</t>
  </si>
  <si>
    <t>60830-070</t>
  </si>
  <si>
    <t>MICROART SINALIZAÇÃO E GRÁFICA LTDA</t>
  </si>
  <si>
    <t>PROFESSOR ANDRADE BEZERRA 1331</t>
  </si>
  <si>
    <t>olinda</t>
  </si>
  <si>
    <t>81 99132061</t>
  </si>
  <si>
    <t>tiago@microartpe.com.br</t>
  </si>
  <si>
    <t>MICROPOWER COMERCIO E DESENVOLV</t>
  </si>
  <si>
    <t>AMAZONAS 439</t>
  </si>
  <si>
    <t>11 3041-8600</t>
  </si>
  <si>
    <t>adiministrativo@micropower.com.br</t>
  </si>
  <si>
    <t>TIM S/A</t>
  </si>
  <si>
    <t>RUA FONSECA TELES 18</t>
  </si>
  <si>
    <t>60170-021</t>
  </si>
  <si>
    <t>MARCELO COSTA DE FARIAS</t>
  </si>
  <si>
    <t>BERNADETE DIAS 267</t>
  </si>
  <si>
    <t>41710-040</t>
  </si>
  <si>
    <t>santos.rocha@redeconecta.net.br</t>
  </si>
  <si>
    <t>04551-010</t>
  </si>
  <si>
    <t>LOC FAMA LTDA</t>
  </si>
  <si>
    <t>AV .ALBERTO CRAVEIRO 2683</t>
  </si>
  <si>
    <t>60860-000</t>
  </si>
  <si>
    <t>(85) 98776-0468</t>
  </si>
  <si>
    <t>contratos@locfama.com.br</t>
  </si>
  <si>
    <t>RIO &amp; MONDIAL COMERCIAL E SERVIÇOS</t>
  </si>
  <si>
    <t>ESTRADA DOS BANDEIRANTES 4815</t>
  </si>
  <si>
    <t>21 35703886</t>
  </si>
  <si>
    <t>riocrachas@riocrachas.com.br</t>
  </si>
  <si>
    <t>99 TECNOLOGIA LTDA</t>
  </si>
  <si>
    <t>AVENIDA DOS BANDEIRANTES 460</t>
  </si>
  <si>
    <t>04553-900</t>
  </si>
  <si>
    <t>11 30598800</t>
  </si>
  <si>
    <t>www.99@app.com</t>
  </si>
  <si>
    <t>SERVIÇO SOCIAL DA INDUSTRIA SESI</t>
  </si>
  <si>
    <t>AV. DR. CARLOS RODRIGUES DA CRU 826</t>
  </si>
  <si>
    <t>49081-000</t>
  </si>
  <si>
    <t>079 3249-7478</t>
  </si>
  <si>
    <t>sesirm@fies.org.br</t>
  </si>
  <si>
    <t>01310-928</t>
  </si>
  <si>
    <t>Siteware Soluções S/A</t>
  </si>
  <si>
    <t>RUA DOS TIMBIRAS 2352</t>
  </si>
  <si>
    <t>30140-069</t>
  </si>
  <si>
    <t>31 3555-0200</t>
  </si>
  <si>
    <t>financeirosw@siteware.com.br</t>
  </si>
  <si>
    <t>IBRACON EMPREENDIMENTOS E PARTICIPA</t>
  </si>
  <si>
    <t>DEDETIZACAO CAMPO GRANDE LTDA ME</t>
  </si>
  <si>
    <t>Cachamorra 2.441</t>
  </si>
  <si>
    <t>23040-150</t>
  </si>
  <si>
    <t>21 2413-3178</t>
  </si>
  <si>
    <t>01.869.66-3</t>
  </si>
  <si>
    <t>cgdedetizacao20@gmail.com</t>
  </si>
  <si>
    <t>AMPLA ENERGIA E SERVICOS S.A.</t>
  </si>
  <si>
    <t>PCA LEONI RAMOS 1</t>
  </si>
  <si>
    <t>24210-200</t>
  </si>
  <si>
    <t>80.046.56-1</t>
  </si>
  <si>
    <t>astagi@ampla.com</t>
  </si>
  <si>
    <t>ABRH RIO ASSOCIACAO BRASILEIRA DE R</t>
  </si>
  <si>
    <t>AV PRES.VARGAS 463, SALA 1102</t>
  </si>
  <si>
    <t>02305-001</t>
  </si>
  <si>
    <t>PARKING TECNOLOGIA DA INFORMACAO LT</t>
  </si>
  <si>
    <t>AV PRESIDENTE JUSCELINO KUBITS 1830</t>
  </si>
  <si>
    <t>patricia.bastos@seredesa.com.br</t>
  </si>
  <si>
    <t>ESTRADA FAUSTINO BL 101, GALPAO 1</t>
  </si>
  <si>
    <t>AREA INDUSTRIAL III</t>
  </si>
  <si>
    <t>andreia.palhano@leal.com.br</t>
  </si>
  <si>
    <t>CLAUDIO BARROS IMOBILIÁRIA LTDA</t>
  </si>
  <si>
    <t>AV JOAQUIM LEITE 331, SALA 331</t>
  </si>
  <si>
    <t>27330-042</t>
  </si>
  <si>
    <t>uiaraclaudioimoveis@gmail.com</t>
  </si>
  <si>
    <t>ZENDHER´S ARTES GRAFICA EIRELI</t>
  </si>
  <si>
    <t>MIGUEL RANGEL 475, LOJA B</t>
  </si>
  <si>
    <t>21350-200</t>
  </si>
  <si>
    <t>87.047.56-3</t>
  </si>
  <si>
    <t>ORCAMENTO@ZENDHERSGRAFICA.COM.BR</t>
  </si>
  <si>
    <t>AVIPAM TURISMO E TECNOLOGIA LTDA</t>
  </si>
  <si>
    <t>RUA SANTA LUZIA 798, 10 ANDAR</t>
  </si>
  <si>
    <t>20030-042</t>
  </si>
  <si>
    <t>acavalcante@avipam.com.br</t>
  </si>
  <si>
    <t>ROSAMAX TERRAPLANAGENS LTDA ME</t>
  </si>
  <si>
    <t>TIE CASTANHO 260, CASA</t>
  </si>
  <si>
    <t>SAN RAFAELO II</t>
  </si>
  <si>
    <t>86703-520</t>
  </si>
  <si>
    <t>DEPOSITOPALOCO@GMAIL.COM</t>
  </si>
  <si>
    <t>VALMAQ PRESTADORA DE SERVIÇOS LTDA</t>
  </si>
  <si>
    <t>RUA DA ALVORADA S/N,, LOTE 31</t>
  </si>
  <si>
    <t>MIRIAMBI</t>
  </si>
  <si>
    <t>edentulho@edentulho.com.br</t>
  </si>
  <si>
    <t>DI SANTOS COMERCIO LTDA - ME</t>
  </si>
  <si>
    <t>AVENIDA TUIUTI 3163, LOJA 2</t>
  </si>
  <si>
    <t>JARDIM NOVO OASIS</t>
  </si>
  <si>
    <t>87043-310</t>
  </si>
  <si>
    <t>902.89496-90</t>
  </si>
  <si>
    <t>marcoswdisantos@gmail.com</t>
  </si>
  <si>
    <t>BELL CONSTRUCOES LTDA</t>
  </si>
  <si>
    <t>AV PRESIDENTE KENNEDY 1619, SL 309</t>
  </si>
  <si>
    <t>25050-060</t>
  </si>
  <si>
    <t>21 26736342</t>
  </si>
  <si>
    <t>75.819.36-6</t>
  </si>
  <si>
    <t>bellengenhariadiretoria@gmail.com</t>
  </si>
  <si>
    <t>ALLIED TECNOLOGIA S.A.</t>
  </si>
  <si>
    <t>AV CEM S/N, Mod11 Q1S1</t>
  </si>
  <si>
    <t>TIMS</t>
  </si>
  <si>
    <t>29161-384</t>
  </si>
  <si>
    <t>(11) 5503-9999</t>
  </si>
  <si>
    <t>083.157-98-0</t>
  </si>
  <si>
    <t>agpereira@alliedbrasil.com.br</t>
  </si>
  <si>
    <t>15 OFICIO DE NOTAS DA COMARCA DA CA</t>
  </si>
  <si>
    <t>R DO OUVIDOR 89</t>
  </si>
  <si>
    <t>test@importacionprovcontax.com</t>
  </si>
  <si>
    <t>RISTORANTE RISO E FAGIOLI LTDA</t>
  </si>
  <si>
    <t>RUA SALDANHA MARINHO 733</t>
  </si>
  <si>
    <t>010/0141250</t>
  </si>
  <si>
    <t>luanachies@yahoo.com.br</t>
  </si>
  <si>
    <t>DESPACHANTE CORRETA LEGALIZAÇÃO - E</t>
  </si>
  <si>
    <t>BARAO DE MESQUITA 663, LOJA 8</t>
  </si>
  <si>
    <t>20540-155</t>
  </si>
  <si>
    <t>101203-6</t>
  </si>
  <si>
    <t>ATENDIMENTO@CORRETALEG.COM.BR</t>
  </si>
  <si>
    <t>ABSOLUTA DIGITALIZAÇÃO E GUARDA DE</t>
  </si>
  <si>
    <t>ESTRADA VELHA DO PILAR 953, PARTE</t>
  </si>
  <si>
    <t>25243-260</t>
  </si>
  <si>
    <t>rafaelloconstantino@absolutadoc.com.br</t>
  </si>
  <si>
    <t>21020-124</t>
  </si>
  <si>
    <t>22220-040</t>
  </si>
  <si>
    <t>CHURRASCARIA MARACANÃ LTDA.</t>
  </si>
  <si>
    <t>AV. MARACANÃ 649</t>
  </si>
  <si>
    <t>MARACANÃ</t>
  </si>
  <si>
    <t>andori@estreladosul.com.br</t>
  </si>
  <si>
    <t>AREA INDUSTRIAL</t>
  </si>
  <si>
    <t>Gota Dagua Dist. de Agua e Alimento</t>
  </si>
  <si>
    <t>RUA JOÃO SPILLLERE 65</t>
  </si>
  <si>
    <t>88805-220</t>
  </si>
  <si>
    <t>48 9922113</t>
  </si>
  <si>
    <t>gotadaguacriciuma@hotmail.com</t>
  </si>
  <si>
    <t>CENTRO DE GESTÃO DE MEIOS DE PAGAME</t>
  </si>
  <si>
    <t>RUA MINAS DE BOGASIAN 253</t>
  </si>
  <si>
    <t>06013-010</t>
  </si>
  <si>
    <t>televendas@semparar.net.com</t>
  </si>
  <si>
    <t>MARILEI TERESINHA GIUST CAPPELLARI</t>
  </si>
  <si>
    <t>ENG MANOEL LUIS FAGUNDES 2185</t>
  </si>
  <si>
    <t>117/0098395</t>
  </si>
  <si>
    <t>CHURRASCARIAMISSOES@YAHOO.COM</t>
  </si>
  <si>
    <t>ISMAEL LUIS MAURER (MANIA D AGUA)</t>
  </si>
  <si>
    <t>RUA FREDERICO ENGELMANN 28</t>
  </si>
  <si>
    <t>ESTÂNCIA VELHA</t>
  </si>
  <si>
    <t>042/0049770</t>
  </si>
  <si>
    <t>maniagaseagua@hotmail.com</t>
  </si>
  <si>
    <t>88058-000</t>
  </si>
  <si>
    <t>SATURNINO FERNANDES - ME</t>
  </si>
  <si>
    <t>ADELINO MACHADO DE 453,  QUADRA 59</t>
  </si>
  <si>
    <t>90245-020</t>
  </si>
  <si>
    <t>contabilcontasul@terra.com.br</t>
  </si>
  <si>
    <t>ARI VALDIR NASCIMENTO LOPES - EIREL</t>
  </si>
  <si>
    <t>IOLANDA TULIO BORBA 46</t>
  </si>
  <si>
    <t>83323-120</t>
  </si>
  <si>
    <t>41 3653-4279</t>
  </si>
  <si>
    <t>desentupidora.valdir@brturbo.com.br</t>
  </si>
  <si>
    <t>SONDA PROCWORK INFORMATICA LTDA</t>
  </si>
  <si>
    <t>AV RIO BRANCO 116</t>
  </si>
  <si>
    <t>21 31319701</t>
  </si>
  <si>
    <t>felipe.mello@sonda.com</t>
  </si>
  <si>
    <t>VONIX TECNOLOGIA LTDA</t>
  </si>
  <si>
    <t>AV DRº PAULO MACHAD 489, SALA 4</t>
  </si>
  <si>
    <t>SANTA FÉ</t>
  </si>
  <si>
    <t>79021-300</t>
  </si>
  <si>
    <t>financeiro@vonix.com.br</t>
  </si>
  <si>
    <t>MARIO THOMAZ &amp; CIA LTDA</t>
  </si>
  <si>
    <t>RUA BUENOS 638, 2 PISO</t>
  </si>
  <si>
    <t>98780-735</t>
  </si>
  <si>
    <t>110/0078476</t>
  </si>
  <si>
    <t>coliseurestaurante@hotmail.com</t>
  </si>
  <si>
    <t>SAÚDE</t>
  </si>
  <si>
    <t>GASDOFORTE@GMAIL.COM</t>
  </si>
  <si>
    <t>MATREX COMÉRCIO E SERVIÇOS DE TELEC</t>
  </si>
  <si>
    <t>PROFESSOR ESTÁCIO TAVARES DE ME 344</t>
  </si>
  <si>
    <t>ITAJUBÁ</t>
  </si>
  <si>
    <t>37501-141</t>
  </si>
  <si>
    <t>35 99929-9120</t>
  </si>
  <si>
    <t>comercial@oetel.com.br</t>
  </si>
  <si>
    <t>PLANTECH TECNOLOGIA LTDA</t>
  </si>
  <si>
    <t>R VINTE E QUATRO DE OUTUBRO 1440</t>
  </si>
  <si>
    <t>90510-001</t>
  </si>
  <si>
    <t>51 3594-4033</t>
  </si>
  <si>
    <t>ATENDIMENTO@DUARTEBENETTI.COM.BR</t>
  </si>
  <si>
    <t>PERINI EMPREENDIMENTOS IMOBILIARIOS</t>
  </si>
  <si>
    <t>RUA LUIZ MICHIELON 1690 690</t>
  </si>
  <si>
    <t>LOUDERS</t>
  </si>
  <si>
    <t>GAMAC INDUSTRIA E COMERCIO DE SUPOR</t>
  </si>
  <si>
    <t>RUA ESTRADA DA TINBIDA 183 183</t>
  </si>
  <si>
    <t>22740-360</t>
  </si>
  <si>
    <t>87.436.98-5</t>
  </si>
  <si>
    <t>EGT SERVICOS TECNICOS LTDA EPP</t>
  </si>
  <si>
    <t>RUA ANTERNOR PEREIRA 33</t>
  </si>
  <si>
    <t>51-99933-7225</t>
  </si>
  <si>
    <t>RS 4306767</t>
  </si>
  <si>
    <t>marcos@egtservicos.com</t>
  </si>
  <si>
    <t>ANGELS SERVICOS TERCEIRIZADOS LTDA</t>
  </si>
  <si>
    <t>AVENIA NOVA YORK</t>
  </si>
  <si>
    <t>21040-041</t>
  </si>
  <si>
    <t>BV FINANCEIRA SA CREDITO FINANCIAME</t>
  </si>
  <si>
    <t>AV DAS NACOES UNIDAS 14171</t>
  </si>
  <si>
    <t xml:space="preserve"> TORRE A; ANDAR: 12</t>
  </si>
  <si>
    <t>VENDRAME CONSULTORES ASSOCIADOS LTD</t>
  </si>
  <si>
    <t>AV TUCURUVI 563, 1° ANDAR 563</t>
  </si>
  <si>
    <t>MW3 NETWORK SOLUTIONS LTDA.</t>
  </si>
  <si>
    <t>SAO BENTO 225 225</t>
  </si>
  <si>
    <t>81610-140</t>
  </si>
  <si>
    <t>LG INFORMÁTICA S.A</t>
  </si>
  <si>
    <t>AV PRIMEIRA AVENIDA</t>
  </si>
  <si>
    <t>CIDADE VERA CRUZ</t>
  </si>
  <si>
    <t>74934-600</t>
  </si>
  <si>
    <t>(21) 3257-0810</t>
  </si>
  <si>
    <t>ALBERT.OLIVEIRA@LG.COM.BR</t>
  </si>
  <si>
    <t>(44) 3271-9000</t>
  </si>
  <si>
    <t>AV ASSIS BRASIL</t>
  </si>
  <si>
    <t>(051) 3347-8688</t>
  </si>
  <si>
    <t>ROD ADMAR GONZAGA 2765</t>
  </si>
  <si>
    <t>(048) 3334-0122</t>
  </si>
  <si>
    <t>(048) 3231-4705</t>
  </si>
  <si>
    <t>AV GRACA ARANHA 1</t>
  </si>
  <si>
    <t>(21) 2563-4366</t>
  </si>
  <si>
    <t>CORONEL PINTO 741</t>
  </si>
  <si>
    <t>ingrid.candeiro@hotmail.com</t>
  </si>
  <si>
    <t>90230-124</t>
  </si>
  <si>
    <t>Gás América Per. E Ser. De Const.</t>
  </si>
  <si>
    <t>RUA ALMIRANTE ALEXANDRINO 743</t>
  </si>
  <si>
    <t>25015-540</t>
  </si>
  <si>
    <t>(21)96468-9059</t>
  </si>
  <si>
    <t>gasamericarj@gmail.com</t>
  </si>
  <si>
    <t>BRASILSIGMA TELECOM LTDA</t>
  </si>
  <si>
    <t>AV. MARACANÃ 59</t>
  </si>
  <si>
    <t>20271-110</t>
  </si>
  <si>
    <t>21 99986 3634</t>
  </si>
  <si>
    <t>INDG - TECNOLOGIA E SERVIÇOS LTDA</t>
  </si>
  <si>
    <t>ALAMEDA DA SER 500,  LOJA 04</t>
  </si>
  <si>
    <t>31 3289 7259</t>
  </si>
  <si>
    <t>Contagem</t>
  </si>
  <si>
    <t>AV. ASSIS BRASIL 8450</t>
  </si>
  <si>
    <t>51 39042600</t>
  </si>
  <si>
    <t>marcio.basotti@senairs.org.br</t>
  </si>
  <si>
    <t>22640-100</t>
  </si>
  <si>
    <t>YASHICA 65</t>
  </si>
  <si>
    <t>JARDIM GONCALVES</t>
  </si>
  <si>
    <t>18016-440</t>
  </si>
  <si>
    <t>11 3934-2000</t>
  </si>
  <si>
    <t>njoviano@dpr.com.br</t>
  </si>
  <si>
    <t>DISTRIBUDORA DE BEBIDAS GLP SATURNI</t>
  </si>
  <si>
    <t>AV DO FORTE 50</t>
  </si>
  <si>
    <t>91360-000</t>
  </si>
  <si>
    <t>51 3340-0940</t>
  </si>
  <si>
    <t>UPLEXIS TECNOLOGIA LTDA</t>
  </si>
  <si>
    <t>AV. MARQUES DE SÃO VICENTE 1619</t>
  </si>
  <si>
    <t>01134-003</t>
  </si>
  <si>
    <t>11 3094-7444</t>
  </si>
  <si>
    <t>aguerrero@uplexis.com.br</t>
  </si>
  <si>
    <t>REPOM S/A</t>
  </si>
  <si>
    <t>RUA AL TOCANTINS 75</t>
  </si>
  <si>
    <t>24 992480254</t>
  </si>
  <si>
    <t>VICENTE MACHADO DA SILVA</t>
  </si>
  <si>
    <t>AV. GENERAL SAN MARTIN 220</t>
  </si>
  <si>
    <t>50761-000</t>
  </si>
  <si>
    <t>81 98770-6938</t>
  </si>
  <si>
    <t>vs.desentupidorape@oultlook.com</t>
  </si>
  <si>
    <t>WD SERVIÇOS E TREINAMENTO LTDA</t>
  </si>
  <si>
    <t>RUA MANOEL MEDEIROS GUEDES</t>
  </si>
  <si>
    <t>MANAÍRA</t>
  </si>
  <si>
    <t>58038-360</t>
  </si>
  <si>
    <t>wdconsultorias@gmail.com</t>
  </si>
  <si>
    <t>UBER DO BRASIL TECNOLOGIA LTDA</t>
  </si>
  <si>
    <t>AV BRIGADEIRO FARIA LIMA 201</t>
  </si>
  <si>
    <t>11 3085-0089</t>
  </si>
  <si>
    <t>ANTONIO CARLOS FIGUEIREDO FARIA</t>
  </si>
  <si>
    <t>TR HONORIO JOSE DOS SANTOS 457</t>
  </si>
  <si>
    <t>66033-340</t>
  </si>
  <si>
    <t>escfaria@escritoriofaria.com.br</t>
  </si>
  <si>
    <t>RUA ANA CAMARA 02</t>
  </si>
  <si>
    <t>ANA CÂMARA</t>
  </si>
  <si>
    <t>21235-320</t>
  </si>
  <si>
    <t>RUA PION GERTRUDE HECK FRITZEN 249</t>
  </si>
  <si>
    <t>JARDIM BERTIOGA</t>
  </si>
  <si>
    <t>87055-406</t>
  </si>
  <si>
    <t>11-55096468</t>
  </si>
  <si>
    <t>marcelo.ferreira@airliquide.com</t>
  </si>
  <si>
    <t>RUA GENERAL OSORIO 1716</t>
  </si>
  <si>
    <t>85803-760</t>
  </si>
  <si>
    <t>Adriano Jorge da Silva</t>
  </si>
  <si>
    <t>Rua Floresta 15</t>
  </si>
  <si>
    <t>Peixinhos</t>
  </si>
  <si>
    <t>53220-560</t>
  </si>
  <si>
    <t>divisaodivisorias123@gmail.com</t>
  </si>
  <si>
    <t>THREYNNARE CONSULTORIA E TREINAMENT</t>
  </si>
  <si>
    <t>AV MENINO MARCELO 45</t>
  </si>
  <si>
    <t>82 999172601</t>
  </si>
  <si>
    <t>82 3013-0024</t>
  </si>
  <si>
    <t>contato@threynnare.com.br</t>
  </si>
  <si>
    <t>BRITO CAMPOS CRUZ E TORRES ADV</t>
  </si>
  <si>
    <t xml:space="preserve"> RUA MARQUÊS DE MONTE SANTO 364</t>
  </si>
  <si>
    <t>41940-330</t>
  </si>
  <si>
    <t>236.450/001-36</t>
  </si>
  <si>
    <t>DUPLICHAVES COMERCIAL LTDA</t>
  </si>
  <si>
    <t>RUA LARANJEIRAS 399</t>
  </si>
  <si>
    <t>Copacabana</t>
  </si>
  <si>
    <t>JOCILEIDE NASCIMENTO SILVA 81143877</t>
  </si>
  <si>
    <t>RUA SD AGUINALDO SATURNINO ROCHA 16</t>
  </si>
  <si>
    <t>89805-184</t>
  </si>
  <si>
    <t>Rod BR 153 - KM 06</t>
  </si>
  <si>
    <t>Goiania</t>
  </si>
  <si>
    <t>Vila Redenção</t>
  </si>
  <si>
    <t>74845-060</t>
  </si>
  <si>
    <t>SEREDE SERVICOS DE REDE SA</t>
  </si>
  <si>
    <t>RUA LEONCIO BARBOSA 1451</t>
  </si>
  <si>
    <t>MC DE OLIVEIRA COSTA - ME</t>
  </si>
  <si>
    <t>R.DESEMBARGADOR RÉGULO TINOCO 1319</t>
  </si>
  <si>
    <t>BAIRRO VERMELHO</t>
  </si>
  <si>
    <t>TIM S.A</t>
  </si>
  <si>
    <t>AV. TRISTÃO GONÇALVES 1461</t>
  </si>
  <si>
    <t>dl_cfo_fiscalizacaojr@timbrasil.com.br</t>
  </si>
  <si>
    <t>R Professor Jose da Si 340, Sala 01</t>
  </si>
  <si>
    <t>57055-630</t>
  </si>
  <si>
    <t>R Princesa Isabel 762, 2 Andar</t>
  </si>
  <si>
    <t>Cidade Alta</t>
  </si>
  <si>
    <t>BONANZA SANEAMENTO LTDA - EPP</t>
  </si>
  <si>
    <t>RUA MONTEIRO DA LUZ 291</t>
  </si>
  <si>
    <t>96424-2123</t>
  </si>
  <si>
    <t>desentupidorabonanza@gmail.com</t>
  </si>
  <si>
    <t>CCN - COMPANHIA CERTIFICADORA NACIO</t>
  </si>
  <si>
    <t>AV BARAO DE STUDART 1501, LOJA: 12</t>
  </si>
  <si>
    <t>JJ LOCAÇÃO DE QUIPAMENTOS PARA CONS</t>
  </si>
  <si>
    <t>ESTRADA DA RIVIERA 352</t>
  </si>
  <si>
    <t>PQ FIGEUIRA GRANDE</t>
  </si>
  <si>
    <t>04916-000</t>
  </si>
  <si>
    <t>11 5514-2969</t>
  </si>
  <si>
    <t>contato@jjelevadores.com.br</t>
  </si>
  <si>
    <t>RUA TAPAJOS 660</t>
  </si>
  <si>
    <t xml:space="preserve"> Campo Grande</t>
  </si>
  <si>
    <t>79022-210</t>
  </si>
  <si>
    <t>WEST REALTY SERVIÇOS EMPRESARIAIS L</t>
  </si>
  <si>
    <t>RUA IAIA 127/125, CJ 131</t>
  </si>
  <si>
    <t>04542-060</t>
  </si>
  <si>
    <t>011-30710308</t>
  </si>
  <si>
    <t>rfplima10@gmail.com</t>
  </si>
  <si>
    <t>Tim S.A</t>
  </si>
  <si>
    <t>Com. Araújo 299</t>
  </si>
  <si>
    <t xml:space="preserve"> Curitiba</t>
  </si>
  <si>
    <t>Santos Saraiva 1520</t>
  </si>
  <si>
    <t xml:space="preserve"> Florianopolis</t>
  </si>
  <si>
    <t>8070-1010</t>
  </si>
  <si>
    <t>Dom Jaime Câmara 77</t>
  </si>
  <si>
    <t>Florianopolis</t>
  </si>
  <si>
    <t>PAULO PIROZZI 19579518858</t>
  </si>
  <si>
    <t>RUA SAO SALVADOR DA TORRE 456</t>
  </si>
  <si>
    <t>48501-000</t>
  </si>
  <si>
    <t>966669-7663</t>
  </si>
  <si>
    <t>PIROZZI@BOL.COM.BR</t>
  </si>
  <si>
    <t>SULCARD SOLUCOES EM INDENTIFICACAO</t>
  </si>
  <si>
    <t>Av. Guilherme Schell 2922</t>
  </si>
  <si>
    <t>Fátima</t>
  </si>
  <si>
    <t>92200-712</t>
  </si>
  <si>
    <t>(51) 3077-0842</t>
  </si>
  <si>
    <t>024/0491823</t>
  </si>
  <si>
    <t>elton@sulcard.com.br</t>
  </si>
  <si>
    <t>Petrópolis</t>
  </si>
  <si>
    <t>CSO SUPRIMENTOS CORPORATIVOS EIRELI</t>
  </si>
  <si>
    <t>ARTHUR CARLOS KLUG 111</t>
  </si>
  <si>
    <t>89235-002</t>
  </si>
  <si>
    <t>47 3465-5344</t>
  </si>
  <si>
    <t>47 98483-3793</t>
  </si>
  <si>
    <t>25.871.641-0</t>
  </si>
  <si>
    <t>administrativo@csosuprimentos.com.br</t>
  </si>
  <si>
    <t>04547-130</t>
  </si>
  <si>
    <t>TELEFÔNICA BRASIL S.A</t>
  </si>
  <si>
    <t>AVENIDA TAMBORE 341, BLOCO A</t>
  </si>
  <si>
    <t>(11) 4193-8707</t>
  </si>
  <si>
    <t>5.88367-7</t>
  </si>
  <si>
    <t>cfornecedores.br@telefonica.com</t>
  </si>
  <si>
    <t>Av Ermano Marchetti 172, Parte B</t>
  </si>
  <si>
    <t>Agua Branca</t>
  </si>
  <si>
    <t>05038-000</t>
  </si>
  <si>
    <t>R Voluntarios da Patria 1555</t>
  </si>
  <si>
    <t>Floresta</t>
  </si>
  <si>
    <t>90230-011</t>
  </si>
  <si>
    <t>CAMBRIDGE TELECOMUNICOES LTDA</t>
  </si>
  <si>
    <t>R Cardoso de Morais 150, SL 301</t>
  </si>
  <si>
    <t>Bonsucesso</t>
  </si>
  <si>
    <t>21032-000</t>
  </si>
  <si>
    <t>PIZZARIA PEPERIHLO LTDA</t>
  </si>
  <si>
    <t>AV. PLANALTO 1357</t>
  </si>
  <si>
    <t>95703-114</t>
  </si>
  <si>
    <t>54 34543299</t>
  </si>
  <si>
    <t>administrativo@dompepe.com.br</t>
  </si>
  <si>
    <t>E A FERREIRA HOTEL LTDA-ME</t>
  </si>
  <si>
    <t>RUA HONORIO DE PAIVA 997</t>
  </si>
  <si>
    <t>64015-125</t>
  </si>
  <si>
    <t>TV JOSE DE FARO 69</t>
  </si>
  <si>
    <t>49010-120</t>
  </si>
  <si>
    <t>Tim S/A</t>
  </si>
  <si>
    <t>Av Coronel Colares Moreira 1000</t>
  </si>
  <si>
    <t>Sao Luis</t>
  </si>
  <si>
    <t>65071-322</t>
  </si>
  <si>
    <t>CAMBRIDGE TELECOMUNICACOES LTDA</t>
  </si>
  <si>
    <t>CAMINHO DA BOIADA 314</t>
  </si>
  <si>
    <t>LISANDRO NOGUEIRA</t>
  </si>
  <si>
    <t>AV MARECHAL MASCARENHAS DE MOR 4270</t>
  </si>
  <si>
    <t>51200-000</t>
  </si>
  <si>
    <t>AV SENADOR LEMOS 4079</t>
  </si>
  <si>
    <t>JB FEITOSA POUSADA ME</t>
  </si>
  <si>
    <t>AV. LEÃO SAMPAIO 122</t>
  </si>
  <si>
    <t>(88) 3571 2026</t>
  </si>
  <si>
    <t>POUSADALAGOASECA@YAHOO.COM.BR</t>
  </si>
  <si>
    <t>Betim</t>
  </si>
  <si>
    <t>20941-000</t>
  </si>
  <si>
    <t>LEC EDITORA E ORGANIZAÇÃO</t>
  </si>
  <si>
    <t>AV. PAULISTA 1274</t>
  </si>
  <si>
    <t>(11) 3259-2837</t>
  </si>
  <si>
    <t>4.564.909-0</t>
  </si>
  <si>
    <t>lec@lecnews.com</t>
  </si>
  <si>
    <t>ICATEL - TELEMATICA SERVIÇOS E COME</t>
  </si>
  <si>
    <t>RUA JOSE PEREIRA 464</t>
  </si>
  <si>
    <t>CONJUNTO 55</t>
  </si>
  <si>
    <t>(11) 3933-6447</t>
  </si>
  <si>
    <t>90581738-83</t>
  </si>
  <si>
    <t>14010629544-1</t>
  </si>
  <si>
    <t>alexander.holland@icatel.com.br</t>
  </si>
  <si>
    <t>R GUILHERME PARAENSE 93</t>
  </si>
  <si>
    <t>ALKLAND TECNOLOGIA EM TELECOMUNICAÇ</t>
  </si>
  <si>
    <t>Av Eduardo Ribeiro, 591</t>
  </si>
  <si>
    <t>R MAMEDIO AMARAL DA SILVA</t>
  </si>
  <si>
    <t>68903-009</t>
  </si>
  <si>
    <t>HOTEL ALIANCA.COM LTDA</t>
  </si>
  <si>
    <t>Rua Thomaz Gonzaga  55</t>
  </si>
  <si>
    <t>PERNANBUENS</t>
  </si>
  <si>
    <t>71 3460-6622</t>
  </si>
  <si>
    <t>hotelaliancafilial@hotmail.com</t>
  </si>
  <si>
    <t>TOP SERVICE SOLUÇÃO EM MANUTENÇÃO</t>
  </si>
  <si>
    <t>AFONSO BANDEIRA 111</t>
  </si>
  <si>
    <t>81930-700</t>
  </si>
  <si>
    <t>4199792-7535</t>
  </si>
  <si>
    <t>90802168-12</t>
  </si>
  <si>
    <t>07 02 0816861-6</t>
  </si>
  <si>
    <t>BRUNO@TSMANUTENCAO.COM.BR</t>
  </si>
  <si>
    <t>EDVALDO ALMEIDA COSTA</t>
  </si>
  <si>
    <t>Rua José Tibério 1049</t>
  </si>
  <si>
    <t>Boa Vista de São Caetano</t>
  </si>
  <si>
    <t>40391-376</t>
  </si>
  <si>
    <t>(71)3304-541</t>
  </si>
  <si>
    <t>429.822/001-58</t>
  </si>
  <si>
    <t>Rua Morais Navarros 2030</t>
  </si>
  <si>
    <t>59075-770</t>
  </si>
  <si>
    <t>20.409.243-4</t>
  </si>
  <si>
    <t>ACERTE DESENVOLVIMENTO DE SISTEMAS</t>
  </si>
  <si>
    <t>RUA BARBOSA</t>
  </si>
  <si>
    <t>60170-121</t>
  </si>
  <si>
    <t>(85) 999429716</t>
  </si>
  <si>
    <t>488549-0</t>
  </si>
  <si>
    <t>diego.soares@devhood.com.br</t>
  </si>
  <si>
    <t>ARTES EM AÇO SERRALHERIA</t>
  </si>
  <si>
    <t>LUZITANIA 02, casa 02</t>
  </si>
  <si>
    <t>28630-393</t>
  </si>
  <si>
    <t>22 999 238 047</t>
  </si>
  <si>
    <t>artesemacofmk@gmail.com</t>
  </si>
  <si>
    <t>TRIBUNAL DE JUSTICA DO ESTADO DO MA</t>
  </si>
  <si>
    <t>Praça D. Pedro II sn</t>
  </si>
  <si>
    <t>Campos dos Goytacazes</t>
  </si>
  <si>
    <t>NEOBETEL EPI, EQUIPAMENTOS</t>
  </si>
  <si>
    <t>ROD GENERAL EURYALE DE JESUS Z 7485</t>
  </si>
  <si>
    <t>JARDIM SÃO GABRIEL</t>
  </si>
  <si>
    <t>12340-010</t>
  </si>
  <si>
    <t>(12) 3957-2252</t>
  </si>
  <si>
    <t>tiago@neobetel.com.br</t>
  </si>
  <si>
    <t>Segurase e Oliveira Advogados Assoc</t>
  </si>
  <si>
    <t>RUA TREZE DE MAIO 13</t>
  </si>
  <si>
    <t>VAMOS LOCAÇÃO DE CAMINHÕES MAQUINAS</t>
  </si>
  <si>
    <t>AV SARAIVA 400</t>
  </si>
  <si>
    <t>VILA CINTRA</t>
  </si>
  <si>
    <t>08745-900</t>
  </si>
  <si>
    <t>(11) 3528-1122</t>
  </si>
  <si>
    <t>82974-9</t>
  </si>
  <si>
    <t>gvm.multas@grupovamos.com.br</t>
  </si>
  <si>
    <t>51150-000</t>
  </si>
  <si>
    <t>HD VOICE SERVICOS DE TELECOMUNICACA</t>
  </si>
  <si>
    <t>R BARBOSA DE FREITAS 1741</t>
  </si>
  <si>
    <t>AV JOAQUIM NABUCO 205</t>
  </si>
  <si>
    <t xml:space="preserve"> R HILDEMAR MAIA  639</t>
  </si>
  <si>
    <t xml:space="preserve"> SANTA RITA</t>
  </si>
  <si>
    <t>GARCIA FILHO ADVOGADOS ASSOCIADOS</t>
  </si>
  <si>
    <t>RUA TEODORO DA SILVA, 701</t>
  </si>
  <si>
    <t>vila isabel</t>
  </si>
  <si>
    <t>DECISION SERVIÇOS DE TECNOLOGIA DA</t>
  </si>
  <si>
    <t>ST SETOR HOTELEIRO SUL QUADRA 06</t>
  </si>
  <si>
    <t>Distrito Federal</t>
  </si>
  <si>
    <t>70322-915</t>
  </si>
  <si>
    <t>21 2122-0963</t>
  </si>
  <si>
    <t>CF/DF0740480400141</t>
  </si>
  <si>
    <t>lucianna.alves@unitech-rio.com.br</t>
  </si>
  <si>
    <t>KALUNGA.COM</t>
  </si>
  <si>
    <t>Av. Washington Soares 85</t>
  </si>
  <si>
    <t>RUA PROFESSOR TOSTES</t>
  </si>
  <si>
    <t>R Nilo Colares</t>
  </si>
  <si>
    <t>Bairro Sao Francisco</t>
  </si>
  <si>
    <t>69305-110</t>
  </si>
  <si>
    <t>CONFIDENCE AIR LTDA</t>
  </si>
  <si>
    <t>Av Dona Belmira Marim, 3642</t>
  </si>
  <si>
    <t>Parque Brasil</t>
  </si>
  <si>
    <t>04846-000</t>
  </si>
  <si>
    <t>5.866.655-9</t>
  </si>
  <si>
    <t>TRANSEGURTEC TECNOLOGIA</t>
  </si>
  <si>
    <t>RUA SAMPAIO VIANA 207</t>
  </si>
  <si>
    <t>20261-040</t>
  </si>
  <si>
    <t>(21) 3575-0410</t>
  </si>
  <si>
    <t>carloseduardo@tramsegur.com.br</t>
  </si>
  <si>
    <t>Arbor Coleta de Resíduos Eireli</t>
  </si>
  <si>
    <t>FELIZARDO FORTES 274, GALPAO</t>
  </si>
  <si>
    <t>21031-160</t>
  </si>
  <si>
    <t>(21) 3900-9791</t>
  </si>
  <si>
    <t>1124778-4</t>
  </si>
  <si>
    <t>arboroperacional@hotmail.com</t>
  </si>
  <si>
    <t>BRADESCO BARUERI SP</t>
  </si>
  <si>
    <t>AL RIO NEGRO</t>
  </si>
  <si>
    <t>ALPHAVILLE CENTRO INDUSTRIAL</t>
  </si>
  <si>
    <t>CLAVE CONSULTORIA LTDA</t>
  </si>
  <si>
    <t>Rua México 21</t>
  </si>
  <si>
    <t>20031-144</t>
  </si>
  <si>
    <t>21 2217-1500</t>
  </si>
  <si>
    <t>0161523-8</t>
  </si>
  <si>
    <t>comercial@claveconsultoria.com.br</t>
  </si>
  <si>
    <t>ÁGUAS CLARAS</t>
  </si>
  <si>
    <t>Mem - Eletronicos e Manutenção Ltda</t>
  </si>
  <si>
    <t>Senador Dantas 19 1001</t>
  </si>
  <si>
    <t>21 2220-5162</t>
  </si>
  <si>
    <t>0.496.812-3</t>
  </si>
  <si>
    <t>memeletronicos12@gmail.com</t>
  </si>
  <si>
    <t>GUPY TECNOLOGIA</t>
  </si>
  <si>
    <t>Rua HADDOCK LOBO 595, ANDAR 10</t>
  </si>
  <si>
    <t>01414-001</t>
  </si>
  <si>
    <t>(21) 99895-0772</t>
  </si>
  <si>
    <t>5.358.951-3</t>
  </si>
  <si>
    <t>bruna@gupy.com.br</t>
  </si>
  <si>
    <t>EDUARDO CESAR SOARES BOTELHO</t>
  </si>
  <si>
    <t>PRAÇA RUY BARBOSA 37</t>
  </si>
  <si>
    <t>CENRO</t>
  </si>
  <si>
    <t>45200-250</t>
  </si>
  <si>
    <t>CONTATO@HOTELBIZZON.COM.BR</t>
  </si>
  <si>
    <t>DRB TRANSPORTES DE LOCAÇÃO</t>
  </si>
  <si>
    <t>AVENIDA PRESIDENTE ALTINO 1879</t>
  </si>
  <si>
    <t>05323-002</t>
  </si>
  <si>
    <t>3760-9000</t>
  </si>
  <si>
    <t>4.057.972-7</t>
  </si>
  <si>
    <t>luizoliveira@granero.com.br</t>
  </si>
  <si>
    <t>POWER SOLUTIONS LTDA</t>
  </si>
  <si>
    <t>RUA BARÃO DE ACARATI 1366</t>
  </si>
  <si>
    <t>85 32543025</t>
  </si>
  <si>
    <t>195.105-0</t>
  </si>
  <si>
    <t>rogerio@powersol.com.br</t>
  </si>
  <si>
    <t>AV Ns-a 02</t>
  </si>
  <si>
    <t>PLANO DIRETOR SUL l</t>
  </si>
  <si>
    <t>77015-205</t>
  </si>
  <si>
    <t>BARAO DE MELGAÇO 3209</t>
  </si>
  <si>
    <t>78020-902</t>
  </si>
  <si>
    <t>OI S.a</t>
  </si>
  <si>
    <t>Scs Quadra 02</t>
  </si>
  <si>
    <t>AV Brasil 381</t>
  </si>
  <si>
    <t>69900-100</t>
  </si>
  <si>
    <t>Itaipu</t>
  </si>
  <si>
    <t>MAXDEL ADMINISTRADORA DE IMÓVEIS E</t>
  </si>
  <si>
    <t>AV PAISSANDU 718</t>
  </si>
  <si>
    <t>(44)30333851</t>
  </si>
  <si>
    <t>AO3 TECNOLOGIA LTDA</t>
  </si>
  <si>
    <t>AVENIDA SELMA PARADA 201</t>
  </si>
  <si>
    <t>JARDIM MADALENA</t>
  </si>
  <si>
    <t>13091-904</t>
  </si>
  <si>
    <t>(19) 3004-3303</t>
  </si>
  <si>
    <t>RODRIGO.CURTI@IOB.COM.BR</t>
  </si>
  <si>
    <t>HOTEL BLUMAR</t>
  </si>
  <si>
    <t>BR 222 2095, PT. VEMASA</t>
  </si>
  <si>
    <t>FLEITH ZELLI, Q E SOUZA SOC DE ADV</t>
  </si>
  <si>
    <t xml:space="preserve"> VISCONDE DO RIO BRANCO 1322</t>
  </si>
  <si>
    <t>SUMÉ</t>
  </si>
  <si>
    <t>ELFE OPERAÇÃO E MANUTENÇÃO S.A.</t>
  </si>
  <si>
    <t>PEDRO HAGE JAHARA SN, ÁREA 1</t>
  </si>
  <si>
    <t>IMBOASSICA</t>
  </si>
  <si>
    <t>27932-353</t>
  </si>
  <si>
    <t>faturamento.backoffice@elfe.com.br</t>
  </si>
  <si>
    <t>APARECIDA DE GOIANIA</t>
  </si>
  <si>
    <t>WORKDRILL CONS DE REDE SUBTER</t>
  </si>
  <si>
    <t>JOSÉ ORTIZ SANCHES 1286</t>
  </si>
  <si>
    <t>RECANTO FELIZ</t>
  </si>
  <si>
    <t>07980-000</t>
  </si>
  <si>
    <t>11  963246472</t>
  </si>
  <si>
    <t>80020-020</t>
  </si>
  <si>
    <t>EHS - SUPORTE E TREINAMENTOS SOCI</t>
  </si>
  <si>
    <t>AL RIO NEGRO 500, TRR1 SL113</t>
  </si>
  <si>
    <t>Marco</t>
  </si>
  <si>
    <t>FORTCAR AUTO CENTER EIRELI</t>
  </si>
  <si>
    <t>ESTRADA DO GUERENGUE 1752</t>
  </si>
  <si>
    <t>22713-001</t>
  </si>
  <si>
    <t>21 2445-6425</t>
  </si>
  <si>
    <t>contato@fortcarcentroautomotivo.com.br</t>
  </si>
  <si>
    <t>GAMBOA</t>
  </si>
  <si>
    <t>AF Sophia Comercio de bebidas e tra</t>
  </si>
  <si>
    <t>Carlos Gomes 230</t>
  </si>
  <si>
    <t>25680-020</t>
  </si>
  <si>
    <t>(24) 9 8857-1449</t>
  </si>
  <si>
    <t>af_bombona@hotmail.com</t>
  </si>
  <si>
    <t>Walter Beirith Sociedade Individual</t>
  </si>
  <si>
    <t>Rua Emílio Blum, 107sl Hantei O 131</t>
  </si>
  <si>
    <t>21-2722-0708</t>
  </si>
  <si>
    <t>beirith@beirithadvogados.com.br</t>
  </si>
  <si>
    <t>Jurunas</t>
  </si>
  <si>
    <t>PREFEITURA MUNICIPIO TRES RIOS</t>
  </si>
  <si>
    <t>PC SAO SEBASTIAO 81</t>
  </si>
  <si>
    <t>25804-080</t>
  </si>
  <si>
    <t>MUNICIPIO DE NOVA FRIBURGO</t>
  </si>
  <si>
    <t>AV ALBERTO BRAUNE 225</t>
  </si>
  <si>
    <t>28613-001</t>
  </si>
  <si>
    <t>22 2525-9100</t>
  </si>
  <si>
    <t>PLOT E PRINT IMPRESSÃO DIGITAL E</t>
  </si>
  <si>
    <t>SOLDADO LUÍS GONZAG 138, LJ1 TERREO</t>
  </si>
  <si>
    <t>41820-560</t>
  </si>
  <si>
    <t>71 3341-2443</t>
  </si>
  <si>
    <t>plotprint@yahoo.com</t>
  </si>
  <si>
    <t>Ferfway Informatica Comercio</t>
  </si>
  <si>
    <t>Alcântara Machado 36, SL 1004</t>
  </si>
  <si>
    <t>20081-010</t>
  </si>
  <si>
    <t>21 3177-7551</t>
  </si>
  <si>
    <t>patricia.cirena@ferfway.com.br</t>
  </si>
  <si>
    <t>DONGKUK SERVIÇO DE TECNOLOGIA</t>
  </si>
  <si>
    <t>DONA BEATRIZ BRAGA 669</t>
  </si>
  <si>
    <t>62674-000</t>
  </si>
  <si>
    <t>85 3120-5423</t>
  </si>
  <si>
    <t>janslei.silva@dongkuk.com.br</t>
  </si>
  <si>
    <t>APSISSOLUTIONS SOLUÇOES E REPAROS</t>
  </si>
  <si>
    <t>ROD JOSE SIMOES LOURO JUNIOR KM 38</t>
  </si>
  <si>
    <t>EMBU GUAÇU</t>
  </si>
  <si>
    <t>06900-000</t>
  </si>
  <si>
    <t>11 2506-6613</t>
  </si>
  <si>
    <t>meilin@apsissolutions.com.br</t>
  </si>
  <si>
    <t>PARS PRODUTOS DE PROCESSAMENTO</t>
  </si>
  <si>
    <t>PRIMEIRO DE MARCO 33</t>
  </si>
  <si>
    <t>MARVAN CONSTRUÇÕES E INST LTDA</t>
  </si>
  <si>
    <t>ESTR CAETANO MONTEIR 4395, sala 205</t>
  </si>
  <si>
    <t>PENDOTIBA</t>
  </si>
  <si>
    <t>24320-570</t>
  </si>
  <si>
    <t>21 97020-3632</t>
  </si>
  <si>
    <t>marvan.engenhaia@gmail.com</t>
  </si>
  <si>
    <t>ARMAZÉM CORAL LTDA</t>
  </si>
  <si>
    <t>DAS CALÇADAS 174/196</t>
  </si>
  <si>
    <t>50020-290</t>
  </si>
  <si>
    <t>81 3117-7150</t>
  </si>
  <si>
    <t>pagar@armazemcoral.com.br</t>
  </si>
  <si>
    <t>SOFTWARE.COM.BR TECNOLOGIA</t>
  </si>
  <si>
    <t>AVENIDA PAULISTA 2064, CJ 102</t>
  </si>
  <si>
    <t>11 3665-8550</t>
  </si>
  <si>
    <t>caues@software.com.br</t>
  </si>
  <si>
    <t>Rio e Mondial Comércio e Serviços L</t>
  </si>
  <si>
    <t>RUA ANNE FRANK 493</t>
  </si>
  <si>
    <t>81610-020</t>
  </si>
  <si>
    <t>41 3332-2572</t>
  </si>
  <si>
    <t>administrativo@mondialid.com.br</t>
  </si>
  <si>
    <t>NOTA CONTROL TECNOLOGIA LTDA.</t>
  </si>
  <si>
    <t>BRILHANTE 1763</t>
  </si>
  <si>
    <t>VILA BANDEIRANTE</t>
  </si>
  <si>
    <t>79006-560</t>
  </si>
  <si>
    <t>RICARDO ABRAO ALMEIRA</t>
  </si>
  <si>
    <t>MINISTRO VIVEIROS DE CASTRO 71</t>
  </si>
  <si>
    <t>22021-010</t>
  </si>
  <si>
    <t>21 99643-4597</t>
  </si>
  <si>
    <t>prime.servicosadmistrativos@gmail.com</t>
  </si>
  <si>
    <t>FLEET CAR SERVIÇOS E COMERCIO</t>
  </si>
  <si>
    <t>A (LOTEAMENTO PARQUE MONTENEGRO 502</t>
  </si>
  <si>
    <t>60761-225</t>
  </si>
  <si>
    <t>85 3292-7703</t>
  </si>
  <si>
    <t>david@jeronimocar.com.br</t>
  </si>
  <si>
    <t>ROGÉRIO LUIS DE LIMA BARROS -</t>
  </si>
  <si>
    <t>TRAVESSA ANIBAL FIGU 38, GL/C - QD2</t>
  </si>
  <si>
    <t>21616-140</t>
  </si>
  <si>
    <t>021 3355-5496</t>
  </si>
  <si>
    <t>comercial@rbcards.com.br</t>
  </si>
  <si>
    <t>CRÉDITO REAL IMOVEIS E CONDOMINIOS</t>
  </si>
  <si>
    <t>AV. CARLOS GOMES 1450</t>
  </si>
  <si>
    <t>90480-001</t>
  </si>
  <si>
    <t>51 3214-1497</t>
  </si>
  <si>
    <t>creditoreal@creditoreal.com.br</t>
  </si>
  <si>
    <t>HOTEL RIO PALACE LTDA</t>
  </si>
  <si>
    <t>AV COMPANHEIRO JOSÉ ALFREDO 1070</t>
  </si>
  <si>
    <t>64202-560</t>
  </si>
  <si>
    <t>86 3322 2435</t>
  </si>
  <si>
    <t>19466376-0</t>
  </si>
  <si>
    <t>comercialdeltaparkhotel@gmail.com</t>
  </si>
  <si>
    <t>ON TECNOL DE MOBILIDADE URBANA S/A</t>
  </si>
  <si>
    <t>VERGUEIRO 1353</t>
  </si>
  <si>
    <t>11 3142-9451</t>
  </si>
  <si>
    <t>5.549.357-2</t>
  </si>
  <si>
    <t>CONTATO@ZUL.DIGITAL</t>
  </si>
  <si>
    <t>MARCELA ELISA S. R. CAMPOS GASES</t>
  </si>
  <si>
    <t>OLEGARIO MARIANO 307</t>
  </si>
  <si>
    <t>53250-441</t>
  </si>
  <si>
    <t>0593657-81</t>
  </si>
  <si>
    <t>MCGASES@HOTMAIL.COM</t>
  </si>
  <si>
    <t>POUSADA DAS ILHAS LTDA</t>
  </si>
  <si>
    <t>DO AMARO PRETO 468</t>
  </si>
  <si>
    <t>81 3619-0231</t>
  </si>
  <si>
    <t>568189-8</t>
  </si>
  <si>
    <t>Pousadadasilhas@hotmail.com</t>
  </si>
  <si>
    <t>SUPER SAFE DO BRASIL LTDA</t>
  </si>
  <si>
    <t>RODOVIA BR 470 1533</t>
  </si>
  <si>
    <t>SÃO DOMINGOS</t>
  </si>
  <si>
    <t>11 2890-1861</t>
  </si>
  <si>
    <t>ANDREIA.PALHANO@LEAL.COM.BR</t>
  </si>
  <si>
    <t>EXPEDICIONARIO JOAO B ALBERTON 500</t>
  </si>
  <si>
    <t>TAMANDARÉ</t>
  </si>
  <si>
    <t>31 3119 9236</t>
  </si>
  <si>
    <t>050/0071764</t>
  </si>
  <si>
    <t>br-atendimento-serede@airliquide.com</t>
  </si>
  <si>
    <t>JAC EMPEENDIMENTOS LTDA</t>
  </si>
  <si>
    <t>A NIGERIA S/N</t>
  </si>
  <si>
    <t>PIRAJÁ</t>
  </si>
  <si>
    <t>71 3239-3612</t>
  </si>
  <si>
    <t>374.571/001-64</t>
  </si>
  <si>
    <t>GINA MARIA LOPES ATANASOV</t>
  </si>
  <si>
    <t>ANTONIO ANDRADE 522</t>
  </si>
  <si>
    <t>49035-050</t>
  </si>
  <si>
    <t>79 32553220</t>
  </si>
  <si>
    <t>pousadaluacheia-aracaju@hotmail.com</t>
  </si>
  <si>
    <t>CARTORIO DE 1. OFICIO</t>
  </si>
  <si>
    <t>AV SANTOS DUMONT 2677, SL: 1,2,3</t>
  </si>
  <si>
    <t>LUIZ EDUARDO GRITTEN DINIZ</t>
  </si>
  <si>
    <t>MONTE CARMELO 24</t>
  </si>
  <si>
    <t>81825-170</t>
  </si>
  <si>
    <t>41 988455884</t>
  </si>
  <si>
    <t>MILLS ESTRUTURAS E SERVIÇOS DE</t>
  </si>
  <si>
    <t>EST DO GUERENGUE 1381</t>
  </si>
  <si>
    <t>22713-002</t>
  </si>
  <si>
    <t>11 93023-8183</t>
  </si>
  <si>
    <t>cdpiastuch@mills.com.br</t>
  </si>
  <si>
    <t>TACCA, SCHAFER, MASCHIO, DALL’AGNOL</t>
  </si>
  <si>
    <t>Av. XV de Novembro 78</t>
  </si>
  <si>
    <t>Erechim</t>
  </si>
  <si>
    <t>99700-308</t>
  </si>
  <si>
    <t>JOAB LEITE DE MEDEIROS BRITO</t>
  </si>
  <si>
    <t>CAPITAO JOAO ALVES DE LIRA 117</t>
  </si>
  <si>
    <t>CMPINA GRANDE</t>
  </si>
  <si>
    <t>58400-560</t>
  </si>
  <si>
    <t>83 2153-6703</t>
  </si>
  <si>
    <t>reservaspousadaarius@hotmail.com</t>
  </si>
  <si>
    <t>POUSADA BRAZIL TROPICAL LTDA</t>
  </si>
  <si>
    <t>AVENIDA JOÃO MAURICIO 157, SL 122A</t>
  </si>
  <si>
    <t>58038-000</t>
  </si>
  <si>
    <t>83 31132060</t>
  </si>
  <si>
    <t>pousadabraziltropical@gmail.com</t>
  </si>
  <si>
    <t>MARCIO DE SOUZA CONCEIÇÃO</t>
  </si>
  <si>
    <t>LUZILÂNDIA 625, A</t>
  </si>
  <si>
    <t>BETÂNIA</t>
  </si>
  <si>
    <t>69073-690</t>
  </si>
  <si>
    <t>92 99377-8744</t>
  </si>
  <si>
    <t>000.053.879.740</t>
  </si>
  <si>
    <t>mc.souza04@gmail.com</t>
  </si>
  <si>
    <t>N C DE OLIVEIRA SILVA E CIA LTDA</t>
  </si>
  <si>
    <t>IZIDIO GALDINO DA SILVA 997</t>
  </si>
  <si>
    <t>95 99174-2471</t>
  </si>
  <si>
    <t>24.033518-3</t>
  </si>
  <si>
    <t>965200.0</t>
  </si>
  <si>
    <t>lojaadricell2016@gmail.com</t>
  </si>
  <si>
    <t>LUCINEIDE FERREIRA LIMA</t>
  </si>
  <si>
    <t>DIRCEU ARCOVERDE I SN</t>
  </si>
  <si>
    <t>86 988479581</t>
  </si>
  <si>
    <t>612848-3</t>
  </si>
  <si>
    <t>abm2engenharia@gmail.com</t>
  </si>
  <si>
    <t>JOSE SFIRRI ENGENHARIA E SERVIÇOS</t>
  </si>
  <si>
    <t>TRV FANI 18</t>
  </si>
  <si>
    <t>24020-240</t>
  </si>
  <si>
    <t>21 988853400</t>
  </si>
  <si>
    <t>j.sfirri@gmail.com</t>
  </si>
  <si>
    <t>01451-000</t>
  </si>
  <si>
    <t>ARAUJO E AZEVEDO ADVOGADOS ASSOC</t>
  </si>
  <si>
    <t>AV SETE DE SETEMBRO 115</t>
  </si>
  <si>
    <t>Inklua Serviços para Inclusão de</t>
  </si>
  <si>
    <t>Conselheiro Crispiniano 105</t>
  </si>
  <si>
    <t>República</t>
  </si>
  <si>
    <t>01037-001</t>
  </si>
  <si>
    <t>11 31046267</t>
  </si>
  <si>
    <t>leonardo.carneiro@inklua.com.br</t>
  </si>
  <si>
    <t>FOREVER MATERIAL DE ESCRITÓRIO E</t>
  </si>
  <si>
    <t>MIRANDA 17</t>
  </si>
  <si>
    <t>26475-170</t>
  </si>
  <si>
    <t>21 98664-0217</t>
  </si>
  <si>
    <t>forever.dm.escritorio@outlook.com</t>
  </si>
  <si>
    <t>GPBR PARTICIPAÇÕES LTDA</t>
  </si>
  <si>
    <t>AV ENGENHEIRO LUIZ CARLOS BERRINI</t>
  </si>
  <si>
    <t>04571-926</t>
  </si>
  <si>
    <t>4.551.630-8</t>
  </si>
  <si>
    <t>TAQUION SISTEMAS MOVEIS LTDA</t>
  </si>
  <si>
    <t>HELIOS SEELINGER 155, AND2 SL301</t>
  </si>
  <si>
    <t>22640-040</t>
  </si>
  <si>
    <t>21 4063-3036</t>
  </si>
  <si>
    <t>financeiro@abacomm.com.br</t>
  </si>
  <si>
    <t>IGOR DA SILVA MOREIRA EIRELI</t>
  </si>
  <si>
    <t>AV ALIOMAR BALEEIRO 428, KM7 FDO</t>
  </si>
  <si>
    <t>71 3393-1991</t>
  </si>
  <si>
    <t>336.326/001-37</t>
  </si>
  <si>
    <t>peufialho@gmail.com</t>
  </si>
  <si>
    <t>VALENTE MANUTENÇÕES PREDIAIS EIRELI</t>
  </si>
  <si>
    <t>ROSA BRUFATTO ZINGANO 109</t>
  </si>
  <si>
    <t>90245-490</t>
  </si>
  <si>
    <t>vania@valentemanutencoes.com.br</t>
  </si>
  <si>
    <t>CRT CONSTRUÇÕES DE REDES</t>
  </si>
  <si>
    <t>CARDOSO DE MORAIS 61, SALA 711</t>
  </si>
  <si>
    <t>21 3030-0217</t>
  </si>
  <si>
    <t>paulosergio@crttelecom.com.br</t>
  </si>
  <si>
    <t>BELARDO BRASIL SOLUÇÕES E COMERCIO</t>
  </si>
  <si>
    <t>PRAIA DO JEQUIA 78</t>
  </si>
  <si>
    <t>21930-010</t>
  </si>
  <si>
    <t>21 2135-8081</t>
  </si>
  <si>
    <t>comercial@belardo.com.br</t>
  </si>
  <si>
    <t>CONSTRULIMP INDUSTRIA E COMERCIO</t>
  </si>
  <si>
    <t>EDGARD CAVALHEIRO 206</t>
  </si>
  <si>
    <t>22770-320</t>
  </si>
  <si>
    <t>21 3734-4001</t>
  </si>
  <si>
    <t>86856-000</t>
  </si>
  <si>
    <t>0.631.589-5</t>
  </si>
  <si>
    <t>financeiro@construlimp.ind.br</t>
  </si>
  <si>
    <t>FIGUEIREDO E FIGUEIREDO ADVOGADOS</t>
  </si>
  <si>
    <t>ACESSO DIGITAL TECNOLOGIA</t>
  </si>
  <si>
    <t>PRAÇA GENERAL GENTIL FALCÃO 108</t>
  </si>
  <si>
    <t>04571-150</t>
  </si>
  <si>
    <t>(11) 28866222</t>
  </si>
  <si>
    <t>renato.fraccari@acessodigital.com.br</t>
  </si>
  <si>
    <t>EDENRED SOLUCOES DE PAGAMENTOS</t>
  </si>
  <si>
    <t>MACHADO DE ASSIS 50, P03 ANDR2</t>
  </si>
  <si>
    <t>3066 4977</t>
  </si>
  <si>
    <t>rosa.quadros@edenred.com</t>
  </si>
  <si>
    <t>BRITO &amp; BRITO ADVOGADOS ASSOCIADOS</t>
  </si>
  <si>
    <t>AV. TANCREDO NEVES 1222</t>
  </si>
  <si>
    <t>FERREIRA GUIMARAES &amp; LIMA BRANDÃO</t>
  </si>
  <si>
    <t>TRAVESSA DO OUVIDOR 21, 303/304</t>
  </si>
  <si>
    <t>20040-040</t>
  </si>
  <si>
    <t>ENGECEL ELETRO COMERCIAL</t>
  </si>
  <si>
    <t>AV CARLOS SCHROEDER 755</t>
  </si>
  <si>
    <t>89082-033</t>
  </si>
  <si>
    <t>47 3333-1550</t>
  </si>
  <si>
    <t>vendas@engecel-sc.com.br</t>
  </si>
  <si>
    <t>TÉLEIA LOGISTICA LTDA</t>
  </si>
  <si>
    <t>ROD BR 381 - FERNÃO DIAS 9999</t>
  </si>
  <si>
    <t>DIST INDUSTRIAL JD PIEMONT NORTE</t>
  </si>
  <si>
    <t>32689-898</t>
  </si>
  <si>
    <t>(31) 3594-1161</t>
  </si>
  <si>
    <t>transporte@teleialog.com.br</t>
  </si>
  <si>
    <t>RENOVASSIO MONTAGENS</t>
  </si>
  <si>
    <t>JOSINO DE AZEVEDO 248E, 2 ANDAR</t>
  </si>
  <si>
    <t>BOA VISTA DE SÃO CAETANO</t>
  </si>
  <si>
    <t>7198832-1793</t>
  </si>
  <si>
    <t>RENOVASSIO@GMAIL.COM</t>
  </si>
  <si>
    <t>Catarina Monteiro Dutra Barbosa</t>
  </si>
  <si>
    <t>DESEMBARGADOR OSCAR COUTINHO 47</t>
  </si>
  <si>
    <t>50680-340</t>
  </si>
  <si>
    <t>(81) 988361219</t>
  </si>
  <si>
    <t>M. BERTINATO TELECOMUNICACOES EPP</t>
  </si>
  <si>
    <t>RUA GRECCO 122</t>
  </si>
  <si>
    <t>CHACARA MAFALDA</t>
  </si>
  <si>
    <t>03373-000</t>
  </si>
  <si>
    <t>AMANCIO DA SILVA E CIA LTDA EPP</t>
  </si>
  <si>
    <t>MANOEL FELIPE 966</t>
  </si>
  <si>
    <t>69312-310</t>
  </si>
  <si>
    <t>35 3625-0266</t>
  </si>
  <si>
    <t>diskentulho.amancio.bv@gmail.com</t>
  </si>
  <si>
    <t>AVENIDA RIO BRANCO 109, SL 702</t>
  </si>
  <si>
    <t>20040-906</t>
  </si>
  <si>
    <t>11 2198 4200</t>
  </si>
  <si>
    <t>4.48406-5</t>
  </si>
  <si>
    <t>faturamento@icts.com.br</t>
  </si>
  <si>
    <t>IVAN ARAUJO ROSA</t>
  </si>
  <si>
    <t>AV AMARALINA 671</t>
  </si>
  <si>
    <t>71 3412-3424</t>
  </si>
  <si>
    <t>gerencia.araujoramos@gmail.com</t>
  </si>
  <si>
    <t>TERMINAL INTERMODAL DE CARGAS</t>
  </si>
  <si>
    <t>ALFREDO VIEIRA ALVES 465</t>
  </si>
  <si>
    <t>13069-131</t>
  </si>
  <si>
    <t>24 33233497</t>
  </si>
  <si>
    <t>SINDICATO TRABALHADORES TELECOMUN</t>
  </si>
  <si>
    <t>AV CIRCULAR SN, QD126 LT14</t>
  </si>
  <si>
    <t>SETOR PEDRO LUDOVICO</t>
  </si>
  <si>
    <t>74823-020</t>
  </si>
  <si>
    <t>62 3227-7900</t>
  </si>
  <si>
    <t>SEGUNDO TABELIONATO DE PROTESTOS DE</t>
  </si>
  <si>
    <t>R DOS ANDRADAS 1234, 4ANDAR</t>
  </si>
  <si>
    <t>PLANE SERVIÇOS DE ENGENHARIA LTDA</t>
  </si>
  <si>
    <t>CONJUNTO VAL PARAÍSO, RUA DEZ 42</t>
  </si>
  <si>
    <t>091 98447-2000</t>
  </si>
  <si>
    <t>contato@planeengenharia.com.br</t>
  </si>
  <si>
    <t>96065-041</t>
  </si>
  <si>
    <t>ISABELA DA SILVA MENDES 15294695707</t>
  </si>
  <si>
    <t>26230-450</t>
  </si>
  <si>
    <t>1279020-1</t>
  </si>
  <si>
    <t>ISABELAMENDESRJ@GMAIL.COM</t>
  </si>
  <si>
    <t>GSR SERVICOS EM INFORMATICA LTDA</t>
  </si>
  <si>
    <t>Napoleão de barros 1025</t>
  </si>
  <si>
    <t>Vila Clementino</t>
  </si>
  <si>
    <t>04024-003</t>
  </si>
  <si>
    <t>11 21730-7650</t>
  </si>
  <si>
    <t>cintia.andrade@adejo.com.br</t>
  </si>
  <si>
    <t>ALVES FARDIN ENGENHARIA LTDA</t>
  </si>
  <si>
    <t>AV VENÂNCIO AIRES 504</t>
  </si>
  <si>
    <t>90040-192</t>
  </si>
  <si>
    <t>51 2112-8819</t>
  </si>
  <si>
    <t>096/3627686</t>
  </si>
  <si>
    <t>578.004.2.1</t>
  </si>
  <si>
    <t>CONTATO@ALVESFARDINENGENHARIA.COM.BR</t>
  </si>
  <si>
    <t>UNIFIQUE TELECOMUNICAÇÕES SA</t>
  </si>
  <si>
    <t>DUQEU DE CAXIAS 831</t>
  </si>
  <si>
    <t>47 3380-0800</t>
  </si>
  <si>
    <t>COMERCIO DE SUPRIMENTOS OLIVEIRA EI</t>
  </si>
  <si>
    <t>R ARTHUR CARLOS KLUG 111, GALPÃO</t>
  </si>
  <si>
    <t>47 3034-5059</t>
  </si>
  <si>
    <t>csosuprimentos@gmail.com</t>
  </si>
  <si>
    <t>RAFAEL VIEIRA COSTA ME</t>
  </si>
  <si>
    <t>RUA BRASIL 1297, TRR3 SL304</t>
  </si>
  <si>
    <t>92310-150</t>
  </si>
  <si>
    <t>A G TRANSPORTE LTDA</t>
  </si>
  <si>
    <t>RUA DA PAZ 63, GALPÃO 1</t>
  </si>
  <si>
    <t>69025-220</t>
  </si>
  <si>
    <t>Horse T. T. e Informática LTDA</t>
  </si>
  <si>
    <t>Vereador Francisco Sabino da Co 795</t>
  </si>
  <si>
    <t>Maricá</t>
  </si>
  <si>
    <t>24900-100</t>
  </si>
  <si>
    <t>21 96778-1661</t>
  </si>
  <si>
    <t>financeiro@horsetelecom.com.br</t>
  </si>
  <si>
    <t>ITSOURCE SERVIÇOS E SOLUÇÕES EM TI</t>
  </si>
  <si>
    <t>Paulo Ricardo Alencar França ME</t>
  </si>
  <si>
    <t>Avenida Oscar Araripe 877</t>
  </si>
  <si>
    <t>Bom jardim</t>
  </si>
  <si>
    <t>60543-452</t>
  </si>
  <si>
    <t>85 3497-5998</t>
  </si>
  <si>
    <t>simplescell@hotmail.com</t>
  </si>
  <si>
    <t>Z.A. DIGITAL DE SÃO PAULO SISTEMA</t>
  </si>
  <si>
    <t>AV. PRESIDENTE JUSCELINO SN, A2 B3</t>
  </si>
  <si>
    <t>11 2161-8069</t>
  </si>
  <si>
    <t>11 96311-4039</t>
  </si>
  <si>
    <t>corporativo.zad@estapar.com.br</t>
  </si>
  <si>
    <t>SLV COMERCIO</t>
  </si>
  <si>
    <t>RUA AGUDOS 223</t>
  </si>
  <si>
    <t>JARDIM ROCHDALLE</t>
  </si>
  <si>
    <t>06223-140</t>
  </si>
  <si>
    <t>11 2670-9737</t>
  </si>
  <si>
    <t>rosana@slvferramentas.com.br</t>
  </si>
  <si>
    <t>POSTES NORDESTE S/A</t>
  </si>
  <si>
    <t>RODOVIA PE07 KM24 S/N</t>
  </si>
  <si>
    <t>81 3073-9050</t>
  </si>
  <si>
    <t>adm-pe@postesnordeste.com.br</t>
  </si>
  <si>
    <t>JOSÉ ALEXANDRE BUAIZ 350</t>
  </si>
  <si>
    <t>ENSEADA DO SUA</t>
  </si>
  <si>
    <t>29050-545</t>
  </si>
  <si>
    <t>27 3029-3609</t>
  </si>
  <si>
    <t>AUX.FINANCEIRO@MOSELLOLIMA.COM.BR</t>
  </si>
  <si>
    <t>L.R.S CONSTRUÇÕES LTDA EPP</t>
  </si>
  <si>
    <t>AV JOSE CRISTOVÃO GONÇALVES 326</t>
  </si>
  <si>
    <t>J. STELLA</t>
  </si>
  <si>
    <t>13051-407</t>
  </si>
  <si>
    <t>19 3228-0008</t>
  </si>
  <si>
    <t>salvador@energiaconstrucoes.com.br</t>
  </si>
  <si>
    <t>MARCIO SANTANA DORIA ADVOGADOS</t>
  </si>
  <si>
    <t>DOM BOSCO 1046</t>
  </si>
  <si>
    <t>49015-220</t>
  </si>
  <si>
    <t>ELETROVALE ELETROMECANICA RECUP E</t>
  </si>
  <si>
    <t>ROD JOAO LEOPOLDO JACOM 10700, LJ A</t>
  </si>
  <si>
    <t>VILA PALMITAL</t>
  </si>
  <si>
    <t>83320-006</t>
  </si>
  <si>
    <t>41 3601-0505</t>
  </si>
  <si>
    <t>90627107-96</t>
  </si>
  <si>
    <t>eletrovale.eletrovale@hotmail.com</t>
  </si>
  <si>
    <t>FAST ONE SISTEMAS TECNOLOGICOS</t>
  </si>
  <si>
    <t>DOS INVÁLIDOS 212, ANDAR 5</t>
  </si>
  <si>
    <t>21 2217-0500</t>
  </si>
  <si>
    <t>77.73756.1</t>
  </si>
  <si>
    <t>0.356.704-4</t>
  </si>
  <si>
    <t>hernane.soares@veolink.com.br</t>
  </si>
  <si>
    <t>AV ERNANI DO AMARAL PEI 36, SL 1012</t>
  </si>
  <si>
    <t>24020-074</t>
  </si>
  <si>
    <t>21 21220800</t>
  </si>
  <si>
    <t>girlane.araujo@pars.com.br</t>
  </si>
  <si>
    <t>W E SERVIÇO DE HOTEL LTDA</t>
  </si>
  <si>
    <t>ROD BR 010</t>
  </si>
  <si>
    <t>99-3524-0804</t>
  </si>
  <si>
    <t>ST SCS QUADRA 8 LJ 14, BL B-B50</t>
  </si>
  <si>
    <t>61 3426-9456</t>
  </si>
  <si>
    <t>07.701.691/002-65</t>
  </si>
  <si>
    <t>DOCUMENTACAOLEGAL@SONDA.COM</t>
  </si>
  <si>
    <t>João Saraiva da Siva Eireli</t>
  </si>
  <si>
    <t>Praça Sobral Neto 1178</t>
  </si>
  <si>
    <t>Floriano</t>
  </si>
  <si>
    <t>64800-048</t>
  </si>
  <si>
    <t>89 99432-1347</t>
  </si>
  <si>
    <t>Robson Andrade da Cruz</t>
  </si>
  <si>
    <t>Rui Barbosa 5</t>
  </si>
  <si>
    <t>Santo Antonio de Jesus</t>
  </si>
  <si>
    <t>44430-198</t>
  </si>
  <si>
    <t>75 3631-3231</t>
  </si>
  <si>
    <t>HOTELBAHIASUL@HOTMAIL.COM</t>
  </si>
  <si>
    <t>Agro Comercial Ypê LTDA</t>
  </si>
  <si>
    <t>Brigadeiro Faria Lima 2.179</t>
  </si>
  <si>
    <t>Jardim Paulistano</t>
  </si>
  <si>
    <t>01452-000</t>
  </si>
  <si>
    <t>11 3813-3433</t>
  </si>
  <si>
    <t>anderson@grupoype.com.br</t>
  </si>
  <si>
    <t>MPS Edificações &amp; Design de I. LTDA</t>
  </si>
  <si>
    <t>Luis Saladin 323</t>
  </si>
  <si>
    <t>Vila Aurora</t>
  </si>
  <si>
    <t>05186-220</t>
  </si>
  <si>
    <t>11-4580-1578</t>
  </si>
  <si>
    <t>5.917.200-2</t>
  </si>
  <si>
    <t>mpsconstrucoes@outlook.com.br</t>
  </si>
  <si>
    <t>Oliveira &amp; Battu T. E. LTDA</t>
  </si>
  <si>
    <t>Anneliese Gellert Krigsner 3073</t>
  </si>
  <si>
    <t>Iná</t>
  </si>
  <si>
    <t>battuexpress@hotmail.com</t>
  </si>
  <si>
    <t>Machado Pinto e Paranagua Advocacia</t>
  </si>
  <si>
    <t>Professora Anfrísia Santiago S/N</t>
  </si>
  <si>
    <t xml:space="preserve"> Nazaré</t>
  </si>
  <si>
    <t>40055-120</t>
  </si>
  <si>
    <t>Mills Estruturas e S. de Engenhari</t>
  </si>
  <si>
    <t>Conde da Boa Vista 1673, BR 101</t>
  </si>
  <si>
    <t>Cabo de Sto Agostinho</t>
  </si>
  <si>
    <t>54589-000</t>
  </si>
  <si>
    <t>11 3099-4297</t>
  </si>
  <si>
    <t>gvcamargo@mills.com.br</t>
  </si>
  <si>
    <t>MRO Serviços Logísticos S.A</t>
  </si>
  <si>
    <t>Das Américas 700</t>
  </si>
  <si>
    <t>21 3125-9822</t>
  </si>
  <si>
    <t>centraldenotas@mrologistics.com.br</t>
  </si>
  <si>
    <t>52050-310</t>
  </si>
  <si>
    <t>Mex Benefícios Eireli</t>
  </si>
  <si>
    <t>Av. das Américas 7935</t>
  </si>
  <si>
    <t>22793-081</t>
  </si>
  <si>
    <t>Édio S. A dos Santos</t>
  </si>
  <si>
    <t>Av. Dom Pedro Massa 100</t>
  </si>
  <si>
    <t>São Gabriel da Cachoeira</t>
  </si>
  <si>
    <t>97 99144-4531</t>
  </si>
  <si>
    <t>ediosadossantos@gmail.com</t>
  </si>
  <si>
    <t>Extrema</t>
  </si>
  <si>
    <t>Prefeitura Municipal de Natal</t>
  </si>
  <si>
    <t>Açu 394</t>
  </si>
  <si>
    <t>84 3232-8882</t>
  </si>
  <si>
    <t>semut@natal.rn.gov.br</t>
  </si>
  <si>
    <t>89203-001</t>
  </si>
  <si>
    <t>Feira de Santana</t>
  </si>
  <si>
    <t>Docusign B. S. em Teclonogia LTDA</t>
  </si>
  <si>
    <t>Jorn Roberto Marinho 85, Sl 21 e 51</t>
  </si>
  <si>
    <t>Cidade Monções</t>
  </si>
  <si>
    <t>04576-010</t>
  </si>
  <si>
    <t>11 98776-5151</t>
  </si>
  <si>
    <t>ana.Machado@docusign.com</t>
  </si>
  <si>
    <t>JLM - Serviços de Dedetização</t>
  </si>
  <si>
    <t>Travessa São Abílio 55, Casa</t>
  </si>
  <si>
    <t>83829-215</t>
  </si>
  <si>
    <t>41 3060-5949</t>
  </si>
  <si>
    <t>dedetizadoramatrix@hotmail.com</t>
  </si>
  <si>
    <t>Pedreira</t>
  </si>
  <si>
    <t>Jose Flavio O. de Freitas Junior</t>
  </si>
  <si>
    <t>Parque Dois Irmãos</t>
  </si>
  <si>
    <t>60743-235</t>
  </si>
  <si>
    <t>85 3212 -2492</t>
  </si>
  <si>
    <t>FLAVIO.JUNIOR@MIRATELECOM.COM.BR</t>
  </si>
  <si>
    <t>Rodrigo F. S. I. de Advocacia</t>
  </si>
  <si>
    <t>Marques de São Vicente 405</t>
  </si>
  <si>
    <t>Barra Funda</t>
  </si>
  <si>
    <t>Francisco Eric Couto de Sousa</t>
  </si>
  <si>
    <t>Wilson Pereira 283</t>
  </si>
  <si>
    <t>Guajiru</t>
  </si>
  <si>
    <t>60843-150</t>
  </si>
  <si>
    <t>85 99264-7035</t>
  </si>
  <si>
    <t>eric_couto@gmail.com</t>
  </si>
  <si>
    <t>G. Azevedo Label Grafi - Fi</t>
  </si>
  <si>
    <t>Manoel Vivacqua 609</t>
  </si>
  <si>
    <t>Vitória</t>
  </si>
  <si>
    <t>Jabour</t>
  </si>
  <si>
    <t>29072-230</t>
  </si>
  <si>
    <t>27 3327-1745</t>
  </si>
  <si>
    <t>MARINA@LABELGRAFI.COM.BR</t>
  </si>
  <si>
    <t>BBK Ambiental</t>
  </si>
  <si>
    <t>Fernandes Lima 679</t>
  </si>
  <si>
    <t>Farol</t>
  </si>
  <si>
    <t>Csi Tech Outsourcing Ltda</t>
  </si>
  <si>
    <t>Antonio Augusto 2464</t>
  </si>
  <si>
    <t>Joaquim Tavora</t>
  </si>
  <si>
    <t>60110-533</t>
  </si>
  <si>
    <t>85 9150-4244</t>
  </si>
  <si>
    <t>grupofinanceiro@csilocacoes.com.br</t>
  </si>
  <si>
    <t>Itabuna</t>
  </si>
  <si>
    <t>Ctloc Locação de Containeres LTDA</t>
  </si>
  <si>
    <t>Estudante Silvio Carneiro SN</t>
  </si>
  <si>
    <t>Paupina</t>
  </si>
  <si>
    <t>60874-360</t>
  </si>
  <si>
    <t>85 98956-6330</t>
  </si>
  <si>
    <t>financeiro@ctloc.com.br</t>
  </si>
  <si>
    <t>Alta P. C. e S. de S. LTDA</t>
  </si>
  <si>
    <t xml:space="preserve"> Maria Stela 40</t>
  </si>
  <si>
    <t>Várzea Paulista</t>
  </si>
  <si>
    <t>Vila Santa Terezinha</t>
  </si>
  <si>
    <t>13224-290</t>
  </si>
  <si>
    <t>11 4809-3457</t>
  </si>
  <si>
    <t>rodrigo@apsinal.com.br</t>
  </si>
  <si>
    <t>Santo Cristo</t>
  </si>
  <si>
    <t>Speed Box C. de Embalagens LTDA</t>
  </si>
  <si>
    <t>Brasil 122</t>
  </si>
  <si>
    <t>23098-040</t>
  </si>
  <si>
    <t>21 97001-5568</t>
  </si>
  <si>
    <t>speedboxembalagens@gmail.com</t>
  </si>
  <si>
    <t>Nós da Comunicação Ltda</t>
  </si>
  <si>
    <t xml:space="preserve"> Treze de Maio 13</t>
  </si>
  <si>
    <t>20031-901</t>
  </si>
  <si>
    <t>21 98879-3747</t>
  </si>
  <si>
    <t>karinapinheiro@nosdacomunicacao.com.br</t>
  </si>
  <si>
    <t>Serviço Social da Industria</t>
  </si>
  <si>
    <t>Santa Luzia 695</t>
  </si>
  <si>
    <t>20020-031</t>
  </si>
  <si>
    <t>Thiago Massao Ota  01373850566</t>
  </si>
  <si>
    <t>Almirante Soares Dutra 10</t>
  </si>
  <si>
    <t>Stiep</t>
  </si>
  <si>
    <t>41770-490</t>
  </si>
  <si>
    <t>71 99220-1001</t>
  </si>
  <si>
    <t>TMASSAO@HOTMAIL.COM</t>
  </si>
  <si>
    <t>Centro Brasileiro de Perícia - CBP</t>
  </si>
  <si>
    <t xml:space="preserve"> Purpurina 131</t>
  </si>
  <si>
    <t>Vila Madalena</t>
  </si>
  <si>
    <t>05435-030</t>
  </si>
  <si>
    <t>11 98088-8666</t>
  </si>
  <si>
    <t>Machado &amp; Rodrigues P. e S. LTDA</t>
  </si>
  <si>
    <t>Presidente Kennedy 173</t>
  </si>
  <si>
    <t>53010-120</t>
  </si>
  <si>
    <t>81 3494-9600</t>
  </si>
  <si>
    <t>autovipolinda@gmail.com</t>
  </si>
  <si>
    <t>Interdata C. e Serviços Eireli</t>
  </si>
  <si>
    <t>Bernardo 203</t>
  </si>
  <si>
    <t>Encantado</t>
  </si>
  <si>
    <t>20745-270</t>
  </si>
  <si>
    <t>21 3315-5200</t>
  </si>
  <si>
    <t>graca@infoalba.com.br</t>
  </si>
  <si>
    <t>Teleia LTeleia Logistica LTDA</t>
  </si>
  <si>
    <t>Conde de Agrolongo 1166</t>
  </si>
  <si>
    <t>Penha</t>
  </si>
  <si>
    <t>21 98441-5193</t>
  </si>
  <si>
    <t>Landri  Sales 442</t>
  </si>
  <si>
    <t>Cidade Aracilia</t>
  </si>
  <si>
    <t>07250-130</t>
  </si>
  <si>
    <t>31 3594-1161</t>
  </si>
  <si>
    <t>German M. C. e Industrial LTDA</t>
  </si>
  <si>
    <t>BR 324 SN</t>
  </si>
  <si>
    <t>Simões Filho</t>
  </si>
  <si>
    <t>71 3396-3077</t>
  </si>
  <si>
    <t>germanservicos@yahoo.com.br</t>
  </si>
  <si>
    <t>Rebouças</t>
  </si>
  <si>
    <t>Tabelionato do 1 O. de P. de T. RJ</t>
  </si>
  <si>
    <t>Erasmo Braga 227</t>
  </si>
  <si>
    <t>21 2533-8384</t>
  </si>
  <si>
    <t>DP.PROTESTORJ@GMAIL.COM</t>
  </si>
  <si>
    <t>2 Oficio de R. de P. e Títulos</t>
  </si>
  <si>
    <t>Carmo 9</t>
  </si>
  <si>
    <t>21 2224-3749</t>
  </si>
  <si>
    <t>segundoprotesto_rj@hotmail.com</t>
  </si>
  <si>
    <t>Receita Federal</t>
  </si>
  <si>
    <t xml:space="preserve"> Pres. Antônio Carlos 375</t>
  </si>
  <si>
    <t>Dez Promoções e E. C. Ltda Me</t>
  </si>
  <si>
    <t>Francisco da Cruz Nunes  8305</t>
  </si>
  <si>
    <t>21 3734-6803</t>
  </si>
  <si>
    <t>renata@equipe10.com.br</t>
  </si>
  <si>
    <t>Trust Advisor C. em T. I. Ltda</t>
  </si>
  <si>
    <t>Sargitário 138, Cj 208</t>
  </si>
  <si>
    <t>Alphaville</t>
  </si>
  <si>
    <t>11 2699-1300</t>
  </si>
  <si>
    <t>flaviana.paz@addvisor.com.br</t>
  </si>
  <si>
    <t>G7 Equipamentos Ltda</t>
  </si>
  <si>
    <t>Bartolomeu Lourenço de Gusmão 1815</t>
  </si>
  <si>
    <t>81650-060</t>
  </si>
  <si>
    <t>41 98830-5928</t>
  </si>
  <si>
    <t>ibrahim@gnsys.coom.br</t>
  </si>
  <si>
    <t>P e P Materiais de Construção LTDA</t>
  </si>
  <si>
    <t>Pedro Gama 148</t>
  </si>
  <si>
    <t>Federação</t>
  </si>
  <si>
    <t>71 3332-3946</t>
  </si>
  <si>
    <t>pepjailton@yahoo.com.br</t>
  </si>
  <si>
    <t>Lucio Fabio O. da Conceição</t>
  </si>
  <si>
    <t>Breves 746</t>
  </si>
  <si>
    <t>91 3222-0173</t>
  </si>
  <si>
    <t>luciofabio@hotmail.com</t>
  </si>
  <si>
    <t>SIMPRESS C. L. E SERVICOS LTDA</t>
  </si>
  <si>
    <t>AL ASIA 201</t>
  </si>
  <si>
    <t>06543-312</t>
  </si>
  <si>
    <t>11  3238-9549</t>
  </si>
  <si>
    <t>appereira@simpress.com.br</t>
  </si>
  <si>
    <t>Reluz L. de Veículos LTDA</t>
  </si>
  <si>
    <t>Intendente Magalhães 295</t>
  </si>
  <si>
    <t>Campinho</t>
  </si>
  <si>
    <t>21341-331</t>
  </si>
  <si>
    <t>21 97011-6120</t>
  </si>
  <si>
    <t>reluzrl.me@gmail.com</t>
  </si>
  <si>
    <t>LIDER SERVIÇOS GERAIS LTDA</t>
  </si>
  <si>
    <t xml:space="preserve"> EMBAIXADOR ABELARDO BUENO 01</t>
  </si>
  <si>
    <t>22775-022</t>
  </si>
  <si>
    <t>21 3298-9002</t>
  </si>
  <si>
    <t>val.guimaraes@gruposeleto.com</t>
  </si>
  <si>
    <t>TIAGO ARANHA MEISTER</t>
  </si>
  <si>
    <t>SANTOS DUMONT 41</t>
  </si>
  <si>
    <t>65046-660</t>
  </si>
  <si>
    <t>98 9824-7588</t>
  </si>
  <si>
    <t>tspinstalacoes@gmail.com</t>
  </si>
  <si>
    <t>CRISAGO LOCAÇÃO &amp; SERVIÇOS LTDA ME</t>
  </si>
  <si>
    <t xml:space="preserve"> JOSE PAES DE ABREU 1390</t>
  </si>
  <si>
    <t>22 2648-9859</t>
  </si>
  <si>
    <t>imaquinariosendaimescabofrio@gmail.com</t>
  </si>
  <si>
    <t>Accenture do Brasil LTDA</t>
  </si>
  <si>
    <t>MINISTERIO DO T. E EMPREGO</t>
  </si>
  <si>
    <t>ARGAMENOM MAGALHAES 2000</t>
  </si>
  <si>
    <t>CRISER C. DE AGUA M. LTDA</t>
  </si>
  <si>
    <t>SÃO PEDRO  1642</t>
  </si>
  <si>
    <t>51 4066-4321</t>
  </si>
  <si>
    <t>aqvabrazilis@gmail.com</t>
  </si>
  <si>
    <t>Rio Grande do Sul Poder Judiciario</t>
  </si>
  <si>
    <t>R BORGES DE MEDEIROS 2170</t>
  </si>
  <si>
    <t>(54) 3292-1711</t>
  </si>
  <si>
    <t>frflcunhavjd@tjrs.jus.br</t>
  </si>
  <si>
    <t>VSG Consultoria Empresarial LTDA</t>
  </si>
  <si>
    <t>Av Sargitário 138, 2° s:209</t>
  </si>
  <si>
    <t>(11) 2699-1300</t>
  </si>
  <si>
    <t>Brasil Telecom Com. Mult. S.A</t>
  </si>
  <si>
    <t>(21) 3131-3100</t>
  </si>
  <si>
    <t>LD-ATENDIMENTOAFISCALIZACAO-DIRETOS@OI.NET.BR</t>
  </si>
  <si>
    <t>LD-LIDERESTRIBUTARIOS@OI.NET.BR</t>
  </si>
  <si>
    <t>ENGENHO BRAUN</t>
  </si>
  <si>
    <t>(48) 8401-8500</t>
  </si>
  <si>
    <t>CERTIFICADOS PONTO COM CERT. DIG</t>
  </si>
  <si>
    <t>R TENENTE NEGRAO 140, 1° SL 11</t>
  </si>
  <si>
    <t>04530-030</t>
  </si>
  <si>
    <t>(11) 2171-0800</t>
  </si>
  <si>
    <t>LEGAL@VRSCONTABIL.COM.BR</t>
  </si>
  <si>
    <t>DISTRITO INDUSTRIAL DIPER</t>
  </si>
  <si>
    <t>54503-900</t>
  </si>
  <si>
    <t>20211-140</t>
  </si>
  <si>
    <t>66093-542</t>
  </si>
  <si>
    <t>57025-043</t>
  </si>
  <si>
    <t>R DESEMBARGADOR GIL CO 605, SALA 04</t>
  </si>
  <si>
    <t>88070-450</t>
  </si>
  <si>
    <t>50050-365</t>
  </si>
  <si>
    <t>V.TAL - REDE NEUTRA DE TELECOMUNICA</t>
  </si>
  <si>
    <t>AV DAS NACOES UNI 12901, 27A CJ2701</t>
  </si>
  <si>
    <t>04578-910</t>
  </si>
  <si>
    <t>69301-161</t>
  </si>
  <si>
    <t>Marvin Comercio de Exitintores LTDA</t>
  </si>
  <si>
    <t>R TENORIO CAVALCANTE 37</t>
  </si>
  <si>
    <t>26010-340</t>
  </si>
  <si>
    <t>(21) 2661-2077</t>
  </si>
  <si>
    <t>vendas3@marvinextintores.com.br</t>
  </si>
  <si>
    <t>Aguas do rio 4 SPE S.A</t>
  </si>
  <si>
    <t>AV. BARAO DE TEFE 34, 10º E 11º</t>
  </si>
  <si>
    <t>Saúde</t>
  </si>
  <si>
    <t>20220-460</t>
  </si>
  <si>
    <t>0800 195 0195</t>
  </si>
  <si>
    <t>RIO SHOP SERVICOS LTDA</t>
  </si>
  <si>
    <t xml:space="preserve"> MARQUES DE OLINDA 86</t>
  </si>
  <si>
    <t>24030-170</t>
  </si>
  <si>
    <t>21 2613-3388</t>
  </si>
  <si>
    <t>augusto@rioshop.srv.br</t>
  </si>
  <si>
    <t>RIO SHOP S. TERCEIRIZADOS LTDA</t>
  </si>
  <si>
    <t>MARQUES DE OLINDA 86</t>
  </si>
  <si>
    <t>DECA LOCAÇÕES E TRANSPORTES LTDA</t>
  </si>
  <si>
    <t>Estrada da Fazenda Inglesa 2568</t>
  </si>
  <si>
    <t>Fazenda Inglesa</t>
  </si>
  <si>
    <t>25670-070</t>
  </si>
  <si>
    <t>24 98822-6282</t>
  </si>
  <si>
    <t>decalocacoes30@gmail.com</t>
  </si>
  <si>
    <t>Seidor Proj. Serv. do Brasil Consul</t>
  </si>
  <si>
    <t>AVENIDA DAS AMÉRIC 3301, Bl.5 Sl306</t>
  </si>
  <si>
    <t>22631-004</t>
  </si>
  <si>
    <t>(21) 99897-1886</t>
  </si>
  <si>
    <t>joao.lobo@seidor.com.br</t>
  </si>
  <si>
    <t>Bebeco Auto LTDA</t>
  </si>
  <si>
    <t>AV. CHICO SCIENCE 369</t>
  </si>
  <si>
    <t>(81)3110-1070</t>
  </si>
  <si>
    <t>VENDASBEBECOAUTO@GMAIL.COM</t>
  </si>
  <si>
    <t>EKO AMBIENTAL S. E EMPREEN LTDA</t>
  </si>
  <si>
    <t>HIPÓLITO SARDINHA 381</t>
  </si>
  <si>
    <t>CUSTODÓPOLIS</t>
  </si>
  <si>
    <t>28085-006</t>
  </si>
  <si>
    <t>22 3052-4033</t>
  </si>
  <si>
    <t>camposentulho@yahoo.com.br</t>
  </si>
  <si>
    <t>Ministerio do Trab. e Emp.- MTE</t>
  </si>
  <si>
    <t>AV PRES ANTONIO CARLO 251, 14 ANDAR</t>
  </si>
  <si>
    <t>Aleixo</t>
  </si>
  <si>
    <t>Towers Watson Cons. LTDA</t>
  </si>
  <si>
    <t>Avenida das Naçõe 14.401, T C1 C161</t>
  </si>
  <si>
    <t>Vila Gertrudes</t>
  </si>
  <si>
    <t>(11) 45056300</t>
  </si>
  <si>
    <t>antonio.monteiro@willistowerswatson.com</t>
  </si>
  <si>
    <t>20011-030</t>
  </si>
  <si>
    <t>Saca Entulho S da L. de C. LTDA</t>
  </si>
  <si>
    <t>Cristiano dos Reis Meirelles Fi 755</t>
  </si>
  <si>
    <t>Barra Mansa</t>
  </si>
  <si>
    <t>Vista Alegre</t>
  </si>
  <si>
    <t>27320-010</t>
  </si>
  <si>
    <t>24 3322-5464</t>
  </si>
  <si>
    <t>sacaentulho1@outlook.com</t>
  </si>
  <si>
    <t>Pref. Mun. de São Jose do Rio Preto</t>
  </si>
  <si>
    <t>AV ALBERTO ANDALO 3030</t>
  </si>
  <si>
    <t>SÃO JOSE DO RIO PRETO</t>
  </si>
  <si>
    <t>15015-000</t>
  </si>
  <si>
    <t>(17) 3203-1253</t>
  </si>
  <si>
    <t>smadm@riopreto.sp.gov.br</t>
  </si>
  <si>
    <t>EXR Com. A. e V. de Mat. de Cons.</t>
  </si>
  <si>
    <t>RUA DA GAMBOA 199</t>
  </si>
  <si>
    <t>20220-324</t>
  </si>
  <si>
    <t>(21) 2141-4800</t>
  </si>
  <si>
    <t>vendas.exr@gmail.com</t>
  </si>
  <si>
    <t>100GIGA Telecom Eireli</t>
  </si>
  <si>
    <t>RUA ANCHIETA 204, S 1903 19°</t>
  </si>
  <si>
    <t>VILA BOAVENTURA</t>
  </si>
  <si>
    <t>13201-804</t>
  </si>
  <si>
    <t>(11) 33794015</t>
  </si>
  <si>
    <t>adm@100giga.com.br</t>
  </si>
  <si>
    <t>AV REPUBLICA DO CHILE 500, PAVMTO17</t>
  </si>
  <si>
    <t>20031-170</t>
  </si>
  <si>
    <t>(11) 5188-3000</t>
  </si>
  <si>
    <t>CM_RFP_OI@accenture.com</t>
  </si>
  <si>
    <t>Buysoft do Brasil LTDA</t>
  </si>
  <si>
    <t>Av. Adv. Horácio Raccanello Fi 5145</t>
  </si>
  <si>
    <t>Zona 07</t>
  </si>
  <si>
    <t>(44) 3041-8888</t>
  </si>
  <si>
    <t>90522909-50</t>
  </si>
  <si>
    <t>atendimento@buysoft.com.br</t>
  </si>
  <si>
    <t>Casa do Exaustor Comercial LTDA</t>
  </si>
  <si>
    <t>RUA ALTO BONITO 168</t>
  </si>
  <si>
    <t>ALTO DA MOOCA</t>
  </si>
  <si>
    <t>03190-020</t>
  </si>
  <si>
    <t>(11) 20207777</t>
  </si>
  <si>
    <t>5.446.183-9</t>
  </si>
  <si>
    <t>vendas@casadoexaustor.com.br</t>
  </si>
  <si>
    <t>Climarp R. e Tecnologia LTDA</t>
  </si>
  <si>
    <t>Inhumas S/N</t>
  </si>
  <si>
    <t>Anapolis</t>
  </si>
  <si>
    <t>Vila Jaiara</t>
  </si>
  <si>
    <t>75064-260</t>
  </si>
  <si>
    <t>62 3311-2032</t>
  </si>
  <si>
    <t>manutencao@climarp.com.br</t>
  </si>
  <si>
    <t>Contrans I. A. e Transporte EIRELI</t>
  </si>
  <si>
    <t>Tito Fulgêncio  1136</t>
  </si>
  <si>
    <t>Jardim Industrial</t>
  </si>
  <si>
    <t>32215-000</t>
  </si>
  <si>
    <t>31  2565-5594</t>
  </si>
  <si>
    <t>filipe@constrans.srv.br</t>
  </si>
  <si>
    <t>Cozani RJ Inf. e Red. de Telecom</t>
  </si>
  <si>
    <t>R LAVRADIO, 71 SAL 201/801</t>
  </si>
  <si>
    <t>1.224.532-7</t>
  </si>
  <si>
    <t>Av Guido Caloi 1000, Galp 7 2°</t>
  </si>
  <si>
    <t>Jardim São Luis</t>
  </si>
  <si>
    <t>05802-140</t>
  </si>
  <si>
    <t>Av Joquei Clube 2138 Sala B</t>
  </si>
  <si>
    <t>São Cristóvão</t>
  </si>
  <si>
    <t>64001-040</t>
  </si>
  <si>
    <t>Francisco A A Medeiro Com e Tecno</t>
  </si>
  <si>
    <t>RUA Sao Januario, 01008 A LOJA</t>
  </si>
  <si>
    <t>(21) 96741-5198</t>
  </si>
  <si>
    <t>etiquetasrio@uol.com.br</t>
  </si>
  <si>
    <t>ALCATEIA CONTROLE DE PRAGAS</t>
  </si>
  <si>
    <t>JULIO TEODORICO DA SILVA S/N</t>
  </si>
  <si>
    <t>São Sebastião do Passe</t>
  </si>
  <si>
    <t>71 9973-29290</t>
  </si>
  <si>
    <t>alcateiacontroledepragas@gmail.com</t>
  </si>
  <si>
    <t>Tv Chaco 2115 Térreo, Sala 02</t>
  </si>
  <si>
    <t>15.701.953-5</t>
  </si>
  <si>
    <t>ld-atendimentoafiscalizacao-direitos@oi.ne.br</t>
  </si>
  <si>
    <t>R Lauro Linhares 1729, Sala 102</t>
  </si>
  <si>
    <t>Trindade</t>
  </si>
  <si>
    <t>21 3131-3100</t>
  </si>
  <si>
    <t>R Joaquim Felipe 1 2° andar, SL 2.2</t>
  </si>
  <si>
    <t>R Doutor Zeferino Rodrigues, T Sl 3</t>
  </si>
  <si>
    <t>Poço</t>
  </si>
  <si>
    <t>Av Hermes Fontes 2150 Sala 19</t>
  </si>
  <si>
    <t>Luzia</t>
  </si>
  <si>
    <t>Av. Borges De Mederiros 51, Bloco A</t>
  </si>
  <si>
    <t>Centro Historico</t>
  </si>
  <si>
    <t>096/3820524</t>
  </si>
  <si>
    <t>Capitao Ene Garcez 130 - 1° an, 130</t>
  </si>
  <si>
    <t>24.039543-5</t>
  </si>
  <si>
    <t>Av Manoel Ribas 115 Conj 13</t>
  </si>
  <si>
    <t>90861271-02</t>
  </si>
  <si>
    <t>Av Ephigenio Salles 700 Ter, Sala 4</t>
  </si>
  <si>
    <t>Adrianópolis</t>
  </si>
  <si>
    <t>05.420.529-8</t>
  </si>
  <si>
    <t>Av. Duque De Caxias 106 And, Sala B</t>
  </si>
  <si>
    <t>Central</t>
  </si>
  <si>
    <t>03.063363-0</t>
  </si>
  <si>
    <t>Av Santos Dumont 6355 2 A,  Sala 22</t>
  </si>
  <si>
    <t>Av Prudente De Morais 757 Sala B</t>
  </si>
  <si>
    <t>Tirol</t>
  </si>
  <si>
    <t>Av Antonio Carlos Andar 6, Sala 62</t>
  </si>
  <si>
    <t>Itaigara</t>
  </si>
  <si>
    <t>Pc Milton Campos 16 Andar, 4 Parte</t>
  </si>
  <si>
    <t>Av Infante Dom Henrique, Sala 00005</t>
  </si>
  <si>
    <t>Tambau</t>
  </si>
  <si>
    <t>58039-151</t>
  </si>
  <si>
    <t>Av Sao Luis Rei De Franca 88</t>
  </si>
  <si>
    <t>Olho D'agua</t>
  </si>
  <si>
    <t>65067-485</t>
  </si>
  <si>
    <t>Municipio de São Pedro da Aldeia</t>
  </si>
  <si>
    <t>R MARQUES DA CRUZ 61</t>
  </si>
  <si>
    <t>28940-090</t>
  </si>
  <si>
    <t>54 3292-1711</t>
  </si>
  <si>
    <t>Grafica 3 C. e S. Graficos LTDA</t>
  </si>
  <si>
    <t>Mundo Novo º 107</t>
  </si>
  <si>
    <t>41925-175</t>
  </si>
  <si>
    <t>71 3022-7740</t>
  </si>
  <si>
    <t>contato@grafica3.com.br</t>
  </si>
  <si>
    <t>Rodrigo J Cardoso Soc. Ind. de Adv.</t>
  </si>
  <si>
    <t>Rua Heitor Stockler 396, sala 1306</t>
  </si>
  <si>
    <t>80030-030</t>
  </si>
  <si>
    <t>41 - 3086 2413</t>
  </si>
  <si>
    <t>Instituto de ETHOS Emp e Resp Soc</t>
  </si>
  <si>
    <t>DR. VIRGÍLO DE CARVALHO PINTO 445</t>
  </si>
  <si>
    <t>Pinheiros</t>
  </si>
  <si>
    <t>05415-030</t>
  </si>
  <si>
    <t>(11) 3897-2400</t>
  </si>
  <si>
    <t>2.701.613-7</t>
  </si>
  <si>
    <t>associado@ethos.org.br</t>
  </si>
  <si>
    <t>Superintendência de Obras Pulb.</t>
  </si>
  <si>
    <t>AV. ALBERTO CRAVEIRO, 2775 TÉRRE</t>
  </si>
  <si>
    <t>60861-211</t>
  </si>
  <si>
    <t>85 3108-2800</t>
  </si>
  <si>
    <t>quintino.vieira@sop.ce.gov.br</t>
  </si>
  <si>
    <t>Terj Soluções Telecon. Info. LTDA</t>
  </si>
  <si>
    <t>AV. PASTOR MARTIN  126, Bl.9 Sl421</t>
  </si>
  <si>
    <t>20765-000</t>
  </si>
  <si>
    <t>(21) 3995-4545</t>
  </si>
  <si>
    <t>1013586-9</t>
  </si>
  <si>
    <t>raphael.barros@terj.com.br</t>
  </si>
  <si>
    <t>Cim Fretes &amp; Mudanças</t>
  </si>
  <si>
    <t>General Caldwell 222</t>
  </si>
  <si>
    <t>20230-192</t>
  </si>
  <si>
    <t>21 3556-4518</t>
  </si>
  <si>
    <t>cimfretes@gmail.com</t>
  </si>
  <si>
    <t>L BORGES DE S. SERVIÇOS LTDA</t>
  </si>
  <si>
    <t>IRMA ZILDA DE CASTRO 189</t>
  </si>
  <si>
    <t xml:space="preserve"> Parque Corrientes</t>
  </si>
  <si>
    <t>28055-060</t>
  </si>
  <si>
    <t>22 2732-2989</t>
  </si>
  <si>
    <t>sugarapido@hotmail.com</t>
  </si>
  <si>
    <t>TABORDA COMERCIO DE BEBIDAS LTDA</t>
  </si>
  <si>
    <t>AVENIDA ITAIMBÉ, 2314</t>
  </si>
  <si>
    <t>97050-330</t>
  </si>
  <si>
    <t>(55)32217173</t>
  </si>
  <si>
    <t>TABORDATELEAGUA@YAHOO.COM.BR</t>
  </si>
  <si>
    <t>SAEE - Serv. Auton. Água e Esg. B M</t>
  </si>
  <si>
    <t>AVENIDA HOMERO LEITE, 572</t>
  </si>
  <si>
    <t>27313-190</t>
  </si>
  <si>
    <t>Robson Caetano Soc. Ind. de Advoc.</t>
  </si>
  <si>
    <t>Rua Gomes Freire, nº 647, Sala 501</t>
  </si>
  <si>
    <t>20231-011</t>
  </si>
  <si>
    <t>21 - 2224-2323</t>
  </si>
  <si>
    <t>cirleimacedo@acarrico.adv.br</t>
  </si>
  <si>
    <t>J G Correia Com, de Escadas EIRELI</t>
  </si>
  <si>
    <t>RUA JORGE CAMARGO 50</t>
  </si>
  <si>
    <t>REFUGIO DA COXILHA</t>
  </si>
  <si>
    <t>94100-810</t>
  </si>
  <si>
    <t>Gomes Freire 647</t>
  </si>
  <si>
    <t>A.GUBERT COMÉRCIO E SERVIÇOS</t>
  </si>
  <si>
    <t>REPUBLICA ARGENTINA 2275</t>
  </si>
  <si>
    <t>80610-260</t>
  </si>
  <si>
    <t>41-3274-8757</t>
  </si>
  <si>
    <t>jonatan@mixobras.com</t>
  </si>
  <si>
    <t>SP SOLUTIONS TECNOLOGIA LTDA</t>
  </si>
  <si>
    <t>BENEDITO FERNANDES 545</t>
  </si>
  <si>
    <t>04746-110</t>
  </si>
  <si>
    <t>11 4323-8000</t>
  </si>
  <si>
    <t>rubens@e-spsolutions.com.br</t>
  </si>
  <si>
    <t>Valander Fabricação de P. Têxteis</t>
  </si>
  <si>
    <t>Bom Jesus dos Perdoes</t>
  </si>
  <si>
    <t>Laranja Azeda</t>
  </si>
  <si>
    <t>11 99933-0842</t>
  </si>
  <si>
    <t>gildo.filho@alfabag.com.br</t>
  </si>
  <si>
    <t>SUELY VIEIRA DA C. NEVES</t>
  </si>
  <si>
    <t>JAPORANGA 1717</t>
  </si>
  <si>
    <t>23934-055</t>
  </si>
  <si>
    <t>24 3367-1717</t>
  </si>
  <si>
    <t>verticalequipamentos@hotmail.com</t>
  </si>
  <si>
    <t>ARAUJO ABREU E. NORTE LTDA</t>
  </si>
  <si>
    <t>Barão do Triunfo 1046</t>
  </si>
  <si>
    <t>91  3366-7305</t>
  </si>
  <si>
    <t>corretivabelem@araujoabreu.com.br</t>
  </si>
  <si>
    <t>GPN PRODUCOES E EVENTOS LTDA</t>
  </si>
  <si>
    <t xml:space="preserve"> FUNCHAL 411</t>
  </si>
  <si>
    <t>11 99911-0480</t>
  </si>
  <si>
    <t>renato@gruporh.com.br</t>
  </si>
  <si>
    <t>JOSE GERARDO S. NETO ME</t>
  </si>
  <si>
    <t>DEPUTADO JOÃO ADEODATO 576</t>
  </si>
  <si>
    <t>62010-450</t>
  </si>
  <si>
    <t>88 99961-6966</t>
  </si>
  <si>
    <t>AUTO EXPERT CENTRO A. LTDA</t>
  </si>
  <si>
    <t>SENADOR NILO COELHO 340</t>
  </si>
  <si>
    <t>81 98700-6283</t>
  </si>
  <si>
    <t>orcamentos@jrsolucoesautomotivas.com</t>
  </si>
  <si>
    <t>ASSOCIACAO B. DE P. DE I. E T.</t>
  </si>
  <si>
    <t>Frei Caneca 569</t>
  </si>
  <si>
    <t>01307-001</t>
  </si>
  <si>
    <t>61 3039-1060</t>
  </si>
  <si>
    <t>rosi.lopes@abrint.com.br</t>
  </si>
  <si>
    <t>Computécnica C. e Serviços Ltda</t>
  </si>
  <si>
    <t>Av Pr. Martin Luther King Jr. 126</t>
  </si>
  <si>
    <t>Del Castilho</t>
  </si>
  <si>
    <t>21 97027-8642</t>
  </si>
  <si>
    <t>contato@ccscomputecnica.com.br</t>
  </si>
  <si>
    <t>P E M ARANHA</t>
  </si>
  <si>
    <t>Laís Bertoni Pereira 182</t>
  </si>
  <si>
    <t>Cambuí</t>
  </si>
  <si>
    <t>13024-570</t>
  </si>
  <si>
    <t>(19) 3294-3322</t>
  </si>
  <si>
    <t>livia.funi@algartelecom.com.br</t>
  </si>
  <si>
    <t>MAPRE  T. E SERV.  NORDESTE LTDA</t>
  </si>
  <si>
    <t>BANCO DO NORDESTE 9877,  SALA 01</t>
  </si>
  <si>
    <t>44010-665</t>
  </si>
  <si>
    <t>75 3015-1025</t>
  </si>
  <si>
    <t>192777804 </t>
  </si>
  <si>
    <t>comercial1.ba@vimassa.ind.br</t>
  </si>
  <si>
    <t>TELEIA PARK LTDA</t>
  </si>
  <si>
    <t>Rod Br-381 Fernao Dias Km 482 S/N</t>
  </si>
  <si>
    <t>Distrito Industrial Jardim Piemont</t>
  </si>
  <si>
    <t>21 98029-7717</t>
  </si>
  <si>
    <t>institutoph77@gmail.com</t>
  </si>
  <si>
    <t>Transfor T. e I. Eletricas LTDA</t>
  </si>
  <si>
    <t>Jose Jorge Pereira S/N</t>
  </si>
  <si>
    <t>Buraquinho</t>
  </si>
  <si>
    <t>71 3379-7592</t>
  </si>
  <si>
    <t>engenharia@transforenergia.com.br</t>
  </si>
  <si>
    <t>TIM S.A.</t>
  </si>
  <si>
    <t>Aquiles Lobo 478</t>
  </si>
  <si>
    <t>30150-160</t>
  </si>
  <si>
    <t>85 99923-0019</t>
  </si>
  <si>
    <t>bcomparotto@timbrasil.com.br</t>
  </si>
  <si>
    <t>TABELIONATO DO 4 OFICIO DE P. DE T.</t>
  </si>
  <si>
    <t>ASSEMBLEIA 10</t>
  </si>
  <si>
    <t>20011-000</t>
  </si>
  <si>
    <t>21 25314-121</t>
  </si>
  <si>
    <t>TABELIONATO DO 3 OFICIO DE P. DE T</t>
  </si>
  <si>
    <t>21 25102-802</t>
  </si>
  <si>
    <t>TABELIONATO DO 7 OFICIO DE P. DE T</t>
  </si>
  <si>
    <t>21 25311-412</t>
  </si>
  <si>
    <t>5 TABELIAO P. DE L. E T. DA CAPITAL</t>
  </si>
  <si>
    <t>GLORIA 168</t>
  </si>
  <si>
    <t>11 3242-3143</t>
  </si>
  <si>
    <t>certidao@5protesto.com.br</t>
  </si>
  <si>
    <t>BRUNO COSTA SANTOS 00777026546</t>
  </si>
  <si>
    <t>NILSON COSTA 480</t>
  </si>
  <si>
    <t>tmassao@hotmail.com</t>
  </si>
  <si>
    <t>PERNAMBUCO TRIBUNAL DE JUSTIÇA</t>
  </si>
  <si>
    <t>PRAÇA DA REPUBLICA S/N</t>
  </si>
  <si>
    <t>50010-040</t>
  </si>
  <si>
    <t>81 3182-0100</t>
  </si>
  <si>
    <t>R2T TELECOMUNICACOES LTDA</t>
  </si>
  <si>
    <t>MARIAZUMBA S/N</t>
  </si>
  <si>
    <t>41230-080</t>
  </si>
  <si>
    <t>71 3011-3216</t>
  </si>
  <si>
    <t>r2@r2ti.com.br</t>
  </si>
  <si>
    <t>FLAVIO RAMOS DOS SANTOS</t>
  </si>
  <si>
    <t>BARROS SAIAO 116</t>
  </si>
  <si>
    <t>21235-330</t>
  </si>
  <si>
    <t>ESTRADA MUN JOSÉ SEDANO 854</t>
  </si>
  <si>
    <t>13069-335</t>
  </si>
  <si>
    <t>RBM PARTNERS A. E C. DE S. S/S LTDA</t>
  </si>
  <si>
    <t>RIO BRANCO 125</t>
  </si>
  <si>
    <t>21 3550-7272</t>
  </si>
  <si>
    <t>Qulture Informática S.A</t>
  </si>
  <si>
    <t>Francisco Souza Homem de Mello 54</t>
  </si>
  <si>
    <t>11 93443-5659</t>
  </si>
  <si>
    <t>renata.santos@qulture.rocks</t>
  </si>
  <si>
    <t>TROPICAL AMBIENTAL RESIDUOS EIREL</t>
  </si>
  <si>
    <t xml:space="preserve"> TIO JUCA 84</t>
  </si>
  <si>
    <t>40323-205</t>
  </si>
  <si>
    <t>71 3362-4163</t>
  </si>
  <si>
    <t>PRICEWATERHOUSECOOPERS A.I LTDA</t>
  </si>
  <si>
    <t>RUSSEL 804</t>
  </si>
  <si>
    <t>22210-907</t>
  </si>
  <si>
    <t>caren.macohin@pwc.com</t>
  </si>
  <si>
    <t>LOCPREST Locação de Caçambas</t>
  </si>
  <si>
    <t>Joaquim Leite 279</t>
  </si>
  <si>
    <t>27330-230</t>
  </si>
  <si>
    <t>24 3328-9377</t>
  </si>
  <si>
    <t>locprest.bm@gmail.com</t>
  </si>
  <si>
    <t>Buick Logistica e Transporte Ltda</t>
  </si>
  <si>
    <t>Franciscode Souza Melo 1590</t>
  </si>
  <si>
    <t>ASN BRASIL LOGÍSTICA LTDA</t>
  </si>
  <si>
    <t>MONTEIRO LOBATO 4550</t>
  </si>
  <si>
    <t>11 4966-7600</t>
  </si>
  <si>
    <t>kleber.oliveira@asnbrasil.com.br</t>
  </si>
  <si>
    <t>MARILIA C. MEDEIROS BEZERRA</t>
  </si>
  <si>
    <t>SENADOR CLODOMIR CARDOSO 1716</t>
  </si>
  <si>
    <t>65606-530</t>
  </si>
  <si>
    <t>99 98285-4970</t>
  </si>
  <si>
    <t>seuhotelemcaxias@gmail.com</t>
  </si>
  <si>
    <t>BRUNO DO CARMO DA S 3680419988</t>
  </si>
  <si>
    <t>Rua Brigadeiro Tobias 110, 118</t>
  </si>
  <si>
    <t>01032-905</t>
  </si>
  <si>
    <t>11) 9765-243</t>
  </si>
  <si>
    <t>CALL NET S. DE I. E I. LTDA</t>
  </si>
  <si>
    <t>VOLUNTÁRIOS DA PÁTRIA 286, SL 302</t>
  </si>
  <si>
    <t>22270-014</t>
  </si>
  <si>
    <t>21 99981-8881</t>
  </si>
  <si>
    <t>lveloso@moki.com.br</t>
  </si>
  <si>
    <t>Associação Sintiitel</t>
  </si>
  <si>
    <t>R PEDRO ZAGONEL 1325</t>
  </si>
  <si>
    <t>81050-110</t>
  </si>
  <si>
    <t>41-99961-3091</t>
  </si>
  <si>
    <t>gevanildo3067@hotmail.com</t>
  </si>
  <si>
    <t>MAGALHAES C. E DIST. DE GAS LTDA</t>
  </si>
  <si>
    <t>SANTOS DUMONT 1117</t>
  </si>
  <si>
    <t>85 3291-6105</t>
  </si>
  <si>
    <t>gil.supergas@gmail.com</t>
  </si>
  <si>
    <t>JAILSON M. S. I. DE ADVOCACIA</t>
  </si>
  <si>
    <t>25040-160</t>
  </si>
  <si>
    <t>FURTADO W. U G. O. E ADV ASSOC</t>
  </si>
  <si>
    <t>Marquês de São Vicente 446</t>
  </si>
  <si>
    <t>Várzea da Barra Funda</t>
  </si>
  <si>
    <t>11 4637-1810</t>
  </si>
  <si>
    <t>contato@furtadoadvogados.com.br</t>
  </si>
  <si>
    <t>SAO LUIS C. DE REG DE P. DE L. E OU</t>
  </si>
  <si>
    <t>PASSEIO 175</t>
  </si>
  <si>
    <t>65015-370</t>
  </si>
  <si>
    <t>98 3221-3396</t>
  </si>
  <si>
    <t>PREFEITO JOAO VILLALOBO 2253</t>
  </si>
  <si>
    <t>06422-122</t>
  </si>
  <si>
    <t>11 32389446</t>
  </si>
  <si>
    <t>Prefeito Joao Vilallobo Quero 2253</t>
  </si>
  <si>
    <t>Jardim Belval</t>
  </si>
  <si>
    <t>Orion Chrome P. E. Ltda</t>
  </si>
  <si>
    <t>Mandaguari 1197</t>
  </si>
  <si>
    <t>83324-410</t>
  </si>
  <si>
    <t>41  99926-5470</t>
  </si>
  <si>
    <t>contato@orionchrome.com.br</t>
  </si>
  <si>
    <t>TERESA C. PEREIRA GOMES ME</t>
  </si>
  <si>
    <t xml:space="preserve"> BR 101 215</t>
  </si>
  <si>
    <t>BAIRRO DOS NOVAIS</t>
  </si>
  <si>
    <t>58088-200</t>
  </si>
  <si>
    <t>83 98825-5622</t>
  </si>
  <si>
    <t>JORGE A. DE S. JUNIOR 0048109371</t>
  </si>
  <si>
    <t>QUINTAO 1050</t>
  </si>
  <si>
    <t>21381-050</t>
  </si>
  <si>
    <t>21 98570-578</t>
  </si>
  <si>
    <t>JORGEAUGUSTODESOUZAJR@GMAIL.CO</t>
  </si>
  <si>
    <t>SERGIO DE OLIVEIRA</t>
  </si>
  <si>
    <t>RUA QUARTZO 62</t>
  </si>
  <si>
    <t>09841-430</t>
  </si>
  <si>
    <t>(51) 98255-9519</t>
  </si>
  <si>
    <t>oriontransportesltda@gmail.com</t>
  </si>
  <si>
    <t>PAPA ENTULHO TRANSPORTE JAS LTDA</t>
  </si>
  <si>
    <t>ESTRADA FEIRA/SÃO GONÇALO 4081</t>
  </si>
  <si>
    <t>POVOADO OURO VERDE</t>
  </si>
  <si>
    <t>(75)3223-7244</t>
  </si>
  <si>
    <t>RIOSANIT LOCACAO DE EQUIPAMENTOS LT</t>
  </si>
  <si>
    <t>Rua Vinte L12 Q141</t>
  </si>
  <si>
    <t>23220-031</t>
  </si>
  <si>
    <t>(21)99897-4545</t>
  </si>
  <si>
    <t>1.143.759-1</t>
  </si>
  <si>
    <t>Contato@riosanit.com.br</t>
  </si>
  <si>
    <t>MAURICIO RAPOPORT SOC INDIVIDUAL DE</t>
  </si>
  <si>
    <t>RUA DA QUITANDA 19, SALA 813</t>
  </si>
  <si>
    <t>21 2221-2244</t>
  </si>
  <si>
    <t>mauriciorapoport@gmail.com</t>
  </si>
  <si>
    <t>TIM SA</t>
  </si>
  <si>
    <t>tim@timbrasil.com.br</t>
  </si>
  <si>
    <t>GRT AUDITORIA DE TERCEIROS LTDA</t>
  </si>
  <si>
    <t>AV GENERAL MAC ARTHU 418, SALA 0903</t>
  </si>
  <si>
    <t>(11) 4118-6665</t>
  </si>
  <si>
    <t>PARALEGAL@BERNHOEFT.COM.BR</t>
  </si>
  <si>
    <t>DUAL SAUDE INTEGRADA LTDA</t>
  </si>
  <si>
    <t>Avenida Almirante Ary Parreiras 672</t>
  </si>
  <si>
    <t>24230-323</t>
  </si>
  <si>
    <t>I-SYSTEMS SOLUÇÕES DE I. S.A</t>
  </si>
  <si>
    <t>DOUTOR CHUCRI ZAIDAN 296</t>
  </si>
  <si>
    <t>(21) 4199-8899</t>
  </si>
  <si>
    <t>I-SYSTEMS S. DE INFRAESTRUTURA S.A</t>
  </si>
  <si>
    <t>NOSSA SENHORA DE COPACABANA 680</t>
  </si>
  <si>
    <t>22050-900</t>
  </si>
  <si>
    <t>21 4199-8899</t>
  </si>
  <si>
    <t>I-SYSTEMS S. DE I. S.A.</t>
  </si>
  <si>
    <t>PADRE CARAPUCEIRO 910</t>
  </si>
  <si>
    <t>SANTOS SARAIVA 1520</t>
  </si>
  <si>
    <t>ESTREIRO</t>
  </si>
  <si>
    <t>AMI3 S. A. E T. DE RESÍDUOS LTDA</t>
  </si>
  <si>
    <t xml:space="preserve"> ALMEIDA GARRET 34</t>
  </si>
  <si>
    <t>CHACARAS RIO PETROPOLIS</t>
  </si>
  <si>
    <t>25230-160</t>
  </si>
  <si>
    <t>21 99593-0492</t>
  </si>
  <si>
    <t>ami3comercial@gmail.com</t>
  </si>
  <si>
    <t>RIO+ SANEAMENTO BL3 S.A</t>
  </si>
  <si>
    <t>VICTOR CIVITA 66</t>
  </si>
  <si>
    <t>JACARÉPAGUA</t>
  </si>
  <si>
    <t>22775-044</t>
  </si>
  <si>
    <t>21 2729-9200</t>
  </si>
  <si>
    <t>Frazillio Solucoes de Tecnologia Lt</t>
  </si>
  <si>
    <t>Avenida Marquês de 2219, Sala 1008</t>
  </si>
  <si>
    <t>05036-040</t>
  </si>
  <si>
    <t>(11) 3224-1900</t>
  </si>
  <si>
    <t>leticia.almeida@ff.solutions</t>
  </si>
  <si>
    <t>31 97561-4589</t>
  </si>
  <si>
    <t>ARTAN C. DE TECNOLOGIA LTDA</t>
  </si>
  <si>
    <t>PAISAGEM 220</t>
  </si>
  <si>
    <t>34006-059</t>
  </si>
  <si>
    <t>31 98789-3100</t>
  </si>
  <si>
    <t>andrrade.drumond.ricardo@gmail.com</t>
  </si>
  <si>
    <t>Brand Mart</t>
  </si>
  <si>
    <t>Lopes Trovão 236</t>
  </si>
  <si>
    <t>Benfica</t>
  </si>
  <si>
    <t>21 2549-3099</t>
  </si>
  <si>
    <t>rosana@adfashion.com.br</t>
  </si>
  <si>
    <t>BGC BRASIL ASSESSORIA LTDA</t>
  </si>
  <si>
    <t>Quinze de Novembro 106</t>
  </si>
  <si>
    <t>Niterói</t>
  </si>
  <si>
    <t>augusto@bgcbrasil.com.br</t>
  </si>
  <si>
    <t>GOOGLE BRASIL INTERNET LTDA</t>
  </si>
  <si>
    <t>BRIG FARIA LIMA 3477</t>
  </si>
  <si>
    <t>04538-133</t>
  </si>
  <si>
    <t>11 2395-8400</t>
  </si>
  <si>
    <t>googlebrasil@google.com</t>
  </si>
  <si>
    <t>ANDREIA JEAN DA FONSECA</t>
  </si>
  <si>
    <t>CAM DO VAI-VEM 15</t>
  </si>
  <si>
    <t>23017-440</t>
  </si>
  <si>
    <t>21 3551-3430</t>
  </si>
  <si>
    <t>emersonguerson@hotmail.com</t>
  </si>
  <si>
    <t>LINX SISTEMAS E CONSULTORIA LTDA</t>
  </si>
  <si>
    <t>AFONSO DELAMBERT NETO 26</t>
  </si>
  <si>
    <t>LAGOA DA CONCEIÇÃO</t>
  </si>
  <si>
    <t>88062-000</t>
  </si>
  <si>
    <t>11  2103-4271</t>
  </si>
  <si>
    <t>equipe.fiscal@linx.com.br</t>
  </si>
  <si>
    <t>AMAZON S. DE V. DO BRASIL LTDA</t>
  </si>
  <si>
    <t>PRESIDENTE JUSCELINO KUBITSCHE 2041</t>
  </si>
  <si>
    <t>04553-011</t>
  </si>
  <si>
    <t>KADIMA INTELIGENCE LTDA</t>
  </si>
  <si>
    <t>AV. NILO PEÇANHA 50, GRUPO 212</t>
  </si>
  <si>
    <t>(21) 3592-2006</t>
  </si>
  <si>
    <t>stauffer@kadimaintelligence.com</t>
  </si>
  <si>
    <t>R ESPIRITO SANTO 1000, 2 ANDAR</t>
  </si>
  <si>
    <t>5g SOLUÇÕES PARA REDES ÓPTICAS E ME</t>
  </si>
  <si>
    <t>RUA PROMOTOR FERNANDO PEIXOTO 329</t>
  </si>
  <si>
    <t>24346-107</t>
  </si>
  <si>
    <t>21 26094196</t>
  </si>
  <si>
    <t>COOK@COOKENERGIA.COM</t>
  </si>
  <si>
    <t>CRSC COFIBER LTDA</t>
  </si>
  <si>
    <t>AVENIDA JOÃO PEKNY 985, GALPAO</t>
  </si>
  <si>
    <t>JARDIM ITAMARATI</t>
  </si>
  <si>
    <t>08562-500</t>
  </si>
  <si>
    <t>11 4634-6920</t>
  </si>
  <si>
    <t>CAIO.COLLISTOCK@COFIBERTECH.COM</t>
  </si>
  <si>
    <t>OURENSE DO BRASIL INDUSTRIA DE ARTE</t>
  </si>
  <si>
    <t>EST RJ 127 S/N, LOTE 08</t>
  </si>
  <si>
    <t>21 2683-8450</t>
  </si>
  <si>
    <t>luanne.costa@botafogo.ind.br</t>
  </si>
  <si>
    <t>PROPAGAR MARKETING E INFORMÁTICA LT</t>
  </si>
  <si>
    <t>Rua Monsenhor Alves Rocha 140</t>
  </si>
  <si>
    <t>21070-540</t>
  </si>
  <si>
    <t>21 3393-5138</t>
  </si>
  <si>
    <t>0.391.429-1</t>
  </si>
  <si>
    <t>wagner@propagar.com.br</t>
  </si>
  <si>
    <t>FYBERTEL COMÉRCIO E TELECOMUNICAÇÕE</t>
  </si>
  <si>
    <t>RUA SANTA GEMA 119</t>
  </si>
  <si>
    <t>03559-040</t>
  </si>
  <si>
    <t>(11)2294-1004</t>
  </si>
  <si>
    <t>gabriel@fybertel.com.br</t>
  </si>
  <si>
    <t>SWISS RE CORPORATE SOLUTIONS BRASIL</t>
  </si>
  <si>
    <t>AV. BRIG. FARIA LIMA 3064</t>
  </si>
  <si>
    <t>CLUBE DE DIRETORES LOJISTAS DO RIO</t>
  </si>
  <si>
    <t>R PRIMEIRO DE MARCO 13</t>
  </si>
  <si>
    <t>(21) 2506-1231</t>
  </si>
  <si>
    <t>manoelreis@cdlrio.com.br</t>
  </si>
  <si>
    <t>KJS SERVICOS DE MAQUINAS E EQUIPAME</t>
  </si>
  <si>
    <t>R G 38</t>
  </si>
  <si>
    <t>44092-256</t>
  </si>
  <si>
    <t>(75) 9181-2216</t>
  </si>
  <si>
    <t>82.381-3</t>
  </si>
  <si>
    <t>klebermasterjr@bol.com.br</t>
  </si>
  <si>
    <t>LPG DISTRIBUIDORA LTDA</t>
  </si>
  <si>
    <t>EST RJ 127 LOTE 25</t>
  </si>
  <si>
    <t>(21) 2683-8450</t>
  </si>
  <si>
    <t>aline.martins@botafogo.ind.br</t>
  </si>
  <si>
    <t>ESCADA SUDESTE INDUSTRIA LTDA</t>
  </si>
  <si>
    <t>AV BRASIL LOT 1, PAL 42649</t>
  </si>
  <si>
    <t>021 3828-0085</t>
  </si>
  <si>
    <t>glauber@escadasudeste.com.br</t>
  </si>
  <si>
    <t>FENIX TELECOM DISTRIBUIDORA DE MATE</t>
  </si>
  <si>
    <t>AV ADJAR DA SILVA CASE 800</t>
  </si>
  <si>
    <t>55024-740</t>
  </si>
  <si>
    <t>81 8807-4674</t>
  </si>
  <si>
    <t>orlando@fenixtelecom.com.br</t>
  </si>
  <si>
    <t>RVS TELECOM LTDA</t>
  </si>
  <si>
    <t>RUA IRAÇU 554</t>
  </si>
  <si>
    <t>21010-040</t>
  </si>
  <si>
    <t>(21) 98118-7549</t>
  </si>
  <si>
    <t>1.148.127-2</t>
  </si>
  <si>
    <t>rafaela.adm@rvstelecom.eco.br</t>
  </si>
  <si>
    <t>Bridge Serviços de Telecomunicações</t>
  </si>
  <si>
    <t>Av. Elias Yasbek 3156</t>
  </si>
  <si>
    <t>06803-215</t>
  </si>
  <si>
    <t>11 4241-5272</t>
  </si>
  <si>
    <t>gsbriel.mota@bridgetelecom.com.br</t>
  </si>
  <si>
    <t>INTHEGRAL TECH TECHNOLOGY E CONSTRU</t>
  </si>
  <si>
    <t>Estrada da Boiuna 1600, B 1 AP 401</t>
  </si>
  <si>
    <t>22723-020</t>
  </si>
  <si>
    <t>21 964226875</t>
  </si>
  <si>
    <t>1263590-7</t>
  </si>
  <si>
    <t>contato@inthegraltech.com.br</t>
  </si>
  <si>
    <t>P L DE ARAUJO NETFIBER TECHNOLOGY L</t>
  </si>
  <si>
    <t>Rua 7 de Setembro 48</t>
  </si>
  <si>
    <t>Madre de Deus</t>
  </si>
  <si>
    <t>75 981724117</t>
  </si>
  <si>
    <t>josimarnetfiber@gmail.com</t>
  </si>
  <si>
    <t>MARCIO MERCANTE CARREIRA</t>
  </si>
  <si>
    <t>AV GILBERTO AMADO 1037</t>
  </si>
  <si>
    <t>22621-231</t>
  </si>
  <si>
    <t>marciomercante@gmail.com</t>
  </si>
  <si>
    <t>TMB ENGENHARIA DE TELECOMUNICAÇÕES</t>
  </si>
  <si>
    <t>Alfredo C. Reis 10</t>
  </si>
  <si>
    <t>69092-512</t>
  </si>
  <si>
    <t>(11) 951588080</t>
  </si>
  <si>
    <t>05.406.193-8</t>
  </si>
  <si>
    <t>financeiro@thiagobuenano.com.br</t>
  </si>
  <si>
    <t>ATIC Tecnologia do Brasil Ltda</t>
  </si>
  <si>
    <t>RUA AURIVERDE 1057</t>
  </si>
  <si>
    <t>04222-001</t>
  </si>
  <si>
    <t>(11) 2925-5265</t>
  </si>
  <si>
    <t>treinamento@aticdobrasil.com.br</t>
  </si>
  <si>
    <t>AMBIENTEC CONSULTORIA DE SEGURANCA</t>
  </si>
  <si>
    <t>RUA CORUPÁ 109</t>
  </si>
  <si>
    <t>89203-620</t>
  </si>
  <si>
    <t>47 3422 1781</t>
  </si>
  <si>
    <t>RODOLFO@AMBIENTEC.COM</t>
  </si>
  <si>
    <t>FUNDO ESPECIAL DE MODERNIZACAO</t>
  </si>
  <si>
    <t>57020-919</t>
  </si>
  <si>
    <t>funjuris@tj.al.gov.br</t>
  </si>
  <si>
    <t>MARCELO SOUZA DE ASSIS</t>
  </si>
  <si>
    <t>Rua Uruguaiana</t>
  </si>
  <si>
    <t>20050-092</t>
  </si>
  <si>
    <t>(21)38523502</t>
  </si>
  <si>
    <t>souza.assis@ig.com.br</t>
  </si>
  <si>
    <t>ITECH CARE - ASSESSORIA EMPRESARIAL</t>
  </si>
  <si>
    <t>Rua Fidêncio Ramos 100</t>
  </si>
  <si>
    <t>(21)995519111</t>
  </si>
  <si>
    <t>bruno.brasil@dasa.com.br</t>
  </si>
  <si>
    <t>TRANSCAR OFICINA MECANICA LTDA</t>
  </si>
  <si>
    <t>ESTRADA GUANDU DO SENA 1368</t>
  </si>
  <si>
    <t>21853-031</t>
  </si>
  <si>
    <t>(21)969912882</t>
  </si>
  <si>
    <t>transcaroficina@gmail.com</t>
  </si>
  <si>
    <t>TAXTEAM CONSULTORIA</t>
  </si>
  <si>
    <t>RUA HELENA 285</t>
  </si>
  <si>
    <t>(11)38489582</t>
  </si>
  <si>
    <t>fabiana.kurtz@comtax.com.br</t>
  </si>
  <si>
    <t xml:space="preserve"> TGS RIO MATERIAL</t>
  </si>
  <si>
    <t>Rua Viuva Claudio 84</t>
  </si>
  <si>
    <t>20973-002</t>
  </si>
  <si>
    <t>ronaldo@katalão.com.br</t>
  </si>
  <si>
    <t>Clicksign Gestão de Documentos S.A</t>
  </si>
  <si>
    <t>Av. Brigadeiro Faria Lima 3729</t>
  </si>
  <si>
    <t>04538-905</t>
  </si>
  <si>
    <t>fernanda.fernandes@clicksign.com</t>
  </si>
  <si>
    <t>MUNICIPIO DE CUIABA</t>
  </si>
  <si>
    <t>PC ALENCASTRO 158</t>
  </si>
  <si>
    <t>78005-906</t>
  </si>
  <si>
    <t>Elsys Equipamentos</t>
  </si>
  <si>
    <t>VEREADOR WILSON MOREIRA DE SANT 251</t>
  </si>
  <si>
    <t>Jaguariuna</t>
  </si>
  <si>
    <t>13919-899</t>
  </si>
  <si>
    <t>(19) 2101-0390</t>
  </si>
  <si>
    <t>michael.santos@elsys.com.br</t>
  </si>
  <si>
    <t>ANA SOLUCOES COMPUTACIONAIS LTDA</t>
  </si>
  <si>
    <t>Rua Rio Grande do Norte 1435</t>
  </si>
  <si>
    <t>30130-138</t>
  </si>
  <si>
    <t>(33) 9931-3044</t>
  </si>
  <si>
    <t>finance@aai.group</t>
  </si>
  <si>
    <t>T2C CARGO TRANSPORTES EIRELL</t>
  </si>
  <si>
    <t>RODRIGO TOSTE DA SILVA 472</t>
  </si>
  <si>
    <t>(41) 3044-8737</t>
  </si>
  <si>
    <t>kaique@t2ccargo.com.br</t>
  </si>
  <si>
    <t>EPMC LOCAÇÃO DE EQUIPAMENTOS LTDA</t>
  </si>
  <si>
    <t>MARECHAL MASCARENHAS DE MORAIS 2525</t>
  </si>
  <si>
    <t>70993-5</t>
  </si>
  <si>
    <t>financeiro@ciadasempilhadeiras.com.br</t>
  </si>
  <si>
    <t>VERTICAL LOCACAO</t>
  </si>
  <si>
    <t>AV ALBERTO CRAVEIRO 2611</t>
  </si>
  <si>
    <t>85 3289-1202</t>
  </si>
  <si>
    <t>contato@verticalempilhadeiras.com.br</t>
  </si>
  <si>
    <t>PRORECICLE AMBIENTAL</t>
  </si>
  <si>
    <t>Avenida Monte Castelo 1700'</t>
  </si>
  <si>
    <t>25055-120</t>
  </si>
  <si>
    <t>(21) 96496-3344</t>
  </si>
  <si>
    <t>ronaldovillas@prorecicle.com.br</t>
  </si>
  <si>
    <t>REINTEGRA SERVICOS DE LOGISTICA</t>
  </si>
  <si>
    <t>RUA ALBANO REIS 733</t>
  </si>
  <si>
    <t>80520-530</t>
  </si>
  <si>
    <t>413074-7370</t>
  </si>
  <si>
    <t>0702751.424-6</t>
  </si>
  <si>
    <t>faturamento@localtecbrasil.com.br</t>
  </si>
  <si>
    <t>KALANY MOURA MARQUES</t>
  </si>
  <si>
    <t>RUA DR LAURO AZAMBUJA 155</t>
  </si>
  <si>
    <t>92704-550</t>
  </si>
  <si>
    <t>TRICELLATIVADOR@GMAIL.COM</t>
  </si>
  <si>
    <t>267.57.102</t>
  </si>
  <si>
    <t>CSA COMERCIO DE FERRO LTDA</t>
  </si>
  <si>
    <t>AV CARDEAL AVELAR BRANDAO VILL S/NR</t>
  </si>
  <si>
    <t>(71) 3385-6399</t>
  </si>
  <si>
    <t>CSAFERRO35@GMAIL.COM</t>
  </si>
  <si>
    <t>INSTITUTO TELEMAR</t>
  </si>
  <si>
    <t>RUA DOIS DE DEZEMBRO 63</t>
  </si>
  <si>
    <t>(21)98710-7827</t>
  </si>
  <si>
    <t>0.297.409-6</t>
  </si>
  <si>
    <t>ana.salgado@oifuturo.org.br</t>
  </si>
  <si>
    <t>RODRIGO S SANTANA</t>
  </si>
  <si>
    <t>EST DE CAMPINAS 25</t>
  </si>
  <si>
    <t>Campinas De Piraja</t>
  </si>
  <si>
    <t>41270-005</t>
  </si>
  <si>
    <t>71 999197953</t>
  </si>
  <si>
    <t>RODRIGORSSMAQUINAS@GMAIL.COM</t>
  </si>
  <si>
    <t>MARMER MANUTENÇÃO</t>
  </si>
  <si>
    <t>RUA JOSÉ MELCHIADES 2432</t>
  </si>
  <si>
    <t>27321-020</t>
  </si>
  <si>
    <t>24 98807-1556</t>
  </si>
  <si>
    <t>contato@jrcorretorimobiliario.com.br</t>
  </si>
  <si>
    <t>Amazon AWS Serviços Brasil Ltda</t>
  </si>
  <si>
    <t>PRESIDENTE JUSCELINO KUBITSCEK 2041</t>
  </si>
  <si>
    <t>FERRIO TAMPOES</t>
  </si>
  <si>
    <t>RUA ALCAMEIA 273</t>
  </si>
  <si>
    <t>21-2596-5061</t>
  </si>
  <si>
    <t>comercial@ferrio.com.br</t>
  </si>
  <si>
    <t>Jose Aparecido Garcia Duarte</t>
  </si>
  <si>
    <t>Rua Joao Melchioretto 35</t>
  </si>
  <si>
    <t>Guaramirim</t>
  </si>
  <si>
    <t>BIZZICIMADA COLETA</t>
  </si>
  <si>
    <t>RUA PADRE GIACOMO CUSMANO 200</t>
  </si>
  <si>
    <t>80730-230</t>
  </si>
  <si>
    <t>41 99657 8217</t>
  </si>
  <si>
    <t>0709923199-7</t>
  </si>
  <si>
    <t>CLEAN TELECOM E ENERGIA LTDA</t>
  </si>
  <si>
    <t>RUA CARUNÁ 543</t>
  </si>
  <si>
    <t>21010-070</t>
  </si>
  <si>
    <t>2198118-7549</t>
  </si>
  <si>
    <t>raphael@rvstelecom.eco.br</t>
  </si>
  <si>
    <t>COMERCIAL DE BEBIDAS</t>
  </si>
  <si>
    <t>R VEREADOR RAIUMUNDO URBANO 19</t>
  </si>
  <si>
    <t>41227-190</t>
  </si>
  <si>
    <t>jurandirbispo1967@gmail.com</t>
  </si>
  <si>
    <t>ICTS GLOBAL SERVICOS DE CONSULTORIA</t>
  </si>
  <si>
    <t>AL ARAGUAIA 2104</t>
  </si>
  <si>
    <t>11 98961 5209</t>
  </si>
  <si>
    <t>4.AL842-0</t>
  </si>
  <si>
    <t>ELOIZA.OLIVEIRA@PROTIVITI.COM.BR</t>
  </si>
  <si>
    <t>Triple S Tecnologia S/A</t>
  </si>
  <si>
    <t>Av. Lacerda Franco 1551</t>
  </si>
  <si>
    <t>01536-000</t>
  </si>
  <si>
    <t>11 2135-8388</t>
  </si>
  <si>
    <t>rmamere@triples.com.br</t>
  </si>
  <si>
    <t>NOVA DISTRIBUIDORA ES LTDA</t>
  </si>
  <si>
    <t>AV LOBO JUNIOR 879</t>
  </si>
  <si>
    <t>21 3470-7070</t>
  </si>
  <si>
    <t>86.868.55-5</t>
  </si>
  <si>
    <t>depto.financeiro@sdedistribuidora.com.br</t>
  </si>
  <si>
    <t>MUNICIPIO DE CAMPO GRANDE</t>
  </si>
  <si>
    <t xml:space="preserve"> AV. AFONSO PENA 3297</t>
  </si>
  <si>
    <t>79002-072</t>
  </si>
  <si>
    <t>J S RIBEIRO TELECOM - ME</t>
  </si>
  <si>
    <t>AV PADRE ARLINDO VIEIRA 375</t>
  </si>
  <si>
    <t>04267-000</t>
  </si>
  <si>
    <t>11 97148 1801</t>
  </si>
  <si>
    <t>jeferson_gsr@hotmail.com</t>
  </si>
  <si>
    <t>YES TECHONOLOGIES LTDA</t>
  </si>
  <si>
    <t>AV. ELIAS YASBEK 3156</t>
  </si>
  <si>
    <t>4241-5272</t>
  </si>
  <si>
    <t>gabriel.mota@yestechnology.com.br</t>
  </si>
  <si>
    <t>RDX TELECOMUNICAÇÕES LTDA</t>
  </si>
  <si>
    <t>AV. JOÃO FRANCISCO GONÇALVES 100</t>
  </si>
  <si>
    <t>29111-300</t>
  </si>
  <si>
    <t>go@redex.com.br</t>
  </si>
  <si>
    <t xml:space="preserve"> EXCEL SEGURANÇA ELETRÔNICA LTDA.</t>
  </si>
  <si>
    <t>RUA MAJOR GABRIEL 476</t>
  </si>
  <si>
    <t>69020-060</t>
  </si>
  <si>
    <t>(92)99188-5942</t>
  </si>
  <si>
    <t>04.231.994-3</t>
  </si>
  <si>
    <t>financeiro@zamanaus.com.br</t>
  </si>
  <si>
    <t>Rodrigo da Rosa Simon Ltda</t>
  </si>
  <si>
    <t>Avenida Itaimbé 2314</t>
  </si>
  <si>
    <t>(055)32230038</t>
  </si>
  <si>
    <t>109/0417400</t>
  </si>
  <si>
    <t>rsimondistribuidora@gmail.com</t>
  </si>
  <si>
    <t>GREENER CONSULTORIA LTDA</t>
  </si>
  <si>
    <t>RUA FUNCHAL 573</t>
  </si>
  <si>
    <t>04551-910</t>
  </si>
  <si>
    <t>47 9982-0239</t>
  </si>
  <si>
    <t>3.695.049-1</t>
  </si>
  <si>
    <t>relacionamento@greener.com.br</t>
  </si>
  <si>
    <t>EDENRED SOLUCOES DE MOBILIDADE</t>
  </si>
  <si>
    <t>R MACHADO DE ASSIS 50</t>
  </si>
  <si>
    <t>(51)3592-4880</t>
  </si>
  <si>
    <t>gestaofiscal-br@edenred.com</t>
  </si>
  <si>
    <t>UPS LOGISTICA (BRASIL) LTDA</t>
  </si>
  <si>
    <t>RUA ALVARES CABRAL, 943</t>
  </si>
  <si>
    <t>8118 2942</t>
  </si>
  <si>
    <t>helpfuljaislainesantos@ups.com</t>
  </si>
  <si>
    <t>ELSYS EQUIPAMENTOS ELETRONICOS LTDA</t>
  </si>
  <si>
    <t>AV TORQUATO TAPAJOS 4780</t>
  </si>
  <si>
    <t>69093-018</t>
  </si>
  <si>
    <t>19-99448-6019</t>
  </si>
  <si>
    <t xml:space="preserve"> 07.001.071-4</t>
  </si>
  <si>
    <t>60.321.01</t>
  </si>
  <si>
    <t>REC SS PIPELINE XIII</t>
  </si>
  <si>
    <t>Avenida Nove de Julho 4927</t>
  </si>
  <si>
    <t>01407-200</t>
  </si>
  <si>
    <t>11-93246-2670</t>
  </si>
  <si>
    <t>6.753.541-0</t>
  </si>
  <si>
    <t>contas.receber@goodstorage.com.br</t>
  </si>
  <si>
    <t>Municipio de Porto Velho</t>
  </si>
  <si>
    <t>Av. Sete de Setembro 237</t>
  </si>
  <si>
    <t>Porto Velho</t>
  </si>
  <si>
    <t>76801-045</t>
  </si>
  <si>
    <t>AÇÃO SERVIÇOS E MÁQUINAS LTDA</t>
  </si>
  <si>
    <t>DEPUTADO DARCILIO AYRES RAUNHEI 289</t>
  </si>
  <si>
    <t>(21)3773-4358</t>
  </si>
  <si>
    <t>contato@novaopcaoequipamentos.com.br</t>
  </si>
  <si>
    <t>EVERNEX B EQUIPAMENTOS</t>
  </si>
  <si>
    <t>Rua Pará 130</t>
  </si>
  <si>
    <t>São Caetano do Sul</t>
  </si>
  <si>
    <t>09510-130</t>
  </si>
  <si>
    <t>113809-6000</t>
  </si>
  <si>
    <t>aoliveira@evernex.com</t>
  </si>
  <si>
    <t>R SILVA BUENO 1660</t>
  </si>
  <si>
    <t>Ipiranga</t>
  </si>
  <si>
    <t>04208-001</t>
  </si>
  <si>
    <t>11 3809-6000</t>
  </si>
  <si>
    <t>3.504.347-4</t>
  </si>
  <si>
    <t>Valexcell Industria e Comércio</t>
  </si>
  <si>
    <t>Roberto Bertoletti 331</t>
  </si>
  <si>
    <t>Taubaté</t>
  </si>
  <si>
    <t>PIRACANGAGUA</t>
  </si>
  <si>
    <t>12042-045</t>
  </si>
  <si>
    <t>12 3697-1180</t>
  </si>
  <si>
    <t>comercial@valexcell.com.br</t>
  </si>
  <si>
    <t>BATTU LOG LTDA</t>
  </si>
  <si>
    <t>RUA SEZINANDO MORO 337</t>
  </si>
  <si>
    <t>(41) 99619-1247</t>
  </si>
  <si>
    <t>91004670-51</t>
  </si>
  <si>
    <t>battulog@hotmail.com</t>
  </si>
  <si>
    <t>AFFINIA CONSULTORIA</t>
  </si>
  <si>
    <t>Rua Voluntários da Pátria 89</t>
  </si>
  <si>
    <t>35.938.334 ANDRESSA PEREIRA MATTS</t>
  </si>
  <si>
    <t>Rua Sebastião da Silva 252</t>
  </si>
  <si>
    <t>89230-403</t>
  </si>
  <si>
    <t>26.060.875-0</t>
  </si>
  <si>
    <t>contato@aradigital.com.br</t>
  </si>
  <si>
    <t>ALLIS LUANDRE SOLUÇÕES</t>
  </si>
  <si>
    <t>Calçada das Tulipas 40</t>
  </si>
  <si>
    <t>06453-020</t>
  </si>
  <si>
    <t>(11) 98111-8440</t>
  </si>
  <si>
    <t>4.91105-9</t>
  </si>
  <si>
    <t>valdinei.pasti@gpssa.com.br</t>
  </si>
  <si>
    <t>EGALITÊ RECURSOS HUMANOS</t>
  </si>
  <si>
    <t>AV CARLOS GOMES 1672</t>
  </si>
  <si>
    <t>(51) 98466-8646</t>
  </si>
  <si>
    <t>256.320.2.7</t>
  </si>
  <si>
    <t>bernardo@egalite.com.br</t>
  </si>
  <si>
    <t>Alameda Rio Negro 161</t>
  </si>
  <si>
    <t>5.97215-7</t>
  </si>
  <si>
    <t>PRIMEPLAST COMERCIO E IMPORTACAO</t>
  </si>
  <si>
    <t>R. BAMBORE 155</t>
  </si>
  <si>
    <t>04278-060</t>
  </si>
  <si>
    <t>3.789.802-9</t>
  </si>
  <si>
    <t>paula@primeclip.com.br</t>
  </si>
  <si>
    <t>90200-110</t>
  </si>
  <si>
    <t>COMERCIAL ELETRICA D Z LTDA</t>
  </si>
  <si>
    <t>RUA CONCORDIA 95 E</t>
  </si>
  <si>
    <t>89805-286</t>
  </si>
  <si>
    <t>4993027-9507</t>
  </si>
  <si>
    <t>sergio.lima@eletricadz.com.br</t>
  </si>
  <si>
    <t>ANZKOVSKI E IVANIKE ADVOGADOS ASSOC</t>
  </si>
  <si>
    <t>Rua Heitor Stockler da França 396</t>
  </si>
  <si>
    <t>(41)  3086 2413</t>
  </si>
  <si>
    <t>Marques &amp; Melo - Advogados</t>
  </si>
  <si>
    <t>Avenida Joao Durval Carneiro 3665</t>
  </si>
  <si>
    <t>44052-032</t>
  </si>
  <si>
    <t>(75) 36223538</t>
  </si>
  <si>
    <t>arivaldomarques@yahoo.com.br</t>
  </si>
  <si>
    <t>RENTOKIL INITIAL DO BRASIL LTDA</t>
  </si>
  <si>
    <t>AV MARECHAL MASCARENHAS DE MOR 1481</t>
  </si>
  <si>
    <t>GRUPO PROTECX SERVICOS LTDA</t>
  </si>
  <si>
    <t>AV LUIZ XAVIER 68</t>
  </si>
  <si>
    <t>413503-1097</t>
  </si>
  <si>
    <t>comercial@grupoprotecx.com.br</t>
  </si>
  <si>
    <t>DECORLINE COMERCIO VAREJISTA</t>
  </si>
  <si>
    <t>TRES DE OUTUBRO 743</t>
  </si>
  <si>
    <t>27350-230</t>
  </si>
  <si>
    <t>fernando@decorlinedecoracoes.com</t>
  </si>
  <si>
    <t>HENCELT LOCAÇÃO E CONSTRUÇÃO LTDA</t>
  </si>
  <si>
    <t>RUA CARLOS PORTO CARREIRO 276</t>
  </si>
  <si>
    <t>11-3931-5091</t>
  </si>
  <si>
    <t>146.727.154.99</t>
  </si>
  <si>
    <t>4.415.849-1</t>
  </si>
  <si>
    <t>machado@hencelt.com.br</t>
  </si>
  <si>
    <t>Palestras de Sucesso</t>
  </si>
  <si>
    <t>R FERROS 206</t>
  </si>
  <si>
    <t>06350-070</t>
  </si>
  <si>
    <t>114374-0252</t>
  </si>
  <si>
    <t>contato@palestrasdesucesso.com.br</t>
  </si>
  <si>
    <t>GB DE CICCO SOLUÇÃO DAS ABELHAS</t>
  </si>
  <si>
    <t>Rua General Ribeiro da Costa 178</t>
  </si>
  <si>
    <t>22010-050</t>
  </si>
  <si>
    <t>0592.741-2</t>
  </si>
  <si>
    <t>solucaodasabelhas@gmail.com</t>
  </si>
  <si>
    <t>Concórdia Sistemas Ltda</t>
  </si>
  <si>
    <t>Rua Romalino João da Rosa 390</t>
  </si>
  <si>
    <t>88133-516</t>
  </si>
  <si>
    <t>mateus.nunes@concordiainformatica.com.br</t>
  </si>
  <si>
    <t>HIPER ENERGY DO BRASIL</t>
  </si>
  <si>
    <t>AV. VETULIO VARGAS 372</t>
  </si>
  <si>
    <t>88801-500</t>
  </si>
  <si>
    <t>(48) 2102 7703</t>
  </si>
  <si>
    <t>SALES@HIPERENERGY.COM.BR</t>
  </si>
  <si>
    <t>DIAZ ENTULHO E COLETA</t>
  </si>
  <si>
    <t>Av brigadeiro Mario Epinghaus 52</t>
  </si>
  <si>
    <t>42703-640</t>
  </si>
  <si>
    <t>(71)3158-2883</t>
  </si>
  <si>
    <t>592.584/001-89</t>
  </si>
  <si>
    <t>diazentulho@gmai.com</t>
  </si>
  <si>
    <t>SGO/NORTE QUADRA 05 405</t>
  </si>
  <si>
    <t>70610-650</t>
  </si>
  <si>
    <t>114119-6000</t>
  </si>
  <si>
    <t>TIM@TIMBRASIL.COM.BR</t>
  </si>
  <si>
    <t>WSLINE TELECOMUNICAÇÕES LTDA.</t>
  </si>
  <si>
    <t>AVENIDA CARLOS BOTELHO 1164</t>
  </si>
  <si>
    <t>13385-060</t>
  </si>
  <si>
    <t>193466-6279</t>
  </si>
  <si>
    <t>adm@wsline.net</t>
  </si>
  <si>
    <t>MASSEI INDUSTRIA E COMERCIO</t>
  </si>
  <si>
    <t>Estr. Municipal José Geraldo A 1498</t>
  </si>
  <si>
    <t>(11)4012-2960</t>
  </si>
  <si>
    <t>003830080.00-50</t>
  </si>
  <si>
    <t>sergio.ramos@massei.com.br</t>
  </si>
  <si>
    <t>LEROY MERLN CIA BRASILEIRA DE BRICO</t>
  </si>
  <si>
    <t>AVENIDA OITOCENTOS S/N</t>
  </si>
  <si>
    <t>TERMINAL INTERMODAL DA SERRA</t>
  </si>
  <si>
    <t>29161-389</t>
  </si>
  <si>
    <t>12 3957-6652</t>
  </si>
  <si>
    <t>083.542.72-8</t>
  </si>
  <si>
    <t>portal@neobetel.com.br</t>
  </si>
  <si>
    <t>OCEANFLIX COMÉRCIO DE ÁGUA LTDA</t>
  </si>
  <si>
    <t>RUA ROCHA LEAL 63</t>
  </si>
  <si>
    <t>40301-240</t>
  </si>
  <si>
    <t>7199215-5913</t>
  </si>
  <si>
    <t>FINANCEIRO@OCEANFLIX.COM.BR</t>
  </si>
  <si>
    <t>JOELSON OLIVEIRA VIEIRA LTDA</t>
  </si>
  <si>
    <t>RUA JACY 201</t>
  </si>
  <si>
    <t>85 3467-3376</t>
  </si>
  <si>
    <t>adm@jfsolucoesemescadas.com.br</t>
  </si>
  <si>
    <t>PULSARPAY PAGAMENTOS</t>
  </si>
  <si>
    <t>RUA BENTO GONÇALVES 459</t>
  </si>
  <si>
    <t>99010-010</t>
  </si>
  <si>
    <t>CONTATO@PULSARPAY.COM</t>
  </si>
  <si>
    <t>QUINTA DA BOA VISTA</t>
  </si>
  <si>
    <t>08597-630</t>
  </si>
  <si>
    <t>TEAMSOFT TECNOLOGIA E SISTEMAS LTDA</t>
  </si>
  <si>
    <t>R NICARAGUA 630</t>
  </si>
  <si>
    <t>21020-050</t>
  </si>
  <si>
    <t>21 98874-1995</t>
  </si>
  <si>
    <t>leonardo.ferreira@teamsoft.com.br</t>
  </si>
  <si>
    <t>ROSELY NASCIMENTO DE ARAUJO PECAS</t>
  </si>
  <si>
    <t>RUA GILVAN BOTELHO 109</t>
  </si>
  <si>
    <t>53250-200</t>
  </si>
  <si>
    <t>8199894-8060</t>
  </si>
  <si>
    <t>0.84204087</t>
  </si>
  <si>
    <t>098.064-1</t>
  </si>
  <si>
    <t>marianoautoservice@gmail.com</t>
  </si>
  <si>
    <t>60850-430</t>
  </si>
  <si>
    <t>IPSUM EMPREENDIMENTOS E CONSULTORIA</t>
  </si>
  <si>
    <t>RUA FREI MIGUELINHO 299</t>
  </si>
  <si>
    <t>INHÃMA</t>
  </si>
  <si>
    <t>53625-813</t>
  </si>
  <si>
    <t>(81) 98536-4469</t>
  </si>
  <si>
    <t>114.418-9</t>
  </si>
  <si>
    <t>IPSUMCONSTRUTORAA@GMAIL.COM</t>
  </si>
  <si>
    <t>TIM S A</t>
  </si>
  <si>
    <t>AVENIDA OESTE 319</t>
  </si>
  <si>
    <t>SETOR AEROPORTO</t>
  </si>
  <si>
    <t>(11) 4119-6000</t>
  </si>
  <si>
    <t>WISER TECNOLOGIA</t>
  </si>
  <si>
    <t>R PEDRO BORGES 20</t>
  </si>
  <si>
    <t>(85)8814-0700</t>
  </si>
  <si>
    <t>495607-9</t>
  </si>
  <si>
    <t>sanzio@wisertecnologia.com.br</t>
  </si>
  <si>
    <t>POUSADA E RECEPTIVO ARIÚS</t>
  </si>
  <si>
    <t>RUA CAPITÃO JOÃO ALVES DE LIRA s/n</t>
  </si>
  <si>
    <t>(83) 98682-6539</t>
  </si>
  <si>
    <t>RESERVASPOUSADAARIUS@HOTMAIL.COM</t>
  </si>
  <si>
    <t>Telefonica Brasil S.a.</t>
  </si>
  <si>
    <t>MARCOS PENTEADO DE ULHOA RODRI 1690</t>
  </si>
  <si>
    <t>06543-001</t>
  </si>
  <si>
    <t>(11) 3430-2145</t>
  </si>
  <si>
    <t>cadastro.fiscal.br@telefonica.com</t>
  </si>
  <si>
    <t>SMARTGO SISTEMAS DE GESTAO ONLINE L</t>
  </si>
  <si>
    <t>Rua Emiliano Perneta 297</t>
  </si>
  <si>
    <t>80010-050</t>
  </si>
  <si>
    <t>aline.veiga@smartgo.com.br</t>
  </si>
  <si>
    <t>THL SOLUCOES EM TECNOLOGIA LTDA</t>
  </si>
  <si>
    <t>Professor Joao Soares Barcelos 1602</t>
  </si>
  <si>
    <t>81670-080</t>
  </si>
  <si>
    <t>413286-6090</t>
  </si>
  <si>
    <t>90672931-82</t>
  </si>
  <si>
    <t>financeiro@thlsolucoes.com.br</t>
  </si>
  <si>
    <t>AGATHA ADV GRAFICA LTDA</t>
  </si>
  <si>
    <t>Rua Floresta do Sul 11</t>
  </si>
  <si>
    <t>23028-512</t>
  </si>
  <si>
    <t>(21)2205-4713</t>
  </si>
  <si>
    <t>1.297.795-6</t>
  </si>
  <si>
    <t>orcamento@agathaadv.com.br</t>
  </si>
  <si>
    <t>RS TELECOMUNICACOES LTDA</t>
  </si>
  <si>
    <t>ESTRADA KEIICHI MATSUMOTO 462</t>
  </si>
  <si>
    <t>(11) 4704-1222</t>
  </si>
  <si>
    <t>comercial5@rsfiber.com.br</t>
  </si>
  <si>
    <t>61760-051</t>
  </si>
  <si>
    <t>SUTTILE VACISKI</t>
  </si>
  <si>
    <t>Avenida Nilo Peçanha 50</t>
  </si>
  <si>
    <t>(21) 2221-2379</t>
  </si>
  <si>
    <t>contato@svadvocacia.com.br</t>
  </si>
  <si>
    <t>DAMAS ADVOGADOS ASSOCIADOS</t>
  </si>
  <si>
    <t>Praça Floriano 55</t>
  </si>
  <si>
    <t>20031-050</t>
  </si>
  <si>
    <t>21) 2524-0854</t>
  </si>
  <si>
    <t>esterdamasadv@yahoo.com.br</t>
  </si>
  <si>
    <t>VILARES &amp; VILARES ADVOCACIA</t>
  </si>
  <si>
    <t>RUA MANOEL DIAS DE MORAIS 25</t>
  </si>
  <si>
    <t xml:space="preserve"> JARDIM APIPEMA</t>
  </si>
  <si>
    <t>40155-260</t>
  </si>
  <si>
    <t>(71) 3113-1591</t>
  </si>
  <si>
    <t>autimiors@ig.com.br</t>
  </si>
  <si>
    <t>VIDOR E SILVÉRIO ADVOGADOS ASSOCIAD</t>
  </si>
  <si>
    <t>Rua Nagib Daher 962</t>
  </si>
  <si>
    <t>Apucarana</t>
  </si>
  <si>
    <t>86800-040</t>
  </si>
  <si>
    <t>(43) 99908-3625</t>
  </si>
  <si>
    <t>DSC AUTOCENTER COMERCIO E SERVICOS</t>
  </si>
  <si>
    <t>R A LOTEAMENTO PARQUE MONTENEGR 502</t>
  </si>
  <si>
    <t>(85)98617894</t>
  </si>
  <si>
    <t>LEILASALES@HOTMAIL.COM</t>
  </si>
  <si>
    <t>DIVERSIMAQ ALUGUEL E VENDA DE EQUIP</t>
  </si>
  <si>
    <t>Rua Monteiro da Luz 216</t>
  </si>
  <si>
    <t>Agua Santa</t>
  </si>
  <si>
    <t>(21)2259-8155</t>
  </si>
  <si>
    <t>diversimaqlocacoes@gmail.com</t>
  </si>
  <si>
    <t>ERICK DE MELO DIAS</t>
  </si>
  <si>
    <t>MOVIDA LOCACAO DE VEICULOS S.A.</t>
  </si>
  <si>
    <t>R DR RENATO PAES DE BARROS 1017</t>
  </si>
  <si>
    <t>21 96781-9097</t>
  </si>
  <si>
    <t>07.9761.47/0001-60</t>
  </si>
  <si>
    <t>natalisdsilva@movida.com.br</t>
  </si>
  <si>
    <t>SETOR SCN QUADRA 1 BL A, TERREO, 3</t>
  </si>
  <si>
    <t>70713-000</t>
  </si>
  <si>
    <t>(11) 4313-4620</t>
  </si>
  <si>
    <t>atendimento.fiscalizacoes@claro.com.br</t>
  </si>
  <si>
    <t>M&amp;M COMÉRCIO DE DECORAÇÕES E REFORM</t>
  </si>
  <si>
    <t>RUA DELFIM CARLOS 350</t>
  </si>
  <si>
    <t>21073-050</t>
  </si>
  <si>
    <t>2196486-0595</t>
  </si>
  <si>
    <t>0006881-0</t>
  </si>
  <si>
    <t>contato@mmdeco.com.br</t>
  </si>
  <si>
    <t>M. SANTOS ASSESSORIA JURÍDICA</t>
  </si>
  <si>
    <t>Rua Alceu Moroso Lima 314</t>
  </si>
  <si>
    <t>#Caminho das Árvores</t>
  </si>
  <si>
    <t>(71)3342-3236</t>
  </si>
  <si>
    <t>ART COMERCIO E SERVICO LTDA</t>
  </si>
  <si>
    <t>R DA CONCORDIA 931</t>
  </si>
  <si>
    <t>50020-055</t>
  </si>
  <si>
    <t>(81) 8742-0158</t>
  </si>
  <si>
    <t>REAL COMERCIO DE EQUI.SEG.LTDA</t>
  </si>
  <si>
    <t>ROD. MARIO COVAS 37A</t>
  </si>
  <si>
    <t>MR 1513 CONSULTORIA LTDA</t>
  </si>
  <si>
    <t>R MEXICO - PAV 5 45</t>
  </si>
  <si>
    <t>(21)2507-3755</t>
  </si>
  <si>
    <t>ALEXANDRENOVAES@MR-CONSULTORIA.COM</t>
  </si>
  <si>
    <t>BMFLEX Internet Banda Larga</t>
  </si>
  <si>
    <t>AV ARTHUR OSCAR 173</t>
  </si>
  <si>
    <t>27321-500</t>
  </si>
  <si>
    <t>AVENIDA DA EMANCIPAÇÃO 5000</t>
  </si>
  <si>
    <t>HORTOLÂNDIA</t>
  </si>
  <si>
    <t>51 3376-2608</t>
  </si>
  <si>
    <t>Bruna_Peixoto@Dell.com</t>
  </si>
  <si>
    <t>SIMPRESS COMERCIO LOCACAO E SERVICO</t>
  </si>
  <si>
    <t>Rua José Pereira Liberato 525</t>
  </si>
  <si>
    <t xml:space="preserve"> Itajaí</t>
  </si>
  <si>
    <t>São João</t>
  </si>
  <si>
    <t>88304-401</t>
  </si>
  <si>
    <t>2196751-1925</t>
  </si>
  <si>
    <t xml:space="preserve"> Waldomiro Ferreira Filho</t>
  </si>
  <si>
    <t>RUA VOLUNTÁRIOS DA PÁTRIA 233</t>
  </si>
  <si>
    <t>80020-000</t>
  </si>
  <si>
    <t>(41) 3223-9205</t>
  </si>
  <si>
    <t>JOÃO GUSTAVO CARAMANTI COCONESI</t>
  </si>
  <si>
    <t>Jardim São Paulo</t>
  </si>
  <si>
    <t>18051-690</t>
  </si>
  <si>
    <t>(15) 3217-6609</t>
  </si>
  <si>
    <t>contato@jgcc.adv.br</t>
  </si>
  <si>
    <t>FLEITH, ZILLI, QUADROS E GÓES</t>
  </si>
  <si>
    <t>Rua da Assembléia 10</t>
  </si>
  <si>
    <t>(21) 2220-3266</t>
  </si>
  <si>
    <t>SUCESSO ARTEFATOS DE METAIS</t>
  </si>
  <si>
    <t>RUA INACIO MANUEL ALVARES 421</t>
  </si>
  <si>
    <t>JD ESTHER YOLANDA</t>
  </si>
  <si>
    <t>05372-110</t>
  </si>
  <si>
    <t>3.410.313-9</t>
  </si>
  <si>
    <t>sucesso@sucessobrindes.com.br</t>
  </si>
  <si>
    <t>EZZE SEGUROS S.A</t>
  </si>
  <si>
    <t>PRESIDENTE JUSCELINO KUBITSCHEK 50</t>
  </si>
  <si>
    <t>112110-5500</t>
  </si>
  <si>
    <t>FIPSUSEP@EZZESEGUROS.COM.BR</t>
  </si>
  <si>
    <t>CARLOS DE SANTANA NETO</t>
  </si>
  <si>
    <t>COLINA AZUL 203</t>
  </si>
  <si>
    <t>71 992145187</t>
  </si>
  <si>
    <t>carlosneto.79@hotmail.com</t>
  </si>
  <si>
    <t>GRTS DIGITAL SISTEMAS E CONSULTORIA</t>
  </si>
  <si>
    <t>Rua Líbero Badaró 425</t>
  </si>
  <si>
    <t>(71) 99187-3784</t>
  </si>
  <si>
    <t>uira@grtsdigital.com.br</t>
  </si>
  <si>
    <t>DEPOSITO DE PAPEL SANTA CECILIA LTD</t>
  </si>
  <si>
    <t>RUA DOS DIAMANTES 290</t>
  </si>
  <si>
    <t>2199880-6308</t>
  </si>
  <si>
    <t>BARBARA@SANTACECILIARESIDUOS.COM.BR</t>
  </si>
  <si>
    <t>Garrido Teixeira Advogados</t>
  </si>
  <si>
    <t>Av. Dois de Julho 224</t>
  </si>
  <si>
    <t>Senhor do Bonfim</t>
  </si>
  <si>
    <t>(71)99161-8913</t>
  </si>
  <si>
    <t>PRADO E VIDIGAL SOCIEDADE DE ADVOGA</t>
  </si>
  <si>
    <t>R GOMES DE CARVALHO 1069</t>
  </si>
  <si>
    <t>04547-004</t>
  </si>
  <si>
    <t>112124-3045</t>
  </si>
  <si>
    <t>6.702.615-0</t>
  </si>
  <si>
    <t>TABATA@PRADOVIDIGAL.COM.BR</t>
  </si>
  <si>
    <t>CABO CARTORIO DO SEGUNDO OFICIO</t>
  </si>
  <si>
    <t>R VISCONDE DE PELOTAS 102</t>
  </si>
  <si>
    <t>54505-310</t>
  </si>
  <si>
    <t>(81) 3521-0867</t>
  </si>
  <si>
    <t>cartorio2oficiocabo@hotmail.com</t>
  </si>
  <si>
    <t>JOSE MARIA FERREIRA DOS SANTOS</t>
  </si>
  <si>
    <t>TV WE 32 571</t>
  </si>
  <si>
    <t>67133-108</t>
  </si>
  <si>
    <t>9198359-5236</t>
  </si>
  <si>
    <t>norteconstrutech@gmail.com</t>
  </si>
  <si>
    <t>ASSOCIACAO ADMINISTRADORA DA FAIXA</t>
  </si>
  <si>
    <t>R FLORIDA 1595</t>
  </si>
  <si>
    <t>04565-001</t>
  </si>
  <si>
    <t>edio.gomes@sigaantenado.com.br</t>
  </si>
  <si>
    <t>PLATINUM TELEINFORMATICA LTDA</t>
  </si>
  <si>
    <t>RUA FRANCISCO EUGENIO 268</t>
  </si>
  <si>
    <t>20941-120</t>
  </si>
  <si>
    <t>21 3878-8855</t>
  </si>
  <si>
    <t>alex@platinumti.com.br</t>
  </si>
  <si>
    <t>RUA ROSA E SILVA 60</t>
  </si>
  <si>
    <t>01230-020</t>
  </si>
  <si>
    <t>(011) 3662-0011</t>
  </si>
  <si>
    <t>contabilidade@crcsp.org.br</t>
  </si>
  <si>
    <t>SECRETARIA DA FAZENDA DO DOSTRITO F</t>
  </si>
  <si>
    <t>Anexo Do Palacio Buriti 1032</t>
  </si>
  <si>
    <t>Eixo Monumental</t>
  </si>
  <si>
    <t>70075-900</t>
  </si>
  <si>
    <t>0613414-6181</t>
  </si>
  <si>
    <t>RUA CARLOS GOMES 65</t>
  </si>
  <si>
    <t>24110-075</t>
  </si>
  <si>
    <t>CREACOM INFORMATICA COMERCIO E SERV</t>
  </si>
  <si>
    <t>AV. PRESIDENTE VARGAS 542</t>
  </si>
  <si>
    <t>21 3554-7301</t>
  </si>
  <si>
    <t>vendas2@creacom.com.br</t>
  </si>
  <si>
    <t>TD SYNNEX BRASIL LTDA</t>
  </si>
  <si>
    <t>AV. ACESSO RODOVIARIO S/N</t>
  </si>
  <si>
    <t>29161-376</t>
  </si>
  <si>
    <t>(21) 3590-6244</t>
  </si>
  <si>
    <t>FISCAL@WESTCON.COM.BR</t>
  </si>
  <si>
    <t>QUALITYSAFE BRASIL CAPACITAÇÃO DESE</t>
  </si>
  <si>
    <t>RUA DO ZAIRE 02</t>
  </si>
  <si>
    <t>41230-060</t>
  </si>
  <si>
    <t>71 99722-8882</t>
  </si>
  <si>
    <t>atendimento@qsbrasil.com.br</t>
  </si>
  <si>
    <t>VHG SOLUÇÕES ADMINISTRATIVAS LTDA E</t>
  </si>
  <si>
    <t>AVENIDA AILTON HENRIQUE DA COST 151</t>
  </si>
  <si>
    <t>22795-290</t>
  </si>
  <si>
    <t>(21) 99901-4066</t>
  </si>
  <si>
    <t>1503201-4</t>
  </si>
  <si>
    <t>valclenice.guimaraes@gmail.com</t>
  </si>
  <si>
    <t>MAXIMA - IMUNIZACAO E CONTROLE DE P</t>
  </si>
  <si>
    <t>Rodovia Br 415 4077</t>
  </si>
  <si>
    <t>Centro Industrial</t>
  </si>
  <si>
    <t>45613-000</t>
  </si>
  <si>
    <t>(77)9 8853-4543</t>
  </si>
  <si>
    <t>lucasrochaadvogado@gmail.com</t>
  </si>
  <si>
    <t>ALEXANDRE VAZ ALVES</t>
  </si>
  <si>
    <t xml:space="preserve"> R TARQUINIO LOPES 20A</t>
  </si>
  <si>
    <t>98 9 89030549</t>
  </si>
  <si>
    <t>INJECENTER.MA@GMAIL.COM</t>
  </si>
  <si>
    <t>1° OFICIO DE REGISTO DE IMOVEIS DE</t>
  </si>
  <si>
    <t>Av. Antônio Sales  2187</t>
  </si>
  <si>
    <t>(85) 3261-7101</t>
  </si>
  <si>
    <t>GAIA, SILVA, GAEDE &amp; ASSOCIADOS</t>
  </si>
  <si>
    <t xml:space="preserve"> ALMIRANTE BARROSO SALA 2401 81</t>
  </si>
  <si>
    <t>20031-004</t>
  </si>
  <si>
    <t>21 98353-8287</t>
  </si>
  <si>
    <t>GAIARJ@GSGA.COM.BR</t>
  </si>
  <si>
    <t>EXITO. LOG LOGISTICA LTDA</t>
  </si>
  <si>
    <t>RUA ESTRELA DO ESTE 124</t>
  </si>
  <si>
    <t>JARDIM SAO GERALDO</t>
  </si>
  <si>
    <t>07140-030</t>
  </si>
  <si>
    <t>COMERCIAL@EXITOLOG.COM.BR</t>
  </si>
  <si>
    <t>Perinity Soluções e Serviços em</t>
  </si>
  <si>
    <t>Av. Nações Unidas  Torre Nor 12.901</t>
  </si>
  <si>
    <t>(11) 98455-1413</t>
  </si>
  <si>
    <t>administrativo@perinity.com</t>
  </si>
  <si>
    <t>RML SERVIÇOS E SOLUÇÕES LTDA</t>
  </si>
  <si>
    <t>R MIGUEL XIMENES DE MELO 100</t>
  </si>
  <si>
    <t>61761-070</t>
  </si>
  <si>
    <t>85 987612836</t>
  </si>
  <si>
    <t>ricardo.rmltelecom@gmail.com</t>
  </si>
  <si>
    <t>UNAMAR LAGOS COMERCIO VARIEDADES LJ</t>
  </si>
  <si>
    <t>ALAMEDA CASIMIRO DE ABREU 260</t>
  </si>
  <si>
    <t>NOVO RIO</t>
  </si>
  <si>
    <t>28893-449</t>
  </si>
  <si>
    <t>22 25451472</t>
  </si>
  <si>
    <t>SOCIEDADE DE ENSINO SUPERIOR</t>
  </si>
  <si>
    <t>RUA MORAIS E SILVA 40</t>
  </si>
  <si>
    <t>20271-904</t>
  </si>
  <si>
    <t>21 98380 - 5865</t>
  </si>
  <si>
    <t>barros.leandro@estacio.br</t>
  </si>
  <si>
    <t>UNYEAD EDUCACIONAL S.A.</t>
  </si>
  <si>
    <t>SCN QUADRA 1 BLOCO D NA ANDA SL 122</t>
  </si>
  <si>
    <t xml:space="preserve"> ASA NORTE</t>
  </si>
  <si>
    <t>70711-040</t>
  </si>
  <si>
    <t>21 3513-0977</t>
  </si>
  <si>
    <t>GLOBAL SERVICE SOLUÇÕES E TECNOLOGI</t>
  </si>
  <si>
    <t>AV JOÃO CABRAL DE MELLO NETO 850</t>
  </si>
  <si>
    <t>22775-057</t>
  </si>
  <si>
    <t>(21) 96520-0002</t>
  </si>
  <si>
    <t>1391205-0</t>
  </si>
  <si>
    <t>COMERCIAL@GLOBALXPERT.COM.BR</t>
  </si>
  <si>
    <t>CAROLAINE LOPES SILVA</t>
  </si>
  <si>
    <t>ESTRADA DO MATADOURO BOX D 373</t>
  </si>
  <si>
    <t>(71) 99185-2426</t>
  </si>
  <si>
    <t>reinaldo_palves@hotmail.com</t>
  </si>
  <si>
    <t>Associação da Instituidora e dos</t>
  </si>
  <si>
    <t>AV. Raimundo Pereira de Mag 220/230</t>
  </si>
  <si>
    <t>05092-040</t>
  </si>
  <si>
    <t>gslapadois.adm@cbre.com</t>
  </si>
  <si>
    <t>SMARTDOCX TECNOLOGIA DA INFORMATICA</t>
  </si>
  <si>
    <t>AV SAGITARIO 138</t>
  </si>
  <si>
    <t>SITIO TAMBORE ALPHAVILLE</t>
  </si>
  <si>
    <t>4.89782-9</t>
  </si>
  <si>
    <t>wilka.ferreira@addvisor.com.br</t>
  </si>
  <si>
    <t>HDI SEGUROS DO BRASIL S.A</t>
  </si>
  <si>
    <t xml:space="preserve"> Avenida das Nações Unidas,, 14.261</t>
  </si>
  <si>
    <t>(11) 3156-1000</t>
  </si>
  <si>
    <t>FISCALIZACAO@SOMPO.COM.BR</t>
  </si>
  <si>
    <t>IMPACTO COMERCIO DE FERRAGENS MANUT</t>
  </si>
  <si>
    <t>RUA DO PEIXOTO 262 SL 06</t>
  </si>
  <si>
    <t>50020-180</t>
  </si>
  <si>
    <t>(81) 8751-2125</t>
  </si>
  <si>
    <t>impacto.maq@gmail.com</t>
  </si>
  <si>
    <t>PONTES DISTRIBUIDORA DE MAQUINAS E</t>
  </si>
  <si>
    <t>AV. JAIME VIGNOLI 595</t>
  </si>
  <si>
    <t>(51) 99707-2312</t>
  </si>
  <si>
    <t>ADM.RENTAL@PONTESMAQUINAS.COM.BR</t>
  </si>
  <si>
    <t>Art Factory Industrial e Comercial</t>
  </si>
  <si>
    <t>Rua Antonio Garcia Domingue 125/127</t>
  </si>
  <si>
    <t>Vila Menezes</t>
  </si>
  <si>
    <t>08599-390</t>
  </si>
  <si>
    <t>11 4645-2058</t>
  </si>
  <si>
    <t>11 4645-1077</t>
  </si>
  <si>
    <t>cleo.almeida@artfactoryind.com.br</t>
  </si>
  <si>
    <t>Rodovia Vice-Prefeito Hermeneg 1500</t>
  </si>
  <si>
    <t>ALL PATRIMONIAL</t>
  </si>
  <si>
    <t>AV. ANTONIO CARLOS MAGALHÃES 2573</t>
  </si>
  <si>
    <t>71 996573680</t>
  </si>
  <si>
    <t>SECRETARIA DE ESTADO DA FAZENDA</t>
  </si>
  <si>
    <t>AV PROFESSOR CARLOS CUNHA S/N</t>
  </si>
  <si>
    <t>JARACATY</t>
  </si>
  <si>
    <t>(98) 3227-5206</t>
  </si>
  <si>
    <t>CEGPA@SEFAZ.MA.GOV.BR</t>
  </si>
  <si>
    <t>MAPI-CONSTRUTORA LTDA</t>
  </si>
  <si>
    <t>RUA SÃO GERALDO 489</t>
  </si>
  <si>
    <t>92703-740</t>
  </si>
  <si>
    <t>51 984050892</t>
  </si>
  <si>
    <t>alexandre@mapirs.com.br</t>
  </si>
  <si>
    <t>DAHER COMERCIO DE ARTIGOS DE UTILID</t>
  </si>
  <si>
    <t>RUA ALMEIDA E SOUSA, 40A</t>
  </si>
  <si>
    <t>MAGALHÃES BASTOS</t>
  </si>
  <si>
    <t>21745-310</t>
  </si>
  <si>
    <t>21 9 85240157</t>
  </si>
  <si>
    <t>daher.dudasplastic@gmail.com</t>
  </si>
  <si>
    <t>ZERO PRAGAS LTDA</t>
  </si>
  <si>
    <t>AV PAU BRASIL 19</t>
  </si>
  <si>
    <t>53060-520</t>
  </si>
  <si>
    <t>(81) 9 9881-5013</t>
  </si>
  <si>
    <t>zeropragaspe@gmail.com</t>
  </si>
  <si>
    <t xml:space="preserve"> BW LOCAÇÕES E SERVIÇOS LTDA ME</t>
  </si>
  <si>
    <t>RUA RIO XINGU  345</t>
  </si>
  <si>
    <t>RECIFE/PE</t>
  </si>
  <si>
    <t>(81)99989-7767</t>
  </si>
  <si>
    <t>BWLOCACOES@GMAIL.COM</t>
  </si>
  <si>
    <t xml:space="preserve"> GRUPO DE GALPÕES</t>
  </si>
  <si>
    <t xml:space="preserve">  ## Rua Doutor Altino Teixei  1719</t>
  </si>
  <si>
    <t>## Salvador</t>
  </si>
  <si>
    <t>Porto Seco Pirajá</t>
  </si>
  <si>
    <t>71 - 99741-7409</t>
  </si>
  <si>
    <t>atendimento@frizlar.com</t>
  </si>
  <si>
    <t>FONTEC ACRÍLICOS LTDA - ME</t>
  </si>
  <si>
    <t>PROFESSORA JOANITA BERNETT PASS 640</t>
  </si>
  <si>
    <t>(41) 3344-1592</t>
  </si>
  <si>
    <t>AV BERNADO MANUEL 9405</t>
  </si>
  <si>
    <t>60761-281</t>
  </si>
  <si>
    <t>BEN.UP SOLUCOES E CORRETORA DE</t>
  </si>
  <si>
    <t>AV PRIMEIRA AVENIDA QU01-B LT SL 01</t>
  </si>
  <si>
    <t>CIDADE VERA CRUZ - COND. EMPRESARIA</t>
  </si>
  <si>
    <t>lucasnmendonca@benup.com.br</t>
  </si>
  <si>
    <t>Insight Ambiental Consultoria LTDA</t>
  </si>
  <si>
    <t>Rua Felisbelo Freire 335</t>
  </si>
  <si>
    <t>21031-250</t>
  </si>
  <si>
    <t>(21) 3086-5385</t>
  </si>
  <si>
    <t>comercial@insightambiental.com.br</t>
  </si>
  <si>
    <t>MUNDO LINHA VIVA E EQUIPAMENTOS DE</t>
  </si>
  <si>
    <t>RUA NATIONAL 173</t>
  </si>
  <si>
    <t>#ITAQUAQUECETUBA</t>
  </si>
  <si>
    <t>PARQUE RESIDENCIAL CALIFORNIA</t>
  </si>
  <si>
    <t>08584-340</t>
  </si>
  <si>
    <t>113500-1497</t>
  </si>
  <si>
    <t>5.104.572-9</t>
  </si>
  <si>
    <t>bruno@mundolinhaviva.com.br</t>
  </si>
  <si>
    <t>UNIÃO COMERCIAL BARÃO S/A LOCAÇÃO</t>
  </si>
  <si>
    <t>RUA EUSTAQUIO AZEVEDO 153</t>
  </si>
  <si>
    <t>25251-600</t>
  </si>
  <si>
    <t>(31) 9 8478-1821</t>
  </si>
  <si>
    <t>(31) 2519-2911</t>
  </si>
  <si>
    <t>licitacoes@lafaete.com.br</t>
  </si>
  <si>
    <t>SERVICO NACIONAL DE</t>
  </si>
  <si>
    <t>AV. SENADOR SALGADO FILHO, 2860</t>
  </si>
  <si>
    <t>MARCUS VINICIUS ANDRADE SOARES TRAN</t>
  </si>
  <si>
    <t>AV SAO JUDAS TADEU 337</t>
  </si>
  <si>
    <t>58070-100</t>
  </si>
  <si>
    <t>(83) 99805-9707</t>
  </si>
  <si>
    <t>mv785252@gmail.com</t>
  </si>
  <si>
    <t>SP COMERCIAL FERRAMENTAL E ACESSORI</t>
  </si>
  <si>
    <t>RUA DOS IPES 82</t>
  </si>
  <si>
    <t>JD EUCALIPTOS</t>
  </si>
  <si>
    <t>07716-290</t>
  </si>
  <si>
    <t>853467-3376</t>
  </si>
  <si>
    <t>23.917.384.011-8</t>
  </si>
  <si>
    <t>comercial@jfsolucoesemescadas.com.br</t>
  </si>
  <si>
    <t xml:space="preserve">   ## RAIA DROGASIL S/A</t>
  </si>
  <si>
    <t>AV CORIFEU DE AZEVEDO MARQUES 3097</t>
  </si>
  <si>
    <t>VILA BUTANTA</t>
  </si>
  <si>
    <t>05339-900</t>
  </si>
  <si>
    <t>(21)99632-7891</t>
  </si>
  <si>
    <t>lvandrade@rd.com.br</t>
  </si>
  <si>
    <t>DUO24HORASLTDA</t>
  </si>
  <si>
    <t>Rodovia Jose Carlos Daux 8600</t>
  </si>
  <si>
    <t>88050-000</t>
  </si>
  <si>
    <t>48 8452-2260</t>
  </si>
  <si>
    <t>operacao@duo24horas.com.br</t>
  </si>
  <si>
    <t>ESSOR SEGUROS S.A</t>
  </si>
  <si>
    <t>Rua Visconde de Inhaúma,SL 1801 83</t>
  </si>
  <si>
    <t>21 3626-1190</t>
  </si>
  <si>
    <t>FISCAL@ESSOR.COM.BR</t>
  </si>
  <si>
    <t>TELE SETE COM DE TELEFONIA E ELET.</t>
  </si>
  <si>
    <t>AVENIDA SETE DE SETEMBRO - L   3398</t>
  </si>
  <si>
    <t>80230-085</t>
  </si>
  <si>
    <t>(41)30830600</t>
  </si>
  <si>
    <t>LUCIO FLAVIO C DA SILVA ME</t>
  </si>
  <si>
    <t>R SÃO MIGUEL 2069</t>
  </si>
  <si>
    <t>81 98640-5173</t>
  </si>
  <si>
    <t>LUANE@MAKHIDRAULICA.COM.BR</t>
  </si>
  <si>
    <t>LM7 COMERCIO E SERVIÇOS DE TI LTDA</t>
  </si>
  <si>
    <t>Rua dos Andradas 29</t>
  </si>
  <si>
    <t>lennonpereira@lm7solutions.com.br</t>
  </si>
  <si>
    <t>COUTO SANTANA  ADVOCACIA</t>
  </si>
  <si>
    <t>RUA SANTOS DUMONT  ##sl 05 336</t>
  </si>
  <si>
    <t>(45) 99840-3759</t>
  </si>
  <si>
    <t>PETROENERGY COMERCIO E REPRESENTACA</t>
  </si>
  <si>
    <t>AVENIDA ALFREDO BANDEIRA DE MEL 650</t>
  </si>
  <si>
    <t>53610-000</t>
  </si>
  <si>
    <t>(81) 98373-5971</t>
  </si>
  <si>
    <t>adm@petroenergype.com.br</t>
  </si>
  <si>
    <t>FLAVIO LOPES - SOCIEDADE INDIVIDUAL</t>
  </si>
  <si>
    <t>RUA EWERTON VISCO 290</t>
  </si>
  <si>
    <t>41820-022</t>
  </si>
  <si>
    <t>71 3016-0562</t>
  </si>
  <si>
    <t>COSTA GAS LTDA -ME</t>
  </si>
  <si>
    <t>NOSSA SENHORA APARECIDA 300</t>
  </si>
  <si>
    <t>61934-200</t>
  </si>
  <si>
    <t>BAHIA COMERCIAL DE MATERIAIS DE CON</t>
  </si>
  <si>
    <t>R.Abelardo Andrade De Carvalho 101</t>
  </si>
  <si>
    <t>(71) 3036-8017</t>
  </si>
  <si>
    <t>gerenciafinanceira@lojaodaorla.com.br</t>
  </si>
  <si>
    <t>ILHA TRANSPORTES E SERVICOS LTDA</t>
  </si>
  <si>
    <t>R CELIO VEIGA 900</t>
  </si>
  <si>
    <t>48 98484-1033</t>
  </si>
  <si>
    <t>a_relampago@hotmail.com</t>
  </si>
  <si>
    <t>EMPRESA DE AGUA MINERAL ITAIPU LTDA</t>
  </si>
  <si>
    <t>ROD PR 495 SN</t>
  </si>
  <si>
    <t xml:space="preserve"> MISSAL</t>
  </si>
  <si>
    <t>45 99924-9512</t>
  </si>
  <si>
    <t>CORRENTES GUANABARA OFFSHORE LTDA</t>
  </si>
  <si>
    <t xml:space="preserve"> RUA FIGUEIRA DE MELO AE 324</t>
  </si>
  <si>
    <t>(21) 98164-8059</t>
  </si>
  <si>
    <t>COMERCIAL01@CORRENTESGUANABARA.COM.BR</t>
  </si>
  <si>
    <t>RUA MOTORISTA ALDOVANDRO AMANCI 155</t>
  </si>
  <si>
    <t>58075-006</t>
  </si>
  <si>
    <t>(82) 40032020</t>
  </si>
  <si>
    <t xml:space="preserve"> CLIVATTI E WENGERKIEWICZ ADVOCACIA</t>
  </si>
  <si>
    <t>RUA JOÃO MANUEL 404</t>
  </si>
  <si>
    <t xml:space="preserve"> São Francisco</t>
  </si>
  <si>
    <t>80510-250</t>
  </si>
  <si>
    <t>(41) 3027-4114</t>
  </si>
  <si>
    <t>ADRIANA SILVA DE OLIVEIRA</t>
  </si>
  <si>
    <t>RUA ARCENDINO ANTONIO CIRINO 421</t>
  </si>
  <si>
    <t>88135-038</t>
  </si>
  <si>
    <t>Rafael Santiago</t>
  </si>
  <si>
    <t>Av Barros Reis 421</t>
  </si>
  <si>
    <t>(071) 987622144</t>
  </si>
  <si>
    <t>Brandaoandrebastosbrandao@outlook.com</t>
  </si>
  <si>
    <t>UNIMED CURITIBA - SOCIEDADE COOPERA</t>
  </si>
  <si>
    <t>R REINALDINO SCHAFFENB  DE QUAD 945</t>
  </si>
  <si>
    <t>80045-215</t>
  </si>
  <si>
    <t>(41) 3019-2000</t>
  </si>
  <si>
    <t>CURITIBA@UNIMEDCURITIBA.COM.BR</t>
  </si>
  <si>
    <t>SILVETUR AGENCIA DE VIAGEM E TURISM</t>
  </si>
  <si>
    <t>R CEL PEDRO DEMORO 2063</t>
  </si>
  <si>
    <t>88075-301</t>
  </si>
  <si>
    <t>048 99822462</t>
  </si>
  <si>
    <t>SILVETURTURISMO@TERRA.COM.BR</t>
  </si>
  <si>
    <t>ELAV LAVANDERIA</t>
  </si>
  <si>
    <t>R ARAGUAIA 506</t>
  </si>
  <si>
    <t>92510-000</t>
  </si>
  <si>
    <t>51 3476-9835</t>
  </si>
  <si>
    <t>canoas@elavlavanderia.com.br</t>
  </si>
  <si>
    <t>AV AFFONSO PENNA 297</t>
  </si>
  <si>
    <t>82530-280</t>
  </si>
  <si>
    <t>04220223930-3</t>
  </si>
  <si>
    <t>Empresa Construtora Ernesto Woebcke</t>
  </si>
  <si>
    <t xml:space="preserve"> Av. Ely Correa Cond. Industra 2450</t>
  </si>
  <si>
    <t>94180-452</t>
  </si>
  <si>
    <t>(51) 2121-8982</t>
  </si>
  <si>
    <t>andreas@woebcke.com.br</t>
  </si>
  <si>
    <t>GR Comercio de Pecas Ltda</t>
  </si>
  <si>
    <t>rua leoberto leal 99</t>
  </si>
  <si>
    <t>(48)3240-1600</t>
  </si>
  <si>
    <t>L N DE BRITO COMERCIO</t>
  </si>
  <si>
    <t>AVENIDA 29 DE DEZEMBRO QD 47 05</t>
  </si>
  <si>
    <t>98) 99968-3361</t>
  </si>
  <si>
    <t>3247-2760</t>
  </si>
  <si>
    <t>ribabrito2013@hotmail.com</t>
  </si>
  <si>
    <t>MAISATIVO INTERMEDIAÇÃO LTDA.</t>
  </si>
  <si>
    <t>Rua Henrique Monteiro 125</t>
  </si>
  <si>
    <t>05423-020</t>
  </si>
  <si>
    <t>4950-9491</t>
  </si>
  <si>
    <t>(11) 3741-8118</t>
  </si>
  <si>
    <t>mello@superbid.net</t>
  </si>
  <si>
    <t xml:space="preserve"> PATACAS ADMINISTRADORA DE BENS IMÓ</t>
  </si>
  <si>
    <t>RUA DOMINGOS NASCIMENTO 163</t>
  </si>
  <si>
    <t>80520-022</t>
  </si>
  <si>
    <t>41 99127-3737</t>
  </si>
  <si>
    <t>rafael@bel.ind.br</t>
  </si>
  <si>
    <t>Adecco Recursos Humanos S.A.</t>
  </si>
  <si>
    <t>AV. PAULISTA 283</t>
  </si>
  <si>
    <t>01311-000</t>
  </si>
  <si>
    <t>11 96621-5517</t>
  </si>
  <si>
    <t>fernanda.queiroz@adecco.com</t>
  </si>
  <si>
    <t>REPOSIÇÃO PEÇAS E FERRAMENTAS LTDA</t>
  </si>
  <si>
    <t>Av. Exp. Jose Pedro Coelho n º 940</t>
  </si>
  <si>
    <t>88704-306</t>
  </si>
  <si>
    <t>(48)3626-1215</t>
  </si>
  <si>
    <t>Mastercell Comercio de Eletronicos</t>
  </si>
  <si>
    <t>Avenida Praia de Belas 1181</t>
  </si>
  <si>
    <t>90110-001</t>
  </si>
  <si>
    <t>51 98584-2927</t>
  </si>
  <si>
    <t>096/3759426</t>
  </si>
  <si>
    <t>pblsamsung@mastercell.com.br</t>
  </si>
  <si>
    <t>PTLS SERVIÇOS DE TECNOLOGIA E ASSES</t>
  </si>
  <si>
    <t>Avenida Tamboré Conj Escr. 191 267</t>
  </si>
  <si>
    <t>(11) 97631 0459</t>
  </si>
  <si>
    <t>ROD BR-101 km 33</t>
  </si>
  <si>
    <t>89219-503</t>
  </si>
  <si>
    <t>adm.rental@pontesmaquinas.com.br</t>
  </si>
  <si>
    <t xml:space="preserve"> COOPERATIVA CENTRAL UNIMED DE COOP</t>
  </si>
  <si>
    <t>R SANTA TEREZINHA 340</t>
  </si>
  <si>
    <t>90040-180</t>
  </si>
  <si>
    <t>(051) 32011370</t>
  </si>
  <si>
    <t>nucleodenegocioscorporativos@unimedrs.coop.br</t>
  </si>
  <si>
    <t>CASAS DA AGUA MATERIAL PARA CONSTRU</t>
  </si>
  <si>
    <t>Rua Gen. Liberato Bittencourt 2011</t>
  </si>
  <si>
    <t>88070-800</t>
  </si>
  <si>
    <t>(48) 3244-0433</t>
  </si>
  <si>
    <t>PONTO A CONSTRUÇÃO</t>
  </si>
  <si>
    <t>ALDERINO DE A.LIMA - ME 1191</t>
  </si>
  <si>
    <t>68901-260</t>
  </si>
  <si>
    <t>UNIMED DO ESTADO DE SANTA CATARINA</t>
  </si>
  <si>
    <t xml:space="preserve"> Rua Otto Boehm 478</t>
  </si>
  <si>
    <t>89201-700</t>
  </si>
  <si>
    <t>47 99154-1784</t>
  </si>
  <si>
    <t>TRANSEGUR VIGILANCIA E SEGURANÇA LT</t>
  </si>
  <si>
    <t>RUA SAMPAIO VIANA 375</t>
  </si>
  <si>
    <t>(21) 96487-8460</t>
  </si>
  <si>
    <t>00.307.637</t>
  </si>
  <si>
    <t>SYMPLA INTERNET SOLUÇÕES SA RE</t>
  </si>
  <si>
    <t>Avenida Nossa Senhora do Carmo, 931</t>
  </si>
  <si>
    <t>30310-000</t>
  </si>
  <si>
    <t>(31) 3500-4000</t>
  </si>
  <si>
    <t xml:space="preserve"> 001861355.00-53</t>
  </si>
  <si>
    <t>contato@sympla.com.br</t>
  </si>
  <si>
    <t>ZEUS DO BRASIL</t>
  </si>
  <si>
    <t>Av Presidente kennedy 290</t>
  </si>
  <si>
    <t>48 32416600</t>
  </si>
  <si>
    <t>Rodocon Construções Rodoviárias</t>
  </si>
  <si>
    <t>Av. Washington Luiz 252</t>
  </si>
  <si>
    <t>24030-250</t>
  </si>
  <si>
    <t>2196627-6543</t>
  </si>
  <si>
    <t>douglas.correa@rodocon.com.br</t>
  </si>
  <si>
    <t>ELETRO KA MOBILIDADE ELETRICA LTDA</t>
  </si>
  <si>
    <t>RUA 902 270</t>
  </si>
  <si>
    <t>BALNEÁRIO CAMBORIÚ</t>
  </si>
  <si>
    <t>88330-594</t>
  </si>
  <si>
    <t>(47)997687080</t>
  </si>
  <si>
    <t>jjos.alvara@gmail.com</t>
  </si>
  <si>
    <t>RUA JOAO BETTEGA 5133</t>
  </si>
  <si>
    <t>8599923-0187</t>
  </si>
  <si>
    <t>sreboucas@timbrasil.com.br</t>
  </si>
  <si>
    <t>LUCAS FELIPE DE CARVALHO GUTIERREZ</t>
  </si>
  <si>
    <t>AV TANCREDO NEVES 1189</t>
  </si>
  <si>
    <t>(71) 98725-6797</t>
  </si>
  <si>
    <t>LGUTIERREZ.AUTOMACAO@GMAIL.COM</t>
  </si>
  <si>
    <t>Thomas nickolas da Silva bandeira</t>
  </si>
  <si>
    <t>Av. José bandeira Bastos 60</t>
  </si>
  <si>
    <t>57081-040</t>
  </si>
  <si>
    <t>bandeiracomercial92@gmail.com</t>
  </si>
  <si>
    <t>CONECTA LATAM EVENTOS E CONGRESSOS</t>
  </si>
  <si>
    <t>RUA HADDOCK LOBO 3 ANDAR 1327</t>
  </si>
  <si>
    <t>01414-907</t>
  </si>
  <si>
    <t>11 982261491</t>
  </si>
  <si>
    <t>RAQUEL.FREITAS@CONECTAEVENTS.COM</t>
  </si>
  <si>
    <t>MINISTERIO DA JUSTICA E SEGURANCA P</t>
  </si>
  <si>
    <t>SETOR POLICIAL LOTE 5</t>
  </si>
  <si>
    <t>70610-200</t>
  </si>
  <si>
    <t xml:space="preserve"> WE CAN BR TRABALHO TEMPORÁRIO LTDA</t>
  </si>
  <si>
    <t>RUA DOM JOSÉ DE BARROS  10º NDA 264</t>
  </si>
  <si>
    <t>01038-904</t>
  </si>
  <si>
    <t>21 997313210</t>
  </si>
  <si>
    <t>7.416.146-6</t>
  </si>
  <si>
    <t>vinicius.lima@wecanbr.com.br</t>
  </si>
  <si>
    <t>RUA BOCAIUVA 2468</t>
  </si>
  <si>
    <t>88015-530</t>
  </si>
  <si>
    <t>FUNDO ESPECIAL DO CORPO DE BOMBEIRO</t>
  </si>
  <si>
    <t>PC DA REPUBLICA 37</t>
  </si>
  <si>
    <t>(21) 2333-2950</t>
  </si>
  <si>
    <t>DLP.FUNESBOM@CBMERJ.RJ.GOV.BR</t>
  </si>
  <si>
    <t xml:space="preserve">  AV.ANDARAÍ 540</t>
  </si>
  <si>
    <t>85- 99923-0187</t>
  </si>
  <si>
    <t>Rua República Eslovaca 1271</t>
  </si>
  <si>
    <t>Jabotão dos Guararapes</t>
  </si>
  <si>
    <t>54350-195</t>
  </si>
  <si>
    <t>MCZ EXPRESS SERVICE LTDA</t>
  </si>
  <si>
    <t>S14132293793</t>
  </si>
  <si>
    <t>RUA ROMEU DE AVELAR- DISTRITO S/N</t>
  </si>
  <si>
    <t>57081-070</t>
  </si>
  <si>
    <t>(82) 3374-0298</t>
  </si>
  <si>
    <t>242.54106-2</t>
  </si>
  <si>
    <t>financeiro@mczexpress.com.br</t>
  </si>
  <si>
    <t>Jrs Servicos Empresariais LTDA</t>
  </si>
  <si>
    <t>Rua Silveira Lobo 32</t>
  </si>
  <si>
    <t>(81) 99805-7724</t>
  </si>
  <si>
    <t>jrobertosjr@gmail.com</t>
  </si>
  <si>
    <t>CCN MULTIPLA CERTIFICADORA LTDA</t>
  </si>
  <si>
    <t>AV EUSEBIO DE QUEIROZ 1890</t>
  </si>
  <si>
    <t>RAFAEL.MOREIRA@BPSOLUTION.COM.BR</t>
  </si>
  <si>
    <t>Germano Soares Cavalcanti – Socieda</t>
  </si>
  <si>
    <t>Rua Antonio Rabelo Junior 63</t>
  </si>
  <si>
    <t>58032-090</t>
  </si>
  <si>
    <t>F5 SOFTWARE LTDA</t>
  </si>
  <si>
    <t>AVENIDA PAULISTA 1499</t>
  </si>
  <si>
    <t>01311-928</t>
  </si>
  <si>
    <t>(11) 4280-6660</t>
  </si>
  <si>
    <t>camila.cruz@osb.software</t>
  </si>
  <si>
    <t>Tim S A</t>
  </si>
  <si>
    <t>Avenida Frei Serafim 2420</t>
  </si>
  <si>
    <t>AV.GOV JOSE MALCHER 549</t>
  </si>
  <si>
    <t>SÃO BRÁS</t>
  </si>
  <si>
    <t>85 99923-0187</t>
  </si>
  <si>
    <t>LEGALMIND PROJETOS E CONSULTORIA LT</t>
  </si>
  <si>
    <t>Rua Funchal 203</t>
  </si>
  <si>
    <t>VILA OLÍMPICA</t>
  </si>
  <si>
    <t>04551-904</t>
  </si>
  <si>
    <t>juridico@bmsprojetos.com</t>
  </si>
  <si>
    <t>Bioart Recicla LTDA</t>
  </si>
  <si>
    <t>Travessa Sao Jose, 542</t>
  </si>
  <si>
    <t>90240-200</t>
  </si>
  <si>
    <t>51 3414-5114</t>
  </si>
  <si>
    <t>josias9contato@gmail.com</t>
  </si>
  <si>
    <t>SERVIÇO DO 2 OFICIO DE PROTESTE DE</t>
  </si>
  <si>
    <t>RUA AILTON DA COSTA 115</t>
  </si>
  <si>
    <t>JARDIM VINTE E CINCO</t>
  </si>
  <si>
    <t>25071-160</t>
  </si>
  <si>
    <t>AV BARÃO DE STURDART 2575</t>
  </si>
  <si>
    <t>60120-375</t>
  </si>
  <si>
    <t>Retric locacoes e construcoes</t>
  </si>
  <si>
    <t>rua soldado eduardo dos santos 158</t>
  </si>
  <si>
    <t>570357-35</t>
  </si>
  <si>
    <t>82 993930025</t>
  </si>
  <si>
    <t>contato@retric.com.br</t>
  </si>
  <si>
    <t>MARCOS RIBEIRO &amp; CIA. LTDA.</t>
  </si>
  <si>
    <t>AV. JORGEM MELLEM REZEK, 3411</t>
  </si>
  <si>
    <t>ARAÇATUBA</t>
  </si>
  <si>
    <t>16075-300</t>
  </si>
  <si>
    <t>18 21025500-5520</t>
  </si>
  <si>
    <t>SUPORTE@LIDERBALANCAS.COM.BR</t>
  </si>
  <si>
    <t>AV. MINISTRO GERALDO 215</t>
  </si>
  <si>
    <t>Sky Servicos De Banda Larga Ltda</t>
  </si>
  <si>
    <t>Rua Ernesto Fontoura 1500</t>
  </si>
  <si>
    <t>Sao Geraldo</t>
  </si>
  <si>
    <t>902300-90</t>
  </si>
  <si>
    <t>(11) 2123-0224</t>
  </si>
  <si>
    <t>skyoperacoestributariascenu@sky.com.br</t>
  </si>
  <si>
    <t>RUA ALBINO KAMINSKI 645</t>
  </si>
  <si>
    <t>curitiba</t>
  </si>
  <si>
    <t>11 2123-0192</t>
  </si>
  <si>
    <t>felipe.garcia@sky.com.br</t>
  </si>
  <si>
    <t>BALI BRASIL SERVICOS DE BANDA LARGA</t>
  </si>
  <si>
    <t>AVENIDA EPHIGENIO SALLES</t>
  </si>
  <si>
    <t>11 2123 4011</t>
  </si>
  <si>
    <t>RD BRASIL INTERMEDIAÇÕES LTDA</t>
  </si>
  <si>
    <t>Flavio Roberto Sabadini 590</t>
  </si>
  <si>
    <t>94155-450</t>
  </si>
  <si>
    <t>51 997785885</t>
  </si>
  <si>
    <t>elisiane.eberhardt@rapidoc.tech</t>
  </si>
  <si>
    <t>Avenida Professor Carlos Cunha 1000</t>
  </si>
  <si>
    <t>65076-907</t>
  </si>
  <si>
    <t>CARIMBOLANDIA CARIMBOS E SERVIÇOS L</t>
  </si>
  <si>
    <t>RUA GODOFREDO VIANA 486</t>
  </si>
  <si>
    <t>CONTATO@INTUITOCONTABIL.COM.BR</t>
  </si>
  <si>
    <t>RUA PORFIRIO COSTA 1553, SALA 1553</t>
  </si>
  <si>
    <t>MAIS UNIAO - UNINDO SOLUCOES</t>
  </si>
  <si>
    <t>R ALCIDES ALVES SANTIAGO</t>
  </si>
  <si>
    <t>83 999749718</t>
  </si>
  <si>
    <t>jlsst2021@gmail.com</t>
  </si>
  <si>
    <t>A S DOS SANTOS SERVIÇOS LTDA</t>
  </si>
  <si>
    <t>RUA JOAQUIM XAVIER 189</t>
  </si>
  <si>
    <t>8799922-8113</t>
  </si>
  <si>
    <t>rochadedetizacoes@hotmail.com</t>
  </si>
  <si>
    <t>CORREIA &amp; CRUZ ENGENHARIA LTDA</t>
  </si>
  <si>
    <t>RUA JAGUARARI, LOJA 07 1875</t>
  </si>
  <si>
    <t>(84) 99143-1591</t>
  </si>
  <si>
    <t>contato@correiaecruzeng.com.br</t>
  </si>
  <si>
    <t>Quality Software S/A</t>
  </si>
  <si>
    <t>Av. Eng. Luiz Carlos Berrini 1301</t>
  </si>
  <si>
    <t>Brooklin Novo</t>
  </si>
  <si>
    <t>04571-010</t>
  </si>
  <si>
    <t>21 98181-2399</t>
  </si>
  <si>
    <t>lsantos@quality.com.br</t>
  </si>
  <si>
    <t>Scansource Brasil Distribuidora</t>
  </si>
  <si>
    <t>Rua Domingos Rampelotti  3501</t>
  </si>
  <si>
    <t>(11) 3049-0300</t>
  </si>
  <si>
    <t>ccp@scansource.com</t>
  </si>
  <si>
    <t>RUA SÃO JOSE 2067</t>
  </si>
  <si>
    <t>UCHÔA VIANNA ADVOGADOS ASSOCIADOS</t>
  </si>
  <si>
    <t> AV. RIO BRANCO 110</t>
  </si>
  <si>
    <t>21-2252-0808</t>
  </si>
  <si>
    <t>aymar.martins@uchoavianna.adv.br</t>
  </si>
  <si>
    <t>Instituto Euvaldo Lodi</t>
  </si>
  <si>
    <t>Avenida Jerônimo de Albuquerque S/N</t>
  </si>
  <si>
    <t>Bequimão</t>
  </si>
  <si>
    <t>(98) 99210-6531</t>
  </si>
  <si>
    <t>diegoaraujo@fiema.org.br</t>
  </si>
  <si>
    <t>MONTEIRO EMPREENDIMENTOS</t>
  </si>
  <si>
    <t>RUA FABIO CORREIA 41</t>
  </si>
  <si>
    <t>53620-425</t>
  </si>
  <si>
    <t>81 98523-2735</t>
  </si>
  <si>
    <t>empreendimentos.grupomonteiro@gmail.com</t>
  </si>
  <si>
    <t>MARCUZZO E ASSIS ADVOGADAS</t>
  </si>
  <si>
    <t>RUA TRINTA DE MARÇO 1156</t>
  </si>
  <si>
    <t>AUTO POSTO DAMINELLI LTDA</t>
  </si>
  <si>
    <t>PRCA HERCILIO LUZ 100</t>
  </si>
  <si>
    <t>daminellifilial@contato.net</t>
  </si>
  <si>
    <t>POSTO MAIOCHI CAMBORIU LTDA</t>
  </si>
  <si>
    <t>RODOVIA BR 101 KM 139 1800</t>
  </si>
  <si>
    <t>88336-200</t>
  </si>
  <si>
    <t>postomcamboriu@hotmail.com</t>
  </si>
  <si>
    <t>Air Climatização LTDA</t>
  </si>
  <si>
    <t>Rua Luis Roberto Da Costa Vidiga 25</t>
  </si>
  <si>
    <t>Praias Paulistanas</t>
  </si>
  <si>
    <t>04870-230</t>
  </si>
  <si>
    <t>RODOVIA SC 448 65</t>
  </si>
  <si>
    <t>daminellimatriz@contato.net</t>
  </si>
  <si>
    <t>COOPERATIVA AGROINDUSTRIAL ALFA</t>
  </si>
  <si>
    <t>AVENIDA FERNANDO MACHADO D 2720</t>
  </si>
  <si>
    <t>89804-001</t>
  </si>
  <si>
    <t>cartoes@cooperalfa.coop.br</t>
  </si>
  <si>
    <t>EDEMAR RUSSI &amp; CIA LTDA</t>
  </si>
  <si>
    <t>RODOVIA BR 470 KM 128 3515</t>
  </si>
  <si>
    <t>fiscal@rederussi.com.br</t>
  </si>
  <si>
    <t>AL ARISTILIANO RAMOS 956</t>
  </si>
  <si>
    <t>ivan@rederussi.com.br</t>
  </si>
  <si>
    <t>AUTO POSTO PREMIER LTDA</t>
  </si>
  <si>
    <t>AV. MARCOLINO MARTINS CABRAL 1900</t>
  </si>
  <si>
    <t>Tubarao</t>
  </si>
  <si>
    <t>88705-000</t>
  </si>
  <si>
    <t>48 3622-4920</t>
  </si>
  <si>
    <t>POSTO LEAO DO TREVO LTDA</t>
  </si>
  <si>
    <t>ROD SC 370 - KM 145, 232 370</t>
  </si>
  <si>
    <t>48 3658-2215</t>
  </si>
  <si>
    <t>POSTO LEAO BEACH</t>
  </si>
  <si>
    <t>AV JOAO PINHO 496</t>
  </si>
  <si>
    <t>Mato Alto</t>
  </si>
  <si>
    <t>48 3647-1944</t>
  </si>
  <si>
    <t>COOPERALFA COOPERATIVA</t>
  </si>
  <si>
    <t>AVENIDA SENADOR ATILIO FONTANA 345</t>
  </si>
  <si>
    <t>49  33217103</t>
  </si>
  <si>
    <t>POSTO MAIOCHI BARRA VELHA SUL LTDA</t>
  </si>
  <si>
    <t>RODOVIA BR 101  S/N</t>
  </si>
  <si>
    <t>47  34569328</t>
  </si>
  <si>
    <t>pmaiochi@redemaiochi.com.br</t>
  </si>
  <si>
    <t>REDE DE POSTOS R4 LTDA</t>
  </si>
  <si>
    <t>RUA DAS MISSOES 2426</t>
  </si>
  <si>
    <t>47  88038761</t>
  </si>
  <si>
    <t>rafael@postor4.com.br</t>
  </si>
  <si>
    <t>ANTIGA ESTRADA BLUMENAU 40</t>
  </si>
  <si>
    <t>89160-332</t>
  </si>
  <si>
    <t>47  35254909</t>
  </si>
  <si>
    <t>filial2@postor4.com.br</t>
  </si>
  <si>
    <t>SIM REDE DE POSTOS LTDA</t>
  </si>
  <si>
    <t>ROD BR 280 9371</t>
  </si>
  <si>
    <t>AREIAS PEQUENAS</t>
  </si>
  <si>
    <t>54  32929999</t>
  </si>
  <si>
    <t>cartoes@simrede.com.br</t>
  </si>
  <si>
    <t>SIM REDE DE POSTOS</t>
  </si>
  <si>
    <t>ROD BR 101 S/N</t>
  </si>
  <si>
    <t>RUA CONEGO ITAMAR LUIZ DA COSTA 169</t>
  </si>
  <si>
    <t>RODOVIA BR 101  SN KM 311</t>
  </si>
  <si>
    <t>EDEMAR RUSSI  CIA LTDA</t>
  </si>
  <si>
    <t>RUA AMAZONAS 1770</t>
  </si>
  <si>
    <t>89021-000</t>
  </si>
  <si>
    <t>ti@rederussi.com.br</t>
  </si>
  <si>
    <t>POSTO R4 LTDA</t>
  </si>
  <si>
    <t>1A AVENIDA GOVERNADOR IVO SILVE 321</t>
  </si>
  <si>
    <t>89163-053</t>
  </si>
  <si>
    <t>adm@postor4.com.br</t>
  </si>
  <si>
    <t>POSTO AGRICOPEL LTDA</t>
  </si>
  <si>
    <t>RODOVIA ANTONIO HEIL 655</t>
  </si>
  <si>
    <t>88318-112</t>
  </si>
  <si>
    <t>conciliacao.cartao@mime.com.br</t>
  </si>
  <si>
    <t>AVENIDA VEREADOR ABRAHAO JOAO 2700</t>
  </si>
  <si>
    <t>88307-300</t>
  </si>
  <si>
    <t>47  33482168</t>
  </si>
  <si>
    <t>RODOVIA JORGE LACERDA  133 A</t>
  </si>
  <si>
    <t>88317-100</t>
  </si>
  <si>
    <t>RODOVIA BR 101  SN KM 56</t>
  </si>
  <si>
    <t>CORVETA</t>
  </si>
  <si>
    <t>AUTO POSTO REPUBLICA JULIANA LTDA</t>
  </si>
  <si>
    <t>RODOVIA SC 436 KM 02 S/N</t>
  </si>
  <si>
    <t>48  36441004</t>
  </si>
  <si>
    <t>postodobinha@hotmail.com</t>
  </si>
  <si>
    <t>POSTO JARIVA LTDA</t>
  </si>
  <si>
    <t>RUA MONSENHOR GERCINO 5085</t>
  </si>
  <si>
    <t>89230-325</t>
  </si>
  <si>
    <t>reigiani@postosgraciosa.com.br</t>
  </si>
  <si>
    <t>POSTO FENIX DE SAO JOSE LTDA</t>
  </si>
  <si>
    <t>RUA OTTO JULIO MALINA 307</t>
  </si>
  <si>
    <t>14  35350780</t>
  </si>
  <si>
    <t>postofenixsaojose@outlook.com</t>
  </si>
  <si>
    <t>POSTO DE COMBUSTIVEIS SAO MARCOS</t>
  </si>
  <si>
    <t>ROD SC446 4320</t>
  </si>
  <si>
    <t>SAMUEL SANDRINI</t>
  </si>
  <si>
    <t>48  36582945</t>
  </si>
  <si>
    <t>financeiro@postosaomarcos.com.br</t>
  </si>
  <si>
    <t>MP POSTOS E LOGISTICA LTDA</t>
  </si>
  <si>
    <t>AVENIDA GETULIO DORNELES VARGA 3019</t>
  </si>
  <si>
    <t>administrativo@redetradicao.com.br</t>
  </si>
  <si>
    <t>AV GOVERNADOR CELSO RAMOS 1499</t>
  </si>
  <si>
    <t>AVENIDA PAULO FONTES 1136</t>
  </si>
  <si>
    <t>47  33728817</t>
  </si>
  <si>
    <t>RODOVIA BR 280 12726</t>
  </si>
  <si>
    <t>47  33730067</t>
  </si>
  <si>
    <t>RODOVIA SC 301 1125</t>
  </si>
  <si>
    <t>89284-665</t>
  </si>
  <si>
    <t>47  36266994</t>
  </si>
  <si>
    <t>RUA SANTA CATARINA 1300</t>
  </si>
  <si>
    <t>89211-300</t>
  </si>
  <si>
    <t>47  30133622</t>
  </si>
  <si>
    <t>AVENIDA LISBOA 122</t>
  </si>
  <si>
    <t>47  33236646</t>
  </si>
  <si>
    <t>RUA BARAO DO RIO BRANCO 731</t>
  </si>
  <si>
    <t>AV DJALMA BATISTA 482</t>
  </si>
  <si>
    <t>69050-902</t>
  </si>
  <si>
    <t>POSTO CIDADE LTDA</t>
  </si>
  <si>
    <t>RUA MARECHAL FLORIANO PEIXOTO,167</t>
  </si>
  <si>
    <t>89251-150</t>
  </si>
  <si>
    <t>47  32415016</t>
  </si>
  <si>
    <t>COM DE COMBUSTIVEIS SGARBOSSA LTDA</t>
  </si>
  <si>
    <t>RUA VICTOR KONDER,550</t>
  </si>
  <si>
    <t>POSTO ESTRELA LTDA</t>
  </si>
  <si>
    <t>RUA SANTOD DUMONT,594</t>
  </si>
  <si>
    <t>POSTO RUDNICK</t>
  </si>
  <si>
    <t>RODOVIA BR 101 KM 25  ,S/N</t>
  </si>
  <si>
    <t>89239-500</t>
  </si>
  <si>
    <t>POSTO SALSEIROS LTDA</t>
  </si>
  <si>
    <t>AVENIDA CASTELO BRANDO,320</t>
  </si>
  <si>
    <t>88311-470</t>
  </si>
  <si>
    <t>ABAST COMBUSTIVEL SANTA CLARA LTDA</t>
  </si>
  <si>
    <t>RUA MARCELINO RAMOS,10</t>
  </si>
  <si>
    <t>COMBUSTIVEIS SCARIOT III LTDA</t>
  </si>
  <si>
    <t>AVENIDA ANTONIO NICO FAVERO,622</t>
  </si>
  <si>
    <t>POSTO DE ABASTEC SAMUARA LTDA</t>
  </si>
  <si>
    <t>RUA PLINIO ARLINDO DE NES,9001</t>
  </si>
  <si>
    <t>AVILA COMERCIO DE COMBUSTIVEIS LTDA</t>
  </si>
  <si>
    <t>ROD SC 405,375</t>
  </si>
  <si>
    <t>88063-600</t>
  </si>
  <si>
    <t>AUTO POSTO SANTO AMARO DA IMPERATRI</t>
  </si>
  <si>
    <t>RUA PEDRO NERI SCHWINDEN, S/N</t>
  </si>
  <si>
    <t>POSTO GETULIO LTDA</t>
  </si>
  <si>
    <t>AV GETULIO VARGAS,175</t>
  </si>
  <si>
    <t>89202-205</t>
  </si>
  <si>
    <t>POSTO MIME LTDA</t>
  </si>
  <si>
    <t>RUA LAURO MULLER,149</t>
  </si>
  <si>
    <t>AV QUINTINO BOCAIUVA,269</t>
  </si>
  <si>
    <t>RUA XV DE NOVEMBRO,2004</t>
  </si>
  <si>
    <t>AUTO POSTO DA TUCHA LTDA</t>
  </si>
  <si>
    <t>AVENIDA SETE DE SETEMBRO,95</t>
  </si>
  <si>
    <t>88301-200</t>
  </si>
  <si>
    <t>POSTO GALO LTDA</t>
  </si>
  <si>
    <t>R JERONIMO JOSE DIAS,200</t>
  </si>
  <si>
    <t>RODOVIA SC 405,2965</t>
  </si>
  <si>
    <t>AUTO POSTO CHAPLIN COM DE COMB</t>
  </si>
  <si>
    <t>RUA OTACILIO VIEIRA DA COSTA,203</t>
  </si>
  <si>
    <t>88501-050</t>
  </si>
  <si>
    <t>AUTO POSTO PROGRESSO LTDA</t>
  </si>
  <si>
    <t>RUA CURT HERING,1654</t>
  </si>
  <si>
    <t>POSTO MIEHE LTDA</t>
  </si>
  <si>
    <t>RUA DOUTOR BLUMENAU,14</t>
  </si>
  <si>
    <t>POSTO Z12 LTDA</t>
  </si>
  <si>
    <t>RUA DR PEDRO ZIMMERMANN,2600</t>
  </si>
  <si>
    <t>POSTO DA COLINA LTDA</t>
  </si>
  <si>
    <t>AVENIDA SANTA CATARINA,15</t>
  </si>
  <si>
    <t>SCHUH E FILHO LTDA</t>
  </si>
  <si>
    <t>AV LAJU,955</t>
  </si>
  <si>
    <t>VALDELIR DE SOUZA E CIA LTDA</t>
  </si>
  <si>
    <t>RODOVIA SC 434 KM 10, S/N</t>
  </si>
  <si>
    <t>COMERCIAL DE COMBUSTIVEIS ROSSO LTD</t>
  </si>
  <si>
    <t>AV CENTENARIO,1717</t>
  </si>
  <si>
    <t>88809-000</t>
  </si>
  <si>
    <t>POSTO BERTAMONI LTDA</t>
  </si>
  <si>
    <t>RUA WILLY BARTH,3845</t>
  </si>
  <si>
    <t>BORTOLI ARGENTA E CIA LTDA</t>
  </si>
  <si>
    <t>RUA ALTAMIRO GUIMARAES,29</t>
  </si>
  <si>
    <t>SANTELMO</t>
  </si>
  <si>
    <t>RUA PE ALBERTO JACOB S,404</t>
  </si>
  <si>
    <t>FLORIPETRO COMERCIO DE COMBUSTIVEIS</t>
  </si>
  <si>
    <t>AVENIDA ENG MAX DE SOUZA,1387</t>
  </si>
  <si>
    <t>COM DE COMB E LUBRIFICANTES INGLESE</t>
  </si>
  <si>
    <t>ROD ARMANDO CALIL BULOS,5105</t>
  </si>
  <si>
    <t>PRAIA DOS INGLESES</t>
  </si>
  <si>
    <t>AUTO POSTO PRAIANOS LTDA ME</t>
  </si>
  <si>
    <t>RUA SERVIDAO DONA CLARA,26</t>
  </si>
  <si>
    <t>88106-500</t>
  </si>
  <si>
    <t>POSTO DE COMBUSTIVEIS 401 EIRELI</t>
  </si>
  <si>
    <t>RODOVIA SC  401,4290</t>
  </si>
  <si>
    <t>88032-005</t>
  </si>
  <si>
    <t>A P PRUDENTE PORTICO LTDA</t>
  </si>
  <si>
    <t>RUA QUINZE DE NOVEMBRO,4380</t>
  </si>
  <si>
    <t>89216-202</t>
  </si>
  <si>
    <t>POSTO LC LTDA</t>
  </si>
  <si>
    <t>RUA OTTOKAR DOERFFEL,1489</t>
  </si>
  <si>
    <t>RUA DONA FRANCISCA,3125</t>
  </si>
  <si>
    <t>AUTO POSTO PRUDENTE LTDA</t>
  </si>
  <si>
    <t>RUA BLUMENAU,3011</t>
  </si>
  <si>
    <t>89204-251</t>
  </si>
  <si>
    <t>POSTO MAR AZUL LTDA</t>
  </si>
  <si>
    <t>AV NEREU RAMOS,3550</t>
  </si>
  <si>
    <t>AUTO POSTO VIADUTO I LTDA</t>
  </si>
  <si>
    <t>RUA VINICIUS DE MORAES, S/N</t>
  </si>
  <si>
    <t>88130-605</t>
  </si>
  <si>
    <t>PEGASUS COM DE DERIVADOS DE PETROLE</t>
  </si>
  <si>
    <t>AVENIDA PATRICIO LIMA , SN</t>
  </si>
  <si>
    <t>88708-200</t>
  </si>
  <si>
    <t>AUTO POSTO LUZERNA LTDA</t>
  </si>
  <si>
    <t>AVENIDA CAETANO NATAL BRANCO,5549</t>
  </si>
  <si>
    <t>RODOVIA BR470,4125</t>
  </si>
  <si>
    <t>89070-205</t>
  </si>
  <si>
    <t>RUA SAO PAULO,121</t>
  </si>
  <si>
    <t>89010-175</t>
  </si>
  <si>
    <t>NICO COMERCIO DE COMBUSTIVEIS LTDA</t>
  </si>
  <si>
    <t>AVENIDA ATLANTICA  ,S/N</t>
  </si>
  <si>
    <t>88117-045</t>
  </si>
  <si>
    <t>COMERCIAL MARCHETTI LTDA</t>
  </si>
  <si>
    <t>TRES DE MAIO,10</t>
  </si>
  <si>
    <t>AUTO POSTO DIPLOMATA II LTDA</t>
  </si>
  <si>
    <t>AV FREI EDMUNDO PICHOCZER,360</t>
  </si>
  <si>
    <t>POSTO ITOUPAVAZINHA LTDA</t>
  </si>
  <si>
    <t>RUA FREDERICO JENSEN,1080</t>
  </si>
  <si>
    <t>89066-300</t>
  </si>
  <si>
    <t>AUTO POSTO NENEM LTDA</t>
  </si>
  <si>
    <t>R AMAZONAS,4463</t>
  </si>
  <si>
    <t>89022-001</t>
  </si>
  <si>
    <t>COMERCIO DE COMBUSTIVEIS E LUBRIFIC</t>
  </si>
  <si>
    <t>RUA ERNESTO BEUTER,935</t>
  </si>
  <si>
    <t>BARP E CIA LTDA</t>
  </si>
  <si>
    <t>RUA CONEGO ANIBAL MARIA DI FRANCIA,</t>
  </si>
  <si>
    <t>88804-360</t>
  </si>
  <si>
    <t>COMBUSTIVEIS BEATRIZ LTDA</t>
  </si>
  <si>
    <t>AVENIDA PAPA JOAO XXIII,222</t>
  </si>
  <si>
    <t>88505-200</t>
  </si>
  <si>
    <t>POSTO SCHLEMPER &amp; KIESNER LTDA</t>
  </si>
  <si>
    <t>RUA PRESIDENTE NEREU,529</t>
  </si>
  <si>
    <t>REDE FURNAS COMERCIO COMBUSTIVEIS L</t>
  </si>
  <si>
    <t>RODOVIA BR 101 1320 KM,437</t>
  </si>
  <si>
    <t>POSTO CENTRO LTDA</t>
  </si>
  <si>
    <t>ALAMEDA ARISTIALIANO RAMOS,11</t>
  </si>
  <si>
    <t>ZAKAZ COMERCIO E REPRESENTACOES LTD</t>
  </si>
  <si>
    <t>RUA CORONEL ALBUQUERQUE,268</t>
  </si>
  <si>
    <t>SANTOS COM COMBUSTIVEIS E LUBRIFIC</t>
  </si>
  <si>
    <t>ROD 445,12540</t>
  </si>
  <si>
    <t>GM GEMELLI COMBUSTIVEIS E CONVENIEN</t>
  </si>
  <si>
    <t>RODOVIA BR 282 2257 C SN KM,411</t>
  </si>
  <si>
    <t>AUTO POSTO VALTELINO LTDA</t>
  </si>
  <si>
    <t>RODOVIA BR 101,  SN KM 252</t>
  </si>
  <si>
    <t>AUTO POSTO PIRAI LTDA</t>
  </si>
  <si>
    <t>RUA QUINZE DE NOVEMBRO,5031</t>
  </si>
  <si>
    <t>COM DERIVADOS PETROLEO GARUVA LTDA</t>
  </si>
  <si>
    <t>RODOVIA BR 101,  SN KM 10</t>
  </si>
  <si>
    <t>URUBUQUARA</t>
  </si>
  <si>
    <t>AUTO POSTO P R LTDA</t>
  </si>
  <si>
    <t>RODOVIA BR 470,633</t>
  </si>
  <si>
    <t>RODOVIA BR 470,  SN</t>
  </si>
  <si>
    <t>POSTO Z10 LTDA</t>
  </si>
  <si>
    <t>RUA MINAS GERAIS,1330</t>
  </si>
  <si>
    <t>89213-300</t>
  </si>
  <si>
    <t>C L COMERCIO DE COMB E LUB LTDA</t>
  </si>
  <si>
    <t>ROD SC 444 KM 06,295</t>
  </si>
  <si>
    <t>JARDIN ELIZABETE</t>
  </si>
  <si>
    <t>A ANGELONI E CIA LTDA</t>
  </si>
  <si>
    <t>RUA VISCONDE DE TAUNAY,1240</t>
  </si>
  <si>
    <t>89201-420</t>
  </si>
  <si>
    <t>RUA CASSOL, 503 SL 01</t>
  </si>
  <si>
    <t>88102-340</t>
  </si>
  <si>
    <t>DISTRIBUIDORA DE COMB ROSSO LTDA</t>
  </si>
  <si>
    <t>RODOVIA BR 101, KM 298  SN</t>
  </si>
  <si>
    <t>ITAPIRUBA</t>
  </si>
  <si>
    <t>POSTO DNA LTDA</t>
  </si>
  <si>
    <t>AVENIDA SANTOS DUMONT,201</t>
  </si>
  <si>
    <t>POSTO MIME LTDA FILIAL 22</t>
  </si>
  <si>
    <t>RUA FELICIANO BORTOLINI,1305</t>
  </si>
  <si>
    <t>89260-180</t>
  </si>
  <si>
    <t>POSTO MIME LTDA FILIAL 23</t>
  </si>
  <si>
    <t>RUA HERCILIO FIDES ZIMMERMANN,1495</t>
  </si>
  <si>
    <t>89116-650</t>
  </si>
  <si>
    <t>POSTO MIME LTDA FILIAL 30</t>
  </si>
  <si>
    <t>AVENIDA 4A,700</t>
  </si>
  <si>
    <t>88330-110</t>
  </si>
  <si>
    <t>POSTO PARISENTI LTDA</t>
  </si>
  <si>
    <t>RUA DR MARURI,957</t>
  </si>
  <si>
    <t>SIDERACO COMERCIO DE COMBUSTIVEIS L</t>
  </si>
  <si>
    <t>RUA ESTEFANO JOSE VANOLLI,559</t>
  </si>
  <si>
    <t>88309-201</t>
  </si>
  <si>
    <t>ARIBERTO TRIDAPALLI</t>
  </si>
  <si>
    <t>AVENIDA OTTO RENAUX,485</t>
  </si>
  <si>
    <t>88351-302</t>
  </si>
  <si>
    <t>AUTO POSTO VERENKA LTDA</t>
  </si>
  <si>
    <t>RODOVIA HONORIO MORO,755</t>
  </si>
  <si>
    <t>MARTELLO</t>
  </si>
  <si>
    <t>SEEMANN E ANDERLE LTDA</t>
  </si>
  <si>
    <t>RUA VICTOR KONDER,830</t>
  </si>
  <si>
    <t>A M COMBUSTIVEIS LTDA</t>
  </si>
  <si>
    <t>RODOVIA BR 101,  SN KM 47</t>
  </si>
  <si>
    <t>89216-501</t>
  </si>
  <si>
    <t>AUTO POSTO VIADUTO LTDA</t>
  </si>
  <si>
    <t>RUA PREFEITO REINOLDO ALVES,  SN</t>
  </si>
  <si>
    <t>POSTO NOVA PALHOCA LTDA</t>
  </si>
  <si>
    <t>AVENIDA RIO GRANDE,1533</t>
  </si>
  <si>
    <t>88131-601</t>
  </si>
  <si>
    <t>JH COMBUSTIVEIS LTDA</t>
  </si>
  <si>
    <t>RODOVIA ANTONIO HEIL,5500</t>
  </si>
  <si>
    <t>88316-003</t>
  </si>
  <si>
    <t>POSTO MACIAMBU LTDA</t>
  </si>
  <si>
    <t>RODOVIA BR 101,  KM 238</t>
  </si>
  <si>
    <t>MACIAMBU</t>
  </si>
  <si>
    <t>XAVIER E DEGGERONE LTDA</t>
  </si>
  <si>
    <t>AVENIDA LUIZ DE CAMOES ,14</t>
  </si>
  <si>
    <t>88520-000</t>
  </si>
  <si>
    <t>A ANGELONI CIA LTDA</t>
  </si>
  <si>
    <t>RUA JOAO PESSOA,522</t>
  </si>
  <si>
    <t>89036-000</t>
  </si>
  <si>
    <t>GRANDE PARADA SUL COMERCIO DE COMBU</t>
  </si>
  <si>
    <t>BR 101 KM 102 6,2051</t>
  </si>
  <si>
    <t>LAGOA N SR DA PAZ</t>
  </si>
  <si>
    <t>POSTO Z11 LTDA</t>
  </si>
  <si>
    <t>RODOVIA SC   301,14586</t>
  </si>
  <si>
    <t>DONA FRANCISCA PIRABERABA</t>
  </si>
  <si>
    <t>89239-400</t>
  </si>
  <si>
    <t>A F ZEN COMERCIO DE COMBUSTIVEIS LT</t>
  </si>
  <si>
    <t>AVENIDA DO ESTADO,3709</t>
  </si>
  <si>
    <t>88338-065</t>
  </si>
  <si>
    <t>POSTO TONIA 2 LTDA</t>
  </si>
  <si>
    <t>RODOVIA BR 282 , KM 91 5</t>
  </si>
  <si>
    <t>PICADAS</t>
  </si>
  <si>
    <t>COMERCIO DE COMBUSTIVEIS ESTADIO EI</t>
  </si>
  <si>
    <t>RUA DOUTOR WALMOR RIBEIRO,650</t>
  </si>
  <si>
    <t>88523-060</t>
  </si>
  <si>
    <t>AUTO POSTO DARE LTDA</t>
  </si>
  <si>
    <t>RUA GAL OSVALDO P DA VEIGA,1410</t>
  </si>
  <si>
    <t>88813-000</t>
  </si>
  <si>
    <t>RODOVIA BR 282, SN</t>
  </si>
  <si>
    <t>POSTO RG LTDA</t>
  </si>
  <si>
    <t>1A AVENIDA PREFEITO JOSE JUVENAL MA</t>
  </si>
  <si>
    <t>88372-506</t>
  </si>
  <si>
    <t>AUTO POSTO ULY LTDA</t>
  </si>
  <si>
    <t>RUA IMBITUBA,130</t>
  </si>
  <si>
    <t>88110-350</t>
  </si>
  <si>
    <t>IRMAOS AMPESSAN E CIA LTDA</t>
  </si>
  <si>
    <t>RODOVIA BR 101 470,470</t>
  </si>
  <si>
    <t>POSTO MILLENIUM LTDA</t>
  </si>
  <si>
    <t>RUA INDAIAL,875</t>
  </si>
  <si>
    <t>88303-301</t>
  </si>
  <si>
    <t>ZANDONA COMBUSTIVEIS LTDA</t>
  </si>
  <si>
    <t>RODOVIA GUILHERME JENSEN, S/N</t>
  </si>
  <si>
    <t>POSTO Z2 LTDA</t>
  </si>
  <si>
    <t>RODOVIA BR 470 243,243</t>
  </si>
  <si>
    <t>AUTO POSTO CROCETTA LTDA</t>
  </si>
  <si>
    <t>AV COCAL,805</t>
  </si>
  <si>
    <t>CIDADE MINEIRA NOVA</t>
  </si>
  <si>
    <t>88801-150</t>
  </si>
  <si>
    <t>NESTOR COM E TRANSP DE COMB LTDA</t>
  </si>
  <si>
    <t>ROD SC 434KM 01 920,920</t>
  </si>
  <si>
    <t>POSTO Z17 LTDA</t>
  </si>
  <si>
    <t>RUA DOUTOR PEDRO ZIMMERMANN,7354</t>
  </si>
  <si>
    <t>89068-001</t>
  </si>
  <si>
    <t>POSTO FORTALEZA LTDA</t>
  </si>
  <si>
    <t>RUA FRANCISCO VAHLDIECK,3635</t>
  </si>
  <si>
    <t>POSTO DALCASTAGNE LTDA</t>
  </si>
  <si>
    <t>RUA PROFESSOR JACOB INEICHEN ,987</t>
  </si>
  <si>
    <t>89066-600</t>
  </si>
  <si>
    <t>POSTO MACA LTDA</t>
  </si>
  <si>
    <t>AVENIDA VIDEIRA,1135</t>
  </si>
  <si>
    <t>BORTOLUTTI COMERCIO DE COMBUSTIVEIS</t>
  </si>
  <si>
    <t>AVENIDA GENERAL OSORIO,   D 380 LET</t>
  </si>
  <si>
    <t>89802-210</t>
  </si>
  <si>
    <t>AUTO POSTO BACCIN LTDA</t>
  </si>
  <si>
    <t>R BENJAMIN CONSTANT,684</t>
  </si>
  <si>
    <t>AUTO POSTO BLU LIMITADA</t>
  </si>
  <si>
    <t>RUA SETE DE SETEMBRO,2093</t>
  </si>
  <si>
    <t>89012-401</t>
  </si>
  <si>
    <t>POSTO DE GASOLINA MORETTO LTDA</t>
  </si>
  <si>
    <t>RUA AMAZONAS,3210</t>
  </si>
  <si>
    <t>89022-002</t>
  </si>
  <si>
    <t>COTRAOESTE LOGISTICA SA</t>
  </si>
  <si>
    <t>SERVIDAO ODILA MAGGIONI TORMEM ,127</t>
  </si>
  <si>
    <t>89810-414</t>
  </si>
  <si>
    <t>INGLESES COMERCIO DE COMBUSTIVEIS L</t>
  </si>
  <si>
    <t>RODOVIA ARMANDO CALIL BULOS,6777</t>
  </si>
  <si>
    <t>88058-001</t>
  </si>
  <si>
    <t>AUTO POSTO MATINHOS LTDA</t>
  </si>
  <si>
    <t>ROD BR 116  ,S/N</t>
  </si>
  <si>
    <t>POSTO Z21 LTDA</t>
  </si>
  <si>
    <t>RUA ALBANO SCHMIDT,3960</t>
  </si>
  <si>
    <t>89228-310</t>
  </si>
  <si>
    <t>POSTO GRID LTDA</t>
  </si>
  <si>
    <t>RUA CORONEL PROCOPIO GOMES DE OLIVE</t>
  </si>
  <si>
    <t>89251-200</t>
  </si>
  <si>
    <t>POSTO ALBINO COMERCIO DE COMBUSTIVE</t>
  </si>
  <si>
    <t>AVENIDA LUIZ LAZZARIN,2274</t>
  </si>
  <si>
    <t>MARIA CEU</t>
  </si>
  <si>
    <t>88810-350</t>
  </si>
  <si>
    <t>MODESTO AUTO POSTO LTDA</t>
  </si>
  <si>
    <t>AVENIDA WILSON LEMOS,1246</t>
  </si>
  <si>
    <t>POSTO MOTORHOME LTDA</t>
  </si>
  <si>
    <t>RUA VIRGILINO FERREIRA DE SOUZA ,21</t>
  </si>
  <si>
    <t>ABASTECEDORA PERONDI LTDA</t>
  </si>
  <si>
    <t>SAUL BRANDALISE,964</t>
  </si>
  <si>
    <t>89560-286</t>
  </si>
  <si>
    <t>PEGASUS COMERCIO DE DERIVADOS DE PE</t>
  </si>
  <si>
    <t>AVENIDA PATRICIO LIMA,1134</t>
  </si>
  <si>
    <t>88704-410</t>
  </si>
  <si>
    <t>REDE SAO MARCOS COMERCIO DE COMBUST</t>
  </si>
  <si>
    <t>RODOVIA SC 446,4320</t>
  </si>
  <si>
    <t>SAMUEL SANDRIN</t>
  </si>
  <si>
    <t>POSTO ZANDONA LTDA</t>
  </si>
  <si>
    <t>RUA BENJAMIN CONSTANT 2946</t>
  </si>
  <si>
    <t>89217-301</t>
  </si>
  <si>
    <t>47  30284950</t>
  </si>
  <si>
    <t>admz1@redezandona.com.br</t>
  </si>
  <si>
    <t>RUA LAURO LINHARES 996</t>
  </si>
  <si>
    <t>48  32345569</t>
  </si>
  <si>
    <t>fchcxa62@angeloni.com.br</t>
  </si>
  <si>
    <t>AMA COMERCIO DE COMBUSTIVEIS</t>
  </si>
  <si>
    <t>RUA POLITO HENRIQUE PFLEGER 3545</t>
  </si>
  <si>
    <t>48  32436806</t>
  </si>
  <si>
    <t>valeria.express@hotmail.com</t>
  </si>
  <si>
    <t>POSTO ZIMMERMANN LTDA</t>
  </si>
  <si>
    <t>AV DAS COMINIDADES 278</t>
  </si>
  <si>
    <t>47  33320254</t>
  </si>
  <si>
    <t>joaovitorz@yahoo.com.br</t>
  </si>
  <si>
    <t>AUTO POSTO SANTA TEREZINHA LTDA</t>
  </si>
  <si>
    <t>ROD ANTONIO HEIL 3250</t>
  </si>
  <si>
    <t>88352-500</t>
  </si>
  <si>
    <t>47  33500680</t>
  </si>
  <si>
    <t>oppostosta@gmail.com</t>
  </si>
  <si>
    <t>AUTO POSTO DAS NACOES LTDA</t>
  </si>
  <si>
    <t>RUA MARECHAL DEODORO DA FONSECA 873</t>
  </si>
  <si>
    <t>47  33821659</t>
  </si>
  <si>
    <t>nfematriz@redenacoes.com.br</t>
  </si>
  <si>
    <t>RODOPOSTO GPN COMERCIO</t>
  </si>
  <si>
    <t>47  33454581</t>
  </si>
  <si>
    <t>gpn.postofin@redegraal.com.br</t>
  </si>
  <si>
    <t>DEIVID JOSE DA SILVA</t>
  </si>
  <si>
    <t>RUA EXPEDICIONARIO RAFAEL BUSA 2152</t>
  </si>
  <si>
    <t>47  35622027</t>
  </si>
  <si>
    <t>deivid_1832@hotmail.com</t>
  </si>
  <si>
    <t>OOPERATIVA REGIONAL ITAIPU</t>
  </si>
  <si>
    <t>AVENIDA GETULIO VARGAS 773</t>
  </si>
  <si>
    <t>49  33666500</t>
  </si>
  <si>
    <t>alcirj@cooperitaipu.com.br</t>
  </si>
  <si>
    <t>ESCOLA DE EDUCAÇÃO PROFISSIONAL BIG</t>
  </si>
  <si>
    <t>Rua dos Andradas 960</t>
  </si>
  <si>
    <t>55-98123-2563</t>
  </si>
  <si>
    <t>andre@andreruschel.com</t>
  </si>
  <si>
    <t>PROTEMAXI SEGURANCA PATRIMONIAL</t>
  </si>
  <si>
    <t>R ANTONIO CORREIA LIMA 3940</t>
  </si>
  <si>
    <t>60410-221</t>
  </si>
  <si>
    <t>85 98154-8814</t>
  </si>
  <si>
    <t>dircomercial@interativa-ce.com.br</t>
  </si>
  <si>
    <t>CORONEL  PINTO 802</t>
  </si>
  <si>
    <t>Positive Safety Vigilância e Segura</t>
  </si>
  <si>
    <t>Estrada dos Bandeirantes 13080</t>
  </si>
  <si>
    <t>Vargem Pequena</t>
  </si>
  <si>
    <t>22783-112</t>
  </si>
  <si>
    <t>21 98789-5941</t>
  </si>
  <si>
    <t>mmendonca@positivesafety.com.br</t>
  </si>
  <si>
    <t>anchieta</t>
  </si>
  <si>
    <t>LS TECNOLOGIA TOOLTEC COMÉRCIO</t>
  </si>
  <si>
    <t>RUA FRANCISCO LEOPOLDINO 270</t>
  </si>
  <si>
    <t>VÁRZEA</t>
  </si>
  <si>
    <t>(81) 97307-5715</t>
  </si>
  <si>
    <t>COMERCIAL@LSTECNOLOGIA.COM.BR</t>
  </si>
  <si>
    <t>ESTRADA DO CAMBOATA 135</t>
  </si>
  <si>
    <t>21670-512</t>
  </si>
  <si>
    <t>(61) 3315-7000</t>
  </si>
  <si>
    <t>DEODORO.RJ@SESTSENAT.ORG.BR</t>
  </si>
  <si>
    <t>ELI ALVES BEZERRA</t>
  </si>
  <si>
    <t xml:space="preserve"> RUA CEL. PEDRO PARANHOS 388</t>
  </si>
  <si>
    <t>SERVIÇO SOCIAL DO COMÉRCIO</t>
  </si>
  <si>
    <t>RUA MARQUES DE ABRANTES 99</t>
  </si>
  <si>
    <t>22230-060</t>
  </si>
  <si>
    <t>DIOGO EMERSON DOS SANTOS COSTA</t>
  </si>
  <si>
    <t>AV. GENERAL SAN MARTINS 7</t>
  </si>
  <si>
    <t>FAZ. GRANDE DO RETIRO</t>
  </si>
  <si>
    <t>71 99929-7201</t>
  </si>
  <si>
    <t>CONTATO@ONEGRAF.COM.BR</t>
  </si>
  <si>
    <t>VOLT MANUTENCAO EM GERADORES DE</t>
  </si>
  <si>
    <t>RUA BLUMENAU 1022</t>
  </si>
  <si>
    <t>SANTA MÔNICA</t>
  </si>
  <si>
    <t>71 98875-3652</t>
  </si>
  <si>
    <t>davidsalvadorjones@hotmail.com</t>
  </si>
  <si>
    <t>APTISERV TERCEIRIZACAO E SERVICOS</t>
  </si>
  <si>
    <t>PÇA PRAÇA SANTO AMARO DE IPITAN 285</t>
  </si>
  <si>
    <t>42703-530</t>
  </si>
  <si>
    <t>71 99285-2036</t>
  </si>
  <si>
    <t>comercial@grupoaptiserv.com.br</t>
  </si>
  <si>
    <t>SIM REDE DE POSTOS LTDA - VACARIA G</t>
  </si>
  <si>
    <t>RUA RODOVIA BR 116 9290</t>
  </si>
  <si>
    <t>(54) 3231-5858</t>
  </si>
  <si>
    <t>AGUINALDO.MOLON@SIMREDE.COM.BR</t>
  </si>
  <si>
    <t>SIM REDE DE POSTOS LTDA - TIO HUGO</t>
  </si>
  <si>
    <t>RODOVIA BR 386 2027</t>
  </si>
  <si>
    <t>(54) 3292-9970</t>
  </si>
  <si>
    <t>SIM REDE DE POSTOS LTDA - CAXIAS SA</t>
  </si>
  <si>
    <t>AV. SAO LEOPOLDO 1302</t>
  </si>
  <si>
    <t>95097-350</t>
  </si>
  <si>
    <t>(54) 3213-1833</t>
  </si>
  <si>
    <t>DITRENTO@DITRENTO.COM.BR</t>
  </si>
  <si>
    <t>SIM REDE DE POSTOS LTDA - CAXIAS SH</t>
  </si>
  <si>
    <t>RUA JOAO NICHELE 2227</t>
  </si>
  <si>
    <t>95012-631</t>
  </si>
  <si>
    <t>(54) 3225-4400</t>
  </si>
  <si>
    <t>contabilidade@ditrento.com.br</t>
  </si>
  <si>
    <t>SIM REDE DE POSTOS LTDA - PELOTAS T</t>
  </si>
  <si>
    <t>AV. FERNANDO OSORIO 2200</t>
  </si>
  <si>
    <t>96055-030</t>
  </si>
  <si>
    <t>(53) 3228-2237</t>
  </si>
  <si>
    <t>SIM REDE DE POSTOS LTDA - CAXIAS MA</t>
  </si>
  <si>
    <t>RUA MATTEO GIANELLA 505</t>
  </si>
  <si>
    <t>DCAS SERVIÇOS LTDA</t>
  </si>
  <si>
    <t>R.CRISTOFORO MANTEGAZZA 194</t>
  </si>
  <si>
    <t>JD. VERGUEIRO</t>
  </si>
  <si>
    <t>04174-020</t>
  </si>
  <si>
    <t>13 99107-3190</t>
  </si>
  <si>
    <t>tadeu.calderan@dcasgroup.com</t>
  </si>
  <si>
    <t>ADSERVI ADMINISTRADORA DE SERVICOS</t>
  </si>
  <si>
    <t>R GERONCIO THIVES 196</t>
  </si>
  <si>
    <t>41 9 8882-5311</t>
  </si>
  <si>
    <t>rodrigo.ferreira@grupoliberdade.com.br</t>
  </si>
  <si>
    <t>RUA RODOVIA BR 116 KM 145 4</t>
  </si>
  <si>
    <t>(54) 3229-9248</t>
  </si>
  <si>
    <t>SIM REDE DE POSTOS LTDA - CACHOEIRI</t>
  </si>
  <si>
    <t>AV. FREDERICO AUGUSTO RITTER 2151</t>
  </si>
  <si>
    <t xml:space="preserve"> DISTRITO INDUSTRIAL</t>
  </si>
  <si>
    <t>(51) 3632-3299</t>
  </si>
  <si>
    <t>AV FLORES DA CUNHA 2962</t>
  </si>
  <si>
    <t>054 3196-8351</t>
  </si>
  <si>
    <t>GERENCIA@CLEBERCONTABILIDADE.COM.BR</t>
  </si>
  <si>
    <t>REDE RUSSI DE POSTOS</t>
  </si>
  <si>
    <t>ROD BR 470 DO KM 64,000 AO KM 5846</t>
  </si>
  <si>
    <t>89085-116</t>
  </si>
  <si>
    <t>47 3523-0766</t>
  </si>
  <si>
    <t>EDEMAR RUSSI CIA LTDA</t>
  </si>
  <si>
    <t>AL ARISTILIANO RAMOS 502</t>
  </si>
  <si>
    <t>89160-129</t>
  </si>
  <si>
    <t>SIM - REDE DE POSTOS</t>
  </si>
  <si>
    <t>CARVALHO BASTOS S/N</t>
  </si>
  <si>
    <t>(54) 3292-9999</t>
  </si>
  <si>
    <t>aguinaldo.molon@ditrento.com.br</t>
  </si>
  <si>
    <t>AV RIO BRANCO 3657</t>
  </si>
  <si>
    <t>95060-145</t>
  </si>
  <si>
    <t>AV FERNANDO OSORIO 3501</t>
  </si>
  <si>
    <t>AV FERREIRA VIANA 1695</t>
  </si>
  <si>
    <t>R DR. MONTAURY 1701</t>
  </si>
  <si>
    <t>EST RST 453 148</t>
  </si>
  <si>
    <t>95170-010</t>
  </si>
  <si>
    <t>ROD BR 116 4146</t>
  </si>
  <si>
    <t>93270-000</t>
  </si>
  <si>
    <t>ROD RS 122 KM 66 S/N</t>
  </si>
  <si>
    <t>95115-550</t>
  </si>
  <si>
    <t>R AMADEO ROSSI 1030</t>
  </si>
  <si>
    <t>R BENJAMIN CUSTODIO DE OLIVEIRA 305</t>
  </si>
  <si>
    <t>95110-760</t>
  </si>
  <si>
    <t>R ATILIO ANDREAZZA 3260</t>
  </si>
  <si>
    <t>95055-090</t>
  </si>
  <si>
    <t>DIMENSIONAL BRASIL SOLUÇÕES LTDA</t>
  </si>
  <si>
    <t>RUA JOAO BETTEGA 2281</t>
  </si>
  <si>
    <t>41 3316-5028</t>
  </si>
  <si>
    <t>90873382-71</t>
  </si>
  <si>
    <t>vilson.garcia@dimensional.com.br</t>
  </si>
  <si>
    <t>OLIVEIRA PAIVA 2800</t>
  </si>
  <si>
    <t>60822-970</t>
  </si>
  <si>
    <t>LIVRARIA E PAPELARIA PAGUE MENOS</t>
  </si>
  <si>
    <t>R FLORIANO PEIXOTO 808</t>
  </si>
  <si>
    <t>CAMPO VERDE CONFECCOES LTDA EPP</t>
  </si>
  <si>
    <t>RUA FLOR DE NOIVA 891</t>
  </si>
  <si>
    <t>Ferreira Costa Cia. Ltda</t>
  </si>
  <si>
    <t>Rua Vale dos Barris 125</t>
  </si>
  <si>
    <t>Barris</t>
  </si>
  <si>
    <t>40070-055</t>
  </si>
  <si>
    <t>(71) 3505-1525</t>
  </si>
  <si>
    <t>DIMENSIONAL BRASIL SOLUCOES LTDA</t>
  </si>
  <si>
    <t>AV ARMANDO RAGONHA 190</t>
  </si>
  <si>
    <t>13481-316</t>
  </si>
  <si>
    <t>REINALDO PINTO ALVES</t>
  </si>
  <si>
    <t>RUA 17- QD03 18</t>
  </si>
  <si>
    <t>41320-525</t>
  </si>
  <si>
    <t>71-99185-2426</t>
  </si>
  <si>
    <t>AV CIVIT I 1795</t>
  </si>
  <si>
    <t>Simpress Comercio Locação e Serviço</t>
  </si>
  <si>
    <t>R PARANA NUMERO 45 LOTE 8A QUADR  3</t>
  </si>
  <si>
    <t>CHACARA DO SOLAR</t>
  </si>
  <si>
    <t>06530-025</t>
  </si>
  <si>
    <t>amcardoso@simpress.com.br</t>
  </si>
  <si>
    <t>SIMETRIA CORTINAS E PERSIANAS LTDA</t>
  </si>
  <si>
    <t>DR. EDSON DE MELO 403</t>
  </si>
  <si>
    <t>02122-080</t>
  </si>
  <si>
    <t>(11) 2991-2999</t>
  </si>
  <si>
    <t>contato@simetriacortinas.com.br</t>
  </si>
  <si>
    <t>ROGÉRIO L PINHEIRO SOCIEDADE</t>
  </si>
  <si>
    <t>Rua Félix da Cunha 90</t>
  </si>
  <si>
    <t>São Borja</t>
  </si>
  <si>
    <t>IRMAOS ROMI MATERIAIS E SERVIÇO</t>
  </si>
  <si>
    <t>RUA CONCEIÇÃO DA FEIRA 161</t>
  </si>
  <si>
    <t>21930-190</t>
  </si>
  <si>
    <t>21 97017-9700</t>
  </si>
  <si>
    <t>bruno.romi@irmaosromiengenharia.com.br</t>
  </si>
  <si>
    <t>EMBRASIL EMPRESA BRASILEIRA DE</t>
  </si>
  <si>
    <t>RUA CONDE DE LEOPOLDINA 429</t>
  </si>
  <si>
    <t>20930-460</t>
  </si>
  <si>
    <t>41 99188-9994</t>
  </si>
  <si>
    <t>comercial@embrasilseguranca.com.br</t>
  </si>
  <si>
    <t>FERTEL SERVIÇOS E SOLUÇÕES</t>
  </si>
  <si>
    <t>RUA: J17, QD: 17, LT:13 S/N</t>
  </si>
  <si>
    <t>MANSÕES PARAISO</t>
  </si>
  <si>
    <t>74952-185</t>
  </si>
  <si>
    <t>62 98127 9382</t>
  </si>
  <si>
    <t>fertelservicosesolucoes@gmail.com</t>
  </si>
  <si>
    <t>Construarte Mangueirão LTDA</t>
  </si>
  <si>
    <t>Rua Genaro Carvalho, 2E 2E</t>
  </si>
  <si>
    <t>JACIENE MARTINS SANTOS AVENIDA</t>
  </si>
  <si>
    <t>ENGENHO VELHO DE BROTAS 412</t>
  </si>
  <si>
    <t>IRMÃOS QUEIROZ BELA VISTA</t>
  </si>
  <si>
    <t>ALAMEDA EUVALDO 92</t>
  </si>
  <si>
    <t>41093-020</t>
  </si>
  <si>
    <t>PAULO ROBERTO MARTINS DA ROCHA 2999</t>
  </si>
  <si>
    <t>RUA ANTONIO BARRETO 669</t>
  </si>
  <si>
    <t>(91) 8115-5239</t>
  </si>
  <si>
    <t>pmartinsrocha@hotmail.com</t>
  </si>
  <si>
    <t>DANIEL FILIPE SCARPA 08149324950</t>
  </si>
  <si>
    <t>ALBERTO BUNN 669</t>
  </si>
  <si>
    <t>TIPOGRAFIA IGUAÇU LTDA</t>
  </si>
  <si>
    <t>DOUTOR LAURO WOLFF VALENTE 79</t>
  </si>
  <si>
    <t>81070-010</t>
  </si>
  <si>
    <t>LUIS RODRIGO SIDOSKI ME</t>
  </si>
  <si>
    <t>ELZA LUCCHI 1433</t>
  </si>
  <si>
    <t>88130-600</t>
  </si>
  <si>
    <t>COMERCIAL ALMEIDA ELETRICA</t>
  </si>
  <si>
    <t>RUA MAGARINOS TORRES 920</t>
  </si>
  <si>
    <t>02119-001</t>
  </si>
  <si>
    <t>REQUIPEL COMERCIAL DE EQUIPAMENTOS</t>
  </si>
  <si>
    <t>ROD RS-118 5245</t>
  </si>
  <si>
    <t>94130-390</t>
  </si>
  <si>
    <t>Faturamento@requipel.com.br</t>
  </si>
  <si>
    <t>INGALUX REFRIGERAÇÃO E SERVIÇOS</t>
  </si>
  <si>
    <t>NEO ALVEZ MARTINS 1288</t>
  </si>
  <si>
    <t>87050-110</t>
  </si>
  <si>
    <t>INGALUX@INGALUX.COM.BR</t>
  </si>
  <si>
    <t>MATERCIC MATERISI DE CONTRUÇÃO</t>
  </si>
  <si>
    <t>JOAO R. PINHEIRO 1042</t>
  </si>
  <si>
    <t>MATERCIC@MARTECIC.COM.BR</t>
  </si>
  <si>
    <t>PAULO CESAR MACIEL LTDA</t>
  </si>
  <si>
    <t>EST RS 30 2757</t>
  </si>
  <si>
    <t>Carvalho &amp; Leal Advocacia</t>
  </si>
  <si>
    <t>Santa Helena 08</t>
  </si>
  <si>
    <t>69020-030</t>
  </si>
  <si>
    <t>PREFEITURA MUNICIPAL DE SOROCABA</t>
  </si>
  <si>
    <t xml:space="preserve"> AV ENG CARLOS R MENDES</t>
  </si>
  <si>
    <t>18013-280</t>
  </si>
  <si>
    <t>Leroy Merlin Cia. Bras de Bricolga</t>
  </si>
  <si>
    <t>Alameda Euvaldo Luz 217</t>
  </si>
  <si>
    <t>Horto Bela Vista</t>
  </si>
  <si>
    <t>MR Lopes Ferragens</t>
  </si>
  <si>
    <t>Rua Guaporé 305</t>
  </si>
  <si>
    <t>Brás de Pina</t>
  </si>
  <si>
    <t>21215-100</t>
  </si>
  <si>
    <t>BMB MATERIAL DE CONSTRUÇÃO EM</t>
  </si>
  <si>
    <t>AVENIDA BRASIL 3666</t>
  </si>
  <si>
    <t>20930-040</t>
  </si>
  <si>
    <t>RIVA E SOUZA MATERIAIS DE CONSTRUÇÃ</t>
  </si>
  <si>
    <t>ESTRADA DE BELÉM 1809</t>
  </si>
  <si>
    <t>52031-000</t>
  </si>
  <si>
    <t>J C B ALMEIDA CLIMATIZAÇÃO</t>
  </si>
  <si>
    <t>AV. PRESIDENTE KENNEDY 1659</t>
  </si>
  <si>
    <t xml:space="preserve"> LOJAS PELETRO  LTDA ME</t>
  </si>
  <si>
    <t>AV. PRESIDENTE KENNEDY 1684</t>
  </si>
  <si>
    <t>FEDEX BRASIL LOGISTICA E</t>
  </si>
  <si>
    <t>ROD BR 316 KM 07 1906</t>
  </si>
  <si>
    <t>ROD BR-101 SUL 00KM 96 5225</t>
  </si>
  <si>
    <t>Dedetizadora Controlar Ltda</t>
  </si>
  <si>
    <t>Ladeira da Saúde 4</t>
  </si>
  <si>
    <t>40040-640</t>
  </si>
  <si>
    <t>71 98627-9017</t>
  </si>
  <si>
    <t>DDCONTROLAR@GMAIL.COM</t>
  </si>
  <si>
    <t>TOP AGUAS MINERAIS</t>
  </si>
  <si>
    <t>AVENIDA PRESIDENTE GETULIO VAR 1209</t>
  </si>
  <si>
    <t>contato.aguasdoaltissimo@gmail.com</t>
  </si>
  <si>
    <t>JUST PLAY COACHING SERVICOS DE COAC</t>
  </si>
  <si>
    <t>AV JARDINS DE SANTA MONICA 100</t>
  </si>
  <si>
    <t>22793-095</t>
  </si>
  <si>
    <t>21 99888-1885</t>
  </si>
  <si>
    <t>roberto.bosch@justplaycoaching.com.br</t>
  </si>
  <si>
    <t>MATERCIC MATERISI DE CONTRUÇÃO LTDA</t>
  </si>
  <si>
    <t>41 3246 2929</t>
  </si>
  <si>
    <t>A Brito Cosntruções Ltda.</t>
  </si>
  <si>
    <t>Manoel Ferreira dos Santos  200</t>
  </si>
  <si>
    <t>Jardim Ipê</t>
  </si>
  <si>
    <t>08580-770</t>
  </si>
  <si>
    <t>(11) 98607-4422</t>
  </si>
  <si>
    <t>comercial@abrito.com.br</t>
  </si>
  <si>
    <t>Brisanet Servicos De</t>
  </si>
  <si>
    <t>CE-138, Km 14, Estrada Brisanet S/N</t>
  </si>
  <si>
    <t>PEREIRO</t>
  </si>
  <si>
    <t>63460-000</t>
  </si>
  <si>
    <t>84 3353-3017</t>
  </si>
  <si>
    <t>joaopauloaraujo@grupobrisanet.com.br</t>
  </si>
  <si>
    <t>OI SOLUCOES S/A</t>
  </si>
  <si>
    <t>AV ROQUE PETRONI JUNIOR 999</t>
  </si>
  <si>
    <t>04707-910</t>
  </si>
  <si>
    <t>adriana.araujo@oi.net.br</t>
  </si>
  <si>
    <t>HL ENGENHARIA LTDA</t>
  </si>
  <si>
    <t xml:space="preserve"> Rua josé Domingues 285</t>
  </si>
  <si>
    <t>20756-130</t>
  </si>
  <si>
    <t>21 97029-9120</t>
  </si>
  <si>
    <t>hlengenharia@hlengenharia.com.br</t>
  </si>
  <si>
    <t>GSA MONTANHA CENTRO DE ESPORTES LTD</t>
  </si>
  <si>
    <t>ETR VELHA DA TIJUCA 407</t>
  </si>
  <si>
    <t>20531-080</t>
  </si>
  <si>
    <t>21-24650069</t>
  </si>
  <si>
    <t>0.326.278-2</t>
  </si>
  <si>
    <t>vaniaofsilva@yahoo.com.br</t>
  </si>
  <si>
    <t>ECONEX ENGENHARIA LTDA</t>
  </si>
  <si>
    <t>JOAQUIM LOPES PEREIRA, LOJA 18 680</t>
  </si>
  <si>
    <t>59150-590</t>
  </si>
  <si>
    <t>(84) 98852-2829</t>
  </si>
  <si>
    <t>contato@econexengenharia.com</t>
  </si>
  <si>
    <t xml:space="preserve"> GLOBAL FACILITA SOLUCOES</t>
  </si>
  <si>
    <t>R CORONEL DARIO FERRAZ DE AS 3568</t>
  </si>
  <si>
    <t>21 976256601</t>
  </si>
  <si>
    <t>comercial@globalfacilita.com.br</t>
  </si>
  <si>
    <t>MEDSENSOR CURITIBA</t>
  </si>
  <si>
    <t>Avenida Nossa Senhora Aparecid  631</t>
  </si>
  <si>
    <t>Seminário</t>
  </si>
  <si>
    <t>CLIENT CO SERVICOS DE REDE</t>
  </si>
  <si>
    <t>CLIENT CO SERVICOS DE</t>
  </si>
  <si>
    <t>RUA SENA MADUREIRA 1020</t>
  </si>
  <si>
    <t>60055-080</t>
  </si>
  <si>
    <t>AVENIDA ANTONIO CARLOS MAGALHAE 881</t>
  </si>
  <si>
    <t>CORREIA VASQUES 69</t>
  </si>
  <si>
    <t>ESTEVAN ELIAS RODRIGUES</t>
  </si>
  <si>
    <t>LUIZ TISIAN 620</t>
  </si>
  <si>
    <t>93613-050</t>
  </si>
  <si>
    <t>ECOTOTTAL SISTEMAS DE GESTAO LTDA</t>
  </si>
  <si>
    <t>EST RS 240 921</t>
  </si>
  <si>
    <t>GARCEZ</t>
  </si>
  <si>
    <t>257/0010230</t>
  </si>
  <si>
    <t>PRECISA INSTALAÇÃO</t>
  </si>
  <si>
    <t>AVENIDA TANCREDO NEVES 939</t>
  </si>
  <si>
    <t>71 99396-8386</t>
  </si>
  <si>
    <t>ROBERTO.PRECISA@GMAIL.COM</t>
  </si>
  <si>
    <t>SATURNINO FERNANDES</t>
  </si>
  <si>
    <t>ADELINO MACHADO DE SOUZA 461</t>
  </si>
  <si>
    <t>90240-020</t>
  </si>
  <si>
    <t>(51) 99675918</t>
  </si>
  <si>
    <t>saturninof59@gmail.com</t>
  </si>
  <si>
    <t>Lucas Emanuel Alves Pereira</t>
  </si>
  <si>
    <t>Avenida Bento Munhoz da Rocha 6364</t>
  </si>
  <si>
    <t>Jardim Samambaia</t>
  </si>
  <si>
    <t>(41) 98441-6097</t>
  </si>
  <si>
    <t>eletrica.rebobinamentos@hotmail.com</t>
  </si>
  <si>
    <t>SOLO NETWORK BRASIL S/A </t>
  </si>
  <si>
    <t>RODOVIA DEP. JOÃO LEOPOLDO 12.162</t>
  </si>
  <si>
    <t>83323-410</t>
  </si>
  <si>
    <t>21-989937277</t>
  </si>
  <si>
    <t>galber.figueiredo@solonetwork.com.br</t>
  </si>
  <si>
    <t>REGATO MINÉRIOS LTDA</t>
  </si>
  <si>
    <t>Rua Tronco do Ipê 260</t>
  </si>
  <si>
    <t>23085-580</t>
  </si>
  <si>
    <t>regato.minerios@gmail.com</t>
  </si>
  <si>
    <t>VELOOZ DISTRIBUIDORA DE AGUA</t>
  </si>
  <si>
    <t>AV ITABUNA 2475</t>
  </si>
  <si>
    <t>brasil</t>
  </si>
  <si>
    <t>45051-070</t>
  </si>
  <si>
    <t>77 3421-4686</t>
  </si>
  <si>
    <t>rogeriopda@hotmail.com</t>
  </si>
  <si>
    <t>CALHAS ALPHAVILLE LTDA</t>
  </si>
  <si>
    <t>AV JORGE AMADO 637</t>
  </si>
  <si>
    <t>94170-010</t>
  </si>
  <si>
    <t>51 8931-5190</t>
  </si>
  <si>
    <t>contato@calhasalphaville.com.br</t>
  </si>
  <si>
    <t>JOSÉ DE ARIMATEA FERREIRA FERREIRA</t>
  </si>
  <si>
    <t>RUA JOSE PEREIRA DE LIMA</t>
  </si>
  <si>
    <t>M DE NASSAU</t>
  </si>
  <si>
    <t>55030-005</t>
  </si>
  <si>
    <t>FERREIRA COSTA CIA LTDA</t>
  </si>
  <si>
    <t>RUA EDSON FALCONI DE MELO 555</t>
  </si>
  <si>
    <t>58036-500</t>
  </si>
  <si>
    <t>CLIENT CO SERVICOS DE REDE NORDESTE</t>
  </si>
  <si>
    <t>r visconde de nacar 1421</t>
  </si>
  <si>
    <t>ld-liderestributarios@oi.net.br</t>
  </si>
  <si>
    <t xml:space="preserve"> frei serafim andar 5 Sala 501 1782</t>
  </si>
  <si>
    <t>teresina</t>
  </si>
  <si>
    <t>64001-540</t>
  </si>
  <si>
    <t>21) 3131-0000</t>
  </si>
  <si>
    <t>OTS PALLET E SERVICO</t>
  </si>
  <si>
    <t>ROD BA 093 683</t>
  </si>
  <si>
    <t>FAZENDA SANTA ROSA</t>
  </si>
  <si>
    <t>71 9734-3479</t>
  </si>
  <si>
    <t>otsfinanceiroba@yahoo.com</t>
  </si>
  <si>
    <t>Rigbie Inovação Tecnológica Ltda</t>
  </si>
  <si>
    <t>Av. 5 Avenida 1.100</t>
  </si>
  <si>
    <t>88337-300</t>
  </si>
  <si>
    <t>(47) 99229-2865</t>
  </si>
  <si>
    <t>eider@rigbie.com.br</t>
  </si>
  <si>
    <t>Lilian da Silva</t>
  </si>
  <si>
    <t>Rua João Abdala</t>
  </si>
  <si>
    <t xml:space="preserve"> salvador</t>
  </si>
  <si>
    <t>(71)98782-9062</t>
  </si>
  <si>
    <t>laylay904@gmail.com</t>
  </si>
  <si>
    <t>PROTASIO ALVEs 4809</t>
  </si>
  <si>
    <t>DOUTOR MORAES 121</t>
  </si>
  <si>
    <t>LAURO LINHARES 1729</t>
  </si>
  <si>
    <t>88036-002</t>
  </si>
  <si>
    <t>ERNESTO DE PAULA SANTOS S102 960</t>
  </si>
  <si>
    <t>DOUTOR POTY NOBREGA - L1805 1946</t>
  </si>
  <si>
    <t>59056-180</t>
  </si>
  <si>
    <t>RODRIGO OTAVIO AN1 S3b conj 31 4350</t>
  </si>
  <si>
    <t>AXA SEGUROS S/A</t>
  </si>
  <si>
    <t>Presidente Juscelino Kubitsche 1600</t>
  </si>
  <si>
    <t>Vila Nova Conceição</t>
  </si>
  <si>
    <t>(11) 99153-5283</t>
  </si>
  <si>
    <t>Jose.oliveira@axa.com</t>
  </si>
  <si>
    <t>MUNICIPIO DE ITAQUITINGA</t>
  </si>
  <si>
    <t>AV ANTONIO CARLOS DE ALMEIDA 68</t>
  </si>
  <si>
    <t>ITAQUITINGA</t>
  </si>
  <si>
    <t>55950-000</t>
  </si>
  <si>
    <t>081 36431245</t>
  </si>
  <si>
    <t>ADILSON GNOATTO SILVEIRA</t>
  </si>
  <si>
    <t>DJAIR AURÉLIO HELFENSTELLER DA 155</t>
  </si>
  <si>
    <t>DISTRITO DO BARRO VERMELHO</t>
  </si>
  <si>
    <t>34264-700</t>
  </si>
  <si>
    <t>(48) 98506-8519</t>
  </si>
  <si>
    <t>BALAROTI COM. DE MAT. DE CONSTRUÇÃO</t>
  </si>
  <si>
    <t>ROD. 116</t>
  </si>
  <si>
    <t>41 3027 9000</t>
  </si>
  <si>
    <t>SUPERMARCADO NORDESTAO LTDA</t>
  </si>
  <si>
    <t>AV. SENADOR SALGADO FILHO 1656</t>
  </si>
  <si>
    <t>59076-000</t>
  </si>
  <si>
    <t>INSTITUTO DO MEIO AMBIENTE, SEGURAN</t>
  </si>
  <si>
    <t>Clovis Fontenelle 152</t>
  </si>
  <si>
    <t>60337-580</t>
  </si>
  <si>
    <t>(85)987178451</t>
  </si>
  <si>
    <t>0.279.941-3</t>
  </si>
  <si>
    <t>imatece@gmail.com</t>
  </si>
  <si>
    <t>Voldea S.A</t>
  </si>
  <si>
    <t>Avn Oscar Niemeyer 2000</t>
  </si>
  <si>
    <t>20220-297</t>
  </si>
  <si>
    <t>21  99528-1808</t>
  </si>
  <si>
    <t>flavia.talarico@druid.com.br</t>
  </si>
  <si>
    <t>RUA M LOPES SN, SN</t>
  </si>
  <si>
    <t>56302-970</t>
  </si>
  <si>
    <t>71 3501-3300</t>
  </si>
  <si>
    <t>VENDAS@UNIAOBARBOSA.COM.BR</t>
  </si>
  <si>
    <t>ETELMASTER TELECOMUNICACOES E ENERG</t>
  </si>
  <si>
    <t>RUA HELIÓPOLIS 153</t>
  </si>
  <si>
    <t>05318-010</t>
  </si>
  <si>
    <t>(11) 5505-7010</t>
  </si>
  <si>
    <t>vendas@etelmaster.com.br</t>
  </si>
  <si>
    <t>PAULISTA ENTULHO LTDA ME</t>
  </si>
  <si>
    <t xml:space="preserve"> RUA JOÃO ÁVILA NETO 15</t>
  </si>
  <si>
    <t>49041-120</t>
  </si>
  <si>
    <t>79 32173075</t>
  </si>
  <si>
    <t>PAULISTAENTULHO@GLOBO.COM</t>
  </si>
  <si>
    <t>Oliveira Construtora SSVA LTDA</t>
  </si>
  <si>
    <t>Afonso Alves Pereira 171</t>
  </si>
  <si>
    <t>Mirai</t>
  </si>
  <si>
    <t>36790-000</t>
  </si>
  <si>
    <t>21 98926-0163</t>
  </si>
  <si>
    <t>oliveiraconstrutorassva@gmail.com</t>
  </si>
  <si>
    <t>ARAUJO SOARES &amp; BASTOS ENGENHARIA</t>
  </si>
  <si>
    <t>RUA RIVADAVIA CARNAUBA, SALA: 04</t>
  </si>
  <si>
    <t>(82)99497227</t>
  </si>
  <si>
    <t>LUCASJOSEBAHIA@GMAIL.COM</t>
  </si>
  <si>
    <t>RUA SANTA FÉ 100, SALA 101/2</t>
  </si>
  <si>
    <t>SION</t>
  </si>
  <si>
    <t>30320-130</t>
  </si>
  <si>
    <t>062.163.012/0030</t>
  </si>
  <si>
    <t>DVELOSO@TELEMONT.COM.BR</t>
  </si>
  <si>
    <t>EQS ENGENHARIA S.A</t>
  </si>
  <si>
    <t>JUDITE MELO DOS SANTOS 135</t>
  </si>
  <si>
    <t>88104-765</t>
  </si>
  <si>
    <t>48 3281-8333</t>
  </si>
  <si>
    <t>faturamento@eqsengenharia.com.br</t>
  </si>
  <si>
    <t>QJ LEAL DE CAXIAS SERVICOS AUXILIAR</t>
  </si>
  <si>
    <t>R FRANCISCO LEAL S/N,, LOTE 7 QU</t>
  </si>
  <si>
    <t>JARDIM LEAL</t>
  </si>
  <si>
    <t>25035-610</t>
  </si>
  <si>
    <t>FRANCISCOQJ@YAHOO.COM.BR</t>
  </si>
  <si>
    <t>MLR CONSTRUÇÕES E SERVIÇOS LTDA.-ME</t>
  </si>
  <si>
    <t>JOÃO DANIEL 267</t>
  </si>
  <si>
    <t>projetos@mlrtelecom.com.br</t>
  </si>
  <si>
    <t>CDC ENGENHARIA LTDA EPP</t>
  </si>
  <si>
    <t>AV BENEDICTO CASTILHO DE ANDRAD 609</t>
  </si>
  <si>
    <t>ELOY CHAVES</t>
  </si>
  <si>
    <t>13212-070</t>
  </si>
  <si>
    <t>11 97445-1418</t>
  </si>
  <si>
    <t>carmine@cdcengenharia.com.br</t>
  </si>
  <si>
    <t>FORTAELZA</t>
  </si>
  <si>
    <t>COMBUSTIVEL</t>
  </si>
  <si>
    <t>LOCACAO DE VEICULOS</t>
  </si>
  <si>
    <t>INSTITUTO NAC DA SEGURIDADE SOCIAL</t>
  </si>
  <si>
    <t>SECRETARIA ESTADUAL DA PARAIBA</t>
  </si>
  <si>
    <t>RUA JOAO DA MATA SN</t>
  </si>
  <si>
    <t>SECRETARIA ESTADUAL DO PIAUI</t>
  </si>
  <si>
    <t>AVENIDA PEDRO FREITAS SN</t>
  </si>
  <si>
    <t>64018-900</t>
  </si>
  <si>
    <t>SECRETARIA ESTADUAL DO MARANHAO</t>
  </si>
  <si>
    <t>65076-090</t>
  </si>
  <si>
    <t>PREFEITURA MUNICIPAL SAO CRISTOVAO</t>
  </si>
  <si>
    <t>Depar. de Estr.de Rodagem do Paraná</t>
  </si>
  <si>
    <t>Avenida Iguaçu 4</t>
  </si>
  <si>
    <t>80230-020</t>
  </si>
  <si>
    <t>41 3304 8183</t>
  </si>
  <si>
    <t>jacqueline.rocio@der.pr.gov.br</t>
  </si>
  <si>
    <t>MARCOS ANDRE COLETA</t>
  </si>
  <si>
    <t>AUGUSTO LIRA 153</t>
  </si>
  <si>
    <t>UM</t>
  </si>
  <si>
    <t>PT</t>
  </si>
  <si>
    <t>WILLIAMS INTERNACIONAL CO.</t>
  </si>
  <si>
    <t>200 P.O BOX</t>
  </si>
  <si>
    <t>DETROID</t>
  </si>
  <si>
    <t>WALLED LAKE</t>
  </si>
  <si>
    <t>XE</t>
  </si>
  <si>
    <t>48390-0200</t>
  </si>
  <si>
    <t>US</t>
  </si>
  <si>
    <t>LINKEDIN IRELAND LIMITED</t>
  </si>
  <si>
    <t>9999 HOUSE GARDEN, WILTON PLACE</t>
  </si>
  <si>
    <t>EXTRANGEIRO</t>
  </si>
  <si>
    <t>LCG Analytics - Consultoria, Lda</t>
  </si>
  <si>
    <t>António Champalimaud 3 – 114</t>
  </si>
  <si>
    <t>546 Lisboa</t>
  </si>
  <si>
    <t>Minitab Inc Quality Plaza</t>
  </si>
  <si>
    <t>1829 Pine Hall Road</t>
  </si>
  <si>
    <t>State College</t>
  </si>
  <si>
    <t>16801-3210</t>
  </si>
  <si>
    <t>25-1441947</t>
  </si>
  <si>
    <t>Pipefy Inc</t>
  </si>
  <si>
    <t>548 MARKET STREET</t>
  </si>
  <si>
    <t>94104-5401</t>
  </si>
  <si>
    <t>THINK-CELL SOFTWARE GMBH</t>
  </si>
  <si>
    <t>Leipziger Str. 51</t>
  </si>
  <si>
    <t>DE</t>
  </si>
  <si>
    <t>(030)3407-3618</t>
  </si>
  <si>
    <t>(0 30) 34 07-24 65</t>
  </si>
  <si>
    <t>sales@think-cell.com</t>
  </si>
  <si>
    <t>Web Services, Inc.</t>
  </si>
  <si>
    <t>420 Montgomery Street</t>
  </si>
  <si>
    <t>San Francisco</t>
  </si>
  <si>
    <t>Dt. Abertura</t>
  </si>
  <si>
    <t>Não</t>
  </si>
  <si>
    <t>Total Geral</t>
  </si>
  <si>
    <t>Sim</t>
  </si>
  <si>
    <t>Nº Contrato</t>
  </si>
  <si>
    <t>Dt. Últ. PC</t>
  </si>
  <si>
    <t>Possui Contrato?</t>
  </si>
  <si>
    <t>Faturamento em 2024/25</t>
  </si>
  <si>
    <t>TSR</t>
  </si>
  <si>
    <t>OLIVEIRA DOS BREJINHOS PREFEITURA</t>
  </si>
  <si>
    <t>IPC GETULIO VARGAS SN</t>
  </si>
  <si>
    <t>OLIVEIRA DOS BREJINHOS</t>
  </si>
  <si>
    <t>47530-000</t>
  </si>
  <si>
    <t>CARAUBAS PREFEITURA</t>
  </si>
  <si>
    <t>PC REINALDO PIMENTA SN</t>
  </si>
  <si>
    <t>CARAUBAS</t>
  </si>
  <si>
    <t>59780-000</t>
  </si>
  <si>
    <t>Empresa</t>
  </si>
  <si>
    <t>zEmpresa</t>
  </si>
  <si>
    <t>Contrato:
Sim/Não</t>
  </si>
  <si>
    <t>Qtde Fornecedor</t>
  </si>
  <si>
    <t>PC e/ou Faturamento em 2024-25?</t>
  </si>
  <si>
    <t>KATIA REGINA LARSEN</t>
  </si>
  <si>
    <t>CARLA DENISE LARSEN</t>
  </si>
  <si>
    <t>WALTRAUD LARSEN METTE</t>
  </si>
  <si>
    <t>CARLOS SILVEIRA ROZA</t>
  </si>
  <si>
    <t>IOMAR SCHILLER WEIRICH</t>
  </si>
  <si>
    <t>IVO JOSE WANDERLEY GALLDINO FILHO</t>
  </si>
  <si>
    <t>FRANCISCO ANTONIO DE SOUSA</t>
  </si>
  <si>
    <t>HANNIBAL PORTO 450</t>
  </si>
  <si>
    <t>21220-230</t>
  </si>
  <si>
    <t>SEREDE@SEREDESA.COM.BR</t>
  </si>
  <si>
    <t>katialarsen@hotmail.com</t>
  </si>
  <si>
    <t>PROF LUZIA DANTAS DE MEDEIROS SN</t>
  </si>
  <si>
    <t>JOSE AMERICO</t>
  </si>
  <si>
    <t>58000-000</t>
  </si>
  <si>
    <t>claudio_marinho@yahoo.com</t>
  </si>
  <si>
    <t>AVENIDA GLAYCOM DE PAIVA 207</t>
  </si>
  <si>
    <t>69301-250</t>
  </si>
  <si>
    <t>yachingomez@hotmail.com</t>
  </si>
  <si>
    <t>DOUTOR JOSÉ RIBEIRO GONÇALVES 3773</t>
  </si>
  <si>
    <t>ININGA</t>
  </si>
  <si>
    <t>64048-455</t>
  </si>
  <si>
    <t>Base de Fornecedores distribuído da forma abaixo:</t>
  </si>
  <si>
    <t>Fornecedores com faturamento em 2024/2025 (não considera 2023):</t>
  </si>
  <si>
    <r>
      <rPr>
        <b/>
        <sz val="10"/>
        <color theme="1"/>
        <rFont val="Tahoma"/>
        <family val="2"/>
      </rPr>
      <t xml:space="preserve">Área Responsável: </t>
    </r>
    <r>
      <rPr>
        <sz val="10"/>
        <color theme="1"/>
        <rFont val="Tahoma"/>
        <family val="2"/>
      </rPr>
      <t>Suprimentos Serede - Gerente: Marcelo de Oliveira Santos - 21 - 98754-9966</t>
    </r>
  </si>
  <si>
    <r>
      <rPr>
        <b/>
        <sz val="10"/>
        <color theme="1"/>
        <rFont val="Tahoma"/>
        <family val="2"/>
      </rPr>
      <t>Fonte:</t>
    </r>
    <r>
      <rPr>
        <sz val="10"/>
        <color theme="1"/>
        <rFont val="Tahoma"/>
        <family val="2"/>
      </rPr>
      <t xml:space="preserve"> SAP Serede (extraído em 14/02/2025)</t>
    </r>
  </si>
  <si>
    <t>Fornecedor Pessoa Física</t>
  </si>
  <si>
    <t>YPFI</t>
  </si>
  <si>
    <t>Fornec. PJ (atrib. num. extern</t>
  </si>
  <si>
    <t>YBVE</t>
  </si>
  <si>
    <t>Viajante comercial</t>
  </si>
  <si>
    <t>YBTR</t>
  </si>
  <si>
    <t>Fornec. CPD (atrib. num. exter</t>
  </si>
  <si>
    <t>YBOV</t>
  </si>
  <si>
    <t>Fornecedor Extrangeiro</t>
  </si>
  <si>
    <t>YBIV</t>
  </si>
  <si>
    <t>Fornecedor (empresas associada</t>
  </si>
  <si>
    <t>YBAC</t>
  </si>
  <si>
    <t>Fornecedor PJ (nacional)</t>
  </si>
  <si>
    <t>YB01</t>
  </si>
  <si>
    <t>Representante</t>
  </si>
  <si>
    <t>VERT</t>
  </si>
  <si>
    <t>REIS</t>
  </si>
  <si>
    <t>Fabricante (atrib.externa nºs)</t>
  </si>
  <si>
    <t>MNFR</t>
  </si>
  <si>
    <t>Fornecedores (atrib.ext.nº)</t>
  </si>
  <si>
    <t>LIEF</t>
  </si>
  <si>
    <t>Fornecedores (atrib.int.nº)</t>
  </si>
  <si>
    <t>KRED</t>
  </si>
  <si>
    <t>TRIBUTOS</t>
  </si>
  <si>
    <t>FTRI</t>
  </si>
  <si>
    <t>Treinamentos e Cursos - PJ</t>
  </si>
  <si>
    <t>FTRE</t>
  </si>
  <si>
    <t>Serviços de Operaç./Engenh. PJ</t>
  </si>
  <si>
    <t>FSEN</t>
  </si>
  <si>
    <t>Fornec. de Serviç. Diversos PJ</t>
  </si>
  <si>
    <t>FSDI</t>
  </si>
  <si>
    <t>Planos de Saúde - PJ</t>
  </si>
  <si>
    <t>FPSA</t>
  </si>
  <si>
    <t>Prefeituras - PJ</t>
  </si>
  <si>
    <t>FPRE</t>
  </si>
  <si>
    <t>Pagamentos judiciais - PJ</t>
  </si>
  <si>
    <t>FPJU</t>
  </si>
  <si>
    <t>Pessoa Física - PF</t>
  </si>
  <si>
    <t>FPFZ</t>
  </si>
  <si>
    <t>Órgãos Públicos - PJ</t>
  </si>
  <si>
    <t>FOPU</t>
  </si>
  <si>
    <t>Manutenção Predial - PJ</t>
  </si>
  <si>
    <t>FMPR</t>
  </si>
  <si>
    <t>Material Gráfico - PJ</t>
  </si>
  <si>
    <t>FMGR</t>
  </si>
  <si>
    <t>Manutenção de Equipamentos -PJ</t>
  </si>
  <si>
    <t>FMEQ</t>
  </si>
  <si>
    <t>Fornecedor de materiais - PJ</t>
  </si>
  <si>
    <t>FMAT</t>
  </si>
  <si>
    <t>Locação de veículos - PJ</t>
  </si>
  <si>
    <t>FLVE</t>
  </si>
  <si>
    <t>Locação de Equipamentos - PJ</t>
  </si>
  <si>
    <t>FLEP</t>
  </si>
  <si>
    <t>Hotéis e Pousadas - PJ</t>
  </si>
  <si>
    <t>FHTP</t>
  </si>
  <si>
    <t>Funcionários - PF</t>
  </si>
  <si>
    <t>FFUN</t>
  </si>
  <si>
    <t>Fretes - PJ</t>
  </si>
  <si>
    <t>FFRT</t>
  </si>
  <si>
    <t>Exames médicos - PJ</t>
  </si>
  <si>
    <t>FEXM</t>
  </si>
  <si>
    <t>Fornecedor Estrangeiro</t>
  </si>
  <si>
    <t>FEST</t>
  </si>
  <si>
    <t>Segurança e Monitoramento - PJ</t>
  </si>
  <si>
    <t>FESA</t>
  </si>
  <si>
    <t>Consultorias - PJ</t>
  </si>
  <si>
    <t>FCON</t>
  </si>
  <si>
    <t>Mutuante</t>
  </si>
  <si>
    <t>DARL</t>
  </si>
  <si>
    <t>Fornecedores CD (atrib.ext.nº)</t>
  </si>
  <si>
    <t>CPDL</t>
  </si>
  <si>
    <t>Fornecedores CD (atrib.int.nº)</t>
  </si>
  <si>
    <t>CPD</t>
  </si>
  <si>
    <t>Fornecedor-centro de distrib.</t>
  </si>
  <si>
    <t>Nó de hierarquia</t>
  </si>
  <si>
    <t>Centros</t>
  </si>
  <si>
    <t>Endereço de pedido</t>
  </si>
  <si>
    <t>Agente de frete</t>
  </si>
  <si>
    <t>Emissor da fatura</t>
  </si>
  <si>
    <t>Recebedor alternativo pgto.</t>
  </si>
  <si>
    <t>Fornecedor de mercadoria</t>
  </si>
  <si>
    <t>Prefeitura</t>
  </si>
  <si>
    <t>PF</t>
  </si>
  <si>
    <t>Funcionários</t>
  </si>
  <si>
    <t>Serviços</t>
  </si>
  <si>
    <t>Utilizados hoje</t>
  </si>
  <si>
    <t>Sigla Grupo Conta</t>
  </si>
  <si>
    <t>Grupo Contas</t>
  </si>
  <si>
    <t>Rótulos de Linha</t>
  </si>
  <si>
    <t>Contagem de Grupo Contas</t>
  </si>
  <si>
    <t>Grupo de Contas: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</si>
</sst>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\.000\.000\/0000\-00"/>
    <numFmt numFmtId="165" formatCode="[$-416]mmm\-yy;@"/>
    <numFmt numFmtId="169" formatCode="000\.000\.000\-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19" fillId="0" borderId="0" xfId="0" applyFont="1"/>
    <xf numFmtId="164" fontId="19" fillId="0" borderId="0" xfId="0" applyNumberFormat="1" applyFont="1"/>
    <xf numFmtId="0" fontId="18" fillId="35" borderId="0" xfId="0" applyFont="1" applyFill="1" applyAlignment="1">
      <alignment horizontal="center" vertical="center" wrapText="1"/>
    </xf>
    <xf numFmtId="164" fontId="18" fillId="35" borderId="0" xfId="0" applyNumberFormat="1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 wrapText="1"/>
    </xf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4" fontId="18" fillId="34" borderId="0" xfId="0" applyNumberFormat="1" applyFont="1" applyFill="1" applyAlignment="1">
      <alignment horizontal="center" vertical="center" wrapText="1"/>
    </xf>
    <xf numFmtId="14" fontId="19" fillId="0" borderId="0" xfId="0" applyNumberFormat="1" applyFont="1" applyAlignment="1">
      <alignment horizontal="center"/>
    </xf>
    <xf numFmtId="0" fontId="19" fillId="36" borderId="0" xfId="0" applyFont="1" applyFill="1"/>
    <xf numFmtId="0" fontId="19" fillId="36" borderId="0" xfId="0" applyFont="1" applyFill="1" applyBorder="1"/>
    <xf numFmtId="0" fontId="19" fillId="37" borderId="0" xfId="0" applyFont="1" applyFill="1"/>
    <xf numFmtId="0" fontId="19" fillId="0" borderId="0" xfId="0" applyFont="1" applyFill="1"/>
    <xf numFmtId="0" fontId="19" fillId="36" borderId="0" xfId="0" applyFont="1" applyFill="1" applyAlignment="1">
      <alignment vertical="center"/>
    </xf>
    <xf numFmtId="0" fontId="19" fillId="36" borderId="0" xfId="0" applyFont="1" applyFill="1" applyAlignment="1">
      <alignment horizontal="left"/>
    </xf>
    <xf numFmtId="0" fontId="20" fillId="36" borderId="0" xfId="0" applyFont="1" applyFill="1" applyAlignment="1">
      <alignment vertical="center"/>
    </xf>
    <xf numFmtId="0" fontId="19" fillId="0" borderId="0" xfId="0" applyFont="1" applyFill="1" applyAlignment="1">
      <alignment horizontal="left"/>
    </xf>
    <xf numFmtId="11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165" fontId="18" fillId="34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0" fontId="18" fillId="0" borderId="0" xfId="0" applyFont="1" applyFill="1"/>
    <xf numFmtId="0" fontId="19" fillId="0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20" fillId="38" borderId="0" xfId="0" applyFont="1" applyFill="1" applyAlignment="1">
      <alignment vertical="center"/>
    </xf>
    <xf numFmtId="0" fontId="19" fillId="38" borderId="0" xfId="0" applyFont="1" applyFill="1" applyAlignment="1">
      <alignment vertical="center"/>
    </xf>
    <xf numFmtId="0" fontId="19" fillId="38" borderId="0" xfId="0" applyFont="1" applyFill="1"/>
    <xf numFmtId="0" fontId="0" fillId="38" borderId="0" xfId="0" applyFill="1"/>
    <xf numFmtId="0" fontId="19" fillId="38" borderId="0" xfId="0" applyFont="1" applyFill="1" applyAlignment="1">
      <alignment horizontal="left"/>
    </xf>
    <xf numFmtId="0" fontId="0" fillId="38" borderId="0" xfId="0" applyFill="1" applyAlignment="1">
      <alignment horizontal="left"/>
    </xf>
    <xf numFmtId="0" fontId="0" fillId="38" borderId="0" xfId="0" applyNumberFormat="1" applyFill="1"/>
    <xf numFmtId="0" fontId="16" fillId="37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16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 readingOrder="0"/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alignment horizontal="center" readingOrder="0"/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ont>
        <b/>
      </font>
    </dxf>
    <dxf>
      <font>
        <b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ont>
        <b/>
      </font>
    </dxf>
    <dxf>
      <font>
        <b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rgb="FFE6E7E8"/>
        </patternFill>
      </fill>
    </dxf>
    <dxf>
      <fill>
        <patternFill>
          <bgColor theme="5" tint="-0.24994659260841701"/>
        </patternFill>
      </fill>
    </dxf>
  </dxfs>
  <tableStyles count="3" defaultTableStyle="TableStyleMedium2" defaultPivotStyle="PivotStyleLight16">
    <tableStyle name="Estilo de Segmentação de Dados 1" pivot="0" table="0" count="1">
      <tableStyleElement type="wholeTable" dxfId="96"/>
    </tableStyle>
    <tableStyle name="Estilo de Segmentação de Dados 2" pivot="0" table="0" count="1"/>
    <tableStyle name="Estilo de Segmentação de Dados 3" pivot="0" table="0" count="1"/>
  </tableStyles>
  <colors>
    <mruColors>
      <color rgb="FFE6E7E8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Data" dxfId="1"/>
          </x14:slicerStyleElements>
        </x14:slicerStyle>
        <x14:slicerStyle name="Estilo de Segmentação de Dados 3">
          <x14:slicerStyleElements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307975</xdr:colOff>
      <xdr:row>0</xdr:row>
      <xdr:rowOff>136525</xdr:rowOff>
    </xdr:from>
    <xdr:to>
      <xdr:col>5</xdr:col>
      <xdr:colOff>257175</xdr:colOff>
      <xdr:row>3</xdr:row>
      <xdr:rowOff>73025</xdr:rowOff>
    </xdr:to>
    <xdr:sp macro="" textlink="">
      <xdr:nvSpPr>
        <xdr:cNvPr id="15" name="CaixaDeTexto 14"/>
        <xdr:cNvSpPr txBox="1"/>
      </xdr:nvSpPr>
      <xdr:spPr>
        <a:xfrm>
          <a:off x="307975" y="136525"/>
          <a:ext cx="64135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BASE ATIVA DE FORNECEDORES NO</a:t>
          </a:r>
          <a:r>
            <a:rPr lang="pt-BR" sz="1800" b="1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SAP </a:t>
          </a:r>
          <a:r>
            <a:rPr lang="pt-BR" sz="1800" b="1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SEREDE</a:t>
          </a:r>
          <a:endParaRPr lang="pt-BR" sz="18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6</xdr:col>
      <xdr:colOff>1625600</xdr:colOff>
      <xdr:row>0</xdr:row>
      <xdr:rowOff>38100</xdr:rowOff>
    </xdr:from>
    <xdr:to>
      <xdr:col>11</xdr:col>
      <xdr:colOff>6350</xdr:colOff>
      <xdr:row>6</xdr:row>
      <xdr:rowOff>116254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38100"/>
          <a:ext cx="2921000" cy="103065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IZA RANGEL ESTABILE" refreshedDate="45702.787109143515" createdVersion="6" refreshedVersion="6" minRefreshableVersion="3" recordCount="4437">
  <cacheSource type="worksheet">
    <worksheetSource ref="A1:AC44290" sheet="Tabela Base SAP"/>
  </cacheSource>
  <cacheFields count="27">
    <cacheField name="Fornecedor" numFmtId="0">
      <sharedItems containsString="0" containsBlank="1" containsNumber="1" containsInteger="1" minValue="100005" maxValue="2700086"/>
    </cacheField>
    <cacheField name="Nome" numFmtId="0">
      <sharedItems containsBlank="1"/>
    </cacheField>
    <cacheField name="Fornecedor2" numFmtId="0">
      <sharedItems containsBlank="1" containsMixedTypes="1" containsNumber="1" containsInteger="1" minValue="100005" maxValue="2700086"/>
    </cacheField>
    <cacheField name="Dt. Abertura" numFmtId="0">
      <sharedItems containsDate="1" containsBlank="1" containsMixedTypes="1" minDate="2012-12-21T00:00:00" maxDate="2025-02-13T00:00:00"/>
    </cacheField>
    <cacheField name="Criado por" numFmtId="0">
      <sharedItems containsBlank="1"/>
    </cacheField>
    <cacheField name="Rua" numFmtId="0">
      <sharedItems containsBlank="1" containsMixedTypes="1" containsNumber="1" containsInteger="1" minValue="35" maxValue="35"/>
    </cacheField>
    <cacheField name="Local" numFmtId="0">
      <sharedItems containsBlank="1"/>
    </cacheField>
    <cacheField name="Bairro" numFmtId="0">
      <sharedItems containsBlank="1"/>
    </cacheField>
    <cacheField name="Região" numFmtId="0">
      <sharedItems containsBlank="1" containsMixedTypes="1" containsNumber="1" containsInteger="1" minValue="11" maxValue="31"/>
    </cacheField>
    <cacheField name="Cód.postal" numFmtId="0">
      <sharedItems containsBlank="1" containsMixedTypes="1" containsNumber="1" containsInteger="1" minValue="0" maxValue="9599770036"/>
    </cacheField>
    <cacheField name="País" numFmtId="0">
      <sharedItems containsBlank="1"/>
    </cacheField>
    <cacheField name="Telefone 1" numFmtId="0">
      <sharedItems containsBlank="1" containsMixedTypes="1" containsNumber="1" containsInteger="1" minValue="1121898" maxValue="92993855861"/>
    </cacheField>
    <cacheField name="Nº telefax" numFmtId="0">
      <sharedItems containsBlank="1" containsMixedTypes="1" containsNumber="1" containsInteger="1" minValue="33399540" maxValue="9935551059"/>
    </cacheField>
    <cacheField name="CNPJ" numFmtId="164">
      <sharedItems containsBlank="1" containsMixedTypes="1" containsNumber="1" containsInteger="1" minValue="18309" maxValue="98671600000000"/>
    </cacheField>
    <cacheField name="CPF" numFmtId="0">
      <sharedItems containsBlank="1"/>
    </cacheField>
    <cacheField name="Insc Est" numFmtId="0">
      <sharedItems containsBlank="1" containsMixedTypes="1" containsNumber="1" containsInteger="1" minValue="0" maxValue="18566000000000"/>
    </cacheField>
    <cacheField name="Insc Muni" numFmtId="0">
      <sharedItems containsBlank="1" containsMixedTypes="1" containsNumber="1" containsInteger="1" minValue="0" maxValue="2.19688E+17"/>
    </cacheField>
    <cacheField name="Endereço de e-mail" numFmtId="0">
      <sharedItems containsBlank="1"/>
    </cacheField>
    <cacheField name="Empresa" numFmtId="0">
      <sharedItems containsBlank="1"/>
    </cacheField>
    <cacheField name="ChvBanco" numFmtId="0">
      <sharedItems containsString="0" containsBlank="1" containsNumber="1" containsInteger="1" minValue="0" maxValue="260000001"/>
    </cacheField>
    <cacheField name="ContaBanc." numFmtId="0">
      <sharedItems containsBlank="1" containsMixedTypes="1" containsNumber="1" containsInteger="1" minValue="1" maxValue="6226217924"/>
    </cacheField>
    <cacheField name="ChvCtrlBco" numFmtId="0">
      <sharedItems containsBlank="1" containsMixedTypes="1" containsNumber="1" containsInteger="1" minValue="0" maxValue="99"/>
    </cacheField>
    <cacheField name="Nº Contrato" numFmtId="0">
      <sharedItems containsString="0" containsBlank="1" containsNumber="1" containsInteger="1" minValue="4600000244" maxValue="4600003027"/>
    </cacheField>
    <cacheField name="Dt. Últ. PC" numFmtId="0">
      <sharedItems containsNonDate="0" containsDate="1" containsString="0" containsBlank="1" minDate="2024-01-01T00:00:00" maxDate="2025-01-02T00:00:00"/>
    </cacheField>
    <cacheField name="Contrato:_x000a_Sim/Não" numFmtId="0">
      <sharedItems containsBlank="1" count="3">
        <s v="Não"/>
        <s v="Sim"/>
        <m/>
      </sharedItems>
    </cacheField>
    <cacheField name="PC e/ou Faturamento em 2024-25?" numFmtId="165">
      <sharedItems containsBlank="1" count="3">
        <s v="Não"/>
        <s v="Sim"/>
        <m/>
      </sharedItems>
    </cacheField>
    <cacheField name="zEmpres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AIZA RANGEL ESTABILE" refreshedDate="45708.709343750001" createdVersion="6" refreshedVersion="6" minRefreshableVersion="3" recordCount="4437">
  <cacheSource type="worksheet">
    <worksheetSource ref="A1:AC1048576" sheet="Tabela Base SAP"/>
  </cacheSource>
  <cacheFields count="29">
    <cacheField name="Fornecedor" numFmtId="0">
      <sharedItems containsString="0" containsBlank="1" containsNumber="1" containsInteger="1" minValue="100005" maxValue="2700086"/>
    </cacheField>
    <cacheField name="Nome" numFmtId="0">
      <sharedItems containsBlank="1"/>
    </cacheField>
    <cacheField name="Fornecedor2" numFmtId="0">
      <sharedItems containsBlank="1" containsMixedTypes="1" containsNumber="1" containsInteger="1" minValue="100005" maxValue="2700086"/>
    </cacheField>
    <cacheField name="Dt. Abertura" numFmtId="0">
      <sharedItems containsDate="1" containsBlank="1" containsMixedTypes="1" minDate="2012-12-21T00:00:00" maxDate="2025-02-13T00:00:00"/>
    </cacheField>
    <cacheField name="Criado por" numFmtId="0">
      <sharedItems containsBlank="1"/>
    </cacheField>
    <cacheField name="Rua" numFmtId="0">
      <sharedItems containsBlank="1" containsMixedTypes="1" containsNumber="1" containsInteger="1" minValue="35" maxValue="35"/>
    </cacheField>
    <cacheField name="Local" numFmtId="0">
      <sharedItems containsBlank="1"/>
    </cacheField>
    <cacheField name="Bairro" numFmtId="0">
      <sharedItems containsBlank="1"/>
    </cacheField>
    <cacheField name="Região" numFmtId="0">
      <sharedItems containsBlank="1" containsMixedTypes="1" containsNumber="1" containsInteger="1" minValue="11" maxValue="31"/>
    </cacheField>
    <cacheField name="Cód.postal" numFmtId="0">
      <sharedItems containsBlank="1" containsMixedTypes="1" containsNumber="1" containsInteger="1" minValue="0" maxValue="9599770036"/>
    </cacheField>
    <cacheField name="País" numFmtId="0">
      <sharedItems containsBlank="1"/>
    </cacheField>
    <cacheField name="Telefone 1" numFmtId="0">
      <sharedItems containsBlank="1" containsMixedTypes="1" containsNumber="1" containsInteger="1" minValue="1121898" maxValue="92993855861"/>
    </cacheField>
    <cacheField name="Nº telefax" numFmtId="0">
      <sharedItems containsBlank="1" containsMixedTypes="1" containsNumber="1" containsInteger="1" minValue="33399540" maxValue="9935551059"/>
    </cacheField>
    <cacheField name="CNPJ" numFmtId="164">
      <sharedItems containsBlank="1" containsMixedTypes="1" containsNumber="1" containsInteger="1" minValue="18309" maxValue="98671600000000"/>
    </cacheField>
    <cacheField name="CPF" numFmtId="0">
      <sharedItems containsBlank="1"/>
    </cacheField>
    <cacheField name="Insc Est" numFmtId="0">
      <sharedItems containsBlank="1" containsMixedTypes="1" containsNumber="1" containsInteger="1" minValue="0" maxValue="18566000000000"/>
    </cacheField>
    <cacheField name="Insc Muni" numFmtId="0">
      <sharedItems containsBlank="1" containsMixedTypes="1" containsNumber="1" containsInteger="1" minValue="0" maxValue="2.19688E+17"/>
    </cacheField>
    <cacheField name="Endereço de e-mail" numFmtId="0">
      <sharedItems containsBlank="1"/>
    </cacheField>
    <cacheField name="Empresa" numFmtId="0">
      <sharedItems containsBlank="1"/>
    </cacheField>
    <cacheField name="Sigla Grupo Conta" numFmtId="0">
      <sharedItems containsBlank="1"/>
    </cacheField>
    <cacheField name="Grupo Contas" numFmtId="0">
      <sharedItems containsBlank="1" count="22">
        <s v="Prefeituras - PJ"/>
        <s v="Órgãos Públicos - PJ"/>
        <s v="Treinamentos e Cursos - PJ"/>
        <s v="Fornec. de Serviç. Diversos PJ"/>
        <s v="Pagamentos judiciais - PJ"/>
        <s v="Hotéis e Pousadas - PJ"/>
        <s v="Locação de Equipamentos - PJ"/>
        <s v="Locação de veículos - PJ"/>
        <s v="Consultorias - PJ"/>
        <s v="Planos de Saúde - PJ"/>
        <s v="Fretes - PJ"/>
        <s v="Fornecedor de materiais - PJ"/>
        <s v="Serviços de Operaç./Engenh. PJ"/>
        <s v="Pessoa Física - PF"/>
        <s v="TRIBUTOS"/>
        <s v="Manutenção Predial - PJ"/>
        <s v="Fornecedor Estrangeiro"/>
        <s v="Manutenção de Equipamentos -PJ"/>
        <s v="Material Gráfico - PJ"/>
        <s v="Segurança e Monitoramento - PJ"/>
        <s v="Exames médicos - PJ"/>
        <m/>
      </sharedItems>
    </cacheField>
    <cacheField name="ChvBanco" numFmtId="0">
      <sharedItems containsString="0" containsBlank="1" containsNumber="1" containsInteger="1" minValue="0" maxValue="260000001"/>
    </cacheField>
    <cacheField name="ContaBanc." numFmtId="0">
      <sharedItems containsBlank="1" containsMixedTypes="1" containsNumber="1" containsInteger="1" minValue="1" maxValue="6226217924"/>
    </cacheField>
    <cacheField name="ChvCtrlBco" numFmtId="0">
      <sharedItems containsBlank="1" containsMixedTypes="1" containsNumber="1" containsInteger="1" minValue="0" maxValue="99"/>
    </cacheField>
    <cacheField name="Nº Contrato" numFmtId="0">
      <sharedItems containsString="0" containsBlank="1" containsNumber="1" containsInteger="1" minValue="4600000244" maxValue="4600003027"/>
    </cacheField>
    <cacheField name="Dt. Últ. PC" numFmtId="0">
      <sharedItems containsNonDate="0" containsDate="1" containsString="0" containsBlank="1" minDate="2024-01-01T00:00:00" maxDate="2025-01-02T00:00:00"/>
    </cacheField>
    <cacheField name="Contrato:_x000a_Sim/Não" numFmtId="0">
      <sharedItems containsBlank="1"/>
    </cacheField>
    <cacheField name="PC e/ou Faturamento em 2024-25?" numFmtId="165">
      <sharedItems containsBlank="1"/>
    </cacheField>
    <cacheField name="zEmpres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37">
  <r>
    <n v="203726"/>
    <s v="ITAJA PREFEITURA"/>
    <n v="203726"/>
    <d v="2012-12-21T00:00:00"/>
    <s v="CARGA"/>
    <s v="PC VER JOSE DE DEUS BARBOSA 70"/>
    <s v="ITAJA"/>
    <s v="CENTRO"/>
    <s v="RN"/>
    <s v="59513-000"/>
    <s v="BR"/>
    <m/>
    <m/>
    <n v="1612400000000"/>
    <m/>
    <m/>
    <m/>
    <m/>
    <s v="TSR"/>
    <m/>
    <m/>
    <m/>
    <m/>
    <m/>
    <x v="0"/>
    <x v="0"/>
    <s v="Serede"/>
  </r>
  <r>
    <n v="203727"/>
    <s v="PREFEITURA MUNICIPAL DE BELO HORIZO"/>
    <n v="203727"/>
    <d v="2012-12-21T00:00:00"/>
    <s v="CARGA"/>
    <s v="AVENIDA AFONSO PENA 1212"/>
    <s v="BELO HORIZONTE"/>
    <s v="CENTRO"/>
    <s v="MG"/>
    <s v="30130-003"/>
    <s v="BR"/>
    <m/>
    <m/>
    <n v="18715400000000"/>
    <m/>
    <m/>
    <m/>
    <m/>
    <s v="TSR"/>
    <m/>
    <m/>
    <m/>
    <m/>
    <m/>
    <x v="0"/>
    <x v="0"/>
    <s v="Serede"/>
  </r>
  <r>
    <n v="203728"/>
    <s v="MUNICIPIO DE ESPERANTINOPOLIS"/>
    <n v="203728"/>
    <d v="2012-12-21T00:00:00"/>
    <s v="CARGA"/>
    <s v="RUA GETULIO VARGAS SN"/>
    <s v="ESPERANTINOPOLIS"/>
    <s v="CENTRO"/>
    <s v="MA"/>
    <s v="65750-000"/>
    <s v="BR"/>
    <n v="7734352156"/>
    <m/>
    <n v="6376670000000"/>
    <m/>
    <m/>
    <m/>
    <m/>
    <s v="TSR"/>
    <n v="191313"/>
    <n v="6760"/>
    <n v="71"/>
    <m/>
    <m/>
    <x v="0"/>
    <x v="0"/>
    <s v="Serede"/>
  </r>
  <r>
    <n v="203729"/>
    <s v="FUNDO MUNICIPAL DE SAUDE DE IRACEMA"/>
    <n v="203729"/>
    <d v="2012-12-21T00:00:00"/>
    <s v="CARGA"/>
    <s v="RUA FLORIANO PEIXOTO SN"/>
    <s v="IRACEMA"/>
    <s v="CENTRO"/>
    <s v="RR"/>
    <s v="69348-000"/>
    <s v="BR"/>
    <m/>
    <m/>
    <n v="11849600000000"/>
    <m/>
    <m/>
    <m/>
    <m/>
    <s v="TSR"/>
    <n v="191036"/>
    <n v="10203"/>
    <n v="72"/>
    <m/>
    <m/>
    <x v="0"/>
    <x v="0"/>
    <s v="Serede"/>
  </r>
  <r>
    <n v="203730"/>
    <s v="MUNICIPIO DE ALTO PARNAIBA"/>
    <n v="203730"/>
    <d v="2012-12-21T00:00:00"/>
    <s v="CARGA"/>
    <s v="AVENIDA RIO PARNAIBA SN"/>
    <s v="ALTO PARNAIBA"/>
    <s v="CENTRO"/>
    <s v="MA"/>
    <s v="65810-000"/>
    <s v="BR"/>
    <m/>
    <m/>
    <n v="6997570000000"/>
    <m/>
    <m/>
    <m/>
    <m/>
    <s v="TSR"/>
    <m/>
    <m/>
    <m/>
    <m/>
    <m/>
    <x v="0"/>
    <x v="0"/>
    <s v="Serede"/>
  </r>
  <r>
    <n v="203731"/>
    <s v="MUNICIPIO DE ASSUNÇÃO DO PIAUÍ"/>
    <n v="203731"/>
    <d v="2012-12-21T00:00:00"/>
    <s v="CARGA"/>
    <s v="PRAÇA FIRMINO ALVES SN"/>
    <s v="ASSUNÇÃO DO PIAUÍ"/>
    <s v="CENTRO"/>
    <s v="PI"/>
    <s v="64333-000"/>
    <s v="BR"/>
    <m/>
    <m/>
    <n v="1612560000000"/>
    <m/>
    <m/>
    <m/>
    <m/>
    <s v="TSR"/>
    <m/>
    <m/>
    <m/>
    <m/>
    <m/>
    <x v="0"/>
    <x v="0"/>
    <s v="Serede"/>
  </r>
  <r>
    <n v="203732"/>
    <s v="OLIVEIRA DOS BREJINHOS PREFEITURA"/>
    <n v="203732"/>
    <d v="2012-12-21T00:00:00"/>
    <s v="CARGA"/>
    <s v="IPC GETULIO VARGAS SN"/>
    <s v="OLIVEIRA DOS BREJINHOS"/>
    <s v="SEDE"/>
    <s v="BA"/>
    <s v="47530-000"/>
    <s v="BR"/>
    <n v="6120259907"/>
    <m/>
    <n v="13798900000000"/>
    <m/>
    <m/>
    <m/>
    <m/>
    <s v="TSR"/>
    <n v="192367"/>
    <n v="16624"/>
    <n v="13"/>
    <m/>
    <m/>
    <x v="0"/>
    <x v="0"/>
    <s v="Serede"/>
  </r>
  <r>
    <n v="203733"/>
    <s v="ANAGÊ PREFEITURA"/>
    <n v="203733"/>
    <d v="2012-12-21T00:00:00"/>
    <s v="CARGA"/>
    <s v="RUA FIDELIS BOTELHO SN"/>
    <s v="ANAGÊ"/>
    <s v="SEDE"/>
    <s v="BA"/>
    <s v="45180-000"/>
    <s v="BR"/>
    <n v="7734352156"/>
    <m/>
    <n v="13906400000000"/>
    <m/>
    <m/>
    <m/>
    <m/>
    <s v="TSR"/>
    <m/>
    <m/>
    <m/>
    <m/>
    <m/>
    <x v="0"/>
    <x v="0"/>
    <s v="Serede"/>
  </r>
  <r>
    <n v="203734"/>
    <s v="CARAUBAS PREFEITURA"/>
    <n v="203734"/>
    <d v="2012-12-21T00:00:00"/>
    <s v="CARGA"/>
    <s v="PC REINALDO PIMENTA SN"/>
    <s v="CARAUBAS"/>
    <s v="CENTRO"/>
    <s v="RN"/>
    <s v="59780-000"/>
    <s v="BR"/>
    <m/>
    <m/>
    <n v="8349100000000"/>
    <m/>
    <m/>
    <m/>
    <m/>
    <s v="TSR"/>
    <m/>
    <m/>
    <m/>
    <m/>
    <m/>
    <x v="0"/>
    <x v="0"/>
    <s v="Serede"/>
  </r>
  <r>
    <n v="203735"/>
    <s v="PREFEITURA MUNICIPAL DE CUBATAO"/>
    <n v="203735"/>
    <d v="2012-12-21T00:00:00"/>
    <s v="CARGA"/>
    <s v="PC DOS EMANCIPADORES SN"/>
    <s v="CUBATAO"/>
    <s v="CENTRO"/>
    <s v="SP"/>
    <s v="11510-039"/>
    <s v="BR"/>
    <m/>
    <m/>
    <n v="47492800000000"/>
    <m/>
    <m/>
    <m/>
    <m/>
    <s v="TSR"/>
    <m/>
    <m/>
    <m/>
    <m/>
    <m/>
    <x v="0"/>
    <x v="0"/>
    <s v="Serede"/>
  </r>
  <r>
    <n v="203736"/>
    <s v="PERUIBE PREFEITURA"/>
    <n v="203736"/>
    <d v="2012-12-21T00:00:00"/>
    <s v="CARGA"/>
    <s v="RUA NILO SOARES FERREIRA SN"/>
    <s v="PERUIBE"/>
    <s v="CENTRO"/>
    <s v="SP"/>
    <s v="11750-000"/>
    <s v="BR"/>
    <m/>
    <m/>
    <n v="46578500000000"/>
    <m/>
    <m/>
    <m/>
    <m/>
    <s v="TSR"/>
    <m/>
    <m/>
    <m/>
    <m/>
    <m/>
    <x v="0"/>
    <x v="0"/>
    <s v="Serede"/>
  </r>
  <r>
    <n v="203737"/>
    <s v="TANABI PREFEITURA"/>
    <n v="203737"/>
    <d v="2012-12-21T00:00:00"/>
    <s v="CARGA"/>
    <s v="RUA DOUTOR CUNHA JUNIOR SN"/>
    <s v="TANABI"/>
    <s v="CENTRO"/>
    <s v="SP"/>
    <s v="15170-000"/>
    <s v="BR"/>
    <m/>
    <m/>
    <n v="45157100000000"/>
    <m/>
    <m/>
    <m/>
    <m/>
    <s v="TSR"/>
    <m/>
    <m/>
    <m/>
    <m/>
    <m/>
    <x v="0"/>
    <x v="0"/>
    <s v="Serede"/>
  </r>
  <r>
    <n v="203738"/>
    <s v="PREFEITURA MUNICIPAL DE MONTE APRAZ"/>
    <n v="203738"/>
    <d v="2012-12-21T00:00:00"/>
    <s v="CARGA"/>
    <s v="PC SAO JOAO SN"/>
    <s v="MONTE APRAZIVEL"/>
    <s v="CENTRO"/>
    <s v="SP"/>
    <s v="15150-000"/>
    <s v="BR"/>
    <m/>
    <m/>
    <n v="53221700000000"/>
    <m/>
    <m/>
    <m/>
    <m/>
    <s v="TSR"/>
    <m/>
    <m/>
    <m/>
    <m/>
    <m/>
    <x v="0"/>
    <x v="0"/>
    <s v="Serede"/>
  </r>
  <r>
    <n v="203739"/>
    <s v="AMERICO DE CAMPOS PREFEITURA"/>
    <n v="203739"/>
    <d v="2012-12-21T00:00:00"/>
    <s v="CARGA"/>
    <s v="RODOVIA FRANCISCO SHUMAHER SN"/>
    <s v="AMERICO DE CAMPOS"/>
    <s v="RODOVIA"/>
    <s v="SP"/>
    <s v="15550-000"/>
    <s v="BR"/>
    <m/>
    <m/>
    <n v="45160200000000"/>
    <m/>
    <m/>
    <m/>
    <m/>
    <s v="TSR"/>
    <n v="337323"/>
    <n v="45000038"/>
    <n v="4"/>
    <m/>
    <m/>
    <x v="0"/>
    <x v="0"/>
    <s v="Serede"/>
  </r>
  <r>
    <n v="203740"/>
    <s v="PREFEITURA MUNICIPAL DE CAMPINAS"/>
    <n v="203740"/>
    <d v="2012-12-21T00:00:00"/>
    <s v="CARGA"/>
    <s v="AVENIDA ANCHIETA SN"/>
    <s v="CAMPINAS"/>
    <s v="CENTRO"/>
    <s v="SP"/>
    <s v="13015-904"/>
    <s v="BR"/>
    <m/>
    <m/>
    <n v="51885200000000"/>
    <m/>
    <m/>
    <m/>
    <m/>
    <s v="TSR"/>
    <m/>
    <m/>
    <m/>
    <m/>
    <m/>
    <x v="0"/>
    <x v="0"/>
    <s v="Serede"/>
  </r>
  <r>
    <n v="203741"/>
    <s v="PREFEITURA MUNICIAPL DE ITAQUAQUECE"/>
    <n v="203741"/>
    <d v="2012-12-21T00:00:00"/>
    <s v="CARGA"/>
    <s v="AVENIDA CER JOAO F DA SILVA SN"/>
    <s v="ITAQUAQUECETUBA"/>
    <s v="VILA VIRGINIA"/>
    <s v="SP"/>
    <s v="08576-000"/>
    <s v="BR"/>
    <m/>
    <m/>
    <n v="46316600000000"/>
    <m/>
    <m/>
    <m/>
    <m/>
    <s v="TSR"/>
    <m/>
    <m/>
    <m/>
    <m/>
    <m/>
    <x v="0"/>
    <x v="0"/>
    <s v="Serede"/>
  </r>
  <r>
    <n v="203742"/>
    <s v="OLEO PREFEITURA"/>
    <n v="203742"/>
    <d v="2012-12-21T00:00:00"/>
    <s v="CARGA"/>
    <s v="PC PARA PAULO VI SN"/>
    <s v="OLEO"/>
    <s v="CENTRO"/>
    <s v="SP"/>
    <s v="18790-000"/>
    <s v="BR"/>
    <m/>
    <m/>
    <n v="46223800000000"/>
    <m/>
    <m/>
    <m/>
    <m/>
    <s v="TSR"/>
    <n v="337406"/>
    <n v="45000126"/>
    <n v="1"/>
    <m/>
    <m/>
    <x v="0"/>
    <x v="0"/>
    <s v="Serede"/>
  </r>
  <r>
    <n v="203743"/>
    <s v="PREFEITURA MUNICIPAL DE REGENTE FEI"/>
    <n v="203743"/>
    <d v="2012-12-21T00:00:00"/>
    <s v="CARGA"/>
    <s v="RUA JOSE GOMES SN"/>
    <s v="REGENTE FEIJO"/>
    <s v="VILA NOVA"/>
    <s v="SP"/>
    <s v="19570-000"/>
    <s v="BR"/>
    <m/>
    <m/>
    <n v="48813600000000"/>
    <m/>
    <m/>
    <m/>
    <m/>
    <s v="TSR"/>
    <m/>
    <m/>
    <m/>
    <m/>
    <m/>
    <x v="0"/>
    <x v="0"/>
    <s v="Serede"/>
  </r>
  <r>
    <n v="203744"/>
    <s v="PINDOBAÇU PREFEITURA"/>
    <n v="203744"/>
    <d v="2012-12-21T00:00:00"/>
    <s v="CARGA"/>
    <s v="PRAÇA PEDRO LUIZ SN"/>
    <s v="PINDOBAÇU"/>
    <s v="CENTRO"/>
    <s v="BA"/>
    <s v="44770-000"/>
    <s v="BR"/>
    <m/>
    <m/>
    <n v="13908700000000"/>
    <m/>
    <m/>
    <m/>
    <m/>
    <s v="TSR"/>
    <m/>
    <m/>
    <m/>
    <m/>
    <m/>
    <x v="0"/>
    <x v="0"/>
    <s v="Serede"/>
  </r>
  <r>
    <n v="203745"/>
    <s v="AQUIDABA PREFEITURA"/>
    <n v="203745"/>
    <d v="2012-12-21T00:00:00"/>
    <s v="CARGA"/>
    <s v="TV MUNICIPAL SN"/>
    <s v="AQUIDABA"/>
    <s v="CENTRO"/>
    <s v="SE"/>
    <s v="49790-000"/>
    <s v="BR"/>
    <n v="7933411010"/>
    <m/>
    <n v="13000600000000"/>
    <m/>
    <m/>
    <m/>
    <m/>
    <s v="TSR"/>
    <n v="4775"/>
    <n v="300048"/>
    <n v="2"/>
    <m/>
    <m/>
    <x v="0"/>
    <x v="0"/>
    <s v="Serede"/>
  </r>
  <r>
    <n v="203746"/>
    <s v="PUREZA PREFEITURA"/>
    <n v="203746"/>
    <d v="2012-12-21T00:00:00"/>
    <s v="CARGA"/>
    <s v="PRACA CINCO DE ABRIL SN"/>
    <s v="PUREZA"/>
    <s v="S/B"/>
    <s v="RN"/>
    <s v="59582-000"/>
    <s v="BR"/>
    <m/>
    <m/>
    <n v="8290220000000"/>
    <m/>
    <m/>
    <m/>
    <m/>
    <s v="TSR"/>
    <m/>
    <m/>
    <m/>
    <m/>
    <m/>
    <x v="0"/>
    <x v="0"/>
    <s v="Serede"/>
  </r>
  <r>
    <n v="203747"/>
    <s v="PIRITIBA PREFEITURA"/>
    <n v="203747"/>
    <d v="2012-12-21T00:00:00"/>
    <s v="CARGA"/>
    <s v="RUA ALAMEDO SAMPAIO SN"/>
    <s v="PIRITIBA"/>
    <s v="SEDE"/>
    <s v="BA"/>
    <s v="44830-000"/>
    <s v="BR"/>
    <n v="7436282111"/>
    <m/>
    <n v="13795800000000"/>
    <m/>
    <m/>
    <m/>
    <m/>
    <s v="TSR"/>
    <m/>
    <m/>
    <m/>
    <m/>
    <m/>
    <x v="0"/>
    <x v="0"/>
    <s v="Serede"/>
  </r>
  <r>
    <n v="203748"/>
    <s v="PREFEITURA MUNICIPAL DE BORBA"/>
    <n v="203748"/>
    <d v="2012-12-21T00:00:00"/>
    <s v="CARGA"/>
    <s v="AVENIDA DE MAIO SN"/>
    <s v="BORBA"/>
    <s v="CENTRO"/>
    <s v="AM"/>
    <s v="69200-000"/>
    <s v="BR"/>
    <m/>
    <m/>
    <n v="4477570000000"/>
    <m/>
    <m/>
    <m/>
    <m/>
    <s v="TSR"/>
    <n v="194718"/>
    <n v="6611"/>
    <s v="X7"/>
    <m/>
    <m/>
    <x v="0"/>
    <x v="0"/>
    <s v="Serede"/>
  </r>
  <r>
    <n v="203749"/>
    <s v="MUNICIPIO DE IPANGUACU"/>
    <n v="203749"/>
    <d v="2012-12-21T00:00:00"/>
    <s v="CARGA"/>
    <s v="AVENIDA LUIZ GONZAGA SN"/>
    <s v="IPANGUACU"/>
    <s v="CENTRO"/>
    <s v="RN"/>
    <s v="59508-000"/>
    <s v="BR"/>
    <n v="35038353"/>
    <m/>
    <n v="8085320000000"/>
    <m/>
    <m/>
    <m/>
    <m/>
    <s v="TSR"/>
    <m/>
    <m/>
    <m/>
    <m/>
    <m/>
    <x v="0"/>
    <x v="0"/>
    <s v="Serede"/>
  </r>
  <r>
    <n v="203750"/>
    <s v="JUREMA PREFEITURA"/>
    <n v="203750"/>
    <d v="2012-12-21T00:00:00"/>
    <s v="CARGA"/>
    <s v="PRA DA CONCEICAO SN"/>
    <s v="JUREMA"/>
    <s v="CENTRO"/>
    <s v="PE"/>
    <s v="55480-000"/>
    <s v="BR"/>
    <n v="35038358"/>
    <m/>
    <n v="10141500000000"/>
    <m/>
    <m/>
    <m/>
    <m/>
    <s v="TSR"/>
    <n v="192018"/>
    <n v="4633"/>
    <n v="47"/>
    <m/>
    <m/>
    <x v="0"/>
    <x v="0"/>
    <s v="Serede"/>
  </r>
  <r>
    <n v="203751"/>
    <s v="CACHOEIRINHA PREFEITURA"/>
    <n v="203751"/>
    <d v="2012-12-21T00:00:00"/>
    <s v="CARGA"/>
    <s v="PRACA PRESIDENTE KENEDY SN"/>
    <s v="CACHOEIRINHA"/>
    <s v="CENTRO"/>
    <s v="PE"/>
    <s v="55380-000"/>
    <s v="BR"/>
    <n v="35038359"/>
    <m/>
    <n v="10091600000000"/>
    <m/>
    <m/>
    <m/>
    <m/>
    <s v="TSR"/>
    <m/>
    <m/>
    <m/>
    <m/>
    <m/>
    <x v="0"/>
    <x v="0"/>
    <s v="Serede"/>
  </r>
  <r>
    <n v="203752"/>
    <s v="ITACURUBA PREFEITURA"/>
    <n v="203752"/>
    <d v="2012-12-21T00:00:00"/>
    <s v="CARGA"/>
    <s v="RUA ANIBAL ALVES CANTARELL SN"/>
    <s v="ITACURUBA"/>
    <s v="CENTRO"/>
    <s v="PE"/>
    <s v="56430-000"/>
    <s v="BR"/>
    <n v="35038360"/>
    <m/>
    <n v="10114500000000"/>
    <m/>
    <m/>
    <m/>
    <m/>
    <s v="TSR"/>
    <n v="191028"/>
    <n v="6362"/>
    <n v="62"/>
    <m/>
    <m/>
    <x v="0"/>
    <x v="0"/>
    <s v="Serede"/>
  </r>
  <r>
    <n v="203753"/>
    <s v="SANHARO PREFEITURA"/>
    <n v="203753"/>
    <d v="2012-12-21T00:00:00"/>
    <s v="CARGA"/>
    <s v="RUA MAJOR SATIRO SN"/>
    <s v="SANHARO"/>
    <s v="CENTRO"/>
    <s v="PE"/>
    <s v="55250-000"/>
    <s v="BR"/>
    <n v="35038361"/>
    <m/>
    <n v="11044900000000"/>
    <m/>
    <m/>
    <m/>
    <m/>
    <s v="TSR"/>
    <m/>
    <m/>
    <m/>
    <m/>
    <m/>
    <x v="0"/>
    <x v="0"/>
    <s v="Serede"/>
  </r>
  <r>
    <n v="203754"/>
    <s v="SANTA MARIA DA BOA VISTA PREFEITURA"/>
    <n v="203754"/>
    <d v="2012-12-21T00:00:00"/>
    <s v="CARGA"/>
    <s v="RUA NUNES MACHADO SN"/>
    <s v="SANTA MARIA DA BOA VISTA"/>
    <s v="CENTRO"/>
    <s v="PE"/>
    <s v="56380-000"/>
    <s v="BR"/>
    <n v="35038362"/>
    <m/>
    <n v="10358200000000"/>
    <m/>
    <m/>
    <m/>
    <m/>
    <s v="TSR"/>
    <m/>
    <m/>
    <m/>
    <m/>
    <m/>
    <x v="0"/>
    <x v="0"/>
    <s v="Serede"/>
  </r>
  <r>
    <n v="203755"/>
    <s v="CAMPO REDONDO PREFEITURA"/>
    <n v="203755"/>
    <d v="2012-12-21T00:00:00"/>
    <s v="CARGA"/>
    <s v="RUA FRANCISCO JOSE PACHECO SN"/>
    <s v="CAMPO REDONDO"/>
    <s v="CENTRO"/>
    <s v="RN"/>
    <s v="59230-000"/>
    <s v="BR"/>
    <n v="35038364"/>
    <m/>
    <n v="8358720000000"/>
    <m/>
    <m/>
    <m/>
    <m/>
    <s v="TSR"/>
    <m/>
    <m/>
    <m/>
    <m/>
    <m/>
    <x v="0"/>
    <x v="0"/>
    <s v="Serede"/>
  </r>
  <r>
    <n v="203756"/>
    <s v="MUNICIPIO DE POCO BRANCO"/>
    <n v="203756"/>
    <d v="2012-12-21T00:00:00"/>
    <s v="CARGA"/>
    <s v="RUA ANTONIO RODRIGUES SN"/>
    <s v="POCO BRANCO"/>
    <s v="NOVOS TEMPOS"/>
    <s v="RN"/>
    <s v="59560-000"/>
    <s v="BR"/>
    <n v="35038365"/>
    <m/>
    <n v="8311900000000"/>
    <m/>
    <m/>
    <m/>
    <m/>
    <s v="TSR"/>
    <n v="19727"/>
    <n v="8743"/>
    <n v="72"/>
    <m/>
    <m/>
    <x v="0"/>
    <x v="0"/>
    <s v="Serede"/>
  </r>
  <r>
    <n v="203757"/>
    <s v="PREFEITURA MUNICIPAL DE RIBEIROPOLI"/>
    <n v="203757"/>
    <d v="2012-12-21T00:00:00"/>
    <s v="CARGA"/>
    <s v="AVENIDA BARAO DO RIO BRANCO SN"/>
    <s v="RIBEIROPOLIS"/>
    <s v="CENTRO"/>
    <s v="SE"/>
    <s v="49530-000"/>
    <s v="BR"/>
    <n v="7935038366"/>
    <m/>
    <n v="13104400000000"/>
    <m/>
    <m/>
    <m/>
    <m/>
    <s v="TSR"/>
    <m/>
    <m/>
    <m/>
    <m/>
    <m/>
    <x v="0"/>
    <x v="0"/>
    <s v="Serede"/>
  </r>
  <r>
    <n v="203758"/>
    <s v="MUNICIPIO DE JERUMENHA"/>
    <n v="203758"/>
    <d v="2012-12-21T00:00:00"/>
    <s v="CARGA"/>
    <s v="PRACA SANTO ANTONIO SN"/>
    <s v="JERUMENHA"/>
    <s v="CENTRO"/>
    <s v="PI"/>
    <s v="64830-000"/>
    <s v="BR"/>
    <n v="35038371"/>
    <m/>
    <n v="6554110000000"/>
    <m/>
    <m/>
    <m/>
    <m/>
    <s v="TSR"/>
    <m/>
    <m/>
    <m/>
    <m/>
    <m/>
    <x v="0"/>
    <x v="0"/>
    <s v="Serede"/>
  </r>
  <r>
    <n v="203759"/>
    <s v="MUNICIPIO DE BURITI DOS MONTES"/>
    <n v="203759"/>
    <d v="2012-12-21T00:00:00"/>
    <s v="CARGA"/>
    <s v="RUA JOSE ALVES SN SN"/>
    <s v="BURITI DOS MONTES"/>
    <s v="CENTRO"/>
    <s v="PI"/>
    <s v="64345-000"/>
    <s v="BR"/>
    <n v="35038380"/>
    <m/>
    <n v="41522300000000"/>
    <m/>
    <m/>
    <m/>
    <m/>
    <s v="TSR"/>
    <n v="191758"/>
    <n v="16301"/>
    <n v="25"/>
    <m/>
    <m/>
    <x v="0"/>
    <x v="0"/>
    <s v="Serede"/>
  </r>
  <r>
    <n v="203760"/>
    <s v="ANTAS PREFEITURA"/>
    <n v="203760"/>
    <d v="2012-12-21T00:00:00"/>
    <s v="CARGA"/>
    <s v="RUA JOAO FELIX SN"/>
    <s v="ANTAS"/>
    <s v="CENTRO"/>
    <s v="BA"/>
    <s v="48420-000"/>
    <s v="BR"/>
    <n v="7535038386"/>
    <m/>
    <n v="13808200000000"/>
    <m/>
    <m/>
    <m/>
    <m/>
    <s v="TSR"/>
    <n v="191448"/>
    <n v="45387"/>
    <n v="60"/>
    <m/>
    <m/>
    <x v="0"/>
    <x v="0"/>
    <s v="Serede"/>
  </r>
  <r>
    <n v="203761"/>
    <s v="MUNICIPIO DE ARARENDA PREFEITURA MU"/>
    <n v="203761"/>
    <d v="2012-12-21T00:00:00"/>
    <s v="CARGA"/>
    <s v="RUA HENRIQUE SOARES SN SN"/>
    <s v="ARARENDA"/>
    <s v="CENTRO"/>
    <s v="CE"/>
    <s v="62210-000"/>
    <s v="BR"/>
    <n v="8835038387"/>
    <m/>
    <n v="23718400000000"/>
    <m/>
    <m/>
    <m/>
    <m/>
    <s v="TSR"/>
    <m/>
    <m/>
    <m/>
    <m/>
    <m/>
    <x v="0"/>
    <x v="0"/>
    <s v="Serede"/>
  </r>
  <r>
    <n v="203762"/>
    <s v="GROSSOS PREFEITURA"/>
    <n v="203762"/>
    <d v="2012-12-21T00:00:00"/>
    <s v="CARGA"/>
    <s v="RUA CORONEL SOLON SN"/>
    <s v="GROSSOS"/>
    <s v="CENTRO"/>
    <s v="RN"/>
    <s v="59675-000"/>
    <s v="BR"/>
    <n v="35038388"/>
    <m/>
    <n v="8077270000000"/>
    <m/>
    <m/>
    <m/>
    <m/>
    <s v="TSR"/>
    <n v="191469"/>
    <n v="10399"/>
    <n v="93"/>
    <m/>
    <m/>
    <x v="0"/>
    <x v="0"/>
    <s v="Serede"/>
  </r>
  <r>
    <n v="203763"/>
    <s v="MUNICÍPIO DE ARATUÍPE"/>
    <n v="203763"/>
    <d v="2012-12-21T00:00:00"/>
    <s v="CARGA"/>
    <s v="RUA JOÃO MARTINS SN"/>
    <s v="ARATUÍPE"/>
    <s v="SEDE"/>
    <s v="BA"/>
    <s v="44490-000"/>
    <s v="BR"/>
    <n v="35038389"/>
    <m/>
    <n v="13796100000000"/>
    <m/>
    <m/>
    <m/>
    <m/>
    <s v="TSR"/>
    <m/>
    <m/>
    <m/>
    <m/>
    <m/>
    <x v="0"/>
    <x v="0"/>
    <s v="Serede"/>
  </r>
  <r>
    <n v="203764"/>
    <s v="VARGINHA PREFEITURA"/>
    <n v="203764"/>
    <d v="2012-12-21T00:00:00"/>
    <s v="CARGA"/>
    <s v="RUA JULIO PAULO MARCELLIN SN"/>
    <s v="VARGINHA"/>
    <s v="VILA PAIVA"/>
    <s v="MG"/>
    <s v="37004-000"/>
    <s v="BR"/>
    <n v="35038391"/>
    <m/>
    <n v="18240100000000"/>
    <m/>
    <m/>
    <m/>
    <m/>
    <s v="TSR"/>
    <m/>
    <m/>
    <m/>
    <m/>
    <m/>
    <x v="0"/>
    <x v="0"/>
    <s v="Serede"/>
  </r>
  <r>
    <n v="203765"/>
    <s v="SAO LUIZ PREFEITURA"/>
    <n v="203765"/>
    <d v="2012-12-21T00:00:00"/>
    <s v="CARGA"/>
    <s v="AV MACAPA SN"/>
    <s v="SAO LUIZ"/>
    <s v="CENTRO"/>
    <s v="RR"/>
    <s v="69370-000"/>
    <s v="BR"/>
    <n v="35038395"/>
    <m/>
    <n v="4056230000000"/>
    <m/>
    <m/>
    <m/>
    <m/>
    <s v="TSR"/>
    <n v="193783"/>
    <n v="4848"/>
    <n v="48"/>
    <m/>
    <m/>
    <x v="0"/>
    <x v="0"/>
    <s v="Serede"/>
  </r>
  <r>
    <n v="203766"/>
    <s v="PREFEITURA MUNICIPAL DE PRESIDENTE"/>
    <n v="203766"/>
    <d v="2012-12-21T00:00:00"/>
    <s v="CARGA"/>
    <s v="RUA NOSSA SEENHORA DA CONCEICAO SN"/>
    <s v="PRESIDENTE JUSCELINO"/>
    <s v="CENTRO"/>
    <s v="RN"/>
    <s v="59245-000"/>
    <s v="BR"/>
    <n v="35038399"/>
    <m/>
    <n v="8078410000000"/>
    <m/>
    <m/>
    <m/>
    <m/>
    <s v="TSR"/>
    <m/>
    <m/>
    <m/>
    <m/>
    <m/>
    <x v="0"/>
    <x v="0"/>
    <s v="Serede"/>
  </r>
  <r>
    <n v="203767"/>
    <s v="PREFEITURA MUNICIPAL DE NOVO ARIPUA"/>
    <n v="203767"/>
    <d v="2012-12-21T00:00:00"/>
    <s v="CARGA"/>
    <s v="AVENIDA DE FEVEREIRO SN"/>
    <s v="NOVO ARIPUANA"/>
    <s v="CENTRO"/>
    <s v="AM"/>
    <s v="69260-000"/>
    <s v="BR"/>
    <n v="35038401"/>
    <m/>
    <n v="4278820000000"/>
    <m/>
    <m/>
    <m/>
    <m/>
    <s v="TSR"/>
    <m/>
    <m/>
    <m/>
    <m/>
    <m/>
    <x v="0"/>
    <x v="0"/>
    <s v="Serede"/>
  </r>
  <r>
    <n v="203768"/>
    <s v="MUNICIPIO DE SAO FELIX DE BALSAS"/>
    <n v="203768"/>
    <d v="2012-12-21T00:00:00"/>
    <s v="CARGA"/>
    <s v="PRACA DA MATRIZ SN"/>
    <s v="SAO FELIX DE BALSAS"/>
    <s v="CENTRO"/>
    <s v="MA"/>
    <s v="65890-000"/>
    <s v="BR"/>
    <n v="35038403"/>
    <m/>
    <n v="5490420000000"/>
    <m/>
    <m/>
    <m/>
    <m/>
    <s v="TSR"/>
    <m/>
    <m/>
    <m/>
    <m/>
    <m/>
    <x v="0"/>
    <x v="0"/>
    <s v="Serede"/>
  </r>
  <r>
    <n v="203769"/>
    <s v="BAIANÓPOLIS PREFEITURA"/>
    <n v="203769"/>
    <d v="2012-12-21T00:00:00"/>
    <s v="CARGA"/>
    <s v="PRAÇA MUNICIPAL SN"/>
    <s v="BAIANÓPOLIS"/>
    <s v="CENTRO"/>
    <s v="BA"/>
    <s v="47830-000"/>
    <s v="BR"/>
    <n v="35038407"/>
    <m/>
    <n v="13654400000000"/>
    <m/>
    <m/>
    <m/>
    <m/>
    <s v="TSR"/>
    <m/>
    <m/>
    <m/>
    <m/>
    <m/>
    <x v="0"/>
    <x v="0"/>
    <s v="Serede"/>
  </r>
  <r>
    <n v="203770"/>
    <s v="MUNICIPIOS DE PIRAPEMAS"/>
    <n v="203770"/>
    <d v="2012-12-21T00:00:00"/>
    <s v="CARGA"/>
    <s v="AV ANTONIO RIBEIRO SN"/>
    <s v="PIRAPEMAS"/>
    <s v="CENTRO"/>
    <s v="MA"/>
    <s v="65460-000"/>
    <s v="BR"/>
    <n v="35038408"/>
    <m/>
    <n v="7623370000000"/>
    <m/>
    <m/>
    <m/>
    <m/>
    <s v="TSR"/>
    <m/>
    <m/>
    <m/>
    <m/>
    <m/>
    <x v="0"/>
    <x v="0"/>
    <s v="Serede"/>
  </r>
  <r>
    <n v="203771"/>
    <s v="MUNICIPIO DE MONSENHOR TABOSA"/>
    <n v="203771"/>
    <d v="2012-12-21T00:00:00"/>
    <s v="CARGA"/>
    <s v="PRACA DA MATRIZ SN"/>
    <s v="MONSENHOR TABOSA"/>
    <s v="CENTRO"/>
    <s v="CE"/>
    <s v="63780-000"/>
    <s v="BR"/>
    <n v="8835038414"/>
    <m/>
    <n v="7693990000000"/>
    <m/>
    <m/>
    <m/>
    <m/>
    <s v="TSR"/>
    <m/>
    <m/>
    <m/>
    <m/>
    <m/>
    <x v="0"/>
    <x v="0"/>
    <s v="Serede"/>
  </r>
  <r>
    <n v="304017"/>
    <s v="DEPARTAMENTO DE ESTRADAS DE RODAGEM"/>
    <n v="304017"/>
    <d v="2012-12-21T00:00:00"/>
    <s v="CARGA"/>
    <s v="AVENIDA CRUZ CABUGA SN"/>
    <s v="RECIFE"/>
    <s v="SANTO AMARO"/>
    <s v="PE"/>
    <s v="50040-000"/>
    <s v="BR"/>
    <n v="35038350"/>
    <m/>
    <n v="11554500000000"/>
    <m/>
    <m/>
    <m/>
    <m/>
    <s v="TSR"/>
    <m/>
    <m/>
    <m/>
    <m/>
    <m/>
    <x v="0"/>
    <x v="0"/>
    <s v="Serede"/>
  </r>
  <r>
    <n v="304018"/>
    <s v="FUNDO MUNICIPAL DE SAUDE DE ALVARAE"/>
    <n v="304018"/>
    <d v="2012-12-21T00:00:00"/>
    <s v="CARGA"/>
    <s v="AVENIDA CASTELO BRANCO SN"/>
    <s v="ALVARAES"/>
    <s v="CENTRO"/>
    <s v="AM"/>
    <s v="69475-000"/>
    <s v="BR"/>
    <n v="35038369"/>
    <m/>
    <n v="12490000000000"/>
    <m/>
    <m/>
    <m/>
    <m/>
    <s v="TSR"/>
    <m/>
    <m/>
    <m/>
    <m/>
    <m/>
    <x v="0"/>
    <x v="0"/>
    <s v="Serede"/>
  </r>
  <r>
    <n v="800126"/>
    <s v="ITES TREINAMENTOS LTDA ME"/>
    <n v="800126"/>
    <d v="2012-12-21T00:00:00"/>
    <s v="CARGA"/>
    <s v="RUA VINTE E CINCO DE JULHO SN"/>
    <s v="PORTO ALEGRE"/>
    <s v="SANTA MARIA GORETE"/>
    <s v="RS"/>
    <s v="91030-270"/>
    <s v="BR"/>
    <n v="5135038376"/>
    <m/>
    <n v="11964500000000"/>
    <m/>
    <m/>
    <m/>
    <m/>
    <s v="TSR"/>
    <n v="34176319"/>
    <n v="7389"/>
    <n v="3"/>
    <m/>
    <d v="2024-08-01T00:00:00"/>
    <x v="0"/>
    <x v="1"/>
    <s v="Serede"/>
  </r>
  <r>
    <n v="1802239"/>
    <s v="CONSELHO REG. DE ENGENH, ARQUITET E"/>
    <n v="1802239"/>
    <d v="2012-12-21T00:00:00"/>
    <s v="CARGA"/>
    <s v="AVENIDA CAPITAO ENE GARCCEZ SN"/>
    <s v="BOA VISTA"/>
    <s v="CENTRO"/>
    <s v="RR"/>
    <s v="69301-160"/>
    <s v="BR"/>
    <n v="9532241392"/>
    <m/>
    <n v="2929030000000"/>
    <m/>
    <m/>
    <m/>
    <s v="compras@mercadoleosantos.com.br"/>
    <s v="TSR"/>
    <m/>
    <m/>
    <m/>
    <m/>
    <m/>
    <x v="0"/>
    <x v="0"/>
    <s v="Serede"/>
  </r>
  <r>
    <n v="100005"/>
    <s v="GREMIO RECREATIVO DOS EMPREGADOS EM"/>
    <n v="100005"/>
    <d v="2012-12-24T00:00:00"/>
    <s v="CARGA"/>
    <s v="AVENIDA AMINTAS BARROS SN SN"/>
    <s v="NATAL"/>
    <s v="DIX-SEPT ROSADO"/>
    <s v="RN"/>
    <s v="59072-700"/>
    <s v="BR"/>
    <n v="8432230500"/>
    <m/>
    <n v="8277930000000"/>
    <m/>
    <m/>
    <m/>
    <m/>
    <s v="TSR"/>
    <m/>
    <m/>
    <m/>
    <m/>
    <m/>
    <x v="0"/>
    <x v="0"/>
    <s v="Serede"/>
  </r>
  <r>
    <n v="100011"/>
    <s v="CAIXA ECONOMICA FEDERAL"/>
    <n v="100011"/>
    <d v="2012-12-24T00:00:00"/>
    <s v="CARGA"/>
    <s v="SBS QUADRA 4 BLOCO A LOTE SN SN"/>
    <s v="BRASILIA"/>
    <s v="ASA SUL"/>
    <s v="DF"/>
    <s v="70092-900"/>
    <s v="BR"/>
    <m/>
    <m/>
    <n v="360305000000"/>
    <m/>
    <m/>
    <m/>
    <m/>
    <s v="TSR"/>
    <n v="0"/>
    <n v="99999999"/>
    <n v="0"/>
    <m/>
    <m/>
    <x v="0"/>
    <x v="0"/>
    <s v="Serede"/>
  </r>
  <r>
    <n v="100043"/>
    <s v="FAZENDA PUBLICA DA ISTANCIA DE SALT"/>
    <n v="100043"/>
    <d v="2012-12-24T00:00:00"/>
    <s v="CARGA"/>
    <s v="RUA SN"/>
    <s v="SALTO"/>
    <s v="BAIRRO"/>
    <s v="SP"/>
    <s v="07222-030"/>
    <s v="BR"/>
    <m/>
    <m/>
    <n v="46634500000000"/>
    <m/>
    <m/>
    <m/>
    <m/>
    <s v="TSR"/>
    <m/>
    <m/>
    <m/>
    <m/>
    <m/>
    <x v="0"/>
    <x v="0"/>
    <s v="Serede"/>
  </r>
  <r>
    <n v="200000"/>
    <s v="DEPARTAMENTO ESTADUAL DE TRANSITO"/>
    <n v="200000"/>
    <d v="2012-12-24T00:00:00"/>
    <s v="CARGA"/>
    <s v="AVENIDA GODOFREDO MACIEL SN SN"/>
    <s v="FORTALEZA"/>
    <s v="MARAPONGA"/>
    <s v="CE"/>
    <s v="60710-000"/>
    <s v="BR"/>
    <m/>
    <m/>
    <n v="7135670000000"/>
    <m/>
    <n v="69328226"/>
    <m/>
    <m/>
    <s v="TSR"/>
    <m/>
    <m/>
    <m/>
    <m/>
    <m/>
    <x v="0"/>
    <x v="0"/>
    <s v="Serede"/>
  </r>
  <r>
    <n v="200001"/>
    <s v="PREFEITURA MUNICIPAL DE CAUCAIA"/>
    <n v="200001"/>
    <d v="2012-12-24T00:00:00"/>
    <s v="CARGA"/>
    <s v="RUA CORONEL CORREIA 485 485"/>
    <s v="CAUCAIA"/>
    <s v="CENTRO"/>
    <s v="CE"/>
    <s v="61605-600"/>
    <s v="BR"/>
    <m/>
    <m/>
    <n v="7616160000000"/>
    <m/>
    <n v="69202702"/>
    <m/>
    <m/>
    <s v="TSR"/>
    <m/>
    <m/>
    <m/>
    <m/>
    <m/>
    <x v="0"/>
    <x v="0"/>
    <s v="Serede"/>
  </r>
  <r>
    <n v="200002"/>
    <s v="PREFEITURA MUNICIPAL DE ITAITINGA"/>
    <n v="200002"/>
    <d v="2012-12-24T00:00:00"/>
    <s v="CARGA"/>
    <s v="RUA CEL VIRGILIO TAVORA SN SN"/>
    <s v="ITAITINGA"/>
    <s v="CENTRO"/>
    <s v="CE"/>
    <s v="61880-000"/>
    <s v="BR"/>
    <m/>
    <m/>
    <n v="41563600000000"/>
    <m/>
    <m/>
    <m/>
    <m/>
    <s v="TSR"/>
    <m/>
    <m/>
    <m/>
    <m/>
    <m/>
    <x v="0"/>
    <x v="0"/>
    <s v="Serede"/>
  </r>
  <r>
    <n v="200003"/>
    <s v="PREFEITURA MUNICIPAL DE FORTALEZA"/>
    <n v="200003"/>
    <d v="2012-12-24T00:00:00"/>
    <s v="CARGA"/>
    <s v="RUA GENERAL BEZERRIL 755 755"/>
    <s v="FORTALEZA"/>
    <s v="CENTRO"/>
    <s v="CE"/>
    <s v="60115-190"/>
    <s v="BR"/>
    <m/>
    <m/>
    <n v="7954610000000"/>
    <m/>
    <m/>
    <m/>
    <m/>
    <s v="TSR"/>
    <m/>
    <m/>
    <m/>
    <m/>
    <m/>
    <x v="0"/>
    <x v="0"/>
    <s v="Serede"/>
  </r>
  <r>
    <n v="200004"/>
    <s v="PREFEITURA MUNICIPAL DE IGUATU"/>
    <n v="200004"/>
    <d v="2012-12-24T00:00:00"/>
    <s v="CARGA"/>
    <s v="AVENIDA RUI BARBOSA SN"/>
    <s v="IGUATU"/>
    <s v="SAO SEBASTIAO"/>
    <s v="CE"/>
    <s v="63500-000"/>
    <s v="BR"/>
    <m/>
    <m/>
    <n v="7810470000000"/>
    <m/>
    <m/>
    <m/>
    <m/>
    <s v="TSR"/>
    <n v="19122"/>
    <n v="4270"/>
    <n v="86"/>
    <m/>
    <m/>
    <x v="0"/>
    <x v="0"/>
    <s v="Serede"/>
  </r>
  <r>
    <n v="200005"/>
    <s v="PREFEITURA MUNICIPAL DE QUIXADA"/>
    <n v="200005"/>
    <d v="2012-12-24T00:00:00"/>
    <s v="CARGA"/>
    <s v="RUA TABELIAO ENEAS 649 649"/>
    <s v="QUIXADA"/>
    <s v="CENTRO"/>
    <s v="CE"/>
    <s v="63900-000"/>
    <s v="BR"/>
    <m/>
    <m/>
    <n v="23444700000000"/>
    <m/>
    <m/>
    <m/>
    <s v="prefeitura@quixada.ce.gov.br"/>
    <s v="TSR"/>
    <n v="19241"/>
    <n v="20304"/>
    <n v="1"/>
    <m/>
    <m/>
    <x v="0"/>
    <x v="0"/>
    <s v="Serede"/>
  </r>
  <r>
    <n v="200008"/>
    <s v="SINTTEL-SIND. TRAB. EMP. TELEC. PAR"/>
    <n v="200008"/>
    <d v="2012-12-24T00:00:00"/>
    <s v="CARGA"/>
    <s v="RUA RODRIGIUES DE AQUINO 290 290"/>
    <s v="JOAO PESOA"/>
    <s v="CENTRO"/>
    <s v="PB"/>
    <s v="58013-030"/>
    <s v="BR"/>
    <m/>
    <m/>
    <n v="8301710000000"/>
    <m/>
    <m/>
    <m/>
    <s v="sinttel-pe@uol.com.br"/>
    <s v="TSR"/>
    <n v="1911"/>
    <n v="4412"/>
    <n v="61"/>
    <m/>
    <m/>
    <x v="0"/>
    <x v="0"/>
    <s v="Serede"/>
  </r>
  <r>
    <n v="200009"/>
    <s v="JOAO PESSOA PREFEITURA"/>
    <n v="200009"/>
    <d v="2012-12-24T00:00:00"/>
    <s v="CARGA"/>
    <s v="PRACA PEDRO AMERICO 70 SN"/>
    <s v="JOAO PESSOA"/>
    <s v="CENTRO"/>
    <s v="PB"/>
    <s v="58010-970"/>
    <s v="BR"/>
    <n v="8332129797"/>
    <m/>
    <n v="8778330000000"/>
    <m/>
    <m/>
    <m/>
    <m/>
    <s v="TSR"/>
    <m/>
    <m/>
    <m/>
    <m/>
    <m/>
    <x v="0"/>
    <x v="0"/>
    <s v="Serede"/>
  </r>
  <r>
    <n v="200010"/>
    <s v="PREFEITURA MUNICIPAL DE CAMPINA GRA"/>
    <n v="200010"/>
    <d v="2012-12-24T00:00:00"/>
    <s v="CARGA"/>
    <s v="AVENIDA MARECHAL FLORIANO PEIXO 692"/>
    <s v="CAMPINA GRANDE"/>
    <s v="CENTRO"/>
    <s v="PB"/>
    <s v="58100-000"/>
    <s v="BR"/>
    <n v="8333106082"/>
    <m/>
    <n v="8991810000000"/>
    <m/>
    <m/>
    <m/>
    <m/>
    <s v="TSR"/>
    <m/>
    <m/>
    <m/>
    <m/>
    <m/>
    <x v="0"/>
    <x v="0"/>
    <s v="Serede"/>
  </r>
  <r>
    <n v="200011"/>
    <s v="PREFEITURA MUNICIPAL DE MACEIO"/>
    <n v="200011"/>
    <d v="2012-12-24T00:00:00"/>
    <s v="CARGA"/>
    <s v="PRACA DR MANOEL V DE LIMA 05 SN"/>
    <s v="MACEIO"/>
    <s v="CENTRO"/>
    <s v="AL"/>
    <s v="57020-150"/>
    <s v="BR"/>
    <m/>
    <m/>
    <n v="12200100000000"/>
    <m/>
    <m/>
    <m/>
    <m/>
    <s v="TSR"/>
    <m/>
    <m/>
    <m/>
    <m/>
    <m/>
    <x v="0"/>
    <x v="0"/>
    <s v="Serede"/>
  </r>
  <r>
    <n v="200012"/>
    <s v="PREFEITURA MUNICIPAL DE NATAL"/>
    <n v="200012"/>
    <d v="2012-12-24T00:00:00"/>
    <s v="CARGA"/>
    <s v="AVENIDA ULISSES CALDAS 81 SN"/>
    <s v="NATAL"/>
    <s v="CIDADE ALTA"/>
    <s v="RN"/>
    <s v="59025-090"/>
    <s v="BR"/>
    <m/>
    <m/>
    <n v="8241750000000"/>
    <m/>
    <m/>
    <m/>
    <m/>
    <s v="TSR"/>
    <m/>
    <m/>
    <m/>
    <m/>
    <m/>
    <x v="0"/>
    <x v="0"/>
    <s v="Serede"/>
  </r>
  <r>
    <n v="200014"/>
    <s v="SEFAZ AL"/>
    <n v="200014"/>
    <d v="2012-12-24T00:00:00"/>
    <s v="CARGA"/>
    <s v="RUA GENERAL HERMES 80 SN"/>
    <s v="MACEIO"/>
    <s v="CAMBONA"/>
    <s v="AL"/>
    <s v="57017-900"/>
    <s v="BR"/>
    <n v="8232352578"/>
    <m/>
    <n v="12200200000000"/>
    <m/>
    <m/>
    <m/>
    <m/>
    <s v="TSR"/>
    <m/>
    <m/>
    <m/>
    <m/>
    <m/>
    <x v="0"/>
    <x v="0"/>
    <s v="Serede"/>
  </r>
  <r>
    <n v="200015"/>
    <s v="SEFAZ RN"/>
    <n v="200015"/>
    <d v="2012-12-24T00:00:00"/>
    <s v="CARGA"/>
    <s v="CENTRO ADMINISTRATIVO DE NATAL S SN"/>
    <s v="NATAL"/>
    <s v="LAGOA NOVA"/>
    <s v="RN"/>
    <s v="59037-155"/>
    <s v="BR"/>
    <m/>
    <m/>
    <n v="24519700000000"/>
    <m/>
    <m/>
    <m/>
    <m/>
    <s v="TSR"/>
    <m/>
    <m/>
    <m/>
    <m/>
    <m/>
    <x v="0"/>
    <x v="0"/>
    <s v="Serede"/>
  </r>
  <r>
    <n v="200016"/>
    <s v="PREFEITURA MUNICIPAL DE MOSSORO"/>
    <n v="200016"/>
    <d v="2012-12-24T00:00:00"/>
    <s v="CARGA"/>
    <s v="AVENIDA ALBERTO MARANHAO 1180 1180"/>
    <s v="MOSSORO"/>
    <s v="CENTRO"/>
    <s v="RN"/>
    <s v="59600-000"/>
    <s v="BR"/>
    <m/>
    <m/>
    <n v="8348970000000"/>
    <m/>
    <m/>
    <m/>
    <m/>
    <s v="TSR"/>
    <n v="104076"/>
    <n v="23"/>
    <n v="17"/>
    <m/>
    <m/>
    <x v="0"/>
    <x v="0"/>
    <s v="Serede"/>
  </r>
  <r>
    <n v="200017"/>
    <s v="PREFEITURA MUNICIPAL DE MACAIBA"/>
    <n v="200017"/>
    <d v="2012-12-24T00:00:00"/>
    <s v="CARGA"/>
    <s v="AVENIDA MONICA DANTAS 34 SN"/>
    <s v="MACAIBA"/>
    <s v="CENTRO"/>
    <s v="RN"/>
    <s v="59280-000"/>
    <s v="BR"/>
    <m/>
    <m/>
    <n v="8234150000000"/>
    <m/>
    <m/>
    <m/>
    <m/>
    <s v="TSR"/>
    <m/>
    <m/>
    <m/>
    <m/>
    <m/>
    <x v="0"/>
    <x v="0"/>
    <s v="Serede"/>
  </r>
  <r>
    <n v="200018"/>
    <s v="PREFEITURA MUNICIPAL DE RUSSAS"/>
    <n v="200018"/>
    <d v="2012-12-24T00:00:00"/>
    <s v="CARGA"/>
    <s v="AVENIDA DOM LINO 831 831"/>
    <s v="RUSSAS"/>
    <s v="CENTRO"/>
    <s v="CE"/>
    <s v="62900-000"/>
    <s v="BR"/>
    <n v="8834118429"/>
    <m/>
    <n v="7535450000000"/>
    <m/>
    <m/>
    <m/>
    <m/>
    <s v="TSR"/>
    <m/>
    <m/>
    <m/>
    <m/>
    <m/>
    <x v="0"/>
    <x v="0"/>
    <s v="Serede"/>
  </r>
  <r>
    <n v="200019"/>
    <s v="PREFEITURA MUNICIPAL DE PARNAMIRIM"/>
    <n v="200019"/>
    <d v="2012-12-24T00:00:00"/>
    <s v="CARGA"/>
    <s v="AVENIDA PRESIDENTE GETULIO VARG 395"/>
    <s v="PARNAMIRIM"/>
    <s v="CENTRO"/>
    <s v="PE"/>
    <s v="56163-000"/>
    <s v="BR"/>
    <n v="8436448100"/>
    <m/>
    <n v="8170860000000"/>
    <m/>
    <m/>
    <m/>
    <m/>
    <s v="TSR"/>
    <n v="10402008"/>
    <n v="252"/>
    <n v="4"/>
    <m/>
    <m/>
    <x v="0"/>
    <x v="0"/>
    <s v="Serede"/>
  </r>
  <r>
    <n v="200020"/>
    <s v="PREFEITURA MUNICIPAL DE SANTA RITA"/>
    <n v="200020"/>
    <d v="2012-12-24T00:00:00"/>
    <s v="CARGA"/>
    <s v="AVENIDA JUAREZ TAVORA 93 SN"/>
    <s v="SANTA RITA"/>
    <s v="CENTRO"/>
    <s v="PB"/>
    <s v="58300-410"/>
    <s v="BR"/>
    <n v="8332291400"/>
    <n v="8332291447"/>
    <n v="9159670000000"/>
    <m/>
    <m/>
    <m/>
    <m/>
    <s v="TSR"/>
    <m/>
    <m/>
    <m/>
    <m/>
    <m/>
    <x v="0"/>
    <x v="0"/>
    <s v="Serede"/>
  </r>
  <r>
    <n v="200021"/>
    <s v="PREFEITURA MUNICIPAL DE ITABAIANA"/>
    <n v="200021"/>
    <d v="2012-12-24T00:00:00"/>
    <s v="CARGA"/>
    <s v="AVENIDA PRESIDENTE JOAO PESSOA 422"/>
    <s v="ITABAIANA"/>
    <s v="CENTRO"/>
    <s v="PB"/>
    <s v="58360-970"/>
    <s v="BR"/>
    <n v="8332812088"/>
    <n v="8332812518"/>
    <n v="9072430000000"/>
    <m/>
    <m/>
    <m/>
    <m/>
    <s v="TSR"/>
    <n v="19164"/>
    <n v="12437"/>
    <n v="30"/>
    <m/>
    <m/>
    <x v="0"/>
    <x v="0"/>
    <s v="Serede"/>
  </r>
  <r>
    <n v="200022"/>
    <s v="PREFEITURA MUNICIPAL DE CABEDELO"/>
    <n v="200022"/>
    <d v="2012-12-24T00:00:00"/>
    <s v="CARGA"/>
    <s v="RUA PRESIDENTE JOAO A PIRES SN SN"/>
    <s v="CABEDELO"/>
    <s v="CENTRO"/>
    <s v="PB"/>
    <s v="58310-000"/>
    <s v="BR"/>
    <n v="8332503180"/>
    <n v="8332288998"/>
    <n v="9012490000000"/>
    <m/>
    <m/>
    <m/>
    <m/>
    <s v="TSR"/>
    <m/>
    <m/>
    <m/>
    <m/>
    <m/>
    <x v="0"/>
    <x v="0"/>
    <s v="Serede"/>
  </r>
  <r>
    <n v="200023"/>
    <s v="PREFEITURA MUNICIPAL DE GUARABIRA"/>
    <n v="200023"/>
    <d v="2012-12-24T00:00:00"/>
    <s v="CARGA"/>
    <s v="RUA SOLON LUCENA 26 SN"/>
    <s v="GUARABIRA"/>
    <s v="CENTRO"/>
    <s v="PB"/>
    <s v="58200-000"/>
    <s v="BR"/>
    <n v="8332711105"/>
    <n v="8332712048"/>
    <n v="8785480000000"/>
    <m/>
    <m/>
    <m/>
    <m/>
    <s v="TSR"/>
    <n v="19200"/>
    <n v="7948"/>
    <n v="30"/>
    <m/>
    <m/>
    <x v="0"/>
    <x v="0"/>
    <s v="Serede"/>
  </r>
  <r>
    <n v="200024"/>
    <s v="PREFEITURA MUNICIPAL DE SAPE"/>
    <n v="200024"/>
    <d v="2012-12-24T00:00:00"/>
    <s v="CARGA"/>
    <s v="RUA ORCINE FERNANDES 135 135"/>
    <s v="SAPE"/>
    <s v="CENTRO"/>
    <s v="PB"/>
    <s v="58340-000"/>
    <s v="BR"/>
    <n v="8332836586"/>
    <m/>
    <n v="8917080000000"/>
    <m/>
    <m/>
    <m/>
    <m/>
    <s v="TSR"/>
    <n v="1040922"/>
    <n v="6"/>
    <n v="1"/>
    <m/>
    <m/>
    <x v="0"/>
    <x v="0"/>
    <s v="Serede"/>
  </r>
  <r>
    <n v="200025"/>
    <s v="PREFEITURA MUNICIPAL DE MAMANGUAPE"/>
    <n v="200025"/>
    <d v="2012-12-24T00:00:00"/>
    <s v="CARGA"/>
    <s v="PRACA ANTENOR NAVARRO 10 SN"/>
    <s v="MAMANGUAPE"/>
    <s v="CENTRO"/>
    <s v="PB"/>
    <s v="58280-000"/>
    <s v="BR"/>
    <n v="8332922461"/>
    <n v="8332922724"/>
    <n v="8898120000000"/>
    <m/>
    <m/>
    <m/>
    <m/>
    <s v="TSR"/>
    <n v="19944"/>
    <n v="10760"/>
    <s v="X3"/>
    <m/>
    <m/>
    <x v="0"/>
    <x v="0"/>
    <s v="Serede"/>
  </r>
  <r>
    <n v="200026"/>
    <s v="PREFEITURA MUNICIPAL DE RIO TINTO"/>
    <n v="200026"/>
    <d v="2012-12-24T00:00:00"/>
    <s v="CARGA"/>
    <s v="AVENIDA ASSIS CHATEAUBRIAND SN SN"/>
    <s v="RIO TINTO"/>
    <s v="CENTRO"/>
    <s v="PB"/>
    <s v="58297-000"/>
    <s v="BR"/>
    <m/>
    <m/>
    <n v="8899940000000"/>
    <m/>
    <m/>
    <m/>
    <m/>
    <s v="TSR"/>
    <n v="192547"/>
    <n v="19903"/>
    <s v="X6"/>
    <m/>
    <m/>
    <x v="0"/>
    <x v="0"/>
    <s v="Serede"/>
  </r>
  <r>
    <n v="200027"/>
    <s v="PREFEITURA MUNICIPAL DE MARI"/>
    <n v="200027"/>
    <d v="2012-12-24T00:00:00"/>
    <s v="CARGA"/>
    <s v="RUA ANTONIO LIMA FREIRE SN SN"/>
    <s v="MARI"/>
    <s v="CENTRO"/>
    <s v="PB"/>
    <s v="58345-970"/>
    <s v="BR"/>
    <n v="8332872509"/>
    <n v="8332872501"/>
    <n v="8917110000000"/>
    <m/>
    <m/>
    <m/>
    <m/>
    <s v="TSR"/>
    <n v="192275"/>
    <n v="1151"/>
    <n v="67"/>
    <m/>
    <m/>
    <x v="0"/>
    <x v="0"/>
    <s v="Serede"/>
  </r>
  <r>
    <n v="200028"/>
    <s v="PREFEITURA MUNICIPAL DE CONDE"/>
    <n v="200028"/>
    <d v="2012-12-24T00:00:00"/>
    <s v="CARGA"/>
    <s v="RUA MANOEL ALVES SN SN"/>
    <s v="CONDE"/>
    <s v="CENTRO"/>
    <s v="PB"/>
    <s v="58322-000"/>
    <s v="BR"/>
    <n v="8332981016"/>
    <n v="8332981033"/>
    <n v="8916650000000"/>
    <m/>
    <m/>
    <m/>
    <m/>
    <s v="TSR"/>
    <n v="191618"/>
    <n v="405848"/>
    <n v="78"/>
    <m/>
    <m/>
    <x v="0"/>
    <x v="0"/>
    <s v="Serede"/>
  </r>
  <r>
    <n v="200029"/>
    <s v="PREFEITURA MUNICIPAL DE AREIA"/>
    <n v="200029"/>
    <d v="2012-12-24T00:00:00"/>
    <s v="CARGA"/>
    <s v="PRACA TRES DE MAIO SN SN"/>
    <s v="AREIA"/>
    <s v="CENTRO"/>
    <s v="PB"/>
    <s v="58397-000"/>
    <s v="BR"/>
    <n v="8335031083"/>
    <n v="8335031086"/>
    <n v="8754110000000"/>
    <m/>
    <m/>
    <m/>
    <m/>
    <s v="TSR"/>
    <n v="10401100"/>
    <n v="49"/>
    <n v="9"/>
    <m/>
    <m/>
    <x v="0"/>
    <x v="0"/>
    <s v="Serede"/>
  </r>
  <r>
    <n v="200032"/>
    <s v="PREFEITURA MUNICIPAL DE PICUI"/>
    <n v="200032"/>
    <d v="2012-12-24T00:00:00"/>
    <s v="CARGA"/>
    <s v="RUA PROJETADA SN"/>
    <s v="PICUÍ"/>
    <s v="CENTRO"/>
    <s v="PB"/>
    <s v="58187-000"/>
    <s v="BR"/>
    <n v="8333712189"/>
    <m/>
    <n v="8741400000000"/>
    <m/>
    <m/>
    <m/>
    <m/>
    <s v="TSR"/>
    <n v="192441"/>
    <n v="40383"/>
    <n v="40"/>
    <m/>
    <m/>
    <x v="0"/>
    <x v="0"/>
    <s v="Serede"/>
  </r>
  <r>
    <n v="200033"/>
    <s v="PREFEITURA MUNICIPAL DE QUEIMADAS"/>
    <n v="200033"/>
    <d v="2012-12-24T00:00:00"/>
    <s v="CARGA"/>
    <s v="RUA JOAO BARBOSA DA SILVA 161"/>
    <s v="QUEIMADAS"/>
    <s v="CENTRO"/>
    <s v="PB"/>
    <s v="58440-000"/>
    <s v="BR"/>
    <n v="8333921917"/>
    <n v="8333921225"/>
    <n v="8742260000000"/>
    <m/>
    <m/>
    <m/>
    <m/>
    <s v="TSR"/>
    <n v="192508"/>
    <n v="4970"/>
    <n v="90"/>
    <m/>
    <m/>
    <x v="0"/>
    <x v="0"/>
    <s v="Serede"/>
  </r>
  <r>
    <n v="200034"/>
    <s v="PREFEITURA MUNICIPAL DE SERRA BRANC"/>
    <n v="200034"/>
    <d v="2012-12-24T00:00:00"/>
    <s v="CARGA"/>
    <s v="DEP ALVARO GAUDENCIO 60"/>
    <s v="SERRA BRANCA"/>
    <s v="CENTRO"/>
    <s v="PB"/>
    <s v="58580-000"/>
    <s v="BR"/>
    <n v="8333541313"/>
    <m/>
    <n v="8874700000000"/>
    <m/>
    <m/>
    <m/>
    <m/>
    <s v="TSR"/>
    <n v="191144"/>
    <n v="5077"/>
    <n v="46"/>
    <m/>
    <m/>
    <x v="0"/>
    <x v="0"/>
    <s v="Serede"/>
  </r>
  <r>
    <n v="200035"/>
    <s v="PREFEITURA MUNICIPAL DE SUME"/>
    <n v="200035"/>
    <d v="2012-12-24T00:00:00"/>
    <s v="CARGA"/>
    <s v="RUA PRIMEIRO DE ABRIL SN SN"/>
    <s v="SUME"/>
    <s v="CENTRO"/>
    <s v="PB"/>
    <s v="58540-000"/>
    <s v="BR"/>
    <n v="8333531464"/>
    <n v="8333532289"/>
    <n v="8874940000000"/>
    <m/>
    <m/>
    <m/>
    <m/>
    <s v="TSR"/>
    <n v="192697"/>
    <n v="5397"/>
    <s v="2X"/>
    <m/>
    <m/>
    <x v="0"/>
    <x v="0"/>
    <s v="Serede"/>
  </r>
  <r>
    <n v="200036"/>
    <s v="PREFEITURA MUNICIPAL DE CAJAZEIRAS"/>
    <n v="200036"/>
    <d v="2012-12-24T00:00:00"/>
    <s v="CARGA"/>
    <s v="RUA ARSENIO ROLIM ARARUNA 647 647"/>
    <s v="CAJAZEIRAS"/>
    <s v="CENTRO"/>
    <s v="PB"/>
    <s v="58900-000"/>
    <s v="BR"/>
    <n v="8335313707"/>
    <n v="8335315669"/>
    <n v="8923970000000"/>
    <m/>
    <m/>
    <m/>
    <m/>
    <s v="TSR"/>
    <n v="190099"/>
    <n v="5086"/>
    <s v="X5"/>
    <m/>
    <m/>
    <x v="0"/>
    <x v="0"/>
    <s v="Serede"/>
  </r>
  <r>
    <n v="200037"/>
    <s v="PREFEITURA MUNICIPAL DE PATOS"/>
    <n v="200037"/>
    <d v="2012-12-24T00:00:00"/>
    <s v="CARGA"/>
    <s v="RUA BOSSUET WANDERLEY 503 503"/>
    <s v="PATOS"/>
    <s v="CENTRO"/>
    <s v="PB"/>
    <s v="58700-410"/>
    <s v="BR"/>
    <n v="8334233610"/>
    <n v="8334233613"/>
    <n v="9084820000000"/>
    <m/>
    <m/>
    <m/>
    <m/>
    <s v="TSR"/>
    <m/>
    <m/>
    <m/>
    <m/>
    <m/>
    <x v="0"/>
    <x v="0"/>
    <s v="Serede"/>
  </r>
  <r>
    <n v="200038"/>
    <s v="PREFEITURA MUNICIPAL DE ITAPORANGA"/>
    <n v="200038"/>
    <d v="2012-12-24T00:00:00"/>
    <s v="CARGA"/>
    <s v="PRACA JOAO PESSOA 51 SN"/>
    <s v="ITAPORANGA"/>
    <s v="CENTRO"/>
    <s v="PB"/>
    <s v="58780-000"/>
    <s v="BR"/>
    <n v="8334512381"/>
    <n v="8334512382"/>
    <n v="8940690000000"/>
    <m/>
    <m/>
    <m/>
    <m/>
    <s v="TSR"/>
    <n v="192176"/>
    <n v="11029"/>
    <n v="89"/>
    <m/>
    <m/>
    <x v="0"/>
    <x v="0"/>
    <s v="Serede"/>
  </r>
  <r>
    <n v="200041"/>
    <s v="PREFEITURA MUNICIPAL DE SAO BENTO"/>
    <n v="200041"/>
    <d v="2012-12-24T00:00:00"/>
    <s v="CARGA"/>
    <s v="RUA ANA MARIA RIBEIRO 324 324"/>
    <s v="SAO BENTO"/>
    <s v="CENTRO"/>
    <s v="PB"/>
    <s v="58865-000"/>
    <s v="BR"/>
    <n v="8334442111"/>
    <n v="8334442073"/>
    <n v="9069710000000"/>
    <m/>
    <m/>
    <m/>
    <m/>
    <s v="TSR"/>
    <n v="191134"/>
    <n v="10503"/>
    <n v="71"/>
    <m/>
    <m/>
    <x v="0"/>
    <x v="0"/>
    <s v="Serede"/>
  </r>
  <r>
    <n v="200042"/>
    <s v="PREFEITURA MUNICIPAL DE SANTA LUZIA"/>
    <n v="200042"/>
    <d v="2012-12-24T00:00:00"/>
    <s v="CARGA"/>
    <s v="PRACA ESTANISLAU DE MEDEIROS SN"/>
    <s v="SANTA LUZIA"/>
    <s v="VILA NOVA"/>
    <s v="PB"/>
    <s v="58600-000"/>
    <s v="BR"/>
    <n v="8334612055"/>
    <n v="8334612410"/>
    <n v="9090690000000"/>
    <m/>
    <m/>
    <m/>
    <m/>
    <s v="TSR"/>
    <n v="191127"/>
    <n v="5123"/>
    <n v="43"/>
    <m/>
    <m/>
    <x v="0"/>
    <x v="0"/>
    <s v="Serede"/>
  </r>
  <r>
    <n v="200044"/>
    <s v="PREFEITURA MUNICIPAL DE PRINCESA IS"/>
    <n v="200044"/>
    <d v="2012-12-24T00:00:00"/>
    <s v="CARGA"/>
    <s v="RUA ARROJADO LISBOA SN SN"/>
    <s v="PRINCESA ISABEL"/>
    <s v="CENTRO"/>
    <s v="PB"/>
    <s v="58755-000"/>
    <s v="BR"/>
    <n v="8334572231"/>
    <n v="8334572241"/>
    <n v="8888970000000"/>
    <m/>
    <m/>
    <m/>
    <m/>
    <s v="TSR"/>
    <n v="19867"/>
    <n v="5394"/>
    <n v="25"/>
    <m/>
    <m/>
    <x v="0"/>
    <x v="0"/>
    <s v="Serede"/>
  </r>
  <r>
    <n v="200045"/>
    <s v="PREFEITURA MUNICIPAL DE CATOLE DO R"/>
    <n v="200045"/>
    <d v="2012-12-24T00:00:00"/>
    <s v="CARGA"/>
    <s v="PRACA SERGIO MAIA 66 SN"/>
    <s v="CATOLE DO ROCHA"/>
    <s v="CENTRO"/>
    <s v="PB"/>
    <s v="58884-000"/>
    <s v="BR"/>
    <n v="8334411202"/>
    <m/>
    <n v="9067560000000"/>
    <m/>
    <m/>
    <m/>
    <m/>
    <s v="TSR"/>
    <n v="19585"/>
    <n v="7140"/>
    <n v="14"/>
    <m/>
    <m/>
    <x v="0"/>
    <x v="0"/>
    <s v="Serede"/>
  </r>
  <r>
    <n v="200046"/>
    <s v="PREFEITURA MUNICIPAL DE ALAGOA GRAN"/>
    <n v="200046"/>
    <d v="2012-12-24T00:00:00"/>
    <s v="CARGA"/>
    <s v="RUA CONEGO FIRMINO CAVALCANTE 1113"/>
    <s v="ALAGOA GRANDE"/>
    <s v="CENTRO"/>
    <s v="PB"/>
    <s v="58388-000"/>
    <s v="BR"/>
    <n v="8332732276"/>
    <n v="8332732443"/>
    <n v="8753200000000"/>
    <m/>
    <m/>
    <m/>
    <m/>
    <s v="TSR"/>
    <n v="19908"/>
    <n v="2115"/>
    <n v="36"/>
    <m/>
    <m/>
    <x v="0"/>
    <x v="0"/>
    <s v="Serede"/>
  </r>
  <r>
    <n v="200047"/>
    <s v="PREFEITURA MUNICIPAL DE BREJO DO CR"/>
    <n v="200047"/>
    <d v="2012-12-24T00:00:00"/>
    <s v="CARGA"/>
    <s v="RUA SOLON DE LUCENA SN SN"/>
    <s v="BREJO DO CRUZ"/>
    <s v="CENTRO"/>
    <s v="PB"/>
    <s v="58890-000"/>
    <s v="BR"/>
    <n v="8334432240"/>
    <m/>
    <n v="8767150000000"/>
    <m/>
    <m/>
    <m/>
    <m/>
    <s v="TSR"/>
    <n v="191134"/>
    <n v="6404"/>
    <n v="71"/>
    <m/>
    <m/>
    <x v="0"/>
    <x v="0"/>
    <s v="Serede"/>
  </r>
  <r>
    <n v="200049"/>
    <s v="PREFEITURA MUNICIPAL DE BOA VENTURA"/>
    <n v="200049"/>
    <d v="2012-12-24T00:00:00"/>
    <s v="CARGA"/>
    <s v="RUA DOS PODERES 39 SN"/>
    <s v="BOA VENTURA"/>
    <s v="CENTRO"/>
    <s v="PB"/>
    <s v="58993-000"/>
    <s v="BR"/>
    <n v="8334931002"/>
    <m/>
    <n v="8940700000000"/>
    <m/>
    <m/>
    <m/>
    <m/>
    <s v="TSR"/>
    <n v="192176"/>
    <n v="10449"/>
    <n v="83"/>
    <m/>
    <m/>
    <x v="0"/>
    <x v="0"/>
    <s v="Serede"/>
  </r>
  <r>
    <n v="200050"/>
    <s v="PREFEITURA MUNICIPAL DE SOLANEA"/>
    <n v="200050"/>
    <d v="2012-12-24T00:00:00"/>
    <s v="CARGA"/>
    <s v="PRACA 26 DE NOVEMBRO SN SN"/>
    <s v="SOLANEA"/>
    <s v="CENTRO"/>
    <s v="PB"/>
    <s v="58225-970"/>
    <s v="BR"/>
    <m/>
    <m/>
    <n v="8787240000000"/>
    <m/>
    <m/>
    <m/>
    <m/>
    <s v="TSR"/>
    <n v="192696"/>
    <n v="1231"/>
    <n v="49"/>
    <m/>
    <m/>
    <x v="0"/>
    <x v="0"/>
    <s v="Serede"/>
  </r>
  <r>
    <n v="200051"/>
    <s v="PREFEITURA MUNICIPAL DE BAYEUX"/>
    <n v="200051"/>
    <d v="2012-12-24T00:00:00"/>
    <s v="CARGA"/>
    <s v="AVENIDA LIBERDADE 3720"/>
    <s v="BAYEUX"/>
    <s v="CENTRO"/>
    <s v="PB"/>
    <s v="58305-000"/>
    <s v="BR"/>
    <n v="8332534050"/>
    <m/>
    <n v="8924580000000"/>
    <m/>
    <m/>
    <m/>
    <m/>
    <s v="TSR"/>
    <n v="192849"/>
    <n v="31180"/>
    <n v="54"/>
    <m/>
    <m/>
    <x v="0"/>
    <x v="0"/>
    <s v="Serede"/>
  </r>
  <r>
    <n v="200052"/>
    <s v="PREFEITURA MUNICIPAL DE SAO JOAO DO"/>
    <n v="200052"/>
    <d v="2012-12-24T00:00:00"/>
    <s v="CARGA"/>
    <s v="RUA JOSE NOGUEIRA PINHEIRO SN SN"/>
    <s v="SAO JOAO DO RIO DO PEIXE"/>
    <s v="CENTRO"/>
    <s v="PB"/>
    <s v="58910-000"/>
    <s v="BR"/>
    <n v="8335352299"/>
    <m/>
    <n v="8924030000000"/>
    <m/>
    <m/>
    <m/>
    <m/>
    <s v="TSR"/>
    <n v="191449"/>
    <n v="7878"/>
    <n v="42"/>
    <m/>
    <m/>
    <x v="0"/>
    <x v="0"/>
    <s v="Serede"/>
  </r>
  <r>
    <n v="200053"/>
    <s v="PREFEITURA MUNICIPAL DE PAULISTA"/>
    <n v="200053"/>
    <d v="2012-12-24T00:00:00"/>
    <s v="CARGA"/>
    <s v="PRACA CANDIDO DE ASSIS QUEIROGA SN"/>
    <s v="PAULISTA"/>
    <s v="CENTRO"/>
    <s v="PB"/>
    <s v="58860-000"/>
    <s v="BR"/>
    <n v="8334451334"/>
    <m/>
    <n v="8945730000000"/>
    <m/>
    <m/>
    <m/>
    <m/>
    <s v="TSR"/>
    <n v="192418"/>
    <n v="25075"/>
    <s v="X9"/>
    <m/>
    <m/>
    <x v="0"/>
    <x v="0"/>
    <s v="Serede"/>
  </r>
  <r>
    <n v="200054"/>
    <s v="PREFEITURA MUNICIPAL DE CAAPORA"/>
    <n v="200054"/>
    <d v="2012-12-24T00:00:00"/>
    <s v="CARGA"/>
    <s v="RUA SALOMAO VELOSO 30 SN"/>
    <s v="CAAPORA"/>
    <s v="CENTRO"/>
    <s v="PB"/>
    <s v="58326-000"/>
    <s v="BR"/>
    <n v="8332862258"/>
    <m/>
    <n v="8865640000000"/>
    <m/>
    <m/>
    <m/>
    <m/>
    <s v="TSR"/>
    <m/>
    <m/>
    <m/>
    <m/>
    <m/>
    <x v="0"/>
    <x v="0"/>
    <s v="Serede"/>
  </r>
  <r>
    <n v="200055"/>
    <s v="PREFEITURA MUNICIPAL DE CAICARA"/>
    <n v="200055"/>
    <d v="2012-12-24T00:00:00"/>
    <s v="CARGA"/>
    <s v="AVENIDA RIO BRANCO 231 231"/>
    <s v="CAICARA"/>
    <s v="CENTRO"/>
    <s v="PB"/>
    <s v="58253-000"/>
    <s v="BR"/>
    <n v="8333701200"/>
    <m/>
    <n v="9070620000000"/>
    <m/>
    <m/>
    <m/>
    <m/>
    <s v="TSR"/>
    <n v="191699"/>
    <n v="60031"/>
    <n v="38"/>
    <m/>
    <m/>
    <x v="0"/>
    <x v="0"/>
    <s v="Serede"/>
  </r>
  <r>
    <n v="200058"/>
    <s v="PREFEITURA MUNICIPAL DE FLORIANO"/>
    <n v="200058"/>
    <d v="2012-12-24T00:00:00"/>
    <s v="CARGA"/>
    <s v="PRACA PETRONIO PORTELA SN SN"/>
    <s v="FLORIANO"/>
    <s v="CENTRO"/>
    <s v="PI"/>
    <s v="64800-000"/>
    <s v="BR"/>
    <n v="8935151100"/>
    <m/>
    <n v="6554070000000"/>
    <m/>
    <m/>
    <m/>
    <m/>
    <s v="TSR"/>
    <m/>
    <m/>
    <m/>
    <m/>
    <m/>
    <x v="0"/>
    <x v="0"/>
    <s v="Serede"/>
  </r>
  <r>
    <n v="200059"/>
    <s v="PREFEITURA MUNICIPAL DE TERESINA"/>
    <n v="200059"/>
    <d v="2012-12-24T00:00:00"/>
    <s v="CARGA"/>
    <s v="PRACA MARECHAL DEODORO 860 860"/>
    <s v="TERESINA"/>
    <s v="CENTRO"/>
    <s v="PI"/>
    <s v="64001-070"/>
    <s v="BR"/>
    <n v="8632157581"/>
    <m/>
    <n v="6554870000000"/>
    <m/>
    <m/>
    <m/>
    <m/>
    <s v="TSR"/>
    <m/>
    <m/>
    <m/>
    <m/>
    <m/>
    <x v="0"/>
    <x v="0"/>
    <s v="Serede"/>
  </r>
  <r>
    <n v="200060"/>
    <s v="PREFEITURA MUNICIPAL DE PICOS"/>
    <n v="200060"/>
    <d v="2012-12-24T00:00:00"/>
    <s v="CARGA"/>
    <s v="RUA MARCOS PARENTE 155 155"/>
    <s v="PICOS"/>
    <s v="CENTRO"/>
    <s v="PI"/>
    <s v="64600-000"/>
    <s v="BR"/>
    <n v="8634154208"/>
    <m/>
    <n v="6553800000000"/>
    <m/>
    <m/>
    <m/>
    <m/>
    <s v="TSR"/>
    <n v="19254"/>
    <n v="14583"/>
    <n v="21"/>
    <m/>
    <m/>
    <x v="0"/>
    <x v="0"/>
    <s v="Serede"/>
  </r>
  <r>
    <n v="200061"/>
    <s v="PREFEITURA MUNICIPAL DE PARNAIBA"/>
    <n v="200061"/>
    <d v="2012-12-24T00:00:00"/>
    <s v="CARGA"/>
    <s v="RUA ITAUNA 1434 1434"/>
    <s v="PARNAIBA"/>
    <s v="PINDORAMA"/>
    <s v="PI"/>
    <s v="64215-115"/>
    <s v="BR"/>
    <n v="8633231052"/>
    <m/>
    <n v="6554430000000"/>
    <m/>
    <m/>
    <m/>
    <m/>
    <s v="TSR"/>
    <n v="1923"/>
    <n v="117031"/>
    <s v="X7"/>
    <m/>
    <m/>
    <x v="0"/>
    <x v="0"/>
    <s v="Serede"/>
  </r>
  <r>
    <n v="200062"/>
    <s v="PREFEITURA MUNICIPAL DE RECIFE"/>
    <n v="200062"/>
    <d v="2012-12-24T00:00:00"/>
    <s v="CARGA"/>
    <s v="AVENIDA CAIS DE APOIO 925 925"/>
    <s v="RECIFE"/>
    <s v="BAIRRO DO RECIFE"/>
    <s v="PE"/>
    <s v="50030-903"/>
    <s v="BR"/>
    <m/>
    <m/>
    <n v="10565000000000"/>
    <m/>
    <m/>
    <m/>
    <m/>
    <s v="TSR"/>
    <m/>
    <m/>
    <m/>
    <m/>
    <m/>
    <x v="0"/>
    <x v="0"/>
    <s v="Serede"/>
  </r>
  <r>
    <n v="200063"/>
    <s v="PREFEITURA MUNICIPAL DE OLINDA"/>
    <n v="200063"/>
    <d v="2012-12-24T00:00:00"/>
    <s v="CARGA"/>
    <s v="AVENIDA SANTOS DUMONT 177 177"/>
    <s v="OLINDA"/>
    <s v="UMUARAMA"/>
    <s v="PE"/>
    <s v="53010-230"/>
    <s v="BR"/>
    <m/>
    <m/>
    <n v="10404200000000"/>
    <m/>
    <n v="18166000000000"/>
    <m/>
    <m/>
    <s v="TSR"/>
    <m/>
    <m/>
    <m/>
    <m/>
    <m/>
    <x v="0"/>
    <x v="0"/>
    <s v="Serede"/>
  </r>
  <r>
    <n v="200064"/>
    <s v="PREFEITURA MUNICIPAL DE ESPERANCA"/>
    <n v="200064"/>
    <d v="2012-12-24T00:00:00"/>
    <s v="CARGA"/>
    <s v="RUA MANOEL HENRIQUES 84 SN"/>
    <s v="ESPERANCA"/>
    <s v="CENTRO"/>
    <s v="PB"/>
    <s v="58135-000"/>
    <s v="BR"/>
    <n v="8333613800"/>
    <m/>
    <n v="8993910000000"/>
    <m/>
    <m/>
    <m/>
    <m/>
    <s v="TSR"/>
    <n v="10401668"/>
    <n v="11"/>
    <n v="0"/>
    <m/>
    <m/>
    <x v="0"/>
    <x v="0"/>
    <s v="Serede"/>
  </r>
  <r>
    <n v="200067"/>
    <s v="PREFEITURA MUNICIPAL DE CUITE"/>
    <n v="200067"/>
    <d v="2012-12-24T00:00:00"/>
    <s v="CARGA"/>
    <s v="RUA QUINZE DE NOVEMBRO 159 159"/>
    <s v="CUITE"/>
    <s v="CENTRO"/>
    <s v="PB"/>
    <s v="58175-000"/>
    <s v="BR"/>
    <m/>
    <m/>
    <n v="8732170000000"/>
    <m/>
    <m/>
    <m/>
    <m/>
    <s v="TSR"/>
    <m/>
    <m/>
    <m/>
    <m/>
    <m/>
    <x v="0"/>
    <x v="0"/>
    <s v="Serede"/>
  </r>
  <r>
    <n v="200070"/>
    <s v="PREFEITURA MUNICIPAL DE LAGOA SECA"/>
    <n v="200070"/>
    <d v="2012-12-24T00:00:00"/>
    <s v="CARGA"/>
    <s v="RUA CICERO FAUSTINO DA SILVA 64 647"/>
    <s v="LAGOA SECA"/>
    <s v="CENTRO"/>
    <s v="PB"/>
    <s v="58117-000"/>
    <s v="BR"/>
    <m/>
    <m/>
    <n v="8997610000000"/>
    <m/>
    <m/>
    <m/>
    <m/>
    <s v="TSR"/>
    <n v="192242"/>
    <n v="10134"/>
    <s v="X6"/>
    <m/>
    <m/>
    <x v="0"/>
    <x v="0"/>
    <s v="Serede"/>
  </r>
  <r>
    <n v="200071"/>
    <s v="PREFEITURA MUNICIPAL DE AQUIRAZ"/>
    <n v="200071"/>
    <d v="2012-12-24T00:00:00"/>
    <s v="CARGA"/>
    <s v="RUA JOAO LIMA 259 259"/>
    <s v="AQUIRAZ"/>
    <s v="CENTRO"/>
    <s v="CE"/>
    <s v="61700-000"/>
    <s v="BR"/>
    <n v="8533611842"/>
    <m/>
    <n v="7911700000000"/>
    <m/>
    <m/>
    <m/>
    <m/>
    <s v="TSR"/>
    <m/>
    <m/>
    <m/>
    <m/>
    <m/>
    <x v="0"/>
    <x v="0"/>
    <s v="Serede"/>
  </r>
  <r>
    <n v="200072"/>
    <s v="PREFEITURA MUNICIPAL DE ITAPAGE"/>
    <n v="200072"/>
    <d v="2012-12-24T00:00:00"/>
    <s v="CARGA"/>
    <s v="RUA TAB. JOSE PINTO CAVALCANTE 201"/>
    <s v="ITAPAGE"/>
    <s v="CENTRO"/>
    <s v="CE"/>
    <s v="62600-000"/>
    <s v="BR"/>
    <n v="8833461169"/>
    <m/>
    <n v="7683960000000"/>
    <m/>
    <m/>
    <m/>
    <m/>
    <s v="TSR"/>
    <m/>
    <m/>
    <m/>
    <m/>
    <m/>
    <x v="0"/>
    <x v="0"/>
    <s v="Serede"/>
  </r>
  <r>
    <n v="200075"/>
    <s v="PREFEITURA MUNICIPAL DE JOSE DE FRE"/>
    <n v="200075"/>
    <d v="2012-12-24T00:00:00"/>
    <s v="CARGA"/>
    <s v="RUA EDGAR GAIOSO 61 SN"/>
    <s v="JOSE DE FREITAS"/>
    <s v="CENTRO"/>
    <s v="PI"/>
    <s v="64110-000"/>
    <s v="BR"/>
    <n v="8632641335"/>
    <m/>
    <n v="6554790000000"/>
    <m/>
    <m/>
    <m/>
    <m/>
    <s v="TSR"/>
    <n v="192222"/>
    <n v="10800"/>
    <n v="56"/>
    <m/>
    <m/>
    <x v="0"/>
    <x v="0"/>
    <s v="Serede"/>
  </r>
  <r>
    <n v="200076"/>
    <s v="PREFEITURA MUNICIPAL DE FRONTEIRAS"/>
    <n v="200076"/>
    <d v="2012-12-24T00:00:00"/>
    <s v="CARGA"/>
    <s v="AVENIDA LANDRI SALES 454 454"/>
    <s v="FRONTEIRAS"/>
    <s v="CENTRO"/>
    <s v="PI"/>
    <s v="64690-000"/>
    <s v="BR"/>
    <n v="8634341224"/>
    <m/>
    <n v="6553720000000"/>
    <m/>
    <m/>
    <m/>
    <m/>
    <s v="TSR"/>
    <n v="191364"/>
    <n v="32700"/>
    <s v="1X"/>
    <m/>
    <m/>
    <x v="0"/>
    <x v="0"/>
    <s v="Serede"/>
  </r>
  <r>
    <n v="200077"/>
    <s v="PREFEITURA MUNICIPAL DE COLONIA DE"/>
    <n v="200077"/>
    <d v="2012-12-24T00:00:00"/>
    <s v="CARGA"/>
    <s v="AVENIDA JK SN SN"/>
    <s v="COLONIA DO GURGUEIA"/>
    <s v="CENTRO"/>
    <s v="PI"/>
    <s v="64885-000"/>
    <s v="BR"/>
    <n v="8635381150"/>
    <m/>
    <n v="41522400000000"/>
    <m/>
    <m/>
    <m/>
    <m/>
    <s v="TSR"/>
    <n v="19906"/>
    <n v="16067"/>
    <n v="79"/>
    <m/>
    <m/>
    <x v="0"/>
    <x v="0"/>
    <s v="Serede"/>
  </r>
  <r>
    <n v="200078"/>
    <s v="PREFEITURA MUNICIPAL DE SAO MIGUEL"/>
    <n v="200078"/>
    <d v="2012-12-24T00:00:00"/>
    <s v="CARGA"/>
    <s v="RUA JOAO DO VALE 18 SN"/>
    <s v="SAO MIGUEL DA BAIXA GRANDE"/>
    <s v="CENTRO"/>
    <s v="PI"/>
    <s v="64378-000"/>
    <s v="BR"/>
    <n v="8632960120"/>
    <m/>
    <n v="1612620000000"/>
    <m/>
    <m/>
    <m/>
    <m/>
    <s v="TSR"/>
    <n v="19888"/>
    <n v="13951"/>
    <n v="53"/>
    <m/>
    <m/>
    <x v="0"/>
    <x v="0"/>
    <s v="Serede"/>
  </r>
  <r>
    <n v="200079"/>
    <s v="PREFEITURA MUNICIPAL DE ALTOS"/>
    <n v="200079"/>
    <d v="2012-12-24T00:00:00"/>
    <s v="CARGA"/>
    <s v="PRACA CONEGO HONORIO 30 SN"/>
    <s v="ALTOS"/>
    <s v="CENTRO"/>
    <s v="PI"/>
    <s v="64290-000"/>
    <s v="BR"/>
    <m/>
    <m/>
    <n v="6554790000000"/>
    <m/>
    <m/>
    <m/>
    <m/>
    <s v="TSR"/>
    <n v="191428"/>
    <n v="5731"/>
    <n v="12"/>
    <m/>
    <m/>
    <x v="0"/>
    <x v="0"/>
    <s v="Serede"/>
  </r>
  <r>
    <n v="200080"/>
    <s v="PREFEITURA MUNICIPAL DE PETROLINA"/>
    <n v="200080"/>
    <d v="2012-12-24T00:00:00"/>
    <s v="CARGA"/>
    <s v="AVENIDA GUARARAPES 2114 2114"/>
    <s v="PETROLINA"/>
    <s v="CENTRO"/>
    <s v="PE"/>
    <s v="56300-000"/>
    <s v="BR"/>
    <n v="8738629174"/>
    <m/>
    <n v="10358200000000"/>
    <m/>
    <m/>
    <m/>
    <m/>
    <s v="TSR"/>
    <n v="104081"/>
    <n v="223263"/>
    <n v="24"/>
    <m/>
    <m/>
    <x v="0"/>
    <x v="0"/>
    <s v="Serede"/>
  </r>
  <r>
    <n v="200081"/>
    <s v="PREFEITURA MUNICIPAL DE SAO LOURENC"/>
    <n v="200081"/>
    <d v="2012-12-24T00:00:00"/>
    <s v="CARGA"/>
    <s v="RUA JOAO TEIXEIRA SN SN"/>
    <s v="SAO LOURENCO DA MATA"/>
    <s v="CENTRO"/>
    <s v="PE"/>
    <s v="54735-320"/>
    <s v="BR"/>
    <n v="8135252749"/>
    <m/>
    <n v="11251800000000"/>
    <m/>
    <m/>
    <m/>
    <m/>
    <s v="TSR"/>
    <n v="191138"/>
    <n v="4576"/>
    <s v="X4"/>
    <m/>
    <m/>
    <x v="0"/>
    <x v="0"/>
    <s v="Serede"/>
  </r>
  <r>
    <n v="200082"/>
    <s v="PREFEITURA MUNICIPAL DE MORENO"/>
    <n v="200082"/>
    <d v="2012-12-24T00:00:00"/>
    <s v="CARGA"/>
    <s v="AVENIDA SOFRENIO PORTELA 3754 3754"/>
    <s v="MORENO"/>
    <s v="CENTRO"/>
    <s v="PE"/>
    <s v="54800-000"/>
    <s v="BR"/>
    <n v="8135351061"/>
    <m/>
    <n v="11049800000000"/>
    <m/>
    <m/>
    <m/>
    <m/>
    <s v="TSR"/>
    <n v="192326"/>
    <n v="5068"/>
    <n v="47"/>
    <m/>
    <m/>
    <x v="0"/>
    <x v="0"/>
    <s v="Serede"/>
  </r>
  <r>
    <n v="200083"/>
    <s v="PREFEITURA MUNICIPAL DE IPOJUCA"/>
    <n v="200083"/>
    <d v="2012-12-24T00:00:00"/>
    <s v="CARGA"/>
    <s v="RUA CEL JOAO DE SOUZA LEAO SN SN"/>
    <s v="IPOJUCA"/>
    <s v="CENTRO"/>
    <s v="PE"/>
    <s v="55590-000"/>
    <s v="BR"/>
    <n v="8135511206"/>
    <m/>
    <n v="11294400000000"/>
    <m/>
    <m/>
    <m/>
    <m/>
    <s v="TSR"/>
    <m/>
    <m/>
    <m/>
    <m/>
    <m/>
    <x v="0"/>
    <x v="0"/>
    <s v="Serede"/>
  </r>
  <r>
    <n v="200084"/>
    <s v="PREFEITURA MUNICIPAL DE ABREU E LIM"/>
    <n v="200084"/>
    <d v="2012-12-24T00:00:00"/>
    <s v="CARGA"/>
    <s v="AVENIDA DUQUE DE CAXIAS 924 924"/>
    <s v="ABREU E LIMA"/>
    <s v="CENTRO"/>
    <s v="PE"/>
    <s v="53510-050"/>
    <s v="BR"/>
    <n v="8135421061"/>
    <m/>
    <n v="8637380000000"/>
    <m/>
    <m/>
    <m/>
    <m/>
    <s v="TSR"/>
    <m/>
    <m/>
    <m/>
    <m/>
    <m/>
    <x v="0"/>
    <x v="0"/>
    <s v="Serede"/>
  </r>
  <r>
    <n v="200085"/>
    <s v="PREFEITURA MUNICIPAL DE ARCOVERDE"/>
    <n v="200085"/>
    <d v="2012-12-24T00:00:00"/>
    <s v="CARGA"/>
    <s v="AVENIDA CAPITAO ARLINDO PACHECO SN"/>
    <s v="ARCOVERDE"/>
    <s v="CENTRO"/>
    <s v="PE"/>
    <s v="56512-600"/>
    <s v="BR"/>
    <n v="8138219006"/>
    <m/>
    <n v="10106000000000"/>
    <m/>
    <m/>
    <m/>
    <m/>
    <s v="TSR"/>
    <n v="190068"/>
    <n v="17669"/>
    <s v="X9"/>
    <m/>
    <m/>
    <x v="0"/>
    <x v="0"/>
    <s v="Serede"/>
  </r>
  <r>
    <n v="200086"/>
    <s v="PREFEITURA MUNICIPAL DE CAMARAGIBE"/>
    <n v="200086"/>
    <d v="2012-12-24T00:00:00"/>
    <s v="CARGA"/>
    <s v="AVENIDA BELMIRO CORREIA 2340 2340"/>
    <s v="CAMARAGIBE"/>
    <s v="TIMBI"/>
    <s v="PE"/>
    <s v="54768-000"/>
    <s v="BR"/>
    <m/>
    <m/>
    <n v="8260660000000"/>
    <m/>
    <m/>
    <m/>
    <m/>
    <s v="TSR"/>
    <n v="193504"/>
    <n v="3380"/>
    <n v="14"/>
    <m/>
    <m/>
    <x v="0"/>
    <x v="0"/>
    <s v="Serede"/>
  </r>
  <r>
    <n v="200088"/>
    <s v="PREFEITURA MUNICIPAL DE ITAMARACA"/>
    <n v="200088"/>
    <d v="2012-12-24T00:00:00"/>
    <s v="CARGA"/>
    <s v="AVENIDA JOAO PESSOA GUERRA SN"/>
    <s v="ITAMARACA"/>
    <s v="CENTRO"/>
    <s v="PE"/>
    <s v="53900-000"/>
    <s v="BR"/>
    <n v="8135441156"/>
    <m/>
    <n v="9680320000000"/>
    <m/>
    <m/>
    <m/>
    <m/>
    <s v="TSR"/>
    <n v="10402546"/>
    <n v="2"/>
    <n v="0"/>
    <m/>
    <m/>
    <x v="0"/>
    <x v="0"/>
    <s v="Serede"/>
  </r>
  <r>
    <n v="200090"/>
    <s v="PREFEITURA MUNICIPAL DE GARANHUNS"/>
    <n v="200090"/>
    <d v="2012-12-24T00:00:00"/>
    <s v="CARGA"/>
    <s v="AVENIDA SANTO ANTONIO 126 126"/>
    <s v="GARANHUNS"/>
    <s v="CENTRO"/>
    <s v="PE"/>
    <s v="55293-904"/>
    <s v="BR"/>
    <m/>
    <m/>
    <n v="11303900000000"/>
    <m/>
    <m/>
    <m/>
    <m/>
    <s v="TSR"/>
    <n v="1967"/>
    <n v="73026"/>
    <n v="12"/>
    <m/>
    <m/>
    <x v="0"/>
    <x v="0"/>
    <s v="Serede"/>
  </r>
  <r>
    <n v="200091"/>
    <s v="PREFEITURA MUNICIPAL DE SALGUEIRO"/>
    <n v="200091"/>
    <d v="2012-12-24T00:00:00"/>
    <s v="CARGA"/>
    <s v="RUA JOAQUIM SAMPAIO 279 279"/>
    <s v="SALGUEIRO"/>
    <s v="N SRA DAS GRACAS"/>
    <s v="PE"/>
    <s v="56000-000"/>
    <s v="BR"/>
    <n v="8738717070"/>
    <m/>
    <n v="11361200000000"/>
    <m/>
    <m/>
    <m/>
    <m/>
    <s v="TSR"/>
    <n v="19870"/>
    <n v="12264"/>
    <n v="25"/>
    <m/>
    <m/>
    <x v="0"/>
    <x v="0"/>
    <s v="Serede"/>
  </r>
  <r>
    <n v="200092"/>
    <s v="PREFEITURA MUNICIPAL DE CARUARU"/>
    <n v="200092"/>
    <d v="2012-12-24T00:00:00"/>
    <s v="CARGA"/>
    <s v="PRACA SENADOR TEOTONIO VILLELA S SN"/>
    <s v="CARUARU"/>
    <s v="CENTRO"/>
    <s v="PE"/>
    <s v="55004-901"/>
    <s v="BR"/>
    <n v="8137011156"/>
    <m/>
    <n v="10091500000000"/>
    <m/>
    <m/>
    <m/>
    <m/>
    <s v="TSR"/>
    <m/>
    <m/>
    <m/>
    <m/>
    <m/>
    <x v="0"/>
    <x v="0"/>
    <s v="Serede"/>
  </r>
  <r>
    <n v="200093"/>
    <s v="PREFEITURA MUNICIPAL DE VITORIA DE"/>
    <n v="200093"/>
    <d v="2012-12-24T00:00:00"/>
    <s v="CARGA"/>
    <s v="RUA DEMOCRITO CAVALCANTI 144"/>
    <s v="VITORIA DE SANTO ANTAO"/>
    <s v="CENTRO"/>
    <s v="PE"/>
    <s v="55612-010"/>
    <s v="BR"/>
    <n v="8135230862"/>
    <m/>
    <n v="11049900000000"/>
    <m/>
    <m/>
    <m/>
    <m/>
    <s v="TSR"/>
    <n v="19233"/>
    <n v="73012"/>
    <s v="X2"/>
    <m/>
    <m/>
    <x v="0"/>
    <x v="0"/>
    <s v="Serede"/>
  </r>
  <r>
    <n v="200094"/>
    <s v="PREFEITURA MUNICIPAL DE CABO STO AG"/>
    <n v="200094"/>
    <d v="2012-12-24T00:00:00"/>
    <s v="CARGA"/>
    <s v="PRACA MINISTRO ANDRE CAVALCANTI SN"/>
    <s v="CABO DE SANTO AGOSTINHO"/>
    <s v="CENTRO"/>
    <s v="PE"/>
    <s v="54515-070"/>
    <s v="BR"/>
    <n v="8135216650"/>
    <m/>
    <n v="11294400000000"/>
    <m/>
    <m/>
    <m/>
    <m/>
    <s v="TSR"/>
    <n v="1040559"/>
    <n v="40830"/>
    <n v="1"/>
    <m/>
    <m/>
    <x v="0"/>
    <x v="0"/>
    <s v="Serede"/>
  </r>
  <r>
    <n v="200095"/>
    <s v="PREFEITURA MUNICIPAL DE JABOATAO DO"/>
    <n v="200095"/>
    <d v="2012-12-24T00:00:00"/>
    <s v="CARGA"/>
    <s v="AVENIDA BARRETO DE MENEZES 164 1648"/>
    <s v="JABOATAO DOS GUARARAPES"/>
    <s v="CENTRO"/>
    <s v="PE"/>
    <s v="54000-000"/>
    <s v="BR"/>
    <n v="8134811900"/>
    <m/>
    <n v="10377700000000"/>
    <m/>
    <m/>
    <m/>
    <m/>
    <s v="TSR"/>
    <n v="19934"/>
    <n v="41343"/>
    <n v="27"/>
    <m/>
    <m/>
    <x v="0"/>
    <x v="0"/>
    <s v="Serede"/>
  </r>
  <r>
    <n v="200096"/>
    <s v="PREFEITURA MUNICIPAL DE IGARASSU"/>
    <n v="200096"/>
    <d v="2012-12-24T00:00:00"/>
    <s v="CARGA"/>
    <s v="PRACA DA BANDEIRA 14 SN"/>
    <s v="IGARASSU"/>
    <s v="CENTRO"/>
    <s v="PE"/>
    <s v="53600-000"/>
    <s v="BR"/>
    <n v="8135430435"/>
    <m/>
    <n v="10359600000000"/>
    <m/>
    <m/>
    <m/>
    <m/>
    <s v="TSR"/>
    <m/>
    <m/>
    <m/>
    <m/>
    <m/>
    <x v="0"/>
    <x v="0"/>
    <s v="Serede"/>
  </r>
  <r>
    <n v="200097"/>
    <s v="PREFEITURA MUNICIPAL DE CARPINA"/>
    <n v="200097"/>
    <d v="2012-12-24T00:00:00"/>
    <s v="CARGA"/>
    <s v="PRACA SAO JOSE 95"/>
    <s v="CARPINA"/>
    <s v="CENTRO"/>
    <s v="PE"/>
    <s v="55815-040"/>
    <s v="BR"/>
    <n v="8136211546"/>
    <m/>
    <n v="11097300000000"/>
    <m/>
    <m/>
    <m/>
    <m/>
    <s v="TSR"/>
    <n v="10401242"/>
    <n v="82"/>
    <n v="3"/>
    <m/>
    <m/>
    <x v="0"/>
    <x v="0"/>
    <s v="Serede"/>
  </r>
  <r>
    <n v="200099"/>
    <s v="PREFEITURA MUNICIPAL DE SOLEDADE"/>
    <n v="200099"/>
    <d v="2012-12-24T00:00:00"/>
    <s v="CARGA"/>
    <s v="RUA JOSE CHAGAS BRITO 4 SN"/>
    <s v="SOLEDADE"/>
    <s v="CENTRO"/>
    <s v="PB"/>
    <s v="58155-000"/>
    <s v="BR"/>
    <n v="8333831591"/>
    <m/>
    <n v="8919430000000"/>
    <m/>
    <m/>
    <m/>
    <m/>
    <s v="TSR"/>
    <n v="191149"/>
    <n v="9866"/>
    <n v="53"/>
    <m/>
    <m/>
    <x v="0"/>
    <x v="0"/>
    <s v="Serede"/>
  </r>
  <r>
    <n v="200102"/>
    <s v="PREFEITURA MUNICIPAL DE SAO GONCALO"/>
    <n v="200102"/>
    <d v="2012-12-24T00:00:00"/>
    <s v="CARGA"/>
    <s v="AVENIDA CORONEL DOCA PARAIBA 28 282"/>
    <s v="SAO GONCALO DO AMARANTE"/>
    <s v="CENTRO"/>
    <s v="CE"/>
    <s v="62670-000"/>
    <s v="BR"/>
    <n v="8533154379"/>
    <m/>
    <n v="7533660000000"/>
    <m/>
    <m/>
    <m/>
    <m/>
    <s v="TSR"/>
    <n v="192622"/>
    <n v="30682"/>
    <n v="7"/>
    <m/>
    <m/>
    <x v="0"/>
    <x v="0"/>
    <s v="Serede"/>
  </r>
  <r>
    <n v="200104"/>
    <s v="PREFEITURA MUNICIPAL DE CHOROZINHO"/>
    <n v="200104"/>
    <d v="2012-12-24T00:00:00"/>
    <s v="CARGA"/>
    <s v="AVENIDA RDO SIMPLICIO DE CARVALH SN"/>
    <s v="CHOROZINHO"/>
    <s v="CENTRO"/>
    <s v="CE"/>
    <s v="62875-000"/>
    <s v="BR"/>
    <n v="8533191163"/>
    <m/>
    <n v="23555300000000"/>
    <m/>
    <m/>
    <m/>
    <s v="cosmovl@hotmail.com"/>
    <s v="TSR"/>
    <n v="194376"/>
    <n v="25060"/>
    <n v="10"/>
    <m/>
    <m/>
    <x v="0"/>
    <x v="0"/>
    <s v="Serede"/>
  </r>
  <r>
    <n v="200105"/>
    <s v="PREFEITURA MUNICIPAL DE SERRA TALHA"/>
    <n v="200105"/>
    <d v="2012-12-24T00:00:00"/>
    <s v="CARGA"/>
    <s v="RUA AUGUSTINHO NUNES DE MAGALHA 125"/>
    <s v="SERRA TALHADA"/>
    <s v="CENTRO"/>
    <s v="PE"/>
    <s v="56900-000"/>
    <s v="BR"/>
    <n v="8738311156"/>
    <m/>
    <n v="10282900000000"/>
    <m/>
    <m/>
    <m/>
    <m/>
    <s v="TSR"/>
    <n v="19246"/>
    <n v="12875"/>
    <n v="19"/>
    <m/>
    <m/>
    <x v="0"/>
    <x v="0"/>
    <s v="Serede"/>
  </r>
  <r>
    <n v="200106"/>
    <s v="PREFEITURA MUNICIPAL DE GOIANA"/>
    <n v="200106"/>
    <d v="2012-12-24T00:00:00"/>
    <s v="CARGA"/>
    <s v="AVENIDA MARECHAL DEODORO DA FONS SN"/>
    <s v="GOIANA"/>
    <s v="CENTRO"/>
    <s v="PE"/>
    <s v="55900-000"/>
    <s v="BR"/>
    <n v="8136260177"/>
    <m/>
    <n v="10150000000000"/>
    <m/>
    <m/>
    <m/>
    <m/>
    <s v="TSR"/>
    <m/>
    <m/>
    <m/>
    <m/>
    <m/>
    <x v="0"/>
    <x v="0"/>
    <s v="Serede"/>
  </r>
  <r>
    <n v="200108"/>
    <s v="PREFEITURA MUNICIPAL DE JUAZEIRINHO"/>
    <n v="200108"/>
    <d v="2012-12-24T00:00:00"/>
    <s v="CARGA"/>
    <s v="PRACA JOAO PESSOA 05 SN"/>
    <s v="JUAZEIRINHO"/>
    <s v="CENTRO"/>
    <s v="PB"/>
    <s v="58660-000"/>
    <s v="BR"/>
    <n v="8333821229"/>
    <m/>
    <n v="8996890000000"/>
    <m/>
    <m/>
    <m/>
    <m/>
    <s v="TSR"/>
    <n v="192224"/>
    <n v="1082"/>
    <n v="10"/>
    <m/>
    <m/>
    <x v="0"/>
    <x v="0"/>
    <s v="Serede"/>
  </r>
  <r>
    <n v="200109"/>
    <s v="PREFEITURA MUNICIPAL DE MATARACA"/>
    <n v="200109"/>
    <d v="2012-12-24T00:00:00"/>
    <s v="CARGA"/>
    <s v="RUA DANIEL TOSCANO SN SN"/>
    <s v="MATARACA"/>
    <s v="CENTRO"/>
    <s v="PB"/>
    <s v="58292-000"/>
    <s v="BR"/>
    <n v="8332971030"/>
    <m/>
    <n v="8898260000000"/>
    <m/>
    <m/>
    <m/>
    <m/>
    <s v="TSR"/>
    <n v="19944"/>
    <n v="5572"/>
    <s v="X7"/>
    <m/>
    <m/>
    <x v="0"/>
    <x v="0"/>
    <s v="Serede"/>
  </r>
  <r>
    <n v="200116"/>
    <s v="PREFEITURA MUNICIPAL DE STA.CRUZ DO"/>
    <n v="200116"/>
    <d v="2012-12-24T00:00:00"/>
    <s v="CARGA"/>
    <s v="AVENIDA PADRE ZUZINHA 178 178"/>
    <s v="SANTA CRUZ DO CAPIBARIBE"/>
    <s v="CENTRO"/>
    <s v="PE"/>
    <s v="55190-000"/>
    <s v="BR"/>
    <n v="8137311479"/>
    <m/>
    <n v="10091600000000"/>
    <m/>
    <m/>
    <m/>
    <m/>
    <s v="TSR"/>
    <m/>
    <m/>
    <m/>
    <m/>
    <m/>
    <x v="0"/>
    <x v="0"/>
    <s v="Serede"/>
  </r>
  <r>
    <n v="200117"/>
    <s v="PREFEITURA MUNICIPAL DE BELO JARDIM"/>
    <n v="200117"/>
    <d v="2012-12-24T00:00:00"/>
    <s v="CARGA"/>
    <s v="RUA SIQUEIRA CAMPOS 220 220"/>
    <s v="BELO JARDIM"/>
    <s v="CENTRO"/>
    <s v="PE"/>
    <s v="55150-005"/>
    <s v="BR"/>
    <n v="8137268711"/>
    <m/>
    <n v="10260200000000"/>
    <m/>
    <m/>
    <m/>
    <m/>
    <s v="TSR"/>
    <n v="23722169"/>
    <n v="11501"/>
    <n v="50"/>
    <m/>
    <m/>
    <x v="0"/>
    <x v="0"/>
    <s v="Serede"/>
  </r>
  <r>
    <n v="200118"/>
    <s v="PREFEITURA MUNICIPAL DE PILAR"/>
    <n v="200118"/>
    <d v="2012-12-24T00:00:00"/>
    <s v="CARGA"/>
    <s v="PRACA JOAO JOSE MAROJA 259 259"/>
    <s v="PILAR"/>
    <s v="CENTRO"/>
    <s v="PB"/>
    <s v="58338-000"/>
    <s v="BR"/>
    <n v="8332821031"/>
    <m/>
    <n v="8867780000000"/>
    <m/>
    <m/>
    <m/>
    <m/>
    <s v="TSR"/>
    <n v="192443"/>
    <n v="16941"/>
    <n v="2"/>
    <m/>
    <m/>
    <x v="0"/>
    <x v="0"/>
    <s v="Serede"/>
  </r>
  <r>
    <n v="200121"/>
    <s v="PREFEITURA MUNICIPAL DE ARACOIABA"/>
    <n v="200121"/>
    <d v="2012-12-24T00:00:00"/>
    <s v="CARGA"/>
    <s v="AVENIDA MAJOR JOAO PESSOA GUERRA SN"/>
    <s v="ARACOIABA"/>
    <s v="CENTRO"/>
    <s v="PE"/>
    <s v="53690-000"/>
    <s v="BR"/>
    <n v="8135438432"/>
    <m/>
    <n v="1613860000000"/>
    <m/>
    <m/>
    <m/>
    <m/>
    <s v="TSR"/>
    <m/>
    <m/>
    <m/>
    <m/>
    <m/>
    <x v="0"/>
    <x v="0"/>
    <s v="Serede"/>
  </r>
  <r>
    <n v="200127"/>
    <s v="PREFEITURA MUNICIPAL DE BAIA DA TRA"/>
    <n v="200127"/>
    <d v="2012-12-24T00:00:00"/>
    <s v="CARGA"/>
    <s v="RUA D. PEDRO II 99 SN"/>
    <s v="BAIA DA TRAICAO"/>
    <s v="CENTRO"/>
    <s v="PB"/>
    <s v="58295-000"/>
    <s v="BR"/>
    <m/>
    <m/>
    <n v="8894860000000"/>
    <m/>
    <m/>
    <m/>
    <m/>
    <s v="TSR"/>
    <n v="192547"/>
    <n v="7082"/>
    <s v="X3"/>
    <m/>
    <m/>
    <x v="0"/>
    <x v="0"/>
    <s v="Serede"/>
  </r>
  <r>
    <n v="200128"/>
    <s v="PREFEITURA MUNICIPAL DE POCINHOS"/>
    <n v="200128"/>
    <d v="2012-12-24T00:00:00"/>
    <s v="CARGA"/>
    <s v="RUA PE. ANTONIO GALDINO SN SN"/>
    <s v="POCINHOS"/>
    <s v="CENTRO"/>
    <s v="PB"/>
    <s v="58150-000"/>
    <s v="BR"/>
    <n v="8333841083"/>
    <m/>
    <n v="8741690000000"/>
    <m/>
    <m/>
    <m/>
    <m/>
    <s v="TSR"/>
    <n v="192469"/>
    <n v="215654"/>
    <n v="47"/>
    <m/>
    <m/>
    <x v="0"/>
    <x v="0"/>
    <s v="Serede"/>
  </r>
  <r>
    <n v="200131"/>
    <s v="PREFEITURA MUNICIPAL DE MONTADAS"/>
    <n v="200131"/>
    <d v="2012-12-24T00:00:00"/>
    <s v="CARGA"/>
    <s v="RUA JOSE VERISSIMO SOUZA 90 SN"/>
    <s v="MONTADAS"/>
    <s v="CENTRO"/>
    <s v="PB"/>
    <s v="58145-000"/>
    <s v="BR"/>
    <n v="8333811005"/>
    <m/>
    <n v="8739350000000"/>
    <m/>
    <m/>
    <m/>
    <m/>
    <s v="TSR"/>
    <n v="1963"/>
    <n v="20904"/>
    <s v="9X"/>
    <m/>
    <m/>
    <x v="0"/>
    <x v="0"/>
    <s v="Serede"/>
  </r>
  <r>
    <n v="200134"/>
    <s v="PREFEITURA MUNICIPAL DE CABACEIRAS"/>
    <n v="200134"/>
    <d v="2012-12-24T00:00:00"/>
    <s v="CARGA"/>
    <s v="RUA MANOEL MELQUIADES P TEJO SN SN"/>
    <s v="CABACEIRAS"/>
    <s v="CENTRO"/>
    <s v="PB"/>
    <s v="58480-000"/>
    <s v="BR"/>
    <n v="8333561179"/>
    <m/>
    <n v="8702860000000"/>
    <m/>
    <m/>
    <m/>
    <m/>
    <s v="TSR"/>
    <n v="191034"/>
    <n v="4025"/>
    <n v="8"/>
    <m/>
    <m/>
    <x v="0"/>
    <x v="0"/>
    <s v="Serede"/>
  </r>
  <r>
    <n v="200145"/>
    <s v="PREFEITURA MUNICIPAL DE PACOTI"/>
    <n v="200145"/>
    <d v="2012-12-24T00:00:00"/>
    <s v="CARGA"/>
    <s v="AVENIDA CEL JOSE CICERO SAMPAIO 663"/>
    <s v="PACOTI"/>
    <s v="CENTRO"/>
    <s v="CE"/>
    <s v="62770-000"/>
    <s v="BR"/>
    <n v="8533251413"/>
    <m/>
    <n v="7910760000000"/>
    <m/>
    <m/>
    <m/>
    <m/>
    <s v="TSR"/>
    <n v="193273"/>
    <n v="3982"/>
    <n v="59"/>
    <m/>
    <m/>
    <x v="0"/>
    <x v="0"/>
    <s v="Serede"/>
  </r>
  <r>
    <n v="200146"/>
    <s v="PREFEITURA MUNICIPAL DE MARANGUAPE"/>
    <n v="200146"/>
    <d v="2012-12-24T00:00:00"/>
    <s v="CARGA"/>
    <s v="PRACA SENADOR ALMIR PINTO 217 217"/>
    <s v="MARANGUAPE"/>
    <s v="CENTRO"/>
    <s v="CE"/>
    <s v="61940-000"/>
    <s v="BR"/>
    <n v="8533699233"/>
    <m/>
    <n v="7963050000000"/>
    <m/>
    <m/>
    <m/>
    <s v="efnsantos@hotmail.com"/>
    <s v="TSR"/>
    <n v="19481"/>
    <n v="8459"/>
    <s v="2X"/>
    <m/>
    <m/>
    <x v="0"/>
    <x v="0"/>
    <s v="Serede"/>
  </r>
  <r>
    <n v="200147"/>
    <s v="PREFEITURA MUNICIPAL DE BEBERIBE"/>
    <n v="200147"/>
    <d v="2012-12-24T00:00:00"/>
    <s v="CARGA"/>
    <s v="RUA JOAO TOMAS FERREIRA 42 SN"/>
    <s v="BEBERIBE"/>
    <s v="CENTRO"/>
    <s v="CE"/>
    <s v="62840-000"/>
    <s v="BR"/>
    <n v="8533382010"/>
    <n v="8533381313"/>
    <n v="7528290000000"/>
    <m/>
    <m/>
    <m/>
    <m/>
    <s v="TSR"/>
    <m/>
    <m/>
    <m/>
    <m/>
    <m/>
    <x v="0"/>
    <x v="0"/>
    <s v="Serede"/>
  </r>
  <r>
    <n v="200148"/>
    <s v="PREFEITURA MUNICIPAL DE PACAJUS"/>
    <n v="200148"/>
    <d v="2012-12-24T00:00:00"/>
    <s v="CARGA"/>
    <s v="RUA GUARANI 600 600"/>
    <s v="PACAJUS"/>
    <s v="CENTRO"/>
    <s v="CE"/>
    <s v="62870-000"/>
    <s v="BR"/>
    <n v="8533481578"/>
    <m/>
    <n v="7384410000000"/>
    <m/>
    <m/>
    <m/>
    <m/>
    <s v="TSR"/>
    <m/>
    <m/>
    <m/>
    <m/>
    <m/>
    <x v="0"/>
    <x v="0"/>
    <s v="Serede"/>
  </r>
  <r>
    <n v="200150"/>
    <s v="PREFEITURA MUNICIPAL DE HORIZONTE"/>
    <n v="200150"/>
    <d v="2012-12-24T00:00:00"/>
    <s v="CARGA"/>
    <s v="AVENIDA PRESIDENTE CASTELO BRA 5100"/>
    <s v="HORIZONTE"/>
    <s v="CENTRO"/>
    <s v="CE"/>
    <s v="62880-000"/>
    <s v="BR"/>
    <n v="8533366000"/>
    <m/>
    <n v="23555200000000"/>
    <m/>
    <m/>
    <m/>
    <m/>
    <s v="TSR"/>
    <n v="194554"/>
    <n v="20033"/>
    <n v="36"/>
    <m/>
    <m/>
    <x v="0"/>
    <x v="0"/>
    <s v="Serede"/>
  </r>
  <r>
    <n v="200151"/>
    <s v="PREFEITURA MUNICIPAL DE UMBUZEIRO"/>
    <n v="200151"/>
    <d v="2012-12-24T00:00:00"/>
    <s v="CARGA"/>
    <s v="RUA CARLOS PESSOA 92 SN"/>
    <s v="UMBUZEIRO"/>
    <s v="CENTRO"/>
    <s v="PB"/>
    <s v="58420-000"/>
    <s v="BR"/>
    <n v="8333951050"/>
    <n v="8333951042"/>
    <n v="8869490000000"/>
    <m/>
    <m/>
    <m/>
    <m/>
    <s v="TSR"/>
    <n v="191346"/>
    <n v="40063"/>
    <n v="37"/>
    <m/>
    <m/>
    <x v="0"/>
    <x v="0"/>
    <s v="Serede"/>
  </r>
  <r>
    <n v="200155"/>
    <s v="PREFEITURA MUNICIPAL DE GURINHEN"/>
    <n v="200155"/>
    <d v="2012-12-24T00:00:00"/>
    <s v="CARGA"/>
    <s v="RUA FLAVIO RIBEIRO 219 219"/>
    <s v="GURINHEM"/>
    <s v="CENTRO"/>
    <s v="PB"/>
    <s v="58356-000"/>
    <s v="BR"/>
    <n v="8332851041"/>
    <m/>
    <n v="8809440000000"/>
    <m/>
    <m/>
    <m/>
    <m/>
    <s v="TSR"/>
    <n v="192101"/>
    <n v="5300"/>
    <n v="67"/>
    <m/>
    <m/>
    <x v="0"/>
    <x v="0"/>
    <s v="Serede"/>
  </r>
  <r>
    <n v="200157"/>
    <s v="PREFEITURA MUNICIPAL DE AMARAJI"/>
    <n v="200157"/>
    <d v="2012-12-24T00:00:00"/>
    <s v="CARGA"/>
    <s v="RUA DA ROCHA PONTUAL 60 SN"/>
    <s v="AMARAJI"/>
    <s v="CENTRO"/>
    <s v="PE"/>
    <s v="55515-000"/>
    <s v="BR"/>
    <n v="8135531170"/>
    <n v="8135531185"/>
    <n v="11294400000000"/>
    <m/>
    <m/>
    <m/>
    <m/>
    <s v="TSR"/>
    <n v="191358"/>
    <n v="8227"/>
    <n v="79"/>
    <m/>
    <m/>
    <x v="0"/>
    <x v="0"/>
    <s v="Serede"/>
  </r>
  <r>
    <n v="200158"/>
    <s v="PREFEITURA MUNICIPAL DE BARREIROS"/>
    <n v="200158"/>
    <d v="2012-12-24T00:00:00"/>
    <s v="CARGA"/>
    <s v="RUA AIRES BELO SN SN"/>
    <s v="BARREIROS"/>
    <s v="CENTRO"/>
    <s v="PE"/>
    <s v="55560-000"/>
    <s v="BR"/>
    <n v="8136751156"/>
    <n v="8136751770"/>
    <n v="10111000000000"/>
    <m/>
    <m/>
    <m/>
    <m/>
    <s v="TSR"/>
    <n v="19710"/>
    <n v="6070"/>
    <n v="24"/>
    <m/>
    <m/>
    <x v="0"/>
    <x v="0"/>
    <s v="Serede"/>
  </r>
  <r>
    <n v="200160"/>
    <s v="PREFEITURA MUNICIPAL DE CONDADO"/>
    <n v="200160"/>
    <d v="2012-12-24T00:00:00"/>
    <s v="CARGA"/>
    <s v="PRACA 11 DE NOVEMBRO 88 SN"/>
    <s v="CONDADO"/>
    <s v="CENTRO"/>
    <s v="PE"/>
    <s v="55940-000"/>
    <s v="BR"/>
    <n v="8136421156"/>
    <n v="8136421103"/>
    <n v="10150100000000"/>
    <m/>
    <m/>
    <m/>
    <m/>
    <s v="TSR"/>
    <n v="191792"/>
    <n v="74404"/>
    <n v="22"/>
    <m/>
    <m/>
    <x v="0"/>
    <x v="0"/>
    <s v="Serede"/>
  </r>
  <r>
    <n v="200161"/>
    <s v="PREFEITURA MUNICIPAL DE FLORESTA"/>
    <n v="200161"/>
    <d v="2012-12-24T00:00:00"/>
    <s v="CARGA"/>
    <s v="PRACA CORONEL FAUSTO FERRAZ 183 183"/>
    <s v="FLORESTA"/>
    <s v="CENTRO"/>
    <s v="PE"/>
    <s v="56400-000"/>
    <s v="BR"/>
    <n v="8738771156"/>
    <n v="8738771315"/>
    <n v="10113700000000"/>
    <m/>
    <m/>
    <m/>
    <m/>
    <s v="TSR"/>
    <n v="191061"/>
    <n v="11595"/>
    <n v="89"/>
    <m/>
    <m/>
    <x v="0"/>
    <x v="0"/>
    <s v="Serede"/>
  </r>
  <r>
    <n v="200163"/>
    <s v="PREFEITURA MUNICIPAL DE GRAVATA"/>
    <n v="200163"/>
    <d v="2012-12-24T00:00:00"/>
    <s v="CARGA"/>
    <s v="CLETO CAMPELO 268"/>
    <s v="GRAVATA"/>
    <s v="CENTRO"/>
    <s v="PE"/>
    <s v="55640-000"/>
    <s v="BR"/>
    <n v="8135639023"/>
    <n v="8135330243"/>
    <n v="11049800000000"/>
    <m/>
    <m/>
    <m/>
    <m/>
    <s v="TSR"/>
    <n v="19922"/>
    <n v="5645"/>
    <n v="96"/>
    <m/>
    <m/>
    <x v="0"/>
    <x v="0"/>
    <s v="Serede"/>
  </r>
  <r>
    <n v="200164"/>
    <s v="PREFEITURA MUNICIPAL DE PALMARES"/>
    <n v="200164"/>
    <d v="2012-12-24T00:00:00"/>
    <s v="CARGA"/>
    <s v="PRACA DR. ISMAEL GOUVEIA 270 270"/>
    <s v="PALMARES"/>
    <s v="CENTRO"/>
    <s v="PE"/>
    <s v="55540-000"/>
    <s v="BR"/>
    <n v="8136621156"/>
    <n v="8136610015"/>
    <n v="10212400000000"/>
    <m/>
    <m/>
    <m/>
    <m/>
    <s v="TSR"/>
    <n v="19115"/>
    <n v="26842"/>
    <n v="59"/>
    <m/>
    <m/>
    <x v="0"/>
    <x v="0"/>
    <s v="Serede"/>
  </r>
  <r>
    <n v="200165"/>
    <s v="PREFEITURA MUNICIPAL DE RIBEIRAO"/>
    <n v="200165"/>
    <d v="2012-12-24T00:00:00"/>
    <s v="CARGA"/>
    <s v="PRACA ESTACIO COIMBRA 359 359"/>
    <s v="RIBEIRAO"/>
    <s v="CENTRO"/>
    <s v="PE"/>
    <s v="55520-000"/>
    <s v="BR"/>
    <n v="8136711471"/>
    <n v="8136711586"/>
    <n v="11343900000000"/>
    <m/>
    <m/>
    <m/>
    <m/>
    <s v="TSR"/>
    <n v="192529"/>
    <n v="42447"/>
    <n v="11"/>
    <m/>
    <m/>
    <x v="0"/>
    <x v="0"/>
    <s v="Serede"/>
  </r>
  <r>
    <n v="200166"/>
    <s v="PREFEITURA MUNICIPAL DE SURUBIM"/>
    <n v="200166"/>
    <d v="2012-12-24T00:00:00"/>
    <s v="CARGA"/>
    <s v="RUA JOAO BATISTA SN SN"/>
    <s v="SURUBIM"/>
    <s v="CENTRO"/>
    <s v="PE"/>
    <s v="55750-000"/>
    <s v="BR"/>
    <n v="8136341156"/>
    <n v="8136341156"/>
    <n v="11361900000000"/>
    <m/>
    <m/>
    <m/>
    <m/>
    <s v="TSR"/>
    <m/>
    <m/>
    <m/>
    <m/>
    <m/>
    <x v="0"/>
    <x v="0"/>
    <s v="Serede"/>
  </r>
  <r>
    <n v="200170"/>
    <s v="PREFEITURA MUNICIPAL DE LIMOEIRO"/>
    <n v="200170"/>
    <d v="2012-12-24T00:00:00"/>
    <s v="CARGA"/>
    <s v="PRACA COMENDADOR PESTANA SN SN"/>
    <s v="LIMOEIRO"/>
    <s v="CENTRO"/>
    <s v="PE"/>
    <s v="55700-000"/>
    <s v="BR"/>
    <n v="8136280480"/>
    <n v="8136281165"/>
    <n v="11097300000000"/>
    <m/>
    <m/>
    <m/>
    <m/>
    <s v="TSR"/>
    <m/>
    <m/>
    <m/>
    <m/>
    <m/>
    <x v="0"/>
    <x v="0"/>
    <s v="Serede"/>
  </r>
  <r>
    <n v="200171"/>
    <s v="PREFEITURA MUNICIPAL DE POMBOS"/>
    <n v="200171"/>
    <d v="2012-12-24T00:00:00"/>
    <s v="CARGA"/>
    <s v="AVENIDA JOAQUIM FALCAO 109 109"/>
    <s v="POMBOS"/>
    <s v="CENTRO"/>
    <s v="PE"/>
    <s v="55630-000"/>
    <s v="BR"/>
    <n v="8135361213"/>
    <n v="8135361232"/>
    <n v="11049800000000"/>
    <m/>
    <m/>
    <m/>
    <m/>
    <s v="TSR"/>
    <n v="192473"/>
    <n v="90086"/>
    <n v="29"/>
    <m/>
    <m/>
    <x v="0"/>
    <x v="0"/>
    <s v="Serede"/>
  </r>
  <r>
    <n v="200172"/>
    <s v="PREFEITURA MUNICIPAL DE CASCAVEL"/>
    <n v="200172"/>
    <d v="2012-12-24T00:00:00"/>
    <s v="CARGA"/>
    <s v="AVENIDA CHANC EDSON QUEIROZ 26 2650"/>
    <s v="CASCAVEL"/>
    <s v="CENTRO"/>
    <s v="CE"/>
    <s v="62850-000"/>
    <s v="BR"/>
    <n v="8533342833"/>
    <n v="8533342833"/>
    <n v="7589370000000"/>
    <m/>
    <m/>
    <m/>
    <m/>
    <s v="TSR"/>
    <n v="191039"/>
    <n v="5681"/>
    <n v="12"/>
    <m/>
    <m/>
    <x v="0"/>
    <x v="0"/>
    <s v="Serede"/>
  </r>
  <r>
    <n v="200173"/>
    <s v="PREFEITURA MUNICIPAL DE SENADOR POM"/>
    <n v="200173"/>
    <d v="2012-12-24T00:00:00"/>
    <s v="CARGA"/>
    <s v="AVENIDA FCO FRANCA CAMBRAIA SN SN"/>
    <s v="SENADOR POMPEU"/>
    <s v="CENTRO"/>
    <s v="CE"/>
    <s v="63600-000"/>
    <s v="BR"/>
    <n v="8899135378"/>
    <n v="8834491243"/>
    <n v="7728420000000"/>
    <m/>
    <m/>
    <m/>
    <m/>
    <s v="TSR"/>
    <n v="19239"/>
    <n v="11044"/>
    <n v="92"/>
    <m/>
    <m/>
    <x v="0"/>
    <x v="0"/>
    <s v="Serede"/>
  </r>
  <r>
    <n v="200175"/>
    <s v="PREFEITURA MUNICIPAL DE CRUZ DO ESP"/>
    <n v="200175"/>
    <d v="2012-12-24T00:00:00"/>
    <s v="CARGA"/>
    <s v="PRACA DOS 3 PODERES SN SN"/>
    <s v="CRUZ DO ESPIRITO SANTO"/>
    <s v="CENTRO"/>
    <s v="PB"/>
    <s v="58337-000"/>
    <s v="BR"/>
    <n v="8332541049"/>
    <m/>
    <n v="8902930000000"/>
    <m/>
    <m/>
    <m/>
    <m/>
    <s v="TSR"/>
    <n v="191268"/>
    <n v="4117"/>
    <n v="83"/>
    <m/>
    <m/>
    <x v="0"/>
    <x v="0"/>
    <s v="Serede"/>
  </r>
  <r>
    <n v="200177"/>
    <s v="PREFEITURA MUNICIPAL DE CAPIM"/>
    <n v="200177"/>
    <d v="2012-12-24T00:00:00"/>
    <s v="CARGA"/>
    <s v="AVENIDA SAO SEBASTIAO SN SN"/>
    <s v="CAPIM"/>
    <s v="CENTRO"/>
    <s v="PB"/>
    <s v="58287-000"/>
    <s v="BR"/>
    <n v="8336221025"/>
    <m/>
    <n v="1612300000000"/>
    <m/>
    <m/>
    <m/>
    <m/>
    <s v="TSR"/>
    <n v="19944"/>
    <n v="15154"/>
    <s v="X8"/>
    <m/>
    <m/>
    <x v="0"/>
    <x v="0"/>
    <s v="Serede"/>
  </r>
  <r>
    <n v="200178"/>
    <s v="PREFEITURA MUNICIPAL DE JACARAU"/>
    <n v="200178"/>
    <d v="2012-12-24T00:00:00"/>
    <s v="CARGA"/>
    <s v="RUA AUGUSTO LUMBA 45 SN"/>
    <s v="JACARAU"/>
    <s v="CENTRO"/>
    <s v="PB"/>
    <s v="58278-000"/>
    <s v="BR"/>
    <n v="8332951880"/>
    <n v="8332951884"/>
    <n v="8947700000000"/>
    <m/>
    <m/>
    <m/>
    <m/>
    <s v="TSR"/>
    <n v="192191"/>
    <n v="16671"/>
    <n v="15"/>
    <m/>
    <m/>
    <x v="0"/>
    <x v="0"/>
    <s v="Serede"/>
  </r>
  <r>
    <n v="200179"/>
    <s v="PREFEITURA MUNICIPAL DE AFOGADOS DA"/>
    <n v="200179"/>
    <d v="2012-12-24T00:00:00"/>
    <s v="CARGA"/>
    <s v="PRACA MONS. ALFREDO DE ARRUDA CA SN"/>
    <s v="AFOGADOS DA INGAZEIRA"/>
    <s v="CENTRO"/>
    <s v="PE"/>
    <s v="56800-000"/>
    <s v="BR"/>
    <n v="8738381235"/>
    <n v="8738381282"/>
    <n v="10346100000000"/>
    <m/>
    <m/>
    <m/>
    <m/>
    <s v="TSR"/>
    <n v="19570"/>
    <n v="10405"/>
    <n v="31"/>
    <m/>
    <m/>
    <x v="0"/>
    <x v="0"/>
    <s v="Serede"/>
  </r>
  <r>
    <n v="200182"/>
    <s v="PREFEITURA MUNICIPAL DE MOGEIRO"/>
    <n v="200182"/>
    <d v="2012-12-24T00:00:00"/>
    <s v="CARGA"/>
    <s v="AVENIDA PRESIDENTE JOAO PESSOA 4 SN"/>
    <s v="MOGEIRO"/>
    <s v="CENTRO"/>
    <s v="PB"/>
    <s v="58375-000"/>
    <s v="BR"/>
    <n v="8332661032"/>
    <m/>
    <n v="8866500000000"/>
    <m/>
    <m/>
    <m/>
    <m/>
    <s v="TSR"/>
    <n v="190164"/>
    <n v="104139"/>
    <n v="38"/>
    <m/>
    <m/>
    <x v="0"/>
    <x v="0"/>
    <s v="Serede"/>
  </r>
  <r>
    <n v="200187"/>
    <s v="PREFEITURA MUNICIPAL DE PIRPIRITUBA"/>
    <n v="200187"/>
    <d v="2012-12-24T00:00:00"/>
    <s v="CARGA"/>
    <s v="RUA FELIX CANTALICE 133 133"/>
    <s v="PIRPIRITUBA"/>
    <s v="CENTRO"/>
    <s v="PB"/>
    <s v="58213-000"/>
    <s v="BR"/>
    <n v="8399022910"/>
    <m/>
    <n v="8789300000000"/>
    <m/>
    <m/>
    <m/>
    <m/>
    <s v="TSR"/>
    <n v="192460"/>
    <n v="3066"/>
    <s v="0X"/>
    <m/>
    <m/>
    <x v="0"/>
    <x v="0"/>
    <s v="Serede"/>
  </r>
  <r>
    <n v="200188"/>
    <s v="PREFEITURA MUNICIPAL DE PUXINANA"/>
    <n v="200188"/>
    <d v="2012-12-24T00:00:00"/>
    <s v="CARGA"/>
    <s v="RUA VINTE OITO DE JANEIRO 20 SN"/>
    <s v="PUXINANA"/>
    <s v="CENTRO"/>
    <s v="PB"/>
    <s v="58115-000"/>
    <s v="BR"/>
    <n v="8333801007"/>
    <m/>
    <n v="9001740000000"/>
    <m/>
    <m/>
    <m/>
    <m/>
    <s v="TSR"/>
    <n v="192469"/>
    <n v="1030"/>
    <n v="48"/>
    <m/>
    <m/>
    <x v="0"/>
    <x v="0"/>
    <s v="Serede"/>
  </r>
  <r>
    <n v="200192"/>
    <s v="PREFEITURA MUNICIPAL DE IMACULADA"/>
    <n v="200192"/>
    <d v="2012-12-24T00:00:00"/>
    <s v="CARGA"/>
    <s v="RUA ANTONIO CAETANO 92 SN"/>
    <s v="IMACULADA"/>
    <s v="CENTRO"/>
    <s v="PB"/>
    <s v="58745-000"/>
    <s v="BR"/>
    <n v="8334821126"/>
    <m/>
    <n v="8883970000000"/>
    <m/>
    <m/>
    <m/>
    <m/>
    <s v="TSR"/>
    <n v="192590"/>
    <n v="4600"/>
    <n v="90"/>
    <m/>
    <m/>
    <x v="0"/>
    <x v="0"/>
    <s v="Serede"/>
  </r>
  <r>
    <n v="200198"/>
    <s v="PREFEITURA MUNICIPAL DE MONSENHOR G"/>
    <n v="200198"/>
    <d v="2012-12-24T00:00:00"/>
    <s v="CARGA"/>
    <s v="RUA JOSE NORONHA 75 SN"/>
    <s v="MONSENHOR GIL"/>
    <s v="CENTRO"/>
    <s v="PI"/>
    <s v="64450-000"/>
    <s v="BR"/>
    <n v="8632581166"/>
    <m/>
    <n v="6554880000000"/>
    <m/>
    <m/>
    <m/>
    <m/>
    <s v="TSR"/>
    <n v="193791"/>
    <n v="15572"/>
    <n v="51"/>
    <m/>
    <m/>
    <x v="0"/>
    <x v="0"/>
    <s v="Serede"/>
  </r>
  <r>
    <n v="200199"/>
    <s v="PREFEITURA MUNICIPAL DE DEMERVAL LO"/>
    <n v="200199"/>
    <d v="2012-12-24T00:00:00"/>
    <s v="CARGA"/>
    <s v="AVENIDA PADRE JOAQUIM NONATO 13 132"/>
    <s v="DEMERVAL LOBAO"/>
    <s v="CENTRO"/>
    <s v="PI"/>
    <s v="64390-000"/>
    <s v="BR"/>
    <n v="8632601378"/>
    <m/>
    <n v="6554890000000"/>
    <m/>
    <m/>
    <m/>
    <m/>
    <s v="TSR"/>
    <n v="193791"/>
    <n v="6712"/>
    <n v="51"/>
    <m/>
    <m/>
    <x v="0"/>
    <x v="0"/>
    <s v="Serede"/>
  </r>
  <r>
    <n v="200201"/>
    <s v="PREFEITURA MUNICIPAL DE ARARIPINA"/>
    <n v="200201"/>
    <d v="2012-12-24T00:00:00"/>
    <s v="CARGA"/>
    <s v="RUA COELHO RODRIGUES 174 174"/>
    <s v="ARARIPINA"/>
    <s v="CENTRO"/>
    <s v="PE"/>
    <s v="56280-000"/>
    <s v="BR"/>
    <n v="8738732113"/>
    <n v="8738732113"/>
    <n v="11040900000000"/>
    <m/>
    <m/>
    <m/>
    <s v="fazendamunicipalararipina@yahoo.com.br"/>
    <s v="TSR"/>
    <m/>
    <m/>
    <m/>
    <m/>
    <m/>
    <x v="0"/>
    <x v="0"/>
    <s v="Serede"/>
  </r>
  <r>
    <n v="200204"/>
    <s v="PREFEITURA MUNICIPAL DE SAO LUIS"/>
    <n v="200204"/>
    <d v="2012-12-24T00:00:00"/>
    <s v="CARGA"/>
    <s v="AVENIDA GUAXENDUBA 1455 1455"/>
    <s v="SAO LUIS"/>
    <s v="FATIMA"/>
    <s v="MA"/>
    <s v="65015-560"/>
    <s v="BR"/>
    <n v="9832128000"/>
    <m/>
    <n v="6307100000000"/>
    <m/>
    <m/>
    <m/>
    <m/>
    <s v="TSR"/>
    <m/>
    <m/>
    <m/>
    <m/>
    <m/>
    <x v="0"/>
    <x v="0"/>
    <s v="Serede"/>
  </r>
  <r>
    <n v="200206"/>
    <s v="PREFEITURA MUNICIPAL DE CAXIAS"/>
    <n v="200206"/>
    <d v="2012-12-24T00:00:00"/>
    <s v="CARGA"/>
    <s v="PRACA DO PANTHEON 600 600"/>
    <s v="CAXIAS"/>
    <s v="CENTRO"/>
    <s v="MA"/>
    <s v="65600-000"/>
    <s v="BR"/>
    <n v="9932513643"/>
    <m/>
    <n v="6082820000000"/>
    <m/>
    <m/>
    <m/>
    <m/>
    <s v="TSR"/>
    <m/>
    <m/>
    <m/>
    <m/>
    <m/>
    <x v="0"/>
    <x v="0"/>
    <s v="Serede"/>
  </r>
  <r>
    <n v="200207"/>
    <s v="PREFEITURA MUNICIPAL DE IMPERATRIZ"/>
    <n v="200207"/>
    <d v="2012-12-24T00:00:00"/>
    <s v="CARGA"/>
    <s v="RUA RUI BARBOSA 201 201"/>
    <s v="IMPERATRIZ"/>
    <s v="CENTRO"/>
    <s v="MA"/>
    <s v="65900-440"/>
    <s v="BR"/>
    <n v="9935249853"/>
    <m/>
    <n v="6158460000000"/>
    <m/>
    <m/>
    <m/>
    <m/>
    <s v="TSR"/>
    <m/>
    <m/>
    <m/>
    <m/>
    <m/>
    <x v="0"/>
    <x v="0"/>
    <s v="Serede"/>
  </r>
  <r>
    <n v="200208"/>
    <s v="PREFEITURA MUNICIPAL DE BACABAL"/>
    <n v="200208"/>
    <d v="2012-12-24T00:00:00"/>
    <s v="CARGA"/>
    <s v="TRAVESSA 15 DE NOVEMBRO 299 299"/>
    <s v="BACABAL"/>
    <s v="CENTRO"/>
    <s v="MA"/>
    <s v="65700-000"/>
    <s v="BR"/>
    <n v="9936216434"/>
    <m/>
    <n v="6014350000000"/>
    <m/>
    <m/>
    <m/>
    <m/>
    <s v="TSR"/>
    <n v="19528"/>
    <n v="16368"/>
    <n v="26"/>
    <m/>
    <m/>
    <x v="0"/>
    <x v="0"/>
    <s v="Serede"/>
  </r>
  <r>
    <n v="200209"/>
    <s v="PREFEITURA MUNICIPAL DE CHAPADINHA"/>
    <n v="200209"/>
    <d v="2012-12-24T00:00:00"/>
    <s v="CARGA"/>
    <s v="AVENIDA PRESIDENTE VARGAS 310 310"/>
    <s v="CHAPADINHA"/>
    <s v="CENTRO"/>
    <s v="MA"/>
    <s v="65500-000"/>
    <s v="BR"/>
    <m/>
    <m/>
    <n v="6117710000000"/>
    <m/>
    <m/>
    <m/>
    <m/>
    <s v="TSR"/>
    <n v="191773"/>
    <n v="34978"/>
    <s v="6X"/>
    <m/>
    <m/>
    <x v="0"/>
    <x v="0"/>
    <s v="Serede"/>
  </r>
  <r>
    <n v="200212"/>
    <s v="PREFEITURA MUNICIPAL DE CAICO"/>
    <n v="200212"/>
    <d v="2012-12-24T00:00:00"/>
    <s v="CARGA"/>
    <s v="RUA GERENAL DANTAS 229 229"/>
    <s v="CAICO"/>
    <s v="CENTRO"/>
    <s v="RN"/>
    <s v="59300-000"/>
    <s v="BR"/>
    <m/>
    <m/>
    <n v="8096570000000"/>
    <m/>
    <m/>
    <m/>
    <m/>
    <s v="TSR"/>
    <m/>
    <m/>
    <m/>
    <m/>
    <m/>
    <x v="0"/>
    <x v="0"/>
    <s v="Serede"/>
  </r>
  <r>
    <n v="200217"/>
    <s v="PREFEITURA MUNICIPAL DE JURIPIRANGA"/>
    <n v="200217"/>
    <d v="2012-12-24T00:00:00"/>
    <s v="CARGA"/>
    <s v="AVENIDA BRASIL 380 380"/>
    <s v="JURIPIRANGA"/>
    <s v="CENTRO"/>
    <s v="PB"/>
    <s v="58330-000"/>
    <s v="BR"/>
    <n v="8332891551"/>
    <m/>
    <n v="8865930000000"/>
    <m/>
    <m/>
    <m/>
    <m/>
    <s v="TSR"/>
    <n v="19164"/>
    <n v="9159"/>
    <n v="36"/>
    <m/>
    <m/>
    <x v="0"/>
    <x v="0"/>
    <s v="Serede"/>
  </r>
  <r>
    <n v="200222"/>
    <s v="PREFEITURA MUNICIPAL DE MARACANAU"/>
    <n v="200222"/>
    <d v="2012-12-24T00:00:00"/>
    <s v="CARGA"/>
    <s v="RUA 01 652 652"/>
    <s v="MARACANAU"/>
    <s v="CENTRO"/>
    <s v="CE"/>
    <s v="61905-430"/>
    <s v="BR"/>
    <n v="8535215809"/>
    <m/>
    <n v="7605850000000"/>
    <m/>
    <m/>
    <m/>
    <m/>
    <s v="TSR"/>
    <m/>
    <m/>
    <m/>
    <m/>
    <m/>
    <x v="0"/>
    <x v="0"/>
    <s v="Serede"/>
  </r>
  <r>
    <n v="200223"/>
    <s v="PREFEITURA MUNICIPAL DE ARACATI"/>
    <n v="200223"/>
    <d v="2012-12-24T00:00:00"/>
    <s v="CARGA"/>
    <s v="RUA SANTOS DUMONT 1146 1146"/>
    <s v="ARACATI"/>
    <s v="CENTRO"/>
    <s v="CE"/>
    <s v="62800-000"/>
    <s v="BR"/>
    <n v="8834462400"/>
    <m/>
    <n v="7684760000000"/>
    <m/>
    <m/>
    <m/>
    <s v="junioraure@hotmail.com"/>
    <s v="TSR"/>
    <n v="19121"/>
    <n v="12060"/>
    <s v="XX"/>
    <m/>
    <m/>
    <x v="0"/>
    <x v="0"/>
    <s v="Serede"/>
  </r>
  <r>
    <n v="200228"/>
    <s v="PREFEITURA MUNICIPAL DE MORADA NOVA"/>
    <n v="200228"/>
    <d v="2012-12-24T00:00:00"/>
    <s v="CARGA"/>
    <s v="AVENIDA MANOEL CASTRO 726 726"/>
    <s v="MORADA NOVA"/>
    <s v="CENTRO"/>
    <s v="CE"/>
    <s v="62940-000"/>
    <s v="BR"/>
    <n v="8835215809"/>
    <m/>
    <n v="7782840000000"/>
    <m/>
    <m/>
    <m/>
    <m/>
    <s v="TSR"/>
    <n v="19863"/>
    <n v="16329"/>
    <s v="X5"/>
    <m/>
    <m/>
    <x v="0"/>
    <x v="0"/>
    <s v="Serede"/>
  </r>
  <r>
    <n v="200231"/>
    <s v="PREFEITURA MUNICIPAL DE BOM JESUS"/>
    <n v="200231"/>
    <d v="2012-12-24T00:00:00"/>
    <s v="CARGA"/>
    <s v="PRACA MARCOS AURELIO 41 SN"/>
    <s v="BOM JESUS"/>
    <s v="CENTRO"/>
    <s v="PI"/>
    <s v="64900-000"/>
    <s v="BR"/>
    <n v="8935621176"/>
    <m/>
    <n v="6554360000000"/>
    <m/>
    <m/>
    <m/>
    <m/>
    <s v="TSR"/>
    <n v="19589"/>
    <n v="10986"/>
    <s v="4X"/>
    <m/>
    <m/>
    <x v="0"/>
    <x v="0"/>
    <s v="Serede"/>
  </r>
  <r>
    <n v="200232"/>
    <s v="PREFEITURA MUNICIPAL DE CORRENTE"/>
    <n v="200232"/>
    <d v="2012-12-24T00:00:00"/>
    <s v="CARGA"/>
    <s v="AVENIDA MANOEL LOURENCO CAVALCAN SN"/>
    <s v="CORRENTE"/>
    <s v="NOVA CORRENTE"/>
    <s v="PI"/>
    <s v="64980-000"/>
    <s v="BR"/>
    <m/>
    <m/>
    <n v="6554260000000"/>
    <m/>
    <m/>
    <m/>
    <m/>
    <s v="TSR"/>
    <n v="190609"/>
    <n v="80001"/>
    <n v="25"/>
    <m/>
    <m/>
    <x v="0"/>
    <x v="0"/>
    <s v="Serede"/>
  </r>
  <r>
    <n v="200236"/>
    <s v="PREFEITURA MUNICIPAL DE PIRIPIRI"/>
    <n v="200236"/>
    <d v="2012-12-24T00:00:00"/>
    <s v="CARGA"/>
    <s v="PRACA DA BANDEIRA 148 148"/>
    <s v="PIRIPIRI"/>
    <s v="CENTRO"/>
    <s v="PI"/>
    <s v="64260-000"/>
    <s v="BR"/>
    <m/>
    <m/>
    <n v="6553860000000"/>
    <m/>
    <m/>
    <m/>
    <m/>
    <s v="TSR"/>
    <n v="19129"/>
    <n v="1195"/>
    <n v="59"/>
    <m/>
    <m/>
    <x v="0"/>
    <x v="0"/>
    <s v="Serede"/>
  </r>
  <r>
    <n v="200237"/>
    <s v="PREFEITURA MUNICIPAL DE SAO JOAO DO"/>
    <n v="200237"/>
    <d v="2012-12-24T00:00:00"/>
    <s v="CARGA"/>
    <s v="PRACA HONORIO SANTOS SN SN"/>
    <s v="SAO JOAO DO PIAUI"/>
    <s v="CENTRO"/>
    <s v="PI"/>
    <s v="64760-970"/>
    <s v="BR"/>
    <m/>
    <m/>
    <n v="6553660000000"/>
    <m/>
    <m/>
    <m/>
    <m/>
    <s v="TSR"/>
    <n v="193631"/>
    <n v="13500"/>
    <n v="53"/>
    <m/>
    <m/>
    <x v="0"/>
    <x v="0"/>
    <s v="Serede"/>
  </r>
  <r>
    <n v="200238"/>
    <s v="PREFEITURA MUNICIPAL DE SAO RAIMUND"/>
    <n v="200238"/>
    <d v="2012-12-24T00:00:00"/>
    <s v="CARGA"/>
    <s v="RUA JOSE LEANDRO 288 288"/>
    <s v="SAO RAIMUNDO NONATO"/>
    <s v="CENTRO"/>
    <s v="PI"/>
    <s v="64770-000"/>
    <s v="BR"/>
    <m/>
    <m/>
    <n v="6772860000000"/>
    <m/>
    <m/>
    <m/>
    <m/>
    <s v="TSR"/>
    <n v="1040728"/>
    <n v="9"/>
    <n v="1"/>
    <m/>
    <m/>
    <x v="0"/>
    <x v="0"/>
    <s v="Serede"/>
  </r>
  <r>
    <n v="200240"/>
    <s v="PREFEITURA MUNICIPAL DE URUCUI"/>
    <n v="200240"/>
    <d v="2012-12-24T00:00:00"/>
    <s v="CARGA"/>
    <s v="PRACA AREOLINO DE ABREU 2 SN"/>
    <s v="URUCUI"/>
    <s v="CENTRO"/>
    <s v="PI"/>
    <s v="64860-000"/>
    <s v="BR"/>
    <m/>
    <m/>
    <n v="6985830000000"/>
    <m/>
    <m/>
    <m/>
    <m/>
    <s v="TSR"/>
    <n v="19596"/>
    <n v="12940"/>
    <n v="72"/>
    <m/>
    <m/>
    <x v="0"/>
    <x v="0"/>
    <s v="Serede"/>
  </r>
  <r>
    <n v="200242"/>
    <s v="PREFEITURA MUNICIPAL DE PESQUEIRA"/>
    <n v="200242"/>
    <d v="2012-12-24T00:00:00"/>
    <s v="CARGA"/>
    <s v="PRACA COMENDADOR JOSE DIDIER SN SN"/>
    <s v="PESQUEIRA"/>
    <s v="CENTRO"/>
    <s v="PE"/>
    <s v="55200-000"/>
    <s v="BR"/>
    <m/>
    <m/>
    <n v="10264400000000"/>
    <m/>
    <m/>
    <m/>
    <m/>
    <s v="TSR"/>
    <n v="23723215"/>
    <n v="31702"/>
    <n v="80"/>
    <m/>
    <m/>
    <x v="0"/>
    <x v="0"/>
    <s v="Serede"/>
  </r>
  <r>
    <n v="200247"/>
    <s v="PREFEITURA MUNICIPAL DE SAO JOAO DO"/>
    <n v="200247"/>
    <d v="2012-12-24T00:00:00"/>
    <s v="CARGA"/>
    <s v="RUA JOAO PESSOA 121 121"/>
    <s v="SAO JOAO DO CARIRI"/>
    <s v="CENTRO"/>
    <s v="PB"/>
    <s v="58590-000"/>
    <s v="BR"/>
    <n v="8333551040"/>
    <m/>
    <n v="9074350000000"/>
    <m/>
    <m/>
    <m/>
    <m/>
    <s v="TSR"/>
    <n v="191144"/>
    <n v="4081"/>
    <n v="49"/>
    <m/>
    <m/>
    <x v="0"/>
    <x v="0"/>
    <s v="Serede"/>
  </r>
  <r>
    <n v="200248"/>
    <s v="PREFEITURA MUNICIPAL DE ESCADA"/>
    <n v="200248"/>
    <d v="2012-12-24T00:00:00"/>
    <s v="CARGA"/>
    <s v="RUA JOAO NAMUEL PONTUAL 146 146"/>
    <s v="ESCADA"/>
    <s v="CENTRO"/>
    <s v="PE"/>
    <s v="55500-000"/>
    <s v="BR"/>
    <n v="8135341599"/>
    <m/>
    <n v="11294300000000"/>
    <m/>
    <m/>
    <m/>
    <m/>
    <s v="TSR"/>
    <n v="191058"/>
    <n v="11210"/>
    <n v="80"/>
    <m/>
    <m/>
    <x v="0"/>
    <x v="0"/>
    <s v="Serede"/>
  </r>
  <r>
    <n v="200250"/>
    <s v="PREFEITURA MUNICIPAL DE POCO DANTAS"/>
    <n v="200250"/>
    <d v="2012-12-24T00:00:00"/>
    <s v="CARGA"/>
    <s v="RUA ODILON FRANCISCO DE OLIVEIRA SN"/>
    <s v="POCO DANTAS"/>
    <s v="CENTRO"/>
    <s v="PB"/>
    <s v="58933-000"/>
    <s v="BR"/>
    <n v="8335621023"/>
    <m/>
    <n v="1615650000000"/>
    <m/>
    <m/>
    <m/>
    <s v="itamarpoco@yahoo.com.br"/>
    <s v="TSR"/>
    <n v="191165"/>
    <n v="14781"/>
    <n v="78"/>
    <m/>
    <m/>
    <x v="0"/>
    <x v="0"/>
    <s v="Serede"/>
  </r>
  <r>
    <n v="200251"/>
    <s v="PREFEITURA MUNICIPAL DE JUAZEIRO DO"/>
    <n v="200251"/>
    <d v="2012-12-24T00:00:00"/>
    <s v="CARGA"/>
    <s v="AVENIDA DIRCEU FIGUEIREDO SN SN"/>
    <s v="JUAZEIRO DO NORTE"/>
    <s v="CENTRO"/>
    <s v="CE"/>
    <s v="63010-010"/>
    <s v="BR"/>
    <n v="8835661028"/>
    <m/>
    <n v="7974080000000"/>
    <m/>
    <m/>
    <m/>
    <m/>
    <s v="TSR"/>
    <n v="19433"/>
    <n v="3027"/>
    <n v="29"/>
    <m/>
    <m/>
    <x v="0"/>
    <x v="0"/>
    <s v="Serede"/>
  </r>
  <r>
    <n v="200252"/>
    <s v="PREFEITURA MUNICIPAL DE TIANGUA"/>
    <n v="200252"/>
    <d v="2012-12-24T00:00:00"/>
    <s v="CARGA"/>
    <s v="AVENIDA MOISES MOITA 785 785"/>
    <s v="TIANGUA"/>
    <s v="PLANALTO"/>
    <s v="CE"/>
    <s v="62320-000"/>
    <s v="BR"/>
    <n v="8836712888"/>
    <m/>
    <n v="7735180000000"/>
    <m/>
    <m/>
    <m/>
    <s v="tributospmt@yahoo.com.br"/>
    <s v="TSR"/>
    <n v="43133"/>
    <n v="6161"/>
    <n v="32"/>
    <m/>
    <m/>
    <x v="0"/>
    <x v="0"/>
    <s v="Serede"/>
  </r>
  <r>
    <n v="200253"/>
    <s v="PREFEITURA MUNICIPAL DE CRATO"/>
    <n v="200253"/>
    <d v="2012-12-24T00:00:00"/>
    <s v="CARGA"/>
    <s v="LARGO JULHO SARAIVA SN SN"/>
    <s v="CRATO"/>
    <s v="CENTRO"/>
    <s v="CE"/>
    <s v="63100-000"/>
    <s v="BR"/>
    <n v="8835219600"/>
    <m/>
    <n v="7587980000000"/>
    <m/>
    <m/>
    <m/>
    <m/>
    <s v="TSR"/>
    <m/>
    <m/>
    <m/>
    <m/>
    <m/>
    <x v="0"/>
    <x v="0"/>
    <s v="Serede"/>
  </r>
  <r>
    <n v="200258"/>
    <s v="PREFEITURA MUNICIPAL DE SOBRAL"/>
    <n v="200258"/>
    <d v="2012-12-24T00:00:00"/>
    <s v="CARGA"/>
    <s v="RUA VIRIATO DE MEDEIROS 1250 1250"/>
    <s v="SOBRAL"/>
    <s v="CENTRO"/>
    <s v="CE"/>
    <s v="62011-060"/>
    <s v="BR"/>
    <m/>
    <m/>
    <n v="7598630000000"/>
    <m/>
    <n v="69202583"/>
    <m/>
    <m/>
    <s v="TSR"/>
    <n v="1040554"/>
    <n v="25"/>
    <n v="18"/>
    <m/>
    <m/>
    <x v="0"/>
    <x v="0"/>
    <s v="Serede"/>
  </r>
  <r>
    <n v="200263"/>
    <s v="PREFEITURA MUNICIPAL DE SANTANA DO"/>
    <n v="200263"/>
    <d v="2012-12-24T00:00:00"/>
    <s v="CARGA"/>
    <s v="AVENIDA SAO JOAO 75 SN"/>
    <s v="SANTANA DO ACARAU"/>
    <s v="CENTRO"/>
    <s v="CE"/>
    <s v="62150-000"/>
    <s v="BR"/>
    <n v="8836441444"/>
    <m/>
    <n v="7598660000000"/>
    <m/>
    <n v="69202605"/>
    <m/>
    <m/>
    <s v="TSR"/>
    <n v="19259"/>
    <n v="70916"/>
    <n v="46"/>
    <m/>
    <m/>
    <x v="0"/>
    <x v="0"/>
    <s v="Serede"/>
  </r>
  <r>
    <n v="200266"/>
    <s v="PREFEITURA MUNICIPAL DE MASSAPE"/>
    <n v="200266"/>
    <d v="2012-12-24T00:00:00"/>
    <s v="CARGA"/>
    <s v="RUA MAJOR PAULINO 191 191"/>
    <s v="MASSAPE"/>
    <s v="CENTRO"/>
    <s v="CE"/>
    <s v="62140-000"/>
    <s v="BR"/>
    <n v="8836431066"/>
    <m/>
    <n v="7598690000000"/>
    <m/>
    <n v="69202621"/>
    <m/>
    <m/>
    <s v="TSR"/>
    <n v="192285"/>
    <n v="14763"/>
    <s v="3X"/>
    <m/>
    <m/>
    <x v="0"/>
    <x v="0"/>
    <s v="Serede"/>
  </r>
  <r>
    <n v="200268"/>
    <s v="PREFEITURA MUNICIPAL DE GRANJA"/>
    <n v="200268"/>
    <d v="2012-12-24T00:00:00"/>
    <s v="CARGA"/>
    <s v="PRACA DA MATRIZ SN SN"/>
    <s v="GRANJA"/>
    <s v="CENTRO"/>
    <s v="CE"/>
    <s v="62430-000"/>
    <s v="BR"/>
    <n v="8836241155"/>
    <m/>
    <n v="7827170000000"/>
    <m/>
    <n v="69201757"/>
    <m/>
    <m/>
    <s v="TSR"/>
    <n v="192087"/>
    <n v="5588"/>
    <n v="73"/>
    <m/>
    <m/>
    <x v="0"/>
    <x v="0"/>
    <s v="Serede"/>
  </r>
  <r>
    <n v="200276"/>
    <s v="PREFEITURA MUNICIPAL DE ARAPIRACA"/>
    <n v="200276"/>
    <d v="2012-12-24T00:00:00"/>
    <s v="CARGA"/>
    <s v="RUA SAMARITANA SN SN"/>
    <s v="ARAPIRACA"/>
    <s v="SANTA EDWIRGES"/>
    <s v="AL"/>
    <s v="57311-180"/>
    <s v="BR"/>
    <m/>
    <m/>
    <n v="12198700000000"/>
    <m/>
    <m/>
    <m/>
    <m/>
    <s v="TSR"/>
    <n v="19542"/>
    <n v="35128"/>
    <n v="88"/>
    <m/>
    <m/>
    <x v="0"/>
    <x v="0"/>
    <s v="Serede"/>
  </r>
  <r>
    <n v="200277"/>
    <s v="PREFEITURA MUNICIPAL DE ATALAIA"/>
    <n v="200277"/>
    <d v="2012-12-24T00:00:00"/>
    <s v="CARGA"/>
    <s v="RUA FERNANDO GONDIM 114 114"/>
    <s v="ATALAIA"/>
    <s v="CENTRO"/>
    <s v="AL"/>
    <s v="57690-000"/>
    <s v="BR"/>
    <m/>
    <m/>
    <n v="12200100000000"/>
    <m/>
    <m/>
    <m/>
    <m/>
    <s v="TSR"/>
    <n v="19831"/>
    <n v="10270"/>
    <n v="19"/>
    <m/>
    <m/>
    <x v="0"/>
    <x v="0"/>
    <s v="Serede"/>
  </r>
  <r>
    <n v="200278"/>
    <s v="PREFEITURA MUNICIPAL DE BARRA DE SA"/>
    <n v="200278"/>
    <d v="2012-12-24T00:00:00"/>
    <s v="CARGA"/>
    <s v="PRACA MIRIEL CAVALCANTI SN SN"/>
    <s v="BARRA DE SAO MIGUEL"/>
    <s v="CENTRO"/>
    <s v="AL"/>
    <s v="57180-000"/>
    <s v="BR"/>
    <m/>
    <m/>
    <n v="12263900000000"/>
    <m/>
    <m/>
    <m/>
    <m/>
    <s v="TSR"/>
    <n v="194373"/>
    <n v="47445"/>
    <n v="72"/>
    <m/>
    <m/>
    <x v="0"/>
    <x v="0"/>
    <s v="Serede"/>
  </r>
  <r>
    <n v="200280"/>
    <s v="PREFEITURA MUNICIPAL DE BATALHA"/>
    <n v="200280"/>
    <d v="2012-12-24T00:00:00"/>
    <s v="CARGA"/>
    <s v="RUA PADRE DANIEL SN SN"/>
    <s v="BATALHA"/>
    <s v="CENTRO"/>
    <s v="AL"/>
    <s v="57420-000"/>
    <s v="BR"/>
    <m/>
    <m/>
    <n v="12250100000000"/>
    <m/>
    <m/>
    <m/>
    <m/>
    <s v="TSR"/>
    <n v="19534"/>
    <n v="10777"/>
    <n v="78"/>
    <m/>
    <m/>
    <x v="0"/>
    <x v="0"/>
    <s v="Serede"/>
  </r>
  <r>
    <n v="200281"/>
    <s v="PREFEITURA MUNICIPAL DE BELEM"/>
    <n v="200281"/>
    <d v="2012-12-24T00:00:00"/>
    <s v="CARGA"/>
    <s v="RUA DO COMERCIO SN SN"/>
    <s v="BELEM"/>
    <s v="CENTRO"/>
    <s v="AL"/>
    <s v="57630-000"/>
    <s v="BR"/>
    <m/>
    <m/>
    <n v="12227600000000"/>
    <m/>
    <m/>
    <m/>
    <m/>
    <s v="TSR"/>
    <n v="19136"/>
    <n v="10462"/>
    <n v="80"/>
    <m/>
    <m/>
    <x v="0"/>
    <x v="0"/>
    <s v="Serede"/>
  </r>
  <r>
    <n v="200283"/>
    <s v="PREFEITURA MUNICIPAL DE BOCA DA MAT"/>
    <n v="200283"/>
    <d v="2012-12-24T00:00:00"/>
    <s v="CARGA"/>
    <s v="RUA LADISLAU COIMBRA SN SN"/>
    <s v="BOCA DA MATA"/>
    <s v="CENTRO"/>
    <s v="AL"/>
    <s v="57680-000"/>
    <s v="BR"/>
    <m/>
    <m/>
    <n v="12264400000000"/>
    <m/>
    <m/>
    <m/>
    <m/>
    <s v="TSR"/>
    <n v="191648"/>
    <n v="15082"/>
    <n v="97"/>
    <m/>
    <m/>
    <x v="0"/>
    <x v="0"/>
    <s v="Serede"/>
  </r>
  <r>
    <n v="200285"/>
    <s v="PREFEITURA MUNICIPAL DE CAJUEIRO"/>
    <n v="200285"/>
    <d v="2012-12-24T00:00:00"/>
    <s v="CARGA"/>
    <s v="AVENIDA GUADALAJARA SN SN"/>
    <s v="CAJUEIRO"/>
    <s v="CENTRO"/>
    <s v="AL"/>
    <s v="57770-000"/>
    <s v="BR"/>
    <m/>
    <m/>
    <n v="12333700000000"/>
    <m/>
    <m/>
    <m/>
    <m/>
    <s v="TSR"/>
    <n v="19110"/>
    <n v="3485"/>
    <n v="41"/>
    <m/>
    <m/>
    <x v="0"/>
    <x v="0"/>
    <s v="Serede"/>
  </r>
  <r>
    <n v="200287"/>
    <s v="PREFEITURA MUNICIPAL DE CAMPO ALEGR"/>
    <n v="200287"/>
    <d v="2012-12-24T00:00:00"/>
    <s v="CARGA"/>
    <s v="AVENIDA GUARANI 168 168"/>
    <s v="CAMPO ALEGRE"/>
    <s v="CENTRO"/>
    <s v="AL"/>
    <s v="57250-000"/>
    <s v="BR"/>
    <m/>
    <m/>
    <n v="12264600000000"/>
    <m/>
    <m/>
    <m/>
    <m/>
    <s v="TSR"/>
    <n v="194036"/>
    <n v="5393"/>
    <n v="37"/>
    <m/>
    <m/>
    <x v="0"/>
    <x v="0"/>
    <s v="Serede"/>
  </r>
  <r>
    <n v="200289"/>
    <s v="PREFEITURA MUNICIPAL DE CAPELA"/>
    <n v="200289"/>
    <d v="2012-12-24T00:00:00"/>
    <s v="CARGA"/>
    <s v="RUA PEDRO PAULINO 334 334"/>
    <s v="CAPELA"/>
    <s v="CENTRO"/>
    <s v="AL"/>
    <s v="57780-000"/>
    <s v="BR"/>
    <m/>
    <m/>
    <n v="12333800000000"/>
    <m/>
    <m/>
    <m/>
    <m/>
    <s v="TSR"/>
    <n v="10402045"/>
    <n v="53"/>
    <n v="1"/>
    <m/>
    <m/>
    <x v="0"/>
    <x v="0"/>
    <s v="Serede"/>
  </r>
  <r>
    <n v="200292"/>
    <s v="PREFEITURA MUNICIPAL DE COITE DO NO"/>
    <n v="200292"/>
    <d v="2012-12-24T00:00:00"/>
    <s v="CARGA"/>
    <s v="PRACA ANTONIO PEDRO DE ALBUQUERQ SN"/>
    <s v="COITE DO NOIA"/>
    <s v="CENTRO"/>
    <s v="AL"/>
    <s v="57325-000"/>
    <s v="BR"/>
    <m/>
    <m/>
    <n v="12198700000000"/>
    <m/>
    <m/>
    <m/>
    <m/>
    <s v="TSR"/>
    <n v="192711"/>
    <n v="2273"/>
    <s v="1X"/>
    <m/>
    <m/>
    <x v="0"/>
    <x v="0"/>
    <s v="Serede"/>
  </r>
  <r>
    <n v="200293"/>
    <s v="PREFEITURA MUNICIPAL DE COLONIA DE"/>
    <n v="200293"/>
    <d v="2012-12-24T00:00:00"/>
    <s v="CARGA"/>
    <s v="RUA 15 DE NOVEMBRO SN SN"/>
    <s v="COLONIA LEOPOLDINA"/>
    <s v="CENTRO"/>
    <s v="AL"/>
    <s v="57975-000"/>
    <s v="BR"/>
    <m/>
    <m/>
    <n v="12333000000000"/>
    <m/>
    <m/>
    <m/>
    <m/>
    <s v="TSR"/>
    <m/>
    <m/>
    <m/>
    <m/>
    <m/>
    <x v="0"/>
    <x v="0"/>
    <s v="Serede"/>
  </r>
  <r>
    <n v="200294"/>
    <s v="PREFEITURA MUNICIPAL DE COQUEIRO SE"/>
    <n v="200294"/>
    <d v="2012-12-24T00:00:00"/>
    <s v="CARGA"/>
    <s v="RUA JOAO NAVARRO 61 SN"/>
    <s v="COQUEIRO SECO"/>
    <s v="CENTRO"/>
    <s v="AL"/>
    <s v="57140-000"/>
    <s v="BR"/>
    <m/>
    <m/>
    <n v="12200300000000"/>
    <m/>
    <m/>
    <m/>
    <m/>
    <s v="TSR"/>
    <n v="10402049"/>
    <n v="215"/>
    <n v="3"/>
    <m/>
    <m/>
    <x v="0"/>
    <x v="0"/>
    <s v="Serede"/>
  </r>
  <r>
    <n v="200295"/>
    <s v="PREFEITURA MUNICIPAL DE CORURIPE"/>
    <n v="200295"/>
    <d v="2012-12-24T00:00:00"/>
    <s v="CARGA"/>
    <s v="PRACA CASTRO AZEVEDO SN SN"/>
    <s v="CORURIPE"/>
    <s v="CENTRO"/>
    <s v="AL"/>
    <s v="57230-000"/>
    <s v="BR"/>
    <m/>
    <m/>
    <n v="12264200000000"/>
    <m/>
    <m/>
    <m/>
    <m/>
    <s v="TSR"/>
    <n v="191050"/>
    <n v="4070"/>
    <n v="23"/>
    <m/>
    <m/>
    <x v="0"/>
    <x v="0"/>
    <s v="Serede"/>
  </r>
  <r>
    <n v="200296"/>
    <s v="PREFEITURA MUNICIPAL DE CRAIBAS"/>
    <n v="200296"/>
    <d v="2012-12-24T00:00:00"/>
    <s v="CARGA"/>
    <s v="RUA PEDRO GAMA 122 122"/>
    <s v="CRAIBAS"/>
    <s v="CENTRO"/>
    <s v="AL"/>
    <s v="57320-000"/>
    <s v="BR"/>
    <m/>
    <m/>
    <n v="8439550000000"/>
    <m/>
    <m/>
    <m/>
    <m/>
    <s v="TSR"/>
    <n v="194368"/>
    <n v="13176"/>
    <n v="8"/>
    <m/>
    <m/>
    <x v="0"/>
    <x v="0"/>
    <s v="Serede"/>
  </r>
  <r>
    <n v="200297"/>
    <s v="PREFEITURA MUNICIPAL DE VICOSA"/>
    <n v="200297"/>
    <d v="2012-12-24T00:00:00"/>
    <s v="CARGA"/>
    <s v="RUA CENTENARIO 2 SN"/>
    <s v="VICOSA"/>
    <s v="CENTRO"/>
    <s v="MG"/>
    <s v="36570-000"/>
    <s v="BR"/>
    <m/>
    <m/>
    <n v="12333700000000"/>
    <m/>
    <m/>
    <m/>
    <m/>
    <s v="TSR"/>
    <n v="10401133"/>
    <n v="200"/>
    <n v="9"/>
    <m/>
    <m/>
    <x v="0"/>
    <x v="0"/>
    <s v="Serede"/>
  </r>
  <r>
    <n v="200298"/>
    <s v="PREFEITURA MUNICIPAL DE TAQUARANA"/>
    <n v="200298"/>
    <d v="2012-12-24T00:00:00"/>
    <s v="CARGA"/>
    <s v="PRACA JOAO PAULO II SN SN"/>
    <s v="TAQUARANA"/>
    <s v="CENTRO"/>
    <s v="AL"/>
    <s v="57640-000"/>
    <s v="BR"/>
    <m/>
    <m/>
    <n v="12207400000000"/>
    <m/>
    <m/>
    <m/>
    <m/>
    <s v="TSR"/>
    <n v="192711"/>
    <n v="7000"/>
    <n v="19"/>
    <m/>
    <m/>
    <x v="0"/>
    <x v="0"/>
    <s v="Serede"/>
  </r>
  <r>
    <n v="200300"/>
    <s v="PREFEITURA MUNICIPAL DE SENADOR RUI"/>
    <n v="200300"/>
    <d v="2012-12-24T00:00:00"/>
    <s v="CARGA"/>
    <s v="AVENIDA NENOI PINTO 15 SN"/>
    <s v="SENADOR RUI PALMEIRA"/>
    <s v="CENTRO"/>
    <s v="AL"/>
    <s v="57515-000"/>
    <s v="BR"/>
    <m/>
    <m/>
    <n v="12421100000000"/>
    <m/>
    <m/>
    <m/>
    <m/>
    <s v="TSR"/>
    <n v="1040712"/>
    <n v="267"/>
    <n v="4"/>
    <m/>
    <m/>
    <x v="0"/>
    <x v="0"/>
    <s v="Serede"/>
  </r>
  <r>
    <n v="200302"/>
    <s v="PREFEITURA MUNICIPAL DE SAO MIGUEL"/>
    <n v="200302"/>
    <d v="2012-12-24T00:00:00"/>
    <s v="CARGA"/>
    <s v="AVENIDA DINEY TORRES SN SN"/>
    <s v="SAO MIGUEL DOS CAMPOS"/>
    <s v="CENTRO"/>
    <s v="AL"/>
    <s v="57240-000"/>
    <s v="BR"/>
    <m/>
    <m/>
    <n v="12264200000000"/>
    <m/>
    <m/>
    <m/>
    <m/>
    <s v="TSR"/>
    <n v="1040849"/>
    <n v="98"/>
    <n v="7"/>
    <m/>
    <m/>
    <x v="0"/>
    <x v="0"/>
    <s v="Serede"/>
  </r>
  <r>
    <n v="200305"/>
    <s v="PREFEITURA MUNICIPAL DE SAO BRAZ"/>
    <n v="200305"/>
    <d v="2012-12-24T00:00:00"/>
    <s v="CARGA"/>
    <s v="RUA COMERCIO SN SN"/>
    <s v="SAO BRAS"/>
    <s v="CENTRO"/>
    <s v="AL"/>
    <s v="57380-000"/>
    <s v="BR"/>
    <m/>
    <m/>
    <n v="12207400000000"/>
    <m/>
    <m/>
    <m/>
    <m/>
    <s v="TSR"/>
    <n v="19117"/>
    <n v="15183"/>
    <n v="11"/>
    <m/>
    <m/>
    <x v="0"/>
    <x v="0"/>
    <s v="Serede"/>
  </r>
  <r>
    <n v="200307"/>
    <s v="PREFEITURA MUNICIPAL DE OURO BRANCO"/>
    <n v="200307"/>
    <d v="2012-12-24T00:00:00"/>
    <s v="CARGA"/>
    <s v="RUA CORONEL LUCENA 744 744"/>
    <s v="OURO BRANCO"/>
    <s v="CENTRO"/>
    <s v="AL"/>
    <s v="57525-000"/>
    <s v="BR"/>
    <m/>
    <m/>
    <n v="12258100000000"/>
    <m/>
    <m/>
    <m/>
    <m/>
    <s v="TSR"/>
    <n v="23722177"/>
    <n v="500724"/>
    <n v="60"/>
    <m/>
    <m/>
    <x v="0"/>
    <x v="0"/>
    <s v="Serede"/>
  </r>
  <r>
    <n v="200309"/>
    <s v="PREFEITURA MUNICIPAL DE PALMEIRA DO"/>
    <n v="200309"/>
    <d v="2012-12-24T00:00:00"/>
    <s v="CARGA"/>
    <s v="PRACA INDEPENDENCIA 34 SN"/>
    <s v="PALMEIRA DOS INDIOS"/>
    <s v="CENTRO"/>
    <s v="AL"/>
    <s v="57600-010"/>
    <s v="BR"/>
    <m/>
    <m/>
    <n v="12356900000000"/>
    <m/>
    <m/>
    <m/>
    <m/>
    <s v="TSR"/>
    <n v="19136"/>
    <n v="2231"/>
    <n v="84"/>
    <m/>
    <m/>
    <x v="0"/>
    <x v="0"/>
    <s v="Serede"/>
  </r>
  <r>
    <n v="200310"/>
    <s v="PREFEITURA MUNICIPAL DE PAO DE ACUC"/>
    <n v="200310"/>
    <d v="2012-12-24T00:00:00"/>
    <s v="CARGA"/>
    <s v="RUA CORONEL MANOEL A MACHADO SN SN"/>
    <s v="PAO DE ACUCAR"/>
    <s v="CENTRO"/>
    <s v="AL"/>
    <s v="57400-000"/>
    <s v="BR"/>
    <m/>
    <m/>
    <n v="12369900000000"/>
    <m/>
    <m/>
    <m/>
    <m/>
    <s v="TSR"/>
    <n v="19960"/>
    <n v="18000"/>
    <n v="19"/>
    <m/>
    <m/>
    <x v="0"/>
    <x v="0"/>
    <s v="Serede"/>
  </r>
  <r>
    <n v="200311"/>
    <s v="PREFEITURA MUNICIPAL DE PARIPUEIRA"/>
    <n v="200311"/>
    <d v="2012-12-24T00:00:00"/>
    <s v="CARGA"/>
    <s v="RUA ENGENHO DE DENTRO 270 270"/>
    <s v="PARIPUEIRA"/>
    <s v="CENTRO"/>
    <s v="AL"/>
    <s v="57935-000"/>
    <s v="BR"/>
    <m/>
    <m/>
    <n v="35561500000000"/>
    <m/>
    <m/>
    <m/>
    <m/>
    <s v="TSR"/>
    <n v="193557"/>
    <n v="1359"/>
    <n v="25"/>
    <m/>
    <m/>
    <x v="0"/>
    <x v="0"/>
    <s v="Serede"/>
  </r>
  <r>
    <n v="200314"/>
    <s v="PREFEITURA MUNICIPAL DE POCO DAS TR"/>
    <n v="200314"/>
    <d v="2012-12-24T00:00:00"/>
    <s v="CARGA"/>
    <s v="PRACA LEOPOLDO WANDERLEY 191 191"/>
    <s v="POCO DAS TRINCHEIRAS"/>
    <s v="CENTRO"/>
    <s v="AL"/>
    <s v="57510-000"/>
    <s v="BR"/>
    <m/>
    <m/>
    <n v="12259000000000"/>
    <m/>
    <m/>
    <m/>
    <m/>
    <s v="TSR"/>
    <n v="192472"/>
    <n v="5837"/>
    <n v="48"/>
    <m/>
    <m/>
    <x v="0"/>
    <x v="0"/>
    <s v="Serede"/>
  </r>
  <r>
    <n v="200316"/>
    <s v="PREFEITURA MUNICIPAL DE QUEBRANGULO"/>
    <n v="200316"/>
    <d v="2012-12-24T00:00:00"/>
    <s v="CARGA"/>
    <s v="AVENIDA 15 DE NOVEMBRO SN SN"/>
    <s v="QUEBRANGULO"/>
    <s v="CENTRO"/>
    <s v="AL"/>
    <s v="57750-000"/>
    <s v="BR"/>
    <m/>
    <m/>
    <n v="12241700000000"/>
    <m/>
    <m/>
    <m/>
    <m/>
    <s v="TSR"/>
    <n v="192506"/>
    <n v="40685"/>
    <n v="26"/>
    <m/>
    <m/>
    <x v="0"/>
    <x v="0"/>
    <s v="Serede"/>
  </r>
  <r>
    <n v="200318"/>
    <s v="PREFEITURA MUNICIPAL DE PIRANHAS"/>
    <n v="200318"/>
    <d v="2012-12-24T00:00:00"/>
    <s v="CARGA"/>
    <s v="PRACA ITABIRA DE BRITO 5 SN"/>
    <s v="PIRANHAS"/>
    <s v="CENTRO"/>
    <s v="AL"/>
    <s v="57460-000"/>
    <s v="BR"/>
    <m/>
    <m/>
    <n v="12225500000000"/>
    <m/>
    <m/>
    <m/>
    <m/>
    <s v="TSR"/>
    <n v="194370"/>
    <n v="25920"/>
    <n v="29"/>
    <m/>
    <m/>
    <x v="0"/>
    <x v="0"/>
    <s v="Serede"/>
  </r>
  <r>
    <n v="200319"/>
    <s v="PREFEITURA MUNICIPAL DE PORTO CALVO"/>
    <n v="200319"/>
    <d v="2012-12-24T00:00:00"/>
    <s v="CARGA"/>
    <s v="RUA DOUTOR ANTONIO DORTA 18 SN"/>
    <s v="PORTO CALVO"/>
    <s v="CENTRO"/>
    <s v="AL"/>
    <s v="57900-000"/>
    <s v="BR"/>
    <m/>
    <m/>
    <n v="12366700000000"/>
    <m/>
    <m/>
    <m/>
    <m/>
    <s v="TSR"/>
    <n v="19969"/>
    <n v="2067"/>
    <n v="52"/>
    <m/>
    <m/>
    <x v="0"/>
    <x v="0"/>
    <s v="Serede"/>
  </r>
  <r>
    <n v="200320"/>
    <s v="PREFEITURA MUNICIPAL DE PORTO REAL"/>
    <n v="200320"/>
    <d v="2012-12-24T00:00:00"/>
    <s v="CARGA"/>
    <s v="PRACA ROSITA DE GOES MONTEIRO 8 829"/>
    <s v="PORTO REAL DO COLEGIO"/>
    <s v="CENTRO"/>
    <s v="AL"/>
    <s v="57290-000"/>
    <s v="BR"/>
    <m/>
    <m/>
    <n v="12207400000000"/>
    <m/>
    <m/>
    <m/>
    <m/>
    <s v="TSR"/>
    <m/>
    <m/>
    <m/>
    <m/>
    <m/>
    <x v="0"/>
    <x v="0"/>
    <s v="Serede"/>
  </r>
  <r>
    <n v="200321"/>
    <s v="PREFEITURA MUNICIPAL DE RIO LARGO"/>
    <n v="200321"/>
    <d v="2012-12-24T00:00:00"/>
    <s v="CARGA"/>
    <s v="RUA VAZ CASTRO 482 482"/>
    <s v="RIO LARGO"/>
    <s v="CENTRO"/>
    <s v="AL"/>
    <s v="57100-000"/>
    <s v="BR"/>
    <m/>
    <m/>
    <n v="12200200000000"/>
    <m/>
    <m/>
    <m/>
    <m/>
    <s v="TSR"/>
    <n v="192542"/>
    <n v="5001"/>
    <n v="96"/>
    <m/>
    <m/>
    <x v="0"/>
    <x v="0"/>
    <s v="Serede"/>
  </r>
  <r>
    <n v="200322"/>
    <s v="PREFEITURA MUNICIPAL DE SANTA LUZIA"/>
    <n v="200322"/>
    <d v="2012-12-24T00:00:00"/>
    <s v="CARGA"/>
    <s v="RUA ESTEVAO PORTAMARTE BRITO 84 SN"/>
    <s v="SANTA LUZIA DO NORTE"/>
    <s v="CENTRO"/>
    <s v="AL"/>
    <s v="57130-000"/>
    <s v="BR"/>
    <m/>
    <m/>
    <n v="12200300000000"/>
    <m/>
    <m/>
    <m/>
    <m/>
    <s v="TSR"/>
    <n v="193393"/>
    <n v="13782"/>
    <n v="60"/>
    <m/>
    <m/>
    <x v="0"/>
    <x v="0"/>
    <s v="Serede"/>
  </r>
  <r>
    <n v="200323"/>
    <s v="PREFEITURA MUNICIPAL DE SANTANA DO"/>
    <n v="200323"/>
    <d v="2012-12-24T00:00:00"/>
    <s v="CARGA"/>
    <s v="PRACA SANTANA 1 SN"/>
    <s v="SANTANA DO MUNDAU"/>
    <s v="CENTRO"/>
    <s v="AL"/>
    <s v="57840-000"/>
    <s v="BR"/>
    <m/>
    <m/>
    <n v="12333000000000"/>
    <m/>
    <m/>
    <m/>
    <m/>
    <s v="TSR"/>
    <n v="19120"/>
    <n v="5039"/>
    <n v="13"/>
    <m/>
    <m/>
    <x v="0"/>
    <x v="0"/>
    <s v="Serede"/>
  </r>
  <r>
    <n v="200324"/>
    <s v="PREFEITURA MUNICIPAL DE SAO JOSE DA"/>
    <n v="200324"/>
    <d v="2012-12-24T00:00:00"/>
    <s v="CARGA"/>
    <s v="RUA DOUTOR OSCAR GORDILHO 23 SN"/>
    <s v="SAO JOSE DA LAJE"/>
    <s v="CENTRO"/>
    <s v="AL"/>
    <s v="57860-000"/>
    <s v="BR"/>
    <m/>
    <m/>
    <n v="12330900000000"/>
    <m/>
    <m/>
    <m/>
    <m/>
    <s v="TSR"/>
    <n v="191137"/>
    <n v="9017"/>
    <n v="14"/>
    <m/>
    <m/>
    <x v="0"/>
    <x v="0"/>
    <s v="Serede"/>
  </r>
  <r>
    <n v="200325"/>
    <s v="PREFEITURA MUNICIPAL DE SAO LUIZ DO"/>
    <n v="200325"/>
    <d v="2012-12-24T00:00:00"/>
    <s v="CARGA"/>
    <s v="RUA CAPITAO SAMUEL LINS SN SN"/>
    <s v="SAO LUIS DO QUITUNDE"/>
    <s v="CENTRO"/>
    <s v="AL"/>
    <s v="57920-000"/>
    <s v="BR"/>
    <m/>
    <m/>
    <n v="12342700000000"/>
    <m/>
    <m/>
    <m/>
    <m/>
    <s v="TSR"/>
    <n v="191139"/>
    <n v="2048"/>
    <n v="86"/>
    <m/>
    <m/>
    <x v="0"/>
    <x v="0"/>
    <s v="Serede"/>
  </r>
  <r>
    <n v="200326"/>
    <s v="PREFEITURA MUNICIPAL DE SAO MIGUEL"/>
    <n v="200326"/>
    <d v="2012-12-24T00:00:00"/>
    <s v="CARGA"/>
    <s v="RUA VIGARIO BELO 111 111"/>
    <s v="SAO MIGUEL DOS MILAGRES"/>
    <s v="CENTRO"/>
    <s v="AL"/>
    <s v="57940-000"/>
    <s v="BR"/>
    <m/>
    <m/>
    <n v="12364900000000"/>
    <m/>
    <m/>
    <m/>
    <m/>
    <s v="TSR"/>
    <n v="191139"/>
    <n v="2054"/>
    <n v="80"/>
    <m/>
    <m/>
    <x v="0"/>
    <x v="0"/>
    <s v="Serede"/>
  </r>
  <r>
    <n v="200327"/>
    <s v="PREFEITURA MUNICIPAL DE UNIAO DOS P"/>
    <n v="200327"/>
    <d v="2012-12-24T00:00:00"/>
    <s v="CARGA"/>
    <s v="RUA REPUBLICA PALMARES 99 SN"/>
    <s v="UNIAO DOS PALMARES"/>
    <s v="CENTRO"/>
    <s v="AL"/>
    <s v="57800-000"/>
    <s v="BR"/>
    <m/>
    <m/>
    <n v="12332900000000"/>
    <m/>
    <m/>
    <m/>
    <m/>
    <s v="TSR"/>
    <n v="1040713"/>
    <n v="270"/>
    <n v="0"/>
    <m/>
    <m/>
    <x v="0"/>
    <x v="0"/>
    <s v="Serede"/>
  </r>
  <r>
    <n v="200328"/>
    <s v="PREFEITURA MUNICIPAL DE IGREJA NOVA"/>
    <n v="200328"/>
    <d v="2012-12-24T00:00:00"/>
    <s v="CARGA"/>
    <s v="PRACA PROFESSOR AGNELO MOREIRA 06 6"/>
    <s v="IGREJA NOVA"/>
    <s v="CENTRO"/>
    <s v="AL"/>
    <s v="57280-000"/>
    <s v="BR"/>
    <n v="9235541128"/>
    <m/>
    <n v="12242400000000"/>
    <m/>
    <m/>
    <m/>
    <m/>
    <s v="TSR"/>
    <n v="192126"/>
    <n v="3596"/>
    <n v="13"/>
    <m/>
    <m/>
    <x v="0"/>
    <x v="0"/>
    <s v="Serede"/>
  </r>
  <r>
    <n v="200329"/>
    <s v="PREFEITURA MUNICIPAL DE INHAPI"/>
    <n v="200329"/>
    <d v="2012-12-24T00:00:00"/>
    <s v="CARGA"/>
    <s v="AVENIDA SENADOR RUI PALMEIRA 1 1121"/>
    <s v="INHAPI"/>
    <s v="CENTRO"/>
    <s v="AL"/>
    <s v="57545-000"/>
    <s v="BR"/>
    <m/>
    <m/>
    <n v="12226200000000"/>
    <m/>
    <m/>
    <m/>
    <m/>
    <s v="TSR"/>
    <n v="192286"/>
    <n v="9472"/>
    <n v="12"/>
    <m/>
    <m/>
    <x v="0"/>
    <x v="0"/>
    <s v="Serede"/>
  </r>
  <r>
    <n v="200332"/>
    <s v="PREFEITURA MUNICIPAL DE JAPARATINGA"/>
    <n v="200332"/>
    <d v="2012-12-24T00:00:00"/>
    <s v="CARGA"/>
    <s v="RUA DO COMERCIO SN SN"/>
    <s v="JAPARATINGA"/>
    <s v="CENTRO"/>
    <s v="AL"/>
    <s v="57950-000"/>
    <s v="BR"/>
    <n v="8232971493"/>
    <m/>
    <n v="12247900000000"/>
    <m/>
    <m/>
    <m/>
    <m/>
    <s v="TSR"/>
    <n v="19969"/>
    <n v="3871"/>
    <n v="57"/>
    <m/>
    <m/>
    <x v="0"/>
    <x v="0"/>
    <s v="Serede"/>
  </r>
  <r>
    <n v="200333"/>
    <s v="PREFEITURA MUNICIPAL DE JARAMATAIA"/>
    <n v="200333"/>
    <d v="2012-12-24T00:00:00"/>
    <s v="CARGA"/>
    <s v="RUA PROFESSOR DERALDO CAMPOS 20 209"/>
    <s v="JARAMATAIA"/>
    <s v="CENTRO"/>
    <s v="AL"/>
    <s v="57425-000"/>
    <s v="BR"/>
    <m/>
    <m/>
    <n v="12207500000000"/>
    <m/>
    <m/>
    <m/>
    <m/>
    <s v="TSR"/>
    <n v="19542"/>
    <n v="35136"/>
    <n v="89"/>
    <m/>
    <m/>
    <x v="0"/>
    <x v="0"/>
    <s v="Serede"/>
  </r>
  <r>
    <n v="200335"/>
    <s v="PREFEITURA MUNICIPAL DE JUNDIA"/>
    <n v="200335"/>
    <d v="2012-12-24T00:00:00"/>
    <s v="CARGA"/>
    <s v="RUA NOSSA SENHORA CONCEICAO SN SN"/>
    <s v="JUNDIA"/>
    <s v="CENTRO"/>
    <s v="AL"/>
    <s v="57965-000"/>
    <s v="BR"/>
    <m/>
    <m/>
    <n v="12248100000000"/>
    <m/>
    <m/>
    <m/>
    <m/>
    <s v="TSR"/>
    <n v="192361"/>
    <n v="6064"/>
    <s v="2X"/>
    <m/>
    <m/>
    <x v="0"/>
    <x v="0"/>
    <s v="Serede"/>
  </r>
  <r>
    <n v="200336"/>
    <s v="PREFEITURA MUNICIPAL DE JUNQUEIRO"/>
    <n v="200336"/>
    <d v="2012-12-24T00:00:00"/>
    <s v="CARGA"/>
    <s v="PRACA PADRE AURELIO GOIS SN SN"/>
    <s v="JUNQUEIRO"/>
    <s v="CENTRO"/>
    <s v="AL"/>
    <s v="57270-000"/>
    <s v="BR"/>
    <m/>
    <m/>
    <n v="12265500000000"/>
    <m/>
    <m/>
    <m/>
    <m/>
    <s v="TSR"/>
    <n v="191284"/>
    <n v="5864"/>
    <s v="X5"/>
    <m/>
    <m/>
    <x v="0"/>
    <x v="0"/>
    <s v="Serede"/>
  </r>
  <r>
    <n v="200338"/>
    <s v="PREFEITURA MUNICIPAL DE MAJOR ISIDO"/>
    <n v="200338"/>
    <d v="2012-12-24T00:00:00"/>
    <s v="CARGA"/>
    <s v="PRACA LEOPOLDO AMARAL SN SN"/>
    <s v="MAJOR ISIDORO"/>
    <s v="CENTRO"/>
    <s v="AL"/>
    <s v="57580-000"/>
    <s v="BR"/>
    <m/>
    <m/>
    <n v="12228900000000"/>
    <m/>
    <m/>
    <m/>
    <m/>
    <s v="TSR"/>
    <n v="192259"/>
    <n v="16011"/>
    <n v="43"/>
    <m/>
    <m/>
    <x v="0"/>
    <x v="0"/>
    <s v="Serede"/>
  </r>
  <r>
    <n v="200342"/>
    <s v="PREFEITURA MUNICIPAL DE MARECHAL DE"/>
    <n v="200342"/>
    <d v="2012-12-24T00:00:00"/>
    <s v="CARGA"/>
    <s v="AVENIDA SANTA MARIA MADALENA 16 163"/>
    <s v="MARECHAL DEODORO"/>
    <s v="CENTRO"/>
    <s v="AL"/>
    <s v="57160-000"/>
    <s v="BR"/>
    <m/>
    <m/>
    <n v="12200300000000"/>
    <m/>
    <m/>
    <m/>
    <m/>
    <s v="TSR"/>
    <n v="192274"/>
    <n v="40430"/>
    <n v="86"/>
    <m/>
    <m/>
    <x v="0"/>
    <x v="0"/>
    <s v="Serede"/>
  </r>
  <r>
    <n v="200343"/>
    <s v="PREFEITURA MUNICIPAL DE MARIBONDO"/>
    <n v="200343"/>
    <d v="2012-12-24T00:00:00"/>
    <s v="CARGA"/>
    <s v="AVENIDA SANTA MARIA MADALENA 16 163"/>
    <s v="MARIBONDO"/>
    <s v="CENTRO"/>
    <s v="AL"/>
    <s v="57670-000"/>
    <s v="BR"/>
    <m/>
    <m/>
    <n v="12236900000000"/>
    <m/>
    <m/>
    <m/>
    <m/>
    <s v="TSR"/>
    <n v="10402046"/>
    <n v="4042"/>
    <n v="0"/>
    <m/>
    <m/>
    <x v="0"/>
    <x v="0"/>
    <s v="Serede"/>
  </r>
  <r>
    <n v="200345"/>
    <s v="PREFEITURA MUNICIPAL DE LAGOA DA CA"/>
    <n v="200345"/>
    <d v="2012-12-24T00:00:00"/>
    <s v="CARGA"/>
    <s v="RUA NOSSA SENHORA CONCEICAO 481 481"/>
    <s v="LAGOA DA CANOA"/>
    <s v="CENTRO"/>
    <s v="AL"/>
    <s v="57330-000"/>
    <s v="BR"/>
    <m/>
    <m/>
    <n v="12207600000000"/>
    <m/>
    <m/>
    <m/>
    <m/>
    <s v="TSR"/>
    <n v="194369"/>
    <n v="15838"/>
    <n v="90"/>
    <m/>
    <m/>
    <x v="0"/>
    <x v="0"/>
    <s v="Serede"/>
  </r>
  <r>
    <n v="200346"/>
    <s v="PREFEITURA MUNICIPAL DE DELMIRO GOU"/>
    <n v="200346"/>
    <d v="2012-12-24T00:00:00"/>
    <s v="CARGA"/>
    <s v="PRACA DA MATRIZ 08 SN"/>
    <s v="DELMIRO GOUVEIA"/>
    <s v="CENTRO"/>
    <s v="AL"/>
    <s v="57480-000"/>
    <s v="BR"/>
    <m/>
    <m/>
    <n v="12224900000000"/>
    <m/>
    <m/>
    <m/>
    <m/>
    <s v="TSR"/>
    <n v="10401135"/>
    <n v="22"/>
    <n v="8"/>
    <m/>
    <m/>
    <x v="0"/>
    <x v="0"/>
    <s v="Serede"/>
  </r>
  <r>
    <n v="200347"/>
    <s v="PREFEITURA MUNICIPAL DE DOIS RIACHO"/>
    <n v="200347"/>
    <d v="2012-12-24T00:00:00"/>
    <s v="CARGA"/>
    <s v="AVENIDA MIGUEL V DE NOVAES 100 100"/>
    <s v="DOIS RIACHOS"/>
    <s v="CENTRO"/>
    <s v="AL"/>
    <s v="57560-000"/>
    <s v="BR"/>
    <m/>
    <m/>
    <n v="12250900000000"/>
    <m/>
    <m/>
    <m/>
    <m/>
    <s v="TSR"/>
    <n v="192028"/>
    <n v="30493"/>
    <s v="1X"/>
    <m/>
    <m/>
    <x v="0"/>
    <x v="0"/>
    <s v="Serede"/>
  </r>
  <r>
    <n v="200348"/>
    <s v="PREFEITURA MUNICIPAL DE FEIRA GRAND"/>
    <n v="200348"/>
    <d v="2012-12-24T00:00:00"/>
    <s v="CARGA"/>
    <s v="RUA COMERCIO SN SN"/>
    <s v="FEIRA GRANDE"/>
    <s v="CENTRO"/>
    <s v="AL"/>
    <s v="57340-000"/>
    <s v="BR"/>
    <m/>
    <m/>
    <n v="12207500000000"/>
    <m/>
    <m/>
    <m/>
    <m/>
    <s v="TSR"/>
    <n v="192059"/>
    <n v="25740"/>
    <n v="10"/>
    <m/>
    <m/>
    <x v="0"/>
    <x v="0"/>
    <s v="Serede"/>
  </r>
  <r>
    <n v="200349"/>
    <s v="PREFEITURA MUNICIPAL DE FLEIXEIRAS"/>
    <n v="200349"/>
    <d v="2012-12-24T00:00:00"/>
    <s v="CARGA"/>
    <s v="RUA CORONEL ALCANTRA SN SN"/>
    <s v="FLEXEIRAS"/>
    <s v="CENTRO"/>
    <s v="AL"/>
    <s v="57995-000"/>
    <s v="BR"/>
    <m/>
    <m/>
    <n v="12262700000000"/>
    <m/>
    <m/>
    <m/>
    <m/>
    <s v="TSR"/>
    <n v="191139"/>
    <n v="2084"/>
    <n v="82"/>
    <m/>
    <m/>
    <x v="0"/>
    <x v="0"/>
    <s v="Serede"/>
  </r>
  <r>
    <n v="200350"/>
    <s v="PREFEITURA MUNICIPAL DE GIRAU DO PO"/>
    <n v="200350"/>
    <d v="2012-12-24T00:00:00"/>
    <s v="CARGA"/>
    <s v="RUA JOSE ALEXANDRE 155 155"/>
    <s v="GIRAU DO PONCIANO"/>
    <s v="CENTRO"/>
    <s v="AL"/>
    <s v="57360-000"/>
    <s v="BR"/>
    <m/>
    <m/>
    <n v="12207500000000"/>
    <m/>
    <m/>
    <m/>
    <m/>
    <s v="TSR"/>
    <n v="191283"/>
    <n v="6894"/>
    <n v="12"/>
    <m/>
    <m/>
    <x v="0"/>
    <x v="0"/>
    <s v="Serede"/>
  </r>
  <r>
    <n v="200351"/>
    <s v="PREFEITURA MUNICIPAL DE IBATEGUARA"/>
    <n v="200351"/>
    <d v="2012-12-24T00:00:00"/>
    <s v="CARGA"/>
    <s v="RUA DO COMERCIO SN SN"/>
    <s v="IBATEGUARA"/>
    <s v="CENTRO"/>
    <s v="AL"/>
    <s v="57890-000"/>
    <s v="BR"/>
    <m/>
    <m/>
    <n v="10776500000000"/>
    <m/>
    <m/>
    <m/>
    <m/>
    <s v="TSR"/>
    <n v="1040713"/>
    <n v="213"/>
    <n v="0"/>
    <m/>
    <m/>
    <x v="0"/>
    <x v="0"/>
    <s v="Serede"/>
  </r>
  <r>
    <n v="200352"/>
    <s v="PREFEITURA MUNICIPAL DE IGACI"/>
    <n v="200352"/>
    <d v="2012-12-24T00:00:00"/>
    <s v="CARGA"/>
    <s v="PRACA ANTONIO TOLEDO SN SN"/>
    <s v="IGACI"/>
    <s v="CENTRO"/>
    <s v="AL"/>
    <s v="57620-000"/>
    <s v="BR"/>
    <m/>
    <m/>
    <n v="12228400000000"/>
    <m/>
    <m/>
    <m/>
    <m/>
    <s v="TSR"/>
    <n v="192121"/>
    <n v="2222"/>
    <n v="5"/>
    <m/>
    <m/>
    <x v="0"/>
    <x v="0"/>
    <s v="Serede"/>
  </r>
  <r>
    <n v="200355"/>
    <s v="PREFEITURA MUNICIPAL DE PENEDO"/>
    <n v="200355"/>
    <d v="2012-12-24T00:00:00"/>
    <s v="CARGA"/>
    <s v="PRACA BARAO DE PENEDO 3 SN"/>
    <s v="PENEDO"/>
    <s v="CENTRO"/>
    <s v="AL"/>
    <s v="57200-000"/>
    <s v="BR"/>
    <m/>
    <m/>
    <n v="12243700000000"/>
    <m/>
    <m/>
    <m/>
    <m/>
    <s v="TSR"/>
    <n v="104058"/>
    <n v="19"/>
    <n v="7"/>
    <m/>
    <m/>
    <x v="0"/>
    <x v="0"/>
    <s v="Serede"/>
  </r>
  <r>
    <n v="200356"/>
    <s v="PREFEITURA MUNICIPAL DE PILAR"/>
    <n v="200356"/>
    <d v="2012-12-24T00:00:00"/>
    <s v="CARGA"/>
    <s v="PRACA FLORIANO PEIXOTO SN SN"/>
    <s v="PILAR"/>
    <s v="CENTRO"/>
    <s v="AL"/>
    <s v="57150-000"/>
    <s v="BR"/>
    <m/>
    <m/>
    <n v="12200200000000"/>
    <m/>
    <m/>
    <m/>
    <m/>
    <s v="TSR"/>
    <n v="192444"/>
    <n v="6032"/>
    <n v="91"/>
    <m/>
    <m/>
    <x v="0"/>
    <x v="0"/>
    <s v="Serede"/>
  </r>
  <r>
    <n v="200359"/>
    <s v="PREFEITURA MUNICIPAL DE MATRIZ DE C"/>
    <n v="200359"/>
    <d v="2012-12-24T00:00:00"/>
    <s v="CARGA"/>
    <s v="PRACA BOM JESUS 20 SN"/>
    <s v="MATRIZ DE CAMARAGIBE"/>
    <s v="CENTRO"/>
    <s v="AL"/>
    <s v="57910-000"/>
    <s v="BR"/>
    <m/>
    <m/>
    <n v="12342700000000"/>
    <m/>
    <m/>
    <m/>
    <m/>
    <s v="TSR"/>
    <n v="194106"/>
    <n v="2063"/>
    <s v="8X"/>
    <m/>
    <m/>
    <x v="0"/>
    <x v="0"/>
    <s v="Serede"/>
  </r>
  <r>
    <n v="200360"/>
    <s v="PREFEITURA MUNICIPAL DE MESSIAS"/>
    <n v="200360"/>
    <d v="2012-12-24T00:00:00"/>
    <s v="CARGA"/>
    <s v="RUA ELPIDIO CAVALCANTE LINS SN"/>
    <s v="MESSIAS"/>
    <s v="CENTRO"/>
    <s v="AL"/>
    <s v="57990-000"/>
    <s v="BR"/>
    <m/>
    <m/>
    <n v="12200300000000"/>
    <m/>
    <m/>
    <m/>
    <m/>
    <s v="TSR"/>
    <n v="10402404"/>
    <n v="60000020"/>
    <n v="6"/>
    <m/>
    <m/>
    <x v="0"/>
    <x v="0"/>
    <s v="Serede"/>
  </r>
  <r>
    <n v="200363"/>
    <s v="PREFEITURA MUNICIPAL DE MURICI"/>
    <n v="200363"/>
    <d v="2012-12-24T00:00:00"/>
    <s v="CARGA"/>
    <s v="RUA CORONEL ANTONIO MACHADO SN SN"/>
    <s v="MURICI"/>
    <s v="CENTRO"/>
    <s v="AL"/>
    <s v="57820-000"/>
    <s v="BR"/>
    <m/>
    <m/>
    <n v="12333000000000"/>
    <m/>
    <m/>
    <m/>
    <m/>
    <s v="TSR"/>
    <n v="192332"/>
    <n v="6166"/>
    <n v="92"/>
    <m/>
    <m/>
    <x v="0"/>
    <x v="0"/>
    <s v="Serede"/>
  </r>
  <r>
    <n v="200365"/>
    <s v="PREFEITURA MUNICIPAL DE OLHO DAGUA"/>
    <n v="200365"/>
    <d v="2012-12-24T00:00:00"/>
    <s v="CARGA"/>
    <s v="RUA CONEGO JOSE BULHOES 848"/>
    <s v="OLHO D AGUA DAS FLORES"/>
    <s v="CENTRO"/>
    <s v="AL"/>
    <s v="57442-000"/>
    <s v="BR"/>
    <m/>
    <m/>
    <n v="12251500000000"/>
    <m/>
    <m/>
    <m/>
    <m/>
    <s v="TSR"/>
    <n v="191103"/>
    <n v="4106"/>
    <n v="78"/>
    <m/>
    <m/>
    <x v="0"/>
    <x v="0"/>
    <s v="Serede"/>
  </r>
  <r>
    <n v="200368"/>
    <s v="PREFEITURA MUNICIPAL DE MORRINHOS"/>
    <n v="200368"/>
    <d v="2012-12-24T00:00:00"/>
    <s v="CARGA"/>
    <s v="RUA JOSE IBIAPINA ROCHA SN SN"/>
    <s v="MORRINHOS"/>
    <s v="CENTRO"/>
    <s v="CE"/>
    <s v="62550-000"/>
    <s v="BR"/>
    <n v="8836651485"/>
    <m/>
    <n v="7566920000000"/>
    <m/>
    <n v="69202478"/>
    <m/>
    <m/>
    <s v="TSR"/>
    <n v="193956"/>
    <n v="5558"/>
    <s v="X1"/>
    <m/>
    <m/>
    <x v="0"/>
    <x v="0"/>
    <s v="Serede"/>
  </r>
  <r>
    <n v="200369"/>
    <s v="PREFEITURA MUNICIPAL DE MIRAIMA"/>
    <n v="200369"/>
    <d v="2012-12-24T00:00:00"/>
    <s v="CARGA"/>
    <s v="RUA ESPLANADA DA ESTACAO 22 SN"/>
    <s v="MIRAIMA"/>
    <s v="CENTRO"/>
    <s v="CE"/>
    <s v="62530-000"/>
    <s v="BR"/>
    <n v="8836301145"/>
    <m/>
    <n v="10517600000000"/>
    <m/>
    <n v="69202940"/>
    <m/>
    <m/>
    <s v="TSR"/>
    <n v="19374"/>
    <n v="10714"/>
    <s v="3X"/>
    <m/>
    <m/>
    <x v="0"/>
    <x v="0"/>
    <s v="Serede"/>
  </r>
  <r>
    <n v="200373"/>
    <s v="PREFEITURA MUNICIPAL DE ALCANTARAS"/>
    <n v="200373"/>
    <d v="2012-12-24T00:00:00"/>
    <s v="CARGA"/>
    <s v="RUA ANTUNINO CUNHA SN SN"/>
    <s v="ALCANTARAS"/>
    <s v="CENTRO"/>
    <s v="CE"/>
    <s v="62120-000"/>
    <s v="BR"/>
    <n v="8836401287"/>
    <m/>
    <n v="7598630000000"/>
    <m/>
    <m/>
    <m/>
    <m/>
    <s v="TSR"/>
    <n v="2372458"/>
    <n v="552893"/>
    <n v="83"/>
    <m/>
    <m/>
    <x v="0"/>
    <x v="0"/>
    <s v="Serede"/>
  </r>
  <r>
    <n v="200374"/>
    <s v="PREFEITURA MUNICIPAL DE JIJOCA DE J"/>
    <n v="200374"/>
    <d v="2012-12-24T00:00:00"/>
    <s v="CARGA"/>
    <s v="AVENIDA MANOEL TEIXEIRA 139 139"/>
    <s v="JIJOCA DE JERICOACOARA"/>
    <s v="CENTRO"/>
    <s v="CE"/>
    <s v="62598-000"/>
    <s v="BR"/>
    <n v="8836631574"/>
    <n v="8836691260"/>
    <n v="23718000000000"/>
    <m/>
    <m/>
    <m/>
    <s v="gardeniamuniz@hotmail.com"/>
    <s v="TSR"/>
    <n v="194605"/>
    <n v="7477"/>
    <n v="12"/>
    <m/>
    <m/>
    <x v="0"/>
    <x v="0"/>
    <s v="Serede"/>
  </r>
  <r>
    <n v="200375"/>
    <s v="PREFEITURA MUNICIPAL DE ACARAU"/>
    <n v="200375"/>
    <d v="2012-12-24T00:00:00"/>
    <s v="CARGA"/>
    <s v="RUA GENERAL HUMBERTO MOURA 675 675"/>
    <s v="ACARAU"/>
    <s v="CENTRO"/>
    <s v="CE"/>
    <s v="62580-000"/>
    <s v="BR"/>
    <n v="8836611163"/>
    <m/>
    <n v="7547820000000"/>
    <m/>
    <m/>
    <m/>
    <m/>
    <s v="TSR"/>
    <n v="191010"/>
    <n v="7030"/>
    <n v="30"/>
    <m/>
    <m/>
    <x v="0"/>
    <x v="0"/>
    <s v="Serede"/>
  </r>
  <r>
    <n v="200376"/>
    <s v="PREFEITURA MUNICIPAL DE UBAJARA"/>
    <n v="200376"/>
    <d v="2012-12-24T00:00:00"/>
    <s v="CARGA"/>
    <s v="RUA JUVENCIO PEREIRA 514 514"/>
    <s v="UBAJARA"/>
    <s v="CENTRO"/>
    <s v="CE"/>
    <s v="62350-000"/>
    <s v="BR"/>
    <n v="8836266103"/>
    <m/>
    <n v="7735540000000"/>
    <m/>
    <m/>
    <m/>
    <m/>
    <s v="TSR"/>
    <n v="19532"/>
    <n v="9786"/>
    <n v="1"/>
    <m/>
    <m/>
    <x v="0"/>
    <x v="0"/>
    <s v="Serede"/>
  </r>
  <r>
    <n v="200377"/>
    <s v="PREFEITURA MUNICIPAL DE QUIXERE"/>
    <n v="200377"/>
    <d v="2012-12-24T00:00:00"/>
    <s v="CARGA"/>
    <s v="RUA PADRE ZACARIAS 332 332"/>
    <s v="QUIXERE"/>
    <s v="CENTRO"/>
    <s v="CE"/>
    <s v="62920-000"/>
    <s v="BR"/>
    <n v="8834431140"/>
    <n v="8834411326"/>
    <n v="7807190000000"/>
    <m/>
    <m/>
    <m/>
    <m/>
    <s v="TSR"/>
    <n v="192512"/>
    <n v="3306"/>
    <n v="75"/>
    <m/>
    <m/>
    <x v="0"/>
    <x v="0"/>
    <s v="Serede"/>
  </r>
  <r>
    <n v="200378"/>
    <s v="PREFEITURA MUNICIPAL DE EUSEBIO"/>
    <n v="200378"/>
    <d v="2012-12-24T00:00:00"/>
    <s v="CARGA"/>
    <s v="RUA EDMILSON PINHEIRO 150 150"/>
    <s v="EUSEBIO"/>
    <s v="AUTODROMO"/>
    <s v="CE"/>
    <s v="61760-000"/>
    <s v="BR"/>
    <n v="8532601596"/>
    <m/>
    <n v="23563100000000"/>
    <m/>
    <m/>
    <m/>
    <m/>
    <s v="TSR"/>
    <m/>
    <m/>
    <m/>
    <m/>
    <m/>
    <x v="0"/>
    <x v="0"/>
    <s v="Serede"/>
  </r>
  <r>
    <n v="200379"/>
    <s v="PREFEITURA MUNICIPAL DE ALTO SANTO"/>
    <n v="200379"/>
    <d v="2012-12-24T00:00:00"/>
    <s v="CARGA"/>
    <s v="RUA CORONEL FRANCISCO SIMPLICIO 198"/>
    <s v="ALTO SANTO"/>
    <s v="CENTRO"/>
    <s v="CE"/>
    <s v="62970-000"/>
    <s v="BR"/>
    <n v="8834292080"/>
    <m/>
    <n v="7891670000000"/>
    <m/>
    <m/>
    <m/>
    <m/>
    <s v="TSR"/>
    <n v="237270"/>
    <n v="11749"/>
    <n v="38"/>
    <m/>
    <m/>
    <x v="0"/>
    <x v="0"/>
    <s v="Serede"/>
  </r>
  <r>
    <n v="200382"/>
    <s v="PREFEITURA MUNICIPAL DE JUCAS"/>
    <n v="200382"/>
    <d v="2012-12-24T00:00:00"/>
    <s v="CARGA"/>
    <s v="RUA CORONEL RAIMUNDO NEVES 176 176"/>
    <s v="JUCAS"/>
    <s v="CENTRO"/>
    <s v="CE"/>
    <s v="63580-000"/>
    <s v="BR"/>
    <n v="8835171410"/>
    <m/>
    <n v="7541280000000"/>
    <m/>
    <m/>
    <m/>
    <m/>
    <s v="TSR"/>
    <n v="192225"/>
    <n v="29583"/>
    <s v="X3"/>
    <m/>
    <m/>
    <x v="0"/>
    <x v="0"/>
    <s v="Serede"/>
  </r>
  <r>
    <n v="200384"/>
    <s v="PREFEITURA MUNICIPAL DE JAGUARETAMA"/>
    <n v="200384"/>
    <d v="2012-12-24T00:00:00"/>
    <s v="CARGA"/>
    <s v="RUA TRISTAO GONCALVES 185 185"/>
    <s v="JAGUARETAMA"/>
    <s v="CENTRO"/>
    <s v="CE"/>
    <s v="63480-000"/>
    <s v="BR"/>
    <n v="8835761500"/>
    <m/>
    <n v="7442830000000"/>
    <m/>
    <m/>
    <m/>
    <m/>
    <s v="TSR"/>
    <n v="194514"/>
    <n v="30266"/>
    <s v="4X"/>
    <m/>
    <m/>
    <x v="0"/>
    <x v="0"/>
    <s v="Serede"/>
  </r>
  <r>
    <n v="200385"/>
    <s v="PREFEITURA MUNICIPAL DE GUARACIABA"/>
    <n v="200385"/>
    <d v="2012-12-24T00:00:00"/>
    <s v="CARGA"/>
    <s v="AVENIDA MONSENHOR FURTADO 05 SN"/>
    <s v="GUARACIABA DO NORTE"/>
    <s v="CENTRO"/>
    <s v="CE"/>
    <s v="62380-000"/>
    <s v="BR"/>
    <n v="8836522150"/>
    <m/>
    <n v="7569210000000"/>
    <m/>
    <m/>
    <m/>
    <m/>
    <s v="TSR"/>
    <n v="2372677"/>
    <n v="110254"/>
    <n v="0"/>
    <m/>
    <m/>
    <x v="0"/>
    <x v="0"/>
    <s v="Serede"/>
  </r>
  <r>
    <n v="200386"/>
    <s v="PREFEITURA MUNICIPAL DE PARAIPABA"/>
    <n v="200386"/>
    <d v="2012-12-24T00:00:00"/>
    <s v="CARGA"/>
    <s v="RUA JOAQUIM BRAGA SN SN"/>
    <s v="PARAIPABA"/>
    <s v="CENTRO"/>
    <s v="CE"/>
    <s v="62687-000"/>
    <s v="BR"/>
    <n v="8533631212"/>
    <m/>
    <n v="10380600000000"/>
    <m/>
    <m/>
    <m/>
    <m/>
    <s v="TSR"/>
    <n v="194160"/>
    <n v="22103"/>
    <n v="21"/>
    <m/>
    <m/>
    <x v="0"/>
    <x v="0"/>
    <s v="Serede"/>
  </r>
  <r>
    <n v="200390"/>
    <s v="PREFEITURA MUNICIPAL DE SIMOES"/>
    <n v="200390"/>
    <d v="2012-12-24T00:00:00"/>
    <s v="CARGA"/>
    <s v="RUA JOAO RAIMUNDO DE OLIVEIRA SN"/>
    <s v="SIMOES"/>
    <s v="CENTRO"/>
    <s v="PI"/>
    <s v="64585-500"/>
    <s v="BR"/>
    <n v="8934561434"/>
    <m/>
    <n v="6553850000000"/>
    <m/>
    <m/>
    <m/>
    <m/>
    <s v="TSR"/>
    <n v="194031"/>
    <n v="5023"/>
    <n v="27"/>
    <m/>
    <m/>
    <x v="0"/>
    <x v="0"/>
    <s v="Serede"/>
  </r>
  <r>
    <n v="200395"/>
    <s v="PREFEITURA MUNICIPAL DE BEQUIMAO"/>
    <n v="200395"/>
    <d v="2012-12-24T00:00:00"/>
    <s v="CARGA"/>
    <s v="RUA SENADOR VITORINO FREIRE SN SN"/>
    <s v="BEQUIMAO"/>
    <s v="CENTRO"/>
    <s v="MA"/>
    <s v="65248-000"/>
    <s v="BR"/>
    <n v="9833851795"/>
    <m/>
    <n v="41611700000000"/>
    <m/>
    <m/>
    <m/>
    <m/>
    <s v="TSR"/>
    <n v="19566"/>
    <n v="25249"/>
    <n v="72"/>
    <m/>
    <m/>
    <x v="0"/>
    <x v="0"/>
    <s v="Serede"/>
  </r>
  <r>
    <n v="200396"/>
    <s v="PREFEITURA MUNICIPAL DE MERUOCA"/>
    <n v="200396"/>
    <d v="2012-12-24T00:00:00"/>
    <s v="CARGA"/>
    <s v="RUA DOM JOSE TUPINAMBA SN SN"/>
    <s v="MERUOCA"/>
    <s v="CENTRO"/>
    <s v="CE"/>
    <s v="62130-000"/>
    <s v="BR"/>
    <n v="8836491136"/>
    <m/>
    <n v="7598680000000"/>
    <m/>
    <m/>
    <m/>
    <s v="carlos-josemn@hotmail.com"/>
    <s v="TSR"/>
    <n v="194052"/>
    <n v="65001"/>
    <n v="53"/>
    <m/>
    <m/>
    <x v="0"/>
    <x v="0"/>
    <s v="Serede"/>
  </r>
  <r>
    <n v="200403"/>
    <s v="PREFEITURA MUNICIPAL DE MADALENA"/>
    <n v="200403"/>
    <d v="2012-12-24T00:00:00"/>
    <s v="CARGA"/>
    <s v="RUA ANTONIO COSTA VIEIRA SN SN"/>
    <s v="MADALENA"/>
    <s v="CENTRO"/>
    <s v="CE"/>
    <s v="63860-000"/>
    <s v="BR"/>
    <n v="8834421065"/>
    <m/>
    <n v="10508900000000"/>
    <m/>
    <m/>
    <m/>
    <s v="eduneide@yahoo.com.br"/>
    <s v="TSR"/>
    <n v="193959"/>
    <n v="12103"/>
    <n v="47"/>
    <m/>
    <m/>
    <x v="0"/>
    <x v="0"/>
    <s v="Serede"/>
  </r>
  <r>
    <n v="200404"/>
    <s v="PREFEITURA MUNICIPAL DE CAPISTRANO"/>
    <n v="200404"/>
    <d v="2012-12-24T00:00:00"/>
    <s v="CARGA"/>
    <s v="RUA CEL FRANCISCO NUNES CAVALCAN SN"/>
    <s v="CAPISTRANO"/>
    <s v="CENTRO"/>
    <s v="CE"/>
    <s v="62748-000"/>
    <s v="BR"/>
    <m/>
    <m/>
    <n v="7063590000000"/>
    <m/>
    <m/>
    <m/>
    <m/>
    <s v="TSR"/>
    <n v="193957"/>
    <n v="3269"/>
    <n v="87"/>
    <m/>
    <m/>
    <x v="0"/>
    <x v="0"/>
    <s v="Serede"/>
  </r>
  <r>
    <n v="200410"/>
    <s v="PREFEITURA MUNICIPAL DE URUOCA"/>
    <n v="200410"/>
    <d v="2012-12-24T00:00:00"/>
    <s v="CARGA"/>
    <s v="RUA JOAO RODRIGUES SN SN"/>
    <s v="URUOCA"/>
    <s v="CENTRO"/>
    <s v="CE"/>
    <s v="62460-000"/>
    <s v="BR"/>
    <n v="8836481078"/>
    <m/>
    <n v="7667930000000"/>
    <m/>
    <m/>
    <m/>
    <m/>
    <s v="TSR"/>
    <n v="194123"/>
    <n v="8239"/>
    <n v="82"/>
    <m/>
    <m/>
    <x v="0"/>
    <x v="0"/>
    <s v="Serede"/>
  </r>
  <r>
    <n v="200411"/>
    <s v="PREFEITURA MUNICIPAL DE GOVERNADOR"/>
    <n v="200411"/>
    <d v="2012-12-24T00:00:00"/>
    <s v="CARGA"/>
    <s v="RUA DO COMERCIO SN SN"/>
    <s v="GOVERNADOR NUNES FREIRE"/>
    <s v="CENTRO"/>
    <s v="MA"/>
    <s v="65284-000"/>
    <s v="BR"/>
    <n v="9833711756"/>
    <m/>
    <n v="1612830000000"/>
    <m/>
    <m/>
    <m/>
    <m/>
    <s v="TSR"/>
    <n v="23721772"/>
    <n v="3506"/>
    <n v="8"/>
    <m/>
    <m/>
    <x v="0"/>
    <x v="0"/>
    <s v="Serede"/>
  </r>
  <r>
    <n v="200412"/>
    <s v="PREFEITURA MUNICIPAL DE JAGUARIBARA"/>
    <n v="200412"/>
    <d v="2012-12-24T00:00:00"/>
    <s v="CARGA"/>
    <s v="RUA BEZERRA DO MENEZES SN SN"/>
    <s v="JAGUARIBARA"/>
    <s v="CENTRO"/>
    <s v="CE"/>
    <s v="63490-000"/>
    <s v="BR"/>
    <m/>
    <m/>
    <n v="7442980000000"/>
    <m/>
    <m/>
    <m/>
    <m/>
    <s v="TSR"/>
    <n v="191294"/>
    <n v="4145"/>
    <n v="79"/>
    <m/>
    <m/>
    <x v="0"/>
    <x v="0"/>
    <s v="Serede"/>
  </r>
  <r>
    <n v="200415"/>
    <s v="PREFEITURA MUNICIPAL DE ICAPUI"/>
    <n v="200415"/>
    <d v="2012-12-24T00:00:00"/>
    <s v="CARGA"/>
    <s v="PRACA ADAUTO ROSEO SN SN"/>
    <s v="ICAPUI"/>
    <s v="CENTRO"/>
    <s v="CE"/>
    <s v="62810-000"/>
    <s v="BR"/>
    <n v="8834321148"/>
    <n v="8834321200"/>
    <n v="10393600000000"/>
    <m/>
    <m/>
    <m/>
    <m/>
    <s v="TSR"/>
    <n v="193879"/>
    <n v="51355"/>
    <n v="25"/>
    <m/>
    <m/>
    <x v="0"/>
    <x v="0"/>
    <s v="Serede"/>
  </r>
  <r>
    <n v="200419"/>
    <s v="PREFEITURA MUNICIPAL DE ICO"/>
    <n v="200419"/>
    <d v="2012-12-24T00:00:00"/>
    <s v="CARGA"/>
    <s v="RUA ILIDIO SAMPAIO SN SN"/>
    <s v="ICO"/>
    <s v="CENTRO"/>
    <s v="CE"/>
    <s v="63430-000"/>
    <s v="BR"/>
    <n v="8834614261"/>
    <m/>
    <n v="7669680000000"/>
    <m/>
    <m/>
    <m/>
    <m/>
    <s v="TSR"/>
    <n v="19547"/>
    <n v="16740"/>
    <n v="91"/>
    <m/>
    <m/>
    <x v="0"/>
    <x v="0"/>
    <s v="Serede"/>
  </r>
  <r>
    <n v="200420"/>
    <s v="PREFEITURA MUNICIPAL DE PARACURU"/>
    <n v="200420"/>
    <d v="2012-12-24T00:00:00"/>
    <s v="CARGA"/>
    <s v="RUA DA PREFEITURA SN SN"/>
    <s v="PARACURU"/>
    <s v="CENTRO"/>
    <s v="CE"/>
    <s v="62680-000"/>
    <s v="BR"/>
    <n v="8533448000"/>
    <m/>
    <n v="7592300000000"/>
    <m/>
    <m/>
    <m/>
    <m/>
    <s v="TSR"/>
    <n v="192391"/>
    <n v="20129"/>
    <n v="44"/>
    <m/>
    <m/>
    <x v="0"/>
    <x v="0"/>
    <s v="Serede"/>
  </r>
  <r>
    <n v="200422"/>
    <s v="PREFEITURA MUNICIPAL DE TRAIRI"/>
    <n v="200422"/>
    <d v="2012-12-24T00:00:00"/>
    <s v="CARGA"/>
    <s v="RUA RAIMUNDO NONATO RIBEIRO SN SN"/>
    <s v="TRAIRI"/>
    <s v="CENTRO"/>
    <s v="CE"/>
    <s v="62690-000"/>
    <s v="BR"/>
    <m/>
    <m/>
    <n v="7533950000000"/>
    <m/>
    <m/>
    <m/>
    <m/>
    <s v="TSR"/>
    <n v="192732"/>
    <n v="28266"/>
    <n v="49"/>
    <m/>
    <m/>
    <x v="0"/>
    <x v="0"/>
    <s v="Serede"/>
  </r>
  <r>
    <n v="200423"/>
    <s v="PREFEITURA MUNICIPAL DE OCARA"/>
    <n v="200423"/>
    <d v="2012-12-24T00:00:00"/>
    <s v="CARGA"/>
    <s v="AVENIDA CORONEL JOAO FELIPE SN SN"/>
    <s v="OCARA"/>
    <s v="CENTRO"/>
    <s v="CE"/>
    <s v="62755-000"/>
    <s v="BR"/>
    <m/>
    <m/>
    <n v="12459600000000"/>
    <m/>
    <m/>
    <m/>
    <m/>
    <s v="TSR"/>
    <n v="194657"/>
    <n v="11148"/>
    <n v="41"/>
    <m/>
    <m/>
    <x v="0"/>
    <x v="0"/>
    <s v="Serede"/>
  </r>
  <r>
    <n v="200424"/>
    <s v="PREFEITURA MUNICIPAL DE CROATA"/>
    <n v="200424"/>
    <d v="2012-12-24T00:00:00"/>
    <s v="CARGA"/>
    <s v="PRACA MERCADO PUBLICO SN SN"/>
    <s v="CROATA"/>
    <s v="CENTRP"/>
    <s v="CE"/>
    <s v="62676-000"/>
    <s v="BR"/>
    <m/>
    <m/>
    <n v="10462300000000"/>
    <m/>
    <m/>
    <m/>
    <m/>
    <s v="TSR"/>
    <n v="193981"/>
    <n v="45304"/>
    <n v="8"/>
    <m/>
    <m/>
    <x v="0"/>
    <x v="0"/>
    <s v="Serede"/>
  </r>
  <r>
    <n v="200427"/>
    <s v="PREFEITURA MUNICIPAL DE LAVRAS DA M"/>
    <n v="200427"/>
    <d v="2012-12-24T00:00:00"/>
    <s v="CARGA"/>
    <s v="RUA MOSENHOR MECENO SN SN"/>
    <s v="LAVRAS DA MANGABEIRA"/>
    <s v="CENTRO"/>
    <s v="CE"/>
    <s v="63300-000"/>
    <s v="BR"/>
    <m/>
    <m/>
    <n v="7609620000000"/>
    <m/>
    <m/>
    <m/>
    <m/>
    <s v="TSR"/>
    <n v="19940"/>
    <n v="14100"/>
    <n v="73"/>
    <m/>
    <m/>
    <x v="0"/>
    <x v="0"/>
    <s v="Serede"/>
  </r>
  <r>
    <n v="200429"/>
    <s v="PREFEITURA MUNICIPAL DE PEDRA BRANC"/>
    <n v="200429"/>
    <d v="2012-12-24T00:00:00"/>
    <s v="CARGA"/>
    <s v="RUA JOSE JOAQUIM DE SOUSA SN SN"/>
    <s v="PEDRA BRANCA"/>
    <s v="CENTRO"/>
    <s v="CE"/>
    <s v="63630-000"/>
    <s v="BR"/>
    <m/>
    <m/>
    <n v="7726540000000"/>
    <m/>
    <m/>
    <m/>
    <m/>
    <s v="TSR"/>
    <n v="194551"/>
    <n v="12897"/>
    <s v="9X"/>
    <m/>
    <m/>
    <x v="0"/>
    <x v="0"/>
    <s v="Serede"/>
  </r>
  <r>
    <n v="200433"/>
    <s v="PREFEITURA MUNICIPAL DE FORTIM"/>
    <n v="200433"/>
    <d v="2012-12-24T00:00:00"/>
    <s v="CARGA"/>
    <s v="RUA RITA BANDEIRA GONDIM SN SN"/>
    <s v="FORTIM"/>
    <s v="CENTRO"/>
    <s v="CE"/>
    <s v="62815-000"/>
    <s v="BR"/>
    <n v="8834131002"/>
    <m/>
    <n v="35050800000000"/>
    <m/>
    <m/>
    <m/>
    <m/>
    <s v="TSR"/>
    <m/>
    <m/>
    <m/>
    <m/>
    <m/>
    <x v="0"/>
    <x v="0"/>
    <s v="Serede"/>
  </r>
  <r>
    <n v="200435"/>
    <s v="PREFEITURA MUNICIPAL DE TURURU"/>
    <n v="200435"/>
    <d v="2012-12-24T00:00:00"/>
    <s v="CARGA"/>
    <s v="RUA PRACA DA MATRIZ SN SN"/>
    <s v="TURURU"/>
    <s v="CENTRO"/>
    <s v="CE"/>
    <s v="62655-000"/>
    <s v="BR"/>
    <m/>
    <m/>
    <n v="10517900000000"/>
    <m/>
    <m/>
    <m/>
    <m/>
    <s v="TSR"/>
    <n v="193955"/>
    <n v="5762"/>
    <n v="12"/>
    <m/>
    <m/>
    <x v="0"/>
    <x v="0"/>
    <s v="Serede"/>
  </r>
  <r>
    <n v="200437"/>
    <s v="PREFEITURA MUNICIPAL DE CHAVAL"/>
    <n v="200437"/>
    <d v="2012-12-24T00:00:00"/>
    <s v="CARGA"/>
    <s v="RUA JOSE PORFIRIO 506 506"/>
    <s v="CHAVAL"/>
    <s v="CENTRO"/>
    <s v="CE"/>
    <s v="62420-000"/>
    <s v="BR"/>
    <n v="8836251321"/>
    <m/>
    <n v="7146300000000"/>
    <m/>
    <n v="69202133"/>
    <m/>
    <m/>
    <s v="TSR"/>
    <n v="193971"/>
    <n v="6033"/>
    <s v="3X"/>
    <m/>
    <m/>
    <x v="0"/>
    <x v="0"/>
    <s v="Serede"/>
  </r>
  <r>
    <n v="200438"/>
    <s v="PREFEITURA MUNICIPAL DE MANAUS"/>
    <n v="200438"/>
    <d v="2012-12-24T00:00:00"/>
    <s v="CARGA"/>
    <s v="AVENIDA BRASIL 2971 2971"/>
    <s v="MANAUS"/>
    <s v="COMPENSA"/>
    <s v="AM"/>
    <s v="69036-110"/>
    <s v="BR"/>
    <n v="9236721666"/>
    <n v="9236737969"/>
    <n v="4365330000000"/>
    <m/>
    <m/>
    <m/>
    <m/>
    <s v="TSR"/>
    <m/>
    <m/>
    <m/>
    <m/>
    <m/>
    <x v="0"/>
    <x v="0"/>
    <s v="Serede"/>
  </r>
  <r>
    <n v="200439"/>
    <s v="PREFEITURA MUNICIPAL DE PARINTINS"/>
    <n v="200439"/>
    <d v="2012-12-24T00:00:00"/>
    <s v="CARGA"/>
    <s v="PRACA EDUARDO RIBEIRO 2052 2052"/>
    <s v="PARINTINS"/>
    <s v="CENTRO"/>
    <s v="AM"/>
    <s v="69151-970"/>
    <s v="BR"/>
    <n v="9235333109"/>
    <m/>
    <n v="4329740000000"/>
    <m/>
    <m/>
    <m/>
    <m/>
    <s v="TSR"/>
    <n v="23723703"/>
    <n v="3104"/>
    <n v="66"/>
    <m/>
    <m/>
    <x v="0"/>
    <x v="0"/>
    <s v="Serede"/>
  </r>
  <r>
    <n v="200440"/>
    <s v="PREFEITURA MUNICIPAL DE ITACOATIARA"/>
    <n v="200440"/>
    <d v="2012-12-24T00:00:00"/>
    <s v="CARGA"/>
    <s v="RUA DR. LUZARDO F. DE MELO 222 2225"/>
    <s v="ITACOATIARA"/>
    <s v="CENTRO"/>
    <s v="AM"/>
    <s v="69100-000"/>
    <s v="BR"/>
    <n v="9235333109"/>
    <m/>
    <n v="4241980000000"/>
    <m/>
    <m/>
    <m/>
    <m/>
    <s v="TSR"/>
    <n v="23723704"/>
    <n v="4761"/>
    <n v="49"/>
    <m/>
    <m/>
    <x v="0"/>
    <x v="0"/>
    <s v="Serede"/>
  </r>
  <r>
    <n v="200442"/>
    <s v="PREFEITURA MUNICIPAL DE COARI"/>
    <n v="200442"/>
    <d v="2012-12-24T00:00:00"/>
    <s v="CARGA"/>
    <s v="RUA 5 DE SETEMBRO 1000 1000"/>
    <s v="COARI"/>
    <s v="CENTRO"/>
    <s v="AM"/>
    <s v="69460-000"/>
    <s v="BR"/>
    <n v="9735614997"/>
    <m/>
    <n v="4262430000000"/>
    <m/>
    <m/>
    <m/>
    <m/>
    <s v="TSR"/>
    <n v="191776"/>
    <n v="363"/>
    <n v="8"/>
    <m/>
    <m/>
    <x v="0"/>
    <x v="0"/>
    <s v="Serede"/>
  </r>
  <r>
    <n v="200445"/>
    <s v="PREFEITURA MUNICIPAL DE BOA VISTA"/>
    <n v="200445"/>
    <d v="2012-12-24T00:00:00"/>
    <s v="CARGA"/>
    <s v="RUA GENERAL PENHA BRASIL SN SN"/>
    <s v="BOA VISTA"/>
    <s v="SAO FRANCISCO"/>
    <s v="RR"/>
    <s v="69301-440"/>
    <s v="BR"/>
    <n v="9536211682"/>
    <m/>
    <n v="5943030000000"/>
    <m/>
    <m/>
    <m/>
    <m/>
    <s v="TSR"/>
    <m/>
    <m/>
    <m/>
    <m/>
    <m/>
    <x v="0"/>
    <x v="0"/>
    <s v="Serede"/>
  </r>
  <r>
    <n v="200446"/>
    <s v="PREFEITURA MUNICIPAL DE RORAINOPOLI"/>
    <n v="200446"/>
    <d v="2012-12-24T00:00:00"/>
    <s v="CARGA"/>
    <s v="RUA PEDRO DANIEL DA SILVA SN SN"/>
    <s v="RORAINOPOLIS"/>
    <s v="CENTRO"/>
    <s v="RR"/>
    <s v="69373-000"/>
    <s v="BR"/>
    <n v="9532382236"/>
    <m/>
    <n v="1613030000000"/>
    <m/>
    <m/>
    <m/>
    <m/>
    <s v="TSR"/>
    <n v="193994"/>
    <n v="20992"/>
    <n v="29"/>
    <m/>
    <m/>
    <x v="0"/>
    <x v="0"/>
    <s v="Serede"/>
  </r>
  <r>
    <n v="200447"/>
    <s v="PREFEITURA MUNICIPAL DE PACATUBA"/>
    <n v="200447"/>
    <d v="2012-12-24T00:00:00"/>
    <s v="CARGA"/>
    <s v="RUA MAJOR CRISANTO 186 186"/>
    <s v="PACATUBA"/>
    <s v="CENTRO"/>
    <s v="CE"/>
    <s v="61800-000"/>
    <s v="BR"/>
    <n v="8533452304"/>
    <m/>
    <n v="7963860000000"/>
    <m/>
    <m/>
    <m/>
    <m/>
    <s v="TSR"/>
    <n v="192374"/>
    <n v="5322"/>
    <n v="48"/>
    <m/>
    <m/>
    <x v="0"/>
    <x v="0"/>
    <s v="Serede"/>
  </r>
  <r>
    <n v="200448"/>
    <s v="PREFEITURA MUNICIPAL DE MULUNGU"/>
    <n v="200448"/>
    <d v="2012-12-24T00:00:00"/>
    <s v="CARGA"/>
    <s v="RUA CORONEL JUSTINO CAFE SN SN"/>
    <s v="MULUNGU"/>
    <s v="CENTRO"/>
    <s v="CE"/>
    <s v="62764-000"/>
    <s v="BR"/>
    <n v="8533281725"/>
    <m/>
    <n v="7910730000000"/>
    <m/>
    <m/>
    <m/>
    <m/>
    <s v="TSR"/>
    <n v="192839"/>
    <n v="30016"/>
    <n v="80"/>
    <m/>
    <m/>
    <x v="0"/>
    <x v="0"/>
    <s v="Serede"/>
  </r>
  <r>
    <n v="200451"/>
    <s v="PREFEITURA MUNICIPAL DE PIO IX"/>
    <n v="200451"/>
    <d v="2012-12-24T00:00:00"/>
    <s v="CARGA"/>
    <s v="RUA SEBASTIAO ARRAIS SN SN"/>
    <s v="PIO IX"/>
    <s v="CENTRO"/>
    <s v="PI"/>
    <s v="64660-000"/>
    <s v="BR"/>
    <n v="8934531121"/>
    <m/>
    <n v="6553810000000"/>
    <m/>
    <m/>
    <m/>
    <m/>
    <s v="TSR"/>
    <n v="193910"/>
    <n v="2195"/>
    <n v="14"/>
    <m/>
    <m/>
    <x v="0"/>
    <x v="0"/>
    <s v="Serede"/>
  </r>
  <r>
    <n v="200453"/>
    <s v="PREFEITURA MUNICIPAL DE JOAO CAMARA"/>
    <n v="200453"/>
    <d v="2012-12-24T00:00:00"/>
    <s v="CARGA"/>
    <s v="PRACA BAIXA VERDE 169 169"/>
    <s v="JOAO CAMARA"/>
    <s v="CENTRO"/>
    <s v="RN"/>
    <s v="59550-000"/>
    <s v="BR"/>
    <n v="8491253266"/>
    <m/>
    <n v="8309540000000"/>
    <m/>
    <m/>
    <m/>
    <m/>
    <s v="TSR"/>
    <n v="19727"/>
    <n v="8876"/>
    <n v="75"/>
    <m/>
    <m/>
    <x v="0"/>
    <x v="0"/>
    <s v="Serede"/>
  </r>
  <r>
    <n v="200454"/>
    <s v="PREFEITURA MUNICIPAL DE SAO JOSE DE"/>
    <n v="200454"/>
    <d v="2012-12-24T00:00:00"/>
    <s v="CARGA"/>
    <s v="RUA VINTE E SEIS DE JULHO SN SN"/>
    <s v="SAO JOSE DE MIPIBU"/>
    <s v="CENTRO"/>
    <s v="RN"/>
    <s v="59162-000"/>
    <s v="BR"/>
    <n v="8499320747"/>
    <n v="8488557446"/>
    <n v="8365850000000"/>
    <m/>
    <m/>
    <m/>
    <m/>
    <s v="TSR"/>
    <m/>
    <m/>
    <m/>
    <m/>
    <m/>
    <x v="0"/>
    <x v="0"/>
    <s v="Serede"/>
  </r>
  <r>
    <n v="200456"/>
    <s v="PREFEITURA MUNICIPAL DE EXTREMOZ"/>
    <n v="200456"/>
    <d v="2012-12-24T00:00:00"/>
    <s v="CARGA"/>
    <s v="RUA CAPITAO JOSE DA PENHA SN SN"/>
    <s v="EXTREMOZ"/>
    <s v="EXTREMOZ"/>
    <s v="RN"/>
    <s v="59575-000"/>
    <s v="BR"/>
    <n v="8432794901"/>
    <m/>
    <n v="8204500000000"/>
    <m/>
    <m/>
    <m/>
    <m/>
    <s v="TSR"/>
    <m/>
    <m/>
    <m/>
    <m/>
    <m/>
    <x v="0"/>
    <x v="0"/>
    <s v="Serede"/>
  </r>
  <r>
    <n v="200457"/>
    <s v="PREFEITURA MUNICIPAL DE BATURITE"/>
    <n v="200457"/>
    <d v="2012-12-24T00:00:00"/>
    <s v="CARGA"/>
    <s v="PRACA DA MATRIZ SN SN"/>
    <s v="BATURITE"/>
    <s v="CENTRO"/>
    <s v="CE"/>
    <s v="62760-000"/>
    <s v="BR"/>
    <n v="8533471246"/>
    <m/>
    <n v="7387340000000"/>
    <m/>
    <m/>
    <m/>
    <m/>
    <s v="TSR"/>
    <n v="19334"/>
    <n v="3268"/>
    <n v="49"/>
    <m/>
    <m/>
    <x v="0"/>
    <x v="0"/>
    <s v="Serede"/>
  </r>
  <r>
    <n v="200460"/>
    <s v="PREFEITURA MUNICIPAL DE TEOTONIO VI"/>
    <n v="200460"/>
    <d v="2012-12-24T00:00:00"/>
    <s v="CARGA"/>
    <s v="RUA PEDRO CAVALCANTI 156"/>
    <s v="TEOTONIO VILELA"/>
    <s v="CENTRO"/>
    <s v="AL"/>
    <s v="57650-000"/>
    <s v="BR"/>
    <n v="8235431210"/>
    <m/>
    <n v="12842800000000"/>
    <m/>
    <m/>
    <m/>
    <m/>
    <s v="TSR"/>
    <n v="193721"/>
    <n v="8865"/>
    <s v="4X"/>
    <m/>
    <m/>
    <x v="0"/>
    <x v="0"/>
    <s v="Serede"/>
  </r>
  <r>
    <n v="200463"/>
    <s v="PREFEITURA MUNICIPAL DE JOAQUIM GOM"/>
    <n v="200463"/>
    <d v="2012-12-24T00:00:00"/>
    <s v="CARGA"/>
    <s v="PRACA LAURENTINO GOMES SN SN"/>
    <s v="JOAQUIM GOMES"/>
    <s v="CENTRO"/>
    <s v="AL"/>
    <s v="57980-000"/>
    <s v="BR"/>
    <n v="8232521185"/>
    <m/>
    <n v="12262700000000"/>
    <m/>
    <m/>
    <m/>
    <m/>
    <s v="TSR"/>
    <n v="192361"/>
    <n v="35872"/>
    <s v="2X"/>
    <m/>
    <m/>
    <x v="0"/>
    <x v="0"/>
    <s v="Serede"/>
  </r>
  <r>
    <n v="200466"/>
    <s v="PREFEITURA MUNICIPAL DE VARGEM GRAN"/>
    <n v="200466"/>
    <d v="2012-12-24T00:00:00"/>
    <s v="CARGA"/>
    <s v="RUA DR NINA RODRIGUES 20 SN"/>
    <s v="VARGEM GRANDE"/>
    <s v="CENTRO"/>
    <s v="MA"/>
    <s v="65430-000"/>
    <s v="BR"/>
    <m/>
    <m/>
    <n v="5648740000000"/>
    <m/>
    <m/>
    <m/>
    <m/>
    <s v="TSR"/>
    <n v="192762"/>
    <n v="9204"/>
    <n v="65"/>
    <m/>
    <m/>
    <x v="0"/>
    <x v="0"/>
    <s v="Serede"/>
  </r>
  <r>
    <n v="200475"/>
    <s v="PREFEITURA MUNICIPAL DE TUTOIA"/>
    <n v="200475"/>
    <d v="2012-12-24T00:00:00"/>
    <s v="CARGA"/>
    <s v="PRACA PRESIDENTE VARGAS 166 166"/>
    <s v="TUTOIA"/>
    <s v="CENTRO"/>
    <s v="MA"/>
    <s v="65580-000"/>
    <s v="BR"/>
    <m/>
    <m/>
    <n v="6218570000000"/>
    <m/>
    <m/>
    <m/>
    <m/>
    <s v="TSR"/>
    <n v="192746"/>
    <n v="10560"/>
    <n v="40"/>
    <m/>
    <m/>
    <x v="0"/>
    <x v="0"/>
    <s v="Serede"/>
  </r>
  <r>
    <n v="200476"/>
    <s v="PREFEITURA MUNICIPAL DE MIRADOR"/>
    <n v="200476"/>
    <d v="2012-12-24T00:00:00"/>
    <s v="CARGA"/>
    <s v="AVENIDA FRANCISCO L. DA FONSECA 13"/>
    <s v="MIRADOR"/>
    <s v="CENTRO"/>
    <s v="MA"/>
    <s v="65850-000"/>
    <s v="BR"/>
    <n v="9935560270"/>
    <m/>
    <n v="6140820000000"/>
    <m/>
    <m/>
    <m/>
    <m/>
    <s v="TSR"/>
    <n v="192789"/>
    <n v="5150"/>
    <n v="0"/>
    <m/>
    <m/>
    <x v="0"/>
    <x v="0"/>
    <s v="Serede"/>
  </r>
  <r>
    <n v="200480"/>
    <s v="PREFEITURA MUNICIPAL DE BONFIM"/>
    <n v="200480"/>
    <d v="2012-12-24T00:00:00"/>
    <s v="CARGA"/>
    <s v="RUA RODRIGO JOSE DA SILVA SN SN"/>
    <s v="BONFIM"/>
    <s v="CENTRO"/>
    <s v="RR"/>
    <s v="69380-000"/>
    <s v="BR"/>
    <n v="9535521233"/>
    <m/>
    <n v="4056210000000"/>
    <m/>
    <m/>
    <m/>
    <m/>
    <s v="TSR"/>
    <n v="194263"/>
    <n v="21184"/>
    <n v="32"/>
    <m/>
    <m/>
    <x v="0"/>
    <x v="0"/>
    <s v="Serede"/>
  </r>
  <r>
    <n v="200482"/>
    <s v="PREFEITURA MUNICIPAL DE ALIANCA"/>
    <n v="200482"/>
    <d v="2012-12-24T00:00:00"/>
    <s v="CARGA"/>
    <s v="RUA DOMINGOS BRAGA SN SN"/>
    <s v="ALIANCA"/>
    <s v="CENTRO"/>
    <s v="PE"/>
    <s v="55890-000"/>
    <s v="BR"/>
    <n v="8197376551"/>
    <n v="8136371984"/>
    <n v="10164000000000"/>
    <m/>
    <m/>
    <m/>
    <m/>
    <s v="TSR"/>
    <n v="191264"/>
    <n v="10180"/>
    <s v="5X"/>
    <m/>
    <m/>
    <x v="0"/>
    <x v="0"/>
    <s v="Serede"/>
  </r>
  <r>
    <n v="200484"/>
    <s v="PREFEITURA MUNICIPAL DE BEZERROS"/>
    <n v="200484"/>
    <d v="2012-12-24T00:00:00"/>
    <s v="CARGA"/>
    <s v="PRACA DUQUE DE CAXIAS SN SN"/>
    <s v="BEZERROS"/>
    <s v="CENTRO"/>
    <s v="PE"/>
    <s v="55660-000"/>
    <s v="BR"/>
    <n v="8137286730"/>
    <n v="8137286711"/>
    <n v="10091500000000"/>
    <m/>
    <m/>
    <m/>
    <m/>
    <s v="TSR"/>
    <n v="191643"/>
    <n v="6008"/>
    <n v="89"/>
    <m/>
    <m/>
    <x v="0"/>
    <x v="0"/>
    <s v="Serede"/>
  </r>
  <r>
    <n v="200486"/>
    <s v="PREFEITURA MUNICIPAL DE BENEDITINOS"/>
    <n v="200486"/>
    <d v="2012-12-24T00:00:00"/>
    <s v="CARGA"/>
    <s v="RUA FLORIANO PEIXOTO SN SN"/>
    <s v="BENEDITINOS"/>
    <s v="CENTRO"/>
    <s v="PI"/>
    <s v="64380-000"/>
    <s v="BR"/>
    <m/>
    <m/>
    <n v="6554780000000"/>
    <m/>
    <m/>
    <m/>
    <m/>
    <s v="TSR"/>
    <n v="191428"/>
    <n v="19551"/>
    <n v="10"/>
    <m/>
    <m/>
    <x v="0"/>
    <x v="0"/>
    <s v="Serede"/>
  </r>
  <r>
    <n v="200488"/>
    <s v="PREFEITURA MUNICIPAL DE CARIDADE"/>
    <n v="200488"/>
    <d v="2012-12-24T00:00:00"/>
    <s v="CARGA"/>
    <s v="RUA FRANCISCO LINHARES 250 250"/>
    <s v="CARIDADE"/>
    <s v="CENTRO"/>
    <s v="CE"/>
    <s v="62730-000"/>
    <s v="BR"/>
    <m/>
    <m/>
    <n v="7707090000000"/>
    <m/>
    <m/>
    <m/>
    <m/>
    <s v="TSR"/>
    <n v="2372288"/>
    <n v="625133"/>
    <n v="71"/>
    <m/>
    <m/>
    <x v="0"/>
    <x v="0"/>
    <s v="Serede"/>
  </r>
  <r>
    <n v="200491"/>
    <s v="PREFEITURA MUNICIPAL DE INHUMA"/>
    <n v="200491"/>
    <d v="2012-12-24T00:00:00"/>
    <s v="CARGA"/>
    <s v="PRACA JOAO DE DEUS SN SN"/>
    <s v="INHUMA"/>
    <s v="CENTRO"/>
    <s v="PI"/>
    <s v="64535-000"/>
    <s v="BR"/>
    <m/>
    <m/>
    <n v="6553740000000"/>
    <m/>
    <m/>
    <m/>
    <m/>
    <s v="TSR"/>
    <n v="192135"/>
    <n v="61206"/>
    <n v="5"/>
    <m/>
    <m/>
    <x v="0"/>
    <x v="0"/>
    <s v="Serede"/>
  </r>
  <r>
    <n v="200496"/>
    <s v="PREFEITURA MUNICIPAL DE GOVERNADOR"/>
    <n v="200496"/>
    <d v="2012-12-24T00:00:00"/>
    <s v="CARGA"/>
    <s v="AVENIDA NEZINHO BRANDAO SN SN"/>
    <s v="GOVERNADOR NEWTON BELLO"/>
    <s v="CENTRO"/>
    <s v="MA"/>
    <s v="65363-000"/>
    <s v="BR"/>
    <n v="9836561065"/>
    <m/>
    <n v="1615120000000"/>
    <m/>
    <m/>
    <m/>
    <m/>
    <s v="TSR"/>
    <n v="192314"/>
    <n v="20235"/>
    <n v="5"/>
    <m/>
    <m/>
    <x v="0"/>
    <x v="0"/>
    <s v="Serede"/>
  </r>
  <r>
    <n v="200499"/>
    <s v="PREFEITURA MUNICIPAL DE PENALVA"/>
    <n v="200499"/>
    <d v="2012-12-24T00:00:00"/>
    <s v="CARGA"/>
    <s v="PRACA DR. JJ MARQUES 222 222"/>
    <s v="PENALVA"/>
    <s v="CENTRO"/>
    <s v="MA"/>
    <s v="65213-000"/>
    <s v="BR"/>
    <m/>
    <m/>
    <n v="6179400000000"/>
    <m/>
    <m/>
    <m/>
    <m/>
    <s v="TSR"/>
    <n v="23721181"/>
    <n v="15484"/>
    <n v="99"/>
    <m/>
    <m/>
    <x v="0"/>
    <x v="0"/>
    <s v="Serede"/>
  </r>
  <r>
    <n v="200500"/>
    <s v="PREFEITURA MUNICIPAL DE SANTA INES"/>
    <n v="200500"/>
    <d v="2012-12-24T00:00:00"/>
    <s v="CARGA"/>
    <s v="AVENIDA LUIS MUNIZ 1005 1005"/>
    <s v="SANTA INES"/>
    <s v="CENTRO"/>
    <s v="MA"/>
    <s v="65300-000"/>
    <s v="BR"/>
    <m/>
    <m/>
    <n v="6198950000000"/>
    <m/>
    <m/>
    <m/>
    <m/>
    <s v="TSR"/>
    <n v="19613"/>
    <n v="30236"/>
    <n v="8"/>
    <m/>
    <m/>
    <x v="0"/>
    <x v="0"/>
    <s v="Serede"/>
  </r>
  <r>
    <n v="200501"/>
    <s v="PREFEITURA MUNICIPAL DE ALCANTARA"/>
    <n v="200501"/>
    <d v="2012-12-24T00:00:00"/>
    <s v="CARGA"/>
    <s v="GRANDE SN"/>
    <s v="ALCANTARA"/>
    <s v="CENTRO"/>
    <s v="MA"/>
    <s v="65250-000"/>
    <s v="BR"/>
    <m/>
    <m/>
    <n v="6000240000000"/>
    <m/>
    <m/>
    <m/>
    <m/>
    <s v="TSR"/>
    <n v="194729"/>
    <n v="6139"/>
    <n v="55"/>
    <m/>
    <m/>
    <x v="0"/>
    <x v="0"/>
    <s v="Serede"/>
  </r>
  <r>
    <n v="200502"/>
    <s v="PREFEITURA MUNICIPAL DE AMAPA DO MA"/>
    <n v="200502"/>
    <d v="2012-12-24T00:00:00"/>
    <s v="CARGA"/>
    <s v="AVENIDA TANCREDO NEVES SN SN"/>
    <s v="AMAPA DO MARANHAO"/>
    <s v="CENTRO"/>
    <s v="MA"/>
    <s v="65293-000"/>
    <s v="BR"/>
    <m/>
    <m/>
    <n v="1580960000000"/>
    <m/>
    <m/>
    <m/>
    <m/>
    <s v="TSR"/>
    <n v="192314"/>
    <n v="13491"/>
    <n v="0"/>
    <m/>
    <m/>
    <x v="0"/>
    <x v="0"/>
    <s v="Serede"/>
  </r>
  <r>
    <n v="200504"/>
    <s v="PREFEITURA MUNICIPAL DE PARNARAMA"/>
    <n v="200504"/>
    <d v="2012-12-24T00:00:00"/>
    <s v="CARGA"/>
    <s v="PRACA SAO LUIS SN SN"/>
    <s v="PARNARAMA"/>
    <s v="CENTRO"/>
    <s v="MA"/>
    <s v="65640-000"/>
    <s v="BR"/>
    <n v="9935771144"/>
    <m/>
    <n v="6115120000000"/>
    <m/>
    <m/>
    <m/>
    <m/>
    <s v="TSR"/>
    <n v="192409"/>
    <n v="12367"/>
    <n v="6"/>
    <m/>
    <m/>
    <x v="0"/>
    <x v="0"/>
    <s v="Serede"/>
  </r>
  <r>
    <n v="200506"/>
    <s v="PREFEITURA MUNICIPAL DE BARREIRINHA"/>
    <n v="200506"/>
    <d v="2012-12-24T00:00:00"/>
    <s v="CARGA"/>
    <s v="AVENIDA JOAQUIM SOEIRO CARVALHO SN"/>
    <s v="BARREIRINHAS"/>
    <s v="CENTRO"/>
    <s v="MA"/>
    <s v="65590-000"/>
    <s v="BR"/>
    <m/>
    <m/>
    <n v="6217950000000"/>
    <m/>
    <m/>
    <m/>
    <m/>
    <s v="TSR"/>
    <n v="191027"/>
    <n v="8911"/>
    <n v="87"/>
    <m/>
    <m/>
    <x v="0"/>
    <x v="0"/>
    <s v="Serede"/>
  </r>
  <r>
    <n v="200510"/>
    <s v="PREFEITURA MUNICIPAL DE PAU DOS FER"/>
    <n v="200510"/>
    <d v="2012-12-24T00:00:00"/>
    <s v="CARGA"/>
    <s v="AVENIDA GETILIO VARGAS 1323 1323"/>
    <s v="PAU DOS FERROS"/>
    <s v="CENTRO"/>
    <s v="RN"/>
    <s v="59900-000"/>
    <s v="BR"/>
    <m/>
    <m/>
    <n v="8148420000000"/>
    <m/>
    <m/>
    <m/>
    <m/>
    <s v="TSR"/>
    <n v="191109"/>
    <n v="4866"/>
    <n v="66"/>
    <m/>
    <m/>
    <x v="0"/>
    <x v="0"/>
    <s v="Serede"/>
  </r>
  <r>
    <n v="200511"/>
    <s v="PREFEITURA MUNICIPAL DE ALEXANDRIA"/>
    <n v="200511"/>
    <d v="2012-12-24T00:00:00"/>
    <s v="CARGA"/>
    <s v="AVENIDA DESEMB. FERREIRA CHAVES SN"/>
    <s v="ALEXANDRIA"/>
    <s v="CENTRO"/>
    <s v="RN"/>
    <s v="59965-000"/>
    <s v="BR"/>
    <m/>
    <m/>
    <n v="8148460000000"/>
    <m/>
    <m/>
    <m/>
    <m/>
    <s v="TSR"/>
    <n v="191013"/>
    <n v="8451"/>
    <n v="84"/>
    <m/>
    <m/>
    <x v="0"/>
    <x v="0"/>
    <s v="Serede"/>
  </r>
  <r>
    <n v="200516"/>
    <s v="PREFEITURA MUNICIPAL DE GENERAL SAM"/>
    <n v="200516"/>
    <d v="2012-12-24T00:00:00"/>
    <s v="CARGA"/>
    <s v="AVENIDA JOSE SEVERINO FILHO 257 257"/>
    <s v="GENERAL SAMPAIO"/>
    <s v="CENTRO"/>
    <s v="CE"/>
    <s v="62738-000"/>
    <s v="BR"/>
    <n v="8533571088"/>
    <m/>
    <n v="7438590000000"/>
    <m/>
    <m/>
    <m/>
    <s v="sefin@iraucuba.ce.gov.br"/>
    <s v="TSR"/>
    <n v="19962"/>
    <n v="12888"/>
    <n v="80"/>
    <m/>
    <m/>
    <x v="0"/>
    <x v="0"/>
    <s v="Serede"/>
  </r>
  <r>
    <n v="200517"/>
    <s v="PREFEITURA MUNICIPAL DE IRAUCUBA"/>
    <n v="200517"/>
    <d v="2012-12-24T00:00:00"/>
    <s v="CARGA"/>
    <s v="AVENIDA PAULO BASTOS 1370 1370"/>
    <s v="IRAUCUBA"/>
    <s v="CENTRO"/>
    <s v="CE"/>
    <s v="62620-000"/>
    <s v="BR"/>
    <n v="8836351133"/>
    <m/>
    <n v="7683190000000"/>
    <m/>
    <m/>
    <m/>
    <s v="sefin@iraucuba.ce.gov.br"/>
    <s v="TSR"/>
    <n v="194149"/>
    <n v="11405"/>
    <n v="17"/>
    <m/>
    <m/>
    <x v="0"/>
    <x v="0"/>
    <s v="Serede"/>
  </r>
  <r>
    <n v="200518"/>
    <s v="PREFEITURA MUNICIPAL DE TIBAU DO SU"/>
    <n v="200518"/>
    <d v="2012-12-24T00:00:00"/>
    <s v="CARGA"/>
    <s v="RUA DR. HELIO GALVAO SN SN"/>
    <s v="TIBAU DO SUL"/>
    <s v="CENTRO"/>
    <s v="RN"/>
    <s v="59178-000"/>
    <s v="BR"/>
    <m/>
    <m/>
    <n v="8168780000000"/>
    <m/>
    <m/>
    <m/>
    <m/>
    <s v="TSR"/>
    <m/>
    <m/>
    <m/>
    <m/>
    <m/>
    <x v="0"/>
    <x v="0"/>
    <s v="Serede"/>
  </r>
  <r>
    <n v="200519"/>
    <s v="PREFEITURA MUNICIPAL DE HUMBERTO DE"/>
    <n v="200519"/>
    <d v="2012-12-24T00:00:00"/>
    <s v="CARGA"/>
    <s v="PRACA DR. LEONCO RODRIGUES 136 136"/>
    <s v="HUMBERTO DE CAMPOS"/>
    <s v="CENTRO"/>
    <s v="MA"/>
    <s v="65180-000"/>
    <s v="BR"/>
    <m/>
    <m/>
    <n v="6222620000000"/>
    <m/>
    <m/>
    <m/>
    <m/>
    <s v="TSR"/>
    <m/>
    <m/>
    <m/>
    <m/>
    <m/>
    <x v="0"/>
    <x v="0"/>
    <s v="Serede"/>
  </r>
  <r>
    <n v="200520"/>
    <s v="PREFEITURA MUNICIPAL DE SAO BENTO"/>
    <n v="200520"/>
    <d v="2012-12-24T00:00:00"/>
    <s v="CARGA"/>
    <s v="PRACA DA MATRIZ 185 185"/>
    <s v="SAO BENTO"/>
    <s v="CENTRO"/>
    <s v="MA"/>
    <s v="65235-000"/>
    <s v="BR"/>
    <m/>
    <m/>
    <n v="6214260000000"/>
    <m/>
    <m/>
    <m/>
    <m/>
    <s v="TSR"/>
    <m/>
    <m/>
    <m/>
    <m/>
    <m/>
    <x v="0"/>
    <x v="0"/>
    <s v="Serede"/>
  </r>
  <r>
    <n v="200521"/>
    <s v="PREFEITURA MUNICIPAL DE SIMPLICIO M"/>
    <n v="200521"/>
    <d v="2012-12-24T00:00:00"/>
    <s v="CARGA"/>
    <s v="PRACA DOM EXPEDITO LOPES SN SN"/>
    <s v="SIMPLICIO MENDES"/>
    <s v="CENTRO"/>
    <s v="PI"/>
    <s v="64700-000"/>
    <s v="BR"/>
    <m/>
    <m/>
    <n v="6553950000000"/>
    <m/>
    <m/>
    <m/>
    <m/>
    <s v="TSR"/>
    <n v="191148"/>
    <n v="10427"/>
    <n v="72"/>
    <m/>
    <m/>
    <x v="0"/>
    <x v="0"/>
    <s v="Serede"/>
  </r>
  <r>
    <n v="200524"/>
    <s v="PREFEITURA MUNICIPAL DE PINDARE MIR"/>
    <n v="200524"/>
    <d v="2012-12-24T00:00:00"/>
    <s v="CARGA"/>
    <s v="AVENIDA ELIAS HAIKEL SN SN"/>
    <s v="PINDARE-MIRIM"/>
    <s v="CENTRO"/>
    <s v="MA"/>
    <s v="65370-000"/>
    <s v="BR"/>
    <m/>
    <m/>
    <n v="6189340000000"/>
    <m/>
    <m/>
    <m/>
    <m/>
    <s v="TSR"/>
    <m/>
    <m/>
    <m/>
    <m/>
    <m/>
    <x v="0"/>
    <x v="0"/>
    <s v="Serede"/>
  </r>
  <r>
    <n v="200525"/>
    <s v="PREFEITURA MUNICIPAL DE ACAILANDIA"/>
    <n v="200525"/>
    <d v="2012-12-24T00:00:00"/>
    <s v="CARGA"/>
    <s v="AVENIDA SANTA LUIZA SN SN"/>
    <s v="ACAILANDIA"/>
    <s v="CENTRO"/>
    <s v="MA"/>
    <s v="65930-000"/>
    <s v="BR"/>
    <m/>
    <m/>
    <n v="7000270000000"/>
    <m/>
    <m/>
    <m/>
    <m/>
    <s v="TSR"/>
    <m/>
    <m/>
    <m/>
    <m/>
    <m/>
    <x v="0"/>
    <x v="0"/>
    <s v="Serede"/>
  </r>
  <r>
    <n v="200527"/>
    <s v="PREFEITURA MUNICIPAL DE ANGELIM"/>
    <n v="200527"/>
    <d v="2012-12-24T00:00:00"/>
    <s v="CARGA"/>
    <s v="RUA CONEGO CARLOS FRAGA SN SN"/>
    <s v="ANGELIM"/>
    <s v="CENTRO"/>
    <s v="PE"/>
    <s v="55430-000"/>
    <s v="BR"/>
    <n v="8737881156"/>
    <m/>
    <n v="10130800000000"/>
    <m/>
    <m/>
    <m/>
    <m/>
    <s v="TSR"/>
    <n v="191732"/>
    <n v="5893"/>
    <n v="99"/>
    <m/>
    <m/>
    <x v="0"/>
    <x v="0"/>
    <s v="Serede"/>
  </r>
  <r>
    <n v="200528"/>
    <s v="PREFEITURA MUNICIPAL DE SAO BENTO D"/>
    <n v="200528"/>
    <d v="2012-12-24T00:00:00"/>
    <s v="CARGA"/>
    <s v="PRACA TEOTONIO VILELA SN SN"/>
    <s v="SAO BENTO DO UNA"/>
    <s v="CENTRO"/>
    <s v="PE"/>
    <s v="55370-000"/>
    <s v="BR"/>
    <n v="8137350107"/>
    <m/>
    <n v="10091600000000"/>
    <m/>
    <m/>
    <m/>
    <m/>
    <s v="TSR"/>
    <n v="19537"/>
    <n v="12174"/>
    <n v="16"/>
    <m/>
    <m/>
    <x v="0"/>
    <x v="0"/>
    <s v="Serede"/>
  </r>
  <r>
    <n v="200529"/>
    <s v="PREFEITURA MUNICIPAL DE SERTANIA"/>
    <n v="200529"/>
    <d v="2012-12-24T00:00:00"/>
    <s v="CARGA"/>
    <s v="PRACA JOAO PEREIRA VALE 20 20"/>
    <s v="SERTANIA"/>
    <s v="CENTRO"/>
    <s v="PE"/>
    <s v="56600-000"/>
    <s v="BR"/>
    <n v="8738411156"/>
    <m/>
    <n v="11358100000000"/>
    <m/>
    <m/>
    <m/>
    <m/>
    <s v="TSR"/>
    <n v="191146"/>
    <n v="5903"/>
    <s v="0X"/>
    <m/>
    <m/>
    <x v="0"/>
    <x v="0"/>
    <s v="Serede"/>
  </r>
  <r>
    <n v="200530"/>
    <s v="PREFEITURA MUNICIPAL DE VERTENTE DO"/>
    <n v="200530"/>
    <d v="2012-12-24T00:00:00"/>
    <s v="CARGA"/>
    <s v="RUA CAPITAO LUIZ DE FRANCA 25 SN"/>
    <s v="VERTENTE DO LERIO"/>
    <s v="CENTRO"/>
    <s v="PE"/>
    <s v="55760-000"/>
    <s v="BR"/>
    <n v="8136347144"/>
    <m/>
    <n v="40893600000000"/>
    <m/>
    <m/>
    <m/>
    <m/>
    <s v="TSR"/>
    <n v="19582"/>
    <n v="19003"/>
    <n v="79"/>
    <m/>
    <m/>
    <x v="0"/>
    <x v="0"/>
    <s v="Serede"/>
  </r>
  <r>
    <n v="200532"/>
    <s v="PREFEITURA MUNICIPAL DE ANGICOS"/>
    <n v="200532"/>
    <d v="2012-12-24T00:00:00"/>
    <s v="CARGA"/>
    <s v="AVENIDA SENADOR GEORGINO AVELINO SN"/>
    <s v="ANGICOS"/>
    <s v="CENTRO"/>
    <s v="RN"/>
    <s v="59515-000"/>
    <s v="BR"/>
    <m/>
    <m/>
    <n v="8085410000000"/>
    <m/>
    <m/>
    <m/>
    <m/>
    <s v="TSR"/>
    <n v="191445"/>
    <n v="32740"/>
    <n v="19"/>
    <m/>
    <m/>
    <x v="0"/>
    <x v="0"/>
    <s v="Serede"/>
  </r>
  <r>
    <n v="200533"/>
    <s v="PREFEITURA MUNICIPAL DE CURRAIS NOV"/>
    <n v="200533"/>
    <d v="2012-12-24T00:00:00"/>
    <s v="CARGA"/>
    <s v="PRACA DEZ TOMAZ SALUSTINO 90 SN"/>
    <s v="CURRAIS NOVOS"/>
    <s v="CENTRO"/>
    <s v="RN"/>
    <s v="59380-000"/>
    <s v="BR"/>
    <m/>
    <m/>
    <n v="8109130000000"/>
    <m/>
    <m/>
    <m/>
    <m/>
    <s v="TSR"/>
    <n v="19361"/>
    <n v="3325"/>
    <n v="11"/>
    <m/>
    <m/>
    <x v="0"/>
    <x v="0"/>
    <s v="Serede"/>
  </r>
  <r>
    <n v="200536"/>
    <s v="PREFEITURA MUNICIPAL DE CEARA MIRIM"/>
    <n v="200536"/>
    <d v="2012-12-24T00:00:00"/>
    <s v="CARGA"/>
    <s v="RUA GENERAL JOAO VARELA 635 635"/>
    <s v="CEARA-MIRIM"/>
    <s v="CENTRO"/>
    <s v="RN"/>
    <s v="59570-000"/>
    <s v="BR"/>
    <m/>
    <m/>
    <n v="8004060000000"/>
    <m/>
    <m/>
    <m/>
    <m/>
    <s v="TSR"/>
    <m/>
    <m/>
    <m/>
    <m/>
    <m/>
    <x v="0"/>
    <x v="0"/>
    <s v="Serede"/>
  </r>
  <r>
    <n v="200537"/>
    <s v="PREFEITURA MUNICIPAL DE SANTA CRUZ"/>
    <n v="200537"/>
    <d v="2012-12-24T00:00:00"/>
    <s v="CARGA"/>
    <s v="RUA SEBASTIAO JOSE DA SILVA 120 120"/>
    <s v="SANTA CRUZ DA BAIXA VERDE"/>
    <s v="CENTRO"/>
    <s v="PE"/>
    <s v="56895-000"/>
    <s v="BR"/>
    <n v="8738468149"/>
    <m/>
    <n v="35445500000000"/>
    <m/>
    <m/>
    <m/>
    <m/>
    <s v="TSR"/>
    <n v="192739"/>
    <n v="10801"/>
    <n v="14"/>
    <m/>
    <m/>
    <x v="0"/>
    <x v="0"/>
    <s v="Serede"/>
  </r>
  <r>
    <n v="200540"/>
    <s v="PREFEITURA MUNICIPAL DE SANTA LUZIA"/>
    <n v="200540"/>
    <d v="2012-12-24T00:00:00"/>
    <s v="CARGA"/>
    <s v="RUA DO COMERCIO SN SN"/>
    <s v="SANTA LUZIA DO PARUA"/>
    <s v="CENTRO"/>
    <s v="MA"/>
    <s v="65272-000"/>
    <s v="BR"/>
    <n v="9833741489"/>
    <m/>
    <n v="12511100000000"/>
    <m/>
    <m/>
    <m/>
    <m/>
    <s v="TSR"/>
    <n v="10404479"/>
    <n v="6009"/>
    <n v="0"/>
    <m/>
    <m/>
    <x v="0"/>
    <x v="0"/>
    <s v="Serede"/>
  </r>
  <r>
    <n v="200541"/>
    <s v="PREFEITURA MUNICIPAL DE PAULO RAMOS"/>
    <n v="200541"/>
    <d v="2012-12-24T00:00:00"/>
    <s v="CARGA"/>
    <s v="RUA CASTELO BRANCO 95 SN"/>
    <s v="PAULO RAMOS"/>
    <s v="CENTRO"/>
    <s v="MA"/>
    <s v="65716-000"/>
    <s v="BR"/>
    <n v="9836550080"/>
    <m/>
    <n v="6029520000000"/>
    <m/>
    <m/>
    <m/>
    <m/>
    <s v="TSR"/>
    <n v="192419"/>
    <n v="4200"/>
    <n v="85"/>
    <m/>
    <m/>
    <x v="0"/>
    <x v="0"/>
    <s v="Serede"/>
  </r>
  <r>
    <n v="200544"/>
    <s v="PREFEITURA MUNICIPAL DE SAO MIGUEL"/>
    <n v="200544"/>
    <d v="2012-12-24T00:00:00"/>
    <s v="CARGA"/>
    <s v="PRACA PRESIDENTE VARGAS 92"/>
    <s v="SAO MIGUEL DO TAPUIO"/>
    <s v="CENTRO"/>
    <s v="PI"/>
    <s v="64330-000"/>
    <s v="BR"/>
    <m/>
    <m/>
    <n v="6716910000000"/>
    <m/>
    <m/>
    <m/>
    <m/>
    <s v="TSR"/>
    <n v="191141"/>
    <n v="12978"/>
    <s v="XX"/>
    <m/>
    <m/>
    <x v="0"/>
    <x v="0"/>
    <s v="Serede"/>
  </r>
  <r>
    <n v="200545"/>
    <s v="PREFEITURA MUNICIPAL DE PERITORO"/>
    <n v="200545"/>
    <d v="2012-12-24T00:00:00"/>
    <s v="CARGA"/>
    <s v="PRACA FRANCISCO XAVIER DE MATOS 150"/>
    <s v="PERITORO"/>
    <s v="CENTRO"/>
    <s v="MA"/>
    <s v="65418-000"/>
    <s v="BR"/>
    <n v="9936491222"/>
    <m/>
    <n v="1612540000000"/>
    <m/>
    <m/>
    <m/>
    <m/>
    <s v="TSR"/>
    <n v="23721026"/>
    <n v="501910"/>
    <n v="9"/>
    <m/>
    <m/>
    <x v="0"/>
    <x v="0"/>
    <s v="Serede"/>
  </r>
  <r>
    <n v="200547"/>
    <s v="PREFEITURA MUNICIPAL DE BREJO"/>
    <n v="200547"/>
    <d v="2012-12-24T00:00:00"/>
    <s v="CARGA"/>
    <s v="AVENIDA LUIS DOMINGUES 95 SN"/>
    <s v="BREJO"/>
    <s v="CENTRO"/>
    <s v="MA"/>
    <s v="65520-000"/>
    <s v="BR"/>
    <m/>
    <m/>
    <n v="6116740000000"/>
    <m/>
    <m/>
    <m/>
    <m/>
    <s v="TSR"/>
    <n v="19590"/>
    <n v="20167"/>
    <n v="87"/>
    <m/>
    <m/>
    <x v="0"/>
    <x v="0"/>
    <s v="Serede"/>
  </r>
  <r>
    <n v="200548"/>
    <s v="PREFEITURA MUNICIPAL DE SANTA RITA"/>
    <n v="200548"/>
    <d v="2012-12-24T00:00:00"/>
    <s v="CARGA"/>
    <s v="PRACA CARLOS MACIEIRA S/N"/>
    <s v="SANTA RITA"/>
    <s v="CENTRO"/>
    <s v="MA"/>
    <s v="65145-000"/>
    <s v="BR"/>
    <n v="9834511771"/>
    <m/>
    <n v="63441800000000"/>
    <m/>
    <m/>
    <m/>
    <m/>
    <s v="TSR"/>
    <n v="2372699"/>
    <n v="52027"/>
    <n v="57"/>
    <m/>
    <m/>
    <x v="0"/>
    <x v="0"/>
    <s v="Serede"/>
  </r>
  <r>
    <n v="200549"/>
    <s v="PREFEITURA MUNICIPAL DE OLINDA NOVA"/>
    <n v="200549"/>
    <d v="2012-12-24T00:00:00"/>
    <s v="CARGA"/>
    <s v="PRACA RAIMUNDO BENICIO COSTA SN SN"/>
    <s v="OLINDA NOVA DO MARANHAO"/>
    <s v="CENTRO"/>
    <s v="MA"/>
    <s v="65223-000"/>
    <s v="BR"/>
    <m/>
    <m/>
    <n v="1612630000000"/>
    <m/>
    <m/>
    <m/>
    <m/>
    <s v="TSR"/>
    <m/>
    <m/>
    <m/>
    <m/>
    <m/>
    <x v="0"/>
    <x v="0"/>
    <s v="Serede"/>
  </r>
  <r>
    <n v="200550"/>
    <s v="PREFEITURA MUNICIPAL DE ALAGOINHA"/>
    <n v="200550"/>
    <d v="2012-12-24T00:00:00"/>
    <s v="CARGA"/>
    <s v="RUA GOV JOSE AMERICO SN SN"/>
    <s v="ALAGOINHA"/>
    <s v="CENTRO"/>
    <s v="PB"/>
    <s v="58390-000"/>
    <s v="BR"/>
    <n v="8332781239"/>
    <m/>
    <n v="8926260000000"/>
    <m/>
    <m/>
    <m/>
    <m/>
    <s v="TSR"/>
    <n v="192003"/>
    <n v="2443"/>
    <n v="0"/>
    <m/>
    <m/>
    <x v="0"/>
    <x v="0"/>
    <s v="Serede"/>
  </r>
  <r>
    <n v="200551"/>
    <s v="PREFEITURA MUNICIPAL DE BARRA DE SA"/>
    <n v="200551"/>
    <d v="2012-12-24T00:00:00"/>
    <s v="CARGA"/>
    <s v="RUA TOMAZ AQUINO SN SN"/>
    <s v="BARRA DE SAO MIGUEL"/>
    <s v="CENTRO"/>
    <s v="PB"/>
    <s v="58470-000"/>
    <s v="BR"/>
    <n v="8333581186"/>
    <m/>
    <n v="8701710000000"/>
    <m/>
    <m/>
    <m/>
    <m/>
    <s v="TSR"/>
    <n v="192508"/>
    <n v="10644"/>
    <n v="95"/>
    <m/>
    <m/>
    <x v="0"/>
    <x v="0"/>
    <s v="Serede"/>
  </r>
  <r>
    <n v="200552"/>
    <s v="PREFEITURA MUNICIPAL DE GUIMARAES"/>
    <n v="200552"/>
    <d v="2012-12-24T00:00:00"/>
    <s v="CARGA"/>
    <s v="RUA DIAS VIEIRA 367 367"/>
    <s v="GUIMARAES"/>
    <s v="CENTRO"/>
    <s v="MA"/>
    <s v="65255-000"/>
    <s v="BR"/>
    <m/>
    <m/>
    <n v="5505330000000"/>
    <m/>
    <m/>
    <m/>
    <m/>
    <s v="TSR"/>
    <m/>
    <m/>
    <m/>
    <m/>
    <m/>
    <x v="0"/>
    <x v="0"/>
    <s v="Serede"/>
  </r>
  <r>
    <n v="200553"/>
    <s v="PREFEITURA MUNICIPAL DE PINHEIRO"/>
    <n v="200553"/>
    <d v="2012-12-24T00:00:00"/>
    <s v="CARGA"/>
    <s v="PRACA JOSE SARNEY 560 560"/>
    <s v="PINHEIRO"/>
    <s v="CENTRO"/>
    <s v="MA"/>
    <s v="65200-000"/>
    <s v="BR"/>
    <m/>
    <m/>
    <n v="6200750000000"/>
    <m/>
    <m/>
    <m/>
    <m/>
    <s v="TSR"/>
    <n v="19566"/>
    <n v="28029"/>
    <n v="51"/>
    <m/>
    <m/>
    <x v="0"/>
    <x v="0"/>
    <s v="Serede"/>
  </r>
  <r>
    <n v="200554"/>
    <s v="PREFEITURA MUNICIPAL DE JOAQUIM PIR"/>
    <n v="200554"/>
    <d v="2012-12-24T00:00:00"/>
    <s v="CARGA"/>
    <s v="RUA DOROTEU SERTAO SN SN"/>
    <s v="JOAQUIM PIRES"/>
    <s v="CENTRO"/>
    <s v="PI"/>
    <s v="64170-000"/>
    <s v="BR"/>
    <m/>
    <m/>
    <n v="6554210000000"/>
    <m/>
    <m/>
    <m/>
    <m/>
    <s v="TSR"/>
    <n v="192048"/>
    <n v="10231"/>
    <n v="68"/>
    <m/>
    <m/>
    <x v="0"/>
    <x v="0"/>
    <s v="Serede"/>
  </r>
  <r>
    <n v="200556"/>
    <s v="PREFEITURA MUNICIPAL DE SEBASTIAO L"/>
    <n v="200556"/>
    <d v="2012-12-24T00:00:00"/>
    <s v="CARGA"/>
    <s v="AVENIDA PRINCIPAL SN SN"/>
    <s v="SEBASTIAO LEAL"/>
    <s v="CENTRO"/>
    <s v="PI"/>
    <s v="64873-000"/>
    <s v="BR"/>
    <m/>
    <m/>
    <n v="1612610000000"/>
    <m/>
    <m/>
    <m/>
    <m/>
    <s v="TSR"/>
    <n v="19596"/>
    <n v="5155"/>
    <n v="75"/>
    <m/>
    <m/>
    <x v="0"/>
    <x v="0"/>
    <s v="Serede"/>
  </r>
  <r>
    <n v="200557"/>
    <s v="PREFEITURA MUNICIPAL DE CODO"/>
    <n v="200557"/>
    <d v="2012-12-24T00:00:00"/>
    <s v="CARGA"/>
    <s v="PRACA FERREIRA BAYMA 538 538"/>
    <s v="CODO"/>
    <s v="CENTRO"/>
    <s v="MA"/>
    <s v="65400-000"/>
    <s v="BR"/>
    <m/>
    <m/>
    <n v="6104860000000"/>
    <m/>
    <m/>
    <m/>
    <m/>
    <s v="TSR"/>
    <n v="2372791"/>
    <n v="1667"/>
    <n v="5"/>
    <m/>
    <m/>
    <x v="0"/>
    <x v="0"/>
    <s v="Serede"/>
  </r>
  <r>
    <n v="200558"/>
    <s v="PREFEITURA MUNICIPAL DE PARAMBU"/>
    <n v="200558"/>
    <d v="2012-12-24T00:00:00"/>
    <s v="CARGA"/>
    <s v="RUA ENEAS DE CASTRO SN SN"/>
    <s v="PARAMBU"/>
    <s v="CENTRO"/>
    <s v="CE"/>
    <s v="63680-000"/>
    <s v="BR"/>
    <m/>
    <m/>
    <n v="7731100000000"/>
    <m/>
    <m/>
    <m/>
    <m/>
    <s v="TSR"/>
    <n v="2372732"/>
    <n v="10744"/>
    <n v="31"/>
    <m/>
    <m/>
    <x v="0"/>
    <x v="0"/>
    <s v="Serede"/>
  </r>
  <r>
    <n v="200560"/>
    <s v="PREFEITURA MUNICIPAL DE MORROS"/>
    <n v="200560"/>
    <d v="2012-12-24T00:00:00"/>
    <s v="CARGA"/>
    <s v="AVENIDA JOSE LOPES SOUSA 30 SN"/>
    <s v="MORROS"/>
    <s v="CENTRO"/>
    <s v="MA"/>
    <s v="65160-000"/>
    <s v="BR"/>
    <m/>
    <m/>
    <n v="5489940000000"/>
    <m/>
    <m/>
    <m/>
    <m/>
    <s v="TSR"/>
    <n v="192555"/>
    <n v="6030"/>
    <n v="5"/>
    <m/>
    <m/>
    <x v="0"/>
    <x v="0"/>
    <s v="Serede"/>
  </r>
  <r>
    <n v="200561"/>
    <s v="PREFEITURA MUNICIPAL DE BURITICUPU"/>
    <n v="200561"/>
    <d v="2012-12-24T00:00:00"/>
    <s v="CARGA"/>
    <s v="TRAVESSA 32 DE JULHO SN SN"/>
    <s v="BURITICUPU"/>
    <s v="CENTRO"/>
    <s v="MA"/>
    <s v="65393-000"/>
    <s v="BR"/>
    <m/>
    <m/>
    <n v="1612530000000"/>
    <m/>
    <m/>
    <m/>
    <m/>
    <s v="TSR"/>
    <m/>
    <m/>
    <m/>
    <m/>
    <m/>
    <x v="0"/>
    <x v="0"/>
    <s v="Serede"/>
  </r>
  <r>
    <n v="200562"/>
    <s v="PREFEITURA MUNICIPAL DE TABATINGA"/>
    <n v="200562"/>
    <d v="2012-12-24T00:00:00"/>
    <s v="CARGA"/>
    <s v="AVENIDA DA AMIZADE 1770 1770"/>
    <s v="TABATINGA"/>
    <s v="CENTRO"/>
    <s v="AM"/>
    <s v="69640-000"/>
    <s v="BR"/>
    <m/>
    <m/>
    <n v="4011810000000"/>
    <m/>
    <m/>
    <m/>
    <m/>
    <s v="TSR"/>
    <n v="19774"/>
    <n v="4880"/>
    <n v="91"/>
    <m/>
    <m/>
    <x v="0"/>
    <x v="0"/>
    <s v="Serede"/>
  </r>
  <r>
    <n v="200564"/>
    <s v="PREFEITURA MUNICIPAL DE ASSU"/>
    <n v="200564"/>
    <d v="2012-12-24T00:00:00"/>
    <s v="CARGA"/>
    <s v="PRACA PEDRO VELHO 107 107"/>
    <s v="ACU"/>
    <s v="CENTRO"/>
    <s v="RN"/>
    <s v="59650-000"/>
    <s v="BR"/>
    <m/>
    <m/>
    <n v="8294660000000"/>
    <m/>
    <m/>
    <m/>
    <m/>
    <s v="TSR"/>
    <n v="19214"/>
    <n v="6303"/>
    <n v="37"/>
    <m/>
    <m/>
    <x v="0"/>
    <x v="0"/>
    <s v="Serede"/>
  </r>
  <r>
    <n v="200569"/>
    <s v="PREFEITURA MUNICIPAL DE AFRANIO"/>
    <n v="200569"/>
    <d v="2012-12-24T00:00:00"/>
    <s v="CARGA"/>
    <s v="RUA CORONEL CLEMENTINO COELHO 2 203"/>
    <s v="AFRANIO"/>
    <s v="CENTRO"/>
    <s v="PE"/>
    <s v="56360-000"/>
    <s v="BR"/>
    <n v="8738681054"/>
    <m/>
    <n v="10358200000000"/>
    <m/>
    <m/>
    <m/>
    <m/>
    <s v="TSR"/>
    <n v="191011"/>
    <n v="8836"/>
    <n v="16"/>
    <m/>
    <m/>
    <x v="0"/>
    <x v="0"/>
    <s v="Serede"/>
  </r>
  <r>
    <n v="200570"/>
    <s v="PREFEITURA MUNICIPAL DE PEDRA"/>
    <n v="200570"/>
    <d v="2012-12-24T00:00:00"/>
    <s v="CARGA"/>
    <s v="RUA RUFINO MARQUES 3 SN"/>
    <s v="PEDRA"/>
    <s v="CENTRO"/>
    <s v="PE"/>
    <s v="55280-000"/>
    <s v="BR"/>
    <n v="8738581122"/>
    <m/>
    <n v="10106200000000"/>
    <m/>
    <m/>
    <m/>
    <m/>
    <s v="TSR"/>
    <n v="192422"/>
    <n v="30039"/>
    <s v="8X"/>
    <m/>
    <m/>
    <x v="0"/>
    <x v="0"/>
    <s v="Serede"/>
  </r>
  <r>
    <n v="200571"/>
    <s v="PREFEITURA MUNICIPAL DE ITAPETIM"/>
    <n v="200571"/>
    <d v="2012-12-24T00:00:00"/>
    <s v="CARGA"/>
    <s v="RUA MAJOR CLAUDIO LEITE SN SN"/>
    <s v="ITAPETIM"/>
    <s v="CENTRO"/>
    <s v="PE"/>
    <s v="56720-000"/>
    <s v="BR"/>
    <n v="8735481191"/>
    <m/>
    <n v="11358200000000"/>
    <m/>
    <m/>
    <m/>
    <m/>
    <s v="TSR"/>
    <n v="192170"/>
    <n v="113700"/>
    <s v="9X"/>
    <m/>
    <m/>
    <x v="0"/>
    <x v="0"/>
    <s v="Serede"/>
  </r>
  <r>
    <n v="200572"/>
    <s v="PREFEITURA MUNICIPAL DE CARNAUBAL"/>
    <n v="200572"/>
    <d v="2012-12-24T00:00:00"/>
    <s v="CARGA"/>
    <s v="RUA PRESIDENTE MEDICI 167 167"/>
    <s v="CARNAUBAL"/>
    <s v="CENTRO"/>
    <s v="CE"/>
    <s v="62375-000"/>
    <s v="BR"/>
    <n v="8836501660"/>
    <n v="8836501111"/>
    <n v="7732670000000"/>
    <m/>
    <m/>
    <m/>
    <s v="carnaubal@carnaubal.ce.gov.br"/>
    <s v="TSR"/>
    <n v="193958"/>
    <n v="35205"/>
    <n v="65"/>
    <m/>
    <m/>
    <x v="0"/>
    <x v="0"/>
    <s v="Serede"/>
  </r>
  <r>
    <n v="200573"/>
    <s v="PREFEITURA MUNICIPAL DE FRECHEIRINH"/>
    <n v="200573"/>
    <d v="2012-12-24T00:00:00"/>
    <s v="CARGA"/>
    <s v="RUA JOAQUIM PEREIRA 716 716"/>
    <s v="FRECHEIRINHA"/>
    <s v="CENTRO"/>
    <s v="CE"/>
    <s v="62340-000"/>
    <s v="BR"/>
    <n v="8836551200"/>
    <n v="8836551412"/>
    <n v="7598590000000"/>
    <m/>
    <n v="69202745"/>
    <m/>
    <m/>
    <s v="TSR"/>
    <n v="1040785"/>
    <n v="313"/>
    <n v="0"/>
    <m/>
    <m/>
    <x v="0"/>
    <x v="0"/>
    <s v="Serede"/>
  </r>
  <r>
    <n v="200574"/>
    <s v="PREFEITURA MUNICIPAL DE GRACA"/>
    <n v="200574"/>
    <d v="2012-12-24T00:00:00"/>
    <s v="CARGA"/>
    <s v="AVENIDA JOSE CANDIDO CARVALHO SN SN"/>
    <s v="GRACA"/>
    <s v="CENTRO"/>
    <s v="CE"/>
    <s v="62365-000"/>
    <s v="BR"/>
    <n v="8836561033"/>
    <m/>
    <n v="23467900000000"/>
    <m/>
    <m/>
    <m/>
    <m/>
    <s v="TSR"/>
    <n v="193925"/>
    <n v="60485"/>
    <s v="X2"/>
    <m/>
    <m/>
    <x v="0"/>
    <x v="0"/>
    <s v="Serede"/>
  </r>
  <r>
    <n v="200575"/>
    <s v="PREFEITURA MUNICIPAL DE IBIAPINA"/>
    <n v="200575"/>
    <d v="2012-12-24T00:00:00"/>
    <s v="CARGA"/>
    <s v="RUA MOISES ARAGAO SN SN"/>
    <s v="IBIAPINA"/>
    <s v="CENTRO"/>
    <s v="CE"/>
    <s v="62360-000"/>
    <s v="BR"/>
    <n v="8836531125"/>
    <m/>
    <n v="7523190000000"/>
    <m/>
    <m/>
    <m/>
    <m/>
    <s v="TSR"/>
    <n v="2372752"/>
    <n v="10943"/>
    <n v="86"/>
    <m/>
    <m/>
    <x v="0"/>
    <x v="0"/>
    <s v="Serede"/>
  </r>
  <r>
    <n v="200581"/>
    <s v="PREFEITURA MUNICIPAL DE FLORIANOPOL"/>
    <n v="200581"/>
    <d v="2012-12-24T00:00:00"/>
    <s v="CARGA"/>
    <s v="RUA TENENTE SILVEIRA 60 SN"/>
    <s v="FLORIANOPOLIS"/>
    <s v="CENTRO"/>
    <s v="SC"/>
    <s v="88010-300"/>
    <s v="BR"/>
    <m/>
    <m/>
    <n v="82892300000000"/>
    <m/>
    <m/>
    <m/>
    <m/>
    <s v="TSR"/>
    <m/>
    <m/>
    <m/>
    <m/>
    <m/>
    <x v="0"/>
    <x v="0"/>
    <s v="Serede"/>
  </r>
  <r>
    <n v="200583"/>
    <s v="PREFEITURA MUNICIPAL DE MACAPA"/>
    <n v="200583"/>
    <d v="2012-12-24T00:00:00"/>
    <s v="CARGA"/>
    <s v="AVENIDA FAB 840 840"/>
    <s v="MACAPA"/>
    <s v="CENTRO"/>
    <s v="AP"/>
    <s v="68900-453"/>
    <s v="BR"/>
    <m/>
    <m/>
    <n v="5995770000000"/>
    <m/>
    <m/>
    <m/>
    <m/>
    <s v="TSR"/>
    <m/>
    <m/>
    <m/>
    <m/>
    <m/>
    <x v="0"/>
    <x v="0"/>
    <s v="Serede"/>
  </r>
  <r>
    <n v="200584"/>
    <s v="PREFEITURA MUNICIPAL DE ARACAJU"/>
    <n v="200584"/>
    <d v="2012-12-24T00:00:00"/>
    <s v="CARGA"/>
    <s v="PACO OLIMPIO CAMPOS 180 180"/>
    <s v="ARACAJU"/>
    <s v="CENTRO"/>
    <s v="SE"/>
    <s v="49010-040"/>
    <s v="BR"/>
    <m/>
    <m/>
    <n v="13128800000000"/>
    <m/>
    <m/>
    <m/>
    <m/>
    <s v="TSR"/>
    <m/>
    <m/>
    <m/>
    <m/>
    <m/>
    <x v="0"/>
    <x v="0"/>
    <s v="Serede"/>
  </r>
  <r>
    <n v="200586"/>
    <s v="PREFEITURA MUNICIPAL DE SALVADOR"/>
    <n v="200586"/>
    <d v="2012-12-24T00:00:00"/>
    <s v="CARGA"/>
    <s v="PACO MUNICIPAL SN SN"/>
    <s v="SALVADOR"/>
    <s v="CENTRO"/>
    <s v="BA"/>
    <s v="40390-140"/>
    <s v="BR"/>
    <m/>
    <m/>
    <n v="13927800000000"/>
    <m/>
    <m/>
    <m/>
    <m/>
    <s v="TSR"/>
    <m/>
    <m/>
    <m/>
    <m/>
    <m/>
    <x v="0"/>
    <x v="0"/>
    <s v="Serede"/>
  </r>
  <r>
    <n v="200587"/>
    <s v="PREFEITURA MUNICIPAL DE CANHOTINHO"/>
    <n v="200587"/>
    <d v="2012-12-24T00:00:00"/>
    <s v="CARGA"/>
    <s v="RUA AFONSO PENA 228 228"/>
    <s v="CANHOTINHO"/>
    <s v="CENTRO"/>
    <s v="PE"/>
    <s v="55420-000"/>
    <s v="BR"/>
    <n v="8737961034"/>
    <m/>
    <n v="10132800000000"/>
    <m/>
    <m/>
    <m/>
    <m/>
    <s v="TSR"/>
    <n v="191732"/>
    <n v="5667"/>
    <n v="97"/>
    <m/>
    <m/>
    <x v="0"/>
    <x v="0"/>
    <s v="Serede"/>
  </r>
  <r>
    <n v="200589"/>
    <s v="PREFEITURA MUNICIPAL DE TORITAMA"/>
    <n v="200589"/>
    <d v="2012-12-24T00:00:00"/>
    <s v="CARGA"/>
    <s v="RUA JOAO CHAGAS SN SN"/>
    <s v="TORITAMA"/>
    <s v="CENTRO"/>
    <s v="PE"/>
    <s v="55125-000"/>
    <s v="BR"/>
    <n v="8137411156"/>
    <m/>
    <n v="11256100000000"/>
    <m/>
    <m/>
    <m/>
    <m/>
    <s v="TSR"/>
    <m/>
    <m/>
    <m/>
    <m/>
    <m/>
    <x v="0"/>
    <x v="0"/>
    <s v="Serede"/>
  </r>
  <r>
    <n v="200593"/>
    <s v="PREFEITURA MUNICIPAL DE COELHO NETO"/>
    <n v="200593"/>
    <d v="2012-12-24T00:00:00"/>
    <s v="CARGA"/>
    <s v="PRACA GETULIO VARGAS SN SN"/>
    <s v="COELHO NETO"/>
    <s v="CENTRO"/>
    <s v="MA"/>
    <s v="65620-000"/>
    <s v="BR"/>
    <m/>
    <m/>
    <n v="5281740000000"/>
    <m/>
    <m/>
    <m/>
    <m/>
    <s v="TSR"/>
    <n v="23721134"/>
    <n v="60082"/>
    <n v="72"/>
    <m/>
    <m/>
    <x v="0"/>
    <x v="0"/>
    <s v="Serede"/>
  </r>
  <r>
    <n v="200594"/>
    <s v="PREFEITURA MUNICIPAL DE FORTUNA"/>
    <n v="200594"/>
    <d v="2012-12-24T00:00:00"/>
    <s v="CARGA"/>
    <s v="PRACA DE LIBERDADE SN SN"/>
    <s v="FORTUNA"/>
    <s v="CENTRO"/>
    <s v="MA"/>
    <s v="65695-000"/>
    <s v="BR"/>
    <m/>
    <m/>
    <n v="6140400000000"/>
    <m/>
    <m/>
    <m/>
    <m/>
    <s v="TSR"/>
    <m/>
    <m/>
    <m/>
    <m/>
    <m/>
    <x v="0"/>
    <x v="0"/>
    <s v="Serede"/>
  </r>
  <r>
    <n v="200595"/>
    <s v="PREFEITURA MUNICIPAL DE PEDREIRAS"/>
    <n v="200595"/>
    <d v="2012-12-24T00:00:00"/>
    <s v="CARGA"/>
    <s v="AVENIDA RIO BRANCO 111 111"/>
    <s v="PEDREIRAS"/>
    <s v="CENTRO"/>
    <s v="MA"/>
    <s v="65725-000"/>
    <s v="BR"/>
    <n v="9936423188"/>
    <m/>
    <n v="6184250000000"/>
    <m/>
    <m/>
    <m/>
    <m/>
    <s v="TSR"/>
    <n v="1040767"/>
    <n v="6128"/>
    <n v="7"/>
    <m/>
    <m/>
    <x v="0"/>
    <x v="0"/>
    <s v="Serede"/>
  </r>
  <r>
    <n v="200596"/>
    <s v="PREFEITURA MUNICIPAL DE PACUJA"/>
    <n v="200596"/>
    <d v="2012-12-24T00:00:00"/>
    <s v="CARGA"/>
    <s v="RUA 22 DE SETEMBRO 325 SN"/>
    <s v="PACUJA"/>
    <s v="CENTRO"/>
    <s v="CE"/>
    <s v="62180-000"/>
    <s v="BR"/>
    <n v="8836411418"/>
    <m/>
    <n v="7734150000000"/>
    <m/>
    <m/>
    <m/>
    <m/>
    <s v="TSR"/>
    <n v="194381"/>
    <n v="60304"/>
    <s v=" X"/>
    <m/>
    <m/>
    <x v="0"/>
    <x v="0"/>
    <s v="Serede"/>
  </r>
  <r>
    <n v="200597"/>
    <s v="PREFEITURA MUNICIPAL DE BRUSQUE"/>
    <n v="200597"/>
    <d v="2012-12-24T00:00:00"/>
    <s v="CARGA"/>
    <s v="PRACA DAS BANDEIRAS 77 SN"/>
    <s v="BRUSQUE"/>
    <s v="CENTRO"/>
    <s v="SC"/>
    <s v="88350-050"/>
    <s v="BR"/>
    <m/>
    <m/>
    <n v="83102300000000"/>
    <m/>
    <m/>
    <m/>
    <m/>
    <s v="TSR"/>
    <m/>
    <m/>
    <m/>
    <m/>
    <m/>
    <x v="0"/>
    <x v="0"/>
    <s v="Serede"/>
  </r>
  <r>
    <n v="200598"/>
    <s v="PREFEITURA MUNICIPAL DE BALNEARIO C"/>
    <n v="200598"/>
    <d v="2012-12-24T00:00:00"/>
    <s v="CARGA"/>
    <s v="RUA DINAMARCA 320 320"/>
    <s v="BALNEARIO CAMBORIU"/>
    <s v="DAS NACOES"/>
    <s v="SC"/>
    <s v="88338-900"/>
    <s v="BR"/>
    <m/>
    <m/>
    <n v="83102300000000"/>
    <m/>
    <m/>
    <m/>
    <m/>
    <s v="TSR"/>
    <m/>
    <m/>
    <m/>
    <m/>
    <m/>
    <x v="0"/>
    <x v="0"/>
    <s v="Serede"/>
  </r>
  <r>
    <n v="200599"/>
    <s v="PREFEITURA MUNICIPAL DE BLUMENAU"/>
    <n v="200599"/>
    <d v="2012-12-24T00:00:00"/>
    <s v="CARGA"/>
    <s v="AVENIDA CASTELO BRANCO 02 SN"/>
    <s v="BLUMENAU"/>
    <s v="CENTRO"/>
    <s v="SC"/>
    <s v="89010-904"/>
    <s v="BR"/>
    <m/>
    <m/>
    <n v="83108400000000"/>
    <m/>
    <m/>
    <m/>
    <m/>
    <s v="TSR"/>
    <n v="1995"/>
    <n v="29019"/>
    <s v="7X"/>
    <m/>
    <m/>
    <x v="0"/>
    <x v="0"/>
    <s v="Serede"/>
  </r>
  <r>
    <n v="200601"/>
    <s v="PREFEITURA MUNICIPAL DE CACADOR"/>
    <n v="200601"/>
    <d v="2012-12-24T00:00:00"/>
    <s v="CARGA"/>
    <s v="RUA SANTA CATARINA 195 195"/>
    <s v="CACADOR"/>
    <s v="CENTRO"/>
    <s v="SC"/>
    <s v="89500-000"/>
    <s v="BR"/>
    <m/>
    <m/>
    <n v="83074300000000"/>
    <m/>
    <m/>
    <m/>
    <m/>
    <s v="TSR"/>
    <m/>
    <m/>
    <m/>
    <m/>
    <m/>
    <x v="0"/>
    <x v="0"/>
    <s v="Serede"/>
  </r>
  <r>
    <n v="200602"/>
    <s v="PREFEITURA MUNICIPAL DE CAPIVARI DE"/>
    <n v="200602"/>
    <d v="2012-12-24T00:00:00"/>
    <s v="CARGA"/>
    <s v="RUA ERNANI COTRIN 187 187"/>
    <s v="CAPIVARI DE BAIXO"/>
    <s v="CENTRO"/>
    <s v="SC"/>
    <s v="88745-000"/>
    <s v="BR"/>
    <m/>
    <m/>
    <n v="95780400000000"/>
    <m/>
    <m/>
    <m/>
    <m/>
    <s v="TSR"/>
    <m/>
    <m/>
    <m/>
    <m/>
    <m/>
    <x v="0"/>
    <x v="0"/>
    <s v="Serede"/>
  </r>
  <r>
    <n v="200603"/>
    <s v="PREFEITURA MUNICIPAL DE CHAPECO"/>
    <n v="200603"/>
    <d v="2012-12-24T00:00:00"/>
    <s v="CARGA"/>
    <s v="RUA MAL FLORIANO PEIXOTO 1793 1793"/>
    <s v="CHAPECO"/>
    <s v="CENTRO"/>
    <s v="SC"/>
    <s v="89804-460"/>
    <s v="BR"/>
    <m/>
    <m/>
    <n v="83021800000000"/>
    <m/>
    <m/>
    <m/>
    <m/>
    <s v="TSR"/>
    <m/>
    <m/>
    <m/>
    <m/>
    <m/>
    <x v="0"/>
    <x v="0"/>
    <s v="Serede"/>
  </r>
  <r>
    <n v="200604"/>
    <s v="PREFEITURA MUNICIPAL DE CONCORDIA"/>
    <n v="200604"/>
    <d v="2012-12-24T00:00:00"/>
    <s v="CARGA"/>
    <s v="RUA LEONEL MOSELE 62 SN"/>
    <s v="CONCORDIA"/>
    <s v="CENTRO"/>
    <s v="SC"/>
    <s v="89700-000"/>
    <s v="BR"/>
    <m/>
    <m/>
    <n v="83024300000000"/>
    <m/>
    <m/>
    <m/>
    <m/>
    <s v="TSR"/>
    <n v="19410"/>
    <n v="61718"/>
    <n v="30"/>
    <m/>
    <m/>
    <x v="0"/>
    <x v="0"/>
    <s v="Serede"/>
  </r>
  <r>
    <n v="200605"/>
    <s v="PREFEITURA MUNICIPAL DE CRICIUMA"/>
    <n v="200605"/>
    <d v="2012-12-24T00:00:00"/>
    <s v="CARGA"/>
    <s v="RUA DOMENICO SONEGO 542 542"/>
    <s v="CRICIUMA"/>
    <s v="SANTA BARBARA"/>
    <s v="SC"/>
    <s v="88804-050"/>
    <s v="BR"/>
    <m/>
    <m/>
    <n v="82916800000000"/>
    <m/>
    <m/>
    <m/>
    <m/>
    <s v="TSR"/>
    <m/>
    <m/>
    <m/>
    <m/>
    <m/>
    <x v="0"/>
    <x v="0"/>
    <s v="Serede"/>
  </r>
  <r>
    <n v="200606"/>
    <s v="PREFEITURA MUNICIPAL DE GASPAR"/>
    <n v="200606"/>
    <d v="2012-12-24T00:00:00"/>
    <s v="CARGA"/>
    <s v="PRACA GETULIO VARGAS SN SN"/>
    <s v="GASPAR"/>
    <s v="CENTRO"/>
    <s v="SC"/>
    <s v="89110-000"/>
    <s v="BR"/>
    <m/>
    <m/>
    <n v="83102200000000"/>
    <m/>
    <m/>
    <m/>
    <m/>
    <s v="TSR"/>
    <m/>
    <m/>
    <m/>
    <m/>
    <m/>
    <x v="0"/>
    <x v="0"/>
    <s v="Serede"/>
  </r>
  <r>
    <n v="200607"/>
    <s v="PREFEITURA MUNICIPAL DE INDAIAL"/>
    <n v="200607"/>
    <d v="2012-12-24T00:00:00"/>
    <s v="CARGA"/>
    <s v="AVENIDA GETULIO VARGAS 126 126"/>
    <s v="INDAIAL"/>
    <s v="CENTRO"/>
    <s v="SC"/>
    <s v="89130-000"/>
    <s v="BR"/>
    <m/>
    <m/>
    <n v="83102800000000"/>
    <m/>
    <m/>
    <m/>
    <m/>
    <s v="TSR"/>
    <m/>
    <m/>
    <m/>
    <m/>
    <m/>
    <x v="0"/>
    <x v="0"/>
    <s v="Serede"/>
  </r>
  <r>
    <n v="200608"/>
    <s v="PREFEITURA MUNICIPAL DE ITAJAI"/>
    <n v="200608"/>
    <d v="2012-12-24T00:00:00"/>
    <s v="CARGA"/>
    <s v="RUA ALBERTP WERNER 100 100"/>
    <s v="ITAJAI"/>
    <s v="VILA OPERARIA"/>
    <s v="SC"/>
    <s v="88300-000"/>
    <s v="BR"/>
    <m/>
    <m/>
    <n v="83102300000000"/>
    <m/>
    <m/>
    <m/>
    <m/>
    <s v="TSR"/>
    <m/>
    <m/>
    <m/>
    <m/>
    <m/>
    <x v="0"/>
    <x v="0"/>
    <s v="Serede"/>
  </r>
  <r>
    <n v="200612"/>
    <s v="PREFEITURA MUNICIPAL DE BAGE"/>
    <n v="200612"/>
    <d v="2012-12-24T00:00:00"/>
    <s v="CARGA"/>
    <s v="RUA CAETANE GONCALVES 1151 1151"/>
    <s v="BAGE"/>
    <s v="CENTRO"/>
    <s v="RS"/>
    <s v="96400-040"/>
    <s v="BR"/>
    <n v="5332405068"/>
    <m/>
    <n v="88073300000000"/>
    <m/>
    <m/>
    <m/>
    <m/>
    <s v="TSR"/>
    <n v="4182"/>
    <n v="40027360"/>
    <n v="33"/>
    <m/>
    <m/>
    <x v="0"/>
    <x v="0"/>
    <s v="Serede"/>
  </r>
  <r>
    <n v="200613"/>
    <s v="PREFEITURA MUNICIPAL DE ALEGRETE"/>
    <n v="200613"/>
    <d v="2012-12-24T00:00:00"/>
    <s v="CARGA"/>
    <s v="PRACA GETULIO VARGAS 409 409"/>
    <s v="ALEGRETE"/>
    <s v="CENTRO"/>
    <s v="RS"/>
    <s v="97543-110"/>
    <s v="BR"/>
    <m/>
    <m/>
    <n v="87896900000000"/>
    <m/>
    <m/>
    <m/>
    <m/>
    <s v="TSR"/>
    <m/>
    <m/>
    <m/>
    <m/>
    <m/>
    <x v="0"/>
    <x v="0"/>
    <s v="Serede"/>
  </r>
  <r>
    <n v="200614"/>
    <s v="PREFEITURA MUNICIPAL DE BENTO GONCA"/>
    <n v="200614"/>
    <d v="2012-12-24T00:00:00"/>
    <s v="CARGA"/>
    <s v="RUA MARECHAL DEODORO 70 SN"/>
    <s v="BENTO GONCALVES"/>
    <s v="CENTRO"/>
    <s v="RS"/>
    <s v="95700-000"/>
    <s v="BR"/>
    <m/>
    <m/>
    <n v="87849900000000"/>
    <m/>
    <m/>
    <m/>
    <m/>
    <s v="TSR"/>
    <m/>
    <m/>
    <m/>
    <m/>
    <m/>
    <x v="0"/>
    <x v="0"/>
    <s v="Serede"/>
  </r>
  <r>
    <n v="200615"/>
    <s v="PREFEITURA MUNICIPAL DE JOACABA"/>
    <n v="200615"/>
    <d v="2012-12-24T00:00:00"/>
    <s v="CARGA"/>
    <s v="AVENIDA XV DE NOVEMBRO 378 378"/>
    <s v="JOACABA"/>
    <s v="CENTRO"/>
    <s v="SC"/>
    <s v="89600-000"/>
    <s v="BR"/>
    <m/>
    <m/>
    <n v="82939400000000"/>
    <m/>
    <m/>
    <m/>
    <m/>
    <s v="TSR"/>
    <m/>
    <m/>
    <m/>
    <m/>
    <m/>
    <x v="0"/>
    <x v="0"/>
    <s v="Serede"/>
  </r>
  <r>
    <n v="200616"/>
    <s v="PREFEITURA MUNICIPAL DE JOINVILLE"/>
    <n v="200616"/>
    <d v="2012-12-24T00:00:00"/>
    <s v="CARGA"/>
    <s v="RUA HERMANN AUGUST LEPPER 10 SN"/>
    <s v="JOINVILLE"/>
    <s v="CENTRO"/>
    <s v="SC"/>
    <s v="89211-595"/>
    <s v="BR"/>
    <m/>
    <m/>
    <n v="83169600000000"/>
    <m/>
    <m/>
    <m/>
    <m/>
    <s v="TSR"/>
    <m/>
    <m/>
    <m/>
    <m/>
    <m/>
    <x v="0"/>
    <x v="0"/>
    <s v="Serede"/>
  </r>
  <r>
    <n v="200617"/>
    <s v="PREFEITURA MUNICIPAL DE CACHOEIRA D"/>
    <n v="200617"/>
    <d v="2012-12-24T00:00:00"/>
    <s v="CARGA"/>
    <s v="RUA QUINZE DE NOVEMBRO 364 364"/>
    <s v="CACHOEIRA DO SUL"/>
    <s v="CENTRO"/>
    <s v="RS"/>
    <s v="96508-750"/>
    <s v="BR"/>
    <m/>
    <m/>
    <n v="87531000000000"/>
    <m/>
    <m/>
    <m/>
    <m/>
    <s v="TSR"/>
    <m/>
    <m/>
    <m/>
    <m/>
    <m/>
    <x v="0"/>
    <x v="0"/>
    <s v="Serede"/>
  </r>
  <r>
    <n v="200618"/>
    <s v="PREFEITURA MUNICIPAL DE LAGES"/>
    <n v="200618"/>
    <d v="2012-12-24T00:00:00"/>
    <s v="CARGA"/>
    <s v="RUA BENJAMIN CONSTANT 13 SN"/>
    <s v="LAGES"/>
    <s v="CENTRO"/>
    <s v="SC"/>
    <s v="88501-900"/>
    <s v="BR"/>
    <m/>
    <m/>
    <n v="82777300000000"/>
    <m/>
    <m/>
    <m/>
    <m/>
    <s v="TSR"/>
    <m/>
    <m/>
    <m/>
    <m/>
    <m/>
    <x v="0"/>
    <x v="0"/>
    <s v="Serede"/>
  </r>
  <r>
    <n v="200619"/>
    <s v="PREFEITURA MUNICIPAL DE CAMPO BOM"/>
    <n v="200619"/>
    <d v="2012-12-24T00:00:00"/>
    <s v="CARGA"/>
    <s v="AVENIDA INDEPENDENCIA 800 800"/>
    <s v="CAMPO BOM"/>
    <s v="CENTRO"/>
    <s v="RS"/>
    <s v="93700-000"/>
    <s v="BR"/>
    <m/>
    <m/>
    <n v="90832600000000"/>
    <m/>
    <m/>
    <m/>
    <m/>
    <s v="TSR"/>
    <m/>
    <m/>
    <m/>
    <m/>
    <m/>
    <x v="0"/>
    <x v="0"/>
    <s v="Serede"/>
  </r>
  <r>
    <n v="200620"/>
    <s v="PREFEITURA MUNICIPAL DE MAFRA"/>
    <n v="200620"/>
    <d v="2012-12-24T00:00:00"/>
    <s v="CARGA"/>
    <s v="PRACA DESEMBARGADOR FLAVIO TAVAR 12"/>
    <s v="MAFRA"/>
    <s v="CENTRO"/>
    <s v="SC"/>
    <s v="89300-000"/>
    <s v="BR"/>
    <m/>
    <m/>
    <n v="83102500000000"/>
    <m/>
    <m/>
    <m/>
    <m/>
    <s v="TSR"/>
    <n v="191109"/>
    <n v="4866"/>
    <n v="66"/>
    <m/>
    <m/>
    <x v="0"/>
    <x v="0"/>
    <s v="Serede"/>
  </r>
  <r>
    <n v="200621"/>
    <s v="PREFEITURA MUNICIPAL DE CACHOEIRINH"/>
    <n v="200621"/>
    <d v="2012-12-24T00:00:00"/>
    <s v="CARGA"/>
    <s v="AVENIDA FLORES DA CUNHA 2251 2251"/>
    <s v="CACHOEIRINHA"/>
    <s v="CENTRO"/>
    <s v="RS"/>
    <s v="94910-003"/>
    <s v="BR"/>
    <m/>
    <m/>
    <n v="87990800000000"/>
    <m/>
    <m/>
    <m/>
    <m/>
    <s v="TSR"/>
    <m/>
    <m/>
    <m/>
    <m/>
    <m/>
    <x v="0"/>
    <x v="0"/>
    <s v="Serede"/>
  </r>
  <r>
    <n v="200622"/>
    <s v="PREFEITURA MUNICIPAL DE PALHOCA"/>
    <n v="200622"/>
    <d v="2012-12-24T00:00:00"/>
    <s v="CARGA"/>
    <s v="AVENIDA BARAO DO RIO BRANCO 235 235"/>
    <s v="PALHOCA"/>
    <s v="CENTRO"/>
    <s v="SC"/>
    <s v="88130-101"/>
    <s v="BR"/>
    <m/>
    <m/>
    <n v="82892300000000"/>
    <m/>
    <m/>
    <m/>
    <m/>
    <s v="TSR"/>
    <m/>
    <m/>
    <m/>
    <m/>
    <m/>
    <x v="0"/>
    <x v="0"/>
    <s v="Serede"/>
  </r>
  <r>
    <n v="200623"/>
    <s v="PREFEITURA MUNICIPAL DE CANELA"/>
    <n v="200623"/>
    <d v="2012-12-24T00:00:00"/>
    <s v="CARGA"/>
    <s v="DONA CARLINDA 455"/>
    <s v="CANELA"/>
    <s v="CENTRO"/>
    <s v="RS"/>
    <s v="95680-000"/>
    <s v="BR"/>
    <m/>
    <m/>
    <n v="88585500000000"/>
    <m/>
    <m/>
    <m/>
    <m/>
    <s v="TSR"/>
    <n v="41855"/>
    <n v="40243390"/>
    <n v="5"/>
    <m/>
    <m/>
    <x v="0"/>
    <x v="0"/>
    <s v="Serede"/>
  </r>
  <r>
    <n v="200624"/>
    <s v="PREFEITURA MUNICIPAL DE CANOAS"/>
    <n v="200624"/>
    <d v="2012-12-24T00:00:00"/>
    <s v="CARGA"/>
    <s v="RUA QUINZE DE JANEIRO 11 SN"/>
    <s v="CANOAS"/>
    <s v="CENTRO"/>
    <s v="RS"/>
    <s v="92010-300"/>
    <s v="BR"/>
    <m/>
    <m/>
    <n v="88577400000000"/>
    <m/>
    <m/>
    <m/>
    <m/>
    <s v="TSR"/>
    <m/>
    <m/>
    <m/>
    <m/>
    <m/>
    <x v="0"/>
    <x v="0"/>
    <s v="Serede"/>
  </r>
  <r>
    <n v="200626"/>
    <s v="PREFEITURA MUNICIPAL DE RIO DO SUL"/>
    <n v="200626"/>
    <d v="2012-12-24T00:00:00"/>
    <s v="CARGA"/>
    <s v="PRACA 25 DE JULHO 01 SN"/>
    <s v="RIO DO SUL"/>
    <s v="CENTRO"/>
    <s v="SC"/>
    <s v="89160-000"/>
    <s v="BR"/>
    <m/>
    <m/>
    <n v="83102600000000"/>
    <m/>
    <m/>
    <m/>
    <m/>
    <s v="TSR"/>
    <m/>
    <m/>
    <m/>
    <m/>
    <m/>
    <x v="0"/>
    <x v="0"/>
    <s v="Serede"/>
  </r>
  <r>
    <n v="200628"/>
    <s v="PREFEITURA MUNICIPAL DE CARAZINHO"/>
    <n v="200628"/>
    <d v="2012-12-24T00:00:00"/>
    <s v="CARGA"/>
    <s v="AVENIDA FLORES DA CUNHA 1264 1264"/>
    <s v="CARAZINHO"/>
    <s v="CENTRO"/>
    <s v="RS"/>
    <s v="99500-000"/>
    <s v="BR"/>
    <m/>
    <m/>
    <n v="87613500000000"/>
    <m/>
    <m/>
    <m/>
    <m/>
    <s v="TSR"/>
    <m/>
    <m/>
    <m/>
    <m/>
    <m/>
    <x v="0"/>
    <x v="0"/>
    <s v="Serede"/>
  </r>
  <r>
    <n v="200629"/>
    <s v="PREFEITURA MUNICIPAL DE CAXIAS DO S"/>
    <n v="200629"/>
    <d v="2012-12-24T00:00:00"/>
    <s v="CARGA"/>
    <s v="ALFREDO CHAVES 1333 1333"/>
    <s v="CAXIAS DO SUL"/>
    <s v="CENTRO"/>
    <s v="RS"/>
    <s v="95020-460"/>
    <s v="BR"/>
    <m/>
    <m/>
    <n v="88830600000000"/>
    <m/>
    <m/>
    <m/>
    <m/>
    <s v="TSR"/>
    <m/>
    <m/>
    <m/>
    <m/>
    <m/>
    <x v="0"/>
    <x v="0"/>
    <s v="Serede"/>
  </r>
  <r>
    <n v="200630"/>
    <s v="PREFEITURA MUNICIPAL DE ALMIRANTE T"/>
    <n v="200630"/>
    <d v="2012-12-24T00:00:00"/>
    <s v="CARGA"/>
    <s v="AVENIDA EMILIO JOHNSON 360 360"/>
    <s v="ALMIRANTE TAMANDARE"/>
    <s v="CENTRO"/>
    <s v="PR"/>
    <s v="83501-000"/>
    <s v="BR"/>
    <n v="4136572244"/>
    <m/>
    <n v="76105700000000"/>
    <m/>
    <m/>
    <m/>
    <m/>
    <s v="TSR"/>
    <n v="191265"/>
    <n v="6078"/>
    <s v="3X"/>
    <m/>
    <m/>
    <x v="0"/>
    <x v="0"/>
    <s v="Serede"/>
  </r>
  <r>
    <n v="200633"/>
    <s v="PREFEITURA MUNICIPAL DE ESTEIO"/>
    <n v="200633"/>
    <d v="2012-12-24T00:00:00"/>
    <s v="CARGA"/>
    <s v="RUA ENG HENER DE S NUNES 150 150"/>
    <s v="ESTEIO"/>
    <s v="CENTRO"/>
    <s v="RS"/>
    <s v="93260-120"/>
    <s v="BR"/>
    <m/>
    <m/>
    <n v="88150500000000"/>
    <m/>
    <m/>
    <m/>
    <m/>
    <s v="TSR"/>
    <m/>
    <m/>
    <m/>
    <m/>
    <m/>
    <x v="0"/>
    <x v="0"/>
    <s v="Serede"/>
  </r>
  <r>
    <n v="200635"/>
    <s v="PREFEITURA MUNICIPAL DE APUCARANA"/>
    <n v="200635"/>
    <d v="2012-12-24T00:00:00"/>
    <s v="CARGA"/>
    <s v="PRACA CENTRO CIVICO JOSE DE O.RO SN"/>
    <s v="APUCARANA"/>
    <s v="CENTRO"/>
    <s v="PR"/>
    <s v="86800-235"/>
    <s v="BR"/>
    <n v="4334224000"/>
    <m/>
    <n v="75771300000000"/>
    <m/>
    <m/>
    <m/>
    <m/>
    <s v="TSR"/>
    <n v="10400379"/>
    <n v="133719"/>
    <n v="6"/>
    <m/>
    <m/>
    <x v="0"/>
    <x v="0"/>
    <s v="Serede"/>
  </r>
  <r>
    <n v="200636"/>
    <s v="PREFEITURA MUNICIPAL DE FARROUPILHA"/>
    <n v="200636"/>
    <d v="2012-12-24T00:00:00"/>
    <s v="CARGA"/>
    <s v="LOCAL PRACA EMANCIPACAO SN SN"/>
    <s v="FARROUPILHA"/>
    <s v="CENTRO"/>
    <s v="RS"/>
    <s v="95180-000"/>
    <s v="BR"/>
    <m/>
    <m/>
    <n v="89848900000000"/>
    <m/>
    <m/>
    <m/>
    <m/>
    <s v="TSR"/>
    <m/>
    <m/>
    <m/>
    <m/>
    <m/>
    <x v="0"/>
    <x v="0"/>
    <s v="Serede"/>
  </r>
  <r>
    <n v="200637"/>
    <s v="PREFEITURA MUNICIPAL DE SAO FRANCIS"/>
    <n v="200637"/>
    <d v="2012-12-24T00:00:00"/>
    <s v="CARGA"/>
    <s v="PRACA GETULIO VARGAS SN SN"/>
    <s v="SAO FRANCISCO DO SUL"/>
    <s v="CENTRO"/>
    <s v="SC"/>
    <s v="89240-000"/>
    <s v="BR"/>
    <m/>
    <m/>
    <n v="83102300000000"/>
    <m/>
    <m/>
    <m/>
    <m/>
    <s v="TSR"/>
    <m/>
    <m/>
    <m/>
    <m/>
    <m/>
    <x v="0"/>
    <x v="0"/>
    <s v="Serede"/>
  </r>
  <r>
    <n v="200638"/>
    <s v="PREFEITURA MUNICIPAL DE GRAMADO"/>
    <n v="200638"/>
    <d v="2012-12-24T00:00:00"/>
    <s v="CARGA"/>
    <s v="AVENIDA DAS HORTENSIAS 2029 2029"/>
    <s v="GRAMADO"/>
    <s v="CENTRO"/>
    <s v="RS"/>
    <s v="95670-000"/>
    <s v="BR"/>
    <m/>
    <m/>
    <n v="88847100000000"/>
    <m/>
    <m/>
    <m/>
    <m/>
    <s v="TSR"/>
    <m/>
    <m/>
    <m/>
    <m/>
    <m/>
    <x v="0"/>
    <x v="0"/>
    <s v="Serede"/>
  </r>
  <r>
    <n v="200639"/>
    <s v="PREFEITURA MUNICIPAL DE GUAIBA"/>
    <n v="200639"/>
    <d v="2012-12-24T00:00:00"/>
    <s v="CARGA"/>
    <s v="AVENIDA NESTOR DE MOURA JARDIM 111"/>
    <s v="GUAIBA"/>
    <s v="CENTRO"/>
    <s v="RS"/>
    <s v="92500-000"/>
    <s v="BR"/>
    <m/>
    <m/>
    <n v="88811900000000"/>
    <m/>
    <m/>
    <m/>
    <m/>
    <s v="TSR"/>
    <m/>
    <m/>
    <m/>
    <m/>
    <m/>
    <x v="0"/>
    <x v="0"/>
    <s v="Serede"/>
  </r>
  <r>
    <n v="200640"/>
    <s v="PREFEITURA MUNICIPAL DE ARAPONGAS"/>
    <n v="200640"/>
    <d v="2012-12-24T00:00:00"/>
    <s v="CARGA"/>
    <s v="AVENIDA ARAPONGAS SN SN"/>
    <s v="ARAPONGAS"/>
    <s v="CENTRO"/>
    <s v="PR"/>
    <s v="86701-000"/>
    <s v="BR"/>
    <n v="4339021000"/>
    <m/>
    <n v="76959000000000"/>
    <m/>
    <m/>
    <m/>
    <m/>
    <s v="TSR"/>
    <m/>
    <m/>
    <m/>
    <m/>
    <m/>
    <x v="0"/>
    <x v="0"/>
    <s v="Serede"/>
  </r>
  <r>
    <n v="200641"/>
    <s v="PREFEITURA MUNICIPAL DE IJUI"/>
    <n v="200641"/>
    <d v="2012-12-24T00:00:00"/>
    <s v="CARGA"/>
    <s v="RUA BENJAMIN CONSTANT 429 429"/>
    <s v="IJUI"/>
    <s v="CENTRO"/>
    <s v="RS"/>
    <s v="98700-000"/>
    <s v="BR"/>
    <m/>
    <m/>
    <n v="90738200000000"/>
    <m/>
    <m/>
    <m/>
    <m/>
    <s v="TSR"/>
    <m/>
    <m/>
    <m/>
    <m/>
    <m/>
    <x v="0"/>
    <x v="0"/>
    <s v="Serede"/>
  </r>
  <r>
    <n v="200642"/>
    <s v="PREFEITURA MUNICIPAL DE LAJEADO"/>
    <n v="200642"/>
    <d v="2012-12-24T00:00:00"/>
    <s v="CARGA"/>
    <s v="RUA JULIO MAY 242 242"/>
    <s v="LAJEADO"/>
    <s v="CENTRO"/>
    <s v="RS"/>
    <s v="95900-000"/>
    <s v="BR"/>
    <m/>
    <m/>
    <n v="87298000000000"/>
    <m/>
    <m/>
    <m/>
    <m/>
    <s v="TSR"/>
    <m/>
    <m/>
    <m/>
    <m/>
    <m/>
    <x v="0"/>
    <x v="0"/>
    <s v="Serede"/>
  </r>
  <r>
    <n v="200643"/>
    <s v="PREFEITURA MUNICIPAL DE ARAUCARIA"/>
    <n v="200643"/>
    <d v="2012-12-24T00:00:00"/>
    <s v="CARGA"/>
    <s v="RUA PEDRO DRUSZCZ 111 111"/>
    <s v="ARAUCARIA"/>
    <s v="CENTRO"/>
    <s v="PR"/>
    <s v="83702-080"/>
    <s v="BR"/>
    <n v="4136141400"/>
    <m/>
    <n v="76105500000000"/>
    <m/>
    <m/>
    <m/>
    <m/>
    <s v="TSR"/>
    <m/>
    <m/>
    <m/>
    <m/>
    <m/>
    <x v="0"/>
    <x v="0"/>
    <s v="Serede"/>
  </r>
  <r>
    <n v="200644"/>
    <s v="PREFEITURA MUNICIPAL DE MONTENEGRO"/>
    <n v="200644"/>
    <d v="2012-12-24T00:00:00"/>
    <s v="CARGA"/>
    <s v="RUA JOAO PESSOA 1363 1363"/>
    <s v="MONTENEGRO"/>
    <s v="CENTRO"/>
    <s v="RS"/>
    <s v="95780-000"/>
    <s v="BR"/>
    <n v="5136498200"/>
    <m/>
    <n v="90895900000000"/>
    <m/>
    <m/>
    <m/>
    <m/>
    <s v="TSR"/>
    <n v="41828"/>
    <n v="40000240"/>
    <n v="35"/>
    <m/>
    <m/>
    <x v="0"/>
    <x v="0"/>
    <s v="Serede"/>
  </r>
  <r>
    <n v="200645"/>
    <s v="PREFEITURA MUNICIPAL DE PASSO FUNDO"/>
    <n v="200645"/>
    <d v="2012-12-24T00:00:00"/>
    <s v="CARGA"/>
    <s v="RUA DR. JOAO FREITAS 75 SN"/>
    <s v="PASSO FUNDO"/>
    <s v="CENTRO"/>
    <s v="RS"/>
    <s v="99010-060"/>
    <s v="BR"/>
    <m/>
    <m/>
    <n v="87612500000000"/>
    <m/>
    <m/>
    <m/>
    <m/>
    <s v="TSR"/>
    <m/>
    <m/>
    <m/>
    <m/>
    <m/>
    <x v="0"/>
    <x v="0"/>
    <s v="Serede"/>
  </r>
  <r>
    <n v="200646"/>
    <s v="PREFEITURA MUNICIPAL DE ASTORGA"/>
    <n v="200646"/>
    <d v="2012-12-24T00:00:00"/>
    <s v="CARGA"/>
    <s v="AVENIDA DR JOSE SOARES AZEVEDO 4 SN"/>
    <s v="ASTORGA"/>
    <s v="CENTRO"/>
    <s v="PR"/>
    <s v="86730-000"/>
    <s v="BR"/>
    <n v="4432343456"/>
    <m/>
    <n v="75743400000000"/>
    <m/>
    <m/>
    <m/>
    <m/>
    <s v="TSR"/>
    <m/>
    <m/>
    <m/>
    <m/>
    <m/>
    <x v="0"/>
    <x v="0"/>
    <s v="Serede"/>
  </r>
  <r>
    <n v="200647"/>
    <s v="PREFEITURA MUNICIPAL DE RIO GRANDE"/>
    <n v="200647"/>
    <d v="2012-12-24T00:00:00"/>
    <s v="CARGA"/>
    <s v="LAMEDA ENG JOAO F MOREIRA SN SN"/>
    <s v="RIO GRANDE"/>
    <s v="CENTRO"/>
    <s v="RS"/>
    <s v="96209-030"/>
    <s v="BR"/>
    <m/>
    <m/>
    <n v="88566900000000"/>
    <m/>
    <m/>
    <m/>
    <m/>
    <s v="TSR"/>
    <m/>
    <m/>
    <m/>
    <m/>
    <m/>
    <x v="0"/>
    <x v="0"/>
    <s v="Serede"/>
  </r>
  <r>
    <n v="200648"/>
    <s v="PREFEITURA MUNICIPAL DE SAO JOSE"/>
    <n v="200648"/>
    <d v="2012-12-24T00:00:00"/>
    <s v="CARGA"/>
    <s v="RUA DOMINGOS ANDRE ZANINI 300 300"/>
    <s v="SAO JOSE"/>
    <s v="CAMPINAS"/>
    <s v="SC"/>
    <s v="88101-000"/>
    <s v="BR"/>
    <m/>
    <m/>
    <n v="82892300000000"/>
    <m/>
    <m/>
    <m/>
    <m/>
    <s v="TSR"/>
    <m/>
    <m/>
    <m/>
    <m/>
    <m/>
    <x v="0"/>
    <x v="0"/>
    <s v="Serede"/>
  </r>
  <r>
    <n v="200649"/>
    <s v="PREFEITURA MUNICIPAL DE CAMBE"/>
    <n v="200649"/>
    <d v="2012-12-24T00:00:00"/>
    <s v="CARGA"/>
    <s v="RUA OTTO GAERTTNER 65 SN"/>
    <s v="CAMBE"/>
    <s v="CENTRO"/>
    <s v="PR"/>
    <s v="86181-300"/>
    <s v="BR"/>
    <n v="4331742600"/>
    <m/>
    <n v="75732100000000"/>
    <m/>
    <m/>
    <m/>
    <m/>
    <s v="TSR"/>
    <m/>
    <m/>
    <m/>
    <m/>
    <m/>
    <x v="0"/>
    <x v="0"/>
    <s v="Serede"/>
  </r>
  <r>
    <n v="200651"/>
    <s v="PREFEITURA MUNICIPAL DE TUBARAO"/>
    <n v="200651"/>
    <d v="2012-12-24T00:00:00"/>
    <s v="CARGA"/>
    <s v="RUA FELIPE SCHMIDT 108 108"/>
    <s v="TUBARAO"/>
    <s v="CENTRO"/>
    <s v="SC"/>
    <s v="88701-180"/>
    <s v="BR"/>
    <m/>
    <m/>
    <n v="82928700000000"/>
    <m/>
    <m/>
    <m/>
    <m/>
    <s v="TSR"/>
    <m/>
    <m/>
    <m/>
    <m/>
    <m/>
    <x v="0"/>
    <x v="0"/>
    <s v="Serede"/>
  </r>
  <r>
    <n v="200652"/>
    <s v="PREFEITURA MUNICIPAL DE SANTA CRUZ"/>
    <n v="200652"/>
    <d v="2012-12-24T00:00:00"/>
    <s v="CARGA"/>
    <s v="PRACA DA BANDEIRA SN SN"/>
    <s v="SANTA CRUZ DO SUL"/>
    <s v="CENTRO"/>
    <s v="RS"/>
    <s v="96810-510"/>
    <s v="BR"/>
    <m/>
    <m/>
    <n v="95440500000000"/>
    <m/>
    <m/>
    <m/>
    <m/>
    <s v="TSR"/>
    <n v="19180"/>
    <n v="73270"/>
    <n v="92"/>
    <m/>
    <m/>
    <x v="0"/>
    <x v="0"/>
    <s v="Serede"/>
  </r>
  <r>
    <n v="200653"/>
    <s v="PREFEITURA MUNICIPAL DE CAMPO LARGO"/>
    <n v="200653"/>
    <d v="2012-12-24T00:00:00"/>
    <s v="CARGA"/>
    <s v="AVENIDA PADRE NATAL PIGATTO 925 925"/>
    <s v="CAMPO LARGO"/>
    <s v="CENTRO"/>
    <s v="PR"/>
    <s v="83601-630"/>
    <s v="BR"/>
    <n v="4132915000"/>
    <m/>
    <n v="76105600000000"/>
    <m/>
    <m/>
    <m/>
    <m/>
    <s v="TSR"/>
    <m/>
    <m/>
    <m/>
    <m/>
    <m/>
    <x v="0"/>
    <x v="0"/>
    <s v="Serede"/>
  </r>
  <r>
    <n v="200654"/>
    <s v="PREFEITURA MUNICIPAL DE SANTA MARIA"/>
    <n v="200654"/>
    <d v="2012-12-24T00:00:00"/>
    <s v="CARGA"/>
    <s v="RUA VENANCIO AIRES 2277 2277"/>
    <s v="SANTA MARIA"/>
    <s v="CENTRO"/>
    <s v="RS"/>
    <s v="97010-005"/>
    <s v="BR"/>
    <m/>
    <m/>
    <n v="88488400000000"/>
    <m/>
    <m/>
    <m/>
    <m/>
    <s v="TSR"/>
    <m/>
    <m/>
    <m/>
    <m/>
    <m/>
    <x v="0"/>
    <x v="0"/>
    <s v="Serede"/>
  </r>
  <r>
    <n v="200655"/>
    <s v="PREFEITURA MUNICIPAL DE SANTA ROSA"/>
    <n v="200655"/>
    <d v="2012-12-24T00:00:00"/>
    <s v="CARGA"/>
    <s v="AVENIDA EXPEDICIONARIO WEBER 2 2983"/>
    <s v="SANTA ROSA"/>
    <s v="CRUZEIRO"/>
    <s v="RS"/>
    <s v="98900-000"/>
    <s v="BR"/>
    <m/>
    <m/>
    <n v="88546900000000"/>
    <m/>
    <m/>
    <m/>
    <m/>
    <s v="TSR"/>
    <m/>
    <m/>
    <m/>
    <m/>
    <m/>
    <x v="0"/>
    <x v="0"/>
    <s v="Serede"/>
  </r>
  <r>
    <n v="200656"/>
    <s v="PREFEITURA MUNICIPAL DE CAMPO MOURA"/>
    <n v="200656"/>
    <d v="2012-12-24T00:00:00"/>
    <s v="CARGA"/>
    <s v="RUA BRASIL 1487 1487"/>
    <s v="CAMPO MOURAO"/>
    <s v="CENTRO"/>
    <s v="PR"/>
    <s v="87301-140"/>
    <s v="BR"/>
    <n v="4435181144"/>
    <m/>
    <n v="75904500000000"/>
    <m/>
    <m/>
    <m/>
    <s v="maristela@campomourao.pr.gov.br"/>
    <s v="TSR"/>
    <m/>
    <m/>
    <m/>
    <m/>
    <m/>
    <x v="0"/>
    <x v="0"/>
    <s v="Serede"/>
  </r>
  <r>
    <n v="200658"/>
    <s v="PREFEITURA MUNICIPAL DE CASCAVEL"/>
    <n v="200658"/>
    <d v="2012-12-24T00:00:00"/>
    <s v="CARGA"/>
    <s v="RUA PARANA 5000 5000"/>
    <s v="CASCAVEL"/>
    <s v="CENTRO"/>
    <s v="PR"/>
    <s v="85801-000"/>
    <s v="BR"/>
    <n v="4533212020"/>
    <m/>
    <n v="76208900000000"/>
    <m/>
    <m/>
    <m/>
    <m/>
    <s v="TSR"/>
    <m/>
    <m/>
    <m/>
    <m/>
    <m/>
    <x v="0"/>
    <x v="0"/>
    <s v="Serede"/>
  </r>
  <r>
    <n v="200660"/>
    <s v="PREFEITURA MUNICIPAL DE SANTO ANGEL"/>
    <n v="200660"/>
    <d v="2012-12-24T00:00:00"/>
    <s v="CARGA"/>
    <s v="RUA ANTUNES RIBAS 1001 1001"/>
    <s v="SANTO ANGELO"/>
    <s v="CENTRO"/>
    <s v="RS"/>
    <s v="98801-630"/>
    <s v="BR"/>
    <m/>
    <m/>
    <n v="87613100000000"/>
    <m/>
    <m/>
    <m/>
    <m/>
    <s v="TSR"/>
    <m/>
    <m/>
    <m/>
    <m/>
    <m/>
    <x v="0"/>
    <x v="0"/>
    <s v="Serede"/>
  </r>
  <r>
    <n v="200661"/>
    <s v="PREFEITURA MUNICIPAL DE CIANORTE"/>
    <n v="200661"/>
    <d v="2012-12-24T00:00:00"/>
    <s v="CARGA"/>
    <s v="AVENIDA SANTA CATARINA 731 731"/>
    <s v="CIANORTE"/>
    <s v="CENTRO"/>
    <s v="PR"/>
    <s v="87200-000"/>
    <s v="BR"/>
    <n v="4436196200"/>
    <m/>
    <n v="76309800000000"/>
    <m/>
    <m/>
    <m/>
    <m/>
    <s v="TSR"/>
    <m/>
    <m/>
    <m/>
    <m/>
    <m/>
    <x v="0"/>
    <x v="0"/>
    <s v="Serede"/>
  </r>
  <r>
    <n v="200662"/>
    <s v="PREFEITURA MUNICIPAL DE VACARIA"/>
    <n v="200662"/>
    <d v="2012-12-24T00:00:00"/>
    <s v="CARGA"/>
    <s v="RUA RAMIRO BARCELOS 915 915"/>
    <s v="VACARIA"/>
    <s v="CENTRO"/>
    <s v="RS"/>
    <s v="95200-000"/>
    <s v="BR"/>
    <m/>
    <m/>
    <n v="87866700000000"/>
    <m/>
    <m/>
    <m/>
    <m/>
    <s v="TSR"/>
    <m/>
    <m/>
    <m/>
    <m/>
    <m/>
    <x v="0"/>
    <x v="0"/>
    <s v="Serede"/>
  </r>
  <r>
    <n v="200663"/>
    <s v="PREFEITURA MUNICIPAL DE ALVORADA"/>
    <n v="200663"/>
    <d v="2012-12-24T00:00:00"/>
    <s v="CARGA"/>
    <s v="AVENIDA PRES GETULIO VARGAS 22 2266"/>
    <s v="ALVORADA"/>
    <s v="CENTRO"/>
    <s v="RS"/>
    <s v="94800-000"/>
    <s v="BR"/>
    <m/>
    <m/>
    <n v="88000900000000"/>
    <m/>
    <m/>
    <m/>
    <m/>
    <s v="TSR"/>
    <m/>
    <m/>
    <m/>
    <m/>
    <m/>
    <x v="0"/>
    <x v="0"/>
    <s v="Serede"/>
  </r>
  <r>
    <n v="200664"/>
    <s v="PREFEITURA MUNICIPAL DE COLOMBO"/>
    <n v="200664"/>
    <d v="2012-12-24T00:00:00"/>
    <s v="CARGA"/>
    <s v="LOCALIDADE COLOMBO SN SN"/>
    <s v="COLOMBO"/>
    <s v="CENTRO"/>
    <s v="PR"/>
    <s v="83405-310"/>
    <s v="BR"/>
    <n v="4136568062"/>
    <m/>
    <n v="76105600000000"/>
    <m/>
    <m/>
    <m/>
    <m/>
    <s v="TSR"/>
    <m/>
    <m/>
    <m/>
    <m/>
    <m/>
    <x v="0"/>
    <x v="0"/>
    <s v="Serede"/>
  </r>
  <r>
    <n v="200665"/>
    <s v="PREFEITURA MUNICIPAL DE FRANCISCO B"/>
    <n v="200665"/>
    <d v="2012-12-24T00:00:00"/>
    <s v="CARGA"/>
    <s v="RUA OCTAVIANO TEIXEIRA DOS SAN 1000"/>
    <s v="FRANCISCO BELTRAO"/>
    <s v="CENTRO"/>
    <s v="PR"/>
    <s v="85601-030"/>
    <s v="BR"/>
    <n v="4635202121"/>
    <m/>
    <n v="77816500000000"/>
    <m/>
    <m/>
    <m/>
    <m/>
    <s v="TSR"/>
    <m/>
    <m/>
    <m/>
    <m/>
    <m/>
    <x v="0"/>
    <x v="0"/>
    <s v="Serede"/>
  </r>
  <r>
    <n v="200666"/>
    <s v="PREFEITURA MUNICIPAL DE CORNELIO PR"/>
    <n v="200666"/>
    <d v="2012-12-24T00:00:00"/>
    <s v="CARGA"/>
    <s v="AVENIDA MINAS GERAIS 301 301"/>
    <s v="CORNELIO PROCOPIO"/>
    <s v="CENTRO"/>
    <s v="PR"/>
    <s v="86300-000"/>
    <s v="BR"/>
    <n v="4335208024"/>
    <m/>
    <n v="76331900000000"/>
    <m/>
    <m/>
    <m/>
    <m/>
    <s v="TSR"/>
    <m/>
    <m/>
    <m/>
    <m/>
    <m/>
    <x v="0"/>
    <x v="0"/>
    <s v="Serede"/>
  </r>
  <r>
    <n v="200668"/>
    <s v="PREFEITURA MUNICIPAL DE GRAVATAI"/>
    <n v="200668"/>
    <d v="2012-12-24T00:00:00"/>
    <s v="CARGA"/>
    <s v="AVENIDA JOSE LOUREIRO DA SILVA 1350"/>
    <s v="GRAVATAI"/>
    <s v="CENTRO"/>
    <s v="RS"/>
    <s v="94010-000"/>
    <s v="BR"/>
    <m/>
    <m/>
    <n v="87891000000000"/>
    <m/>
    <m/>
    <m/>
    <m/>
    <s v="TSR"/>
    <m/>
    <m/>
    <m/>
    <m/>
    <m/>
    <x v="0"/>
    <x v="0"/>
    <s v="Serede"/>
  </r>
  <r>
    <n v="200669"/>
    <s v="PREFEITURA MUNICIPAL DE CURITIBA"/>
    <n v="200669"/>
    <d v="2012-12-24T00:00:00"/>
    <s v="CARGA"/>
    <s v="AVENIDA CANDIDO DE ABREU 817 817"/>
    <s v="CURITIBA"/>
    <s v="CENTRO CIVICO"/>
    <s v="PR"/>
    <s v="80530-908"/>
    <s v="BR"/>
    <n v="4133508484"/>
    <m/>
    <m/>
    <m/>
    <m/>
    <m/>
    <m/>
    <s v="TSR"/>
    <m/>
    <m/>
    <m/>
    <m/>
    <m/>
    <x v="0"/>
    <x v="0"/>
    <s v="Serede"/>
  </r>
  <r>
    <n v="200670"/>
    <s v="PREFEITURA MUNICIPAL DE PELOTAS"/>
    <n v="200670"/>
    <d v="2012-12-24T00:00:00"/>
    <s v="CARGA"/>
    <s v="PRACA CORONEL PEDRO OSORIO 101 101"/>
    <s v="PELOTAS"/>
    <s v="CENTRO"/>
    <s v="RS"/>
    <s v="96015-010"/>
    <s v="BR"/>
    <m/>
    <m/>
    <n v="87455500000000"/>
    <m/>
    <m/>
    <m/>
    <m/>
    <s v="TSR"/>
    <m/>
    <m/>
    <m/>
    <m/>
    <m/>
    <x v="0"/>
    <x v="0"/>
    <s v="Serede"/>
  </r>
  <r>
    <n v="200671"/>
    <s v="PREFEITURA MUNICIPAL DE FOZ DO IGUA"/>
    <n v="200671"/>
    <d v="2012-12-24T00:00:00"/>
    <s v="CARGA"/>
    <s v="PRACA PRES GETULIO VARGAS 280 280"/>
    <s v="FOZ DO IGUACU"/>
    <s v="CENTRO"/>
    <s v="PR"/>
    <s v="85866-400"/>
    <s v="BR"/>
    <n v="4535211000"/>
    <m/>
    <n v="76206600000000"/>
    <m/>
    <m/>
    <m/>
    <s v="iss@fozdoiguacu.pr.gov.br"/>
    <s v="TSR"/>
    <m/>
    <m/>
    <m/>
    <m/>
    <m/>
    <x v="0"/>
    <x v="0"/>
    <s v="Serede"/>
  </r>
  <r>
    <n v="200673"/>
    <s v="PREFEITURA MUNICIPAL DE JACAREZINHO"/>
    <n v="200673"/>
    <d v="2012-12-24T00:00:00"/>
    <s v="CARGA"/>
    <s v="RUA CEL BATISTA 335 335"/>
    <s v="JACAREZINHO"/>
    <s v="CENTRO"/>
    <s v="PR"/>
    <s v="86400-000"/>
    <s v="BR"/>
    <n v="4339113004"/>
    <m/>
    <n v="76966900000000"/>
    <m/>
    <m/>
    <m/>
    <s v="arrecadacao.jacarezinho@hotmail"/>
    <s v="TSR"/>
    <m/>
    <m/>
    <m/>
    <m/>
    <m/>
    <x v="0"/>
    <x v="0"/>
    <s v="Serede"/>
  </r>
  <r>
    <n v="200674"/>
    <s v="PREFEITURA MUNICIPAL DE SAO LEOPOLD"/>
    <n v="200674"/>
    <d v="2012-12-24T00:00:00"/>
    <s v="CARGA"/>
    <s v="PRACA TIRADENTES SN SN"/>
    <s v="SAO LEOPOLDO"/>
    <s v="CENTRO"/>
    <s v="RS"/>
    <s v="93010-020"/>
    <s v="BR"/>
    <m/>
    <m/>
    <n v="89814700000000"/>
    <m/>
    <m/>
    <m/>
    <m/>
    <s v="TSR"/>
    <m/>
    <m/>
    <m/>
    <m/>
    <m/>
    <x v="0"/>
    <x v="0"/>
    <s v="Serede"/>
  </r>
  <r>
    <n v="200676"/>
    <s v="PREFEITURA MUNICIPAL DE SAPUCAIA DO"/>
    <n v="200676"/>
    <d v="2012-12-24T00:00:00"/>
    <s v="CARGA"/>
    <s v="AVENIDA LEONIDAS DE SOUZA 1289 1289"/>
    <s v="SAPUCAIA DO SUL"/>
    <s v="CENTRO"/>
    <s v="RS"/>
    <s v="93210-140"/>
    <s v="BR"/>
    <m/>
    <m/>
    <n v="88185000000000"/>
    <m/>
    <m/>
    <m/>
    <m/>
    <s v="TSR"/>
    <m/>
    <m/>
    <m/>
    <m/>
    <m/>
    <x v="0"/>
    <x v="0"/>
    <s v="Serede"/>
  </r>
  <r>
    <n v="200677"/>
    <s v="PREFEITURA MUNICIPAL DE URUGUAIANA"/>
    <n v="200677"/>
    <d v="2012-12-24T00:00:00"/>
    <s v="CARGA"/>
    <s v="RUA 15 DE NOVEMBRO 1882 1882"/>
    <s v="URUGUAIANA"/>
    <s v="CENTRO"/>
    <s v="RS"/>
    <s v="97500-000"/>
    <s v="BR"/>
    <m/>
    <m/>
    <n v="88131200000000"/>
    <m/>
    <m/>
    <m/>
    <m/>
    <s v="TSR"/>
    <m/>
    <m/>
    <m/>
    <m/>
    <m/>
    <x v="0"/>
    <x v="0"/>
    <s v="Serede"/>
  </r>
  <r>
    <n v="200678"/>
    <s v="PREFEITURA MUNICIPAL DE GUARAPUAVA"/>
    <n v="200678"/>
    <d v="2012-12-24T00:00:00"/>
    <s v="CARGA"/>
    <s v="RUA BRIGADEIRO ROCHA 2777 2777"/>
    <s v="GUARAPUAVA"/>
    <s v="CENTRO"/>
    <s v="PR"/>
    <s v="85010-210"/>
    <s v="BR"/>
    <n v="4236213000"/>
    <m/>
    <n v="76178000000000"/>
    <m/>
    <m/>
    <m/>
    <s v="sisctributaria@guarapuava.pr.gov.br"/>
    <s v="TSR"/>
    <m/>
    <m/>
    <m/>
    <m/>
    <m/>
    <x v="0"/>
    <x v="0"/>
    <s v="Serede"/>
  </r>
  <r>
    <n v="200680"/>
    <s v="PREFEITURA MUNICIPAL DE MARINGA"/>
    <n v="200680"/>
    <d v="2012-12-24T00:00:00"/>
    <s v="CARGA"/>
    <s v="AVENIDA XV DE NOVEMBRO 701 701"/>
    <s v="MARINGA"/>
    <s v="CENTRO"/>
    <s v="PR"/>
    <s v="87013-230"/>
    <s v="BR"/>
    <n v="4432211234"/>
    <m/>
    <n v="76282700000000"/>
    <m/>
    <m/>
    <m/>
    <m/>
    <s v="TSR"/>
    <m/>
    <m/>
    <m/>
    <m/>
    <m/>
    <x v="0"/>
    <x v="0"/>
    <s v="Serede"/>
  </r>
  <r>
    <n v="200681"/>
    <s v="PREFEITURA MUNICIPAL DE MEDIANEIRA"/>
    <n v="200681"/>
    <d v="2012-12-24T00:00:00"/>
    <s v="CARGA"/>
    <s v="RUA ARGENTINA 1546 1546"/>
    <s v="MEDIANEIRA"/>
    <s v="CENTRO"/>
    <s v="PR"/>
    <s v="85884-000"/>
    <s v="BR"/>
    <n v="4532648600"/>
    <m/>
    <n v="76206500000000"/>
    <m/>
    <m/>
    <m/>
    <m/>
    <s v="TSR"/>
    <m/>
    <m/>
    <m/>
    <m/>
    <m/>
    <x v="0"/>
    <x v="0"/>
    <s v="Serede"/>
  </r>
  <r>
    <n v="200682"/>
    <s v="PREFEITURA MUNICIPAL DE ALAGOINHAS"/>
    <n v="200682"/>
    <d v="2012-12-24T00:00:00"/>
    <s v="CARGA"/>
    <s v="PRACA GRACILIANO DE FREITAS SN SN"/>
    <s v="ALAGOINHAS"/>
    <s v="SEDE"/>
    <s v="BA"/>
    <s v="48005-135"/>
    <s v="BR"/>
    <m/>
    <m/>
    <n v="13646000000000"/>
    <m/>
    <m/>
    <m/>
    <m/>
    <s v="TSR"/>
    <m/>
    <m/>
    <m/>
    <m/>
    <m/>
    <x v="0"/>
    <x v="0"/>
    <s v="Serede"/>
  </r>
  <r>
    <n v="200684"/>
    <s v="PREFEITURA MUNICIPAL DE ITABERABA"/>
    <n v="200684"/>
    <d v="2012-12-24T00:00:00"/>
    <s v="CARGA"/>
    <s v="AVENIDA RIO BRANCO 617 617"/>
    <s v="ITABERABA"/>
    <s v="CENTRO"/>
    <s v="BA"/>
    <s v="46880-000"/>
    <s v="BR"/>
    <m/>
    <m/>
    <n v="13719600000000"/>
    <m/>
    <m/>
    <m/>
    <m/>
    <s v="TSR"/>
    <m/>
    <m/>
    <m/>
    <m/>
    <m/>
    <x v="0"/>
    <x v="0"/>
    <s v="Serede"/>
  </r>
  <r>
    <n v="200685"/>
    <s v="PREFEITURA MUNICIPAL DE PAULO AFONS"/>
    <n v="200685"/>
    <d v="2012-12-24T00:00:00"/>
    <s v="CARGA"/>
    <s v="AVENIDA DR. APOLONIO SALES 925"/>
    <s v="PAULO AFONSO"/>
    <s v="CENTRO"/>
    <s v="BA"/>
    <s v="48601-190"/>
    <s v="BR"/>
    <m/>
    <m/>
    <n v="14217300000000"/>
    <m/>
    <m/>
    <m/>
    <m/>
    <s v="TSR"/>
    <m/>
    <m/>
    <m/>
    <m/>
    <m/>
    <x v="0"/>
    <x v="0"/>
    <s v="Serede"/>
  </r>
  <r>
    <n v="200686"/>
    <s v="PREFEITURA MUNICIPAL DE FEIRA DE SA"/>
    <n v="200686"/>
    <d v="2012-12-24T00:00:00"/>
    <s v="CARGA"/>
    <s v="AVENIDA SENHOR DOS PASSOS SN SN"/>
    <s v="FEIRA DE SANTANA"/>
    <s v="CENTRO"/>
    <s v="BA"/>
    <s v="44003-144"/>
    <s v="BR"/>
    <m/>
    <m/>
    <n v="14043600000000"/>
    <m/>
    <m/>
    <m/>
    <m/>
    <s v="TSR"/>
    <m/>
    <m/>
    <m/>
    <m/>
    <m/>
    <x v="0"/>
    <x v="0"/>
    <s v="Serede"/>
  </r>
  <r>
    <n v="200687"/>
    <s v="PREFEITURA MUNICIPAL DE PARANAGUA"/>
    <n v="200687"/>
    <d v="2012-12-24T00:00:00"/>
    <s v="CARGA"/>
    <s v="RUA JULIA DA COSTA 322 322"/>
    <s v="PARANAGUA"/>
    <s v="CENTRO"/>
    <s v="PR"/>
    <s v="83203-060"/>
    <s v="BR"/>
    <m/>
    <m/>
    <n v="76017500000000"/>
    <m/>
    <m/>
    <m/>
    <m/>
    <s v="TSR"/>
    <m/>
    <m/>
    <m/>
    <m/>
    <m/>
    <x v="0"/>
    <x v="0"/>
    <s v="Serede"/>
  </r>
  <r>
    <n v="200688"/>
    <s v="PREFEITURA MUNICIPAL DE SANTO ANTON"/>
    <n v="200688"/>
    <d v="2012-12-24T00:00:00"/>
    <s v="CARGA"/>
    <s v="AVENIDA DR. URSICINO PINTO QUEI 167"/>
    <s v="SANTO ANTONIO DE JESUS"/>
    <s v="CENTRO"/>
    <s v="BA"/>
    <s v="44572-050"/>
    <s v="BR"/>
    <m/>
    <m/>
    <n v="13825500000000"/>
    <m/>
    <m/>
    <m/>
    <m/>
    <s v="TSR"/>
    <m/>
    <m/>
    <m/>
    <m/>
    <m/>
    <x v="0"/>
    <x v="0"/>
    <s v="Serede"/>
  </r>
  <r>
    <n v="200690"/>
    <s v="PREFEITURA MUNICIPAL DE EUNAPOLIS"/>
    <n v="200690"/>
    <d v="2012-12-24T00:00:00"/>
    <s v="CARGA"/>
    <s v="RUA ARQUIMEDES MARTINS 525 525"/>
    <s v="EUNAPOLIS"/>
    <s v="CENTAURO"/>
    <s v="BA"/>
    <s v="45820-970"/>
    <s v="BR"/>
    <m/>
    <m/>
    <n v="16233400000000"/>
    <m/>
    <m/>
    <m/>
    <m/>
    <s v="TSR"/>
    <m/>
    <m/>
    <m/>
    <m/>
    <m/>
    <x v="0"/>
    <x v="0"/>
    <s v="Serede"/>
  </r>
  <r>
    <n v="200691"/>
    <s v="PREFEITURA MUNICIPAL DE PATO BRANCO"/>
    <n v="200691"/>
    <d v="2012-12-24T00:00:00"/>
    <s v="CARGA"/>
    <s v="RUA CARAMURU 271 271"/>
    <s v="PATO BRANCO"/>
    <s v="CENTRO"/>
    <s v="PR"/>
    <s v="85501-060"/>
    <s v="BR"/>
    <n v="4632201577"/>
    <m/>
    <n v="76995400000000"/>
    <m/>
    <m/>
    <m/>
    <m/>
    <s v="TSR"/>
    <m/>
    <m/>
    <m/>
    <m/>
    <m/>
    <x v="0"/>
    <x v="0"/>
    <s v="Serede"/>
  </r>
  <r>
    <n v="200692"/>
    <s v="PREFEITURA MUNICIPAL DE ITABUNA"/>
    <n v="200692"/>
    <d v="2012-12-24T00:00:00"/>
    <s v="CARGA"/>
    <s v="AVENIDA PRINCESA ISABEL 678 678"/>
    <s v="ITABUNA"/>
    <s v="SAO CAETANO"/>
    <s v="BA"/>
    <s v="45607-000"/>
    <s v="BR"/>
    <m/>
    <m/>
    <n v="14147500000000"/>
    <m/>
    <m/>
    <m/>
    <m/>
    <s v="TSR"/>
    <m/>
    <m/>
    <m/>
    <m/>
    <m/>
    <x v="0"/>
    <x v="0"/>
    <s v="Serede"/>
  </r>
  <r>
    <n v="200693"/>
    <s v="PREFEITURA MUNICIPAL DE JEQUIE"/>
    <n v="200693"/>
    <d v="2012-12-24T00:00:00"/>
    <s v="CARGA"/>
    <s v="PRACA DUQUE DE CAXIAS SN SN"/>
    <s v="JEQUIE"/>
    <s v="JEQUIEZINHO"/>
    <s v="BA"/>
    <s v="45206-100"/>
    <s v="BR"/>
    <m/>
    <m/>
    <n v="13894900000000"/>
    <m/>
    <m/>
    <m/>
    <m/>
    <s v="TSR"/>
    <m/>
    <m/>
    <m/>
    <m/>
    <m/>
    <x v="0"/>
    <x v="0"/>
    <s v="Serede"/>
  </r>
  <r>
    <n v="200694"/>
    <s v="PREFEITURA MUNICIPAL DE PINHAIS"/>
    <n v="200694"/>
    <d v="2012-12-24T00:00:00"/>
    <s v="CARGA"/>
    <s v="RUA WANDA DOS SANTOS MALLMANN 5 536"/>
    <s v="PINHAIS"/>
    <s v="CENTRO"/>
    <s v="PR"/>
    <s v="83323-400"/>
    <s v="BR"/>
    <n v="4139125000"/>
    <m/>
    <n v="95423000000000"/>
    <m/>
    <m/>
    <m/>
    <s v="iss@pinhais.pr.gov.br"/>
    <s v="TSR"/>
    <m/>
    <m/>
    <m/>
    <m/>
    <m/>
    <x v="0"/>
    <x v="0"/>
    <s v="Serede"/>
  </r>
  <r>
    <n v="200695"/>
    <s v="PREFEITURA MUNICIPAL DE TEIXEIRA DE"/>
    <n v="200695"/>
    <d v="2012-12-24T00:00:00"/>
    <s v="CARGA"/>
    <s v="LARGO DOM BOSCO 44 SN"/>
    <s v="TEIXEIRA DE FREITAS"/>
    <s v="CENTRO"/>
    <s v="BA"/>
    <s v="45997-000"/>
    <s v="BR"/>
    <m/>
    <m/>
    <n v="13650400000000"/>
    <m/>
    <m/>
    <m/>
    <m/>
    <s v="TSR"/>
    <m/>
    <m/>
    <m/>
    <m/>
    <m/>
    <x v="0"/>
    <x v="0"/>
    <s v="Serede"/>
  </r>
  <r>
    <n v="200696"/>
    <s v="PREFEITURA MUNICIPAL DE PONTA GROSS"/>
    <n v="200696"/>
    <d v="2012-12-24T00:00:00"/>
    <s v="CARGA"/>
    <s v="AVENIDA VISCONDE DE TAUNAY 950 950"/>
    <s v="PONTA GROSSA"/>
    <s v="RONDA"/>
    <s v="PR"/>
    <s v="84051-900"/>
    <s v="BR"/>
    <n v="4232201000"/>
    <m/>
    <n v="76175900000000"/>
    <m/>
    <m/>
    <m/>
    <s v="sissnet@pontagrossapr.gov.br"/>
    <s v="TSR"/>
    <m/>
    <m/>
    <m/>
    <m/>
    <m/>
    <x v="0"/>
    <x v="0"/>
    <s v="Serede"/>
  </r>
  <r>
    <n v="200697"/>
    <s v="PREFEITURA MUNICIPAL DE IRECE"/>
    <n v="200697"/>
    <d v="2012-12-24T00:00:00"/>
    <s v="CARGA"/>
    <s v="PACO TEOTONIO MARQ DOURADO F 1 SN"/>
    <s v="IRECE"/>
    <s v="SEDE"/>
    <s v="BA"/>
    <s v="44900-000"/>
    <s v="BR"/>
    <m/>
    <m/>
    <n v="13715900000000"/>
    <m/>
    <m/>
    <m/>
    <m/>
    <s v="TSR"/>
    <m/>
    <m/>
    <m/>
    <m/>
    <m/>
    <x v="0"/>
    <x v="0"/>
    <s v="Serede"/>
  </r>
  <r>
    <n v="200698"/>
    <s v="PREFEITURA MUNICIPAL DE ROLANDIA"/>
    <n v="200698"/>
    <d v="2012-12-24T00:00:00"/>
    <s v="CARGA"/>
    <s v="AVENIDA PRESIDENTE BERNARDES 80 809"/>
    <s v="ROLANDIA"/>
    <s v="CENTRO"/>
    <s v="PR"/>
    <s v="86600-000"/>
    <s v="BR"/>
    <n v="4332558600"/>
    <m/>
    <n v="76288800000000"/>
    <m/>
    <m/>
    <m/>
    <m/>
    <s v="TSR"/>
    <m/>
    <m/>
    <m/>
    <m/>
    <m/>
    <x v="0"/>
    <x v="0"/>
    <s v="Serede"/>
  </r>
  <r>
    <n v="200699"/>
    <s v="PREFEITURA MUNICIPAL DE JACOBINA"/>
    <n v="200699"/>
    <d v="2012-12-24T00:00:00"/>
    <s v="CARGA"/>
    <s v="RUA SENADOR PEDRO LAGO 40 SN"/>
    <s v="JACOBINA"/>
    <s v="CENTRO"/>
    <s v="BA"/>
    <s v="44700-000"/>
    <s v="BR"/>
    <m/>
    <m/>
    <n v="14197600000000"/>
    <m/>
    <m/>
    <m/>
    <m/>
    <s v="TSR"/>
    <m/>
    <m/>
    <m/>
    <m/>
    <m/>
    <x v="0"/>
    <x v="0"/>
    <s v="Serede"/>
  </r>
  <r>
    <n v="200700"/>
    <s v="PREFEITURA MUNICIPAL DE SANTO ANTON"/>
    <n v="200700"/>
    <d v="2012-12-24T00:00:00"/>
    <s v="CARGA"/>
    <s v="PRACA DOIS PODERES SN SN"/>
    <s v="SANTO ANTONIO DA PLATINA"/>
    <s v="CENTRO"/>
    <s v="PR"/>
    <s v="86430-000"/>
    <s v="BR"/>
    <m/>
    <m/>
    <n v="76968600000000"/>
    <m/>
    <m/>
    <m/>
    <m/>
    <s v="TSR"/>
    <m/>
    <m/>
    <m/>
    <m/>
    <m/>
    <x v="0"/>
    <x v="0"/>
    <s v="Serede"/>
  </r>
  <r>
    <n v="200701"/>
    <s v="PREFEITURA MUNICIPAL DE JUAZEIRO"/>
    <n v="200701"/>
    <d v="2012-12-24T00:00:00"/>
    <s v="CARGA"/>
    <s v="PRACA BARAO DO RIO BRANCO SN"/>
    <s v="JUAZEIRO"/>
    <s v="SEDE"/>
    <s v="BA"/>
    <s v="48903-400"/>
    <s v="BR"/>
    <m/>
    <m/>
    <n v="13915600000000"/>
    <m/>
    <m/>
    <m/>
    <m/>
    <s v="TSR"/>
    <m/>
    <m/>
    <m/>
    <m/>
    <m/>
    <x v="0"/>
    <x v="0"/>
    <s v="Serede"/>
  </r>
  <r>
    <n v="200702"/>
    <s v="PREFEITURA MUNICIPAL DE SAO JOSE DO"/>
    <n v="200702"/>
    <d v="2012-12-24T00:00:00"/>
    <s v="CARGA"/>
    <s v="RUA PASSOS DE OLIVEIRA 1101 1101"/>
    <s v="SAO JOSE DOS PINHAIS"/>
    <s v="CENTRO"/>
    <s v="PR"/>
    <s v="83030-720"/>
    <s v="BR"/>
    <m/>
    <m/>
    <n v="76105500000000"/>
    <m/>
    <m/>
    <m/>
    <m/>
    <s v="TSR"/>
    <m/>
    <m/>
    <m/>
    <m/>
    <m/>
    <x v="0"/>
    <x v="0"/>
    <s v="Serede"/>
  </r>
  <r>
    <n v="200703"/>
    <s v="PREFEITURA MUNICIPAL DE TELEMACO BO"/>
    <n v="200703"/>
    <d v="2012-12-24T00:00:00"/>
    <s v="CARGA"/>
    <s v="PRACA DR. HORACIO KLABIN 37 SN"/>
    <s v="TELEMACO BORBA"/>
    <s v="CENTRO"/>
    <s v="PR"/>
    <s v="84261-170"/>
    <s v="BR"/>
    <m/>
    <m/>
    <n v="76170200000000"/>
    <m/>
    <m/>
    <m/>
    <m/>
    <s v="TSR"/>
    <m/>
    <m/>
    <m/>
    <m/>
    <m/>
    <x v="0"/>
    <x v="0"/>
    <s v="Serede"/>
  </r>
  <r>
    <n v="200704"/>
    <s v="PREFEITURA MUNICIPAL DE BARREIRAS"/>
    <n v="200704"/>
    <d v="2012-12-24T00:00:00"/>
    <s v="CARGA"/>
    <s v="PRACA DUQUE DE CAXIAS SN SN"/>
    <s v="BARREIRAS"/>
    <s v="SEDE"/>
    <s v="BA"/>
    <s v="47805-150"/>
    <s v="BR"/>
    <m/>
    <m/>
    <n v="13654400000000"/>
    <m/>
    <m/>
    <m/>
    <m/>
    <s v="TSR"/>
    <m/>
    <m/>
    <m/>
    <m/>
    <m/>
    <x v="0"/>
    <x v="0"/>
    <s v="Serede"/>
  </r>
  <r>
    <n v="200705"/>
    <s v="PREFEITURA MUNICIPAL DE BOM JESUS D"/>
    <n v="200705"/>
    <d v="2012-12-24T00:00:00"/>
    <s v="CARGA"/>
    <s v="PRACA MARECHAL DEODORO SN SN"/>
    <s v="BOM JESUS DA LAPA"/>
    <s v="SEDE"/>
    <s v="BA"/>
    <s v="47600-000"/>
    <s v="BR"/>
    <m/>
    <m/>
    <n v="14105200000000"/>
    <m/>
    <m/>
    <m/>
    <m/>
    <s v="TSR"/>
    <n v="19744"/>
    <n v="7972"/>
    <n v="73"/>
    <m/>
    <m/>
    <x v="0"/>
    <x v="0"/>
    <s v="Serede"/>
  </r>
  <r>
    <n v="200706"/>
    <s v="PREFEITURA MUNICIPAL DE TOLEDO"/>
    <n v="200706"/>
    <d v="2012-12-24T00:00:00"/>
    <s v="CARGA"/>
    <s v="RUA RAIMUNDO LEONARDI 1586 1586"/>
    <s v="TOLEDO"/>
    <s v="CENTRO ADMINISTRATI"/>
    <s v="PR"/>
    <s v="85900-110"/>
    <s v="BR"/>
    <m/>
    <m/>
    <n v="76205800000000"/>
    <m/>
    <m/>
    <m/>
    <m/>
    <s v="TSR"/>
    <m/>
    <m/>
    <m/>
    <m/>
    <m/>
    <x v="0"/>
    <x v="0"/>
    <s v="Serede"/>
  </r>
  <r>
    <n v="200707"/>
    <s v="PREFEITURA MUNICIPAL DE GUANAMBI"/>
    <n v="200707"/>
    <d v="2012-12-24T00:00:00"/>
    <s v="CARGA"/>
    <s v="PRACA HENRIQUE PEREIRA DONATO 90 SN"/>
    <s v="GUANAMBI"/>
    <s v="CENTRO"/>
    <s v="BA"/>
    <s v="46430-000"/>
    <s v="BR"/>
    <m/>
    <m/>
    <n v="13982600000000"/>
    <m/>
    <m/>
    <m/>
    <m/>
    <s v="TSR"/>
    <n v="23723029"/>
    <n v="43380"/>
    <n v="52"/>
    <m/>
    <m/>
    <x v="0"/>
    <x v="0"/>
    <s v="Serede"/>
  </r>
  <r>
    <n v="200708"/>
    <s v="PREFEITURA MUNICIPAL DE VITORIA DA"/>
    <n v="200708"/>
    <d v="2012-12-24T00:00:00"/>
    <s v="CARGA"/>
    <s v="PRACA JOAQUIM CORREIA 55 SN"/>
    <s v="VITORIA DA CONQUISTA"/>
    <s v="SEDE"/>
    <s v="BA"/>
    <s v="45000-600"/>
    <s v="BR"/>
    <m/>
    <m/>
    <n v="14239600000000"/>
    <m/>
    <m/>
    <m/>
    <m/>
    <s v="TSR"/>
    <m/>
    <m/>
    <m/>
    <m/>
    <m/>
    <x v="0"/>
    <x v="0"/>
    <s v="Serede"/>
  </r>
  <r>
    <n v="200709"/>
    <s v="PREFEITURA MUNICIPAL DE UMUARAMA"/>
    <n v="200709"/>
    <d v="2012-12-24T00:00:00"/>
    <s v="CARGA"/>
    <s v="AVENIDA RIO BRANCO 3717 3717"/>
    <s v="UMUARAMA"/>
    <s v="CENTRO CIVICO"/>
    <s v="PR"/>
    <s v="87501-130"/>
    <s v="BR"/>
    <m/>
    <m/>
    <n v="76247400000000"/>
    <m/>
    <m/>
    <m/>
    <m/>
    <s v="TSR"/>
    <m/>
    <m/>
    <m/>
    <m/>
    <m/>
    <x v="0"/>
    <x v="0"/>
    <s v="Serede"/>
  </r>
  <r>
    <n v="200710"/>
    <s v="PREFEITURA MUNICIPAL DE UNIAO DA VI"/>
    <n v="200710"/>
    <d v="2012-12-24T00:00:00"/>
    <s v="CARGA"/>
    <s v="RUA CRUZ MACHADO 205 205"/>
    <s v="UNIAO DA VITORIA"/>
    <s v="CENTRO"/>
    <s v="PR"/>
    <s v="84600-000"/>
    <s v="BR"/>
    <m/>
    <m/>
    <n v="75967800000000"/>
    <m/>
    <m/>
    <m/>
    <m/>
    <s v="TSR"/>
    <m/>
    <m/>
    <m/>
    <m/>
    <m/>
    <x v="0"/>
    <x v="0"/>
    <s v="Serede"/>
  </r>
  <r>
    <n v="200714"/>
    <s v="CALUMBI PREFEITURA"/>
    <n v="200714"/>
    <d v="2012-12-24T00:00:00"/>
    <s v="CARGA"/>
    <s v="PONTE VEREADOR SILVINO C DE SIQU SN"/>
    <s v="CALUMBI"/>
    <s v="CENTRO"/>
    <s v="PE"/>
    <s v="56930-000"/>
    <s v="BR"/>
    <n v="8738451111"/>
    <m/>
    <n v="10279100000000"/>
    <m/>
    <m/>
    <m/>
    <m/>
    <s v="TSR"/>
    <m/>
    <m/>
    <m/>
    <m/>
    <m/>
    <x v="0"/>
    <x v="0"/>
    <s v="Serede"/>
  </r>
  <r>
    <n v="200715"/>
    <s v="PREFEITURA MUNICIPAL DE ITINGA DO M"/>
    <n v="200715"/>
    <d v="2012-12-24T00:00:00"/>
    <s v="CARGA"/>
    <s v="AVENIDA JOSE SARNEY 41 SN"/>
    <s v="ITINGA DO MARANHAO"/>
    <s v="CENTRO"/>
    <s v="MA"/>
    <s v="65939-000"/>
    <s v="BR"/>
    <m/>
    <m/>
    <n v="1614540000000"/>
    <m/>
    <m/>
    <m/>
    <m/>
    <s v="TSR"/>
    <n v="23721270"/>
    <n v="10121"/>
    <n v="4"/>
    <m/>
    <m/>
    <x v="0"/>
    <x v="0"/>
    <s v="Serede"/>
  </r>
  <r>
    <n v="200716"/>
    <s v="SANTA FILOMENA PREFEITURA MUNICIPAL"/>
    <n v="200716"/>
    <d v="2012-12-24T00:00:00"/>
    <s v="CARGA"/>
    <s v="RUA GENESIO MARINHO FALCAO SN SN"/>
    <s v="SANTA FILOMENA"/>
    <s v="CENTRO"/>
    <s v="PE"/>
    <s v="56210-000"/>
    <s v="BR"/>
    <n v="8738747167"/>
    <m/>
    <n v="1613730000000"/>
    <m/>
    <m/>
    <m/>
    <m/>
    <s v="TSR"/>
    <n v="192371"/>
    <n v="13372"/>
    <s v="X8"/>
    <m/>
    <m/>
    <x v="0"/>
    <x v="0"/>
    <s v="Serede"/>
  </r>
  <r>
    <n v="200718"/>
    <s v="PREFEITURA MUNICIPAL DE BURITI"/>
    <n v="200718"/>
    <d v="2012-12-24T00:00:00"/>
    <s v="CARGA"/>
    <s v="RUA CORONEL FELINTO PESSOA SN SN"/>
    <s v="BURITI"/>
    <s v="CENTRO"/>
    <s v="MA"/>
    <s v="65515-000"/>
    <s v="BR"/>
    <n v="9834821270"/>
    <m/>
    <n v="6117070000000"/>
    <m/>
    <m/>
    <m/>
    <m/>
    <s v="TSR"/>
    <n v="191677"/>
    <n v="9500"/>
    <n v="21"/>
    <m/>
    <m/>
    <x v="0"/>
    <x v="0"/>
    <s v="Serede"/>
  </r>
  <r>
    <n v="200719"/>
    <s v="PREFEITURA MUNICIPAL DE TEFE"/>
    <n v="200719"/>
    <d v="2012-12-24T00:00:00"/>
    <s v="CARGA"/>
    <s v="RUA OLAVO BILAC SN SN"/>
    <s v="TEFE"/>
    <s v="CENTRO"/>
    <s v="AM"/>
    <s v="69470-000"/>
    <s v="BR"/>
    <m/>
    <m/>
    <n v="4426380000000"/>
    <m/>
    <m/>
    <m/>
    <m/>
    <s v="TSR"/>
    <n v="19577"/>
    <n v="15068"/>
    <n v="1"/>
    <m/>
    <m/>
    <x v="0"/>
    <x v="0"/>
    <s v="Serede"/>
  </r>
  <r>
    <n v="200721"/>
    <s v="PREFEITURA MUNICIPAL DE ALMINO AFON"/>
    <n v="200721"/>
    <d v="2012-12-24T00:00:00"/>
    <s v="CARGA"/>
    <s v="PRACA DA MATRIZ 100 100"/>
    <s v="ALMINO AFONSO"/>
    <s v="CENTRO"/>
    <s v="RN"/>
    <s v="59760-000"/>
    <s v="BR"/>
    <m/>
    <m/>
    <n v="8349000000000"/>
    <m/>
    <m/>
    <m/>
    <m/>
    <s v="TSR"/>
    <n v="191365"/>
    <n v="15428"/>
    <s v="X8"/>
    <m/>
    <m/>
    <x v="0"/>
    <x v="0"/>
    <s v="Serede"/>
  </r>
  <r>
    <n v="200722"/>
    <s v="PREFEITURA MUNICIPAL DE GOIANINHA"/>
    <n v="200722"/>
    <d v="2012-12-24T00:00:00"/>
    <s v="CARGA"/>
    <s v="RUA VIGARIO ANTONIO MONTENEGRO 102"/>
    <s v="GOIANINHA"/>
    <s v="CENTRO"/>
    <s v="RN"/>
    <s v="59173-000"/>
    <s v="BR"/>
    <m/>
    <m/>
    <n v="8162690000000"/>
    <m/>
    <m/>
    <m/>
    <m/>
    <s v="TSR"/>
    <n v="10401101"/>
    <n v="18"/>
    <n v="4"/>
    <m/>
    <m/>
    <x v="0"/>
    <x v="0"/>
    <s v="Serede"/>
  </r>
  <r>
    <n v="200727"/>
    <s v="PREFEITURA MUNICIPAL DE BARCELONA"/>
    <n v="200727"/>
    <d v="2012-12-24T00:00:00"/>
    <s v="CARGA"/>
    <s v="RUA MAJOR ARTHUR 73 SN"/>
    <s v="BARCELONA"/>
    <s v="CENTRO"/>
    <s v="RN"/>
    <s v="59410-000"/>
    <s v="BR"/>
    <m/>
    <m/>
    <n v="8002180000000"/>
    <m/>
    <m/>
    <m/>
    <m/>
    <s v="TSR"/>
    <n v="190984"/>
    <n v="3580"/>
    <n v="97"/>
    <m/>
    <m/>
    <x v="0"/>
    <x v="0"/>
    <s v="Serede"/>
  </r>
  <r>
    <n v="200729"/>
    <s v="PREFEITURA MUNICIPAL DE BOA SAUDE"/>
    <n v="200729"/>
    <d v="2012-12-24T00:00:00"/>
    <s v="CARGA"/>
    <s v="RUA MANOEL JOAQUIM DE SOUZA SN SN"/>
    <s v="BOA SAUDE"/>
    <s v="CENTRO"/>
    <s v="RN"/>
    <s v="59260-000"/>
    <s v="BR"/>
    <m/>
    <m/>
    <n v="8142660000000"/>
    <m/>
    <m/>
    <m/>
    <m/>
    <s v="TSR"/>
    <n v="191366"/>
    <n v="45019"/>
    <n v="7"/>
    <m/>
    <m/>
    <x v="0"/>
    <x v="0"/>
    <s v="Serede"/>
  </r>
  <r>
    <n v="200735"/>
    <s v="PREFEITURA MUNICIPAL DE SANTANA DO"/>
    <n v="200735"/>
    <d v="2012-12-24T00:00:00"/>
    <s v="CARGA"/>
    <s v="RUA JOSE APRIGIO 173 173"/>
    <s v="SANTANA DO SERIDO"/>
    <s v="CENTRO"/>
    <s v="RN"/>
    <s v="59350-000"/>
    <s v="BR"/>
    <m/>
    <m/>
    <n v="8088250000000"/>
    <m/>
    <m/>
    <m/>
    <m/>
    <s v="TSR"/>
    <n v="191106"/>
    <n v="4671"/>
    <s v=" X"/>
    <m/>
    <m/>
    <x v="0"/>
    <x v="0"/>
    <s v="Serede"/>
  </r>
  <r>
    <n v="200736"/>
    <s v="PREFEITURA MUNICIPAL DE SAO BENTO D"/>
    <n v="200736"/>
    <d v="2012-12-24T00:00:00"/>
    <s v="CARGA"/>
    <s v="RUA THEODORICO BEZERRA 90 SN"/>
    <s v="SAO BENTO DO TRAIRI"/>
    <s v="CENTRO"/>
    <s v="RN"/>
    <s v="59210-000"/>
    <s v="BR"/>
    <m/>
    <m/>
    <n v="8160470000000"/>
    <m/>
    <m/>
    <m/>
    <m/>
    <s v="TSR"/>
    <n v="19701"/>
    <n v="5109"/>
    <n v="8"/>
    <m/>
    <m/>
    <x v="0"/>
    <x v="0"/>
    <s v="Serede"/>
  </r>
  <r>
    <n v="200749"/>
    <s v="PREFEITURA MUNICIPAL DE QUIXABA"/>
    <n v="200749"/>
    <d v="2012-12-24T00:00:00"/>
    <s v="CARGA"/>
    <s v="PRACA ANTONIO PEREIRA DE CARVALH SN"/>
    <s v="QUIXABA"/>
    <s v="CENTRO"/>
    <s v="PE"/>
    <s v="56828-000"/>
    <s v="BR"/>
    <n v="8736851173"/>
    <m/>
    <n v="35445500000000"/>
    <m/>
    <m/>
    <m/>
    <m/>
    <s v="TSR"/>
    <n v="191120"/>
    <n v="2153"/>
    <n v="79"/>
    <m/>
    <m/>
    <x v="0"/>
    <x v="0"/>
    <s v="Serede"/>
  </r>
  <r>
    <n v="200750"/>
    <s v="PREFEITURA MUNICIPAL DE ACEGUA"/>
    <n v="200750"/>
    <d v="2012-12-24T00:00:00"/>
    <s v="CARGA"/>
    <s v="RUA 510 76 76"/>
    <s v="ACEGUA"/>
    <s v="CENTRO"/>
    <s v="RS"/>
    <s v="96445-000"/>
    <s v="BR"/>
    <n v="5332461238"/>
    <m/>
    <n v="4217440000000"/>
    <m/>
    <m/>
    <m/>
    <s v="jcbagesteiro@yahoo.com.br"/>
    <s v="TSR"/>
    <n v="418120"/>
    <n v="40549210"/>
    <n v="9"/>
    <m/>
    <m/>
    <x v="0"/>
    <x v="0"/>
    <s v="Serede"/>
  </r>
  <r>
    <n v="200751"/>
    <s v="PREFEITURA MUNICIPAL DE AGUA SANTA"/>
    <n v="200751"/>
    <d v="2012-12-24T00:00:00"/>
    <s v="CARGA"/>
    <s v="RUA PADRE JULIO MARIN 887 887"/>
    <s v="AGUA SANTA"/>
    <s v="CENTRO"/>
    <s v="RS"/>
    <s v="99965-000"/>
    <s v="BR"/>
    <m/>
    <m/>
    <n v="92406500000000"/>
    <m/>
    <m/>
    <m/>
    <s v="www.pmagua.icm@xmax.com.br"/>
    <s v="TSR"/>
    <n v="192919"/>
    <n v="7600"/>
    <s v="X7"/>
    <m/>
    <m/>
    <x v="0"/>
    <x v="0"/>
    <s v="Serede"/>
  </r>
  <r>
    <n v="200753"/>
    <s v="PREFEITURA MUNICIPAL DE AJURICABA"/>
    <n v="200753"/>
    <d v="2012-12-24T00:00:00"/>
    <s v="CARGA"/>
    <s v="RUA OSCAR SCHIMIDT 172 172"/>
    <s v="AJURICABA"/>
    <s v="CENTRO"/>
    <s v="RS"/>
    <s v="98750-000"/>
    <s v="BR"/>
    <n v="5533871300"/>
    <m/>
    <n v="87613300000000"/>
    <m/>
    <m/>
    <m/>
    <s v="sar@pmajuricaba.com.br"/>
    <s v="TSR"/>
    <n v="19779"/>
    <n v="7176"/>
    <n v="75"/>
    <m/>
    <m/>
    <x v="0"/>
    <x v="0"/>
    <s v="Serede"/>
  </r>
  <r>
    <n v="200759"/>
    <s v="PREFEITURA MUNICIPAL DE ALTO FELIZ"/>
    <n v="200759"/>
    <d v="2012-12-24T00:00:00"/>
    <s v="CARGA"/>
    <s v="RUA EUGENIO KUHN 300 300"/>
    <s v="ALTO FELIZ"/>
    <s v="CENTRO"/>
    <s v="RS"/>
    <s v="95773-000"/>
    <s v="BR"/>
    <n v="5134451002"/>
    <m/>
    <n v="92123900000000"/>
    <m/>
    <m/>
    <m/>
    <s v="bmaf@zaz.com.br"/>
    <s v="TSR"/>
    <n v="192061"/>
    <n v="7714"/>
    <n v="33"/>
    <m/>
    <m/>
    <x v="0"/>
    <x v="0"/>
    <s v="Serede"/>
  </r>
  <r>
    <n v="200765"/>
    <s v="PREFEITURA MUNICIPAL DE ARATIBA"/>
    <n v="200765"/>
    <d v="2012-12-24T00:00:00"/>
    <s v="CARGA"/>
    <s v="RUA LUIZ LOESER 287 287"/>
    <s v="ARATIBA"/>
    <s v="CENTRO"/>
    <s v="RS"/>
    <s v="99770-000"/>
    <s v="BR"/>
    <n v="5433761114"/>
    <m/>
    <n v="87613500000000"/>
    <m/>
    <m/>
    <m/>
    <s v="tes@pmaratiba.com.br"/>
    <s v="TSR"/>
    <n v="4185256"/>
    <n v="40027070"/>
    <n v="61"/>
    <m/>
    <m/>
    <x v="0"/>
    <x v="0"/>
    <s v="Serede"/>
  </r>
  <r>
    <n v="200766"/>
    <s v="PREFEITURA MUNICIPAL DE ARROIO DO M"/>
    <n v="200766"/>
    <d v="2012-12-24T00:00:00"/>
    <s v="CARGA"/>
    <s v="RUA MONSENHOR JACOB SEGER 186 186"/>
    <s v="ARROIO DO MEIO"/>
    <s v="CENTRO"/>
    <s v="RS"/>
    <s v="95940-000"/>
    <s v="BR"/>
    <n v="5137161166"/>
    <m/>
    <n v="87297300000000"/>
    <m/>
    <m/>
    <m/>
    <s v="icms@arroiodomeiors.com.br"/>
    <s v="TSR"/>
    <n v="191473"/>
    <n v="73003"/>
    <n v="73"/>
    <m/>
    <m/>
    <x v="0"/>
    <x v="0"/>
    <s v="Serede"/>
  </r>
  <r>
    <n v="200768"/>
    <s v="PREFEITURA MUNICIPAL DE ARROIO DO T"/>
    <n v="200768"/>
    <d v="2012-12-24T00:00:00"/>
    <s v="CARGA"/>
    <s v="RUA CARLOS ENSSLIN 165 165"/>
    <s v="ARROIO DO TIGRE"/>
    <s v="CENTRO"/>
    <s v="RS"/>
    <s v="96950-000"/>
    <s v="BR"/>
    <n v="5137471125"/>
    <m/>
    <n v="87591000000000"/>
    <m/>
    <m/>
    <m/>
    <s v="tributos@arroiodotigre.rs.municipio.org"/>
    <s v="TSR"/>
    <n v="418116"/>
    <n v="40225070"/>
    <n v="8"/>
    <m/>
    <m/>
    <x v="0"/>
    <x v="0"/>
    <s v="Serede"/>
  </r>
  <r>
    <n v="200770"/>
    <s v="PREFEITURA MUNICIPAL DE ARVOREZINHA"/>
    <n v="200770"/>
    <d v="2012-12-24T00:00:00"/>
    <s v="CARGA"/>
    <s v="RUA BARAO DO TRIUNFO 569 569"/>
    <s v="ARVOREZINHA"/>
    <s v="CENTRO"/>
    <s v="RS"/>
    <s v="95995-000"/>
    <s v="BR"/>
    <n v="5137722227"/>
    <m/>
    <n v="87612800000000"/>
    <m/>
    <m/>
    <m/>
    <m/>
    <s v="TSR"/>
    <n v="191477"/>
    <n v="7028"/>
    <s v="X9"/>
    <m/>
    <m/>
    <x v="0"/>
    <x v="0"/>
    <s v="Serede"/>
  </r>
  <r>
    <n v="200771"/>
    <s v="PREFEITURA MUNICIPAL DE AUGUSTO PES"/>
    <n v="200771"/>
    <d v="2012-12-24T00:00:00"/>
    <s v="CARGA"/>
    <s v="RUA DA REPUBLICA 96 SN"/>
    <s v="AUGUSTO PESTANA"/>
    <s v="CENTRO"/>
    <s v="RS"/>
    <s v="98740-000"/>
    <s v="BR"/>
    <n v="5533341221"/>
    <m/>
    <n v="87613200000000"/>
    <m/>
    <m/>
    <m/>
    <s v="fabio@pmaugustopestana.com.br"/>
    <s v="TSR"/>
    <n v="193701"/>
    <n v="7177"/>
    <s v="X3"/>
    <m/>
    <m/>
    <x v="0"/>
    <x v="0"/>
    <s v="Serede"/>
  </r>
  <r>
    <n v="200772"/>
    <s v="PREFEITURA MUNICIPAL DE AUREA"/>
    <n v="200772"/>
    <d v="2012-12-24T00:00:00"/>
    <s v="CARGA"/>
    <s v="PRACA CASTRO ALVES SN SN"/>
    <s v="AUREA"/>
    <s v="CENTRO"/>
    <s v="RS"/>
    <s v="99835-000"/>
    <s v="BR"/>
    <m/>
    <m/>
    <n v="92453800000000"/>
    <m/>
    <m/>
    <m/>
    <s v="tesouroaurea@itake.psi.br"/>
    <s v="TSR"/>
    <n v="192075"/>
    <n v="34400"/>
    <n v="31"/>
    <m/>
    <m/>
    <x v="0"/>
    <x v="0"/>
    <s v="Serede"/>
  </r>
  <r>
    <n v="200773"/>
    <s v="PREFEITURA MUNICIPAL DE BALNEARIO P"/>
    <n v="200773"/>
    <d v="2012-12-24T00:00:00"/>
    <s v="CARGA"/>
    <s v="AVENIDA PERIMETRAL 1014 1014"/>
    <s v="BALNEARIO PINHAL"/>
    <s v="CENTRO"/>
    <s v="RS"/>
    <s v="95599-000"/>
    <s v="BR"/>
    <n v="5136821122"/>
    <m/>
    <n v="1611340000000"/>
    <m/>
    <m/>
    <m/>
    <s v="balneariopinhalrs.secfinancas@via-rs.net"/>
    <s v="TSR"/>
    <n v="41897"/>
    <n v="40111390"/>
    <n v="71"/>
    <m/>
    <m/>
    <x v="0"/>
    <x v="0"/>
    <s v="Serede"/>
  </r>
  <r>
    <n v="200775"/>
    <s v="PREFEITURA MUNICIPAL DE BARAO DE CO"/>
    <n v="200775"/>
    <d v="2012-12-24T00:00:00"/>
    <s v="CARGA"/>
    <s v="RUA PRINCESA ISABEL 114 114"/>
    <s v="BARAO DE COTEGIPE"/>
    <s v="CENTRO"/>
    <s v="RS"/>
    <s v="99740-000"/>
    <s v="BR"/>
    <n v="5435232377"/>
    <m/>
    <n v="87613500000000"/>
    <m/>
    <m/>
    <m/>
    <s v="fazenda@awo.com.br"/>
    <s v="TSR"/>
    <n v="4181223"/>
    <n v="40000010"/>
    <n v="80"/>
    <m/>
    <m/>
    <x v="0"/>
    <x v="0"/>
    <s v="Serede"/>
  </r>
  <r>
    <n v="200778"/>
    <s v="PREFEITURA MUNICIPAL DE BARRA DO QU"/>
    <n v="200778"/>
    <d v="2012-12-24T00:00:00"/>
    <s v="CARGA"/>
    <s v="RUA DO PARAI 88 SN"/>
    <s v="BARRA DO QUARAI"/>
    <s v="CENTRO"/>
    <s v="RS"/>
    <s v="97538-000"/>
    <s v="BR"/>
    <n v="5534191001"/>
    <m/>
    <n v="1610910000000"/>
    <m/>
    <m/>
    <m/>
    <s v="pmbarradoquarai@uol.com.br"/>
    <s v="TSR"/>
    <n v="1945"/>
    <n v="5061"/>
    <s v="0X"/>
    <m/>
    <m/>
    <x v="0"/>
    <x v="0"/>
    <s v="Serede"/>
  </r>
  <r>
    <n v="200781"/>
    <s v="PREFEITURA MUNICIPAL DE BARRA FUNDA"/>
    <n v="200781"/>
    <d v="2012-12-24T00:00:00"/>
    <s v="CARGA"/>
    <s v="AVENIDA 24 DE MARCO 735 735"/>
    <s v="BARRA FUNDA"/>
    <s v="CENTRO"/>
    <s v="RS"/>
    <s v="99585-000"/>
    <s v="BR"/>
    <m/>
    <m/>
    <n v="94704000000000"/>
    <m/>
    <m/>
    <m/>
    <s v="pmbarrafunda@san.psi.br"/>
    <s v="TSR"/>
    <n v="19501"/>
    <n v="7510"/>
    <n v="8"/>
    <m/>
    <m/>
    <x v="0"/>
    <x v="0"/>
    <s v="Serede"/>
  </r>
  <r>
    <n v="200782"/>
    <s v="PREFEITURA MUNICIPAL DE BARRACAO"/>
    <n v="200782"/>
    <d v="2012-12-24T00:00:00"/>
    <s v="CARGA"/>
    <s v="AVENIDA BRASILIA 1057 1057"/>
    <s v="BARRACAO"/>
    <s v="CENTRO"/>
    <s v="RS"/>
    <s v="95370-000"/>
    <s v="BR"/>
    <m/>
    <m/>
    <n v="87613600000000"/>
    <m/>
    <m/>
    <m/>
    <s v="barracao@prefeiturabarracao.br"/>
    <s v="TSR"/>
    <n v="193704"/>
    <n v="7108"/>
    <n v="48"/>
    <m/>
    <m/>
    <x v="0"/>
    <x v="0"/>
    <s v="Serede"/>
  </r>
  <r>
    <n v="200783"/>
    <s v="PREFEITURA MUNICIPAL DE BARROS CASS"/>
    <n v="200783"/>
    <d v="2012-12-24T00:00:00"/>
    <s v="CARGA"/>
    <s v="AVENIDA MAURICIO CARDOSO 1177 1177"/>
    <s v="BARROS CASSAL"/>
    <s v="CENTRO"/>
    <s v="RS"/>
    <s v="99360-000"/>
    <s v="BR"/>
    <m/>
    <m/>
    <n v="87612700000000"/>
    <m/>
    <m/>
    <m/>
    <s v="carlavicari@gmail.com"/>
    <s v="TSR"/>
    <n v="418124"/>
    <n v="40008290"/>
    <n v="5"/>
    <m/>
    <m/>
    <x v="0"/>
    <x v="0"/>
    <s v="Serede"/>
  </r>
  <r>
    <n v="200789"/>
    <s v="PREFEITURA MUNICIPAL DE BOM PRINCIP"/>
    <n v="200789"/>
    <d v="2012-12-24T00:00:00"/>
    <s v="CARGA"/>
    <s v="AVENIDA GUILHERME WINTER 65 SN"/>
    <s v="BOM PRINCIPIO"/>
    <s v="CENTRO"/>
    <s v="RS"/>
    <s v="95765-000"/>
    <s v="BR"/>
    <m/>
    <m/>
    <n v="90873800000000"/>
    <m/>
    <m/>
    <m/>
    <s v="vivianeost@hotmail.com"/>
    <s v="TSR"/>
    <n v="193706"/>
    <n v="7399"/>
    <n v="7"/>
    <m/>
    <m/>
    <x v="0"/>
    <x v="0"/>
    <s v="Serede"/>
  </r>
  <r>
    <n v="200792"/>
    <s v="PREFEITURA MUNICIPAL DE BOQUEIRAO D"/>
    <n v="200792"/>
    <d v="2012-12-24T00:00:00"/>
    <s v="CARGA"/>
    <s v="RUA SINIMBU 644 644"/>
    <s v="BOQUEIRAO DO LEAO"/>
    <s v="CENTRO"/>
    <s v="RS"/>
    <s v="95920-000"/>
    <s v="BR"/>
    <n v="5137891122"/>
    <m/>
    <n v="92454800000000"/>
    <m/>
    <m/>
    <m/>
    <s v="sefaz.pmbl@viabol.com.br"/>
    <s v="TSR"/>
    <n v="193818"/>
    <n v="5011"/>
    <n v="3"/>
    <m/>
    <m/>
    <x v="0"/>
    <x v="0"/>
    <s v="Serede"/>
  </r>
  <r>
    <n v="200798"/>
    <s v="PREFEITURA MUNICIPAL DE CACEQUI"/>
    <n v="200798"/>
    <d v="2012-12-24T00:00:00"/>
    <s v="CARGA"/>
    <s v="RUA BENTO GONCALVES 363 363"/>
    <s v="CACEQUI"/>
    <s v="CENTRO"/>
    <s v="RS"/>
    <s v="97450-000"/>
    <s v="BR"/>
    <m/>
    <m/>
    <n v="88604900000000"/>
    <m/>
    <m/>
    <m/>
    <s v="receitacacequi@hotmail.com"/>
    <s v="TSR"/>
    <n v="19745"/>
    <n v="7012"/>
    <n v="52"/>
    <m/>
    <m/>
    <x v="0"/>
    <x v="0"/>
    <s v="Serede"/>
  </r>
  <r>
    <n v="200799"/>
    <s v="PREFEITURA MUNICIPAL DE CACIQUE DOB"/>
    <n v="200799"/>
    <d v="2012-12-24T00:00:00"/>
    <s v="CARGA"/>
    <s v="AV. CAINGANGUI 292 292"/>
    <s v="CACIQUE DOBLE"/>
    <s v="CENTRO"/>
    <s v="RS"/>
    <s v="99860-000"/>
    <s v="BR"/>
    <m/>
    <m/>
    <n v="87613600000000"/>
    <m/>
    <m/>
    <m/>
    <s v="pmcaciqueadm@ouronetonline.com.br"/>
    <s v="TSR"/>
    <n v="418551"/>
    <n v="40000760"/>
    <n v="3"/>
    <m/>
    <m/>
    <x v="0"/>
    <x v="0"/>
    <s v="Serede"/>
  </r>
  <r>
    <n v="200802"/>
    <s v="PREFEITURA MUNICIPAL DE CAMAQUA"/>
    <n v="200802"/>
    <d v="2012-12-24T00:00:00"/>
    <s v="CARGA"/>
    <s v="AVENIDA. OLAVO MORAES 869 869"/>
    <s v="CAMAQUA"/>
    <s v="CENTRO"/>
    <s v="RS"/>
    <s v="96180-000"/>
    <s v="BR"/>
    <n v="5136717200"/>
    <m/>
    <n v="88696800000000"/>
    <m/>
    <m/>
    <m/>
    <s v="adfazenda@camaqua.rs.gov.br"/>
    <s v="TSR"/>
    <n v="19192"/>
    <n v="73003"/>
    <n v="93"/>
    <m/>
    <m/>
    <x v="0"/>
    <x v="0"/>
    <s v="Serede"/>
  </r>
  <r>
    <n v="200803"/>
    <s v="PREFEITURA MUNICIPAL DE CAMARGO"/>
    <n v="200803"/>
    <d v="2012-12-24T00:00:00"/>
    <s v="CARGA"/>
    <s v="RUA PADRE STRIPOLI 780 780"/>
    <s v="CAMARGO"/>
    <s v="CENTRO"/>
    <s v="RS"/>
    <s v="99165-000"/>
    <s v="BR"/>
    <m/>
    <m/>
    <n v="92406100000000"/>
    <m/>
    <m/>
    <m/>
    <s v="pmcamargo@pmcamargo.com.br"/>
    <s v="TSR"/>
    <n v="19726"/>
    <n v="7890"/>
    <n v="95"/>
    <m/>
    <m/>
    <x v="0"/>
    <x v="0"/>
    <s v="Serede"/>
  </r>
  <r>
    <n v="200807"/>
    <s v="PREFEITURA MUNICIPAL DE CAMPINAS DO"/>
    <n v="200807"/>
    <d v="2012-12-24T00:00:00"/>
    <s v="CARGA"/>
    <s v="RUA DALTRO FILHO 999 999"/>
    <s v="CAMPINAS DO SUL"/>
    <s v="CENTRO"/>
    <s v="RS"/>
    <s v="99660-000"/>
    <s v="BR"/>
    <m/>
    <m/>
    <n v="87613400000000"/>
    <m/>
    <m/>
    <m/>
    <s v="campinasdosul@tolrs.com.br"/>
    <s v="TSR"/>
    <n v="191714"/>
    <n v="7105"/>
    <n v="6"/>
    <m/>
    <m/>
    <x v="0"/>
    <x v="0"/>
    <s v="Serede"/>
  </r>
  <r>
    <n v="200808"/>
    <s v="PREFEITURA MUNICIPAL DE CAMPO NOVO"/>
    <n v="200808"/>
    <d v="2012-12-24T00:00:00"/>
    <s v="CARGA"/>
    <s v="AVENIDA BENTO GONCALVES 555 555"/>
    <s v="CAMPO NOVO"/>
    <s v="CENTRO"/>
    <s v="RS"/>
    <s v="99372-000"/>
    <s v="BR"/>
    <m/>
    <m/>
    <n v="87613200000000"/>
    <m/>
    <m/>
    <m/>
    <s v="camponovo@mksnet.com.br"/>
    <s v="TSR"/>
    <n v="19882"/>
    <n v="7024"/>
    <n v="66"/>
    <m/>
    <m/>
    <x v="0"/>
    <x v="0"/>
    <s v="Serede"/>
  </r>
  <r>
    <n v="200816"/>
    <s v="PREFEITURA MUNICIPAL DE CAPAO DO LE"/>
    <n v="200816"/>
    <d v="2012-12-24T00:00:00"/>
    <s v="CARGA"/>
    <s v="AVENIDA NARCISO SILVA 2200 2200"/>
    <s v="CAPAO DO LEAO"/>
    <s v="CENTRO"/>
    <s v="RS"/>
    <s v="96160-000"/>
    <s v="BR"/>
    <n v="5332751106"/>
    <m/>
    <n v="87691500000000"/>
    <m/>
    <m/>
    <m/>
    <s v="cpleao.sul@terra.com.br"/>
    <s v="TSR"/>
    <n v="41816"/>
    <n v="4009636"/>
    <n v="90"/>
    <m/>
    <m/>
    <x v="0"/>
    <x v="0"/>
    <s v="Serede"/>
  </r>
  <r>
    <n v="200817"/>
    <s v="PREFEITURA MUNICIPAL DE CAPELA DE S"/>
    <n v="200817"/>
    <d v="2012-12-24T00:00:00"/>
    <s v="CARGA"/>
    <s v="AVENIDA CEL. ORESTES LUCAS 233 2335"/>
    <s v="CAPELA DE SANTANA"/>
    <s v="CENTRO"/>
    <s v="RS"/>
    <s v="95745-000"/>
    <s v="BR"/>
    <m/>
    <m/>
    <n v="92122700000000"/>
    <m/>
    <m/>
    <m/>
    <s v="rosangela-capela@hotmail.com"/>
    <s v="TSR"/>
    <n v="41854"/>
    <n v="40309480"/>
    <n v="77"/>
    <m/>
    <m/>
    <x v="0"/>
    <x v="0"/>
    <s v="Serede"/>
  </r>
  <r>
    <n v="200823"/>
    <s v="PREFEITURA MUNICIPAL DE CATUIPE"/>
    <n v="200823"/>
    <d v="2012-12-24T00:00:00"/>
    <s v="CARGA"/>
    <s v="RUA OSORIO RIBEIRO NARDES 152 152"/>
    <s v="CATUIPE"/>
    <s v="CENTRO"/>
    <s v="RS"/>
    <s v="98770-000"/>
    <s v="BR"/>
    <m/>
    <m/>
    <n v="87613100000000"/>
    <m/>
    <m/>
    <m/>
    <s v="catuipe@catuipe.rs.gov.br"/>
    <s v="TSR"/>
    <n v="19410"/>
    <n v="7003"/>
    <n v="53"/>
    <m/>
    <m/>
    <x v="0"/>
    <x v="0"/>
    <s v="Serede"/>
  </r>
  <r>
    <n v="200825"/>
    <s v="PREFEITURA MUNICIPAL DE CERRO BRANC"/>
    <n v="200825"/>
    <d v="2012-12-24T00:00:00"/>
    <s v="CARGA"/>
    <s v="AVENIDA 12 DE MAIO 370 370"/>
    <s v="CERRO BRANCO"/>
    <s v="CENTRO"/>
    <s v="RS"/>
    <s v="96535-000"/>
    <s v="BR"/>
    <n v="5137251200"/>
    <m/>
    <n v="92000200000000"/>
    <m/>
    <m/>
    <m/>
    <s v="paulo@pmcerrobranco.rs.gov.br"/>
    <s v="TSR"/>
    <n v="41858"/>
    <n v="4003500"/>
    <n v="64"/>
    <m/>
    <m/>
    <x v="0"/>
    <x v="0"/>
    <s v="Serede"/>
  </r>
  <r>
    <n v="200828"/>
    <s v="PREFEITURA MUNICIPAL DE CERRO LARGO"/>
    <n v="200828"/>
    <d v="2012-12-24T00:00:00"/>
    <s v="CARGA"/>
    <s v="RUA CORONEL JORGE CAMPOS 675 675"/>
    <s v="CERRO LARGO"/>
    <s v="CENTRO"/>
    <s v="RS"/>
    <s v="97900-000"/>
    <s v="BR"/>
    <m/>
    <m/>
    <n v="87613000000000"/>
    <m/>
    <m/>
    <m/>
    <s v="fazenda@cerrolargo-rs.com.br"/>
    <s v="TSR"/>
    <n v="19679"/>
    <n v="7064"/>
    <n v="35"/>
    <m/>
    <m/>
    <x v="0"/>
    <x v="0"/>
    <s v="Serede"/>
  </r>
  <r>
    <n v="200829"/>
    <s v="PREFEITURA MUNICIPAL DE CIDREIRA"/>
    <n v="200829"/>
    <d v="2012-12-24T00:00:00"/>
    <s v="CARGA"/>
    <s v="RUA JOAO NEVES 194 194"/>
    <s v="CIDREIRA"/>
    <s v="CENTRO"/>
    <s v="RS"/>
    <s v="95595-000"/>
    <s v="BR"/>
    <n v="5136821122"/>
    <m/>
    <n v="90256700000000"/>
    <m/>
    <m/>
    <m/>
    <s v="cidreirafiscalizacao@terra.com.br"/>
    <s v="TSR"/>
    <n v="192733"/>
    <n v="80919"/>
    <n v="25"/>
    <m/>
    <m/>
    <x v="0"/>
    <x v="0"/>
    <s v="Serede"/>
  </r>
  <r>
    <n v="200831"/>
    <s v="PREFEITURA MUNICIPAL DE CHARRUA"/>
    <n v="200831"/>
    <d v="2012-12-24T00:00:00"/>
    <s v="CARGA"/>
    <s v="RUA PADRE REUS 36 SN"/>
    <s v="CHARRUA"/>
    <s v="CENTRO"/>
    <s v="RS"/>
    <s v="99960-000"/>
    <s v="BR"/>
    <m/>
    <m/>
    <n v="92450700000000"/>
    <m/>
    <m/>
    <m/>
    <s v="prefcharruacont@xmax.com.br"/>
    <s v="TSR"/>
    <n v="19876"/>
    <n v="7693"/>
    <n v="17"/>
    <m/>
    <m/>
    <x v="0"/>
    <x v="0"/>
    <s v="Serede"/>
  </r>
  <r>
    <n v="200836"/>
    <s v="PREFEITURA MUNICIPAL DE CONDOR"/>
    <n v="200836"/>
    <d v="2012-12-24T00:00:00"/>
    <s v="CARGA"/>
    <s v="RUA IPIRANGA 22 22"/>
    <s v="CONDOR"/>
    <s v="CENTRO"/>
    <s v="RS"/>
    <s v="98290-000"/>
    <s v="BR"/>
    <m/>
    <m/>
    <n v="88437900000000"/>
    <m/>
    <m/>
    <m/>
    <s v="pmctributos@express.com.br"/>
    <s v="TSR"/>
    <n v="193718"/>
    <n v="8037"/>
    <n v="43"/>
    <m/>
    <m/>
    <x v="0"/>
    <x v="0"/>
    <s v="Serede"/>
  </r>
  <r>
    <n v="200838"/>
    <s v="PREFEITURA MUNICIPAL DE COQUEIROS D"/>
    <n v="200838"/>
    <d v="2012-12-24T00:00:00"/>
    <s v="CARGA"/>
    <s v="AVENIDA PRESIDENTE VARGAS 315 315"/>
    <s v="COQUEIROS DO SUL"/>
    <s v="CENTRO"/>
    <s v="RS"/>
    <s v="99528-000"/>
    <s v="BR"/>
    <m/>
    <m/>
    <n v="94704000000000"/>
    <m/>
    <m/>
    <m/>
    <s v="fiscalizacao@coqueirosul.com.br"/>
    <s v="TSR"/>
    <n v="19358"/>
    <n v="8203"/>
    <n v="11"/>
    <m/>
    <m/>
    <x v="0"/>
    <x v="0"/>
    <s v="Serede"/>
  </r>
  <r>
    <n v="200840"/>
    <s v="PREFEITURA MUNICIPAL DE CORONEL BIC"/>
    <n v="200840"/>
    <d v="2012-12-24T00:00:00"/>
    <s v="CARGA"/>
    <s v="RUA 14 DE ABRIL 100 100"/>
    <s v="CORONEL BICACO"/>
    <s v="CENTRO"/>
    <s v="RS"/>
    <s v="98580-000"/>
    <s v="BR"/>
    <m/>
    <m/>
    <n v="87613200000000"/>
    <m/>
    <m/>
    <m/>
    <s v="katia@redemeganet.com.br"/>
    <s v="TSR"/>
    <n v="418596"/>
    <n v="4010481"/>
    <n v="7"/>
    <m/>
    <m/>
    <x v="0"/>
    <x v="0"/>
    <s v="Serede"/>
  </r>
  <r>
    <n v="200843"/>
    <s v="PREFEITURA MUNICIPAL DE CRISSIUMAL"/>
    <n v="200843"/>
    <d v="2012-12-24T00:00:00"/>
    <s v="CARGA"/>
    <s v="AVENIDA PRESIDENTE CASTELO BRAN 424"/>
    <s v="CRISSIUMAL"/>
    <s v="CENTRO"/>
    <s v="RS"/>
    <s v="98640-000"/>
    <s v="BR"/>
    <m/>
    <m/>
    <n v="87613100000000"/>
    <m/>
    <m/>
    <m/>
    <s v="prefeitura@crissiumal-rs.com.br"/>
    <s v="TSR"/>
    <n v="418593"/>
    <n v="40054590"/>
    <n v="5"/>
    <m/>
    <m/>
    <x v="0"/>
    <x v="0"/>
    <s v="Serede"/>
  </r>
  <r>
    <n v="200848"/>
    <s v="PREFEITURA MUNICIPAL DE DAVID CANAB"/>
    <n v="200848"/>
    <d v="2012-12-24T00:00:00"/>
    <s v="CARGA"/>
    <s v="RUA ERNESTO RISSATO 265 265"/>
    <s v="DAVID CANABARRO"/>
    <s v="CENTRO"/>
    <s v="RS"/>
    <s v="99980-000"/>
    <s v="BR"/>
    <m/>
    <m/>
    <n v="88203100000000"/>
    <m/>
    <m/>
    <m/>
    <s v="contabilidade@davidcanabarro-rs.com.br"/>
    <s v="TSR"/>
    <n v="194390"/>
    <n v="6054"/>
    <n v="72"/>
    <m/>
    <m/>
    <x v="0"/>
    <x v="0"/>
    <s v="Serede"/>
  </r>
  <r>
    <n v="200850"/>
    <s v="PREFEITURA MUNICIPAL DE DEZESSEIS D"/>
    <n v="200850"/>
    <d v="2012-12-24T00:00:00"/>
    <s v="CARGA"/>
    <s v="RUA SANTO ANTONIO 1243 1243"/>
    <s v="DEZESSEIS DE NOVEMBRO"/>
    <s v="CENTRO"/>
    <s v="RS"/>
    <s v="97845-000"/>
    <s v="BR"/>
    <n v="5533621005"/>
    <m/>
    <n v="91554000000000"/>
    <m/>
    <m/>
    <m/>
    <s v="pm16nov@viacom.com.br"/>
    <s v="TSR"/>
    <n v="418412"/>
    <n v="40140210"/>
    <n v="5"/>
    <m/>
    <m/>
    <x v="0"/>
    <x v="0"/>
    <s v="Serede"/>
  </r>
  <r>
    <n v="200852"/>
    <s v="PREFEITURA MUNICIPAL DE DOIS IRMAOS"/>
    <n v="200852"/>
    <d v="2012-12-24T00:00:00"/>
    <s v="CARGA"/>
    <s v="RUA BERLIM 240 240"/>
    <s v="DOIS IRMAOS"/>
    <s v="CENTRO"/>
    <s v="RS"/>
    <s v="93950-000"/>
    <s v="BR"/>
    <n v="5135641277"/>
    <m/>
    <n v="88254900000000"/>
    <m/>
    <m/>
    <m/>
    <s v="pmditributos@terra.com.br"/>
    <s v="TSR"/>
    <n v="192027"/>
    <n v="73004"/>
    <n v="31"/>
    <m/>
    <m/>
    <x v="0"/>
    <x v="0"/>
    <s v="Serede"/>
  </r>
  <r>
    <n v="200856"/>
    <s v="PREFEITURA MUNICIPAL DE DOM PEDRITO"/>
    <n v="200856"/>
    <d v="2012-12-24T00:00:00"/>
    <s v="CARGA"/>
    <s v="PRACA GEN. OSORIO SN SN"/>
    <s v="DOM PEDRITO"/>
    <s v="CENTRO"/>
    <s v="RS"/>
    <s v="96450-000"/>
    <s v="BR"/>
    <m/>
    <m/>
    <n v="87482500000000"/>
    <m/>
    <m/>
    <m/>
    <s v="gabinetedoprefeito@provesul.com.br"/>
    <s v="TSR"/>
    <n v="19195"/>
    <n v="7016"/>
    <n v="35"/>
    <m/>
    <m/>
    <x v="0"/>
    <x v="0"/>
    <s v="Serede"/>
  </r>
  <r>
    <n v="200860"/>
    <s v="PREFEITURA MUNICIPAL DE ELDORADO DO"/>
    <n v="200860"/>
    <d v="2012-12-24T00:00:00"/>
    <s v="CARGA"/>
    <s v="ESTRADA DA ARROZEIRA 270 270"/>
    <s v="ELDORADO DO SUL"/>
    <s v="CENTRO"/>
    <s v="RS"/>
    <s v="92990-000"/>
    <s v="BR"/>
    <n v="5134992574"/>
    <m/>
    <n v="92324700000000"/>
    <m/>
    <m/>
    <m/>
    <s v="issqn@eldoraldo.rs.gov.br"/>
    <s v="TSR"/>
    <n v="194402"/>
    <n v="5873"/>
    <n v="44"/>
    <m/>
    <m/>
    <x v="0"/>
    <x v="0"/>
    <s v="Serede"/>
  </r>
  <r>
    <n v="200861"/>
    <s v="PREFEITURA MUNICIPAL DE ENCANTADO"/>
    <n v="200861"/>
    <d v="2012-12-24T00:00:00"/>
    <s v="CARGA"/>
    <s v="RUA MONSENHOR SCALABRINI 1047 1047"/>
    <s v="ENCANTADO"/>
    <s v="CENTRO"/>
    <s v="RS"/>
    <s v="95960-000"/>
    <s v="BR"/>
    <n v="5137513400"/>
    <m/>
    <n v="88349200000000"/>
    <m/>
    <m/>
    <m/>
    <s v="fiscal@encantado-rs.com.br"/>
    <s v="TSR"/>
    <n v="41859"/>
    <n v="40027100"/>
    <n v="57"/>
    <m/>
    <m/>
    <x v="0"/>
    <x v="0"/>
    <s v="Serede"/>
  </r>
  <r>
    <n v="200868"/>
    <s v="PREFEITURA MUNICIPAL DE ERVAL SECO"/>
    <n v="200868"/>
    <d v="2012-12-24T00:00:00"/>
    <s v="CARGA"/>
    <s v="AVENIDA DO COMERCIO 364 364"/>
    <s v="ERVAL SECO"/>
    <s v="CENTRO"/>
    <s v="RS"/>
    <s v="98390-000"/>
    <s v="BR"/>
    <m/>
    <m/>
    <n v="87613200000000"/>
    <m/>
    <m/>
    <m/>
    <s v="pmervaltributos@yahoo.com.br"/>
    <s v="TSR"/>
    <n v="41859"/>
    <n v="4000104"/>
    <n v="88"/>
    <m/>
    <m/>
    <x v="0"/>
    <x v="0"/>
    <s v="Serede"/>
  </r>
  <r>
    <n v="200872"/>
    <s v="PREFEITURA MUNICIPAL DE ESPUMOSO"/>
    <n v="200872"/>
    <d v="2012-12-24T00:00:00"/>
    <s v="CARGA"/>
    <s v="PRACA BORGES DE MEDEIROS SN SN"/>
    <s v="ESPUMOSO"/>
    <s v="CENTRO"/>
    <s v="RS"/>
    <s v="99400-000"/>
    <s v="BR"/>
    <n v="5433831100"/>
    <m/>
    <n v="87612700000000"/>
    <m/>
    <m/>
    <m/>
    <s v="tributospme@espumoso.com.br"/>
    <s v="TSR"/>
    <n v="19790"/>
    <n v="7536"/>
    <n v="1"/>
    <m/>
    <m/>
    <x v="0"/>
    <x v="0"/>
    <s v="Serede"/>
  </r>
  <r>
    <n v="200874"/>
    <s v="PREFEITURA MUNICIPAL DE ESTRELA VEL"/>
    <n v="200874"/>
    <d v="2012-12-24T00:00:00"/>
    <s v="CARGA"/>
    <s v="AVENIDA LAURO BILLIG DE CASTILHO SN"/>
    <s v="ESTRELA VELHA"/>
    <s v="CENTRO"/>
    <s v="RS"/>
    <s v="96990-000"/>
    <s v="BR"/>
    <n v="5137421103"/>
    <m/>
    <n v="1601860000000"/>
    <m/>
    <m/>
    <m/>
    <s v="estvelha@terra.com.br"/>
    <s v="TSR"/>
    <n v="193996"/>
    <n v="6923"/>
    <s v="9X"/>
    <m/>
    <m/>
    <x v="0"/>
    <x v="0"/>
    <s v="Serede"/>
  </r>
  <r>
    <n v="200880"/>
    <s v="PREFEITURA MUNICIPAL DE FLORES DA C"/>
    <n v="200880"/>
    <d v="2012-12-24T00:00:00"/>
    <s v="CARGA"/>
    <s v="RUA SAO JOSE 2500 2500"/>
    <s v="FLORES DA CUNHA"/>
    <s v="CENTRO"/>
    <s v="RS"/>
    <s v="95270-000"/>
    <s v="BR"/>
    <m/>
    <m/>
    <n v="87843800000000"/>
    <m/>
    <m/>
    <m/>
    <s v="fiscal.paula@floresdacunha.com.br"/>
    <s v="TSR"/>
    <n v="19725"/>
    <n v="7015"/>
    <n v="7"/>
    <m/>
    <m/>
    <x v="0"/>
    <x v="0"/>
    <s v="Serede"/>
  </r>
  <r>
    <n v="200882"/>
    <s v="PREFEITURA MUNICIPAL DE FONTOURA XA"/>
    <n v="200882"/>
    <d v="2012-12-24T00:00:00"/>
    <s v="CARGA"/>
    <s v="AVENIDA 25 DE ABRIL 920 920"/>
    <s v="FONTOURA XAVIER"/>
    <s v="CENTRO"/>
    <s v="RS"/>
    <s v="99370-000"/>
    <s v="BR"/>
    <m/>
    <m/>
    <n v="87612800000000"/>
    <m/>
    <m/>
    <m/>
    <s v="fxfisc@coagrisolnet.com.br"/>
    <s v="TSR"/>
    <n v="193724"/>
    <n v="6785"/>
    <n v="97"/>
    <m/>
    <m/>
    <x v="0"/>
    <x v="0"/>
    <s v="Serede"/>
  </r>
  <r>
    <n v="200886"/>
    <s v="PREFEITURA MUNICIPAL DE GARIBALDI"/>
    <n v="200886"/>
    <d v="2012-12-24T00:00:00"/>
    <s v="CARGA"/>
    <s v="RUA JULIO DE CASTILHOS 254 254"/>
    <s v="GARIBALDI"/>
    <s v="CENTRO"/>
    <s v="RS"/>
    <s v="95720-000"/>
    <s v="BR"/>
    <n v="5434621456"/>
    <m/>
    <n v="88595000000000"/>
    <m/>
    <m/>
    <m/>
    <s v="smfgdi@redesul.com.br"/>
    <s v="TSR"/>
    <n v="4180218"/>
    <n v="40753410"/>
    <n v="0"/>
    <m/>
    <m/>
    <x v="0"/>
    <x v="0"/>
    <s v="Serede"/>
  </r>
  <r>
    <n v="200887"/>
    <s v="PREFEITURA MUNICIPAL DE GARRUCHOS"/>
    <n v="200887"/>
    <d v="2012-12-24T00:00:00"/>
    <s v="CARGA"/>
    <s v="RUA RAMON A GONCALVES DE SOUZA 505"/>
    <s v="GARRUCHOS"/>
    <s v="CENTRO"/>
    <s v="RS"/>
    <s v="97690-000"/>
    <s v="BR"/>
    <n v="5533631299"/>
    <m/>
    <n v="92891000000000"/>
    <m/>
    <m/>
    <m/>
    <s v="tributacao@garruchos.rs.gov.br"/>
    <s v="TSR"/>
    <n v="4183756"/>
    <n v="40072390"/>
    <n v="70"/>
    <m/>
    <m/>
    <x v="0"/>
    <x v="0"/>
    <s v="Serede"/>
  </r>
  <r>
    <n v="200888"/>
    <s v="PREFEITURA MUNICIPAL DE GAURAMA"/>
    <n v="200888"/>
    <d v="2012-12-24T00:00:00"/>
    <s v="CARGA"/>
    <s v="RUA JOAO AMANDEO SPERB 338 338"/>
    <s v="GAURAMA"/>
    <s v="CENTRO"/>
    <s v="RS"/>
    <s v="99830-000"/>
    <s v="BR"/>
    <m/>
    <m/>
    <n v="87613400000000"/>
    <m/>
    <m/>
    <m/>
    <s v="pmtributos@gaurama.awo.net.br"/>
    <s v="TSR"/>
    <n v="41822"/>
    <n v="40000080"/>
    <n v="41"/>
    <m/>
    <m/>
    <x v="0"/>
    <x v="0"/>
    <s v="Serede"/>
  </r>
  <r>
    <n v="200892"/>
    <s v="PREFEITURA MUNICIPAL DE GIRUA"/>
    <n v="200892"/>
    <d v="2012-12-24T00:00:00"/>
    <s v="CARGA"/>
    <s v="AVENIDA SANTO ANGELO 52 SN"/>
    <s v="GIRUA"/>
    <s v="CENTRO"/>
    <s v="RS"/>
    <s v="98870-000"/>
    <s v="BR"/>
    <m/>
    <m/>
    <n v="87613000000000"/>
    <m/>
    <m/>
    <m/>
    <s v="tributacao@pmgirua.com.br"/>
    <s v="TSR"/>
    <n v="19705"/>
    <n v="7800"/>
    <s v="6X"/>
    <m/>
    <m/>
    <x v="0"/>
    <x v="0"/>
    <s v="Serede"/>
  </r>
  <r>
    <n v="200893"/>
    <s v="PREFEITURA MUNICIPAL DE GRAMADO DOS"/>
    <n v="200893"/>
    <d v="2012-12-24T00:00:00"/>
    <s v="CARGA"/>
    <s v="AVENIDA JOSE PEDRO LAREIRA DE M 358"/>
    <s v="GRAMADO DOS LOUREIROS"/>
    <s v="CENTRO"/>
    <s v="RS"/>
    <s v="99605-000"/>
    <s v="BR"/>
    <m/>
    <m/>
    <n v="94704000000000"/>
    <m/>
    <m/>
    <m/>
    <s v="pmloureiros@via-rs.net"/>
    <s v="TSR"/>
    <n v="19864"/>
    <n v="14077"/>
    <n v="85"/>
    <m/>
    <m/>
    <x v="0"/>
    <x v="0"/>
    <s v="Serede"/>
  </r>
  <r>
    <n v="200895"/>
    <s v="PREFEITURA MUNICIPAL DE GUABIJU"/>
    <n v="200895"/>
    <d v="2012-12-24T00:00:00"/>
    <s v="CARGA"/>
    <s v="RUA JOSE BONIFACIO 816 816"/>
    <s v="GUABIJU"/>
    <s v="CENTRO"/>
    <s v="RS"/>
    <s v="95355-000"/>
    <s v="BR"/>
    <n v="5432721266"/>
    <m/>
    <n v="91566800000000"/>
    <m/>
    <m/>
    <m/>
    <m/>
    <s v="TSR"/>
    <n v="194649"/>
    <n v="8094"/>
    <n v="32"/>
    <m/>
    <m/>
    <x v="0"/>
    <x v="0"/>
    <s v="Serede"/>
  </r>
  <r>
    <n v="200896"/>
    <s v="PREFEITURA MUNICIPAL DE GUAPORE"/>
    <n v="200896"/>
    <d v="2012-12-24T00:00:00"/>
    <s v="CARGA"/>
    <s v="AVENIDA SILVIO SANSON 1135 1135"/>
    <s v="GUAPORE"/>
    <s v="CENTRO"/>
    <s v="RS"/>
    <s v="99200-000"/>
    <s v="BR"/>
    <n v="5434436381"/>
    <m/>
    <n v="87862400000000"/>
    <m/>
    <m/>
    <m/>
    <s v="dpfiscalizacao@guapore-rs.com.br"/>
    <s v="TSR"/>
    <n v="41867"/>
    <n v="40013430"/>
    <n v="51"/>
    <m/>
    <m/>
    <x v="0"/>
    <x v="0"/>
    <s v="Serede"/>
  </r>
  <r>
    <n v="200901"/>
    <s v="PREFEITURA MUNICIPAL DE HORIZONTINA"/>
    <n v="200901"/>
    <d v="2012-12-24T00:00:00"/>
    <s v="CARGA"/>
    <s v="RUA BALDUINO SCHINEIDER 375 375"/>
    <s v="HORIZONTINA"/>
    <s v="CENTRO"/>
    <s v="RS"/>
    <s v="98920-000"/>
    <s v="BR"/>
    <m/>
    <m/>
    <n v="87612800000000"/>
    <m/>
    <m/>
    <m/>
    <s v="tarson@pmhorizontina.com.br"/>
    <s v="TSR"/>
    <n v="19795"/>
    <n v="7012"/>
    <n v="12"/>
    <m/>
    <m/>
    <x v="0"/>
    <x v="0"/>
    <s v="Serede"/>
  </r>
  <r>
    <n v="200906"/>
    <s v="PREFEITURA MUNICIPAL DE IBIRAIARAS"/>
    <n v="200906"/>
    <d v="2012-12-24T00:00:00"/>
    <s v="CARGA"/>
    <s v="RUA JOAO STELLA 55 SN"/>
    <s v="IBIRAIARAS"/>
    <s v="CENTRO"/>
    <s v="RS"/>
    <s v="95305-000"/>
    <s v="BR"/>
    <m/>
    <m/>
    <n v="87613600000000"/>
    <m/>
    <m/>
    <m/>
    <s v="cpd@pmibiraiaras.com.br"/>
    <s v="TSR"/>
    <n v="418693"/>
    <n v="4000022"/>
    <m/>
    <m/>
    <m/>
    <x v="0"/>
    <x v="0"/>
    <s v="Serede"/>
  </r>
  <r>
    <n v="200908"/>
    <s v="PREFEITURA MUNICIPAL DE IBIRUBA"/>
    <n v="200908"/>
    <d v="2012-12-24T00:00:00"/>
    <s v="CARGA"/>
    <s v="RUA TIRADENTES 700 700"/>
    <s v="IBIRUBA"/>
    <s v="CENTRO"/>
    <s v="RS"/>
    <s v="98200-000"/>
    <s v="BR"/>
    <m/>
    <m/>
    <n v="87564400000000"/>
    <m/>
    <m/>
    <m/>
    <s v="iptu@ibiruba.rs.gov.br"/>
    <s v="TSR"/>
    <n v="19677"/>
    <n v="7004"/>
    <n v="71"/>
    <m/>
    <m/>
    <x v="0"/>
    <x v="0"/>
    <s v="Serede"/>
  </r>
  <r>
    <n v="200910"/>
    <s v="PREFEITURA MUNICIPAL DE ILOPOLIS"/>
    <n v="200910"/>
    <d v="2012-12-24T00:00:00"/>
    <s v="CARGA"/>
    <s v="RUA CONS. JOSE BOZZETTO 987 987"/>
    <s v="ILOPOLIS"/>
    <s v="CENTRO"/>
    <s v="RS"/>
    <s v="95990-000"/>
    <s v="BR"/>
    <n v="5137741322"/>
    <m/>
    <n v="88186400000000"/>
    <m/>
    <m/>
    <m/>
    <s v="contabilidade@ilopolis-rs.com.br"/>
    <s v="TSR"/>
    <n v="194388"/>
    <n v="52161"/>
    <n v="52"/>
    <m/>
    <m/>
    <x v="0"/>
    <x v="0"/>
    <s v="Serede"/>
  </r>
  <r>
    <n v="200913"/>
    <s v="PREFEITURA MUNICIPAL DE INDEPENDENC"/>
    <n v="200913"/>
    <d v="2012-12-24T00:00:00"/>
    <s v="CARGA"/>
    <s v="RUA SENADOR PINHEIRO 1348 1348"/>
    <s v="INDEPENDENCIA"/>
    <s v="CENTRO"/>
    <s v="RS"/>
    <s v="98915-000"/>
    <s v="BR"/>
    <n v="5535391121"/>
    <m/>
    <n v="87612800000000"/>
    <m/>
    <m/>
    <m/>
    <s v="tributacao@independencia-rs.com.br"/>
    <s v="TSR"/>
    <n v="193732"/>
    <n v="7132"/>
    <s v="X3"/>
    <m/>
    <m/>
    <x v="0"/>
    <x v="0"/>
    <s v="Serede"/>
  </r>
  <r>
    <n v="200916"/>
    <s v="PREFEITURA MUNICIPAL DE IPIRANGA DO"/>
    <n v="200916"/>
    <d v="2012-12-24T00:00:00"/>
    <s v="CARGA"/>
    <s v="RUA DO COMERCIO 124 124"/>
    <s v="IPIRANGA DO SUL"/>
    <s v="CENTRO"/>
    <s v="RS"/>
    <s v="99925-000"/>
    <s v="BR"/>
    <m/>
    <m/>
    <n v="92453800000000"/>
    <m/>
    <m/>
    <m/>
    <s v="celito@itake.net.br"/>
    <s v="TSR"/>
    <n v="194084"/>
    <n v="7233"/>
    <n v="38"/>
    <m/>
    <m/>
    <x v="0"/>
    <x v="0"/>
    <s v="Serede"/>
  </r>
  <r>
    <n v="200922"/>
    <s v="PREFEITURA MUNICIPAL DE ITATIBA DO"/>
    <n v="200922"/>
    <d v="2012-12-24T00:00:00"/>
    <s v="CARGA"/>
    <s v="AVENIDA AMERICA 845 845"/>
    <s v="ITATIBA DO SUL"/>
    <s v="CENTRO"/>
    <s v="RS"/>
    <s v="99760-000"/>
    <s v="BR"/>
    <m/>
    <m/>
    <n v="87613400000000"/>
    <m/>
    <m/>
    <m/>
    <s v="iptu_itatiba@hotmail.com"/>
    <s v="TSR"/>
    <n v="19132"/>
    <n v="7107"/>
    <n v="52"/>
    <m/>
    <m/>
    <x v="0"/>
    <x v="0"/>
    <s v="Serede"/>
  </r>
  <r>
    <n v="200923"/>
    <s v="PREFEITURA MUNICIPAL DE IVORA"/>
    <n v="200923"/>
    <d v="2012-12-24T00:00:00"/>
    <s v="CARGA"/>
    <s v="AVENIDA GARIBALDI 1098 1098"/>
    <s v="IVORA"/>
    <s v="CENTRO"/>
    <s v="RS"/>
    <s v="98160-000"/>
    <s v="BR"/>
    <m/>
    <m/>
    <n v="92457200000000"/>
    <m/>
    <m/>
    <m/>
    <s v="evandro_moro@hotmail.com"/>
    <s v="TSR"/>
    <n v="193894"/>
    <n v="9013"/>
    <n v="61"/>
    <m/>
    <m/>
    <x v="0"/>
    <x v="0"/>
    <s v="Serede"/>
  </r>
  <r>
    <n v="200929"/>
    <s v="PREFEITURA MUNICIPAL DE JAGUARI"/>
    <n v="200929"/>
    <d v="2012-12-24T00:00:00"/>
    <s v="CARGA"/>
    <s v="PRACA GILSON CARLOS REGINATO SN SN"/>
    <s v="JAGUARI"/>
    <s v="CENTRO"/>
    <s v="RS"/>
    <s v="97760-000"/>
    <s v="BR"/>
    <m/>
    <m/>
    <n v="87572000000000"/>
    <m/>
    <m/>
    <m/>
    <s v="c.lovato@hotmail.com"/>
    <s v="TSR"/>
    <n v="19855"/>
    <n v="7038"/>
    <n v="96"/>
    <m/>
    <m/>
    <x v="0"/>
    <x v="0"/>
    <s v="Serede"/>
  </r>
  <r>
    <n v="200935"/>
    <s v="PREFEITURA MUNICIPAL DE JULIO DE CA"/>
    <n v="200935"/>
    <d v="2012-12-24T00:00:00"/>
    <s v="CARGA"/>
    <s v="AVENIDA PINHEIRO MACHADO 649 649"/>
    <s v="JULIO DE CASTILHOS"/>
    <s v="CENTRO"/>
    <s v="RS"/>
    <s v="98130-000"/>
    <s v="BR"/>
    <m/>
    <m/>
    <n v="88227800000000"/>
    <m/>
    <m/>
    <m/>
    <s v="tributacao@prefeiturajuliodecastilhos.rs"/>
    <s v="TSR"/>
    <n v="418250"/>
    <n v="40005872"/>
    <n v="9"/>
    <m/>
    <m/>
    <x v="0"/>
    <x v="0"/>
    <s v="Serede"/>
  </r>
  <r>
    <n v="200938"/>
    <s v="PREFEITURA MUNICIPAL DE LAVRAS DO S"/>
    <n v="200938"/>
    <d v="2012-12-24T00:00:00"/>
    <s v="CARGA"/>
    <s v="RUA CEL. MEZA 373 373"/>
    <s v="LAVRAS DO SUL"/>
    <s v="CENTRO"/>
    <s v="RS"/>
    <s v="97390-000"/>
    <s v="BR"/>
    <n v="5532821244"/>
    <m/>
    <n v="88201300000000"/>
    <m/>
    <m/>
    <m/>
    <s v="cadastro@delavras.net"/>
    <s v="TSR"/>
    <n v="19801"/>
    <n v="7015"/>
    <s v="X7"/>
    <m/>
    <m/>
    <x v="0"/>
    <x v="0"/>
    <s v="Serede"/>
  </r>
  <r>
    <n v="200943"/>
    <s v="PREFEITURA MUNICIPAL DE MACHADINHO"/>
    <n v="200943"/>
    <d v="2012-12-24T00:00:00"/>
    <s v="CARGA"/>
    <s v="AVENIDA FREI DEOFILO 414 414"/>
    <s v="MACHADINHO"/>
    <s v="CENTRO"/>
    <s v="RS"/>
    <s v="99880-000"/>
    <s v="BR"/>
    <m/>
    <m/>
    <n v="87613600000000"/>
    <m/>
    <m/>
    <m/>
    <s v="pmmachadinho@terra.com.br"/>
    <s v="TSR"/>
    <n v="191373"/>
    <n v="7052"/>
    <n v="1"/>
    <m/>
    <m/>
    <x v="0"/>
    <x v="0"/>
    <s v="Serede"/>
  </r>
  <r>
    <n v="200944"/>
    <s v="PREFEITURA MUNICIPAL DE MAMPITUBA"/>
    <n v="200944"/>
    <d v="2012-12-24T00:00:00"/>
    <s v="CARGA"/>
    <s v="AVENIDA HERCULANO LOPES 220 220"/>
    <s v="MAMPITUBA"/>
    <s v="CENTRO"/>
    <s v="RS"/>
    <s v="95572-970"/>
    <s v="BR"/>
    <n v="5136152058"/>
    <m/>
    <n v="1613500000000"/>
    <m/>
    <m/>
    <m/>
    <s v="vanajv@yahoo.com.br"/>
    <s v="TSR"/>
    <n v="194631"/>
    <n v="6422"/>
    <s v="0X"/>
    <m/>
    <m/>
    <x v="0"/>
    <x v="0"/>
    <s v="Serede"/>
  </r>
  <r>
    <n v="200948"/>
    <s v="PREFEITURA MUNICIPAL DE MARAU"/>
    <n v="200948"/>
    <d v="2012-12-24T00:00:00"/>
    <s v="CARGA"/>
    <s v="RUA IRINEI FERLI 355 355"/>
    <s v="MARAU"/>
    <s v="CENTRO"/>
    <s v="RS"/>
    <s v="99150-000"/>
    <s v="BR"/>
    <m/>
    <m/>
    <n v="87599100000000"/>
    <m/>
    <m/>
    <m/>
    <s v="pmmarau@pmmarau.com.br"/>
    <s v="TSR"/>
    <n v="19726"/>
    <n v="7036"/>
    <s v="9X"/>
    <m/>
    <m/>
    <x v="0"/>
    <x v="0"/>
    <s v="Serede"/>
  </r>
  <r>
    <n v="200951"/>
    <s v="PREFEITURA MUNICIPAL DE MARIANO MOR"/>
    <n v="200951"/>
    <d v="2012-12-24T00:00:00"/>
    <s v="CARGA"/>
    <s v="RUA MIGUEL BETTONI 201 201"/>
    <s v="MARIANO MORO"/>
    <s v="CENTRO"/>
    <s v="RS"/>
    <s v="99790-000"/>
    <s v="BR"/>
    <m/>
    <m/>
    <n v="87613400000000"/>
    <m/>
    <m/>
    <m/>
    <s v="cont@pmmarianomoro.com.br"/>
    <s v="TSR"/>
    <n v="418735"/>
    <n v="40000860"/>
    <n v="58"/>
    <m/>
    <m/>
    <x v="0"/>
    <x v="0"/>
    <s v="Serede"/>
  </r>
  <r>
    <n v="200957"/>
    <s v="PREFEITURA MUNICIPAL DE MAXIMILIANO"/>
    <n v="200957"/>
    <d v="2012-12-24T00:00:00"/>
    <s v="CARGA"/>
    <s v="RUA JOSE BONIFACIO 340 340"/>
    <s v="MAXIMILIANO DE ALMEIDA"/>
    <s v="CENTRO"/>
    <s v="RS"/>
    <s v="99890-000"/>
    <s v="BR"/>
    <m/>
    <m/>
    <n v="87613300000000"/>
    <m/>
    <m/>
    <m/>
    <s v="pmmax@awo.com.br"/>
    <s v="TSR"/>
    <n v="194508"/>
    <n v="5416"/>
    <s v="XX"/>
    <m/>
    <m/>
    <x v="0"/>
    <x v="0"/>
    <s v="Serede"/>
  </r>
  <r>
    <n v="200970"/>
    <s v="PREFEITURA MUNICIPAL DE NAO ME TOQU"/>
    <n v="200970"/>
    <d v="2012-12-24T00:00:00"/>
    <s v="CARGA"/>
    <s v="AVENIDA ALTO JACUI 840 840"/>
    <s v="NAO-ME-TOQUE"/>
    <s v="CENTRO"/>
    <s v="RS"/>
    <s v="99470-000"/>
    <s v="BR"/>
    <m/>
    <m/>
    <n v="87613500000000"/>
    <m/>
    <m/>
    <m/>
    <s v="fiscal@nao-me-toque.rs.gov.br"/>
    <s v="TSR"/>
    <n v="19839"/>
    <n v="7080"/>
    <n v="77"/>
    <m/>
    <m/>
    <x v="0"/>
    <x v="0"/>
    <s v="Serede"/>
  </r>
  <r>
    <n v="200972"/>
    <s v="PREFEITURA MUNICIPAL DE NONOAI"/>
    <n v="200972"/>
    <d v="2012-12-24T00:00:00"/>
    <s v="CARGA"/>
    <s v="RUA P.MANOEL GOMES GONZALES 509 509"/>
    <s v="NONOAI"/>
    <s v="CENTRO"/>
    <s v="RS"/>
    <s v="99600-000"/>
    <s v="BR"/>
    <m/>
    <m/>
    <n v="91568000000000"/>
    <m/>
    <m/>
    <m/>
    <s v="prefnonoai@terra.com.br"/>
    <s v="TSR"/>
    <n v="19864"/>
    <n v="2130"/>
    <s v="8X"/>
    <m/>
    <m/>
    <x v="0"/>
    <x v="0"/>
    <s v="Serede"/>
  </r>
  <r>
    <n v="200975"/>
    <s v="PREFEITURA MUNICIPAL DE NOVA BASSAN"/>
    <n v="200975"/>
    <d v="2012-12-24T00:00:00"/>
    <s v="CARGA"/>
    <s v="RUA SILVA JARDIM 505 505"/>
    <s v="NOVA BASSANO"/>
    <s v="CENTRO"/>
    <s v="RS"/>
    <s v="95340-000"/>
    <s v="BR"/>
    <m/>
    <m/>
    <n v="87502900000000"/>
    <m/>
    <m/>
    <m/>
    <s v="tributacao.nb@velloz.com.br"/>
    <s v="TSR"/>
    <n v="41875"/>
    <n v="40117370"/>
    <n v="56"/>
    <m/>
    <m/>
    <x v="0"/>
    <x v="0"/>
    <s v="Serede"/>
  </r>
  <r>
    <n v="200977"/>
    <s v="PREFEITURA MUNICIPAL DE NOVA BRESCI"/>
    <n v="200977"/>
    <d v="2012-12-24T00:00:00"/>
    <s v="CARGA"/>
    <s v="AVENIDA BENTO GONCALVES 1400 1400"/>
    <s v="NOVA BRESCIA"/>
    <s v="CENTRO"/>
    <s v="RS"/>
    <s v="95950-000"/>
    <s v="BR"/>
    <n v="5137571160"/>
    <m/>
    <n v="88600700000000"/>
    <m/>
    <m/>
    <m/>
    <s v="santin@viavale.com.br"/>
    <s v="TSR"/>
    <n v="194714"/>
    <n v="407051"/>
    <n v="78"/>
    <m/>
    <m/>
    <x v="0"/>
    <x v="0"/>
    <s v="Serede"/>
  </r>
  <r>
    <n v="200978"/>
    <s v="PREFEITURA MUNICIPAL DE NOVA CANDEL"/>
    <n v="200978"/>
    <d v="2012-12-24T00:00:00"/>
    <s v="CARGA"/>
    <s v="RUA SAO FRANCISCO 520 520"/>
    <s v="NOVA CANDELARIA"/>
    <s v="CENTRO"/>
    <s v="RS"/>
    <s v="98919-000"/>
    <s v="BR"/>
    <n v="5536166333"/>
    <m/>
    <n v="1602260000000"/>
    <m/>
    <m/>
    <m/>
    <s v="pmnc@luanett.com.br"/>
    <s v="TSR"/>
    <n v="191367"/>
    <n v="6400"/>
    <n v="19"/>
    <m/>
    <m/>
    <x v="0"/>
    <x v="0"/>
    <s v="Serede"/>
  </r>
  <r>
    <n v="200979"/>
    <s v="PREFEITURA MUNICIPAL DE NOVA ESPERA"/>
    <n v="200979"/>
    <d v="2012-12-24T00:00:00"/>
    <s v="CARGA"/>
    <s v="RUA MARQUES DE TAMANDARE 1470 1470"/>
    <s v="NOVA ESPERANCA DO SUL"/>
    <s v="CENTRO"/>
    <s v="RS"/>
    <s v="97770-000"/>
    <s v="BR"/>
    <m/>
    <m/>
    <n v="92455400000000"/>
    <m/>
    <m/>
    <m/>
    <s v="fabiana@pmnesul.com.br"/>
    <s v="TSR"/>
    <n v="193904"/>
    <n v="7440"/>
    <n v="73"/>
    <m/>
    <m/>
    <x v="0"/>
    <x v="0"/>
    <s v="Serede"/>
  </r>
  <r>
    <n v="200980"/>
    <s v="PREFEITURA MUNICIPAL DE NOVA HARTZ"/>
    <n v="200980"/>
    <d v="2012-12-24T00:00:00"/>
    <s v="CARGA"/>
    <s v="RUA EMILIO JOST 387 387"/>
    <s v="NOVA HARTZ"/>
    <s v="CENTRO"/>
    <s v="RS"/>
    <s v="93890-000"/>
    <s v="BR"/>
    <n v="5135651111"/>
    <m/>
    <n v="91995400000000"/>
    <m/>
    <m/>
    <m/>
    <s v="tesouraria@pmnovahartz.com.br"/>
    <s v="TSR"/>
    <n v="41830"/>
    <n v="40000010"/>
    <n v="80"/>
    <m/>
    <m/>
    <x v="0"/>
    <x v="0"/>
    <s v="Serede"/>
  </r>
  <r>
    <n v="200982"/>
    <s v="PREFEITURA MUNICIPAL DE NOVA PALMA"/>
    <n v="200982"/>
    <d v="2012-12-24T00:00:00"/>
    <s v="CARGA"/>
    <s v="AVENIDA DOM ERICO FERRARI 145 145"/>
    <s v="NOVA PALMA"/>
    <s v="CENTRO"/>
    <s v="RS"/>
    <s v="97250-000"/>
    <s v="BR"/>
    <m/>
    <m/>
    <n v="88488400000000"/>
    <m/>
    <m/>
    <m/>
    <s v="madalenafin@terra.com.br"/>
    <s v="TSR"/>
    <n v="192352"/>
    <n v="8040"/>
    <n v="33"/>
    <m/>
    <m/>
    <x v="0"/>
    <x v="0"/>
    <s v="Serede"/>
  </r>
  <r>
    <n v="200983"/>
    <s v="PREFEITURA MUNICIPAL DE NOVA PETROP"/>
    <n v="200983"/>
    <d v="2012-12-24T00:00:00"/>
    <s v="CARGA"/>
    <s v="RUA CEL. ALFREDE STEGLICH 95 SN"/>
    <s v="NOVA PETROPOLIS"/>
    <s v="CENTRO"/>
    <s v="RS"/>
    <s v="95150-000"/>
    <s v="BR"/>
    <n v="5432811088"/>
    <m/>
    <n v="88572700000000"/>
    <m/>
    <m/>
    <m/>
    <s v="tributos@novapetropolis.rs.gov.br"/>
    <s v="TSR"/>
    <n v="41828"/>
    <n v="40000010"/>
    <n v="80"/>
    <m/>
    <m/>
    <x v="0"/>
    <x v="0"/>
    <s v="Serede"/>
  </r>
  <r>
    <n v="200986"/>
    <s v="PREFEITURA MUNICIPAL DE NOVA SANTA"/>
    <n v="200986"/>
    <d v="2012-12-24T00:00:00"/>
    <s v="CARGA"/>
    <s v="RUA DR. LOURENCO ZACCARO 1449 1449"/>
    <s v="NOVA SANTA RITA"/>
    <s v="CENTRO"/>
    <s v="RS"/>
    <s v="92480-000"/>
    <s v="BR"/>
    <m/>
    <m/>
    <n v="94309300000000"/>
    <m/>
    <m/>
    <m/>
    <s v="fiscal.smf@novasantarita.rs.gov.br"/>
    <s v="TSR"/>
    <n v="41857"/>
    <n v="40447740"/>
    <n v="8"/>
    <m/>
    <m/>
    <x v="0"/>
    <x v="0"/>
    <s v="Serede"/>
  </r>
  <r>
    <n v="200988"/>
    <s v="PREFEITURA MUNICIPAL DE NOVO CABRAI"/>
    <n v="200988"/>
    <d v="2012-12-24T00:00:00"/>
    <s v="CARGA"/>
    <s v="AVENIDA 28 DE DEZEMBRO SN SN"/>
    <s v="NOVO CABRAIS"/>
    <s v="CENTRO"/>
    <s v="RS"/>
    <s v="96545-000"/>
    <s v="BR"/>
    <n v="5136165011"/>
    <m/>
    <n v="1601860000000"/>
    <m/>
    <m/>
    <m/>
    <s v="icms@novocabrais.rs.municipio.org.br"/>
    <s v="TSR"/>
    <n v="1942"/>
    <n v="73818"/>
    <n v="62"/>
    <m/>
    <m/>
    <x v="0"/>
    <x v="0"/>
    <s v="Serede"/>
  </r>
  <r>
    <n v="200989"/>
    <s v="PREFEITURA MUNICIPAL DE NOVO HAMBU"/>
    <n v="200989"/>
    <d v="2012-12-24T00:00:00"/>
    <s v="CARGA"/>
    <s v="RUA GUIA LOPES 4201 4201"/>
    <s v="NOVO HAMBURGO"/>
    <s v="CENTRO"/>
    <s v="RS"/>
    <s v="93410-340"/>
    <s v="BR"/>
    <n v="5135823167"/>
    <m/>
    <n v="88254900000000"/>
    <m/>
    <m/>
    <m/>
    <s v="issqn@novohamburgo.rs.gov.br"/>
    <s v="TSR"/>
    <m/>
    <m/>
    <m/>
    <m/>
    <m/>
    <x v="0"/>
    <x v="0"/>
    <s v="Serede"/>
  </r>
  <r>
    <n v="200992"/>
    <s v="PREFEITURA MUNICIPAL DE NOVO XINGU"/>
    <n v="200992"/>
    <d v="2012-12-24T00:00:00"/>
    <s v="CARGA"/>
    <s v="AVENIDA EMILIO KNAAK SN SN"/>
    <s v="NOVO XINGU"/>
    <s v="CENTRO"/>
    <s v="RS"/>
    <s v="99687-000"/>
    <s v="BR"/>
    <m/>
    <m/>
    <n v="4207530000000"/>
    <m/>
    <m/>
    <m/>
    <s v="tributos@pmnovoxingu.com.br"/>
    <s v="TSR"/>
    <n v="191371"/>
    <n v="5948"/>
    <s v="4X"/>
    <m/>
    <m/>
    <x v="0"/>
    <x v="0"/>
    <s v="Serede"/>
  </r>
  <r>
    <n v="200994"/>
    <s v="PREFEITURA MUNICIPAL DE OSORIO"/>
    <n v="200994"/>
    <d v="2012-12-24T00:00:00"/>
    <s v="CARGA"/>
    <s v="AVENIDA JORGE DARIVA 1251 1251"/>
    <s v="OSORIO"/>
    <s v="CENTRO"/>
    <s v="RS"/>
    <s v="95520-000"/>
    <s v="BR"/>
    <n v="5136638200"/>
    <m/>
    <n v="88814200000000"/>
    <m/>
    <m/>
    <m/>
    <s v="pmofazenda@yahoo.com.br"/>
    <s v="TSR"/>
    <n v="19694"/>
    <n v="73270"/>
    <n v="72"/>
    <m/>
    <m/>
    <x v="0"/>
    <x v="0"/>
    <s v="Serede"/>
  </r>
  <r>
    <n v="200995"/>
    <s v="PREFEITURA MUNICIPAL DE BARRA VELHA"/>
    <n v="200995"/>
    <d v="2012-12-24T00:00:00"/>
    <s v="CARGA"/>
    <s v="AVENIDA GOVERNADOR CELSO RAMOS 200"/>
    <s v="BARRA VELHA"/>
    <s v="CENTRO"/>
    <s v="SC"/>
    <s v="88390-000"/>
    <s v="BR"/>
    <n v="4734467700"/>
    <m/>
    <n v="83102800000000"/>
    <m/>
    <m/>
    <m/>
    <s v="alvara@barravelha.sc.gov.br"/>
    <s v="TSR"/>
    <m/>
    <m/>
    <m/>
    <m/>
    <m/>
    <x v="0"/>
    <x v="0"/>
    <s v="Serede"/>
  </r>
  <r>
    <n v="200997"/>
    <s v="PREFEITURA MUNICIPAL DE PAIM FILHO"/>
    <n v="200997"/>
    <d v="2012-12-24T00:00:00"/>
    <s v="CARGA"/>
    <s v="AVENIDA RIO GRANDE 1090 1090"/>
    <s v="PAIM FILHO"/>
    <s v="CENTRO"/>
    <s v="RS"/>
    <s v="99850-000"/>
    <s v="BR"/>
    <m/>
    <m/>
    <n v="87613600000000"/>
    <m/>
    <m/>
    <m/>
    <s v="tesourariapaim@ouronetonline.com.br"/>
    <s v="TSR"/>
    <n v="41830"/>
    <n v="40000040"/>
    <n v="22"/>
    <m/>
    <m/>
    <x v="0"/>
    <x v="0"/>
    <s v="Serede"/>
  </r>
  <r>
    <n v="200998"/>
    <s v="PREFEITURA MUNICIPAL DE SAO JOSE DO"/>
    <n v="200998"/>
    <d v="2012-12-24T00:00:00"/>
    <s v="CARGA"/>
    <s v="PRACA NOE RODRIGUES DE LIMA SN SN"/>
    <s v="SAO JOSE DOS RAMOS"/>
    <s v="CENTRO"/>
    <s v="PB"/>
    <s v="58339-000"/>
    <s v="BR"/>
    <n v="8336821086"/>
    <n v="8336821086"/>
    <n v="1612380000000"/>
    <m/>
    <m/>
    <m/>
    <s v="prefmunsjramos@yahoo.com"/>
    <s v="TSR"/>
    <n v="191643"/>
    <n v="16003"/>
    <n v="2"/>
    <m/>
    <m/>
    <x v="0"/>
    <x v="0"/>
    <s v="Serede"/>
  </r>
  <r>
    <n v="200999"/>
    <s v="PREFEITURA MUNICIPAL DE NAVEGANTES"/>
    <n v="200999"/>
    <d v="2012-12-24T00:00:00"/>
    <s v="CARGA"/>
    <s v="RUA JOAO EMILIO 100 100"/>
    <s v="NAVEGANTES"/>
    <s v="CENTRO"/>
    <s v="SC"/>
    <s v="88375-000"/>
    <s v="BR"/>
    <n v="4733429500"/>
    <m/>
    <n v="83102900000000"/>
    <m/>
    <m/>
    <m/>
    <m/>
    <s v="TSR"/>
    <m/>
    <m/>
    <m/>
    <m/>
    <m/>
    <x v="0"/>
    <x v="0"/>
    <s v="Serede"/>
  </r>
  <r>
    <n v="201002"/>
    <s v="PREFEITURA MUNICIPAL DE PALMARES DO"/>
    <n v="201002"/>
    <d v="2012-12-24T00:00:00"/>
    <s v="CARGA"/>
    <s v="RUA 27 DE ABRIL 1012 1012"/>
    <s v="PALMARES DO SUL"/>
    <s v="CENTRO"/>
    <s v="RS"/>
    <s v="95540-000"/>
    <s v="BR"/>
    <n v="5136681200"/>
    <m/>
    <n v="90836700000000"/>
    <m/>
    <m/>
    <m/>
    <s v="pmps.iptu@terra.com.br"/>
    <s v="TSR"/>
    <n v="41830"/>
    <n v="40000010"/>
    <n v="10"/>
    <m/>
    <m/>
    <x v="0"/>
    <x v="0"/>
    <s v="Serede"/>
  </r>
  <r>
    <n v="201003"/>
    <s v="PREFEITURA MUNICIPAL DE PALMEIRA DA"/>
    <n v="201003"/>
    <d v="2012-12-24T00:00:00"/>
    <s v="CARGA"/>
    <s v="PRACA NASSIB NASSIF SN SN"/>
    <s v="PALMEIRA DAS MISSOES"/>
    <s v="CENTRO"/>
    <s v="RS"/>
    <s v="98300-000"/>
    <s v="BR"/>
    <m/>
    <m/>
    <n v="88541400000000"/>
    <m/>
    <m/>
    <m/>
    <s v="pmarrecadacao@palmeiradasmissoes-rs.com"/>
    <s v="TSR"/>
    <n v="41830"/>
    <n v="40007420"/>
    <n v="31"/>
    <m/>
    <m/>
    <x v="0"/>
    <x v="0"/>
    <s v="Serede"/>
  </r>
  <r>
    <n v="201004"/>
    <s v="PREFEITURA MUNICIPAL DE RIO NEGRINH"/>
    <n v="201004"/>
    <d v="2012-12-24T00:00:00"/>
    <s v="CARGA"/>
    <s v="AVENIDA RICHARD S. ALBUQUERQUE 200"/>
    <s v="RIO NEGRINHO"/>
    <s v="CENTRO"/>
    <s v="SC"/>
    <s v="89295-000"/>
    <s v="BR"/>
    <n v="4736463600"/>
    <m/>
    <n v="83102800000000"/>
    <m/>
    <m/>
    <m/>
    <s v="edgar@rionegrinho.sc.gov.br"/>
    <s v="TSR"/>
    <n v="191394"/>
    <n v="3414"/>
    <n v="32"/>
    <m/>
    <m/>
    <x v="0"/>
    <x v="0"/>
    <s v="Serede"/>
  </r>
  <r>
    <n v="201005"/>
    <s v="PREFEITURA MUNICIPAL DE TIJUCAS"/>
    <n v="201005"/>
    <d v="2012-12-24T00:00:00"/>
    <s v="CARGA"/>
    <s v="RUA CEL BUCHELLE 01 1"/>
    <s v="TIJUCAS"/>
    <s v="CENTRO"/>
    <s v="SC"/>
    <s v="88200-000"/>
    <s v="BR"/>
    <n v="4832638107"/>
    <m/>
    <n v="82577600000000"/>
    <m/>
    <m/>
    <m/>
    <s v="fiscaliza@tijucas.sc.gov.br"/>
    <s v="TSR"/>
    <m/>
    <m/>
    <m/>
    <m/>
    <m/>
    <x v="0"/>
    <x v="0"/>
    <s v="Serede"/>
  </r>
  <r>
    <n v="201006"/>
    <s v="PREFEITURA MUNICIPAL DE PALMITINHO"/>
    <n v="201006"/>
    <d v="2012-12-24T00:00:00"/>
    <s v="CARGA"/>
    <s v="RUA SANTOS DUMONT 25 SN"/>
    <s v="PALMITINHO"/>
    <s v="CENTRO"/>
    <s v="RS"/>
    <s v="98430-000"/>
    <s v="BR"/>
    <m/>
    <m/>
    <n v="87612900000000"/>
    <m/>
    <m/>
    <m/>
    <s v="pmtributacao@uol.com.br"/>
    <s v="TSR"/>
    <n v="193749"/>
    <n v="4472"/>
    <n v="45"/>
    <m/>
    <m/>
    <x v="0"/>
    <x v="0"/>
    <s v="Serede"/>
  </r>
  <r>
    <n v="201007"/>
    <s v="PREFEITURA MUNICIPAL DE BIGUACU"/>
    <n v="201007"/>
    <d v="2012-12-24T00:00:00"/>
    <s v="CARGA"/>
    <s v="PRACA NEREU RAMOS 90 SN"/>
    <s v="BIGUACU"/>
    <s v="CENTRO"/>
    <s v="SC"/>
    <s v="88160-000"/>
    <s v="BR"/>
    <n v="4832798000"/>
    <m/>
    <n v="82892300000000"/>
    <m/>
    <m/>
    <m/>
    <m/>
    <s v="TSR"/>
    <m/>
    <m/>
    <m/>
    <m/>
    <m/>
    <x v="0"/>
    <x v="0"/>
    <s v="Serede"/>
  </r>
  <r>
    <n v="201008"/>
    <s v="PREFEITURA MUNICIPAL DE PANAMBI"/>
    <n v="201008"/>
    <d v="2012-12-24T00:00:00"/>
    <s v="CARGA"/>
    <s v="PRACA ENG. VALTER FAULHABER 09 SN"/>
    <s v="PANAMBI"/>
    <s v="CENTRO"/>
    <s v="RS"/>
    <s v="98280-000"/>
    <s v="BR"/>
    <m/>
    <m/>
    <n v="88702100000000"/>
    <m/>
    <m/>
    <m/>
    <s v="tesouraria@panambi.rs.gov.br"/>
    <s v="TSR"/>
    <n v="19709"/>
    <n v="8030"/>
    <n v="96"/>
    <m/>
    <m/>
    <x v="0"/>
    <x v="0"/>
    <s v="Serede"/>
  </r>
  <r>
    <n v="201009"/>
    <s v="PREFEITURA MUNICIPAL DE PINHALZINHO"/>
    <n v="201009"/>
    <d v="2012-12-24T00:00:00"/>
    <s v="CARGA"/>
    <s v="AVENIDA SAO PAULO 1615 1615"/>
    <s v="PINHALZINHO"/>
    <s v="CENTRO"/>
    <s v="SC"/>
    <s v="89870-000"/>
    <s v="BR"/>
    <n v="4933666600"/>
    <m/>
    <n v="83021900000000"/>
    <m/>
    <m/>
    <m/>
    <s v="marcelofiscal@pinhalzinho.sc.gov.br"/>
    <s v="TSR"/>
    <m/>
    <m/>
    <m/>
    <m/>
    <m/>
    <x v="0"/>
    <x v="0"/>
    <s v="Serede"/>
  </r>
  <r>
    <n v="201011"/>
    <s v="PREFEITURA MUNICIPAL DE VIDEIRA"/>
    <n v="201011"/>
    <d v="2012-12-24T00:00:00"/>
    <s v="CARGA"/>
    <s v="AVENIDA MANOEL ROQUE 188 188"/>
    <s v="VIDEIRA"/>
    <s v="CENTRO"/>
    <s v="SC"/>
    <s v="89560-000"/>
    <s v="BR"/>
    <n v="4935669000"/>
    <m/>
    <n v="83039800000000"/>
    <m/>
    <m/>
    <m/>
    <s v="soniac@videira.sc.gov.br"/>
    <s v="TSR"/>
    <m/>
    <m/>
    <m/>
    <m/>
    <m/>
    <x v="0"/>
    <x v="0"/>
    <s v="Serede"/>
  </r>
  <r>
    <n v="201012"/>
    <s v="PREFEITURA MUNICIPAL DE PARAI"/>
    <n v="201012"/>
    <d v="2012-12-24T00:00:00"/>
    <s v="CARGA"/>
    <s v="AVENIDA PRES. CASTELO BRANCO 1 1033"/>
    <s v="PARAI"/>
    <s v="CENTRO"/>
    <s v="RS"/>
    <s v="95360-000"/>
    <s v="BR"/>
    <m/>
    <m/>
    <n v="87502900000000"/>
    <m/>
    <m/>
    <m/>
    <s v="rosana@parai-rs.com.br"/>
    <s v="TSR"/>
    <n v="41875"/>
    <n v="40000020"/>
    <n v="98"/>
    <m/>
    <m/>
    <x v="0"/>
    <x v="0"/>
    <s v="Serede"/>
  </r>
  <r>
    <n v="201013"/>
    <s v="PREFEITURA MUNICIPAL DE PRESIDENTE"/>
    <n v="201013"/>
    <d v="2012-12-24T00:00:00"/>
    <s v="CARGA"/>
    <s v="RUA DESESSETE DE FEVEREIRO SN SN"/>
    <s v="PRESIDENTE CASTELO BRANCO"/>
    <s v="CENTRO"/>
    <s v="SC"/>
    <s v="89745-000"/>
    <s v="BR"/>
    <n v="4934571122"/>
    <m/>
    <n v="82777200000000"/>
    <m/>
    <m/>
    <m/>
    <m/>
    <s v="TSR"/>
    <n v="195350"/>
    <n v="342"/>
    <n v="35"/>
    <m/>
    <m/>
    <x v="0"/>
    <x v="0"/>
    <s v="Serede"/>
  </r>
  <r>
    <n v="201014"/>
    <s v="PREFEITURA MUNICIPAL DE ANITA GARIB"/>
    <n v="201014"/>
    <d v="2012-12-24T00:00:00"/>
    <s v="CARGA"/>
    <s v="PRACA PAULINO GRANZOTO 20 20"/>
    <s v="ANITA GARIBALDI"/>
    <s v="CENTRO"/>
    <s v="SC"/>
    <s v="88590-000"/>
    <s v="BR"/>
    <n v="4935430191"/>
    <m/>
    <n v="82777300000000"/>
    <m/>
    <m/>
    <m/>
    <s v="jpgranzotto@gmail.com"/>
    <s v="TSR"/>
    <n v="191446"/>
    <n v="49604"/>
    <s v="X9"/>
    <m/>
    <m/>
    <x v="0"/>
    <x v="0"/>
    <s v="Serede"/>
  </r>
  <r>
    <n v="201015"/>
    <s v="PREFEITURA MUNICIPAL DE PARAISO DO"/>
    <n v="201015"/>
    <d v="2012-12-24T00:00:00"/>
    <s v="CARGA"/>
    <s v="AVENIDA 1º DE JANEIRO 760 760"/>
    <s v="PARAISO DO SUL"/>
    <s v="CENTRO"/>
    <s v="RS"/>
    <s v="96530-000"/>
    <s v="BR"/>
    <m/>
    <m/>
    <n v="92000200000000"/>
    <m/>
    <m/>
    <m/>
    <s v="tesouraria_fazenda@hotmail.com"/>
    <s v="TSR"/>
    <n v="193244"/>
    <n v="10375"/>
    <n v="16"/>
    <m/>
    <m/>
    <x v="0"/>
    <x v="0"/>
    <s v="Serede"/>
  </r>
  <r>
    <n v="201016"/>
    <s v="PREFEITURA MUNICIPAL DE PARECI NOVO"/>
    <n v="201016"/>
    <d v="2012-12-24T00:00:00"/>
    <s v="CARGA"/>
    <s v="RUA JOSE INACIO TEIXEIRA JUNIOR SN"/>
    <s v="PARECI NOVO"/>
    <s v="CENTRO"/>
    <s v="RS"/>
    <s v="95783-000"/>
    <s v="BR"/>
    <m/>
    <m/>
    <n v="93236000000000"/>
    <m/>
    <m/>
    <m/>
    <s v="sefaz@pmparecinovo.com.br"/>
    <s v="TSR"/>
    <n v="41828"/>
    <n v="40398470"/>
    <n v="35"/>
    <m/>
    <m/>
    <x v="0"/>
    <x v="0"/>
    <s v="Serede"/>
  </r>
  <r>
    <n v="201018"/>
    <s v="PREFEITURA MUNICIPAL DE PAROBE"/>
    <n v="201018"/>
    <d v="2012-12-24T00:00:00"/>
    <s v="CARGA"/>
    <s v="AVENIDA JOAO MOSMANN FILHO 143 143"/>
    <s v="PAROBE"/>
    <s v="CENTRO"/>
    <s v="RS"/>
    <s v="95630-000"/>
    <s v="BR"/>
    <m/>
    <m/>
    <n v="88372900000000"/>
    <m/>
    <m/>
    <m/>
    <s v="gerson@pmparobe.com.br"/>
    <s v="TSR"/>
    <n v="193246"/>
    <n v="73303"/>
    <n v="82"/>
    <m/>
    <m/>
    <x v="0"/>
    <x v="0"/>
    <s v="Serede"/>
  </r>
  <r>
    <n v="201023"/>
    <s v="PREFEITURA MUNICIPAL DE POMERODE"/>
    <n v="201023"/>
    <d v="2012-12-24T00:00:00"/>
    <s v="CARGA"/>
    <s v="RUA 15 DE NOVEMBRO 525 525"/>
    <s v="POMERODE"/>
    <s v="CENTRO"/>
    <s v="SC"/>
    <s v="89107-000"/>
    <s v="BR"/>
    <n v="4733872626"/>
    <m/>
    <n v="83102300000000"/>
    <m/>
    <m/>
    <m/>
    <m/>
    <s v="TSR"/>
    <m/>
    <m/>
    <m/>
    <m/>
    <m/>
    <x v="0"/>
    <x v="0"/>
    <s v="Serede"/>
  </r>
  <r>
    <n v="201024"/>
    <s v="PREFEITURA MUNICIPAL DE PAVERAMA"/>
    <n v="201024"/>
    <d v="2012-12-24T00:00:00"/>
    <s v="CARGA"/>
    <s v="RUA 4 DE JULHO 7220 7220"/>
    <s v="PAVERAMA"/>
    <s v="CENTRO"/>
    <s v="RS"/>
    <s v="95865-000"/>
    <s v="BR"/>
    <n v="5137611044"/>
    <m/>
    <n v="91693300000000"/>
    <m/>
    <m/>
    <m/>
    <s v="cad.paverama@certelnet.com.br"/>
    <s v="TSR"/>
    <n v="194619"/>
    <n v="307522"/>
    <n v="12"/>
    <m/>
    <m/>
    <x v="0"/>
    <x v="0"/>
    <s v="Serede"/>
  </r>
  <r>
    <n v="201026"/>
    <s v="PREFEITURA MUNICIPAL DE PEDRAS ALTA"/>
    <n v="201026"/>
    <d v="2012-12-24T00:00:00"/>
    <s v="CARGA"/>
    <s v="AVENIDA VISCONDE DE MAUÁ 19"/>
    <s v="PEDRAS ALTAS"/>
    <s v="CENTRO"/>
    <s v="RS"/>
    <s v="96487-000"/>
    <s v="BR"/>
    <n v="5336130021"/>
    <m/>
    <n v="4219100000000"/>
    <m/>
    <m/>
    <m/>
    <s v="magali@pedrasaltas.com"/>
    <s v="TSR"/>
    <n v="41877"/>
    <n v="40161250"/>
    <n v="9"/>
    <m/>
    <m/>
    <x v="0"/>
    <x v="0"/>
    <s v="Serede"/>
  </r>
  <r>
    <n v="201027"/>
    <s v="PREFEITURA MUNICIPAL DE SANTA ROSA"/>
    <n v="201027"/>
    <d v="2012-12-24T00:00:00"/>
    <s v="CARGA"/>
    <s v="RUA ALFREDO EMERIM 46 SN"/>
    <s v="SANTA ROSA DO SUL"/>
    <s v="CENTRO"/>
    <s v="SC"/>
    <s v="88965-000"/>
    <s v="BR"/>
    <n v="4835341113"/>
    <m/>
    <n v="80990000000000"/>
    <m/>
    <m/>
    <m/>
    <m/>
    <s v="TSR"/>
    <m/>
    <m/>
    <m/>
    <m/>
    <m/>
    <x v="0"/>
    <x v="0"/>
    <s v="Serede"/>
  </r>
  <r>
    <n v="201029"/>
    <s v="PREFEITURA MUNICIPAL DE PEJUCARA"/>
    <n v="201029"/>
    <d v="2012-12-24T00:00:00"/>
    <s v="CARGA"/>
    <s v="RUA GETULIO VARGAS 597 597"/>
    <s v="PEJUCARA"/>
    <s v="CENTRO"/>
    <s v="RS"/>
    <s v="98270-000"/>
    <s v="BR"/>
    <m/>
    <m/>
    <n v="87566200000000"/>
    <m/>
    <m/>
    <m/>
    <s v="tributos.peju@comnet.com.br"/>
    <s v="TSR"/>
    <n v="193751"/>
    <n v="7066"/>
    <n v="31"/>
    <m/>
    <m/>
    <x v="0"/>
    <x v="0"/>
    <s v="Serede"/>
  </r>
  <r>
    <n v="201030"/>
    <s v="PREFEITURA MUNICIPAL DE SAO MIGUEL"/>
    <n v="201030"/>
    <d v="2012-12-24T00:00:00"/>
    <s v="CARGA"/>
    <s v="RUA MARCILIO DIAS 1199 1199"/>
    <s v="SAO MIGUEL DO OESTE"/>
    <s v="CENTRO"/>
    <s v="SC"/>
    <s v="89900-000"/>
    <s v="BR"/>
    <n v="4936312000"/>
    <m/>
    <n v="82821200000000"/>
    <m/>
    <m/>
    <m/>
    <m/>
    <s v="TSR"/>
    <m/>
    <m/>
    <m/>
    <m/>
    <m/>
    <x v="0"/>
    <x v="0"/>
    <s v="Serede"/>
  </r>
  <r>
    <n v="201033"/>
    <s v="PREFEITURA MUNICIPAL DE PICADA CAFE"/>
    <n v="201033"/>
    <d v="2012-12-24T00:00:00"/>
    <s v="CARGA"/>
    <s v="AVENIDA PEDRO MARX 379 379"/>
    <s v="PICADA CAFE"/>
    <s v="CENTRO"/>
    <s v="RS"/>
    <s v="95175-000"/>
    <s v="BR"/>
    <m/>
    <m/>
    <n v="92871500000000"/>
    <m/>
    <m/>
    <m/>
    <s v="tesouraria@picadacafe.rs.gov.br"/>
    <s v="TSR"/>
    <n v="41857"/>
    <n v="40088660"/>
    <n v="25"/>
    <m/>
    <m/>
    <x v="0"/>
    <x v="0"/>
    <s v="Serede"/>
  </r>
  <r>
    <n v="201034"/>
    <s v="PREFEITURA MUNICIPAL DE PINHAL"/>
    <n v="201034"/>
    <d v="2012-12-24T00:00:00"/>
    <s v="CARGA"/>
    <s v="AVENIDA 13 DE MAIO 1922 1922"/>
    <s v="PINHAL"/>
    <s v="CENTRO"/>
    <s v="RS"/>
    <s v="99307-000"/>
    <s v="BR"/>
    <m/>
    <m/>
    <n v="92005600000000"/>
    <m/>
    <m/>
    <m/>
    <s v="empenhos@pinhal-rs.com.br"/>
    <s v="TSR"/>
    <n v="41879"/>
    <n v="40053200"/>
    <n v="55"/>
    <m/>
    <m/>
    <x v="0"/>
    <x v="0"/>
    <s v="Serede"/>
  </r>
  <r>
    <n v="201037"/>
    <s v="PREFEITURA MUNICIPAL DE PINHAL GRAN"/>
    <n v="201037"/>
    <d v="2012-12-24T00:00:00"/>
    <s v="CARGA"/>
    <s v="AVENIDA INTEGRACAO 2691 2691"/>
    <s v="PINHAL GRANDE"/>
    <s v="CENTRO"/>
    <s v="RS"/>
    <s v="98150-000"/>
    <s v="BR"/>
    <m/>
    <m/>
    <n v="94444300000000"/>
    <m/>
    <m/>
    <m/>
    <s v="rsrodrigues@estadao.com.br"/>
    <s v="TSR"/>
    <n v="194630"/>
    <n v="7228"/>
    <n v="21"/>
    <m/>
    <m/>
    <x v="0"/>
    <x v="0"/>
    <s v="Serede"/>
  </r>
  <r>
    <n v="201038"/>
    <s v="PREFEITURA MUNICIPAL DE CAMPO ERE"/>
    <n v="201038"/>
    <d v="2012-12-24T00:00:00"/>
    <s v="CARGA"/>
    <s v="RUA 1 DE MAIO 736 736"/>
    <s v="CAMPO ERE"/>
    <s v="CENTRO"/>
    <s v="SC"/>
    <s v="89980-000"/>
    <s v="BR"/>
    <n v="4936551238"/>
    <m/>
    <n v="83026800000000"/>
    <m/>
    <m/>
    <m/>
    <m/>
    <s v="TSR"/>
    <n v="191718"/>
    <n v="40321"/>
    <n v="30"/>
    <m/>
    <m/>
    <x v="0"/>
    <x v="0"/>
    <s v="Serede"/>
  </r>
  <r>
    <n v="201039"/>
    <s v="PREFEITURA MUNICIPAL DE PINHEIRINHO"/>
    <n v="201039"/>
    <d v="2012-12-24T00:00:00"/>
    <s v="CARGA"/>
    <s v="RUA DUQUE DE CAXIAS 2323 2323"/>
    <s v="PINHEIRINHO DO VALE"/>
    <s v="CENTRO"/>
    <s v="RS"/>
    <s v="98435-000"/>
    <s v="BR"/>
    <m/>
    <m/>
    <n v="92411100000000"/>
    <m/>
    <m/>
    <m/>
    <s v="pmpvtributacao@uol.com.br"/>
    <s v="TSR"/>
    <n v="41830"/>
    <n v="40050000"/>
    <n v="46"/>
    <m/>
    <m/>
    <x v="0"/>
    <x v="0"/>
    <s v="Serede"/>
  </r>
  <r>
    <n v="201041"/>
    <s v="PREFEITURA MUNICIPAL DE PINHEIRO MA"/>
    <n v="201041"/>
    <d v="2012-12-24T00:00:00"/>
    <s v="CARGA"/>
    <s v="RUA NICO DE OLIVEIRA 763 763"/>
    <s v="PINHEIRO MACHADO"/>
    <s v="CENTRO"/>
    <s v="RS"/>
    <s v="97990-000"/>
    <s v="BR"/>
    <n v="5332483500"/>
    <m/>
    <n v="88084900000000"/>
    <m/>
    <m/>
    <m/>
    <s v="pmfazenda@supersul.com.br"/>
    <s v="TSR"/>
    <n v="418770"/>
    <n v="40039560"/>
    <n v="81"/>
    <m/>
    <m/>
    <x v="0"/>
    <x v="0"/>
    <s v="Serede"/>
  </r>
  <r>
    <n v="201042"/>
    <s v="PREFEITURA MUNICIPAL DE CAMPOS NOVO"/>
    <n v="201042"/>
    <d v="2012-12-24T00:00:00"/>
    <s v="CARGA"/>
    <s v="RUA EXP J B DE ALMEIDA 323 323"/>
    <s v="CAMPOS NOVOS"/>
    <s v="CENTRO"/>
    <s v="SC"/>
    <s v="89620-000"/>
    <s v="BR"/>
    <n v="4935416200"/>
    <m/>
    <n v="82939200000000"/>
    <m/>
    <m/>
    <m/>
    <s v="tributario@camposnovos.sc.gov.br"/>
    <s v="TSR"/>
    <m/>
    <m/>
    <m/>
    <m/>
    <m/>
    <x v="0"/>
    <x v="0"/>
    <s v="Serede"/>
  </r>
  <r>
    <n v="201045"/>
    <s v="PREFEITURA MUNICIPAL DE PIRATINI"/>
    <n v="201045"/>
    <d v="2012-12-24T00:00:00"/>
    <s v="CARGA"/>
    <s v="RUA COMENDADOR FREITAS 225 225"/>
    <s v="PIRATINI"/>
    <s v="CENTRO"/>
    <s v="RS"/>
    <s v="96490-000"/>
    <s v="BR"/>
    <n v="5332571261"/>
    <m/>
    <n v="88861400000000"/>
    <m/>
    <m/>
    <m/>
    <s v="josemanoel.fiscalizacao@bol.com.br"/>
    <s v="TSR"/>
    <n v="19966"/>
    <n v="7410"/>
    <n v="1"/>
    <m/>
    <m/>
    <x v="0"/>
    <x v="0"/>
    <s v="Serede"/>
  </r>
  <r>
    <n v="201046"/>
    <s v="PREFEITURA MUNICIPAL DE PLANALTO"/>
    <n v="201046"/>
    <d v="2012-12-24T00:00:00"/>
    <s v="CARGA"/>
    <s v="RUA HUMBERTO DE CAMPOS 732 732"/>
    <s v="PLANALTO"/>
    <s v="CENTRO"/>
    <s v="RS"/>
    <s v="98470-000"/>
    <s v="BR"/>
    <m/>
    <m/>
    <n v="87612900000000"/>
    <m/>
    <m/>
    <m/>
    <s v="pmplan@mksnet.com.br"/>
    <s v="TSR"/>
    <n v="41877"/>
    <n v="40000580"/>
    <n v="63"/>
    <m/>
    <m/>
    <x v="0"/>
    <x v="0"/>
    <s v="Serede"/>
  </r>
  <r>
    <n v="201047"/>
    <s v="PREFEITURA MUNICIPAL DE POCO DAS AN"/>
    <n v="201047"/>
    <d v="2012-12-24T00:00:00"/>
    <s v="CARGA"/>
    <s v="AVENIDA SAO PEDRO 1213 1213"/>
    <s v="POCO DAS ANTAS"/>
    <s v="CENTRO"/>
    <s v="RS"/>
    <s v="95740-000"/>
    <s v="BR"/>
    <n v="5137731122"/>
    <m/>
    <n v="91693300000000"/>
    <m/>
    <m/>
    <m/>
    <s v="prefeitura@pocodasantas-rs.com.br"/>
    <s v="TSR"/>
    <n v="193188"/>
    <n v="209500"/>
    <n v="79"/>
    <m/>
    <m/>
    <x v="0"/>
    <x v="0"/>
    <s v="Serede"/>
  </r>
  <r>
    <n v="201051"/>
    <s v="PREFEITURA MUNICIPAL DE GRAO PARA"/>
    <n v="201051"/>
    <d v="2012-12-24T00:00:00"/>
    <s v="CARGA"/>
    <s v="RUA BARAO DO RIO BRANCO 187 187"/>
    <s v="GRAO PARA"/>
    <s v="CENTRO"/>
    <s v="SC"/>
    <s v="88890-000"/>
    <s v="BR"/>
    <n v="4836521177"/>
    <m/>
    <n v="82558100000000"/>
    <m/>
    <m/>
    <m/>
    <m/>
    <s v="TSR"/>
    <n v="195400"/>
    <n v="1402"/>
    <n v="38"/>
    <m/>
    <m/>
    <x v="0"/>
    <x v="0"/>
    <s v="Serede"/>
  </r>
  <r>
    <n v="201052"/>
    <s v="PREFEITURA MUNICIPAL DE PORTO MAUA"/>
    <n v="201052"/>
    <d v="2012-12-24T00:00:00"/>
    <s v="CARGA"/>
    <s v="RUA URUGUAI 155 155"/>
    <s v="PORTO MAUA"/>
    <s v="CENTRO"/>
    <s v="RS"/>
    <s v="98947-000"/>
    <s v="BR"/>
    <m/>
    <m/>
    <n v="93845500000000"/>
    <m/>
    <m/>
    <m/>
    <s v="danilo@portomaua-rs.com.br"/>
    <s v="TSR"/>
    <n v="418428"/>
    <n v="60116010"/>
    <n v="1"/>
    <m/>
    <m/>
    <x v="0"/>
    <x v="0"/>
    <s v="Serede"/>
  </r>
  <r>
    <n v="201054"/>
    <s v="PREFEITURA MUNICIPAL DE GAROPABA"/>
    <n v="201054"/>
    <d v="2012-12-24T00:00:00"/>
    <s v="CARGA"/>
    <s v="PRACA GOVERNADOR IVO SILVEIRA SN SN"/>
    <s v="GAROPABA"/>
    <s v="CENTRO"/>
    <s v="SC"/>
    <s v="88495-000"/>
    <s v="BR"/>
    <n v="4832548100"/>
    <m/>
    <n v="82836100000000"/>
    <m/>
    <m/>
    <m/>
    <s v="tributos@garopaba.sc.gov.br"/>
    <s v="TSR"/>
    <m/>
    <m/>
    <m/>
    <m/>
    <m/>
    <x v="0"/>
    <x v="0"/>
    <s v="Serede"/>
  </r>
  <r>
    <n v="201057"/>
    <s v="PREFEITURA MUNICIPAL DE PORTO XAVIE"/>
    <n v="201057"/>
    <d v="2012-12-24T00:00:00"/>
    <s v="CARGA"/>
    <s v="AVENIDA TIRADENTES 540 540"/>
    <s v="PORTO XAVIER"/>
    <s v="CENTRO"/>
    <s v="RS"/>
    <s v="98995-000"/>
    <s v="BR"/>
    <m/>
    <m/>
    <n v="87613700000000"/>
    <m/>
    <m/>
    <m/>
    <s v="tributos@pmportoxavier.com.br"/>
    <s v="TSR"/>
    <n v="192491"/>
    <n v="7079"/>
    <n v="3"/>
    <m/>
    <m/>
    <x v="0"/>
    <x v="0"/>
    <s v="Serede"/>
  </r>
  <r>
    <n v="201058"/>
    <s v="PREFEITURA MUNICIPAL DE IMBUIA"/>
    <n v="201058"/>
    <d v="2012-12-24T00:00:00"/>
    <s v="CARGA"/>
    <s v="AVENIDA BERNARDINO DE ANDRADE 86 86"/>
    <s v="IMBUIA"/>
    <s v="CENTRO"/>
    <s v="SC"/>
    <s v="88440-000"/>
    <s v="BR"/>
    <n v="4735571103"/>
    <m/>
    <n v="83102600000000"/>
    <m/>
    <m/>
    <m/>
    <s v="cleucir@ibuia.sc.gov.br"/>
    <s v="TSR"/>
    <m/>
    <m/>
    <m/>
    <m/>
    <m/>
    <x v="0"/>
    <x v="0"/>
    <s v="Serede"/>
  </r>
  <r>
    <n v="201059"/>
    <s v="PREFEITURA MUNICIPAL DE IPORA DO OE"/>
    <n v="201059"/>
    <d v="2012-12-24T00:00:00"/>
    <s v="CARGA"/>
    <s v="RUA SANTO ANTONIO 100 100"/>
    <s v="IPORA DO OESTE"/>
    <s v="CENTRO"/>
    <s v="SC"/>
    <s v="89899-000"/>
    <s v="BR"/>
    <n v="4936341210"/>
    <m/>
    <n v="78485600000000"/>
    <m/>
    <m/>
    <m/>
    <s v="maico_gambatto@hotmail.com"/>
    <s v="TSR"/>
    <n v="193735"/>
    <n v="201184"/>
    <n v="40"/>
    <m/>
    <m/>
    <x v="0"/>
    <x v="0"/>
    <s v="Serede"/>
  </r>
  <r>
    <n v="201062"/>
    <s v="PREFEITURA MUNICIPAL DE PROGRESSO"/>
    <n v="201062"/>
    <d v="2012-12-24T00:00:00"/>
    <s v="CARGA"/>
    <s v="RUA QUATRO DE NOVEMBRO 1150 1150"/>
    <s v="PROGRESSO"/>
    <s v="CENTRO"/>
    <s v="RS"/>
    <s v="99678-000"/>
    <s v="BR"/>
    <n v="5137881122"/>
    <m/>
    <n v="92454800000000"/>
    <m/>
    <m/>
    <m/>
    <s v="pmprogressofisco@msbnet.com.br"/>
    <s v="TSR"/>
    <n v="193758"/>
    <n v="73169"/>
    <n v="32"/>
    <m/>
    <m/>
    <x v="0"/>
    <x v="0"/>
    <s v="Serede"/>
  </r>
  <r>
    <n v="201067"/>
    <s v="PREFEITURA MUNICIPAL DE QUARAI"/>
    <n v="201067"/>
    <d v="2012-12-24T00:00:00"/>
    <s v="CARGA"/>
    <s v="AVENIDA ARTIGAS 310 310"/>
    <s v="QUARAI"/>
    <s v="CENTRO"/>
    <s v="RS"/>
    <s v="97560-000"/>
    <s v="BR"/>
    <m/>
    <m/>
    <n v="88123500000000"/>
    <m/>
    <m/>
    <m/>
    <s v="arrecadacaopmq@yahoo.com.br"/>
    <s v="TSR"/>
    <n v="191694"/>
    <n v="7008"/>
    <n v="4"/>
    <m/>
    <m/>
    <x v="0"/>
    <x v="0"/>
    <s v="Serede"/>
  </r>
  <r>
    <n v="201070"/>
    <s v="PREFEITURA MUNICIPAL DE MONDAI"/>
    <n v="201070"/>
    <d v="2012-12-24T00:00:00"/>
    <s v="CARGA"/>
    <s v="RUA LAJU 420 420"/>
    <s v="MONDAI"/>
    <s v="CENTRO"/>
    <s v="SC"/>
    <s v="89893-000"/>
    <s v="BR"/>
    <n v="4936740211"/>
    <m/>
    <n v="83028400000000"/>
    <m/>
    <m/>
    <m/>
    <s v="tributos@mondai.sc.gov.br"/>
    <s v="TSR"/>
    <n v="19948"/>
    <n v="5534"/>
    <n v="24"/>
    <m/>
    <m/>
    <x v="0"/>
    <x v="0"/>
    <s v="Serede"/>
  </r>
  <r>
    <n v="201071"/>
    <s v="PREFEITURA MUNICIPAL DE QUINZE DE N"/>
    <n v="201071"/>
    <d v="2012-12-24T00:00:00"/>
    <s v="CARGA"/>
    <s v="RUA GONCALVES DIAS 875 875"/>
    <s v="QUINZE DE NOVEMBRO"/>
    <s v="CENTRO"/>
    <s v="RS"/>
    <s v="98230-000"/>
    <s v="BR"/>
    <m/>
    <m/>
    <n v="91574800000000"/>
    <m/>
    <m/>
    <m/>
    <s v="regis@pm15nov.rs.gov.br"/>
    <s v="TSR"/>
    <n v="41869"/>
    <n v="40136610"/>
    <n v="59"/>
    <m/>
    <m/>
    <x v="0"/>
    <x v="0"/>
    <s v="Serede"/>
  </r>
  <r>
    <n v="201073"/>
    <s v="PREFEITURA MUNICIPAL DE REDENTORA"/>
    <n v="201073"/>
    <d v="2012-12-24T00:00:00"/>
    <s v="CARGA"/>
    <s v="RUA JAMES FERREIRA DE MOURA 638 638"/>
    <s v="REDENTORA"/>
    <s v="CENTRO"/>
    <s v="RS"/>
    <s v="98550-000"/>
    <s v="BR"/>
    <m/>
    <m/>
    <n v="87613100000000"/>
    <m/>
    <m/>
    <m/>
    <s v="tributos@redentora-rs.com.br"/>
    <s v="TSR"/>
    <n v="198303"/>
    <n v="70130"/>
    <n v="8"/>
    <m/>
    <m/>
    <x v="0"/>
    <x v="0"/>
    <s v="Serede"/>
  </r>
  <r>
    <n v="201075"/>
    <s v="PREFEITURA MUNICIPAL DE RESTINGA SE"/>
    <n v="201075"/>
    <d v="2012-12-24T00:00:00"/>
    <s v="CARGA"/>
    <s v="RUA MOISES CANTARELE 368 368"/>
    <s v="RESTINGA SECA"/>
    <s v="CENTRO"/>
    <s v="RS"/>
    <s v="98829-000"/>
    <s v="BR"/>
    <m/>
    <m/>
    <n v="87490300000000"/>
    <m/>
    <m/>
    <m/>
    <s v="financas@restingaseca.rs.gov.br"/>
    <s v="TSR"/>
    <n v="19868"/>
    <n v="7026"/>
    <n v="2"/>
    <m/>
    <m/>
    <x v="0"/>
    <x v="0"/>
    <s v="Serede"/>
  </r>
  <r>
    <n v="201076"/>
    <s v="PREFEITURA MUNICIPAL DE RIO PARDO"/>
    <n v="201076"/>
    <d v="2012-12-24T00:00:00"/>
    <s v="CARGA"/>
    <s v="RUA ANDRADE NEVES 324 324"/>
    <s v="RIO PARDO"/>
    <s v="CENTRO"/>
    <s v="RS"/>
    <s v="96640-000"/>
    <s v="BR"/>
    <n v="5137311225"/>
    <m/>
    <n v="88821100000000"/>
    <m/>
    <m/>
    <m/>
    <s v="tributos@riopardo.rs.gov.br"/>
    <s v="TSR"/>
    <n v="418338"/>
    <n v="40321420"/>
    <n v="9"/>
    <m/>
    <m/>
    <x v="0"/>
    <x v="0"/>
    <s v="Serede"/>
  </r>
  <r>
    <n v="201079"/>
    <s v="PREFEITURA MUNICIPAL DE RIO DOS IND"/>
    <n v="201079"/>
    <d v="2012-12-24T00:00:00"/>
    <s v="CARGA"/>
    <s v="RUA ANGELO SANTINELLI SN SN"/>
    <s v="RIO DOS INDIOS"/>
    <s v="CENTRO"/>
    <s v="RS"/>
    <s v="99610-000"/>
    <s v="BR"/>
    <m/>
    <m/>
    <n v="94704100000000"/>
    <m/>
    <m/>
    <m/>
    <s v="fazenda@riodosindios.rs.municipio.org.br"/>
    <s v="TSR"/>
    <n v="190864"/>
    <n v="2938"/>
    <n v="86"/>
    <m/>
    <m/>
    <x v="0"/>
    <x v="0"/>
    <s v="Serede"/>
  </r>
  <r>
    <n v="201080"/>
    <s v="PREFEITURA MUNICIPAL DE RIOZINHO"/>
    <n v="201080"/>
    <d v="2012-12-24T00:00:00"/>
    <s v="CARGA"/>
    <s v="AVENIDA GUERINO PANDOLFO 580 580"/>
    <s v="RIOZINHO"/>
    <s v="CENTRO"/>
    <s v="RS"/>
    <s v="95695-000"/>
    <s v="BR"/>
    <m/>
    <m/>
    <n v="92401600000000"/>
    <m/>
    <m/>
    <m/>
    <s v="claudia@pmriozinho.com.br"/>
    <s v="TSR"/>
    <n v="41873"/>
    <n v="40089510"/>
    <n v="68"/>
    <m/>
    <m/>
    <x v="0"/>
    <x v="0"/>
    <s v="Serede"/>
  </r>
  <r>
    <n v="201081"/>
    <s v="PREFEITURA MUNICIPAL DE ORLEANS"/>
    <n v="201081"/>
    <d v="2012-12-24T00:00:00"/>
    <s v="CARGA"/>
    <s v="RUA XV DE NOVEMBRO 282 282"/>
    <s v="ORLEANS"/>
    <s v="CENTRO"/>
    <s v="SC"/>
    <s v="88870-000"/>
    <s v="BR"/>
    <n v="4834660178"/>
    <m/>
    <n v="82926500000000"/>
    <m/>
    <m/>
    <m/>
    <s v="tributacao@orleans.sc.gov.br"/>
    <s v="TSR"/>
    <m/>
    <m/>
    <m/>
    <m/>
    <m/>
    <x v="0"/>
    <x v="0"/>
    <s v="Serede"/>
  </r>
  <r>
    <n v="201082"/>
    <s v="PREFEITURA MUNICIPAL DE ROCA SALES"/>
    <n v="201082"/>
    <d v="2012-12-24T00:00:00"/>
    <s v="CARGA"/>
    <s v="RUA ELISEU ORLANDINI 51 SN"/>
    <s v="ROCA SALES"/>
    <s v="CENTRO"/>
    <s v="RS"/>
    <s v="95735-000"/>
    <s v="BR"/>
    <m/>
    <m/>
    <n v="88187900000000"/>
    <m/>
    <m/>
    <m/>
    <s v="arrecadacao@rocasales-rs.com.br"/>
    <s v="TSR"/>
    <n v="10401727"/>
    <n v="6000005"/>
    <n v="6"/>
    <m/>
    <m/>
    <x v="0"/>
    <x v="0"/>
    <s v="Serede"/>
  </r>
  <r>
    <n v="201086"/>
    <s v="PREFEITURA MUNICIPAL DE ROLANTE"/>
    <n v="201086"/>
    <d v="2012-12-24T00:00:00"/>
    <s v="CARGA"/>
    <s v="AVENIDA GETULIO VARGAS 110 110"/>
    <s v="ROLANTE"/>
    <s v="CENTRO"/>
    <s v="RS"/>
    <s v="95690-000"/>
    <s v="BR"/>
    <m/>
    <m/>
    <n v="90937000000000"/>
    <m/>
    <m/>
    <m/>
    <s v="fiscalizacao@prefrolante.com.br"/>
    <s v="TSR"/>
    <n v="41833"/>
    <n v="40000020"/>
    <n v="28"/>
    <m/>
    <m/>
    <x v="0"/>
    <x v="0"/>
    <s v="Serede"/>
  </r>
  <r>
    <n v="201087"/>
    <s v="PREFEITURA MUNICIPAL DE RONDA ALTA"/>
    <n v="201087"/>
    <d v="2012-12-24T00:00:00"/>
    <s v="CARGA"/>
    <s v="PRACA MOSE MISSIO SN SN"/>
    <s v="RONDA ALTA"/>
    <s v="CENTRO"/>
    <s v="RS"/>
    <s v="99670-000"/>
    <s v="BR"/>
    <m/>
    <m/>
    <n v="87711500000000"/>
    <m/>
    <m/>
    <m/>
    <s v="pmrondaalta@mksnet.com.br"/>
    <s v="TSR"/>
    <n v="191376"/>
    <n v="7025"/>
    <n v="4"/>
    <m/>
    <m/>
    <x v="0"/>
    <x v="0"/>
    <s v="Serede"/>
  </r>
  <r>
    <n v="201089"/>
    <s v="PREFEITURA MUNICIPAL DE PALMITOS"/>
    <n v="201089"/>
    <d v="2012-12-24T00:00:00"/>
    <s v="CARGA"/>
    <s v="RUA DA INDEPENDENCIA 100 100"/>
    <s v="PALMITOS"/>
    <s v="CENTRO"/>
    <s v="SC"/>
    <s v="89887-000"/>
    <s v="BR"/>
    <n v="4936479600"/>
    <m/>
    <n v="85361900000000"/>
    <m/>
    <m/>
    <m/>
    <s v="tributacao@palmitos.sc.gov.br"/>
    <s v="TSR"/>
    <m/>
    <m/>
    <m/>
    <m/>
    <m/>
    <x v="0"/>
    <x v="0"/>
    <s v="Serede"/>
  </r>
  <r>
    <n v="201090"/>
    <s v="PREFEITURA MUNICIPAL DE RONDINHA"/>
    <n v="201090"/>
    <d v="2012-12-24T00:00:00"/>
    <s v="CARGA"/>
    <s v="AVENIDA SARANDI 646 646"/>
    <s v="RONDINHA"/>
    <s v="CENTRO"/>
    <s v="RS"/>
    <s v="99590-000"/>
    <s v="BR"/>
    <m/>
    <m/>
    <n v="87712200000000"/>
    <m/>
    <m/>
    <m/>
    <s v="tributacao@rondinha-rs.com.br"/>
    <s v="TSR"/>
    <n v="41833"/>
    <n v="40002760"/>
    <n v="32"/>
    <m/>
    <m/>
    <x v="0"/>
    <x v="0"/>
    <s v="Serede"/>
  </r>
  <r>
    <n v="201091"/>
    <s v="PREFEITURA MUNICIPAL DE PETROLANDIA"/>
    <n v="201091"/>
    <d v="2012-12-24T00:00:00"/>
    <s v="CARGA"/>
    <s v="RUA PREF FREDERICO PROBST 67 67"/>
    <s v="PETROLANDIA"/>
    <s v="CENTRO"/>
    <s v="SC"/>
    <s v="88430-000"/>
    <s v="BR"/>
    <n v="4735361151"/>
    <m/>
    <n v="83102700000000"/>
    <m/>
    <m/>
    <m/>
    <s v="fabio@petrolandia.com.br"/>
    <s v="TSR"/>
    <n v="195305"/>
    <n v="185"/>
    <n v="86"/>
    <m/>
    <m/>
    <x v="0"/>
    <x v="0"/>
    <s v="Serede"/>
  </r>
  <r>
    <n v="201092"/>
    <s v="PREFEITURA MUNICIPAL DE ROQUE GONZA"/>
    <n v="201092"/>
    <d v="2012-12-24T00:00:00"/>
    <s v="CARGA"/>
    <s v="RUA PADRE ANCHIETA 221 221"/>
    <s v="ROQUE GONZALES"/>
    <s v="CENTRO"/>
    <s v="RS"/>
    <s v="97970-000"/>
    <s v="BR"/>
    <n v="5533651232"/>
    <m/>
    <n v="87613000000000"/>
    <m/>
    <m/>
    <m/>
    <s v="pmrg@roquegonzales-rs.com.br"/>
    <s v="TSR"/>
    <n v="41833"/>
    <n v="40000770"/>
    <n v="19"/>
    <m/>
    <m/>
    <x v="0"/>
    <x v="0"/>
    <s v="Serede"/>
  </r>
  <r>
    <n v="201094"/>
    <s v="PREFEITURA MUNICIPAL DE ROSARIO DO"/>
    <n v="201094"/>
    <d v="2012-12-24T00:00:00"/>
    <s v="CARGA"/>
    <s v="RUA AMARO SOUTO 2203 2203"/>
    <s v="ROSARIO DO SUL"/>
    <s v="CENTRO"/>
    <s v="RS"/>
    <s v="97590-000"/>
    <s v="BR"/>
    <n v="5532312844"/>
    <m/>
    <n v="88138300000000"/>
    <m/>
    <m/>
    <m/>
    <s v="arrecadacao@prefeituraderosario.com.br"/>
    <s v="TSR"/>
    <n v="19330"/>
    <n v="7750"/>
    <s v="1X"/>
    <m/>
    <m/>
    <x v="0"/>
    <x v="0"/>
    <s v="Serede"/>
  </r>
  <r>
    <n v="201096"/>
    <s v="PREFEITURA MUNICIPAL DE SALTO DO JA"/>
    <n v="201096"/>
    <d v="2012-12-24T00:00:00"/>
    <s v="CARGA"/>
    <s v="RUA HERMOGENIO C. DOS SANTOS 34 342"/>
    <s v="SALTO DO JACUI"/>
    <s v="CENTRO"/>
    <s v="RS"/>
    <s v="99440-000"/>
    <s v="BR"/>
    <m/>
    <m/>
    <n v="89658000000000"/>
    <m/>
    <m/>
    <m/>
    <s v="sjacui@famurs.com.br"/>
    <s v="TSR"/>
    <n v="4183491"/>
    <n v="40000430"/>
    <n v="60"/>
    <m/>
    <m/>
    <x v="0"/>
    <x v="0"/>
    <s v="Serede"/>
  </r>
  <r>
    <n v="201102"/>
    <s v="PREFEITURA MUNICIPAL DE CATURITE"/>
    <n v="201102"/>
    <d v="2012-12-24T00:00:00"/>
    <s v="CARGA"/>
    <s v="RUA JOAO QUEIROGA 36 SN"/>
    <s v="CATURITE"/>
    <s v="CENTRO"/>
    <s v="PB"/>
    <s v="58455-000"/>
    <s v="BR"/>
    <n v="8333451072"/>
    <m/>
    <n v="1612640000000"/>
    <m/>
    <m/>
    <m/>
    <s v="prefcaturite@hotmail.com"/>
    <s v="TSR"/>
    <n v="191654"/>
    <n v="10222"/>
    <n v="39"/>
    <m/>
    <m/>
    <x v="0"/>
    <x v="0"/>
    <s v="Serede"/>
  </r>
  <r>
    <n v="201105"/>
    <s v="PREFEITURA MUNICIPAL DE SANANDUVA"/>
    <n v="201105"/>
    <d v="2012-12-24T00:00:00"/>
    <s v="CARGA"/>
    <s v="AVENIDA FIORENTINO BACH 673 673"/>
    <s v="SANANDUVA"/>
    <s v="CENTRO"/>
    <s v="RS"/>
    <s v="99840-000"/>
    <s v="BR"/>
    <m/>
    <m/>
    <n v="87613500000000"/>
    <m/>
    <m/>
    <m/>
    <s v="pmsan@megasysnet.com.br"/>
    <s v="TSR"/>
    <n v="19731"/>
    <n v="7022"/>
    <s v="5X"/>
    <m/>
    <m/>
    <x v="0"/>
    <x v="0"/>
    <s v="Serede"/>
  </r>
  <r>
    <n v="201111"/>
    <s v="PREFEITURA MUNICIPAL DE SANTA CECI"/>
    <n v="201111"/>
    <d v="2012-12-24T00:00:00"/>
    <s v="CARGA"/>
    <s v="RUA JOAO GOETTEN SOBRINHO 555 555"/>
    <s v="SANTA CECILIA"/>
    <s v="CENTRO"/>
    <s v="SC"/>
    <s v="89540-000"/>
    <s v="BR"/>
    <n v="4932442032"/>
    <m/>
    <n v="85997200000000"/>
    <m/>
    <m/>
    <m/>
    <m/>
    <s v="TSR"/>
    <m/>
    <m/>
    <m/>
    <m/>
    <m/>
    <x v="0"/>
    <x v="0"/>
    <s v="Serede"/>
  </r>
  <r>
    <n v="201112"/>
    <s v="PREFEITURA MUNICIPAL DE SAO LUDGERO"/>
    <n v="201112"/>
    <d v="2012-12-24T00:00:00"/>
    <s v="CARGA"/>
    <s v="AVENIDA MONS FREDERICO TOMBROCK SN"/>
    <s v="SAO LUDGERO"/>
    <s v="CENTRO"/>
    <s v="SC"/>
    <s v="88730-000"/>
    <s v="BR"/>
    <n v="4836578800"/>
    <m/>
    <n v="82926500000000"/>
    <m/>
    <m/>
    <m/>
    <s v="fiscalizacao@saoludgero.sc.gov.br"/>
    <s v="TSR"/>
    <n v="193692"/>
    <n v="12385"/>
    <n v="74"/>
    <m/>
    <m/>
    <x v="0"/>
    <x v="0"/>
    <s v="Serede"/>
  </r>
  <r>
    <n v="201113"/>
    <s v="PREFEITURA MUNICIPAL DE SOMBRIO"/>
    <n v="201113"/>
    <d v="2012-12-24T00:00:00"/>
    <s v="CARGA"/>
    <s v="AVENIDA NEREU RAMOS 861 861"/>
    <s v="SOMBRIO"/>
    <s v="CENTRO"/>
    <s v="SC"/>
    <s v="88960-000"/>
    <s v="BR"/>
    <n v="4835330333"/>
    <m/>
    <n v="82963200000000"/>
    <m/>
    <m/>
    <m/>
    <s v="beto.fiscal@sombrio.sc.gov.br"/>
    <s v="TSR"/>
    <n v="191410"/>
    <n v="40009"/>
    <n v="92"/>
    <m/>
    <m/>
    <x v="0"/>
    <x v="0"/>
    <s v="Serede"/>
  </r>
  <r>
    <n v="201114"/>
    <s v="PREFEITURA MUNICIPAL DE SANTO AMARO"/>
    <n v="201114"/>
    <d v="2012-12-24T00:00:00"/>
    <s v="CARGA"/>
    <s v="PRACA GOV IVO SILVEIRA 306 306"/>
    <s v="SANTO AMARO DA IMPERATRIZ"/>
    <s v="CENTRO"/>
    <s v="SC"/>
    <s v="88140-000"/>
    <s v="BR"/>
    <n v="4832454300"/>
    <m/>
    <n v="82892300000000"/>
    <m/>
    <m/>
    <m/>
    <s v="ritamuller25@gmail.com"/>
    <s v="TSR"/>
    <n v="23723697"/>
    <n v="20447"/>
    <n v="1"/>
    <m/>
    <m/>
    <x v="0"/>
    <x v="0"/>
    <s v="Serede"/>
  </r>
  <r>
    <n v="201118"/>
    <s v="PREFEITURA MUNICIPAL DE SANTA VITOR"/>
    <n v="201118"/>
    <d v="2012-12-24T00:00:00"/>
    <s v="CARGA"/>
    <s v="RUA MIRAPALHETE 1179 1179"/>
    <s v="SANTA VITORIA DO PALMAR"/>
    <s v="CENTRO"/>
    <s v="RS"/>
    <s v="96230-000"/>
    <s v="BR"/>
    <m/>
    <m/>
    <n v="88824100000000"/>
    <m/>
    <m/>
    <m/>
    <s v="svpfaz@planetsul.com.br"/>
    <s v="TSR"/>
    <n v="41835"/>
    <n v="40165040"/>
    <n v="70"/>
    <m/>
    <m/>
    <x v="0"/>
    <x v="0"/>
    <s v="Serede"/>
  </r>
  <r>
    <n v="201119"/>
    <s v="PREFEITURA MUNICIPAL DE SANTANA DA"/>
    <n v="201119"/>
    <d v="2012-12-24T00:00:00"/>
    <s v="CARGA"/>
    <s v="RUA INDEPENDENCIA 374 374"/>
    <s v="SANTANA DA BOA VISTA"/>
    <s v="CENTRO"/>
    <s v="RS"/>
    <s v="96590-000"/>
    <s v="BR"/>
    <m/>
    <m/>
    <n v="88141500000000"/>
    <m/>
    <m/>
    <m/>
    <s v="sboavista.receita@farrapo.com.br"/>
    <s v="TSR"/>
    <n v="418821"/>
    <n v="40000450"/>
    <n v="5"/>
    <m/>
    <m/>
    <x v="0"/>
    <x v="0"/>
    <s v="Serede"/>
  </r>
  <r>
    <n v="201120"/>
    <s v="PREFEITURA MUNICIPAL DE SANTO ANTON"/>
    <n v="201120"/>
    <d v="2012-12-24T00:00:00"/>
    <s v="CARGA"/>
    <s v="AVENIDA BORGES DE MEDEIROS 456 456"/>
    <s v="SANTO ANTONIO DA PATRULHA"/>
    <s v="CENTRO"/>
    <s v="RS"/>
    <s v="95500-000"/>
    <s v="BR"/>
    <m/>
    <m/>
    <n v="88814200000000"/>
    <m/>
    <m/>
    <m/>
    <s v="fiscalizacao@pmsap.com.br"/>
    <s v="TSR"/>
    <n v="41882"/>
    <n v="40088500"/>
    <n v="25"/>
    <m/>
    <m/>
    <x v="0"/>
    <x v="0"/>
    <s v="Serede"/>
  </r>
  <r>
    <n v="201121"/>
    <s v="PREFEITURA MUNICIPAL DE SANTO ANTON"/>
    <n v="201121"/>
    <d v="2012-12-24T00:00:00"/>
    <s v="CARGA"/>
    <s v="AVENIDA PREF JOSE NUNES ABREU 6000"/>
    <s v="SANTO ANTONIO DAS MISSOES"/>
    <s v="CENTRO"/>
    <s v="RS"/>
    <s v="97870-000"/>
    <s v="BR"/>
    <m/>
    <m/>
    <n v="87613000000000"/>
    <m/>
    <m/>
    <m/>
    <s v="pmsamissoes@viacom.com.br"/>
    <s v="TSR"/>
    <n v="198297"/>
    <n v="107066"/>
    <s v="X5"/>
    <m/>
    <m/>
    <x v="0"/>
    <x v="0"/>
    <s v="Serede"/>
  </r>
  <r>
    <n v="201126"/>
    <s v="PREFEITURA MUNICIPAL DE URUSSANGA"/>
    <n v="201126"/>
    <d v="2012-12-24T00:00:00"/>
    <s v="CARGA"/>
    <s v="PRACA DA BANDEIRA 12 12"/>
    <s v="URUSSANGA"/>
    <s v="CENTRO"/>
    <s v="SC"/>
    <s v="88840-000"/>
    <s v="BR"/>
    <n v="4834651188"/>
    <m/>
    <n v="82930200000000"/>
    <m/>
    <m/>
    <m/>
    <m/>
    <s v="TSR"/>
    <m/>
    <m/>
    <m/>
    <m/>
    <m/>
    <x v="0"/>
    <x v="0"/>
    <s v="Serede"/>
  </r>
  <r>
    <n v="201127"/>
    <s v="PREFEITURA MUNICIPAL DE SANTO AUGUS"/>
    <n v="201127"/>
    <d v="2012-12-24T00:00:00"/>
    <s v="CARGA"/>
    <s v="RUA CEL.JULIO PEREIRA DOS SANTO 465"/>
    <s v="SANTO AUGUSTO"/>
    <s v="CENTRO"/>
    <s v="RS"/>
    <s v="98590-000"/>
    <s v="BR"/>
    <n v="5537811512"/>
    <m/>
    <n v="87613100000000"/>
    <m/>
    <m/>
    <m/>
    <s v="sefintrib@santoaugusto-rs.com.br"/>
    <s v="TSR"/>
    <n v="41882"/>
    <n v="40070910"/>
    <n v="56"/>
    <m/>
    <m/>
    <x v="0"/>
    <x v="0"/>
    <s v="Serede"/>
  </r>
  <r>
    <n v="201128"/>
    <s v="PREFEITURA MUNICIPAL DE ICARA"/>
    <n v="201128"/>
    <d v="2012-12-24T00:00:00"/>
    <s v="CARGA"/>
    <s v="RUA CORONEL MARCOS ROVARIS SN SN"/>
    <s v="ICARA"/>
    <s v="CENTRO"/>
    <s v="SC"/>
    <s v="88820-000"/>
    <s v="BR"/>
    <n v="4834313500"/>
    <m/>
    <n v="82916800000000"/>
    <m/>
    <m/>
    <m/>
    <s v="fiscalizacao@icara.sc.gov.br"/>
    <s v="TSR"/>
    <m/>
    <m/>
    <m/>
    <m/>
    <m/>
    <x v="0"/>
    <x v="0"/>
    <s v="Serede"/>
  </r>
  <r>
    <n v="201129"/>
    <s v="PREFEITURA MUNICIPAL DE SANTO CRIST"/>
    <n v="201129"/>
    <d v="2012-12-24T00:00:00"/>
    <s v="CARGA"/>
    <s v="RUA 25 DE JULHO 133 133"/>
    <s v="SANTO CRISTO"/>
    <s v="CENTRO"/>
    <s v="RS"/>
    <s v="98960-000"/>
    <s v="BR"/>
    <m/>
    <m/>
    <n v="87612800000000"/>
    <m/>
    <m/>
    <m/>
    <s v="fiscalizacao@santocristo.rs.gov.br"/>
    <s v="TSR"/>
    <n v="191377"/>
    <n v="7195"/>
    <n v="31"/>
    <m/>
    <m/>
    <x v="0"/>
    <x v="0"/>
    <s v="Serede"/>
  </r>
  <r>
    <n v="201130"/>
    <s v="PREFEITURA MUNICIPAL DE SANTO EXPED"/>
    <n v="201130"/>
    <d v="2012-12-24T00:00:00"/>
    <s v="CARGA"/>
    <s v="AVENIDA JOSE PILONETO 741 741"/>
    <s v="SANTO EXPEDITO DO SUL"/>
    <s v="CENTRO"/>
    <s v="RS"/>
    <s v="99895-000"/>
    <s v="BR"/>
    <m/>
    <m/>
    <n v="90484300000000"/>
    <m/>
    <m/>
    <m/>
    <s v="sefazsantoexpedito@terra.com.br"/>
    <s v="TSR"/>
    <n v="4188201"/>
    <n v="40183380"/>
    <n v="57"/>
    <m/>
    <m/>
    <x v="0"/>
    <x v="0"/>
    <s v="Serede"/>
  </r>
  <r>
    <n v="201133"/>
    <s v="PREFEITURA MUNICIPAL DE ARARANGUA"/>
    <n v="201133"/>
    <d v="2012-12-24T00:00:00"/>
    <s v="CARGA"/>
    <s v="RUA DR VIRGULINO DE QUEIROZ 200 200"/>
    <s v="ARARANGUA"/>
    <s v="CENTRO"/>
    <s v="SC"/>
    <s v="88900-000"/>
    <s v="BR"/>
    <n v="4835210900"/>
    <m/>
    <n v="82911200000000"/>
    <m/>
    <m/>
    <m/>
    <m/>
    <s v="TSR"/>
    <m/>
    <m/>
    <m/>
    <m/>
    <m/>
    <x v="0"/>
    <x v="0"/>
    <s v="Serede"/>
  </r>
  <r>
    <n v="201134"/>
    <s v="PREFEITURA MUNICIPAL DE SAO FRANCIS"/>
    <n v="201134"/>
    <d v="2012-12-24T00:00:00"/>
    <s v="CARGA"/>
    <s v="AVENIDA JULIO DE CASTILHOS 444 444"/>
    <s v="SAO FRANCISCO DE PAULA"/>
    <s v="CENTRO"/>
    <s v="RS"/>
    <s v="95400-000"/>
    <s v="BR"/>
    <m/>
    <m/>
    <n v="88756900000000"/>
    <m/>
    <m/>
    <m/>
    <s v="pmfazenda@magaway.com.br"/>
    <s v="TSR"/>
    <n v="19724"/>
    <n v="7025"/>
    <n v="24"/>
    <m/>
    <m/>
    <x v="0"/>
    <x v="0"/>
    <s v="Serede"/>
  </r>
  <r>
    <n v="201135"/>
    <s v="PREFEITURA MUNICIPAL DE SAO FRANCIS"/>
    <n v="201135"/>
    <d v="2012-12-24T00:00:00"/>
    <s v="CARGA"/>
    <s v="RUA JOAO MOREIRA 570 570"/>
    <s v="SAO FRANCISCO DE ASSIS"/>
    <s v="CENTRO"/>
    <s v="RS"/>
    <s v="97610-000"/>
    <s v="BR"/>
    <m/>
    <m/>
    <n v="87896900000000"/>
    <m/>
    <m/>
    <m/>
    <s v="sftsfa@terra.com.br"/>
    <s v="TSR"/>
    <n v="41838"/>
    <n v="40038380"/>
    <n v="58"/>
    <m/>
    <m/>
    <x v="0"/>
    <x v="0"/>
    <s v="Serede"/>
  </r>
  <r>
    <n v="201136"/>
    <s v="PREFEITURA MUNICIPAL DE SAO GABRIEL"/>
    <n v="201136"/>
    <d v="2012-12-24T00:00:00"/>
    <s v="CARGA"/>
    <s v="RUA DUQUE DE CAXIAS 628 628"/>
    <s v="SAO GABRIEL"/>
    <s v="CENTRO"/>
    <s v="RS"/>
    <s v="97300-000"/>
    <s v="BR"/>
    <m/>
    <m/>
    <n v="88768100000000"/>
    <m/>
    <m/>
    <m/>
    <s v="fazenda@sgnet-rs.com.br"/>
    <s v="TSR"/>
    <n v="41839"/>
    <n v="40020200"/>
    <n v="5"/>
    <m/>
    <m/>
    <x v="0"/>
    <x v="0"/>
    <s v="Serede"/>
  </r>
  <r>
    <n v="201137"/>
    <s v="PREFEITURA MUNICIPAL DE BARRA DO"/>
    <n v="201137"/>
    <d v="2012-12-24T00:00:00"/>
    <s v="CARGA"/>
    <s v="AVENIDA AMANDIO CABRAL 457"/>
    <s v="BARRA DO SUL"/>
    <s v="CENTRO"/>
    <s v="SC"/>
    <s v="89247-000"/>
    <s v="BR"/>
    <n v="4734481043"/>
    <m/>
    <n v="95954500000000"/>
    <m/>
    <m/>
    <m/>
    <s v="prefeito@balneariobarradosul.sc.gov.br"/>
    <s v="TSR"/>
    <m/>
    <m/>
    <m/>
    <m/>
    <m/>
    <x v="0"/>
    <x v="0"/>
    <s v="Serede"/>
  </r>
  <r>
    <n v="201138"/>
    <s v="PREFEITURA MUNICIPAL DE SAO JERONIM"/>
    <n v="201138"/>
    <d v="2012-12-24T00:00:00"/>
    <s v="CARGA"/>
    <s v="RUA CEL. SOARES DE CARVALHO 479 479"/>
    <s v="SAO JERONIMO"/>
    <s v="CENTRO"/>
    <s v="RS"/>
    <s v="96700-000"/>
    <s v="BR"/>
    <n v="5136511744"/>
    <m/>
    <n v="88117700000000"/>
    <m/>
    <m/>
    <m/>
    <s v="pmsjsecfaz@terra.com.br"/>
    <s v="TSR"/>
    <n v="4184002"/>
    <n v="40181140"/>
    <n v="94"/>
    <m/>
    <m/>
    <x v="0"/>
    <x v="0"/>
    <s v="Serede"/>
  </r>
  <r>
    <n v="201139"/>
    <s v="PREFEITURA MUNICIPAL DE BALNEARIO G"/>
    <n v="201139"/>
    <d v="2012-12-24T00:00:00"/>
    <s v="CARGA"/>
    <s v="AVENIDA GUANABARA 452 452"/>
    <s v="BALNEARIO GAIVOTA"/>
    <s v="TURIMAR"/>
    <s v="SC"/>
    <s v="88955-000"/>
    <s v="BR"/>
    <n v="4835831408"/>
    <m/>
    <n v="1511660000000"/>
    <m/>
    <m/>
    <m/>
    <s v="fiscaliza.pmbg@contato.net"/>
    <s v="TSR"/>
    <m/>
    <m/>
    <m/>
    <m/>
    <m/>
    <x v="0"/>
    <x v="0"/>
    <s v="Serede"/>
  </r>
  <r>
    <n v="201140"/>
    <s v="PREFEITURA MUNICIPAL DE SAO JOAO DA"/>
    <n v="201140"/>
    <d v="2012-12-24T00:00:00"/>
    <s v="CARGA"/>
    <s v="RUA SANANDUVA 224 224"/>
    <s v="SAO JOAO DA URTIGA"/>
    <s v="CENTRO"/>
    <s v="RS"/>
    <s v="99855-000"/>
    <s v="BR"/>
    <m/>
    <m/>
    <n v="90483100000000"/>
    <m/>
    <m/>
    <m/>
    <s v="pmsju@awo.com.br"/>
    <s v="TSR"/>
    <n v="41857"/>
    <n v="40037060"/>
    <n v="39"/>
    <m/>
    <m/>
    <x v="0"/>
    <x v="0"/>
    <s v="Serede"/>
  </r>
  <r>
    <n v="201141"/>
    <s v="PREFEITURA MUNICIPAL DE SAO JOAO DO"/>
    <n v="201141"/>
    <d v="2012-12-24T00:00:00"/>
    <s v="CARGA"/>
    <s v="RUA GUILHERME ALBERT 1631 1631"/>
    <s v="SAO JOAO DO POLESINE"/>
    <s v="CENTRO"/>
    <s v="RS"/>
    <s v="97230-000"/>
    <s v="BR"/>
    <m/>
    <m/>
    <n v="94444200000000"/>
    <m/>
    <m/>
    <m/>
    <s v="neimarbastiani@bol.com.br"/>
    <s v="TSR"/>
    <n v="41861"/>
    <n v="40042390"/>
    <n v="37"/>
    <m/>
    <m/>
    <x v="0"/>
    <x v="0"/>
    <s v="Serede"/>
  </r>
  <r>
    <n v="201142"/>
    <s v="PREFEITURA MUNICIPAL DE SAO JORGE"/>
    <n v="201142"/>
    <d v="2012-12-24T00:00:00"/>
    <s v="CARGA"/>
    <s v="AVENIDA DALTRO FILHO 901 901"/>
    <s v="SAO JORGE"/>
    <s v="CENTRO"/>
    <s v="RS"/>
    <s v="95365-000"/>
    <s v="BR"/>
    <m/>
    <m/>
    <n v="91566900000000"/>
    <m/>
    <m/>
    <m/>
    <s v="contabilidade@saojorge.rs.gov.br"/>
    <s v="TSR"/>
    <n v="41862"/>
    <n v="40000160"/>
    <n v="3"/>
    <m/>
    <m/>
    <x v="0"/>
    <x v="0"/>
    <s v="Serede"/>
  </r>
  <r>
    <n v="201143"/>
    <s v="PREFEITURA MUNICIPAL DE SAO JOSE DA"/>
    <n v="201143"/>
    <d v="2012-12-24T00:00:00"/>
    <s v="CARGA"/>
    <s v="AVENIDA 20 DE MARCO 1385 1385"/>
    <s v="SAO JOSE DAS MISSOES"/>
    <s v="CENTRO"/>
    <s v="RS"/>
    <s v="98325-000"/>
    <s v="BR"/>
    <m/>
    <m/>
    <n v="92410500000000"/>
    <m/>
    <m/>
    <m/>
    <s v="contabilidadesjm@mksnet.com.br"/>
    <s v="TSR"/>
    <n v="41859"/>
    <n v="40051250"/>
    <n v="40"/>
    <m/>
    <m/>
    <x v="0"/>
    <x v="0"/>
    <s v="Serede"/>
  </r>
  <r>
    <n v="201144"/>
    <s v="PREFEITURA MUNICIPAL DE SAO JOSE DO"/>
    <n v="201144"/>
    <d v="2012-12-24T00:00:00"/>
    <s v="CARGA"/>
    <s v="RUA DO COMERCIO 731 731"/>
    <s v="SAO JOSE DO HERVAL"/>
    <s v="CENTRO"/>
    <s v="RS"/>
    <s v="99380-000"/>
    <s v="BR"/>
    <m/>
    <m/>
    <n v="92406500000000"/>
    <m/>
    <m/>
    <m/>
    <s v="sjherval@gampnet.com.br"/>
    <s v="TSR"/>
    <n v="41841"/>
    <n v="40148060"/>
    <n v="82"/>
    <m/>
    <m/>
    <x v="0"/>
    <x v="0"/>
    <s v="Serede"/>
  </r>
  <r>
    <n v="201145"/>
    <s v="PREFEITURA MUNICIPAL DE SAO JOSE DO"/>
    <n v="201145"/>
    <d v="2012-12-24T00:00:00"/>
    <s v="CARGA"/>
    <s v="RUA MAL. DEODORO 276 276"/>
    <s v="SAO JOSE DO NORTE"/>
    <s v="CENTRO"/>
    <s v="RS"/>
    <s v="96225-000"/>
    <s v="BR"/>
    <n v="5332382382"/>
    <m/>
    <n v="88568900000000"/>
    <m/>
    <m/>
    <m/>
    <s v="williancosta@superig.com.br"/>
    <s v="TSR"/>
    <n v="191378"/>
    <n v="12363"/>
    <n v="13"/>
    <m/>
    <m/>
    <x v="0"/>
    <x v="0"/>
    <s v="Serede"/>
  </r>
  <r>
    <n v="201146"/>
    <s v="PREFEITURA MUNICIPAL DE SAO JOSE DO"/>
    <n v="201146"/>
    <d v="2012-12-24T00:00:00"/>
    <s v="CARGA"/>
    <s v="RUA 33 40 340"/>
    <s v="SAO JOSE DO HORTENCIO"/>
    <s v="CENTRO"/>
    <s v="RS"/>
    <s v="95755-000"/>
    <s v="BR"/>
    <m/>
    <m/>
    <n v="92122800000000"/>
    <m/>
    <m/>
    <m/>
    <s v="tesouraria@saojosedohortenciors.com.br"/>
    <s v="TSR"/>
    <n v="41867"/>
    <n v="40036660"/>
    <n v="81"/>
    <m/>
    <m/>
    <x v="0"/>
    <x v="0"/>
    <s v="Serede"/>
  </r>
  <r>
    <n v="201147"/>
    <s v="PREFEITURA MUNICIPAL DE SAO JOSE DO"/>
    <n v="201147"/>
    <d v="2012-12-24T00:00:00"/>
    <s v="CARGA"/>
    <s v="RUA DONA ANTONINHA 959 959"/>
    <s v="SAO JOSE DO INHACORA"/>
    <s v="CENTRO"/>
    <s v="RS"/>
    <s v="98958-000"/>
    <s v="BR"/>
    <n v="5536160249"/>
    <m/>
    <n v="94187400000000"/>
    <m/>
    <m/>
    <m/>
    <s v="smf@sjinhacora.com.br"/>
    <s v="TSR"/>
    <n v="19682"/>
    <n v="8022"/>
    <n v="35"/>
    <m/>
    <m/>
    <x v="0"/>
    <x v="0"/>
    <s v="Serede"/>
  </r>
  <r>
    <n v="201148"/>
    <s v="PREFEITURA MUNICIPAL DE CURITIBANOS"/>
    <n v="201148"/>
    <d v="2012-12-24T00:00:00"/>
    <s v="CARGA"/>
    <s v="RUA CEL VIDAL RAMOS 860 860"/>
    <s v="CURITIBANOS"/>
    <s v="CENTRO"/>
    <s v="SC"/>
    <s v="89520-000"/>
    <s v="BR"/>
    <n v="4932411555"/>
    <m/>
    <n v="83754000000000"/>
    <m/>
    <m/>
    <m/>
    <s v="tributacao@curitibanos.sc.gov.br"/>
    <s v="TSR"/>
    <n v="19517"/>
    <n v="223999"/>
    <s v="7X"/>
    <m/>
    <m/>
    <x v="0"/>
    <x v="0"/>
    <s v="Serede"/>
  </r>
  <r>
    <n v="201149"/>
    <s v="PREFEITURA MUNICIPAL DE SAO JOSE DO"/>
    <n v="201149"/>
    <d v="2012-12-24T00:00:00"/>
    <s v="CARGA"/>
    <s v="AVENIDA LAURINDO CENTENARO 481 481"/>
    <s v="SAO JOSE DO OURO"/>
    <s v="CENTRO"/>
    <s v="RS"/>
    <s v="99870-000"/>
    <s v="BR"/>
    <m/>
    <m/>
    <n v="87613600000000"/>
    <m/>
    <m/>
    <m/>
    <s v="tributacaosjo@ouronetonline.com.br"/>
    <s v="TSR"/>
    <n v="41886"/>
    <n v="40004000"/>
    <n v="15"/>
    <m/>
    <m/>
    <x v="0"/>
    <x v="0"/>
    <s v="Serede"/>
  </r>
  <r>
    <n v="201150"/>
    <s v="PREFEITURA MUNICIPAL DE SAO JOSE DO"/>
    <n v="201150"/>
    <d v="2012-12-24T00:00:00"/>
    <s v="CARGA"/>
    <s v="RUA BUARQUE DE MACEDO 1735 1735"/>
    <s v="SAO JOSE DO SUL"/>
    <s v="CENTRO"/>
    <s v="RS"/>
    <s v="95748-000"/>
    <s v="BR"/>
    <m/>
    <m/>
    <n v="4208360000000"/>
    <m/>
    <m/>
    <m/>
    <s v="sjscontabilidade@terra.com.br"/>
    <s v="TSR"/>
    <n v="192567"/>
    <n v="5947"/>
    <n v="41"/>
    <m/>
    <m/>
    <x v="0"/>
    <x v="0"/>
    <s v="Serede"/>
  </r>
  <r>
    <n v="201151"/>
    <s v="PREFEITURA MUNICIPAL DE SAO JOSE DO"/>
    <n v="201151"/>
    <d v="2012-12-24T00:00:00"/>
    <s v="CARGA"/>
    <s v="RUA PROF. EDUARDO INACIO PEREIR 442"/>
    <s v="SAO JOSE DOS AUSENTES"/>
    <s v="CENTRO"/>
    <s v="RS"/>
    <s v="95280-000"/>
    <s v="BR"/>
    <m/>
    <m/>
    <n v="92868900000000"/>
    <m/>
    <m/>
    <m/>
    <s v="contabilidade@m2net.com.br"/>
    <s v="TSR"/>
    <n v="41813"/>
    <n v="40128500"/>
    <n v="31"/>
    <m/>
    <m/>
    <x v="0"/>
    <x v="0"/>
    <s v="Serede"/>
  </r>
  <r>
    <n v="201152"/>
    <s v="PREFEITURA MUNICIPAL DE CAPINZAL"/>
    <n v="201152"/>
    <d v="2012-12-24T00:00:00"/>
    <s v="CARGA"/>
    <s v="RUA CARMELO ZOCCOLLI SN SN"/>
    <s v="CAPINZAL"/>
    <s v="CENTRO"/>
    <s v="SC"/>
    <s v="89665-000"/>
    <s v="BR"/>
    <n v="4935558700"/>
    <m/>
    <n v="82939400000000"/>
    <m/>
    <m/>
    <m/>
    <m/>
    <s v="TSR"/>
    <m/>
    <m/>
    <m/>
    <m/>
    <m/>
    <x v="0"/>
    <x v="0"/>
    <s v="Serede"/>
  </r>
  <r>
    <n v="201153"/>
    <s v="PREFEITURA MUNICIPAL DE SAO LOURENC"/>
    <n v="201153"/>
    <d v="2012-12-24T00:00:00"/>
    <s v="CARGA"/>
    <s v="CEL. ALFREDO BORN 202 202"/>
    <s v="SAO LOURENCO DO SUL"/>
    <s v="CENTRO"/>
    <s v="RS"/>
    <s v="96170-000"/>
    <s v="BR"/>
    <m/>
    <m/>
    <n v="87893100000000"/>
    <m/>
    <m/>
    <m/>
    <s v="arrecadacaosls@terra.com.br"/>
    <s v="TSR"/>
    <n v="1040512"/>
    <n v="30000065"/>
    <n v="4"/>
    <m/>
    <m/>
    <x v="0"/>
    <x v="0"/>
    <s v="Serede"/>
  </r>
  <r>
    <n v="201154"/>
    <s v="PREFEITURA MUNICIPAL DE SAO LUIZ GO"/>
    <n v="201154"/>
    <d v="2012-12-24T00:00:00"/>
    <s v="CARGA"/>
    <s v="RUA VENANCIO AIRES 2438 2438"/>
    <s v="SAO LUIZ GONZAGA"/>
    <s v="CENTRO"/>
    <s v="RS"/>
    <s v="97800-000"/>
    <s v="BR"/>
    <m/>
    <m/>
    <n v="87613000000000"/>
    <m/>
    <m/>
    <m/>
    <s v="pmslg.semfa@san.psi.br"/>
    <s v="TSR"/>
    <n v="19437"/>
    <n v="7071"/>
    <n v="58"/>
    <m/>
    <m/>
    <x v="0"/>
    <x v="0"/>
    <s v="Serede"/>
  </r>
  <r>
    <n v="201155"/>
    <s v="PREFEITURA MUNICIPAL DE FORQUILHINH"/>
    <n v="201155"/>
    <d v="2012-12-24T00:00:00"/>
    <s v="CARGA"/>
    <s v="AVENIDA 25 DE JULHO 3400 3400"/>
    <s v="FORQUILHINHA"/>
    <s v="CENTRO"/>
    <s v="SC"/>
    <s v="88850-000"/>
    <s v="BR"/>
    <n v="4834631082"/>
    <m/>
    <n v="81531200000000"/>
    <m/>
    <m/>
    <m/>
    <s v="tributacao@forquilha.sc.gov.br"/>
    <s v="TSR"/>
    <m/>
    <m/>
    <m/>
    <m/>
    <m/>
    <x v="0"/>
    <x v="0"/>
    <s v="Serede"/>
  </r>
  <r>
    <n v="201156"/>
    <s v="PREFEITURA MUNICIPAL DE SAO MARCOS"/>
    <n v="201156"/>
    <d v="2012-12-24T00:00:00"/>
    <s v="CARGA"/>
    <s v="AVENIDA VENANCIO AIRES 720 720"/>
    <s v="SAO MARCOS"/>
    <s v="CENTRO"/>
    <s v="RS"/>
    <s v="97535-000"/>
    <s v="BR"/>
    <m/>
    <m/>
    <n v="88818300000000"/>
    <m/>
    <m/>
    <m/>
    <s v="tributos@saomarcos-rs.com.br"/>
    <s v="TSR"/>
    <n v="19885"/>
    <n v="7003"/>
    <n v="3"/>
    <m/>
    <m/>
    <x v="0"/>
    <x v="0"/>
    <s v="Serede"/>
  </r>
  <r>
    <n v="201157"/>
    <s v="PREFEITURA MUNICIPAL DE GRAVATAL"/>
    <n v="201157"/>
    <d v="2012-12-24T00:00:00"/>
    <s v="CARGA"/>
    <s v="RUA ENG. ANNES GUALBERTO 567 567"/>
    <s v="GRAVATAL"/>
    <s v="CENTRO"/>
    <s v="SC"/>
    <s v="88735-000"/>
    <s v="BR"/>
    <n v="4836488000"/>
    <m/>
    <n v="82926600000000"/>
    <m/>
    <m/>
    <m/>
    <s v="magaroto2@hotmail.com"/>
    <s v="TSR"/>
    <n v="192089"/>
    <n v="2980"/>
    <n v="37"/>
    <m/>
    <m/>
    <x v="0"/>
    <x v="0"/>
    <s v="Serede"/>
  </r>
  <r>
    <n v="201158"/>
    <s v="PREFEITURA MUNICIPAL DE SAO MARTINH"/>
    <n v="201158"/>
    <d v="2012-12-24T00:00:00"/>
    <s v="CARGA"/>
    <s v="AVENIDA OSVALDO DE SOUZA 124 124"/>
    <s v="SAO MARTINHO"/>
    <s v="CENTRO"/>
    <s v="RS"/>
    <s v="98690-000"/>
    <s v="BR"/>
    <n v="5535331160"/>
    <m/>
    <n v="87613100000000"/>
    <m/>
    <m/>
    <m/>
    <s v="contabilidade@vivanet.com.br"/>
    <s v="TSR"/>
    <n v="41841"/>
    <n v="40001890"/>
    <n v="15"/>
    <m/>
    <m/>
    <x v="0"/>
    <x v="0"/>
    <s v="Serede"/>
  </r>
  <r>
    <n v="201159"/>
    <s v="PREFEITURA MUNICIPAL DE SAO MARTINH"/>
    <n v="201159"/>
    <d v="2012-12-24T00:00:00"/>
    <s v="CARGA"/>
    <s v="AVENIDA 24 DE JANEIRO 853 853"/>
    <s v="SAO MARTINHO DA SERRA"/>
    <s v="CENTRO"/>
    <s v="RS"/>
    <s v="97190-000"/>
    <s v="BR"/>
    <m/>
    <m/>
    <n v="94444400000000"/>
    <m/>
    <m/>
    <m/>
    <s v="tributos@pmsaomartinho.com.br"/>
    <s v="TSR"/>
    <n v="4181111"/>
    <n v="40527210"/>
    <n v="9"/>
    <m/>
    <m/>
    <x v="0"/>
    <x v="0"/>
    <s v="Serede"/>
  </r>
  <r>
    <n v="201160"/>
    <s v="PREFEITURA MUNICIPAL DE SAO MIGUEL"/>
    <n v="201160"/>
    <d v="2012-12-24T00:00:00"/>
    <s v="CARGA"/>
    <s v="RUA 29 DE ABRIL 165 165"/>
    <s v="SAO MIGUEL DAS MISSOES"/>
    <s v="CENTRO"/>
    <s v="RS"/>
    <s v="98865-000"/>
    <s v="BR"/>
    <m/>
    <m/>
    <n v="89971800000000"/>
    <m/>
    <m/>
    <m/>
    <s v="saomiguel.fazenda@sol.psi.br"/>
    <s v="TSR"/>
    <n v="194654"/>
    <n v="5033"/>
    <s v="X4"/>
    <m/>
    <m/>
    <x v="0"/>
    <x v="0"/>
    <s v="Serede"/>
  </r>
  <r>
    <n v="201161"/>
    <s v="PREFEITURA MUNICIPAL DE SAO NICOLAU"/>
    <n v="201161"/>
    <d v="2012-12-24T00:00:00"/>
    <s v="CARGA"/>
    <s v="RUA PROF. MARIA HOFFMANN 1035 1035"/>
    <s v="SAO NICOLAU"/>
    <s v="CENTRO"/>
    <s v="RS"/>
    <s v="97880-000"/>
    <s v="BR"/>
    <m/>
    <m/>
    <n v="87613000000000"/>
    <m/>
    <m/>
    <m/>
    <s v="pmsfazenda@viacom.com.br"/>
    <s v="TSR"/>
    <n v="192654"/>
    <n v="7079"/>
    <n v="93"/>
    <m/>
    <m/>
    <x v="0"/>
    <x v="0"/>
    <s v="Serede"/>
  </r>
  <r>
    <n v="201162"/>
    <s v="PREFEITURA MUNICIPAL DE GOV CELSO R"/>
    <n v="201162"/>
    <d v="2012-12-24T00:00:00"/>
    <s v="CARGA"/>
    <s v="RUA GERAL SN SN"/>
    <s v="GOVERNADOR CELSO RAMOS"/>
    <s v="CENTRO"/>
    <s v="SC"/>
    <s v="88190-000"/>
    <s v="BR"/>
    <n v="4832620141"/>
    <m/>
    <n v="82892400000000"/>
    <m/>
    <m/>
    <m/>
    <s v="tribuganchos@zipmail.com.br"/>
    <s v="TSR"/>
    <m/>
    <m/>
    <m/>
    <m/>
    <m/>
    <x v="0"/>
    <x v="0"/>
    <s v="Serede"/>
  </r>
  <r>
    <n v="201163"/>
    <s v="PREFEITURA MUNICIPAL DE SAO PAULO D"/>
    <n v="201163"/>
    <d v="2012-12-24T00:00:00"/>
    <s v="CARGA"/>
    <s v="RUA INDEPENDENCIA 536 536"/>
    <s v="SAO PAULO DAS MISSOES"/>
    <s v="CENTRO"/>
    <s v="RS"/>
    <s v="97980-000"/>
    <s v="BR"/>
    <m/>
    <m/>
    <n v="87613600000000"/>
    <m/>
    <m/>
    <m/>
    <s v="jose.spm@sol.psi.br"/>
    <s v="TSR"/>
    <n v="194485"/>
    <n v="107093"/>
    <n v="72"/>
    <m/>
    <m/>
    <x v="0"/>
    <x v="0"/>
    <s v="Serede"/>
  </r>
  <r>
    <n v="201164"/>
    <s v="PREFEITURA MUNICIPAL DE SAO PEDRO"/>
    <n v="201164"/>
    <d v="2012-12-24T00:00:00"/>
    <s v="CARGA"/>
    <s v="AVENIDA BRASIL SN"/>
    <s v="SAO PEDRO DAS MISSOES"/>
    <s v="CENTRO"/>
    <s v="RS"/>
    <s v="98323-000"/>
    <s v="BR"/>
    <m/>
    <m/>
    <n v="4229730000000"/>
    <m/>
    <m/>
    <m/>
    <s v="pmsp@mksnet.com.br"/>
    <s v="TSR"/>
    <n v="19362"/>
    <n v="17337"/>
    <s v="X1"/>
    <m/>
    <m/>
    <x v="0"/>
    <x v="0"/>
    <s v="Serede"/>
  </r>
  <r>
    <n v="201165"/>
    <s v="PREFEITURA MUNICIPAL DE GARUVA"/>
    <n v="201165"/>
    <d v="2012-12-24T00:00:00"/>
    <s v="CARGA"/>
    <s v="AVENIDA CELSO RAMOS 2221 2221"/>
    <s v="GARUVA"/>
    <s v="CENTRO"/>
    <s v="SC"/>
    <s v="89248-000"/>
    <s v="BR"/>
    <n v="4734458202"/>
    <m/>
    <n v="83102800000000"/>
    <m/>
    <m/>
    <m/>
    <m/>
    <s v="TSR"/>
    <m/>
    <m/>
    <m/>
    <m/>
    <m/>
    <x v="0"/>
    <x v="0"/>
    <s v="Serede"/>
  </r>
  <r>
    <n v="201166"/>
    <s v="PREFEITURA MUNICIPAL DE ITAPIRANGA"/>
    <n v="201166"/>
    <d v="2012-12-24T00:00:00"/>
    <s v="CARGA"/>
    <s v="PRACA DAS BANDEIRAS SN SN"/>
    <s v="ITAPIRANGA"/>
    <s v="CENTRO"/>
    <s v="SC"/>
    <s v="89896-000"/>
    <s v="BR"/>
    <n v="4936770011"/>
    <m/>
    <n v="82821200000000"/>
    <m/>
    <m/>
    <m/>
    <m/>
    <s v="TSR"/>
    <m/>
    <m/>
    <m/>
    <m/>
    <m/>
    <x v="0"/>
    <x v="0"/>
    <s v="Serede"/>
  </r>
  <r>
    <n v="201167"/>
    <s v="PREFEITURA MUNICIPAL DE SAO PEDRO D"/>
    <n v="201167"/>
    <d v="2012-12-24T00:00:00"/>
    <s v="CARGA"/>
    <s v="RUA 07 DE SETEMBRO 940 940"/>
    <s v="SAO PEDRO DO BUTIA"/>
    <s v="CENTRO"/>
    <s v="RS"/>
    <s v="97920-000"/>
    <s v="BR"/>
    <m/>
    <m/>
    <n v="93592700000000"/>
    <m/>
    <m/>
    <m/>
    <s v="pmbutia@terra.com.br"/>
    <s v="TSR"/>
    <n v="19679"/>
    <n v="3100"/>
    <n v="33"/>
    <m/>
    <m/>
    <x v="0"/>
    <x v="0"/>
    <s v="Serede"/>
  </r>
  <r>
    <n v="201168"/>
    <s v="PREFEITURA MUNICIPAL DE ITUPORANGA"/>
    <n v="201168"/>
    <d v="2012-12-24T00:00:00"/>
    <s v="CARGA"/>
    <s v="RUA 14 DE FEVEREIRO 69 69"/>
    <s v="ITUPORANGA"/>
    <s v="CENTRO"/>
    <s v="SC"/>
    <s v="88400-000"/>
    <s v="BR"/>
    <n v="4735331211"/>
    <m/>
    <n v="83102600000000"/>
    <m/>
    <m/>
    <m/>
    <s v="tributos@ituporanga.sc.gov.br"/>
    <s v="TSR"/>
    <n v="10401102"/>
    <n v="221"/>
    <n v="2"/>
    <m/>
    <m/>
    <x v="0"/>
    <x v="0"/>
    <s v="Serede"/>
  </r>
  <r>
    <n v="201169"/>
    <s v="PREFEITURA MUNICIPAL DE SAO PEDRO D"/>
    <n v="201169"/>
    <d v="2012-12-24T00:00:00"/>
    <s v="CARGA"/>
    <s v="RUA FLORIANO PEIXOTO 222 222"/>
    <s v="SAO PEDRO DO SUL"/>
    <s v="CENTRO"/>
    <s v="RS"/>
    <s v="97400-000"/>
    <s v="BR"/>
    <m/>
    <m/>
    <n v="87489900000000"/>
    <m/>
    <m/>
    <m/>
    <s v="fernandovml@yahoo.com.br"/>
    <s v="TSR"/>
    <n v="41889"/>
    <n v="40041130"/>
    <n v="35"/>
    <m/>
    <m/>
    <x v="0"/>
    <x v="0"/>
    <s v="Serede"/>
  </r>
  <r>
    <n v="201170"/>
    <s v="PREFEITURA MUNICIPAL DE MASSARANDUB"/>
    <n v="201170"/>
    <d v="2012-12-24T00:00:00"/>
    <s v="CARGA"/>
    <s v="RUA 11 DE NOVEMBRO SN SN"/>
    <s v="MASSARANDUBA"/>
    <s v="CENTRO"/>
    <s v="SC"/>
    <s v="89108-000"/>
    <s v="BR"/>
    <n v="4733794600"/>
    <m/>
    <n v="83102500000000"/>
    <m/>
    <m/>
    <m/>
    <s v="glauco@massaranduba.sc.gov.br"/>
    <s v="TSR"/>
    <m/>
    <m/>
    <m/>
    <m/>
    <m/>
    <x v="0"/>
    <x v="0"/>
    <s v="Serede"/>
  </r>
  <r>
    <n v="201171"/>
    <s v="PREFEITURA MUNICIPAL DE SAO SEBASTI"/>
    <n v="201171"/>
    <d v="2012-12-24T00:00:00"/>
    <s v="CARGA"/>
    <s v="RUA MAR FLORIANO 426 426"/>
    <s v="SAO SEBASTIAO DO CAI"/>
    <s v="CENTRO"/>
    <s v="RS"/>
    <s v="95760-000"/>
    <s v="BR"/>
    <m/>
    <m/>
    <n v="88370900000000"/>
    <m/>
    <m/>
    <m/>
    <s v="fiscal@sscai.com.br"/>
    <s v="TSR"/>
    <n v="41889"/>
    <n v="40000220"/>
    <n v="10"/>
    <m/>
    <m/>
    <x v="0"/>
    <x v="0"/>
    <s v="Serede"/>
  </r>
  <r>
    <n v="201172"/>
    <s v="PREFEITURA MUNICIPAL DE SAO SEPE"/>
    <n v="201172"/>
    <d v="2012-12-24T00:00:00"/>
    <s v="CARGA"/>
    <s v="RUA PLACITO CHIQUITI 900 900"/>
    <s v="SAO SEPE"/>
    <s v="CENTRO"/>
    <s v="RS"/>
    <s v="97340-000"/>
    <s v="BR"/>
    <m/>
    <m/>
    <n v="97229200000000"/>
    <m/>
    <m/>
    <m/>
    <s v="pmsstes@plugnet.psi.br"/>
    <s v="TSR"/>
    <n v="19488"/>
    <n v="7039"/>
    <s v="X4"/>
    <m/>
    <m/>
    <x v="0"/>
    <x v="0"/>
    <s v="Serede"/>
  </r>
  <r>
    <n v="201173"/>
    <s v="PREFEITURA MUNICIPAL DE NOVA TRENTO"/>
    <n v="201173"/>
    <d v="2012-12-24T00:00:00"/>
    <s v="CARGA"/>
    <s v="RUA FLORIANO PEIXOTO SN SN"/>
    <s v="NOVA TRENTO"/>
    <s v="CENTRO"/>
    <s v="SC"/>
    <s v="88270-000"/>
    <s v="BR"/>
    <n v="4832673200"/>
    <m/>
    <n v="82925000000000"/>
    <m/>
    <m/>
    <m/>
    <s v="tributos@novatrento.sc.gov.br"/>
    <s v="TSR"/>
    <n v="192356"/>
    <n v="60324"/>
    <n v="64"/>
    <m/>
    <m/>
    <x v="0"/>
    <x v="0"/>
    <s v="Serede"/>
  </r>
  <r>
    <n v="201174"/>
    <s v="PREFEITURA MUNICIPAL DE SAO VALENTI"/>
    <n v="201174"/>
    <d v="2012-12-24T00:00:00"/>
    <s v="CARGA"/>
    <s v="PRACA PRESIDENTE TANCREDO NEVES SN"/>
    <s v="SAO VALENTIM"/>
    <s v="CENTRO"/>
    <s v="RS"/>
    <s v="99640-000"/>
    <s v="BR"/>
    <m/>
    <m/>
    <n v="87613400000000"/>
    <m/>
    <m/>
    <m/>
    <s v="tributossv@yahoo.com.br"/>
    <s v="TSR"/>
    <n v="192668"/>
    <n v="7221"/>
    <n v="94"/>
    <m/>
    <m/>
    <x v="0"/>
    <x v="0"/>
    <s v="Serede"/>
  </r>
  <r>
    <n v="201175"/>
    <s v="PREFEITURA MUNICIPAL DE PORTO BELO"/>
    <n v="201175"/>
    <d v="2012-12-24T00:00:00"/>
    <s v="CARGA"/>
    <s v="AVENIDA GOV CELSO RAMOS 2500 2500"/>
    <s v="PORTO BELO"/>
    <s v="CENTRO"/>
    <s v="SC"/>
    <s v="88210-000"/>
    <s v="BR"/>
    <n v="4733694111"/>
    <m/>
    <n v="82575800000000"/>
    <m/>
    <m/>
    <m/>
    <s v="tributacao3@portobelo.sc.gov.br"/>
    <s v="TSR"/>
    <n v="195315"/>
    <n v="12"/>
    <n v="54"/>
    <m/>
    <m/>
    <x v="0"/>
    <x v="0"/>
    <s v="Serede"/>
  </r>
  <r>
    <n v="201176"/>
    <s v="PREFEITURA MUNICIPAL DE SAO VALENTI"/>
    <n v="201176"/>
    <d v="2012-12-24T00:00:00"/>
    <s v="CARGA"/>
    <s v="AVENIDA BAUDUINO WILLER 626 626"/>
    <s v="SAO VALENTIM DO SUL"/>
    <s v="CENTRO"/>
    <s v="RS"/>
    <s v="99240-000"/>
    <s v="BR"/>
    <m/>
    <m/>
    <n v="92902100000000"/>
    <m/>
    <m/>
    <m/>
    <s v="ilam020867@hotmail.com"/>
    <s v="TSR"/>
    <n v="41867"/>
    <n v="40191860"/>
    <n v="58"/>
    <m/>
    <m/>
    <x v="0"/>
    <x v="0"/>
    <s v="Serede"/>
  </r>
  <r>
    <n v="201177"/>
    <s v="PREFEITURA MUNICIPAL DE SAO VALERIO"/>
    <n v="201177"/>
    <d v="2012-12-24T00:00:00"/>
    <s v="CARGA"/>
    <s v="AVENIDA BAUDUINO WILLER 626 626"/>
    <s v="SAO VALERIO DO SUL"/>
    <s v="CENTRO"/>
    <s v="RS"/>
    <s v="98595-000"/>
    <s v="BR"/>
    <m/>
    <m/>
    <n v="94442200000000"/>
    <m/>
    <m/>
    <m/>
    <s v="sefazfazenda@bol.com.br"/>
    <s v="TSR"/>
    <n v="192650"/>
    <n v="7151"/>
    <s v="6X"/>
    <m/>
    <m/>
    <x v="0"/>
    <x v="0"/>
    <s v="Serede"/>
  </r>
  <r>
    <n v="201178"/>
    <s v="PREFEITURA MUNICIPAL DE SAO VENDELI"/>
    <n v="201178"/>
    <d v="2012-12-24T00:00:00"/>
    <s v="CARGA"/>
    <s v="RUA CONEGO CASPARY 386 386"/>
    <s v="SAO VENDELINO"/>
    <s v="CENTRO"/>
    <s v="RS"/>
    <s v="95795-000"/>
    <s v="BR"/>
    <m/>
    <m/>
    <n v="91984500000000"/>
    <m/>
    <m/>
    <m/>
    <s v="pmsv.fiscal@bommtempo.com.br"/>
    <s v="TSR"/>
    <n v="41814"/>
    <n v="40023770"/>
    <n v="24"/>
    <m/>
    <m/>
    <x v="0"/>
    <x v="0"/>
    <s v="Serede"/>
  </r>
  <r>
    <n v="201179"/>
    <s v="PREFEITURA MUNICIPAL DE SAO VICENTE"/>
    <n v="201179"/>
    <d v="2012-12-24T00:00:00"/>
    <s v="CARGA"/>
    <s v="RUA CARAPE 372 372"/>
    <s v="SAO VICENTE DO SUL"/>
    <s v="CENTRO"/>
    <s v="RS"/>
    <s v="97420-000"/>
    <s v="BR"/>
    <m/>
    <m/>
    <n v="87572100000000"/>
    <m/>
    <m/>
    <m/>
    <s v="pmsaovicente@yahoo.com.br"/>
    <s v="TSR"/>
    <n v="418895"/>
    <n v="400988300"/>
    <m/>
    <m/>
    <m/>
    <x v="0"/>
    <x v="0"/>
    <s v="Serede"/>
  </r>
  <r>
    <n v="201180"/>
    <s v="PREFEITURA MUNICIPAL DE CAPAO BONIT"/>
    <n v="201180"/>
    <d v="2012-12-24T00:00:00"/>
    <s v="CARGA"/>
    <s v="RUA ARTHUR FEIJO 375 375"/>
    <s v="CAPAO BONITO DO SUL"/>
    <s v="CENTRO"/>
    <s v="RS"/>
    <s v="95308-000"/>
    <s v="BR"/>
    <n v="5436253045"/>
    <m/>
    <n v="4215970000000"/>
    <m/>
    <m/>
    <m/>
    <s v="tributoscapaobonitodosul@rcl.com.br"/>
    <s v="TSR"/>
    <n v="193638"/>
    <n v="6334"/>
    <n v="7"/>
    <m/>
    <m/>
    <x v="0"/>
    <x v="0"/>
    <s v="Serede"/>
  </r>
  <r>
    <n v="201181"/>
    <s v="PREFEITURA MUNICIPAL DE SARANDI"/>
    <n v="201181"/>
    <d v="2012-12-24T00:00:00"/>
    <s v="CARGA"/>
    <s v="PRACA GETULIO VARGAS SN SN"/>
    <s v="SARANDI"/>
    <s v="CENTRO"/>
    <s v="RS"/>
    <s v="99560-000"/>
    <s v="BR"/>
    <m/>
    <m/>
    <n v="97320000000000"/>
    <m/>
    <m/>
    <m/>
    <s v="pms.tribut@viaradiointernet.com.br"/>
    <s v="TSR"/>
    <n v="19501"/>
    <n v="28504"/>
    <n v="8"/>
    <m/>
    <m/>
    <x v="0"/>
    <x v="0"/>
    <s v="Serede"/>
  </r>
  <r>
    <n v="201182"/>
    <s v="PREFEITURA MUNICIPAL DE SEGREDO"/>
    <n v="201182"/>
    <d v="2012-12-24T00:00:00"/>
    <s v="CARGA"/>
    <s v="LARGO DA MATRIZ SN SN"/>
    <s v="SEGREDO"/>
    <s v="CENTRO"/>
    <s v="RS"/>
    <s v="96910-000"/>
    <s v="BR"/>
    <n v="5137451040"/>
    <m/>
    <n v="92000200000000"/>
    <m/>
    <m/>
    <m/>
    <s v="tributos@segredors.com.br"/>
    <s v="TSR"/>
    <n v="418910"/>
    <n v="40133240"/>
    <n v="9"/>
    <m/>
    <m/>
    <x v="0"/>
    <x v="0"/>
    <s v="Serede"/>
  </r>
  <r>
    <n v="201183"/>
    <s v="PREFEITURA MUNICIPAL DE PAPANDUVA"/>
    <n v="201183"/>
    <d v="2012-12-24T00:00:00"/>
    <s v="CARGA"/>
    <s v="RUA SERGIO GLEVINSKI 134 134"/>
    <s v="PAPANDUVA"/>
    <s v="CENTRO"/>
    <s v="SC"/>
    <s v="89370-000"/>
    <s v="BR"/>
    <n v="4736532166"/>
    <m/>
    <n v="83102500000000"/>
    <m/>
    <m/>
    <m/>
    <s v="tributos@papanduva.sc.gov.br"/>
    <s v="TSR"/>
    <n v="192389"/>
    <n v="91"/>
    <n v="24"/>
    <m/>
    <m/>
    <x v="0"/>
    <x v="0"/>
    <s v="Serede"/>
  </r>
  <r>
    <n v="201184"/>
    <s v="PREFEITURA MUNICIPAL DE SEBERI"/>
    <n v="201184"/>
    <d v="2012-12-24T00:00:00"/>
    <s v="CARGA"/>
    <s v="AVENIDA FLORES DA CUNHA 831 831"/>
    <s v="SEBERI"/>
    <s v="CENTRO"/>
    <s v="RS"/>
    <s v="98380-000"/>
    <s v="BR"/>
    <m/>
    <m/>
    <n v="87613200000000"/>
    <m/>
    <m/>
    <m/>
    <s v="tesouraria@pmseberi.com.br"/>
    <s v="TSR"/>
    <n v="191379"/>
    <n v="4489"/>
    <s v="XX"/>
    <m/>
    <m/>
    <x v="0"/>
    <x v="0"/>
    <s v="Serede"/>
  </r>
  <r>
    <n v="201185"/>
    <s v="PREFEITURA MUNICIPAL DE SEDE NOVA"/>
    <n v="201185"/>
    <d v="2012-12-24T00:00:00"/>
    <s v="CARGA"/>
    <s v="RUA CAMPO NOVO 344 344"/>
    <s v="SEDE NOVA"/>
    <s v="CENTRO"/>
    <s v="RS"/>
    <s v="98675-000"/>
    <s v="BR"/>
    <m/>
    <m/>
    <n v="91997100000000"/>
    <m/>
    <m/>
    <m/>
    <s v="pmsede@terra.com.br"/>
    <s v="TSR"/>
    <n v="41822"/>
    <n v="40087200"/>
    <n v="50"/>
    <m/>
    <m/>
    <x v="0"/>
    <x v="0"/>
    <s v="Serede"/>
  </r>
  <r>
    <n v="201186"/>
    <s v="PREFEITURA MUNICIPAL DE SAO JOAO BA"/>
    <n v="201186"/>
    <d v="2012-12-24T00:00:00"/>
    <s v="CARGA"/>
    <s v="PRACA PREFEITO NELSON ZUNINO SN SN"/>
    <s v="SAO JOAO BATISTA"/>
    <s v="CENTRO"/>
    <s v="SC"/>
    <s v="88240-000"/>
    <s v="BR"/>
    <n v="4832650195"/>
    <m/>
    <n v="82925700000000"/>
    <m/>
    <m/>
    <m/>
    <m/>
    <s v="TSR"/>
    <m/>
    <m/>
    <m/>
    <m/>
    <m/>
    <x v="0"/>
    <x v="0"/>
    <s v="Serede"/>
  </r>
  <r>
    <n v="201187"/>
    <s v="PREFEITURA MUNICIPAL DE SELBACH"/>
    <n v="201187"/>
    <d v="2012-12-24T00:00:00"/>
    <s v="CARGA"/>
    <s v="RUA PRESIDENTE KENEDY 14 SN"/>
    <s v="SELBACH"/>
    <s v="CENTRO"/>
    <s v="RS"/>
    <s v="99450-000"/>
    <s v="BR"/>
    <m/>
    <m/>
    <n v="87613500000000"/>
    <m/>
    <m/>
    <m/>
    <s v="prefselbach@dgnet.com.br"/>
    <s v="TSR"/>
    <n v="194511"/>
    <n v="107026"/>
    <s v="X6"/>
    <m/>
    <m/>
    <x v="0"/>
    <x v="0"/>
    <s v="Serede"/>
  </r>
  <r>
    <n v="201188"/>
    <s v="PREFEITURA MUNICIPAL DE SENADOR SAL"/>
    <n v="201188"/>
    <d v="2012-12-24T00:00:00"/>
    <s v="CARGA"/>
    <s v="RUA HENRIQUE MARTINS 62 SN"/>
    <s v="SENADOR SALGADO FILHO"/>
    <s v="CENTRO"/>
    <s v="RS"/>
    <s v="98895-000"/>
    <s v="BR"/>
    <m/>
    <m/>
    <n v="1611540000000"/>
    <m/>
    <m/>
    <m/>
    <s v="tributacao@senadorsalgadofilho.rs.gov.br"/>
    <s v="TSR"/>
    <n v="41866"/>
    <n v="40263900"/>
    <n v="1"/>
    <m/>
    <m/>
    <x v="0"/>
    <x v="0"/>
    <s v="Serede"/>
  </r>
  <r>
    <n v="201189"/>
    <s v="PREFEITURA MUNICIPAL DE SAO LOURENC"/>
    <n v="201189"/>
    <d v="2012-12-24T00:00:00"/>
    <s v="CARGA"/>
    <s v="RUA DUQUE DE CAXIAS 789 789"/>
    <s v="SAO LOURENCO DO OESTE"/>
    <s v="CENTRO"/>
    <s v="SC"/>
    <s v="89990-000"/>
    <s v="BR"/>
    <n v="4933443421"/>
    <m/>
    <n v="83021900000000"/>
    <m/>
    <m/>
    <m/>
    <s v="apuerari@saolourenco.sc.gov.br"/>
    <s v="TSR"/>
    <n v="10401884"/>
    <n v="95"/>
    <n v="6"/>
    <m/>
    <m/>
    <x v="0"/>
    <x v="0"/>
    <s v="Serede"/>
  </r>
  <r>
    <n v="201190"/>
    <s v="PREFEITURA MUNICIPAL DE SENTINELA D"/>
    <n v="201190"/>
    <d v="2012-12-24T00:00:00"/>
    <s v="CARGA"/>
    <s v="RUA AUGUSTA 460 460"/>
    <s v="SENTINELA DO SUL"/>
    <s v="CENTRO"/>
    <s v="RS"/>
    <s v="96765-000"/>
    <s v="BR"/>
    <m/>
    <m/>
    <n v="94068300000000"/>
    <m/>
    <m/>
    <m/>
    <s v="marildamunaro@hotmail.com"/>
    <s v="TSR"/>
    <n v="41841"/>
    <n v="40173180"/>
    <n v="96"/>
    <m/>
    <m/>
    <x v="0"/>
    <x v="0"/>
    <s v="Serede"/>
  </r>
  <r>
    <n v="201191"/>
    <s v="PREFEITURA MUNICIPAL DE URUBICI"/>
    <n v="201191"/>
    <d v="2012-12-24T00:00:00"/>
    <s v="CARGA"/>
    <s v="PRACA FRANCISCO P DE SOUZA 53 53"/>
    <s v="URUBICI"/>
    <s v="CENTRO"/>
    <s v="SC"/>
    <s v="88650-000"/>
    <s v="BR"/>
    <n v="4932784211"/>
    <m/>
    <n v="82843600000000"/>
    <m/>
    <m/>
    <m/>
    <s v="tributos@urubici.sc.gov.br"/>
    <s v="TSR"/>
    <m/>
    <m/>
    <m/>
    <m/>
    <m/>
    <x v="0"/>
    <x v="0"/>
    <s v="Serede"/>
  </r>
  <r>
    <n v="201192"/>
    <s v="PREFEITURA MUNICIPAL DE SERAFINA CO"/>
    <n v="201192"/>
    <d v="2012-12-24T00:00:00"/>
    <s v="CARGA"/>
    <s v="AVENIDA 25 DE JULHO 202 202"/>
    <s v="SERAFINA CORREA"/>
    <s v="CENTRO"/>
    <s v="RS"/>
    <s v="99250-000"/>
    <s v="BR"/>
    <m/>
    <m/>
    <n v="88598000000000"/>
    <m/>
    <m/>
    <m/>
    <s v="arrecadacao@pmscorrea.com.br"/>
    <s v="TSR"/>
    <n v="41890"/>
    <n v="40076440"/>
    <n v="2"/>
    <m/>
    <m/>
    <x v="0"/>
    <x v="0"/>
    <s v="Serede"/>
  </r>
  <r>
    <n v="201193"/>
    <s v="PREFEITURA MUNICIPAL DE SERIO"/>
    <n v="201193"/>
    <d v="2012-12-24T00:00:00"/>
    <s v="CARGA"/>
    <s v="RUA 17 DE NOVEMBRO 1075 1075"/>
    <s v="SERIO"/>
    <s v="CENTRO"/>
    <s v="RS"/>
    <s v="95918-000"/>
    <s v="BR"/>
    <n v="5137701122"/>
    <m/>
    <n v="94706000000000"/>
    <m/>
    <m/>
    <m/>
    <s v="financas@municipiodeserio.com.br"/>
    <s v="TSR"/>
    <n v="418270"/>
    <n v="40230830"/>
    <n v="7"/>
    <m/>
    <m/>
    <x v="0"/>
    <x v="0"/>
    <s v="Serede"/>
  </r>
  <r>
    <n v="201194"/>
    <s v="PREFEITURA MUNICIPAL DE SERTAO"/>
    <n v="201194"/>
    <d v="2012-12-24T00:00:00"/>
    <s v="CARGA"/>
    <s v="AVENIDA GETULIO VARGAS 563 563"/>
    <s v="SERTAO"/>
    <s v="CENTRO"/>
    <s v="RS"/>
    <s v="99170-000"/>
    <s v="BR"/>
    <m/>
    <m/>
    <n v="87614300000000"/>
    <m/>
    <m/>
    <m/>
    <s v="pmsertao@itake.com.br"/>
    <s v="TSR"/>
    <n v="192685"/>
    <n v="7018"/>
    <n v="91"/>
    <m/>
    <m/>
    <x v="0"/>
    <x v="0"/>
    <s v="Serede"/>
  </r>
  <r>
    <n v="201195"/>
    <s v="PREFEITURA MUNICIPAL DE AGUDOS DO S"/>
    <n v="201195"/>
    <d v="2012-12-24T00:00:00"/>
    <s v="CARGA"/>
    <s v="AVENIDA BRASIL 277 277"/>
    <s v="AGUDOS DO SUL"/>
    <s v="CENTRO"/>
    <s v="PR"/>
    <s v="83850-000"/>
    <s v="BR"/>
    <n v="4136241244"/>
    <m/>
    <n v="76105700000000"/>
    <m/>
    <m/>
    <m/>
    <m/>
    <s v="TSR"/>
    <m/>
    <m/>
    <m/>
    <m/>
    <m/>
    <x v="0"/>
    <x v="0"/>
    <s v="Serede"/>
  </r>
  <r>
    <n v="201196"/>
    <s v="PREFEITURA MUNICIPAL DE SERTAO SANT"/>
    <n v="201196"/>
    <d v="2012-12-24T00:00:00"/>
    <s v="CARGA"/>
    <s v="RUA 24 DE MARCO 1890 1890"/>
    <s v="SERTAO SANTANA"/>
    <s v="CENTRO"/>
    <s v="RS"/>
    <s v="92850-000"/>
    <s v="BR"/>
    <m/>
    <m/>
    <n v="94068200000000"/>
    <m/>
    <m/>
    <m/>
    <s v="tributacao@sertaosantana-rs.com.br"/>
    <s v="TSR"/>
    <n v="194401"/>
    <n v="5556"/>
    <n v="65"/>
    <m/>
    <m/>
    <x v="0"/>
    <x v="0"/>
    <s v="Serede"/>
  </r>
  <r>
    <n v="201197"/>
    <s v="PREFEITURA MUNICIPAL DE SETE DE SET"/>
    <n v="201197"/>
    <d v="2012-12-24T00:00:00"/>
    <s v="CARGA"/>
    <s v="RUA. ARTUR OTAMAR GROSSE 70 SN"/>
    <s v="SETE DE SETEMBRO"/>
    <s v="CENTRO"/>
    <s v="RS"/>
    <s v="99758-000"/>
    <s v="BR"/>
    <n v="5536142318"/>
    <m/>
    <n v="1612780000000"/>
    <m/>
    <m/>
    <m/>
    <s v="cilon@pmsetedesetembro.com.br"/>
    <s v="TSR"/>
    <n v="192097"/>
    <n v="8339"/>
    <n v="49"/>
    <m/>
    <m/>
    <x v="0"/>
    <x v="0"/>
    <s v="Serede"/>
  </r>
  <r>
    <n v="201198"/>
    <s v="PREFEITURA MUNICIPAL DE SEVERIANO D"/>
    <n v="201198"/>
    <d v="2012-12-24T00:00:00"/>
    <s v="CARGA"/>
    <s v="PRACA 12 DE ABRIL 117 117"/>
    <s v="SEVERIANO DE ALMEIDA"/>
    <s v="CENTRO"/>
    <s v="RS"/>
    <s v="99810-000"/>
    <s v="BR"/>
    <m/>
    <m/>
    <n v="87613400000000"/>
    <m/>
    <m/>
    <m/>
    <s v="pmsa@awo.com.br"/>
    <s v="TSR"/>
    <n v="193768"/>
    <n v="8075"/>
    <n v="6"/>
    <m/>
    <m/>
    <x v="0"/>
    <x v="0"/>
    <s v="Serede"/>
  </r>
  <r>
    <n v="201199"/>
    <s v="PREFEITURA MUNICIPAL DE AGUAS MORNA"/>
    <n v="201199"/>
    <d v="2012-12-24T00:00:00"/>
    <s v="CARGA"/>
    <s v="RUA GERAL SN SN"/>
    <s v="AGUAS MORNAS"/>
    <s v="CENTRO"/>
    <s v="SC"/>
    <s v="88150-000"/>
    <s v="BR"/>
    <n v="4832457252"/>
    <m/>
    <n v="82892300000000"/>
    <m/>
    <m/>
    <m/>
    <s v="tributos@aguasmornas.sc.gov.br"/>
    <s v="TSR"/>
    <n v="195348"/>
    <n v="24"/>
    <n v="11"/>
    <m/>
    <m/>
    <x v="0"/>
    <x v="0"/>
    <s v="Serede"/>
  </r>
  <r>
    <n v="201200"/>
    <s v="PREFEITURA MUNICIPAL DE SILVEIRA MA"/>
    <n v="201200"/>
    <d v="2012-12-24T00:00:00"/>
    <s v="CARGA"/>
    <s v="RUA VINTE E UM DE ABRIL 163 163"/>
    <s v="SILVEIRA MARTINS"/>
    <s v="CENTRO"/>
    <s v="RS"/>
    <s v="97195-000"/>
    <s v="BR"/>
    <m/>
    <m/>
    <n v="92457200000000"/>
    <m/>
    <m/>
    <m/>
    <s v="prefsilv@terra.com.br"/>
    <s v="TSR"/>
    <n v="41890"/>
    <n v="40032000"/>
    <n v="88"/>
    <m/>
    <m/>
    <x v="0"/>
    <x v="0"/>
    <s v="Serede"/>
  </r>
  <r>
    <n v="201201"/>
    <s v="PREFEITURA MUNICIPAL DE BALNEARIO A"/>
    <n v="201201"/>
    <d v="2012-12-24T00:00:00"/>
    <s v="CARGA"/>
    <s v="AVENIDA SANTA CATARINA 1122 1122"/>
    <s v="BALNEARIO ARROIO DO SILVA"/>
    <s v="CENTRO"/>
    <s v="SC"/>
    <s v="88914-000"/>
    <s v="BR"/>
    <n v="4835261445"/>
    <m/>
    <n v="1605480000000"/>
    <m/>
    <m/>
    <m/>
    <s v="fiscalarroio@contato.net"/>
    <s v="TSR"/>
    <n v="195280"/>
    <n v="506143"/>
    <n v="91"/>
    <m/>
    <m/>
    <x v="0"/>
    <x v="0"/>
    <s v="Serede"/>
  </r>
  <r>
    <n v="201202"/>
    <s v="PREFEITURA MUNICIPAL DE SINIMBU"/>
    <n v="201202"/>
    <d v="2012-12-24T00:00:00"/>
    <s v="CARGA"/>
    <s v="RUA GEN. FLORES DA CUNHA 449 449"/>
    <s v="SINIMBU"/>
    <s v="CENTRO"/>
    <s v="RS"/>
    <s v="96890-000"/>
    <s v="BR"/>
    <n v="5137081175"/>
    <m/>
    <n v="94577600000000"/>
    <m/>
    <m/>
    <m/>
    <s v="fiscalizacao@sinimbu.rs.gov.br"/>
    <s v="TSR"/>
    <n v="41890"/>
    <n v="40055000"/>
    <n v="93"/>
    <m/>
    <m/>
    <x v="0"/>
    <x v="0"/>
    <s v="Serede"/>
  </r>
  <r>
    <n v="201203"/>
    <s v="PREFEITURA MUNICIPAL DE SOBRADINHO"/>
    <n v="201203"/>
    <d v="2012-12-24T00:00:00"/>
    <s v="CARGA"/>
    <s v="RUA GEN OSORIO 200 200"/>
    <s v="SOBRADINHO"/>
    <s v="CENTRO"/>
    <s v="RS"/>
    <s v="96900-000"/>
    <s v="BR"/>
    <n v="5137421098"/>
    <m/>
    <n v="87592900000000"/>
    <m/>
    <m/>
    <m/>
    <s v="tributos@sobradinho-rs.com.br"/>
    <s v="TSR"/>
    <n v="41891"/>
    <n v="40020460"/>
    <n v="1"/>
    <m/>
    <m/>
    <x v="0"/>
    <x v="0"/>
    <s v="Serede"/>
  </r>
  <r>
    <n v="201204"/>
    <s v="PREFEITURA MUNICIPAL DE SOLEDADE"/>
    <n v="201204"/>
    <d v="2012-12-24T00:00:00"/>
    <s v="CARGA"/>
    <s v="AVENIDA JULIO DE CASTILHOS 898 898"/>
    <s v="SOLEDADE"/>
    <s v="CENTRO"/>
    <s v="RS"/>
    <s v="99300-000"/>
    <s v="BR"/>
    <m/>
    <m/>
    <n v="87738500000000"/>
    <m/>
    <m/>
    <m/>
    <s v="fiscalizacao@semfaz.brte.com.br"/>
    <s v="TSR"/>
    <n v="19490"/>
    <n v="7021"/>
    <n v="11"/>
    <m/>
    <m/>
    <x v="0"/>
    <x v="0"/>
    <s v="Serede"/>
  </r>
  <r>
    <n v="201205"/>
    <s v="PREFEITURA MUNICIPAL DE ALTONIA"/>
    <n v="201205"/>
    <d v="2012-12-24T00:00:00"/>
    <s v="CARGA"/>
    <s v="RUA RUI BARBOSA 815 815"/>
    <s v="ALTONIA"/>
    <s v="CENTRO"/>
    <s v="PR"/>
    <s v="87550-000"/>
    <s v="BR"/>
    <n v="4436591747"/>
    <m/>
    <n v="81478100000000"/>
    <m/>
    <m/>
    <m/>
    <m/>
    <s v="TSR"/>
    <m/>
    <m/>
    <m/>
    <m/>
    <m/>
    <x v="0"/>
    <x v="0"/>
    <s v="Serede"/>
  </r>
  <r>
    <n v="201206"/>
    <s v="PREFEITURA MUNICIPAL DE TABAI"/>
    <n v="201206"/>
    <d v="2012-12-24T00:00:00"/>
    <s v="CARGA"/>
    <s v="RUA 28 DE DEZEMBRO SN SN"/>
    <s v="TABAI"/>
    <s v="CENTRO"/>
    <s v="RS"/>
    <s v="95863-000"/>
    <s v="BR"/>
    <n v="5136140115"/>
    <m/>
    <n v="1615520000000"/>
    <m/>
    <m/>
    <m/>
    <s v="tributos@tabai-rs.com.br"/>
    <s v="TSR"/>
    <n v="41895"/>
    <n v="40163000"/>
    <n v="0"/>
    <m/>
    <m/>
    <x v="0"/>
    <x v="0"/>
    <s v="Serede"/>
  </r>
  <r>
    <n v="201207"/>
    <s v="PREFEITURA MUNICIPAL DE TAPEJARA"/>
    <n v="201207"/>
    <d v="2012-12-24T00:00:00"/>
    <s v="CARGA"/>
    <s v="RUA DO COMERCIO 1468 1468"/>
    <s v="TAPEJARA"/>
    <s v="CENTRO"/>
    <s v="RS"/>
    <s v="99950-000"/>
    <s v="BR"/>
    <m/>
    <m/>
    <n v="87615400000000"/>
    <m/>
    <m/>
    <m/>
    <s v="tesouraria@netvisual.com.br"/>
    <s v="TSR"/>
    <n v="19876"/>
    <n v="7022"/>
    <s v="1X"/>
    <m/>
    <m/>
    <x v="0"/>
    <x v="0"/>
    <s v="Serede"/>
  </r>
  <r>
    <n v="201208"/>
    <s v="PREFEITURA MUNICIPAL DE ASCURRA"/>
    <n v="201208"/>
    <d v="2012-12-24T00:00:00"/>
    <s v="CARGA"/>
    <s v="RUA BENJAMIN CONSTANT 221 221"/>
    <s v="ASCURRA"/>
    <s v="CENTRO"/>
    <s v="SC"/>
    <s v="89138-000"/>
    <s v="BR"/>
    <n v="4733830222"/>
    <m/>
    <n v="83102800000000"/>
    <m/>
    <m/>
    <m/>
    <s v="tributacao@ascurra.sc.gov.br"/>
    <s v="TSR"/>
    <n v="191478"/>
    <n v="7293"/>
    <n v="81"/>
    <m/>
    <m/>
    <x v="0"/>
    <x v="0"/>
    <s v="Serede"/>
  </r>
  <r>
    <n v="201209"/>
    <s v="PREFEITURA MUNICIPAL DE TAPERA"/>
    <n v="201209"/>
    <d v="2012-12-24T00:00:00"/>
    <s v="CARGA"/>
    <s v="AVENIDA PRESIDENTE TANCREDO NEV 965"/>
    <s v="TAPERA"/>
    <s v="CENTRO"/>
    <s v="RS"/>
    <s v="99490-000"/>
    <s v="BR"/>
    <m/>
    <m/>
    <n v="87613500000000"/>
    <m/>
    <m/>
    <m/>
    <s v="tributos@tapera.rs.gov.br"/>
    <s v="TSR"/>
    <n v="19678"/>
    <n v="7195"/>
    <n v="51"/>
    <m/>
    <m/>
    <x v="0"/>
    <x v="0"/>
    <s v="Serede"/>
  </r>
  <r>
    <n v="201210"/>
    <s v="PREFEITURA MUNICIPAL DE ALTO PARANA"/>
    <n v="201210"/>
    <d v="2012-12-24T00:00:00"/>
    <s v="CARGA"/>
    <s v="RUA JOSE DE ANCHIETA 1641 1641"/>
    <s v="ALTO PARANA"/>
    <s v="CENTRO"/>
    <s v="PR"/>
    <s v="87750-000"/>
    <s v="BR"/>
    <n v="4434471122"/>
    <m/>
    <n v="76280000000000"/>
    <m/>
    <m/>
    <m/>
    <m/>
    <s v="TSR"/>
    <n v="191424"/>
    <n v="8182"/>
    <n v="95"/>
    <m/>
    <m/>
    <x v="0"/>
    <x v="0"/>
    <s v="Serede"/>
  </r>
  <r>
    <n v="201211"/>
    <s v="PREFEITURA MUNICIPAL DE TAPES"/>
    <n v="201211"/>
    <d v="2012-12-24T00:00:00"/>
    <s v="CARGA"/>
    <s v="RUA CEL. PACHECO 198 198"/>
    <s v="TAPES"/>
    <s v="CENTRO"/>
    <s v="RS"/>
    <s v="96760-000"/>
    <s v="BR"/>
    <m/>
    <m/>
    <n v="88811900000000"/>
    <m/>
    <m/>
    <m/>
    <s v="tributacao@tapes.rs.gov.br"/>
    <s v="TSR"/>
    <n v="41841"/>
    <n v="40051950"/>
    <n v="95"/>
    <m/>
    <m/>
    <x v="0"/>
    <x v="0"/>
    <s v="Serede"/>
  </r>
  <r>
    <n v="201212"/>
    <s v="PREFEITURA MUNICIPAL DE BOM RETIRO"/>
    <n v="201212"/>
    <d v="2012-12-24T00:00:00"/>
    <s v="CARGA"/>
    <s v="AVENIDA 24 DE OUTUBRO SN SN"/>
    <s v="BOM RETIRO"/>
    <s v="CENTRO"/>
    <s v="SC"/>
    <s v="88680-000"/>
    <s v="BR"/>
    <n v="4932770183"/>
    <m/>
    <n v="82777300000000"/>
    <m/>
    <m/>
    <m/>
    <s v="elizabianchi@hotmail.com"/>
    <s v="TSR"/>
    <m/>
    <m/>
    <m/>
    <m/>
    <m/>
    <x v="0"/>
    <x v="0"/>
    <s v="Serede"/>
  </r>
  <r>
    <n v="201213"/>
    <s v="PREFEITURA MUNICIPAL DE TAQUARI"/>
    <n v="201213"/>
    <d v="2012-12-24T00:00:00"/>
    <s v="CARGA"/>
    <s v="RUA OSVALDO ARANHA 1790 1790"/>
    <s v="TAQUARI"/>
    <s v="CENTRO"/>
    <s v="RS"/>
    <s v="95860-000"/>
    <s v="BR"/>
    <m/>
    <m/>
    <n v="88067800000000"/>
    <m/>
    <m/>
    <m/>
    <s v="tributos.pm@taquari.com"/>
    <s v="TSR"/>
    <n v="19671"/>
    <n v="7020"/>
    <n v="83"/>
    <m/>
    <m/>
    <x v="0"/>
    <x v="0"/>
    <s v="Serede"/>
  </r>
  <r>
    <n v="201214"/>
    <s v="PREFEITURA MUNICIPAL DE TAQUARA"/>
    <n v="201214"/>
    <d v="2012-12-24T00:00:00"/>
    <s v="CARGA"/>
    <s v="RUA TRISTAO MONTEIRO 1278 1278"/>
    <s v="TAQUARA"/>
    <s v="CENTRO"/>
    <s v="RS"/>
    <s v="95600-000"/>
    <s v="BR"/>
    <n v="5135419200"/>
    <m/>
    <n v="97761400000000"/>
    <m/>
    <m/>
    <m/>
    <s v="fiscalizacao-tributaria@taquara.com.br"/>
    <s v="TSR"/>
    <n v="41894"/>
    <n v="40098190"/>
    <n v="6"/>
    <m/>
    <m/>
    <x v="0"/>
    <x v="0"/>
    <s v="Serede"/>
  </r>
  <r>
    <n v="201215"/>
    <s v="PREFEITURA MUNICIPAL DE BENEDITO NO"/>
    <n v="201215"/>
    <d v="2012-12-24T00:00:00"/>
    <s v="CARGA"/>
    <s v="RUA CELSO RAMOS 1168 1168"/>
    <s v="BENEDITO NOVO"/>
    <s v="CENTRO"/>
    <s v="SC"/>
    <s v="89124-000"/>
    <s v="BR"/>
    <n v="4733850487"/>
    <m/>
    <n v="83102800000000"/>
    <m/>
    <m/>
    <m/>
    <s v="fiscalizacao@beneditonovo.sc.gov.br"/>
    <s v="TSR"/>
    <m/>
    <m/>
    <m/>
    <m/>
    <m/>
    <x v="0"/>
    <x v="0"/>
    <s v="Serede"/>
  </r>
  <r>
    <n v="201216"/>
    <s v="PREFEITURA MUNICIPAL DE ALVORADA DO"/>
    <n v="201216"/>
    <d v="2012-12-24T00:00:00"/>
    <s v="CARGA"/>
    <s v="PRACA PRESIDENTE CASTELO BRANCO SN"/>
    <s v="ALVORADA DO SUL"/>
    <s v="CENTRO"/>
    <s v="PR"/>
    <s v="86150-000"/>
    <s v="BR"/>
    <n v="4336612311"/>
    <m/>
    <n v="75132900000000"/>
    <m/>
    <m/>
    <m/>
    <s v="pmas.tributos@brtirbo.com.br"/>
    <s v="TSR"/>
    <m/>
    <m/>
    <m/>
    <m/>
    <m/>
    <x v="0"/>
    <x v="0"/>
    <s v="Serede"/>
  </r>
  <r>
    <n v="201217"/>
    <s v="PREFEITURA MUNICIPAL DE CANELINHA"/>
    <n v="201217"/>
    <d v="2012-12-24T00:00:00"/>
    <s v="CARGA"/>
    <s v="AVENIDA CANTORIO F DA SILVA 16 1683"/>
    <s v="CANELINHA"/>
    <s v="CENTRO"/>
    <s v="SC"/>
    <s v="88230-000"/>
    <s v="BR"/>
    <n v="4832640102"/>
    <m/>
    <n v="82562900000000"/>
    <m/>
    <m/>
    <m/>
    <m/>
    <s v="TSR"/>
    <m/>
    <m/>
    <m/>
    <m/>
    <m/>
    <x v="0"/>
    <x v="0"/>
    <s v="Serede"/>
  </r>
  <r>
    <n v="201218"/>
    <s v="PREFEITURA MUNICIPAL DE AMAPORA"/>
    <n v="201218"/>
    <d v="2012-12-24T00:00:00"/>
    <s v="CARGA"/>
    <s v="RUA SETE DE SETEMBRO 21 SN"/>
    <s v="AMAPORA"/>
    <s v="CENTRO"/>
    <s v="PR"/>
    <s v="87850-000"/>
    <s v="BR"/>
    <n v="4434378300"/>
    <m/>
    <n v="75475000000000"/>
    <m/>
    <m/>
    <m/>
    <m/>
    <s v="TSR"/>
    <m/>
    <m/>
    <m/>
    <m/>
    <m/>
    <x v="0"/>
    <x v="0"/>
    <s v="Serede"/>
  </r>
  <r>
    <n v="201219"/>
    <s v="PREFEITURA MUNICIPAL DE CANOINHAS"/>
    <n v="201219"/>
    <d v="2012-12-24T00:00:00"/>
    <s v="CARGA"/>
    <s v="RUA FELIPE SCHMIDT 10 SN"/>
    <s v="CANOINHAS"/>
    <s v="CENTRO"/>
    <s v="SC"/>
    <s v="89460-000"/>
    <s v="BR"/>
    <n v="4736217700"/>
    <m/>
    <n v="83102400000000"/>
    <m/>
    <m/>
    <m/>
    <s v="tributos@pmc.sc.gov.br"/>
    <s v="TSR"/>
    <n v="19343"/>
    <n v="200007"/>
    <n v="35"/>
    <m/>
    <m/>
    <x v="0"/>
    <x v="0"/>
    <s v="Serede"/>
  </r>
  <r>
    <n v="201220"/>
    <s v="PREFEITURA MUNICIPAL DE CORONEL FR"/>
    <n v="201220"/>
    <d v="2012-12-24T00:00:00"/>
    <s v="CARGA"/>
    <s v="AVENIDA SANTA CATARINA 1022 1022"/>
    <s v="CORONEL FREITAS"/>
    <s v="CENTRO"/>
    <s v="SC"/>
    <s v="89840-000"/>
    <s v="BR"/>
    <n v="4933470323"/>
    <m/>
    <n v="83021800000000"/>
    <m/>
    <m/>
    <m/>
    <s v="tributacao@coronelfreitas.sc.gov.br"/>
    <s v="TSR"/>
    <n v="192006"/>
    <n v="990"/>
    <n v="3"/>
    <m/>
    <m/>
    <x v="0"/>
    <x v="0"/>
    <s v="Serede"/>
  </r>
  <r>
    <n v="201221"/>
    <s v="PREFEITURA MUNICIPAL DE AMPERE"/>
    <n v="201221"/>
    <d v="2012-12-24T00:00:00"/>
    <s v="CARGA"/>
    <s v="RUA MARINGA 279 279"/>
    <s v="AMPERE"/>
    <s v="CENTRO"/>
    <s v="PR"/>
    <s v="85640-000"/>
    <s v="BR"/>
    <n v="4635471122"/>
    <m/>
    <n v="77817100000000"/>
    <m/>
    <m/>
    <m/>
    <s v="tributacao@amper.pr.gov.br"/>
    <s v="TSR"/>
    <m/>
    <m/>
    <m/>
    <m/>
    <m/>
    <x v="0"/>
    <x v="0"/>
    <s v="Serede"/>
  </r>
  <r>
    <n v="201222"/>
    <s v="PREFEITURA MUNICIPAL DE TAQUARUCU D"/>
    <n v="201222"/>
    <d v="2012-12-24T00:00:00"/>
    <s v="CARGA"/>
    <s v="RUA DO COMERCIO 1424 1424"/>
    <s v="TAQUARUCU DO SUL"/>
    <s v="CENTRO"/>
    <s v="RS"/>
    <s v="98410-000"/>
    <s v="BR"/>
    <m/>
    <m/>
    <n v="92403600000000"/>
    <m/>
    <m/>
    <m/>
    <s v="rs041008@pro.via-rs.com.br"/>
    <s v="TSR"/>
    <n v="19680"/>
    <n v="14801"/>
    <n v="76"/>
    <m/>
    <m/>
    <x v="0"/>
    <x v="0"/>
    <s v="Serede"/>
  </r>
  <r>
    <n v="201223"/>
    <s v="PREFEITURA MUNICIPAL DE CUNHA PORA"/>
    <n v="201223"/>
    <d v="2012-12-24T00:00:00"/>
    <s v="CARGA"/>
    <s v="PRACA CUNHA PORA SN SN"/>
    <s v="CUNHA PORA"/>
    <s v="CENTRO"/>
    <s v="SC"/>
    <s v="89890-000"/>
    <s v="BR"/>
    <n v="4936463300"/>
    <m/>
    <n v="83021100000000"/>
    <m/>
    <m/>
    <m/>
    <s v="tributacao.cp@cpnet.com.br"/>
    <s v="TSR"/>
    <m/>
    <m/>
    <m/>
    <m/>
    <m/>
    <x v="0"/>
    <x v="0"/>
    <s v="Serede"/>
  </r>
  <r>
    <n v="201224"/>
    <s v="PREFEITURA MUNICIPAL DE ANDIRA"/>
    <n v="201224"/>
    <d v="2012-12-24T00:00:00"/>
    <s v="CARGA"/>
    <s v="RUA MAURO C DE OLIVEIRA 190 190"/>
    <s v="ANDIRA"/>
    <s v="CENTROQ"/>
    <s v="PR"/>
    <s v="86380-000"/>
    <s v="BR"/>
    <n v="4335384141"/>
    <m/>
    <n v="76235800000000"/>
    <m/>
    <m/>
    <m/>
    <s v="tributacaoand@ig.com.br"/>
    <s v="TSR"/>
    <m/>
    <m/>
    <m/>
    <m/>
    <m/>
    <x v="0"/>
    <x v="0"/>
    <s v="Serede"/>
  </r>
  <r>
    <n v="201225"/>
    <s v="PREFEITURA MUNICIPAL DE ANGULO"/>
    <n v="201225"/>
    <d v="2012-12-24T00:00:00"/>
    <s v="CARGA"/>
    <s v="AVENIDA VALERIO OSMAR ESTEVAO 72"/>
    <s v="ANGULO"/>
    <s v="CENTRO"/>
    <s v="PR"/>
    <s v="86755-000"/>
    <s v="BR"/>
    <n v="4432561133"/>
    <m/>
    <n v="95642300000000"/>
    <m/>
    <m/>
    <m/>
    <m/>
    <s v="TSR"/>
    <m/>
    <m/>
    <m/>
    <m/>
    <m/>
    <x v="0"/>
    <x v="0"/>
    <s v="Serede"/>
  </r>
  <r>
    <n v="201226"/>
    <s v="PREFEITURA MUNICIPAL DE COCAL DO SU"/>
    <n v="201226"/>
    <d v="2012-12-24T00:00:00"/>
    <s v="CARGA"/>
    <s v="AVENIDA POLIDORO SANTIAGO 519 519"/>
    <s v="COCAL DO SUL"/>
    <s v="CENTRO"/>
    <s v="SC"/>
    <s v="88845-000"/>
    <s v="BR"/>
    <n v="4834446000"/>
    <m/>
    <n v="95778100000000"/>
    <m/>
    <m/>
    <m/>
    <s v="tributo@cocaldosul.sc.gov.br"/>
    <s v="TSR"/>
    <n v="193072"/>
    <n v="902"/>
    <n v="44"/>
    <m/>
    <m/>
    <x v="0"/>
    <x v="0"/>
    <s v="Serede"/>
  </r>
  <r>
    <n v="201227"/>
    <s v="PREFEITURA MUNICIPAL DE TAVARES"/>
    <n v="201227"/>
    <d v="2012-12-24T00:00:00"/>
    <s v="CARGA"/>
    <s v="RUA ABILIO VIEIRA PAIVA 228 228"/>
    <s v="TAVARES"/>
    <s v="CENTRO"/>
    <s v="RS"/>
    <s v="96290-000"/>
    <s v="BR"/>
    <m/>
    <m/>
    <n v="88427000000000"/>
    <m/>
    <m/>
    <m/>
    <s v="tributos.prefeituratavares@via-rs.net"/>
    <s v="TSR"/>
    <n v="41842"/>
    <n v="40000010"/>
    <n v="40"/>
    <m/>
    <m/>
    <x v="0"/>
    <x v="0"/>
    <s v="Serede"/>
  </r>
  <r>
    <n v="201228"/>
    <s v="PREFEITURA MUNICIPAL DE CORUPA"/>
    <n v="201228"/>
    <d v="2012-12-24T00:00:00"/>
    <s v="CARGA"/>
    <s v="AVENIDA GETULIO VARGAS 443 443"/>
    <s v="CORUPA"/>
    <s v="CENTRO"/>
    <s v="SC"/>
    <s v="89280-000"/>
    <s v="BR"/>
    <n v="4733756500"/>
    <m/>
    <n v="83102500000000"/>
    <m/>
    <m/>
    <m/>
    <s v="contabil@corupa.sc.gov.br"/>
    <s v="TSR"/>
    <m/>
    <m/>
    <m/>
    <m/>
    <m/>
    <x v="0"/>
    <x v="0"/>
    <s v="Serede"/>
  </r>
  <r>
    <n v="201229"/>
    <s v="PREFEITURA MUNICIPAL DE TENENTE POR"/>
    <n v="201229"/>
    <d v="2012-12-24T00:00:00"/>
    <s v="CARGA"/>
    <s v="PRACA TENENTE PORTELA 23 SN"/>
    <s v="TENENTE PORTELA"/>
    <s v="CENTRO"/>
    <s v="RS"/>
    <s v="98500-000"/>
    <s v="BR"/>
    <m/>
    <m/>
    <n v="87613100000000"/>
    <m/>
    <m/>
    <m/>
    <s v="tesouraria@tenenteportela.rs.gov.br"/>
    <s v="TSR"/>
    <n v="19877"/>
    <n v="7014"/>
    <s v="X9"/>
    <m/>
    <m/>
    <x v="0"/>
    <x v="0"/>
    <s v="Serede"/>
  </r>
  <r>
    <n v="201230"/>
    <s v="PREFEITURA MUNICIPAL DE ANTONINA"/>
    <n v="201230"/>
    <d v="2012-12-24T00:00:00"/>
    <s v="CARGA"/>
    <s v="RUA XV DE NOVEMBRO 150 150"/>
    <s v="ANTONINA"/>
    <s v="CENTRO"/>
    <s v="PR"/>
    <s v="83370-000"/>
    <s v="BR"/>
    <n v="4134321122"/>
    <m/>
    <n v="76022500000000"/>
    <m/>
    <m/>
    <m/>
    <s v="antoninapma@yahoo.com.br"/>
    <s v="TSR"/>
    <n v="194719"/>
    <n v="125079"/>
    <n v="85"/>
    <m/>
    <m/>
    <x v="0"/>
    <x v="0"/>
    <s v="Serede"/>
  </r>
  <r>
    <n v="201231"/>
    <s v="PREFEITURA MUNICIPAL DE CATANDUVAS"/>
    <n v="201231"/>
    <d v="2012-12-24T00:00:00"/>
    <s v="CARGA"/>
    <s v="RUA FELIPE SCHIMIDT SN SN"/>
    <s v="CATANDUVAS"/>
    <s v="CENTRO"/>
    <s v="SC"/>
    <s v="89670-000"/>
    <s v="BR"/>
    <n v="4935251144"/>
    <m/>
    <n v="82939400000000"/>
    <m/>
    <m/>
    <m/>
    <s v="tributacao@catanduvas.sc.gov.br"/>
    <s v="TSR"/>
    <m/>
    <m/>
    <m/>
    <m/>
    <m/>
    <x v="0"/>
    <x v="0"/>
    <s v="Serede"/>
  </r>
  <r>
    <n v="201232"/>
    <s v="PREFEITURA MUNICIPAL DE TERRA DE AR"/>
    <n v="201232"/>
    <d v="2012-12-24T00:00:00"/>
    <s v="CARGA"/>
    <s v="RUA TANCREDO NEVES 500 500"/>
    <s v="TERRA DE AREIA"/>
    <s v="CENTRO"/>
    <s v="RS"/>
    <s v="95535-000"/>
    <s v="BR"/>
    <m/>
    <m/>
    <n v="90256700000000"/>
    <m/>
    <m/>
    <m/>
    <s v="pmta_icms@terra.com.br"/>
    <s v="TSR"/>
    <n v="41890"/>
    <n v="40007940"/>
    <n v="18"/>
    <m/>
    <m/>
    <x v="0"/>
    <x v="0"/>
    <s v="Serede"/>
  </r>
  <r>
    <n v="201233"/>
    <s v="PREFEITURA MUNICIPAL DE ARAPOTI"/>
    <n v="201233"/>
    <d v="2012-12-24T00:00:00"/>
    <s v="CARGA"/>
    <s v="RUA PLACIDO LEITE 135 135"/>
    <s v="ARAPOTI"/>
    <s v="CENTRO CIVICO"/>
    <s v="PR"/>
    <s v="84990-000"/>
    <s v="BR"/>
    <n v="4335571388"/>
    <m/>
    <n v="75658400000000"/>
    <m/>
    <m/>
    <m/>
    <m/>
    <s v="TSR"/>
    <m/>
    <m/>
    <m/>
    <m/>
    <m/>
    <x v="0"/>
    <x v="0"/>
    <s v="Serede"/>
  </r>
  <r>
    <n v="201234"/>
    <s v="PREFEITURA MUNICIPAL DE TIO HUGO"/>
    <n v="201234"/>
    <d v="2012-12-24T00:00:00"/>
    <s v="CARGA"/>
    <s v="RUA RIO DE JANEIRO SN SN"/>
    <s v="TIO HUGO"/>
    <s v="CENTRO"/>
    <s v="RS"/>
    <s v="99345-000"/>
    <s v="BR"/>
    <m/>
    <m/>
    <n v="4207640000000"/>
    <m/>
    <m/>
    <m/>
    <s v="tributos.th@dgnet.com.br"/>
    <s v="TSR"/>
    <n v="41845"/>
    <n v="40034420"/>
    <n v="79"/>
    <m/>
    <m/>
    <x v="0"/>
    <x v="0"/>
    <s v="Serede"/>
  </r>
  <r>
    <n v="201235"/>
    <s v="PREFEITURA MUNICIPAL DE DIONISIO C"/>
    <n v="201235"/>
    <d v="2012-12-24T00:00:00"/>
    <s v="CARGA"/>
    <s v="RUA REPUBLICA ARGENTINA 254 254"/>
    <s v="DIONISIO CERQUEIRA"/>
    <s v="CENTRO"/>
    <s v="SC"/>
    <s v="89950-000"/>
    <s v="BR"/>
    <n v="4936446700"/>
    <m/>
    <n v="83026800000000"/>
    <m/>
    <m/>
    <m/>
    <s v="tributacao@dionisiocerqueira.sc.gov.br"/>
    <s v="TSR"/>
    <m/>
    <m/>
    <m/>
    <m/>
    <m/>
    <x v="0"/>
    <x v="0"/>
    <s v="Serede"/>
  </r>
  <r>
    <n v="201236"/>
    <s v="PREFEITURA MUNICIPAL DE TEUTONIA"/>
    <n v="201236"/>
    <d v="2012-12-24T00:00:00"/>
    <s v="CARGA"/>
    <s v="AVENIDA 01 OESTE 878 878"/>
    <s v="TEUTONIA"/>
    <s v="CENTRO"/>
    <s v="RS"/>
    <s v="95890-000"/>
    <s v="BR"/>
    <n v="5137621022"/>
    <m/>
    <n v="88661400000000"/>
    <m/>
    <m/>
    <m/>
    <s v="tributos@teutonia.com.br"/>
    <s v="TSR"/>
    <n v="41894"/>
    <n v="40005880"/>
    <n v="66"/>
    <m/>
    <m/>
    <x v="0"/>
    <x v="0"/>
    <s v="Serede"/>
  </r>
  <r>
    <n v="201237"/>
    <s v="PREFEITURA MUNICIPAL DE DESCANSO"/>
    <n v="201237"/>
    <d v="2012-12-24T00:00:00"/>
    <s v="CARGA"/>
    <s v="AVENIDA MARECHAL DEODORO 146 146"/>
    <s v="DESCANSO"/>
    <s v="CENTRO"/>
    <s v="SC"/>
    <s v="89910-000"/>
    <s v="BR"/>
    <n v="4936230161"/>
    <m/>
    <n v="83026100000000"/>
    <m/>
    <m/>
    <m/>
    <m/>
    <s v="TSR"/>
    <n v="191385"/>
    <n v="4051"/>
    <n v="47"/>
    <m/>
    <m/>
    <x v="0"/>
    <x v="0"/>
    <s v="Serede"/>
  </r>
  <r>
    <n v="201238"/>
    <s v="PREFEITURA MUNICIPAL DE ARARUNA"/>
    <n v="201238"/>
    <d v="2012-12-24T00:00:00"/>
    <s v="CARGA"/>
    <s v="PRACA NOSSA SENHORA DO ROCIO SN SN"/>
    <s v="ARARUNA"/>
    <s v="CENTRO"/>
    <s v="PR"/>
    <s v="87260-000"/>
    <s v="BR"/>
    <n v="4435620383"/>
    <m/>
    <n v="75359800000000"/>
    <m/>
    <m/>
    <m/>
    <m/>
    <s v="TSR"/>
    <m/>
    <m/>
    <m/>
    <m/>
    <m/>
    <x v="0"/>
    <x v="0"/>
    <s v="Serede"/>
  </r>
  <r>
    <n v="201239"/>
    <s v="PREFEITURA MUNICIPAL DE FRAIBURGO"/>
    <n v="201239"/>
    <d v="2012-12-24T00:00:00"/>
    <s v="CARGA"/>
    <s v="AVENIDA RIO DAS ANTAS 185 185"/>
    <s v="FRAIBURGO"/>
    <s v="CENTRO"/>
    <s v="SC"/>
    <s v="89580-000"/>
    <s v="BR"/>
    <n v="4932563000"/>
    <m/>
    <n v="82948000000000"/>
    <m/>
    <m/>
    <m/>
    <m/>
    <s v="TSR"/>
    <m/>
    <m/>
    <m/>
    <m/>
    <m/>
    <x v="0"/>
    <x v="0"/>
    <s v="Serede"/>
  </r>
  <r>
    <n v="201240"/>
    <s v="PREFEITURA MUNICIPAL DE ASSAI"/>
    <n v="201240"/>
    <d v="2012-12-24T00:00:00"/>
    <s v="CARGA"/>
    <s v="426 426"/>
    <s v="ASSAI"/>
    <s v="CENTRO"/>
    <s v="PR"/>
    <s v="86220-000"/>
    <s v="BR"/>
    <n v="4332621376"/>
    <m/>
    <n v="76290700000000"/>
    <m/>
    <m/>
    <m/>
    <s v="tributacao@pmassai.com.br"/>
    <s v="TSR"/>
    <m/>
    <m/>
    <m/>
    <m/>
    <m/>
    <x v="0"/>
    <x v="0"/>
    <s v="Serede"/>
  </r>
  <r>
    <n v="201241"/>
    <s v="PREFEITURA MUNICIPAL DE TIRADENTES"/>
    <n v="201241"/>
    <d v="2012-12-24T00:00:00"/>
    <s v="CARGA"/>
    <s v="AVENIDA TIRADENTES 1090 1090"/>
    <s v="TIRADENTES DO SUL"/>
    <s v="CENTRO"/>
    <s v="RS"/>
    <s v="98680-000"/>
    <s v="BR"/>
    <m/>
    <m/>
    <n v="94726300000000"/>
    <m/>
    <m/>
    <m/>
    <s v="pmtirsul@mksnet.com.br"/>
    <s v="TSR"/>
    <n v="4181128"/>
    <n v="40269850"/>
    <n v="4"/>
    <m/>
    <m/>
    <x v="0"/>
    <x v="0"/>
    <s v="Serede"/>
  </r>
  <r>
    <n v="201242"/>
    <s v="PREFEITURA MUNICIPAL DE FAXINAL DOS"/>
    <n v="201242"/>
    <d v="2012-12-24T00:00:00"/>
    <s v="CARGA"/>
    <s v="AVENIDA RIO GRANDE DO SUL 50 50"/>
    <s v="FAXINAL DOS GUEDES"/>
    <s v="CENTRO"/>
    <s v="SC"/>
    <s v="89694-000"/>
    <s v="BR"/>
    <n v="4934360277"/>
    <m/>
    <n v="83009900000000"/>
    <m/>
    <m/>
    <m/>
    <s v="tributos@faxinal.sc.gov.br"/>
    <s v="TSR"/>
    <m/>
    <m/>
    <m/>
    <m/>
    <m/>
    <x v="0"/>
    <x v="0"/>
    <s v="Serede"/>
  </r>
  <r>
    <n v="201243"/>
    <s v="PREFEITURA MUNICIPAL DE GUABIRUBA"/>
    <n v="201243"/>
    <d v="2012-12-24T00:00:00"/>
    <s v="CARGA"/>
    <s v="RUA BRUSQUE 344 344"/>
    <s v="GUABIRUBA"/>
    <s v="CENTRO"/>
    <s v="SC"/>
    <s v="88360-000"/>
    <s v="BR"/>
    <n v="4733540141"/>
    <m/>
    <n v="83102400000000"/>
    <m/>
    <m/>
    <m/>
    <s v="arrecade@guabiruba.sc.gov.br"/>
    <s v="TSR"/>
    <m/>
    <m/>
    <m/>
    <m/>
    <m/>
    <x v="0"/>
    <x v="0"/>
    <s v="Serede"/>
  </r>
  <r>
    <n v="201244"/>
    <s v="PREFEITURA MUNICIPAL DE ASSIS CHATE"/>
    <n v="201244"/>
    <d v="2012-12-24T00:00:00"/>
    <s v="CARGA"/>
    <s v="AVENIDA CIVICA SN SN"/>
    <s v="ASSIS CHATEAUBRIAND"/>
    <s v="CENTRO"/>
    <s v="PR"/>
    <s v="85935-000"/>
    <s v="BR"/>
    <n v="4435288455"/>
    <m/>
    <n v="76208500000000"/>
    <m/>
    <m/>
    <m/>
    <m/>
    <s v="TSR"/>
    <m/>
    <m/>
    <m/>
    <m/>
    <m/>
    <x v="0"/>
    <x v="0"/>
    <s v="Serede"/>
  </r>
  <r>
    <n v="201245"/>
    <s v="PREFEITURA MUNICIPAL DE HERVAL DO"/>
    <n v="201245"/>
    <d v="2012-12-24T00:00:00"/>
    <s v="CARGA"/>
    <s v="RUA NEREU RAMOS 389"/>
    <s v="HERVAL D OESTE"/>
    <s v="CENTRO"/>
    <s v="SC"/>
    <s v="89610-000"/>
    <s v="BR"/>
    <n v="4935540922"/>
    <m/>
    <n v="82939400000000"/>
    <m/>
    <m/>
    <m/>
    <s v="fiscalizacao@hervaldooeste.sc.gov.br"/>
    <s v="TSR"/>
    <n v="192103"/>
    <n v="1700103"/>
    <s v="2X"/>
    <m/>
    <m/>
    <x v="0"/>
    <x v="0"/>
    <s v="Serede"/>
  </r>
  <r>
    <n v="201246"/>
    <s v="PREFEITURA MUNICIPAL DE TOROPI"/>
    <n v="201246"/>
    <d v="2012-12-24T00:00:00"/>
    <s v="CARGA"/>
    <s v="RUA FERNANDO FERRARI 235 235"/>
    <s v="TOROPI"/>
    <s v="CENTRO"/>
    <s v="RS"/>
    <s v="97418-000"/>
    <s v="BR"/>
    <m/>
    <m/>
    <n v="1539270000000"/>
    <m/>
    <m/>
    <m/>
    <s v="toropi@via-rs.net"/>
    <s v="TSR"/>
    <n v="19874"/>
    <n v="8500"/>
    <n v="56"/>
    <m/>
    <m/>
    <x v="0"/>
    <x v="0"/>
    <s v="Serede"/>
  </r>
  <r>
    <n v="201247"/>
    <s v="PREFEITURA MUNICIPAL DE ATALAIA"/>
    <n v="201247"/>
    <d v="2012-12-24T00:00:00"/>
    <s v="CARGA"/>
    <s v="PRACA JOSE BENTO DOS SANTOS SN SN"/>
    <s v="ATALAIA"/>
    <s v="CENTRO"/>
    <s v="PR"/>
    <s v="87630-000"/>
    <s v="BR"/>
    <n v="4432541122"/>
    <m/>
    <n v="75731000000000"/>
    <m/>
    <m/>
    <m/>
    <m/>
    <s v="TSR"/>
    <m/>
    <m/>
    <m/>
    <m/>
    <m/>
    <x v="0"/>
    <x v="0"/>
    <s v="Serede"/>
  </r>
  <r>
    <n v="201248"/>
    <s v="PREFEITURA MUNICIPAL DE ITA"/>
    <n v="201248"/>
    <d v="2012-12-24T00:00:00"/>
    <s v="CARGA"/>
    <s v="PRACA DR ALDO IVO STUMPF 100 100"/>
    <s v="ITA"/>
    <s v="CENTRO"/>
    <s v="SC"/>
    <s v="89760-000"/>
    <s v="BR"/>
    <n v="4934589500"/>
    <m/>
    <n v="83024200000000"/>
    <m/>
    <m/>
    <m/>
    <s v="jairfm@vupt.com.br"/>
    <s v="TSR"/>
    <m/>
    <m/>
    <m/>
    <m/>
    <m/>
    <x v="0"/>
    <x v="0"/>
    <s v="Serede"/>
  </r>
  <r>
    <n v="201249"/>
    <s v="PREFEITURA MUNICIPAL DE TORRES"/>
    <n v="201249"/>
    <d v="2012-12-24T00:00:00"/>
    <s v="CARGA"/>
    <s v="RUA JULIO DE CASTILHOS 707 707"/>
    <s v="TORRES"/>
    <s v="CENTRO"/>
    <s v="RS"/>
    <s v="95560-000"/>
    <s v="BR"/>
    <m/>
    <m/>
    <n v="87876800000000"/>
    <m/>
    <m/>
    <m/>
    <s v="enoirosa@ig.com.br"/>
    <s v="TSR"/>
    <n v="41895"/>
    <n v="40077150"/>
    <n v="56"/>
    <m/>
    <m/>
    <x v="0"/>
    <x v="0"/>
    <s v="Serede"/>
  </r>
  <r>
    <n v="201250"/>
    <s v="PREFEITURA MUNICIPAL DE BALSA NOVA"/>
    <n v="201250"/>
    <d v="2012-12-24T00:00:00"/>
    <s v="CARGA"/>
    <s v="AVENIDA BRASIL 665 665"/>
    <s v="BALSA NOVA"/>
    <s v="CENTRO"/>
    <s v="PR"/>
    <s v="83650-000"/>
    <s v="BR"/>
    <n v="4136368000"/>
    <m/>
    <n v="76105500000000"/>
    <m/>
    <m/>
    <m/>
    <m/>
    <s v="TSR"/>
    <m/>
    <m/>
    <m/>
    <m/>
    <m/>
    <x v="0"/>
    <x v="0"/>
    <s v="Serede"/>
  </r>
  <r>
    <n v="201251"/>
    <s v="PREFEITURA MUNICIPAL DE TRAMANDAI"/>
    <n v="201251"/>
    <d v="2012-12-24T00:00:00"/>
    <s v="CARGA"/>
    <s v="AVENIDA DA IGREJA 346 346"/>
    <s v="TRAMANDAI"/>
    <s v="CENTRO"/>
    <s v="RS"/>
    <s v="95590-000"/>
    <s v="BR"/>
    <n v="5136849000"/>
    <m/>
    <n v="88771000000000"/>
    <m/>
    <m/>
    <m/>
    <s v="pmtfiscal@tramandai.rs.gov.br"/>
    <s v="TSR"/>
    <n v="41894"/>
    <n v="40080310"/>
    <n v="36"/>
    <m/>
    <m/>
    <x v="0"/>
    <x v="0"/>
    <s v="Serede"/>
  </r>
  <r>
    <n v="201252"/>
    <s v="PREFEITURA MUNICIPAL DE IBIRAMA"/>
    <n v="201252"/>
    <d v="2012-12-24T00:00:00"/>
    <s v="CARGA"/>
    <s v="RUA DR GETULIO VARGAS 70 70"/>
    <s v="IBIRAMA"/>
    <s v="CENTRO"/>
    <s v="SC"/>
    <s v="89140-000"/>
    <s v="BR"/>
    <n v="4733578500"/>
    <m/>
    <n v="83102400000000"/>
    <m/>
    <m/>
    <m/>
    <s v="tributacao@ibirama.sc.gov.br"/>
    <s v="TSR"/>
    <n v="19696"/>
    <n v="4709"/>
    <n v="30"/>
    <m/>
    <m/>
    <x v="0"/>
    <x v="0"/>
    <s v="Serede"/>
  </r>
  <r>
    <n v="201253"/>
    <s v="PREFEITURA MUNICIPAL DE BANDEIRANTE"/>
    <n v="201253"/>
    <d v="2012-12-24T00:00:00"/>
    <s v="CARGA"/>
    <s v="RUA FREI RAFAEL PRONER 1457 1457"/>
    <s v="BANDEIRANTES"/>
    <s v="CENTRO"/>
    <s v="PR"/>
    <s v="86360-000"/>
    <s v="BR"/>
    <n v="4335424525"/>
    <m/>
    <n v="76235800000000"/>
    <m/>
    <m/>
    <m/>
    <m/>
    <s v="TSR"/>
    <n v="1040382"/>
    <n v="122"/>
    <n v="15"/>
    <m/>
    <m/>
    <x v="0"/>
    <x v="0"/>
    <s v="Serede"/>
  </r>
  <r>
    <n v="201254"/>
    <s v="PREFEITURA MUNICIPAL DE TRAVESSEIRO"/>
    <n v="201254"/>
    <d v="2012-12-24T00:00:00"/>
    <s v="CARGA"/>
    <s v="RUA VINTE DE MARCO 337 337"/>
    <s v="TRAVESSEIRO"/>
    <s v="CENTRO"/>
    <s v="RS"/>
    <s v="95948-000"/>
    <s v="BR"/>
    <n v="5137591122"/>
    <m/>
    <n v="94706100000000"/>
    <m/>
    <m/>
    <m/>
    <s v="travesseiro@viavale.com.br"/>
    <s v="TSR"/>
    <n v="41855"/>
    <n v="40143190"/>
    <n v="3"/>
    <m/>
    <m/>
    <x v="0"/>
    <x v="0"/>
    <s v="Serede"/>
  </r>
  <r>
    <n v="201255"/>
    <s v="PREFEITURA MUNICIPAL DE BARBOSA FER"/>
    <n v="201255"/>
    <d v="2012-12-24T00:00:00"/>
    <s v="CARGA"/>
    <s v="AVENIDA PRESIDENTE KENNEDY 363 363"/>
    <s v="BARBOSA FERRAZ"/>
    <s v="CENTRO"/>
    <s v="PR"/>
    <s v="86960-000"/>
    <s v="BR"/>
    <n v="4432751177"/>
    <m/>
    <n v="76950100000000"/>
    <m/>
    <m/>
    <m/>
    <m/>
    <s v="TSR"/>
    <n v="191493"/>
    <n v="10532"/>
    <n v="15"/>
    <m/>
    <m/>
    <x v="0"/>
    <x v="0"/>
    <s v="Serede"/>
  </r>
  <r>
    <n v="201256"/>
    <s v="PREFEITURA MUNICIPAL DE ILHOTA"/>
    <n v="201256"/>
    <d v="2012-12-24T00:00:00"/>
    <s v="CARGA"/>
    <s v="RUA DR LEOBERTO LEAL 160 160"/>
    <s v="ILHOTA"/>
    <s v="CENTRO"/>
    <s v="SC"/>
    <s v="88320-000"/>
    <s v="BR"/>
    <n v="4733438800"/>
    <m/>
    <n v="83102300000000"/>
    <m/>
    <m/>
    <m/>
    <s v="tributacao@ilhota.sc.gov.br"/>
    <s v="TSR"/>
    <m/>
    <m/>
    <m/>
    <m/>
    <m/>
    <x v="0"/>
    <x v="0"/>
    <s v="Serede"/>
  </r>
  <r>
    <n v="201257"/>
    <s v="PREFEITURA MUNICIPAL DE TRES ARROIO"/>
    <n v="201257"/>
    <d v="2012-12-24T00:00:00"/>
    <s v="CARGA"/>
    <s v="AVENIDA FELIPE KOPS 131 131"/>
    <s v="TRES ARROIOS"/>
    <s v="CENTRO"/>
    <s v="RS"/>
    <s v="99725-000"/>
    <s v="BR"/>
    <m/>
    <m/>
    <n v="92453800000000"/>
    <m/>
    <m/>
    <m/>
    <s v="pmtatrib@awo.com.br"/>
    <s v="TSR"/>
    <n v="418953"/>
    <n v="40391450"/>
    <n v="2"/>
    <m/>
    <m/>
    <x v="0"/>
    <x v="0"/>
    <s v="Serede"/>
  </r>
  <r>
    <n v="201258"/>
    <s v="PREFEITURA MUNICIPAL DE BARRA DO JA"/>
    <n v="201258"/>
    <d v="2012-12-24T00:00:00"/>
    <s v="CARGA"/>
    <s v="RUA RUI BARBOSA 96 SN"/>
    <s v="BARRA DO JACARE"/>
    <s v="CENTRO"/>
    <s v="PR"/>
    <s v="86385-000"/>
    <s v="BR"/>
    <n v="4335383636"/>
    <m/>
    <n v="76407600000000"/>
    <m/>
    <m/>
    <m/>
    <s v="pedro_barra4@hotmail.com"/>
    <s v="TSR"/>
    <m/>
    <m/>
    <m/>
    <m/>
    <m/>
    <x v="0"/>
    <x v="0"/>
    <s v="Serede"/>
  </r>
  <r>
    <n v="201259"/>
    <s v="PREFEITURA MUNICIPAL DE ITAIOPOLIS"/>
    <n v="201259"/>
    <d v="2012-12-24T00:00:00"/>
    <s v="CARGA"/>
    <s v="AVENIDA DR GETULIO VARGAS 308 308"/>
    <s v="ITAIOPOLIS"/>
    <s v="CENTRO"/>
    <s v="SC"/>
    <s v="89340-000"/>
    <s v="BR"/>
    <n v="4736522211"/>
    <m/>
    <n v="83102500000000"/>
    <m/>
    <m/>
    <m/>
    <s v="tributacao@itaiopolis.sc.gov.br"/>
    <s v="TSR"/>
    <n v="19797"/>
    <n v="5579"/>
    <n v="84"/>
    <m/>
    <m/>
    <x v="0"/>
    <x v="0"/>
    <s v="Serede"/>
  </r>
  <r>
    <n v="201260"/>
    <s v="PREFEITURA MUNICIPAL DE BELA VISTA"/>
    <n v="201260"/>
    <d v="2012-12-24T00:00:00"/>
    <s v="CARGA"/>
    <s v="RUA JOAQUIM LADEIA 150 150"/>
    <s v="BELA VISTA DO PARAISO"/>
    <s v="CENTRO"/>
    <s v="PR"/>
    <s v="86130-000"/>
    <s v="BR"/>
    <n v="4332421531"/>
    <m/>
    <n v="76245100000000"/>
    <m/>
    <m/>
    <m/>
    <m/>
    <s v="TSR"/>
    <m/>
    <m/>
    <m/>
    <m/>
    <m/>
    <x v="0"/>
    <x v="0"/>
    <s v="Serede"/>
  </r>
  <r>
    <n v="201261"/>
    <s v="PREFEITURA MUNICIPAL DE TRES CACHOE"/>
    <n v="201261"/>
    <d v="2012-12-24T00:00:00"/>
    <s v="CARGA"/>
    <s v="RUA JOAO CARDOSO ROLIM 985 985"/>
    <s v="TRES CACHOEIRAS"/>
    <s v="CENTRO"/>
    <s v="RS"/>
    <s v="95580-000"/>
    <s v="BR"/>
    <m/>
    <m/>
    <n v="91103100000000"/>
    <m/>
    <m/>
    <m/>
    <s v="pmtc.cadastro@terra.com.br"/>
    <s v="TSR"/>
    <n v="193403"/>
    <n v="8111"/>
    <n v="76"/>
    <m/>
    <m/>
    <x v="0"/>
    <x v="0"/>
    <s v="Serede"/>
  </r>
  <r>
    <n v="201262"/>
    <s v="PREFEITURA MUNICIPAL DE IMARUI"/>
    <n v="201262"/>
    <d v="2012-12-24T00:00:00"/>
    <s v="CARGA"/>
    <s v="RUA JOSE INACIO DA ROCHA SN SN"/>
    <s v="IMARUI"/>
    <s v="CENTRO"/>
    <s v="SC"/>
    <s v="88770-000"/>
    <s v="BR"/>
    <n v="4836430138"/>
    <m/>
    <n v="82538900000000"/>
    <m/>
    <m/>
    <m/>
    <s v="tributacao@imarui.sc.gov.br"/>
    <s v="TSR"/>
    <m/>
    <m/>
    <m/>
    <m/>
    <m/>
    <x v="0"/>
    <x v="0"/>
    <s v="Serede"/>
  </r>
  <r>
    <n v="201263"/>
    <s v="PREFEITURA MUNICIPAL DE BITURUNA"/>
    <n v="201263"/>
    <d v="2012-12-24T00:00:00"/>
    <s v="CARGA"/>
    <s v="AVENIDA DOUTOR. OSCAR GEYER 489 489"/>
    <s v="BITURUNA"/>
    <s v="CENTRO"/>
    <s v="PR"/>
    <s v="84640-000"/>
    <s v="BR"/>
    <n v="4235531222"/>
    <m/>
    <n v="81648900000000"/>
    <m/>
    <m/>
    <m/>
    <m/>
    <s v="TSR"/>
    <m/>
    <m/>
    <m/>
    <m/>
    <m/>
    <x v="0"/>
    <x v="0"/>
    <s v="Serede"/>
  </r>
  <r>
    <n v="201264"/>
    <s v="PREFEITURA MUNICIPAL DE TRES COROAS"/>
    <n v="201264"/>
    <d v="2012-12-24T00:00:00"/>
    <s v="CARGA"/>
    <s v="AVENIDA JOAO CORREA 380 380"/>
    <s v="TRES COROAS"/>
    <s v="CENTRO"/>
    <s v="RS"/>
    <s v="95660-000"/>
    <s v="BR"/>
    <m/>
    <m/>
    <n v="88200000000000"/>
    <m/>
    <m/>
    <m/>
    <s v="tributos@pmtcoroas.com.br"/>
    <s v="TSR"/>
    <n v="191380"/>
    <n v="73007"/>
    <n v="36"/>
    <m/>
    <m/>
    <x v="0"/>
    <x v="0"/>
    <s v="Serede"/>
  </r>
  <r>
    <n v="201265"/>
    <s v="PREFEITURA MUNICIPAL DE ITAPOA"/>
    <n v="201265"/>
    <d v="2012-12-24T00:00:00"/>
    <s v="CARGA"/>
    <s v="AV 1590 430 430"/>
    <s v="ITAPOA"/>
    <s v="CENTRO"/>
    <s v="SC"/>
    <s v="89249-000"/>
    <s v="BR"/>
    <n v="4734438800"/>
    <m/>
    <n v="81140300000000"/>
    <m/>
    <m/>
    <m/>
    <s v="fiscalizacao@itapoa.sc.gov.br"/>
    <s v="TSR"/>
    <m/>
    <m/>
    <m/>
    <m/>
    <m/>
    <x v="0"/>
    <x v="0"/>
    <s v="Serede"/>
  </r>
  <r>
    <n v="201266"/>
    <s v="PREFEITURA MUNICIPAL DE BOA ESPERAN"/>
    <n v="201266"/>
    <d v="2012-12-24T00:00:00"/>
    <s v="CARGA"/>
    <s v="AVENIDA AMAZONAS 22 SN"/>
    <s v="BOA ESPERANCA"/>
    <s v="CENTRO"/>
    <s v="PR"/>
    <s v="87390-000"/>
    <s v="BR"/>
    <n v="4445521222"/>
    <m/>
    <n v="76217000000000"/>
    <m/>
    <m/>
    <m/>
    <s v="le.pie@hotmail.com"/>
    <s v="TSR"/>
    <m/>
    <m/>
    <m/>
    <m/>
    <m/>
    <x v="0"/>
    <x v="0"/>
    <s v="Serede"/>
  </r>
  <r>
    <n v="201267"/>
    <s v="PREFEITURA MUNICIPAL DE TRES DE MAI"/>
    <n v="201267"/>
    <d v="2012-12-24T00:00:00"/>
    <s v="CARGA"/>
    <s v="RUA MINAS GERAIS 46 SN"/>
    <s v="TRES DE MAIO"/>
    <s v="CENTRO"/>
    <s v="RS"/>
    <s v="98910-000"/>
    <s v="BR"/>
    <m/>
    <m/>
    <n v="87612800000000"/>
    <m/>
    <m/>
    <m/>
    <s v="fazenda@pmtresdemaio.com.br"/>
    <s v="TSR"/>
    <n v="19682"/>
    <n v="7112"/>
    <n v="39"/>
    <m/>
    <m/>
    <x v="0"/>
    <x v="0"/>
    <s v="Serede"/>
  </r>
  <r>
    <n v="201268"/>
    <s v="PREFEITURA MUNICIPAL DE IRANI"/>
    <n v="201268"/>
    <d v="2012-12-24T00:00:00"/>
    <s v="CARGA"/>
    <s v="RUA EILIRIO DE GREGORI 67 67"/>
    <s v="IRANI"/>
    <s v="CENTRO"/>
    <s v="SC"/>
    <s v="89680-000"/>
    <s v="BR"/>
    <n v="4934320133"/>
    <m/>
    <n v="82939500000000"/>
    <m/>
    <m/>
    <m/>
    <s v="fiscalizacao@irani.sc.gov.br"/>
    <s v="TSR"/>
    <n v="193756"/>
    <n v="9331"/>
    <n v="79"/>
    <m/>
    <m/>
    <x v="0"/>
    <x v="0"/>
    <s v="Serede"/>
  </r>
  <r>
    <n v="201269"/>
    <s v="PREFEITURA MUNICIPAL DE TRES FORQUI"/>
    <n v="201269"/>
    <d v="2012-12-24T00:00:00"/>
    <s v="CARGA"/>
    <s v="AVENIDA DOS IMIGRANTES SN SN"/>
    <s v="TRES FORQUILHAS"/>
    <s v="CENTRO"/>
    <s v="RS"/>
    <s v="95575-000"/>
    <s v="BR"/>
    <m/>
    <m/>
    <n v="93318000000000"/>
    <m/>
    <m/>
    <m/>
    <s v="pmtf@terra.com.br"/>
    <s v="TSR"/>
    <n v="4180901"/>
    <n v="40031240"/>
    <n v="4"/>
    <m/>
    <m/>
    <x v="0"/>
    <x v="0"/>
    <s v="Serede"/>
  </r>
  <r>
    <n v="201270"/>
    <s v="PREFEITURA MUNICIPAL DE BOCAIUVA DO"/>
    <n v="201270"/>
    <d v="2012-12-24T00:00:00"/>
    <s v="CARGA"/>
    <s v="LOCALIDADE BOCAIUVA DO SUL SN SN"/>
    <s v="BOCAIUVA DO SUL"/>
    <s v="CENTRO"/>
    <s v="PR"/>
    <s v="83450-000"/>
    <s v="BR"/>
    <n v="4136581222"/>
    <m/>
    <n v="76105600000000"/>
    <m/>
    <m/>
    <m/>
    <s v="ezildinha@yahoo.com.br"/>
    <s v="TSR"/>
    <m/>
    <m/>
    <m/>
    <m/>
    <m/>
    <x v="0"/>
    <x v="0"/>
    <s v="Serede"/>
  </r>
  <r>
    <n v="201271"/>
    <s v="PREFEITURA MUNICIPAL DE LAGUNA"/>
    <n v="201271"/>
    <d v="2012-12-24T00:00:00"/>
    <s v="CARGA"/>
    <s v="AV COLOMBO MACHADO SALLES 145 145"/>
    <s v="LAGUNA"/>
    <s v="CENTRO"/>
    <s v="SC"/>
    <s v="88790-000"/>
    <s v="BR"/>
    <n v="4836448700"/>
    <m/>
    <n v="82928700000000"/>
    <m/>
    <m/>
    <m/>
    <s v="arrecadacao@laguna.sc.gov.br"/>
    <s v="TSR"/>
    <m/>
    <m/>
    <m/>
    <m/>
    <m/>
    <x v="0"/>
    <x v="0"/>
    <s v="Serede"/>
  </r>
  <r>
    <n v="201272"/>
    <s v="PREFEITURA MUNICIPAL DE TRES PALMEI"/>
    <n v="201272"/>
    <d v="2012-12-24T00:00:00"/>
    <s v="CARGA"/>
    <s v="RUA 13 DE MAIO 802 802"/>
    <s v="TRES PALMEIRAS"/>
    <s v="CENTRO"/>
    <s v="RS"/>
    <s v="99675-000"/>
    <s v="BR"/>
    <m/>
    <m/>
    <n v="92399100000000"/>
    <m/>
    <m/>
    <m/>
    <s v="pmtpfaz@tolrs.com.br"/>
    <s v="TSR"/>
    <n v="193769"/>
    <n v="7501"/>
    <n v="99"/>
    <m/>
    <m/>
    <x v="0"/>
    <x v="0"/>
    <s v="Serede"/>
  </r>
  <r>
    <n v="201273"/>
    <s v="PREFEITURA MUNICIPAL DE LAURO MULLE"/>
    <n v="201273"/>
    <d v="2012-12-24T00:00:00"/>
    <s v="CARGA"/>
    <s v="RUA WALTER WETERLLY 239 239"/>
    <s v="LAURO MULLER"/>
    <s v="CENTRO"/>
    <s v="SC"/>
    <s v="88880-000"/>
    <s v="BR"/>
    <n v="4834643122"/>
    <m/>
    <n v="82558900000000"/>
    <m/>
    <m/>
    <m/>
    <m/>
    <s v="TSR"/>
    <m/>
    <m/>
    <m/>
    <m/>
    <m/>
    <x v="0"/>
    <x v="0"/>
    <s v="Serede"/>
  </r>
  <r>
    <n v="201274"/>
    <s v="PREFEITURA MUNICIPAL DE BRAGANEY"/>
    <n v="201274"/>
    <d v="2012-12-24T00:00:00"/>
    <s v="CARGA"/>
    <s v="AVENIDA ARTHUR PEREIRA 1988 1988"/>
    <s v="BRAGANEY"/>
    <s v="CENTRO"/>
    <s v="PR"/>
    <s v="85430-000"/>
    <s v="BR"/>
    <n v="4532451235"/>
    <m/>
    <n v="78121900000000"/>
    <m/>
    <m/>
    <m/>
    <s v="estersecmaria@bol.com.br"/>
    <s v="TSR"/>
    <m/>
    <m/>
    <m/>
    <m/>
    <m/>
    <x v="0"/>
    <x v="0"/>
    <s v="Serede"/>
  </r>
  <r>
    <n v="201275"/>
    <s v="PREFEITURA MUNICIPAL DE LONTRAS"/>
    <n v="201275"/>
    <d v="2012-12-24T00:00:00"/>
    <s v="CARGA"/>
    <s v="PRACA HENRIQUE SCHROEDER 1 SN"/>
    <s v="LONTRAS"/>
    <s v="CENTRO"/>
    <s v="SC"/>
    <s v="89182-000"/>
    <s v="BR"/>
    <n v="4735230242"/>
    <m/>
    <n v="83102700000000"/>
    <m/>
    <m/>
    <m/>
    <s v="tributacao@lontras.sc.gov.br"/>
    <s v="TSR"/>
    <m/>
    <m/>
    <m/>
    <m/>
    <m/>
    <x v="0"/>
    <x v="0"/>
    <s v="Serede"/>
  </r>
  <r>
    <n v="201276"/>
    <s v="PREFEITURA MUNICIPAL DE TRES PASSOS"/>
    <n v="201276"/>
    <d v="2012-12-24T00:00:00"/>
    <s v="CARGA"/>
    <s v="AVENIDA SANTOS DUMONT 75 SN"/>
    <s v="TRES PASSOS"/>
    <s v="CENTRO"/>
    <s v="RS"/>
    <s v="98600-000"/>
    <s v="BR"/>
    <m/>
    <m/>
    <n v="87613200000000"/>
    <m/>
    <m/>
    <m/>
    <s v="tributos@trespassos-rs.com.br"/>
    <s v="TSR"/>
    <n v="19457"/>
    <n v="7030"/>
    <s v="X0"/>
    <m/>
    <m/>
    <x v="0"/>
    <x v="0"/>
    <s v="Serede"/>
  </r>
  <r>
    <n v="201277"/>
    <s v="PREFEITURA MUNICIPAL DE LUIZ ALVES"/>
    <n v="201277"/>
    <d v="2012-12-24T00:00:00"/>
    <s v="CARGA"/>
    <s v="ESTRADA GERAL SN SN"/>
    <s v="LUIZ ALVES"/>
    <s v="CENTRO"/>
    <s v="SC"/>
    <s v="89115-000"/>
    <s v="BR"/>
    <n v="4733771271"/>
    <m/>
    <n v="83102300000000"/>
    <m/>
    <m/>
    <m/>
    <s v="tributos@luisalves.sc.gov.br"/>
    <s v="TSR"/>
    <m/>
    <m/>
    <m/>
    <m/>
    <m/>
    <x v="0"/>
    <x v="0"/>
    <s v="Serede"/>
  </r>
  <r>
    <n v="201278"/>
    <s v="PREFEITURA MUNICIPAL DE CAFELANDIA"/>
    <n v="201278"/>
    <d v="2012-12-24T00:00:00"/>
    <s v="CARGA"/>
    <s v="RUA MARECHAL RONDON 299 299"/>
    <s v="CAFELANDIA"/>
    <s v="CENTRO"/>
    <s v="PR"/>
    <s v="85415-000"/>
    <s v="BR"/>
    <n v="4532411455"/>
    <m/>
    <n v="78121900000000"/>
    <m/>
    <m/>
    <m/>
    <m/>
    <s v="TSR"/>
    <m/>
    <m/>
    <m/>
    <m/>
    <m/>
    <x v="0"/>
    <x v="0"/>
    <s v="Serede"/>
  </r>
  <r>
    <n v="201279"/>
    <s v="PREFEITURA MUNICIPAL DE TRINDADE DO"/>
    <n v="201279"/>
    <d v="2012-12-24T00:00:00"/>
    <s v="CARGA"/>
    <s v="RUA UMBU 28 SN"/>
    <s v="TRINDADE DO SUL"/>
    <s v="CENTRO"/>
    <s v="RS"/>
    <s v="99615-000"/>
    <s v="BR"/>
    <m/>
    <m/>
    <n v="92399200000000"/>
    <m/>
    <m/>
    <m/>
    <s v="prefeituratrindade@yahoo.com.br"/>
    <s v="TSR"/>
    <n v="41874"/>
    <n v="40180300"/>
    <n v="52"/>
    <m/>
    <m/>
    <x v="0"/>
    <x v="0"/>
    <s v="Serede"/>
  </r>
  <r>
    <n v="201280"/>
    <s v="PREFEITURA MUNICIPAL DE TRIUNFO"/>
    <n v="201280"/>
    <d v="2012-12-24T00:00:00"/>
    <s v="CARGA"/>
    <s v="RUA XV DE NOVEMBRO 15 SN"/>
    <s v="TRIUNFO"/>
    <s v="CENTRO"/>
    <s v="RS"/>
    <s v="95840-000"/>
    <s v="BR"/>
    <n v="5136542087"/>
    <m/>
    <n v="88363200000000"/>
    <m/>
    <m/>
    <m/>
    <s v="izabelgarcia@terra.com.br"/>
    <s v="TSR"/>
    <m/>
    <m/>
    <m/>
    <m/>
    <m/>
    <x v="0"/>
    <x v="0"/>
    <s v="Serede"/>
  </r>
  <r>
    <n v="201281"/>
    <s v="PREFEITURA MUNICIPAL DE CAFEZAL DO"/>
    <n v="201281"/>
    <d v="2012-12-24T00:00:00"/>
    <s v="CARGA"/>
    <s v="AVENIDA ITALO ORCELLI 796 796"/>
    <s v="CAFEZAL DO SUL"/>
    <s v="CENTRO"/>
    <s v="PR"/>
    <s v="87565-000"/>
    <s v="BR"/>
    <n v="4436551247"/>
    <m/>
    <n v="95640700000000"/>
    <m/>
    <m/>
    <m/>
    <m/>
    <s v="TSR"/>
    <n v="19796"/>
    <n v="9327"/>
    <s v="X0"/>
    <m/>
    <m/>
    <x v="0"/>
    <x v="0"/>
    <s v="Serede"/>
  </r>
  <r>
    <n v="201282"/>
    <s v="PREFEITURA MUNICIPAL DE TUCUNDUVA"/>
    <n v="201282"/>
    <d v="2012-12-24T00:00:00"/>
    <s v="CARGA"/>
    <s v="RUA SANTA ROSA 520 520"/>
    <s v="TUCUNDUVA"/>
    <s v="CENTRO"/>
    <s v="RS"/>
    <s v="98930-000"/>
    <s v="BR"/>
    <m/>
    <m/>
    <n v="87612800000000"/>
    <m/>
    <m/>
    <m/>
    <s v="pmtucund.sra@zaz.com.br"/>
    <s v="TSR"/>
    <n v="192741"/>
    <n v="7017"/>
    <n v="33"/>
    <m/>
    <m/>
    <x v="0"/>
    <x v="0"/>
    <s v="Serede"/>
  </r>
  <r>
    <n v="201283"/>
    <s v="PREFEITURA MUNICIPAL DE CALIFORNIA"/>
    <n v="201283"/>
    <d v="2012-12-24T00:00:00"/>
    <s v="CARGA"/>
    <s v="RUA 17 DE NOVEMBRO 149 149"/>
    <s v="CALIFORNIA"/>
    <s v="CENTRO"/>
    <s v="PR"/>
    <s v="86820-000"/>
    <s v="BR"/>
    <n v="4334291876"/>
    <m/>
    <n v="75771300000000"/>
    <m/>
    <m/>
    <m/>
    <m/>
    <s v="TSR"/>
    <n v="34175094"/>
    <n v="3634"/>
    <n v="9"/>
    <m/>
    <m/>
    <x v="0"/>
    <x v="0"/>
    <s v="Serede"/>
  </r>
  <r>
    <n v="201284"/>
    <s v="PREFEITURA MUNICIPAL DE MELEIRO"/>
    <n v="201284"/>
    <d v="2012-12-24T00:00:00"/>
    <s v="CARGA"/>
    <s v="RUA SETE DE SETEMBRO 371 371"/>
    <s v="MELEIRO"/>
    <s v="CENTRO"/>
    <s v="SC"/>
    <s v="88920-000"/>
    <s v="BR"/>
    <n v="4835371110"/>
    <m/>
    <n v="82837700000000"/>
    <m/>
    <m/>
    <m/>
    <s v="goulartclaus@hotmail.com"/>
    <s v="TSR"/>
    <m/>
    <m/>
    <m/>
    <m/>
    <m/>
    <x v="0"/>
    <x v="0"/>
    <s v="Serede"/>
  </r>
  <r>
    <n v="201285"/>
    <s v="PREFEITURA MUNICIPAL DE TUNAS"/>
    <n v="201285"/>
    <d v="2012-12-24T00:00:00"/>
    <s v="CARGA"/>
    <s v="RUA FILISBINA LERMEN SN SN"/>
    <s v="TUNAS"/>
    <s v="CENTRO"/>
    <s v="RS"/>
    <s v="99330-000"/>
    <s v="BR"/>
    <n v="5137671070"/>
    <m/>
    <n v="92406400000000"/>
    <m/>
    <m/>
    <m/>
    <s v="veraland@gmail.com"/>
    <s v="TSR"/>
    <n v="418116"/>
    <n v="40101000"/>
    <n v="2"/>
    <m/>
    <m/>
    <x v="0"/>
    <x v="0"/>
    <s v="Serede"/>
  </r>
  <r>
    <n v="201286"/>
    <s v="PREFEITURA MUNICIPAL DE CAMBARA"/>
    <n v="201286"/>
    <d v="2012-12-24T00:00:00"/>
    <s v="CARGA"/>
    <s v="AVENIDA BRASIL 90 SN"/>
    <s v="CAMBARA"/>
    <s v="CENTRO"/>
    <s v="PR"/>
    <s v="86390-000"/>
    <s v="BR"/>
    <n v="4335323535"/>
    <m/>
    <n v="75442800000000"/>
    <m/>
    <m/>
    <m/>
    <m/>
    <s v="TSR"/>
    <m/>
    <m/>
    <m/>
    <m/>
    <m/>
    <x v="0"/>
    <x v="0"/>
    <s v="Serede"/>
  </r>
  <r>
    <n v="201287"/>
    <s v="PREFEITURA MUNICIPAL DE MORRO DA FU"/>
    <n v="201287"/>
    <d v="2012-12-24T00:00:00"/>
    <s v="CARGA"/>
    <s v="RUA 20 DE MAIO 100 100"/>
    <s v="MORRO DA FUMACA"/>
    <s v="CENTRO"/>
    <s v="SC"/>
    <s v="88830-000"/>
    <s v="BR"/>
    <n v="4834341145"/>
    <m/>
    <n v="83000300000000"/>
    <m/>
    <m/>
    <m/>
    <s v="tributos@morrodafumaca.sc.gov.br"/>
    <s v="TSR"/>
    <m/>
    <m/>
    <m/>
    <m/>
    <m/>
    <x v="0"/>
    <x v="0"/>
    <s v="Serede"/>
  </r>
  <r>
    <n v="201288"/>
    <s v="PREFEITURA MUNICIPAL DE TUPANCI DO"/>
    <n v="201288"/>
    <d v="2012-12-24T00:00:00"/>
    <s v="CARGA"/>
    <s v="AVENIDA LUIS PANESSON 781 781"/>
    <s v="TUPANCI DO SUL"/>
    <s v="CENTRO"/>
    <s v="RS"/>
    <s v="99878-000"/>
    <s v="BR"/>
    <m/>
    <m/>
    <n v="90484300000000"/>
    <m/>
    <m/>
    <m/>
    <s v="tupancidosul@ouronet.com.br"/>
    <s v="TSR"/>
    <n v="4188615"/>
    <n v="40044440"/>
    <n v="8"/>
    <m/>
    <m/>
    <x v="0"/>
    <x v="0"/>
    <s v="Serede"/>
  </r>
  <r>
    <n v="201289"/>
    <s v="PREFEITURA MUNICIPAL DE CAMBIRA"/>
    <n v="201289"/>
    <d v="2012-12-24T00:00:00"/>
    <s v="CARGA"/>
    <s v="AVENINCA CANADA 320 320"/>
    <s v="CAMBIRA"/>
    <s v="CENTRO"/>
    <s v="PR"/>
    <s v="86890-000"/>
    <s v="BR"/>
    <n v="4334361224"/>
    <m/>
    <n v="75771300000000"/>
    <m/>
    <m/>
    <m/>
    <m/>
    <s v="TSR"/>
    <m/>
    <m/>
    <m/>
    <m/>
    <m/>
    <x v="0"/>
    <x v="0"/>
    <s v="Serede"/>
  </r>
  <r>
    <n v="201290"/>
    <s v="PREFEITURA MUNICIPAL DE BALNEARIO"/>
    <n v="201290"/>
    <d v="2012-12-24T00:00:00"/>
    <s v="CARGA"/>
    <s v="RUA ALEXANDRE G FIGUEREDO 68 68"/>
    <s v="BALNEARIO PIÇARRAS"/>
    <s v="CENTRO"/>
    <s v="SC"/>
    <s v="88911-000"/>
    <s v="BR"/>
    <n v="4733474747"/>
    <m/>
    <n v="83102300000000"/>
    <m/>
    <m/>
    <m/>
    <s v="arrecade@picarras.sc.gov.br"/>
    <s v="TSR"/>
    <m/>
    <m/>
    <m/>
    <m/>
    <m/>
    <x v="0"/>
    <x v="0"/>
    <s v="Serede"/>
  </r>
  <r>
    <n v="201291"/>
    <s v="PREFEITURA MUNICIPAL DE TUPANCIRETA"/>
    <n v="201291"/>
    <d v="2012-12-24T00:00:00"/>
    <s v="CARGA"/>
    <s v="RUA EXP JOAO MOREIRA ALBERTO 18 181"/>
    <s v="TUPANCIRETA"/>
    <s v="CENTRO"/>
    <s v="RS"/>
    <s v="98170-000"/>
    <s v="BR"/>
    <m/>
    <m/>
    <n v="88227800000000"/>
    <m/>
    <m/>
    <m/>
    <s v="pmtupam@via-rs.net"/>
    <s v="TSR"/>
    <n v="41842"/>
    <n v="40038560"/>
    <n v="6"/>
    <m/>
    <m/>
    <x v="0"/>
    <x v="0"/>
    <s v="Serede"/>
  </r>
  <r>
    <n v="201292"/>
    <s v="PREFEITURA MUNICIPAL DE PRESIDENTE"/>
    <n v="201292"/>
    <d v="2012-12-24T00:00:00"/>
    <s v="CARGA"/>
    <s v="PRACA OTTO MULLER 10 10"/>
    <s v="PRESIDENTE GETULIO"/>
    <s v="CENTRO"/>
    <s v="SC"/>
    <s v="89150-000"/>
    <s v="BR"/>
    <n v="4733521277"/>
    <m/>
    <n v="83102400000000"/>
    <m/>
    <m/>
    <m/>
    <s v="tributacao@presidentegetulio.sc.gov.br"/>
    <s v="TSR"/>
    <m/>
    <m/>
    <m/>
    <m/>
    <m/>
    <x v="0"/>
    <x v="0"/>
    <s v="Serede"/>
  </r>
  <r>
    <n v="201293"/>
    <s v="PREFEITURA MUNICIPAL DE PONTE SERRA"/>
    <n v="201293"/>
    <d v="2012-12-24T00:00:00"/>
    <s v="CARGA"/>
    <s v="RUA MADRE MARIA THEODORA 264 264"/>
    <s v="PONTE SERRADA"/>
    <s v="CENTRO"/>
    <s v="SC"/>
    <s v="89683-000"/>
    <s v="BR"/>
    <n v="4934350122"/>
    <m/>
    <n v="82777200000000"/>
    <m/>
    <m/>
    <m/>
    <m/>
    <s v="TSR"/>
    <n v="192479"/>
    <n v="206953"/>
    <n v="19"/>
    <m/>
    <m/>
    <x v="0"/>
    <x v="0"/>
    <s v="Serede"/>
  </r>
  <r>
    <n v="201294"/>
    <s v="PREFEITURA MUNICIPAL DE TUPANDI"/>
    <n v="201294"/>
    <d v="2012-12-24T00:00:00"/>
    <s v="CARGA"/>
    <s v="AVENIDA SALVADOR 1919 1919"/>
    <s v="TUPANDI"/>
    <s v="CENTRO"/>
    <s v="RS"/>
    <s v="95775-000"/>
    <s v="BR"/>
    <n v="5136358040"/>
    <m/>
    <n v="92122700000000"/>
    <m/>
    <m/>
    <m/>
    <s v="tributostupandi@bommtempo.com.br"/>
    <s v="TSR"/>
    <n v="4181420"/>
    <n v="40040010"/>
    <n v="69"/>
    <m/>
    <m/>
    <x v="0"/>
    <x v="0"/>
    <s v="Serede"/>
  </r>
  <r>
    <n v="201295"/>
    <s v="PREFEITURA MUNICIPAL DE CAMPINA DA"/>
    <n v="201295"/>
    <d v="2012-12-24T00:00:00"/>
    <s v="CARGA"/>
    <s v="PRACA JOAO XXIII 606 606"/>
    <s v="CAMPINA DA LAGOA"/>
    <s v="CENTRO"/>
    <s v="PR"/>
    <s v="87345-000"/>
    <s v="BR"/>
    <n v="4435421787"/>
    <m/>
    <n v="76950100000000"/>
    <m/>
    <m/>
    <m/>
    <m/>
    <s v="TSR"/>
    <m/>
    <m/>
    <m/>
    <m/>
    <m/>
    <x v="0"/>
    <x v="0"/>
    <s v="Serede"/>
  </r>
  <r>
    <n v="201296"/>
    <s v="PREFEITURA MUNICIPAL DE TUPARENDI"/>
    <n v="201296"/>
    <d v="2012-12-24T00:00:00"/>
    <s v="CARGA"/>
    <s v="AVENIDA TUCUNDUVA 2017 2017"/>
    <s v="TUPARENDI"/>
    <s v="CENTRO"/>
    <s v="RS"/>
    <s v="98940-000"/>
    <s v="BR"/>
    <n v="5535431322"/>
    <m/>
    <n v="87613600000000"/>
    <m/>
    <m/>
    <m/>
    <s v="tuparendi.fazenda@viabrazil.com.br"/>
    <s v="TSR"/>
    <n v="192744"/>
    <n v="7207"/>
    <n v="89"/>
    <m/>
    <m/>
    <x v="0"/>
    <x v="0"/>
    <s v="Serede"/>
  </r>
  <r>
    <n v="201297"/>
    <s v="PREFEITURA MUNICIPAL DE PAULO LOPES"/>
    <n v="201297"/>
    <d v="2012-12-24T00:00:00"/>
    <s v="CARGA"/>
    <s v="RUA SANTA CATARINA 196 196"/>
    <s v="PAULO LOPES"/>
    <s v="CENTRO"/>
    <s v="SC"/>
    <s v="88490-000"/>
    <s v="BR"/>
    <n v="4832530161"/>
    <m/>
    <n v="82892400000000"/>
    <m/>
    <m/>
    <m/>
    <s v="grasielatl@hotmail.com"/>
    <s v="TSR"/>
    <m/>
    <m/>
    <m/>
    <m/>
    <m/>
    <x v="0"/>
    <x v="0"/>
    <s v="Serede"/>
  </r>
  <r>
    <n v="201298"/>
    <s v="PREFEITURA MUNICIPAL DE CAMPINA GRA"/>
    <n v="201298"/>
    <d v="2012-12-24T00:00:00"/>
    <s v="CARGA"/>
    <s v="PRACA BENTO MUNHOZ DA ROCHA 30 SN"/>
    <s v="CAMPINA GRANDE DO SUL"/>
    <s v="CENTRO"/>
    <s v="PR"/>
    <s v="83430-000"/>
    <s v="BR"/>
    <n v="4136768000"/>
    <m/>
    <n v="76105600000000"/>
    <m/>
    <m/>
    <m/>
    <s v="issterceiros@pmcgs.pr.gov.br"/>
    <s v="TSR"/>
    <m/>
    <m/>
    <m/>
    <m/>
    <m/>
    <x v="0"/>
    <x v="0"/>
    <s v="Serede"/>
  </r>
  <r>
    <n v="201299"/>
    <s v="PREFEITURA MUNICIPAL DE UNISTALDA"/>
    <n v="201299"/>
    <d v="2012-12-24T00:00:00"/>
    <s v="CARGA"/>
    <s v="RUA. PROTASIO NENE SN SN"/>
    <s v="UNISTALDA"/>
    <s v="CENTRO"/>
    <s v="RS"/>
    <s v="97755-000"/>
    <s v="BR"/>
    <m/>
    <m/>
    <n v="1613120000000"/>
    <m/>
    <m/>
    <m/>
    <s v="pmunist@santiagonet.com.br"/>
    <s v="TSR"/>
    <n v="41836"/>
    <n v="40212400"/>
    <n v="1"/>
    <m/>
    <m/>
    <x v="0"/>
    <x v="0"/>
    <s v="Serede"/>
  </r>
  <r>
    <n v="201300"/>
    <s v="PREFEITURA MUNICIPAL DE CAMPO MAGRO"/>
    <n v="201300"/>
    <d v="2012-12-24T00:00:00"/>
    <s v="CARGA"/>
    <s v="ESTRADA DO CERNE KM 195 55 555"/>
    <s v="CAMPO MAGRO"/>
    <s v="CENTRO"/>
    <s v="PR"/>
    <s v="83535-000"/>
    <s v="BR"/>
    <n v="4136774000"/>
    <m/>
    <n v="1607540000000"/>
    <m/>
    <m/>
    <m/>
    <m/>
    <s v="TSR"/>
    <m/>
    <m/>
    <m/>
    <m/>
    <m/>
    <x v="0"/>
    <x v="0"/>
    <s v="Serede"/>
  </r>
  <r>
    <n v="201301"/>
    <s v="PREFEITURA MUNICIPAL DE POUSO REDON"/>
    <n v="201301"/>
    <d v="2012-12-24T00:00:00"/>
    <s v="CARGA"/>
    <s v="RUA ANTONIO CARLOS THIESEN 74 74"/>
    <s v="POUSO REDONDO"/>
    <s v="CENTRO"/>
    <s v="SC"/>
    <s v="89172-000"/>
    <s v="BR"/>
    <n v="4735451133"/>
    <m/>
    <n v="83102700000000"/>
    <m/>
    <m/>
    <m/>
    <s v="marcos@pousoredondo.sc.gov.br"/>
    <s v="TSR"/>
    <n v="192495"/>
    <n v="13672"/>
    <n v="37"/>
    <m/>
    <m/>
    <x v="0"/>
    <x v="0"/>
    <s v="Serede"/>
  </r>
  <r>
    <n v="201302"/>
    <s v="PREFEITURA MUNICIPAL DE CANDIDO DE"/>
    <n v="201302"/>
    <d v="2012-12-24T00:00:00"/>
    <s v="CARGA"/>
    <s v="AVENIDA PARANA 03 SN"/>
    <s v="CANDIDO DE ABREU"/>
    <s v="CENTRO"/>
    <s v="PR"/>
    <s v="84470-000"/>
    <s v="BR"/>
    <n v="4334761222"/>
    <m/>
    <n v="76175900000000"/>
    <m/>
    <m/>
    <m/>
    <m/>
    <s v="TSR"/>
    <m/>
    <m/>
    <m/>
    <m/>
    <m/>
    <x v="0"/>
    <x v="0"/>
    <s v="Serede"/>
  </r>
  <r>
    <n v="201303"/>
    <s v="PREFEITURA MUNICIPAL DE UBIRETAMA"/>
    <n v="201303"/>
    <d v="2012-12-24T00:00:00"/>
    <s v="CARGA"/>
    <s v="RUA. SAO LUIS 125 125"/>
    <s v="UBIRETAMA"/>
    <s v="CENTRO"/>
    <s v="RS"/>
    <s v="98898-000"/>
    <s v="BR"/>
    <m/>
    <m/>
    <n v="1611540000000"/>
    <m/>
    <m/>
    <m/>
    <s v="contabilidade@ubiretama.rs.gov.br"/>
    <s v="TSR"/>
    <n v="4180587"/>
    <n v="40250500"/>
    <n v="5"/>
    <m/>
    <m/>
    <x v="0"/>
    <x v="0"/>
    <s v="Serede"/>
  </r>
  <r>
    <n v="201304"/>
    <s v="PREFEITURA MUNICIPAL DE UNIAO DA SE"/>
    <n v="201304"/>
    <d v="2012-12-24T00:00:00"/>
    <s v="CARGA"/>
    <s v="CAPELA SAO LUIS SN SN"/>
    <s v="UNIAO DA SERRA"/>
    <s v="CENTRO"/>
    <s v="RS"/>
    <s v="99215-000"/>
    <s v="BR"/>
    <m/>
    <m/>
    <n v="92902200000000"/>
    <m/>
    <m/>
    <m/>
    <s v="eli2706sa@yahoo.com.br"/>
    <s v="TSR"/>
    <n v="418900"/>
    <n v="41191870"/>
    <n v="1"/>
    <m/>
    <m/>
    <x v="0"/>
    <x v="0"/>
    <s v="Serede"/>
  </r>
  <r>
    <n v="201305"/>
    <s v="PREFEITURA MUNICIPAL DE QUILOMBO"/>
    <n v="201305"/>
    <d v="2012-12-24T00:00:00"/>
    <s v="CARGA"/>
    <s v="RUA DUQUE DE CAXIAS 165 165"/>
    <s v="QUILOMBO"/>
    <s v="CENTRO"/>
    <s v="SC"/>
    <s v="89850-000"/>
    <s v="BR"/>
    <n v="4933463242"/>
    <m/>
    <n v="83021900000000"/>
    <m/>
    <m/>
    <m/>
    <s v="gian_both@hotmail.com"/>
    <s v="TSR"/>
    <m/>
    <m/>
    <m/>
    <m/>
    <m/>
    <x v="0"/>
    <x v="0"/>
    <s v="Serede"/>
  </r>
  <r>
    <n v="201306"/>
    <s v="PREFEITURA MUNICIPAL DE CANDOI"/>
    <n v="201306"/>
    <d v="2012-12-24T00:00:00"/>
    <s v="CARGA"/>
    <s v="AV XV DE NOVEMBRO 900 900"/>
    <s v="CANDOI"/>
    <s v="CENTRO"/>
    <s v="PR"/>
    <s v="85140-000"/>
    <s v="BR"/>
    <n v="4236231713"/>
    <m/>
    <n v="95684500000000"/>
    <m/>
    <m/>
    <m/>
    <s v="luiz@candoi.pr.gov.br"/>
    <s v="TSR"/>
    <m/>
    <m/>
    <m/>
    <m/>
    <m/>
    <x v="0"/>
    <x v="0"/>
    <s v="Serede"/>
  </r>
  <r>
    <n v="201307"/>
    <s v="PREFEITURA MUNICIPAL DE VALE DO SOL"/>
    <n v="201307"/>
    <d v="2012-12-24T00:00:00"/>
    <s v="CARGA"/>
    <s v="RUA AUGUSTO EMMEL 40 SN"/>
    <s v="VALE DO SOL"/>
    <s v="CENTRO"/>
    <s v="RS"/>
    <s v="96878-000"/>
    <s v="BR"/>
    <n v="5137501122"/>
    <m/>
    <n v="94577600000000"/>
    <m/>
    <m/>
    <m/>
    <s v="tributo@prefeituravalesol.rs.gov.br"/>
    <s v="TSR"/>
    <n v="191282"/>
    <n v="7400"/>
    <s v="X4"/>
    <m/>
    <m/>
    <x v="0"/>
    <x v="0"/>
    <s v="Serede"/>
  </r>
  <r>
    <n v="201308"/>
    <s v="PREFEITURA MUNICIPAL DE CANTAGALO"/>
    <n v="201308"/>
    <d v="2012-12-24T00:00:00"/>
    <s v="CARGA"/>
    <s v="RUA CINDERELA 379 379"/>
    <s v="CANTAGALO"/>
    <s v="CENTRO"/>
    <s v="PR"/>
    <s v="85160-000"/>
    <s v="BR"/>
    <n v="4236361185"/>
    <m/>
    <n v="78280000000000"/>
    <m/>
    <m/>
    <m/>
    <s v="jaurismelo@yahoo.com.br"/>
    <s v="TSR"/>
    <m/>
    <m/>
    <m/>
    <m/>
    <m/>
    <x v="0"/>
    <x v="0"/>
    <s v="Serede"/>
  </r>
  <r>
    <n v="201309"/>
    <s v="PREFEITURA MUNICIPAL DE SEARA"/>
    <n v="201309"/>
    <d v="2012-12-24T00:00:00"/>
    <s v="CARGA"/>
    <s v="AVENIDA ANITA GARIBALDI SN SN"/>
    <s v="SEARA"/>
    <s v="CENTRO"/>
    <s v="SC"/>
    <s v="89770-000"/>
    <s v="BR"/>
    <n v="4934528300"/>
    <m/>
    <n v="83024500000000"/>
    <m/>
    <m/>
    <m/>
    <s v="tributos@seara.sc.gov.br"/>
    <s v="TSR"/>
    <m/>
    <m/>
    <m/>
    <m/>
    <m/>
    <x v="0"/>
    <x v="0"/>
    <s v="Serede"/>
  </r>
  <r>
    <n v="201310"/>
    <s v="PREFEITURA MUNICIPAL DE VALE REAL"/>
    <n v="201310"/>
    <d v="2012-12-24T00:00:00"/>
    <s v="CARGA"/>
    <s v="RUA RIO BRANCO 659 659"/>
    <s v="VALE REAL"/>
    <s v="CENTRO"/>
    <s v="RS"/>
    <s v="95778-000"/>
    <s v="BR"/>
    <m/>
    <m/>
    <n v="92123900000000"/>
    <m/>
    <m/>
    <m/>
    <s v="andrea@valereal-rs.com.br"/>
    <s v="TSR"/>
    <n v="41861"/>
    <n v="4005461"/>
    <n v="53"/>
    <m/>
    <m/>
    <x v="0"/>
    <x v="0"/>
    <s v="Serede"/>
  </r>
  <r>
    <n v="201311"/>
    <s v="PREFEITURA MUNICIPAL DE VALE VERDE"/>
    <n v="201311"/>
    <d v="2012-12-24T00:00:00"/>
    <s v="CARGA"/>
    <s v="RUA ASSIS BRASIL 449 449"/>
    <s v="VALE VERDE"/>
    <s v="CENTRO"/>
    <s v="RS"/>
    <s v="95833-000"/>
    <s v="BR"/>
    <n v="5136559085"/>
    <m/>
    <n v="1624730000000"/>
    <m/>
    <m/>
    <m/>
    <s v="fiscalizacao@viavale.com.br"/>
    <s v="TSR"/>
    <n v="41834"/>
    <n v="40900000"/>
    <n v="6"/>
    <m/>
    <m/>
    <x v="0"/>
    <x v="0"/>
    <s v="Serede"/>
  </r>
  <r>
    <n v="201312"/>
    <s v="PREFEITURA MUNICIPAL DE SCHROEDER"/>
    <n v="201312"/>
    <d v="2012-12-24T00:00:00"/>
    <s v="CARGA"/>
    <s v="RUA MARECHAL CASTELO BRANCO 32 3201"/>
    <s v="SCHROEDER"/>
    <s v="CENTRO"/>
    <s v="SC"/>
    <s v="89275-000"/>
    <s v="BR"/>
    <n v="4733741191"/>
    <m/>
    <n v="83102500000000"/>
    <m/>
    <m/>
    <m/>
    <s v="fiscalizacaotributaria@schroeder.sc.gov"/>
    <s v="TSR"/>
    <m/>
    <m/>
    <m/>
    <m/>
    <m/>
    <x v="0"/>
    <x v="0"/>
    <s v="Serede"/>
  </r>
  <r>
    <n v="201313"/>
    <s v="PREFEITURA MUNICIPAL DE VANINI"/>
    <n v="201313"/>
    <d v="2012-12-24T00:00:00"/>
    <s v="CARGA"/>
    <s v="RUA PIRATINI 56 SN"/>
    <s v="VANINI"/>
    <s v="CENTRO"/>
    <s v="RS"/>
    <s v="99290-000"/>
    <s v="BR"/>
    <m/>
    <m/>
    <n v="92406200000000"/>
    <m/>
    <m/>
    <m/>
    <s v="pmvanini@pmvanini.com.br"/>
    <s v="TSR"/>
    <n v="191756"/>
    <n v="3004"/>
    <s v="6X"/>
    <m/>
    <m/>
    <x v="0"/>
    <x v="0"/>
    <s v="Serede"/>
  </r>
  <r>
    <n v="201314"/>
    <s v="PREFEITURA MUNICIPAL DE VENANCIO AI"/>
    <n v="201314"/>
    <d v="2012-12-24T00:00:00"/>
    <s v="CARGA"/>
    <s v="RUA OSWALDO ARANHA 634 634"/>
    <s v="VENANCIO AIRES"/>
    <s v="CENTRO"/>
    <s v="RS"/>
    <s v="95800-000"/>
    <s v="BR"/>
    <n v="5139831000"/>
    <m/>
    <n v="87334900000000"/>
    <m/>
    <m/>
    <m/>
    <s v="pmvafiscalizacao@pmva.com.br"/>
    <s v="TSR"/>
    <n v="41895"/>
    <n v="40000140"/>
    <n v="79"/>
    <m/>
    <m/>
    <x v="0"/>
    <x v="0"/>
    <s v="Serede"/>
  </r>
  <r>
    <n v="201315"/>
    <s v="PREFEITURA MUNICIPAL DE VERA CRUZ"/>
    <n v="201315"/>
    <d v="2012-12-24T00:00:00"/>
    <s v="CARGA"/>
    <s v="RUA NESTOR FREDERICO HENN 1645 1645"/>
    <s v="VERA CRUZ"/>
    <s v="CENTRO"/>
    <s v="RS"/>
    <s v="96880-000"/>
    <s v="BR"/>
    <n v="5137181222"/>
    <m/>
    <n v="98661400000000"/>
    <m/>
    <m/>
    <m/>
    <s v="fisco@veracruz-rs.gov.br"/>
    <s v="TSR"/>
    <n v="41895"/>
    <n v="40000010"/>
    <n v="90"/>
    <m/>
    <m/>
    <x v="0"/>
    <x v="0"/>
    <s v="Serede"/>
  </r>
  <r>
    <n v="201316"/>
    <s v="PREFEITURA MUNICIPAL DE VERANOPOLIS"/>
    <n v="201316"/>
    <d v="2012-12-24T00:00:00"/>
    <s v="CARGA"/>
    <s v="RUA ALFREDO CHAVES 366 366"/>
    <s v="VERANOPOLIS"/>
    <s v="CENTRO"/>
    <s v="RS"/>
    <s v="95330-000"/>
    <s v="BR"/>
    <m/>
    <m/>
    <n v="98671600000000"/>
    <m/>
    <m/>
    <m/>
    <s v="arrecada@pmvera.com.br"/>
    <s v="TSR"/>
    <n v="19604"/>
    <n v="7026"/>
    <n v="12"/>
    <m/>
    <m/>
    <x v="0"/>
    <x v="0"/>
    <s v="Serede"/>
  </r>
  <r>
    <n v="201317"/>
    <s v="PREFEITURA MUNICIPAL DE VESPASIANO"/>
    <n v="201317"/>
    <d v="2012-12-24T00:00:00"/>
    <s v="CARGA"/>
    <s v="RUA CEL. CAMISAO 204 204"/>
    <s v="VESPASIANO CORREA"/>
    <s v="CENTRO"/>
    <s v="RS"/>
    <s v="95972-000"/>
    <s v="BR"/>
    <n v="5137558146"/>
    <m/>
    <n v="1611120000000"/>
    <m/>
    <m/>
    <m/>
    <s v="tributos@vespasianocorrears.com.br"/>
    <s v="TSR"/>
    <n v="41875"/>
    <n v="40130020"/>
    <n v="5"/>
    <m/>
    <m/>
    <x v="0"/>
    <x v="0"/>
    <s v="Serede"/>
  </r>
  <r>
    <n v="201318"/>
    <s v="PREFEITURA MUNICIPAL DE VIADUTOS"/>
    <n v="201318"/>
    <d v="2012-12-24T00:00:00"/>
    <s v="CARGA"/>
    <s v="RUA ANGELO BRANCHER 10 SN"/>
    <s v="VIADUTOS"/>
    <s v="CENTRO"/>
    <s v="RS"/>
    <s v="99820-000"/>
    <s v="BR"/>
    <m/>
    <m/>
    <n v="87613400000000"/>
    <m/>
    <m/>
    <m/>
    <s v="viadutos.tributos@awo.com.br"/>
    <s v="TSR"/>
    <n v="41896"/>
    <n v="40002690"/>
    <n v="8"/>
    <m/>
    <m/>
    <x v="0"/>
    <x v="0"/>
    <s v="Serede"/>
  </r>
  <r>
    <n v="201319"/>
    <s v="PREFEITURA MUNICIPAL DE VIAMAO"/>
    <n v="201319"/>
    <d v="2012-12-24T00:00:00"/>
    <s v="CARGA"/>
    <s v="PRACA JULIO DE CASTILHOS SN SN"/>
    <s v="VIAMAO"/>
    <s v="CENTRO"/>
    <s v="RS"/>
    <s v="94410-050"/>
    <s v="BR"/>
    <n v="5134927600"/>
    <m/>
    <n v="88000900000000"/>
    <m/>
    <m/>
    <m/>
    <s v="issviamao@yahoo.com.br"/>
    <s v="TSR"/>
    <n v="19628"/>
    <n v="6550"/>
    <n v="91"/>
    <m/>
    <m/>
    <x v="0"/>
    <x v="0"/>
    <s v="Serede"/>
  </r>
  <r>
    <n v="201320"/>
    <s v="PREFEITURA MUNICIPAL DE CRUZ MACHAD"/>
    <n v="201320"/>
    <d v="2012-12-24T00:00:00"/>
    <s v="CARGA"/>
    <s v="AVENIDA VITORIA SN SN"/>
    <s v="CRUZ MACHADO"/>
    <s v="CENTRO"/>
    <s v="PR"/>
    <s v="84620-000"/>
    <s v="BR"/>
    <n v="4235541222"/>
    <m/>
    <n v="76339700000000"/>
    <m/>
    <m/>
    <m/>
    <m/>
    <s v="TSR"/>
    <m/>
    <m/>
    <m/>
    <m/>
    <m/>
    <x v="0"/>
    <x v="0"/>
    <s v="Serede"/>
  </r>
  <r>
    <n v="201321"/>
    <s v="PREFEITURA MUNICIPAL DE CAPANEMA"/>
    <n v="201321"/>
    <d v="2012-12-24T00:00:00"/>
    <s v="CARGA"/>
    <s v="AVENIDA PARIGOT DE SOUZA 1080 1080"/>
    <s v="CAPANEMA"/>
    <s v="CENTRO"/>
    <s v="PR"/>
    <s v="85760-000"/>
    <s v="BR"/>
    <n v="4635521431"/>
    <m/>
    <n v="75972800000000"/>
    <m/>
    <m/>
    <m/>
    <m/>
    <s v="TSR"/>
    <m/>
    <m/>
    <m/>
    <m/>
    <m/>
    <x v="0"/>
    <x v="0"/>
    <s v="Serede"/>
  </r>
  <r>
    <n v="201322"/>
    <s v="PREFEITURA MUNICIPAL DE VICENTE DUT"/>
    <n v="201322"/>
    <d v="2012-12-24T00:00:00"/>
    <s v="CARGA"/>
    <s v="RUA GARIBALDI 40 SN"/>
    <s v="VICENTE DUTRA"/>
    <s v="CENTRO"/>
    <s v="RS"/>
    <s v="98450-000"/>
    <s v="BR"/>
    <n v="5537371125"/>
    <m/>
    <n v="87612900000000"/>
    <m/>
    <m/>
    <m/>
    <s v="deizividu@yahoo.com.br"/>
    <s v="TSR"/>
    <n v="41845"/>
    <n v="40001350"/>
    <n v="54"/>
    <m/>
    <m/>
    <x v="0"/>
    <x v="0"/>
    <s v="Serede"/>
  </r>
  <r>
    <n v="201323"/>
    <s v="PREFEITURA MUNICIPAL DE SAO DOMINGO"/>
    <n v="201323"/>
    <d v="2012-12-24T00:00:00"/>
    <s v="CARGA"/>
    <s v="RUA GETULIO VARGAS 750 750"/>
    <s v="SAO DOMINGOS"/>
    <s v="CENTRO"/>
    <s v="SC"/>
    <s v="89835-000"/>
    <s v="BR"/>
    <n v="4934430281"/>
    <m/>
    <n v="83009900000000"/>
    <m/>
    <m/>
    <m/>
    <s v="tributacao@saodomingos.sc.gov.br"/>
    <s v="TSR"/>
    <m/>
    <m/>
    <m/>
    <m/>
    <m/>
    <x v="0"/>
    <x v="0"/>
    <s v="Serede"/>
  </r>
  <r>
    <n v="201324"/>
    <s v="PREFEITURA MUNICIPAL DE CAPITAO LEO"/>
    <n v="201324"/>
    <d v="2012-12-24T00:00:00"/>
    <s v="CARGA"/>
    <s v="AVENIDA TANCREDO NEVES 502 502"/>
    <s v="CAPITAO LEONIDAS MARQUES"/>
    <s v="CENTRO"/>
    <s v="PR"/>
    <s v="85790-000"/>
    <s v="BR"/>
    <n v="4532861140"/>
    <m/>
    <n v="76208800000000"/>
    <m/>
    <m/>
    <m/>
    <m/>
    <s v="TSR"/>
    <m/>
    <m/>
    <m/>
    <m/>
    <m/>
    <x v="0"/>
    <x v="0"/>
    <s v="Serede"/>
  </r>
  <r>
    <n v="201325"/>
    <s v="PREFEITURA MUNICIPAL DE VICTOR GRAE"/>
    <n v="201325"/>
    <d v="2012-12-24T00:00:00"/>
    <s v="CARGA"/>
    <s v="AVENIDA JOAO AMAN 690 690"/>
    <s v="VICTOR GRAEFF"/>
    <s v="CENTRO"/>
    <s v="RS"/>
    <s v="99350-000"/>
    <s v="BR"/>
    <m/>
    <m/>
    <n v="87613500000000"/>
    <m/>
    <m/>
    <m/>
    <s v="prefeitura@prefvictorgraeff.com.br"/>
    <s v="TSR"/>
    <n v="192774"/>
    <n v="7000"/>
    <s v="X9"/>
    <m/>
    <m/>
    <x v="0"/>
    <x v="0"/>
    <s v="Serede"/>
  </r>
  <r>
    <n v="201326"/>
    <s v="PREFEITURA MUNICIPAL DE SAO JOAQUI"/>
    <n v="201326"/>
    <d v="2012-12-24T00:00:00"/>
    <s v="CARGA"/>
    <s v="PRACA JOAO RIBEIRO 01 SN"/>
    <s v="SAO JOAQUIM"/>
    <s v="CENTRO"/>
    <s v="SC"/>
    <s v="88600-000"/>
    <s v="BR"/>
    <n v="4932330411"/>
    <m/>
    <n v="82561100000000"/>
    <m/>
    <m/>
    <m/>
    <s v="prefeitojaci@hotmail.com"/>
    <s v="TSR"/>
    <n v="10401082"/>
    <n v="1"/>
    <n v="98"/>
    <m/>
    <m/>
    <x v="0"/>
    <x v="0"/>
    <s v="Serede"/>
  </r>
  <r>
    <n v="201327"/>
    <s v="PREFEITURA MUNICIPAL DE CARAMBEI"/>
    <n v="201327"/>
    <d v="2012-12-24T00:00:00"/>
    <s v="CARGA"/>
    <s v="RUA DAS AGUAS MARINHAS 450 450"/>
    <s v="CARAMBEI"/>
    <s v="CENTRO"/>
    <s v="PR"/>
    <s v="84145-000"/>
    <s v="BR"/>
    <n v="4239151000"/>
    <m/>
    <n v="1613770000000"/>
    <m/>
    <m/>
    <m/>
    <m/>
    <s v="TSR"/>
    <m/>
    <m/>
    <m/>
    <m/>
    <m/>
    <x v="0"/>
    <x v="0"/>
    <s v="Serede"/>
  </r>
  <r>
    <n v="201328"/>
    <s v="PREFEITURA MUNICIPAL DE VILA FLORES"/>
    <n v="201328"/>
    <d v="2012-12-24T00:00:00"/>
    <s v="CARGA"/>
    <s v="RUA FABIANO FERRETTO 200 200"/>
    <s v="VILA FLORES"/>
    <s v="CENTRO"/>
    <s v="RS"/>
    <s v="95334-000"/>
    <s v="BR"/>
    <m/>
    <m/>
    <n v="91566900000000"/>
    <m/>
    <m/>
    <m/>
    <s v="vsvilaflores@pressa.com.br"/>
    <s v="TSR"/>
    <n v="1040528"/>
    <n v="60000035"/>
    <n v="3"/>
    <m/>
    <m/>
    <x v="0"/>
    <x v="0"/>
    <s v="Serede"/>
  </r>
  <r>
    <n v="201329"/>
    <s v="PREFEITURA MUNICIPAL DE CARLOPOLIS"/>
    <n v="201329"/>
    <d v="2012-12-24T00:00:00"/>
    <s v="CARGA"/>
    <s v="RUA BENEDITO SALLES 1060 1060"/>
    <s v="CARLOPOLIS"/>
    <s v="CENTRO"/>
    <s v="PR"/>
    <s v="86420-000"/>
    <s v="BR"/>
    <n v="4335661291"/>
    <m/>
    <n v="76965800000000"/>
    <m/>
    <m/>
    <m/>
    <m/>
    <s v="TSR"/>
    <n v="194737"/>
    <n v="30000"/>
    <n v="64"/>
    <m/>
    <m/>
    <x v="0"/>
    <x v="0"/>
    <s v="Serede"/>
  </r>
  <r>
    <n v="201330"/>
    <s v="PREFEITURA MUNICIPAL DE SALETE"/>
    <n v="201330"/>
    <d v="2012-12-24T00:00:00"/>
    <s v="CARGA"/>
    <s v="RUA DO SANTUARIO 162 162"/>
    <s v="SALETE"/>
    <s v="CENTRO"/>
    <s v="SC"/>
    <s v="89196-000"/>
    <s v="BR"/>
    <n v="4735630266"/>
    <m/>
    <n v="83102700000000"/>
    <m/>
    <m/>
    <m/>
    <s v="tributacao@pmsalete.com.br"/>
    <s v="TSR"/>
    <m/>
    <m/>
    <m/>
    <m/>
    <m/>
    <x v="0"/>
    <x v="0"/>
    <s v="Serede"/>
  </r>
  <r>
    <n v="201331"/>
    <s v="PREFEITURA MUNICIPAL DE VILA LANGAR"/>
    <n v="201331"/>
    <d v="2012-12-24T00:00:00"/>
    <s v="CARGA"/>
    <s v="AVENIDA VINTE E DOIS DE OUTUBRO SN"/>
    <s v="VILA LANGARO"/>
    <s v="CENTRO"/>
    <s v="RS"/>
    <s v="99955-000"/>
    <s v="BR"/>
    <n v="5436160003"/>
    <m/>
    <n v="1612390000000"/>
    <m/>
    <m/>
    <m/>
    <s v="fazvl@xmax.com.br"/>
    <s v="TSR"/>
    <n v="19876"/>
    <n v="7750"/>
    <s v="1X"/>
    <m/>
    <m/>
    <x v="0"/>
    <x v="0"/>
    <s v="Serede"/>
  </r>
  <r>
    <n v="201332"/>
    <s v="PREFEITURA MUNICIPAL DE CASTRO"/>
    <n v="201332"/>
    <d v="2012-12-24T00:00:00"/>
    <s v="CARGA"/>
    <s v="PRACA PEDRO KALED 22 SN"/>
    <s v="CASTRO"/>
    <s v="CENTRO"/>
    <s v="PR"/>
    <s v="84165-540"/>
    <s v="BR"/>
    <n v="4232324848"/>
    <m/>
    <n v="77001300000000"/>
    <m/>
    <m/>
    <m/>
    <m/>
    <s v="TSR"/>
    <m/>
    <m/>
    <m/>
    <m/>
    <m/>
    <x v="0"/>
    <x v="0"/>
    <s v="Serede"/>
  </r>
  <r>
    <n v="201333"/>
    <s v="PREFEITURA MUNICIPAL DE SAO CARLOS"/>
    <n v="201333"/>
    <d v="2012-12-24T00:00:00"/>
    <s v="CARGA"/>
    <s v="RUA DEMETRIO LORENZ 747 747"/>
    <s v="SAO CARLOS"/>
    <s v="CENTRO"/>
    <s v="SC"/>
    <s v="89885-000"/>
    <s v="BR"/>
    <n v="4933254222"/>
    <m/>
    <n v="82945700000000"/>
    <m/>
    <m/>
    <m/>
    <s v="tributacao@saocarlos.sc.gov.br"/>
    <s v="TSR"/>
    <m/>
    <m/>
    <m/>
    <m/>
    <m/>
    <x v="0"/>
    <x v="0"/>
    <s v="Serede"/>
  </r>
  <r>
    <n v="201334"/>
    <s v="PREFEITURA MUNICIPAL DE VILA MARIA"/>
    <n v="201334"/>
    <d v="2012-12-24T00:00:00"/>
    <s v="CARGA"/>
    <s v="RUA IRMAOS BUSATO 450 450"/>
    <s v="VILA MARIA"/>
    <s v="CENTRO"/>
    <s v="RS"/>
    <s v="99155-000"/>
    <s v="BR"/>
    <m/>
    <m/>
    <n v="92406100000000"/>
    <m/>
    <m/>
    <m/>
    <s v="pmvilamaria@pmvilamaria.com.br"/>
    <s v="TSR"/>
    <n v="41857"/>
    <n v="40000100"/>
    <n v="46"/>
    <m/>
    <m/>
    <x v="0"/>
    <x v="0"/>
    <s v="Serede"/>
  </r>
  <r>
    <n v="201335"/>
    <s v="PREFEITURA MUNICIPAL DE DE SAO JOSE"/>
    <n v="201335"/>
    <d v="2012-12-24T00:00:00"/>
    <s v="CARGA"/>
    <s v="RUA JORGE LACERDA 1049 1049"/>
    <s v="SAO JOSE DO CEDRO"/>
    <s v="CENTRO"/>
    <s v="SC"/>
    <s v="89930-000"/>
    <s v="BR"/>
    <n v="4936430247"/>
    <m/>
    <n v="83026800000000"/>
    <m/>
    <m/>
    <m/>
    <s v="tributos@prefcedro.sc.gov.br"/>
    <s v="TSR"/>
    <n v="19776"/>
    <n v="5240"/>
    <s v="5X"/>
    <m/>
    <m/>
    <x v="0"/>
    <x v="0"/>
    <s v="Serede"/>
  </r>
  <r>
    <n v="201336"/>
    <s v="PREFEITURA MUNICIPAL DE VILA NOVA D"/>
    <n v="201336"/>
    <d v="2012-12-24T00:00:00"/>
    <s v="CARGA"/>
    <s v="AVENIDA DARIO ANTUNES DA ROSA 4 432"/>
    <s v="VILA NOVA DO SUL"/>
    <s v="CENTRO"/>
    <s v="RS"/>
    <s v="97385-000"/>
    <s v="BR"/>
    <n v="5532341363"/>
    <m/>
    <n v="94444200000000"/>
    <m/>
    <m/>
    <m/>
    <s v="pmvilanova@plugnet.psi.br"/>
    <s v="TSR"/>
    <n v="193902"/>
    <n v="2888"/>
    <n v="6"/>
    <m/>
    <m/>
    <x v="0"/>
    <x v="0"/>
    <s v="Serede"/>
  </r>
  <r>
    <n v="201337"/>
    <s v="PREFEITURA MUNICIPAL DE CATANDUVAS"/>
    <n v="201337"/>
    <d v="2012-12-24T00:00:00"/>
    <s v="CARGA"/>
    <s v="AVENIDA PIONEIROS 900"/>
    <s v="CATANDUVAS"/>
    <s v="CENTRO"/>
    <s v="SC"/>
    <s v="89670-000"/>
    <s v="BR"/>
    <n v="4932341373"/>
    <m/>
    <n v="76208800000000"/>
    <m/>
    <m/>
    <m/>
    <m/>
    <s v="TSR"/>
    <m/>
    <m/>
    <m/>
    <m/>
    <m/>
    <x v="0"/>
    <x v="0"/>
    <s v="Serede"/>
  </r>
  <r>
    <n v="201338"/>
    <s v="PREFEITURA MUNICIPAL DE VISTA ALEGR"/>
    <n v="201338"/>
    <d v="2012-12-24T00:00:00"/>
    <s v="CARGA"/>
    <s v="RUA SOL DA AMERICA 347 347"/>
    <s v="VISTA ALEGRE"/>
    <s v="CENTRO"/>
    <s v="RS"/>
    <s v="99465-000"/>
    <s v="BR"/>
    <n v="5537301020"/>
    <m/>
    <n v="92403600000000"/>
    <m/>
    <m/>
    <m/>
    <s v="tarcisio@vistaalegre-rs.com.br"/>
    <s v="TSR"/>
    <n v="41863"/>
    <n v="40210670"/>
    <n v="4"/>
    <m/>
    <m/>
    <x v="0"/>
    <x v="0"/>
    <s v="Serede"/>
  </r>
  <r>
    <n v="201339"/>
    <s v="PREFEITURA MUNICIPAL DE CEU AZUL"/>
    <n v="201339"/>
    <d v="2012-12-24T00:00:00"/>
    <s v="CARGA"/>
    <s v="AVENIDA NILO UMBERTO DEITOS 14 1426"/>
    <s v="CEU AZUL"/>
    <s v="CENTRO"/>
    <s v="PR"/>
    <s v="85840-000"/>
    <s v="BR"/>
    <n v="4532661122"/>
    <m/>
    <n v="76206500000000"/>
    <m/>
    <m/>
    <m/>
    <s v="tributacao@netceu.com.br"/>
    <s v="TSR"/>
    <m/>
    <m/>
    <m/>
    <m/>
    <m/>
    <x v="0"/>
    <x v="0"/>
    <s v="Serede"/>
  </r>
  <r>
    <n v="201340"/>
    <s v="PREFEITURA MUNICIPAL DE TANGARA"/>
    <n v="201340"/>
    <d v="2012-12-24T00:00:00"/>
    <s v="CARGA"/>
    <s v="AVENIDA IRMAOS PICCOLI 267 267"/>
    <s v="TANGARA"/>
    <s v="CENTRO"/>
    <s v="SC"/>
    <s v="89642-000"/>
    <s v="BR"/>
    <n v="4935321522"/>
    <m/>
    <n v="82828000000000"/>
    <m/>
    <m/>
    <m/>
    <s v="tributos@tangara.sc.gov.br"/>
    <s v="TSR"/>
    <m/>
    <m/>
    <m/>
    <m/>
    <m/>
    <x v="0"/>
    <x v="0"/>
    <s v="Serede"/>
  </r>
  <r>
    <n v="201341"/>
    <s v="PREFEITURA MUNICIPAL DE VISTA ALEGR"/>
    <n v="201341"/>
    <d v="2012-12-24T00:00:00"/>
    <s v="CARGA"/>
    <s v="RUA FLORES DA CUNHA 102 102"/>
    <s v="VISTA ALEGRE DO PRATA"/>
    <s v="CENTRO"/>
    <s v="RS"/>
    <s v="95325-000"/>
    <s v="BR"/>
    <m/>
    <m/>
    <n v="91566900000000"/>
    <m/>
    <m/>
    <m/>
    <s v="prefvap@pmvistalegre.com.br"/>
    <s v="TSR"/>
    <n v="41828"/>
    <n v="40178730"/>
    <n v="59"/>
    <m/>
    <m/>
    <x v="0"/>
    <x v="0"/>
    <s v="Serede"/>
  </r>
  <r>
    <n v="201342"/>
    <s v="PREFEITURA MUNICIPAL DE TAIO"/>
    <n v="201342"/>
    <d v="2012-12-24T00:00:00"/>
    <s v="CARGA"/>
    <s v="AVENIDA LUIZ BERTOLI 44 44"/>
    <s v="TAIO"/>
    <s v="CENTRO"/>
    <s v="SC"/>
    <s v="89190-000"/>
    <s v="BR"/>
    <n v="4735620526"/>
    <m/>
    <n v="82765500000000"/>
    <m/>
    <m/>
    <m/>
    <m/>
    <s v="TSR"/>
    <m/>
    <m/>
    <m/>
    <m/>
    <m/>
    <x v="0"/>
    <x v="0"/>
    <s v="Serede"/>
  </r>
  <r>
    <n v="201343"/>
    <s v="PREFEITURA MUNICIPAL DE VISTA GAUCH"/>
    <n v="201343"/>
    <d v="2012-12-24T00:00:00"/>
    <s v="CARGA"/>
    <s v="AVENIDA 09 DE MAIO 1015 1015"/>
    <s v="VISTA GAUCHA"/>
    <s v="CENTRO"/>
    <s v="RS"/>
    <s v="98535-000"/>
    <s v="BR"/>
    <n v="5535521022"/>
    <m/>
    <n v="91997100000000"/>
    <m/>
    <m/>
    <m/>
    <s v="renatopmvg@tcheturbo.com.br"/>
    <s v="TSR"/>
    <n v="194365"/>
    <n v="7872"/>
    <n v="67"/>
    <m/>
    <m/>
    <x v="0"/>
    <x v="0"/>
    <s v="Serede"/>
  </r>
  <r>
    <n v="201344"/>
    <s v="PREFEITURA MUNICIPAL DE CHOPINZINHO"/>
    <n v="201344"/>
    <d v="2012-12-24T00:00:00"/>
    <s v="CARGA"/>
    <s v="RUA SANTOS DUMONT 533 533"/>
    <s v="CHOPINZINHO"/>
    <s v="CENTRO"/>
    <s v="PR"/>
    <s v="85560-000"/>
    <s v="BR"/>
    <n v="4632421122"/>
    <m/>
    <n v="76995400000000"/>
    <m/>
    <m/>
    <m/>
    <m/>
    <s v="TSR"/>
    <m/>
    <m/>
    <m/>
    <m/>
    <m/>
    <x v="0"/>
    <x v="0"/>
    <s v="Serede"/>
  </r>
  <r>
    <n v="201345"/>
    <s v="PREFEITURA MUNICIPAL DE TROMBUDO CE"/>
    <n v="201345"/>
    <d v="2012-12-24T00:00:00"/>
    <s v="CARGA"/>
    <s v="PRACA ARTUR SIEBERT SN SN"/>
    <s v="TROMBUDO CENTRAL"/>
    <s v="CENTRO"/>
    <s v="SC"/>
    <s v="89176-000"/>
    <s v="BR"/>
    <n v="4735440271"/>
    <m/>
    <n v="83102700000000"/>
    <m/>
    <m/>
    <m/>
    <s v="fiscal@trombudocentral.sc.gov.br"/>
    <s v="TSR"/>
    <m/>
    <m/>
    <m/>
    <m/>
    <m/>
    <x v="0"/>
    <x v="0"/>
    <s v="Serede"/>
  </r>
  <r>
    <n v="201346"/>
    <s v="PREFEITURA MUNICIPAL DE NOVA RAMADA"/>
    <n v="201346"/>
    <d v="2012-12-24T00:00:00"/>
    <s v="CARGA"/>
    <s v="CENTRO ADMINISTRATIVO SN"/>
    <s v="NOVA RAMADA"/>
    <s v="CENTRO"/>
    <s v="RS"/>
    <s v="98758-000"/>
    <s v="BR"/>
    <m/>
    <m/>
    <n v="1611830000000"/>
    <m/>
    <m/>
    <m/>
    <s v="pmramada@terra.com.br"/>
    <s v="TSR"/>
    <n v="19779"/>
    <n v="9000"/>
    <s v="XX"/>
    <m/>
    <m/>
    <x v="0"/>
    <x v="0"/>
    <s v="Serede"/>
  </r>
  <r>
    <n v="201347"/>
    <s v="PREFEITURA MUNICIPAL DE CIDADE GAUC"/>
    <n v="201347"/>
    <d v="2012-12-24T00:00:00"/>
    <s v="CARGA"/>
    <s v="RUA MARIO RIBEIRO BORGES 509 509"/>
    <s v="CIDADE GAUCHA"/>
    <s v="CENTRO"/>
    <s v="PR"/>
    <s v="87820-000"/>
    <s v="BR"/>
    <n v="4436751122"/>
    <m/>
    <n v="75377200000000"/>
    <m/>
    <m/>
    <m/>
    <m/>
    <s v="TSR"/>
    <m/>
    <m/>
    <m/>
    <m/>
    <m/>
    <x v="0"/>
    <x v="0"/>
    <s v="Serede"/>
  </r>
  <r>
    <n v="201348"/>
    <s v="PREFEITURA MUNICIPAL DE TIMBO"/>
    <n v="201348"/>
    <d v="2012-12-24T00:00:00"/>
    <s v="CARGA"/>
    <s v="AVENIDA GETULIO VARGAS 700 700"/>
    <s v="TIMBO"/>
    <s v="CENTRO"/>
    <s v="SC"/>
    <s v="89120-000"/>
    <s v="BR"/>
    <n v="4733823655"/>
    <m/>
    <n v="83102800000000"/>
    <m/>
    <m/>
    <m/>
    <s v="sonia_gf@timbo.sc.gov.br"/>
    <s v="TSR"/>
    <m/>
    <m/>
    <m/>
    <m/>
    <m/>
    <x v="0"/>
    <x v="0"/>
    <s v="Serede"/>
  </r>
  <r>
    <n v="201349"/>
    <s v="PREFEITURA MUNICIPAL DE BOA VISTA D"/>
    <n v="201349"/>
    <d v="2012-12-24T00:00:00"/>
    <s v="CARGA"/>
    <s v="AVENIDA CINCO IRMAOS 1130 1130"/>
    <s v="BOA VISTA DO CADEADO"/>
    <s v="CENTRO"/>
    <s v="RS"/>
    <s v="98118-000"/>
    <s v="BR"/>
    <m/>
    <m/>
    <n v="4216130000000"/>
    <m/>
    <m/>
    <m/>
    <s v="tributos.cadeado@comnet.com.br"/>
    <s v="TSR"/>
    <n v="1040467"/>
    <n v="127"/>
    <n v="8"/>
    <m/>
    <m/>
    <x v="0"/>
    <x v="0"/>
    <s v="Serede"/>
  </r>
  <r>
    <n v="201350"/>
    <s v="PREFEITURA MUNICIPAL DE TRES BARRAS"/>
    <n v="201350"/>
    <d v="2012-12-24T00:00:00"/>
    <s v="CARGA"/>
    <s v="AVENIDA SANTA CATARINA 19 19"/>
    <s v="TRES BARRAS"/>
    <s v="CENTRO"/>
    <s v="SC"/>
    <s v="89490-000"/>
    <s v="BR"/>
    <n v="4736230121"/>
    <m/>
    <n v="83102400000000"/>
    <m/>
    <m/>
    <m/>
    <s v="tributos@tresbarras.sc.gov.br"/>
    <s v="TSR"/>
    <m/>
    <m/>
    <m/>
    <m/>
    <m/>
    <x v="0"/>
    <x v="0"/>
    <s v="Serede"/>
  </r>
  <r>
    <n v="201351"/>
    <s v="PREFEITURA MUNICIPAL DE CLEVELANDIA"/>
    <n v="201351"/>
    <d v="2012-12-24T00:00:00"/>
    <s v="CARGA"/>
    <s v="PRACA GETULIO VARGAS 71 SN"/>
    <s v="CLEVELANDIA"/>
    <s v="CENTRO"/>
    <s v="PR"/>
    <s v="85530-000"/>
    <s v="BR"/>
    <n v="4632528000"/>
    <m/>
    <n v="76161200000000"/>
    <m/>
    <m/>
    <m/>
    <m/>
    <s v="TSR"/>
    <m/>
    <m/>
    <m/>
    <m/>
    <m/>
    <x v="0"/>
    <x v="0"/>
    <s v="Serede"/>
  </r>
  <r>
    <n v="201352"/>
    <s v="PREFEITURA MUNICIPAL DE VITORIA DAS"/>
    <n v="201352"/>
    <d v="2012-12-24T00:00:00"/>
    <s v="CARGA"/>
    <s v="AVENIDA 7 POVOS SN SN"/>
    <s v="VITORIA DAS MISSOES"/>
    <s v="CENTRO"/>
    <s v="RS"/>
    <s v="98850-000"/>
    <s v="BR"/>
    <m/>
    <m/>
    <n v="94449000000000"/>
    <m/>
    <m/>
    <m/>
    <s v="pmvm_contabil@yahoo.com.br"/>
    <s v="TSR"/>
    <n v="41837"/>
    <n v="40290610"/>
    <n v="7"/>
    <m/>
    <m/>
    <x v="0"/>
    <x v="0"/>
    <s v="Serede"/>
  </r>
  <r>
    <n v="201353"/>
    <s v="PREFEITURA MUNICIPAL DE COLORADO"/>
    <n v="201353"/>
    <d v="2012-12-24T00:00:00"/>
    <s v="CARGA"/>
    <s v="AVENIDA BRASIL 1250 1250"/>
    <s v="COLORADO"/>
    <s v="CENTRO"/>
    <s v="PR"/>
    <s v="86690-000"/>
    <s v="BR"/>
    <n v="4433232010"/>
    <m/>
    <n v="76970300000000"/>
    <m/>
    <m/>
    <m/>
    <s v="anacleto13@gmail.com"/>
    <s v="TSR"/>
    <n v="19912"/>
    <n v="17221"/>
    <n v="19"/>
    <m/>
    <m/>
    <x v="0"/>
    <x v="0"/>
    <s v="Serede"/>
  </r>
  <r>
    <n v="201354"/>
    <s v="PREFEITURA MUNICIPAL DE XANXERE"/>
    <n v="201354"/>
    <d v="2012-12-24T00:00:00"/>
    <s v="CARGA"/>
    <s v="RUA JOSE DE MIRANDA RAMOS 421 421"/>
    <s v="XANXERE"/>
    <s v="CENTRO"/>
    <s v="SC"/>
    <s v="89820-000"/>
    <s v="BR"/>
    <n v="4934418500"/>
    <m/>
    <n v="83009900000000"/>
    <m/>
    <m/>
    <m/>
    <s v="iss@xanxere.sc.gov.br"/>
    <s v="TSR"/>
    <m/>
    <m/>
    <m/>
    <m/>
    <m/>
    <x v="0"/>
    <x v="0"/>
    <s v="Serede"/>
  </r>
  <r>
    <n v="201355"/>
    <s v="PREFEITURA MUNICIPAL DE XAXIM"/>
    <n v="201355"/>
    <d v="2012-12-24T00:00:00"/>
    <s v="CARGA"/>
    <s v="RUA RUY BARBOSA 347 347"/>
    <s v="XAXIM"/>
    <s v="CENTRO"/>
    <s v="SC"/>
    <s v="89825-000"/>
    <s v="BR"/>
    <n v="4933538200"/>
    <m/>
    <n v="82854700000000"/>
    <m/>
    <m/>
    <m/>
    <m/>
    <s v="TSR"/>
    <n v="19996"/>
    <n v="18090"/>
    <n v="24"/>
    <m/>
    <m/>
    <x v="0"/>
    <x v="0"/>
    <s v="Serede"/>
  </r>
  <r>
    <n v="201356"/>
    <s v="PREFEITURA MUNICIPAL DE WESTFALIA"/>
    <n v="201356"/>
    <d v="2012-12-24T00:00:00"/>
    <s v="CARGA"/>
    <s v="RUA HENRIQUE HÜBEL 437 437"/>
    <s v="WESTFALIA"/>
    <s v="CENTRO"/>
    <s v="RS"/>
    <s v="95893-000"/>
    <s v="BR"/>
    <n v="5137624553"/>
    <m/>
    <n v="4215150000000"/>
    <m/>
    <m/>
    <m/>
    <s v="loivo@westfalia.rs.gov.br"/>
    <s v="TSR"/>
    <n v="41894"/>
    <n v="40108990"/>
    <n v="63"/>
    <m/>
    <m/>
    <x v="0"/>
    <x v="0"/>
    <s v="Serede"/>
  </r>
  <r>
    <n v="201357"/>
    <s v="PREFEITURA MUNICIPAL DE XANGRI-LA"/>
    <n v="201357"/>
    <d v="2012-12-24T00:00:00"/>
    <s v="CARGA"/>
    <s v="RUA RIO JACUI 854 854"/>
    <s v="XANGRI-LA"/>
    <s v="CENTRO"/>
    <s v="RS"/>
    <s v="95588-000"/>
    <s v="BR"/>
    <m/>
    <m/>
    <n v="94436500000000"/>
    <m/>
    <m/>
    <m/>
    <s v="fisc_trib@xangrila.rs.gov.br"/>
    <s v="TSR"/>
    <n v="41865"/>
    <n v="40140000"/>
    <n v="55"/>
    <m/>
    <m/>
    <x v="0"/>
    <x v="0"/>
    <s v="Serede"/>
  </r>
  <r>
    <n v="201358"/>
    <s v="PREFEITURA MUNICIPAL DE CONTENDA"/>
    <n v="201358"/>
    <d v="2012-12-24T00:00:00"/>
    <s v="CARGA"/>
    <s v="AVENIDA JOAO FRANCO 366 366"/>
    <s v="CONTENDA"/>
    <s v="CENTRO"/>
    <s v="PR"/>
    <s v="83730-000"/>
    <s v="BR"/>
    <n v="4136251212"/>
    <m/>
    <n v="76105500000000"/>
    <m/>
    <m/>
    <m/>
    <m/>
    <s v="TSR"/>
    <m/>
    <m/>
    <m/>
    <m/>
    <m/>
    <x v="0"/>
    <x v="0"/>
    <s v="Serede"/>
  </r>
  <r>
    <n v="201359"/>
    <s v="PREFEITURA MUNICIPAL DE ARROIO GRAN"/>
    <n v="201359"/>
    <d v="2012-12-24T00:00:00"/>
    <s v="CARGA"/>
    <s v="RUA DR. MONTEIRO 199 199"/>
    <s v="ARROIO GRANDE"/>
    <s v="CENTRO"/>
    <s v="RS"/>
    <s v="99455-000"/>
    <s v="BR"/>
    <n v="5332621107"/>
    <m/>
    <n v="88860400000000"/>
    <m/>
    <m/>
    <m/>
    <s v="tributos@arroiogrande.rs.gov.br"/>
    <s v="TSR"/>
    <n v="19338"/>
    <n v="7034"/>
    <n v="73"/>
    <m/>
    <m/>
    <x v="0"/>
    <x v="0"/>
    <s v="Serede"/>
  </r>
  <r>
    <n v="201360"/>
    <s v="PREFEITURA MUNICIPAL DE CORBELIA"/>
    <n v="201360"/>
    <d v="2012-12-24T00:00:00"/>
    <s v="CARGA"/>
    <s v="RUA AMOR PERFEITO 1616 1616"/>
    <s v="CORBELIA"/>
    <s v="CENTRO"/>
    <s v="PR"/>
    <s v="85420-000"/>
    <s v="BR"/>
    <n v="4532421488"/>
    <m/>
    <n v="76208800000000"/>
    <m/>
    <m/>
    <m/>
    <m/>
    <s v="TSR"/>
    <m/>
    <m/>
    <m/>
    <m/>
    <m/>
    <x v="0"/>
    <x v="0"/>
    <s v="Serede"/>
  </r>
  <r>
    <n v="201361"/>
    <s v="PREFEITURA MUNICIPAL DE CORONEL VIV"/>
    <n v="201361"/>
    <d v="2012-12-24T00:00:00"/>
    <s v="CARGA"/>
    <s v="PRACA TRES PODERES SN SN"/>
    <s v="CORONEL VIVIDA"/>
    <s v="CENTRO"/>
    <s v="PR"/>
    <s v="85550-000"/>
    <s v="BR"/>
    <n v="4632328300"/>
    <m/>
    <n v="76995500000000"/>
    <m/>
    <m/>
    <m/>
    <m/>
    <s v="TSR"/>
    <m/>
    <m/>
    <m/>
    <m/>
    <m/>
    <x v="0"/>
    <x v="0"/>
    <s v="Serede"/>
  </r>
  <r>
    <n v="201362"/>
    <s v="PREFEITURA MUNICIPAL DE CRUZEIRO DO"/>
    <n v="201362"/>
    <d v="2012-12-24T00:00:00"/>
    <s v="CARGA"/>
    <s v="RUA JOAO ORMINDO RESENDE 668 668"/>
    <s v="CRUZEIRO DO OESTE"/>
    <s v="CENTRO"/>
    <s v="PR"/>
    <s v="87400-000"/>
    <s v="BR"/>
    <n v="4436761122"/>
    <m/>
    <n v="76381900000000"/>
    <m/>
    <m/>
    <m/>
    <m/>
    <s v="TSR"/>
    <m/>
    <m/>
    <m/>
    <m/>
    <m/>
    <x v="0"/>
    <x v="0"/>
    <s v="Serede"/>
  </r>
  <r>
    <n v="201363"/>
    <s v="PREFEITURA MUNICIPAL DE DIAMENTE DO"/>
    <n v="201363"/>
    <d v="2012-12-24T00:00:00"/>
    <s v="CARGA"/>
    <s v="RUA JOSE VICENTE 257 257"/>
    <s v="DIAMANTE DO NORTE"/>
    <s v="CENTRO"/>
    <s v="PR"/>
    <s v="87990-000"/>
    <s v="BR"/>
    <n v="4434291319"/>
    <m/>
    <n v="76972100000000"/>
    <m/>
    <m/>
    <m/>
    <s v="tribpref@ig.com.br"/>
    <s v="TSR"/>
    <n v="19620"/>
    <n v="13666"/>
    <n v="32"/>
    <m/>
    <m/>
    <x v="0"/>
    <x v="0"/>
    <s v="Serede"/>
  </r>
  <r>
    <n v="201364"/>
    <s v="PREFEITURA MUNICIPAL DE DOIS VIZINH"/>
    <n v="201364"/>
    <d v="2012-12-24T00:00:00"/>
    <s v="CARGA"/>
    <s v="AVENIDA RIO GRANDE DO SUL 130 130"/>
    <s v="DOIS VIZINHOS"/>
    <s v="CENTRO"/>
    <s v="PR"/>
    <s v="85660-000"/>
    <s v="BR"/>
    <n v="4635368800"/>
    <m/>
    <n v="76205600000000"/>
    <m/>
    <m/>
    <m/>
    <s v="cadastro.empresas@doisvizinhos.pr.gov.br"/>
    <s v="TSR"/>
    <m/>
    <m/>
    <m/>
    <m/>
    <m/>
    <x v="0"/>
    <x v="0"/>
    <s v="Serede"/>
  </r>
  <r>
    <n v="201365"/>
    <s v="PREFEITURA MUNICIPAL DE DOURADINA"/>
    <n v="201365"/>
    <d v="2012-12-24T00:00:00"/>
    <s v="CARGA"/>
    <s v="AVENIDA BRASIL SN SN"/>
    <s v="DOURADINA"/>
    <s v="CENTRO"/>
    <s v="PR"/>
    <s v="87485-000"/>
    <s v="BR"/>
    <n v="4436631424"/>
    <m/>
    <n v="78200100000000"/>
    <m/>
    <m/>
    <m/>
    <s v="tributos@douradina.pr.gov.br"/>
    <s v="TSR"/>
    <m/>
    <m/>
    <m/>
    <m/>
    <m/>
    <x v="0"/>
    <x v="0"/>
    <s v="Serede"/>
  </r>
  <r>
    <n v="201366"/>
    <s v="PREFEITURA MUNICIPAL DE DOUTOR CAMA"/>
    <n v="201366"/>
    <d v="2012-12-24T00:00:00"/>
    <s v="CARGA"/>
    <s v="RUA XAVIER DA SILVA 1000 1000"/>
    <s v="DOUTOR CAMARGO"/>
    <s v="CENTRO"/>
    <s v="PR"/>
    <s v="87155-000"/>
    <s v="BR"/>
    <n v="4432381222"/>
    <m/>
    <n v="76282700000000"/>
    <m/>
    <m/>
    <m/>
    <m/>
    <s v="TSR"/>
    <m/>
    <m/>
    <m/>
    <m/>
    <m/>
    <x v="0"/>
    <x v="0"/>
    <s v="Serede"/>
  </r>
  <r>
    <n v="201367"/>
    <s v="PREFEITURA MUNICIPAL DE ENGENHEIRO"/>
    <n v="201367"/>
    <d v="2012-12-24T00:00:00"/>
    <s v="CARGA"/>
    <s v="RUA MANOEL RIBAS 160 160"/>
    <s v="ENGENHEIRO BELTRAO"/>
    <s v="CENTRO"/>
    <s v="PR"/>
    <s v="87270-000"/>
    <s v="BR"/>
    <n v="4435372805"/>
    <m/>
    <n v="76950000000000"/>
    <m/>
    <m/>
    <m/>
    <m/>
    <s v="TSR"/>
    <m/>
    <m/>
    <m/>
    <m/>
    <m/>
    <x v="0"/>
    <x v="0"/>
    <s v="Serede"/>
  </r>
  <r>
    <n v="201368"/>
    <s v="PREFEITURA MUNICIPAL DE ANDRE DA RO"/>
    <n v="201368"/>
    <d v="2012-12-24T00:00:00"/>
    <s v="CARGA"/>
    <s v="RUA MARCOLINO PEREIRA VIEIRA 1 1393"/>
    <s v="ANDRE DA ROCHA"/>
    <s v="CENTRO"/>
    <s v="RS"/>
    <s v="95310-000"/>
    <s v="BR"/>
    <n v="5436111330"/>
    <m/>
    <n v="90483100000000"/>
    <m/>
    <m/>
    <m/>
    <s v="prefeituraandre@terra.com.br"/>
    <s v="TSR"/>
    <n v="19409"/>
    <n v="8091"/>
    <s v="X8"/>
    <m/>
    <m/>
    <x v="0"/>
    <x v="0"/>
    <s v="Serede"/>
  </r>
  <r>
    <n v="201369"/>
    <s v="PREFEITURA MUNICIPAL DE FAXINAL"/>
    <n v="201369"/>
    <d v="2012-12-24T00:00:00"/>
    <s v="CARGA"/>
    <s v="AVENIDA BRASIL 694 694"/>
    <s v="FAXINAL"/>
    <s v="CENTRO"/>
    <s v="PR"/>
    <s v="86840-000"/>
    <s v="BR"/>
    <n v="4334611332"/>
    <m/>
    <n v="75771300000000"/>
    <m/>
    <m/>
    <m/>
    <m/>
    <s v="TSR"/>
    <m/>
    <m/>
    <m/>
    <m/>
    <m/>
    <x v="0"/>
    <x v="0"/>
    <s v="Serede"/>
  </r>
  <r>
    <n v="201370"/>
    <s v="PREFEITURA MUNICIPAL DE FAZENDA RIO"/>
    <n v="201370"/>
    <d v="2012-12-24T00:00:00"/>
    <s v="CARGA"/>
    <s v="RUA JACARANDA 300 300"/>
    <s v="FAZENDA RIO GRANDE"/>
    <s v="EUCALIPTOS"/>
    <s v="PR"/>
    <s v="83820-000"/>
    <s v="BR"/>
    <n v="4136278500"/>
    <m/>
    <n v="95423000000000"/>
    <m/>
    <m/>
    <m/>
    <m/>
    <s v="TSR"/>
    <m/>
    <m/>
    <m/>
    <m/>
    <m/>
    <x v="0"/>
    <x v="0"/>
    <s v="Serede"/>
  </r>
  <r>
    <n v="201371"/>
    <s v="PREFEITURA MUNICIPAL DE ARROIO DO P"/>
    <n v="201371"/>
    <d v="2012-12-24T00:00:00"/>
    <s v="CARGA"/>
    <s v="RUA ARROIO DO PADRE SN SN"/>
    <s v="ARROIO DO PADRE"/>
    <s v="CENTRO"/>
    <s v="RS"/>
    <s v="96125-000"/>
    <s v="BR"/>
    <m/>
    <m/>
    <n v="4218960000000"/>
    <m/>
    <m/>
    <m/>
    <s v="presap@terra.com.br"/>
    <s v="TSR"/>
    <n v="418918"/>
    <n v="41847760"/>
    <n v="3"/>
    <m/>
    <m/>
    <x v="0"/>
    <x v="0"/>
    <s v="Serede"/>
  </r>
  <r>
    <n v="201372"/>
    <s v="PREFEITURA MUNICIPAL DE FENIX"/>
    <n v="201372"/>
    <d v="2012-12-24T00:00:00"/>
    <s v="CARGA"/>
    <s v="RUA JANGADA 25 SN"/>
    <s v="FENIX"/>
    <s v="CENTRO"/>
    <s v="PR"/>
    <s v="86950-000"/>
    <s v="BR"/>
    <n v="4432721272"/>
    <m/>
    <n v="76950000000000"/>
    <m/>
    <m/>
    <m/>
    <m/>
    <s v="TSR"/>
    <m/>
    <m/>
    <m/>
    <m/>
    <m/>
    <x v="0"/>
    <x v="0"/>
    <s v="Serede"/>
  </r>
  <r>
    <n v="201373"/>
    <s v="PREFEITURA MUNICIPAL DE FERNANDES P"/>
    <n v="201373"/>
    <d v="2012-12-24T00:00:00"/>
    <s v="CARGA"/>
    <s v="AVENIDA REMIS JOAO LOSS 600 600"/>
    <s v="FERNANDES PINHEIRO"/>
    <s v="CENTRO"/>
    <s v="PR"/>
    <s v="84535-000"/>
    <s v="BR"/>
    <n v="4234591060"/>
    <m/>
    <n v="1619320000000"/>
    <m/>
    <m/>
    <m/>
    <m/>
    <s v="TSR"/>
    <m/>
    <m/>
    <m/>
    <m/>
    <m/>
    <x v="0"/>
    <x v="0"/>
    <s v="Serede"/>
  </r>
  <r>
    <n v="201374"/>
    <s v="PREFEITURA MUNICIPAL DE BOA VISTA D"/>
    <n v="201374"/>
    <d v="2012-12-24T00:00:00"/>
    <s v="CARGA"/>
    <s v="RUA EMANCIPACAO 2470 2470"/>
    <s v="BOA VISTA DO SUL"/>
    <s v="CENTRO"/>
    <s v="RS"/>
    <s v="95727-000"/>
    <s v="BR"/>
    <m/>
    <m/>
    <n v="1602020000000"/>
    <m/>
    <m/>
    <m/>
    <s v="fazendabvs@redesul.com.br"/>
    <s v="TSR"/>
    <n v="41821"/>
    <n v="40227850"/>
    <n v="85"/>
    <m/>
    <m/>
    <x v="0"/>
    <x v="0"/>
    <s v="Serede"/>
  </r>
  <r>
    <n v="201375"/>
    <s v="PREFEITURA MUNICIPAL DE CERRITO"/>
    <n v="201375"/>
    <d v="2012-12-24T00:00:00"/>
    <s v="CARGA"/>
    <s v="AVENIDA FLORES DA CUNHA 500 500"/>
    <s v="CERRITO"/>
    <s v="CENTRO"/>
    <s v="RS"/>
    <s v="96395-000"/>
    <s v="BR"/>
    <n v="5332551632"/>
    <m/>
    <n v="1612870000000"/>
    <m/>
    <m/>
    <m/>
    <s v="calemao2000@yahoo.com.br"/>
    <s v="TSR"/>
    <n v="194676"/>
    <n v="6700"/>
    <n v="8"/>
    <m/>
    <m/>
    <x v="0"/>
    <x v="0"/>
    <s v="Serede"/>
  </r>
  <r>
    <n v="201376"/>
    <s v="PREFEITURA MUNICIPAL DE FLORESTOPOL"/>
    <n v="201376"/>
    <d v="2012-12-24T00:00:00"/>
    <s v="CARGA"/>
    <s v="RUA SANTO INACIO 161 161"/>
    <s v="FLORESTOPOLIS"/>
    <s v="CENTRO"/>
    <s v="PR"/>
    <s v="86165-000"/>
    <s v="BR"/>
    <n v="4336621222"/>
    <m/>
    <n v="75845500000000"/>
    <m/>
    <m/>
    <m/>
    <m/>
    <s v="TSR"/>
    <m/>
    <m/>
    <m/>
    <m/>
    <m/>
    <x v="0"/>
    <x v="0"/>
    <s v="Serede"/>
  </r>
  <r>
    <n v="201377"/>
    <s v="PREFEITURA MUNICIPAL DE FORMOSA DO"/>
    <n v="201377"/>
    <d v="2012-12-24T00:00:00"/>
    <s v="CARGA"/>
    <s v="AVENIDA SEVERIANO BOMFIM DOS SA 111"/>
    <s v="FORMOSA DO OESTE"/>
    <s v="CENTRO"/>
    <s v="PR"/>
    <s v="85830-000"/>
    <s v="BR"/>
    <n v="4435261520"/>
    <m/>
    <n v="76208500000000"/>
    <m/>
    <m/>
    <m/>
    <m/>
    <s v="TSR"/>
    <n v="194509"/>
    <n v="115004"/>
    <n v="89"/>
    <m/>
    <m/>
    <x v="0"/>
    <x v="0"/>
    <s v="Serede"/>
  </r>
  <r>
    <n v="201378"/>
    <s v="PREFEITURA MUNICIPAL DE GOIOERE"/>
    <n v="201378"/>
    <d v="2012-12-24T00:00:00"/>
    <s v="CARGA"/>
    <s v="AVENIDA AMAZONAS 280 280"/>
    <s v="GOIOERE"/>
    <s v="JARDIM LINDOIA"/>
    <s v="PR"/>
    <s v="87360-000"/>
    <s v="BR"/>
    <n v="4435218900"/>
    <m/>
    <n v="78199000000000"/>
    <m/>
    <m/>
    <m/>
    <m/>
    <s v="TSR"/>
    <m/>
    <m/>
    <m/>
    <m/>
    <m/>
    <x v="0"/>
    <x v="0"/>
    <s v="Serede"/>
  </r>
  <r>
    <n v="201379"/>
    <s v="PREFEITURA MUNICIPAL DE APIUNA"/>
    <n v="201379"/>
    <d v="2012-12-24T00:00:00"/>
    <s v="CARGA"/>
    <s v="RUA. QUINTINO BOCAIUVA 204 204"/>
    <s v="APIUNA"/>
    <s v="CENTRO"/>
    <s v="SC"/>
    <s v="89135-000"/>
    <s v="BR"/>
    <n v="4733532000"/>
    <m/>
    <n v="79373800000000"/>
    <m/>
    <m/>
    <m/>
    <s v="fiscalizacao@apiuna.fc.gov.br"/>
    <s v="TSR"/>
    <n v="195442"/>
    <n v="301"/>
    <n v="98"/>
    <m/>
    <m/>
    <x v="0"/>
    <x v="0"/>
    <s v="Serede"/>
  </r>
  <r>
    <n v="201380"/>
    <s v="PREFEITURA MUNICIPAL DE CHARQUEADAS"/>
    <n v="201380"/>
    <d v="2012-12-24T00:00:00"/>
    <s v="CARGA"/>
    <s v="AVENIDA DR. JOSE ATHANASIO 460 460"/>
    <s v="CHARQUEADAS"/>
    <s v="CENTRO"/>
    <s v="RS"/>
    <s v="96745-000"/>
    <s v="BR"/>
    <n v="5139588418"/>
    <m/>
    <n v="88743600000000"/>
    <m/>
    <m/>
    <m/>
    <s v="fisco@charqueadas.rs.gov.br"/>
    <s v="TSR"/>
    <n v="193067"/>
    <n v="8541"/>
    <n v="83"/>
    <m/>
    <m/>
    <x v="0"/>
    <x v="0"/>
    <s v="Serede"/>
  </r>
  <r>
    <n v="201381"/>
    <s v="PREFEITURA MUNICIPAL DE GUAIRA"/>
    <n v="201381"/>
    <d v="2012-12-24T00:00:00"/>
    <s v="CARGA"/>
    <s v="AV CEL OTAVIO TOSTA 126 126"/>
    <s v="GUAIRA"/>
    <s v="CENTRO"/>
    <s v="PR"/>
    <s v="85980-000"/>
    <s v="BR"/>
    <n v="4436429900"/>
    <m/>
    <n v="77857200000000"/>
    <m/>
    <m/>
    <m/>
    <m/>
    <s v="TSR"/>
    <n v="10400722"/>
    <n v="6241"/>
    <n v="5"/>
    <m/>
    <m/>
    <x v="0"/>
    <x v="0"/>
    <s v="Serede"/>
  </r>
  <r>
    <n v="201382"/>
    <s v="PREFEITURA MUNICIPAL DE GUAIRACA"/>
    <n v="201382"/>
    <d v="2012-12-24T00:00:00"/>
    <s v="CARGA"/>
    <s v="RUA FRANCISCO VIEIRA 1181 1181"/>
    <s v="GUAIRACA"/>
    <s v="CENTRO"/>
    <s v="PR"/>
    <s v="87880-000"/>
    <s v="BR"/>
    <n v="4434421222"/>
    <m/>
    <n v="76238400000000"/>
    <m/>
    <m/>
    <m/>
    <m/>
    <s v="TSR"/>
    <m/>
    <m/>
    <m/>
    <m/>
    <m/>
    <x v="0"/>
    <x v="0"/>
    <s v="Serede"/>
  </r>
  <r>
    <n v="201383"/>
    <s v="PREFEITURA MUNICIPAL DE CHUVISCA"/>
    <n v="201383"/>
    <d v="2012-12-24T00:00:00"/>
    <s v="CARGA"/>
    <s v="RS 350 KM 28 SN"/>
    <s v="CHUVISCA"/>
    <s v="CENTRO"/>
    <s v="RS"/>
    <s v="96193-000"/>
    <s v="BR"/>
    <n v="5136117093"/>
    <m/>
    <n v="1610870000000"/>
    <m/>
    <m/>
    <m/>
    <s v="tesouraria@chuvisca.rs.gov.br"/>
    <s v="TSR"/>
    <n v="41816"/>
    <n v="40259070"/>
    <n v="3"/>
    <m/>
    <m/>
    <x v="0"/>
    <x v="0"/>
    <s v="Serede"/>
  </r>
  <r>
    <n v="201384"/>
    <s v="PREFEITURA MUNICIPAL DE BOMBINHAS"/>
    <n v="201384"/>
    <d v="2012-12-24T00:00:00"/>
    <s v="CARGA"/>
    <s v="AVENIDA VERADOR M. JOSE DOS SAN 662"/>
    <s v="BOMBINHAS"/>
    <s v="CENTRO"/>
    <s v="SC"/>
    <s v="88215-000"/>
    <s v="BR"/>
    <m/>
    <m/>
    <n v="95815400000000"/>
    <m/>
    <m/>
    <m/>
    <m/>
    <s v="TSR"/>
    <m/>
    <m/>
    <m/>
    <m/>
    <m/>
    <x v="0"/>
    <x v="0"/>
    <s v="Serede"/>
  </r>
  <r>
    <n v="201385"/>
    <s v="PREFEITURA MUNICIPAL DE GUAPIRAMA"/>
    <n v="201385"/>
    <d v="2012-12-24T00:00:00"/>
    <s v="CARGA"/>
    <s v="RUA 2 DE MARCO 56 SN"/>
    <s v="GUAPIRAMA"/>
    <s v="CENTRO"/>
    <s v="PR"/>
    <s v="86465-000"/>
    <s v="BR"/>
    <n v="4335731222"/>
    <m/>
    <n v="75443800000000"/>
    <m/>
    <m/>
    <m/>
    <s v="tributa_angela@hotmail.com"/>
    <s v="TSR"/>
    <m/>
    <m/>
    <m/>
    <m/>
    <m/>
    <x v="0"/>
    <x v="0"/>
    <s v="Serede"/>
  </r>
  <r>
    <n v="201386"/>
    <s v="PREFEITURA MUNICIPAL DE GUARACI"/>
    <n v="201386"/>
    <d v="2012-12-24T00:00:00"/>
    <s v="CARGA"/>
    <s v="RUA PREFEITO JOAO DE JIULE 180 180"/>
    <s v="GUARACI"/>
    <s v="CENTRO"/>
    <s v="PR"/>
    <s v="86620-000"/>
    <s v="BR"/>
    <n v="4332601133"/>
    <m/>
    <n v="75845500000000"/>
    <m/>
    <m/>
    <m/>
    <m/>
    <s v="TSR"/>
    <m/>
    <m/>
    <m/>
    <m/>
    <m/>
    <x v="0"/>
    <x v="0"/>
    <s v="Serede"/>
  </r>
  <r>
    <n v="201387"/>
    <s v="PREFEITURA MUNICIPAL DE CORONEL PIL"/>
    <n v="201387"/>
    <d v="2012-12-24T00:00:00"/>
    <s v="CARGA"/>
    <s v="AVENIDA 25 DE JULHO 22 SN"/>
    <s v="CORONEL PILAR"/>
    <s v="CENTRO"/>
    <s v="RS"/>
    <s v="95726-000"/>
    <s v="BR"/>
    <n v="5434351115"/>
    <m/>
    <n v="4215010000000"/>
    <m/>
    <m/>
    <m/>
    <s v="tesouraria@pmcelpilar.com.br"/>
    <s v="TSR"/>
    <n v="41821"/>
    <n v="40267830"/>
    <n v="89"/>
    <m/>
    <m/>
    <x v="0"/>
    <x v="0"/>
    <s v="Serede"/>
  </r>
  <r>
    <n v="201388"/>
    <s v="PREFEITURA MUNICIPAL DE GUARANIACU"/>
    <n v="201388"/>
    <d v="2012-12-24T00:00:00"/>
    <s v="CARGA"/>
    <s v="AVENIDA ABILON DE SOUZA NAVES 3 394"/>
    <s v="GUARANIACU"/>
    <s v="CENTRO"/>
    <s v="PR"/>
    <s v="85400-000"/>
    <s v="BR"/>
    <n v="4532891146"/>
    <m/>
    <n v="76208800000000"/>
    <m/>
    <m/>
    <m/>
    <m/>
    <s v="TSR"/>
    <n v="191350"/>
    <n v="11472"/>
    <n v="13"/>
    <m/>
    <m/>
    <x v="0"/>
    <x v="0"/>
    <s v="Serede"/>
  </r>
  <r>
    <n v="201389"/>
    <s v="PREFEITURA MUNICIPAL DE FAZENDA VIL"/>
    <n v="201389"/>
    <d v="2012-12-24T00:00:00"/>
    <s v="CARGA"/>
    <s v="BR-386 KM 368 SN"/>
    <s v="FAZENDA VILANOVA"/>
    <s v="CENTRO"/>
    <s v="RS"/>
    <s v="95875-000"/>
    <s v="BR"/>
    <n v="5136131116"/>
    <m/>
    <n v="1607510000000"/>
    <m/>
    <m/>
    <m/>
    <s v="tributovila@certelnet.com.br"/>
    <s v="TSR"/>
    <n v="41813"/>
    <n v="40071700"/>
    <n v="25"/>
    <m/>
    <m/>
    <x v="0"/>
    <x v="0"/>
    <s v="Serede"/>
  </r>
  <r>
    <n v="201390"/>
    <s v="PREFEITURA MUNICIPAL DE GLORIA"/>
    <n v="201390"/>
    <d v="2012-12-24T00:00:00"/>
    <s v="CARGA"/>
    <s v="RUA EDUARDO CAMPOS SN"/>
    <s v="GLORIA"/>
    <s v="SEDE"/>
    <s v="BA"/>
    <s v="48610-000"/>
    <s v="BR"/>
    <m/>
    <m/>
    <n v="14217300000000"/>
    <m/>
    <m/>
    <m/>
    <m/>
    <s v="TSR"/>
    <m/>
    <m/>
    <m/>
    <m/>
    <m/>
    <x v="0"/>
    <x v="0"/>
    <s v="Serede"/>
  </r>
  <r>
    <n v="201391"/>
    <s v="PREFEITURA MUNICIPAL DE CHAPADAO DO"/>
    <n v="201391"/>
    <d v="2012-12-24T00:00:00"/>
    <s v="CARGA"/>
    <s v="RUA. ALAN REGIS 15 SN"/>
    <s v="CHAPADAO DO LAGEADO"/>
    <s v="CENTRO"/>
    <s v="SC"/>
    <s v="88407-000"/>
    <s v="BR"/>
    <n v="4735370072"/>
    <m/>
    <n v="1613120000000"/>
    <m/>
    <m/>
    <m/>
    <s v="fazenda@chapadaodolageado.gov.br"/>
    <s v="TSR"/>
    <m/>
    <m/>
    <m/>
    <m/>
    <m/>
    <x v="0"/>
    <x v="0"/>
    <s v="Serede"/>
  </r>
  <r>
    <n v="201392"/>
    <s v="PREFEITURA MUNICIPAL DE GUARAQUECAB"/>
    <n v="201392"/>
    <d v="2012-12-24T00:00:00"/>
    <s v="CARGA"/>
    <s v="RUA XV DE NOVEMBRO SN SN"/>
    <s v="GUARAQUECABA"/>
    <s v="CENTRO"/>
    <s v="PR"/>
    <s v="83390-000"/>
    <s v="BR"/>
    <n v="4134821280"/>
    <m/>
    <n v="76022500000000"/>
    <m/>
    <m/>
    <m/>
    <m/>
    <s v="TSR"/>
    <m/>
    <m/>
    <m/>
    <m/>
    <m/>
    <x v="0"/>
    <x v="0"/>
    <s v="Serede"/>
  </r>
  <r>
    <n v="201393"/>
    <s v="PREFEITURA MUNICIPAL DE DOUTOR PEDR"/>
    <n v="201393"/>
    <d v="2012-12-24T00:00:00"/>
    <s v="CARGA"/>
    <s v="RUA BRASILIA 02 SN"/>
    <s v="DOUTOR PEDRINHO"/>
    <s v="CENTRO"/>
    <s v="SC"/>
    <s v="89126-000"/>
    <s v="BR"/>
    <n v="4733880148"/>
    <m/>
    <n v="79373800000000"/>
    <m/>
    <m/>
    <m/>
    <s v="tributos@doutorpedrinho.sc.gov.br"/>
    <s v="TSR"/>
    <n v="195441"/>
    <n v="15"/>
    <n v="9"/>
    <m/>
    <m/>
    <x v="0"/>
    <x v="0"/>
    <s v="Serede"/>
  </r>
  <r>
    <n v="201394"/>
    <s v="PREFEITURA MUNICIPAL DE GUARATUBA"/>
    <n v="201394"/>
    <d v="2012-12-24T00:00:00"/>
    <s v="CARGA"/>
    <s v="AVENIDA 29 DE ABRIL 425 425"/>
    <s v="GUARATUBA"/>
    <s v="CENTRO"/>
    <s v="PR"/>
    <s v="83280-000"/>
    <s v="BR"/>
    <n v="4134728000"/>
    <m/>
    <n v="76017500000000"/>
    <m/>
    <m/>
    <m/>
    <m/>
    <s v="TSR"/>
    <m/>
    <m/>
    <m/>
    <m/>
    <m/>
    <x v="0"/>
    <x v="0"/>
    <s v="Serede"/>
  </r>
  <r>
    <n v="201395"/>
    <s v="PREFEITURA MUNICIPAL DE ITATI"/>
    <n v="201395"/>
    <d v="2012-12-24T00:00:00"/>
    <s v="CARGA"/>
    <s v="RUA COSTA DO RIO SN SN"/>
    <s v="ITATI"/>
    <s v="CENTRO"/>
    <s v="RS"/>
    <s v="95538-000"/>
    <s v="BR"/>
    <n v="5136285104"/>
    <m/>
    <n v="4159000000000"/>
    <m/>
    <m/>
    <m/>
    <s v="tesouramada@terra.com.br"/>
    <s v="TSR"/>
    <n v="41890"/>
    <n v="40064250"/>
    <n v="11"/>
    <m/>
    <m/>
    <x v="0"/>
    <x v="0"/>
    <s v="Serede"/>
  </r>
  <r>
    <n v="201396"/>
    <s v="PREFEITURA MUNICIPAL DE IBAITI"/>
    <n v="201396"/>
    <d v="2012-12-24T00:00:00"/>
    <s v="CARGA"/>
    <s v="RUA JOSE MOURA BUENO 23 SN"/>
    <s v="IBAITI"/>
    <s v="CENTRO"/>
    <s v="PR"/>
    <s v="84900-000"/>
    <s v="BR"/>
    <n v="4335461056"/>
    <m/>
    <n v="77008100000000"/>
    <m/>
    <m/>
    <m/>
    <m/>
    <s v="TSR"/>
    <m/>
    <m/>
    <m/>
    <m/>
    <m/>
    <x v="0"/>
    <x v="0"/>
    <s v="Serede"/>
  </r>
  <r>
    <n v="201397"/>
    <s v="PREFEITURA MUNICIPAL DE LAGOAO"/>
    <n v="201397"/>
    <d v="2012-12-24T00:00:00"/>
    <s v="CARGA"/>
    <s v="AVENIDA MANOEL DE BRITO 800 800"/>
    <s v="LAGOAO"/>
    <s v="CENTRO"/>
    <s v="RS"/>
    <s v="99340-000"/>
    <s v="BR"/>
    <n v="5137651149"/>
    <m/>
    <n v="92406300000000"/>
    <m/>
    <m/>
    <m/>
    <s v="racosta@viavale.com.br"/>
    <s v="TSR"/>
    <n v="41812"/>
    <n v="40064930"/>
    <n v="41"/>
    <m/>
    <m/>
    <x v="0"/>
    <x v="0"/>
    <s v="Serede"/>
  </r>
  <r>
    <n v="201398"/>
    <s v="PREFEITURA MUNICIPAL DE IBEMA"/>
    <n v="201398"/>
    <d v="2012-12-24T00:00:00"/>
    <s v="CARGA"/>
    <s v="AVENIDA NEY EUIRSON NAPOLI 142 1426"/>
    <s v="IBEMA"/>
    <s v="CENTRO"/>
    <s v="PR"/>
    <s v="85478-000"/>
    <s v="BR"/>
    <n v="4436214141"/>
    <m/>
    <n v="80881900000000"/>
    <m/>
    <m/>
    <m/>
    <s v="leneduda_145@hotmail.com"/>
    <s v="TSR"/>
    <m/>
    <m/>
    <m/>
    <m/>
    <m/>
    <x v="0"/>
    <x v="0"/>
    <s v="Serede"/>
  </r>
  <r>
    <n v="201399"/>
    <s v="PREFEITURA MUNICIPAL DE WITMARSUN"/>
    <n v="201399"/>
    <d v="2012-12-24T00:00:00"/>
    <s v="CARGA"/>
    <s v="RUA. 7 DE SETEMBRO 1520 1520"/>
    <s v="WITMARSUM"/>
    <s v="CENTRO"/>
    <s v="SC"/>
    <s v="89157-000"/>
    <s v="BR"/>
    <n v="4733580123"/>
    <m/>
    <n v="83102400000000"/>
    <m/>
    <m/>
    <m/>
    <s v="tributacao@witmarsun.sc.gov.br"/>
    <s v="TSR"/>
    <n v="195357"/>
    <n v="43202"/>
    <n v="4"/>
    <m/>
    <m/>
    <x v="0"/>
    <x v="0"/>
    <s v="Serede"/>
  </r>
  <r>
    <n v="201400"/>
    <s v="PREFEITURA MUNICIPAL DE MINAS DO LE"/>
    <n v="201400"/>
    <d v="2012-12-24T00:00:00"/>
    <s v="CARGA"/>
    <s v="AVENIDA GETULIO VARGAS 2085 2085"/>
    <s v="MINAS DO LEAO"/>
    <s v="CENTRO"/>
    <s v="RS"/>
    <s v="96755-000"/>
    <s v="BR"/>
    <n v="5136941333"/>
    <m/>
    <n v="91900400000000"/>
    <m/>
    <m/>
    <m/>
    <s v="gslima7@yahoo.com.br"/>
    <s v="TSR"/>
    <n v="418786"/>
    <n v="40085700"/>
    <n v="1"/>
    <m/>
    <m/>
    <x v="0"/>
    <x v="0"/>
    <s v="Serede"/>
  </r>
  <r>
    <n v="201401"/>
    <s v="PREFEITURA MUNICIPAL DE IBIPORA"/>
    <n v="201401"/>
    <d v="2012-12-24T00:00:00"/>
    <s v="CARGA"/>
    <s v="RUA PADRE VITORIANO VALENTE 540 540"/>
    <s v="IBIPORA"/>
    <s v="CENTRO"/>
    <s v="PR"/>
    <s v="86200-000"/>
    <s v="BR"/>
    <n v="4331788454"/>
    <m/>
    <n v="76245000000000"/>
    <m/>
    <m/>
    <m/>
    <m/>
    <s v="TSR"/>
    <n v="192110"/>
    <n v="73003"/>
    <n v="53"/>
    <m/>
    <m/>
    <x v="0"/>
    <x v="0"/>
    <s v="Serede"/>
  </r>
  <r>
    <n v="201402"/>
    <s v="PREFEITURA MUNICIPAL DE IMBAU"/>
    <n v="201402"/>
    <d v="2012-12-24T00:00:00"/>
    <s v="CARGA"/>
    <s v="AVENINDA IVO JANGADA SN SN"/>
    <s v="IMBAU"/>
    <s v="CENTRO"/>
    <s v="PR"/>
    <s v="84250-000"/>
    <s v="BR"/>
    <n v="4232781138"/>
    <m/>
    <n v="1613770000000"/>
    <m/>
    <m/>
    <m/>
    <m/>
    <s v="TSR"/>
    <m/>
    <m/>
    <m/>
    <m/>
    <m/>
    <x v="0"/>
    <x v="0"/>
    <s v="Serede"/>
  </r>
  <r>
    <n v="201403"/>
    <s v="PREFEITURA MUNICIPAL DE BOTUVERA"/>
    <n v="201403"/>
    <d v="2012-12-24T00:00:00"/>
    <s v="CARGA"/>
    <s v="RUA. JOAO MORELLI 66 SN"/>
    <s v="BOTUVERA"/>
    <s v="CENTRO"/>
    <s v="SC"/>
    <s v="88370-000"/>
    <s v="BR"/>
    <n v="4733591170"/>
    <m/>
    <n v="83102400000000"/>
    <m/>
    <m/>
    <m/>
    <s v="rogerio@botuvera.sc.gov.br"/>
    <s v="TSR"/>
    <n v="195345"/>
    <n v="727"/>
    <n v="77"/>
    <m/>
    <m/>
    <x v="0"/>
    <x v="0"/>
    <s v="Serede"/>
  </r>
  <r>
    <n v="201404"/>
    <s v="PREFEITURA MUNICIPAL DE SAO PEDRO D"/>
    <n v="201404"/>
    <d v="2012-12-24T00:00:00"/>
    <s v="CARGA"/>
    <s v="AVENIDA DUQUE DE CAXIAS 1799 1799"/>
    <s v="SAO PEDRO DA SERRA"/>
    <s v="CENTRO"/>
    <s v="RS"/>
    <s v="95758-000"/>
    <s v="BR"/>
    <m/>
    <m/>
    <n v="93236000000000"/>
    <m/>
    <m/>
    <m/>
    <s v="tesouraria@spserra.com.br"/>
    <s v="TSR"/>
    <n v="41892"/>
    <n v="42000010"/>
    <n v="23"/>
    <m/>
    <m/>
    <x v="0"/>
    <x v="0"/>
    <s v="Serede"/>
  </r>
  <r>
    <n v="201405"/>
    <s v="PREFEITURA MUNICIPAL DE IMBITUVA"/>
    <n v="201405"/>
    <d v="2012-12-24T00:00:00"/>
    <s v="CARGA"/>
    <s v="RUA PREFEITO JOSE BUHRER JUNIOR 462"/>
    <s v="IMBITUVA"/>
    <s v="CENTRO"/>
    <s v="PR"/>
    <s v="84430-000"/>
    <s v="BR"/>
    <n v="4234361639"/>
    <m/>
    <n v="76175900000000"/>
    <m/>
    <m/>
    <m/>
    <s v="ianara@imbituva.pr.gov.br"/>
    <s v="TSR"/>
    <m/>
    <m/>
    <m/>
    <m/>
    <m/>
    <x v="0"/>
    <x v="0"/>
    <s v="Serede"/>
  </r>
  <r>
    <n v="201406"/>
    <s v="PREFEITURA MUNICIPAL DE JOSE BOITEU"/>
    <n v="201406"/>
    <d v="2012-12-24T00:00:00"/>
    <s v="CARGA"/>
    <s v="RUA. 16 DE JUNHO 13 SN"/>
    <s v="JOSE BOITEUX"/>
    <s v="CENTRO"/>
    <s v="SC"/>
    <s v="89145-000"/>
    <s v="BR"/>
    <n v="4733527111"/>
    <m/>
    <n v="79372600000000"/>
    <m/>
    <m/>
    <m/>
    <s v="contabilidade@pmjb.sc.gov.br"/>
    <s v="TSR"/>
    <m/>
    <m/>
    <m/>
    <m/>
    <m/>
    <x v="0"/>
    <x v="0"/>
    <s v="Serede"/>
  </r>
  <r>
    <n v="201407"/>
    <s v="PREFEITURA MUNICIPAL DE INDIANOPOLI"/>
    <n v="201407"/>
    <d v="2012-12-24T00:00:00"/>
    <s v="CARGA"/>
    <s v="PRACA CARAMURU 150 150"/>
    <s v="INDIANOPOLIS"/>
    <s v="CENTRO"/>
    <s v="PR"/>
    <s v="87210-000"/>
    <s v="BR"/>
    <n v="4436741344"/>
    <m/>
    <n v="75798400000000"/>
    <m/>
    <m/>
    <m/>
    <m/>
    <s v="TSR"/>
    <n v="19975"/>
    <n v="7851"/>
    <s v="X4"/>
    <m/>
    <m/>
    <x v="0"/>
    <x v="0"/>
    <s v="Serede"/>
  </r>
  <r>
    <n v="201408"/>
    <s v="PREFEITURA MUNICIPAL DE TURUCU"/>
    <n v="201408"/>
    <d v="2012-12-24T00:00:00"/>
    <s v="CARGA"/>
    <s v="BR 116 KM 482 SN"/>
    <s v="TURUCU"/>
    <s v="CENTRO"/>
    <s v="RS"/>
    <s v="96148-000"/>
    <s v="BR"/>
    <m/>
    <m/>
    <n v="1613070000000"/>
    <m/>
    <m/>
    <m/>
    <s v="ronihartwig@gmail.com.br"/>
    <s v="TSR"/>
    <n v="418870"/>
    <n v="40291600"/>
    <n v="5"/>
    <m/>
    <m/>
    <x v="0"/>
    <x v="0"/>
    <s v="Serede"/>
  </r>
  <r>
    <n v="201409"/>
    <s v="PREFEITURA MUNICIPAL DE IPIRANGA"/>
    <n v="201409"/>
    <d v="2012-12-24T00:00:00"/>
    <s v="CARGA"/>
    <s v="RUA XV DE NOVEMBRO 545 545"/>
    <s v="IPIRANGA"/>
    <s v="CENTRO"/>
    <s v="PR"/>
    <s v="84450-000"/>
    <s v="BR"/>
    <n v="4232421532"/>
    <m/>
    <n v="76175900000000"/>
    <m/>
    <m/>
    <m/>
    <s v="joseseixas14@hotmail.com"/>
    <s v="TSR"/>
    <n v="192137"/>
    <n v="45486"/>
    <n v="79"/>
    <m/>
    <m/>
    <x v="0"/>
    <x v="0"/>
    <s v="Serede"/>
  </r>
  <r>
    <n v="201410"/>
    <s v="PREFEITURA MUNICIPAL DE MAJOR VIEIR"/>
    <n v="201410"/>
    <d v="2012-12-24T00:00:00"/>
    <s v="CARGA"/>
    <s v="TRAVESSA OTACILIO F.DE SOUZA 21 210"/>
    <s v="MAJOR VIEIRA"/>
    <s v="CENTRO"/>
    <s v="SC"/>
    <s v="89480-000"/>
    <s v="BR"/>
    <n v="4736551112"/>
    <m/>
    <n v="83102400000000"/>
    <m/>
    <m/>
    <m/>
    <s v="zigmv@yahoo.com.br"/>
    <s v="TSR"/>
    <n v="192838"/>
    <n v="15000"/>
    <s v="X2"/>
    <m/>
    <m/>
    <x v="0"/>
    <x v="0"/>
    <s v="Serede"/>
  </r>
  <r>
    <n v="201411"/>
    <s v="PREFEITURA MUNICIPAL DE BROCHIER"/>
    <n v="201411"/>
    <d v="2012-12-24T00:00:00"/>
    <s v="CARGA"/>
    <s v="RUA GUILHERME HARTMANN 260 260"/>
    <s v="BROCHIER"/>
    <s v="CENTRO"/>
    <s v="RS"/>
    <s v="95790-000"/>
    <s v="BR"/>
    <m/>
    <m/>
    <n v="91693300000000"/>
    <m/>
    <m/>
    <m/>
    <s v="tributos.pmbrochier@gmail.com"/>
    <s v="TSR"/>
    <n v="193909"/>
    <n v="41104"/>
    <n v="85"/>
    <m/>
    <m/>
    <x v="0"/>
    <x v="0"/>
    <s v="Serede"/>
  </r>
  <r>
    <n v="201412"/>
    <s v="PREFEITURA MUNICIPAL DE IPORA"/>
    <n v="201412"/>
    <d v="2012-12-24T00:00:00"/>
    <s v="CARGA"/>
    <s v="LOCALIDADE PEDRO ALVARES CABRA 2677"/>
    <s v="IPORA"/>
    <s v="CENTRO"/>
    <s v="PR"/>
    <s v="87560-000"/>
    <s v="BR"/>
    <n v="4436521453"/>
    <m/>
    <n v="75738500000000"/>
    <m/>
    <m/>
    <m/>
    <m/>
    <s v="TSR"/>
    <m/>
    <m/>
    <m/>
    <m/>
    <m/>
    <x v="0"/>
    <x v="0"/>
    <s v="Serede"/>
  </r>
  <r>
    <n v="201413"/>
    <s v="PREFEITURA MUNICIPAL DE IRATI"/>
    <n v="201413"/>
    <d v="2012-12-24T00:00:00"/>
    <s v="CARGA"/>
    <s v="RUA CEL EMILIO GOMES SN"/>
    <s v="IRATI"/>
    <s v="CENTRO"/>
    <s v="SC"/>
    <s v="89856-000"/>
    <s v="BR"/>
    <n v="4239073000"/>
    <m/>
    <n v="75654600000000"/>
    <m/>
    <m/>
    <m/>
    <m/>
    <s v="TSR"/>
    <m/>
    <m/>
    <m/>
    <m/>
    <m/>
    <x v="0"/>
    <x v="0"/>
    <s v="Serede"/>
  </r>
  <r>
    <n v="201414"/>
    <s v="PREFEITURA MUNICIPAL DE CARAA"/>
    <n v="201414"/>
    <d v="2012-12-24T00:00:00"/>
    <s v="CARGA"/>
    <s v="RUA LOURENCO CORREA GOMES 124 124"/>
    <s v="CARAA"/>
    <s v="CENTRO"/>
    <s v="RS"/>
    <s v="95515-000"/>
    <s v="BR"/>
    <n v="5136151324"/>
    <m/>
    <n v="1614160000000"/>
    <m/>
    <m/>
    <m/>
    <s v="mauroex@uol.com.br"/>
    <s v="TSR"/>
    <n v="41882"/>
    <n v="40215000"/>
    <n v="22"/>
    <m/>
    <m/>
    <x v="0"/>
    <x v="0"/>
    <s v="Serede"/>
  </r>
  <r>
    <n v="201415"/>
    <s v="PREFEITURA MUNICIPAL DE BRACO DO TR"/>
    <n v="201415"/>
    <d v="2012-12-24T00:00:00"/>
    <s v="CARGA"/>
    <s v="PRACA DA INDEPENDENCIA 25 25"/>
    <s v="BRACO DO TROMBUDO"/>
    <s v="CENTRO"/>
    <s v="SC"/>
    <s v="89178-000"/>
    <s v="BR"/>
    <n v="4735470179"/>
    <m/>
    <n v="95952200000000"/>
    <m/>
    <m/>
    <m/>
    <m/>
    <s v="TSR"/>
    <n v="193965"/>
    <n v="75081"/>
    <n v="96"/>
    <m/>
    <m/>
    <x v="0"/>
    <x v="0"/>
    <s v="Serede"/>
  </r>
  <r>
    <n v="201416"/>
    <s v="PREFEITURA MUNICIPAL DE IRETAMA"/>
    <n v="201416"/>
    <d v="2012-12-24T00:00:00"/>
    <s v="CARGA"/>
    <s v="RUA OSCAR GAUER KHUNN 174 174"/>
    <s v="IRETAMA"/>
    <s v="CENTRO"/>
    <s v="PR"/>
    <s v="87280-000"/>
    <s v="BR"/>
    <n v="4435731668"/>
    <m/>
    <n v="76950100000000"/>
    <m/>
    <m/>
    <m/>
    <m/>
    <s v="TSR"/>
    <n v="194744"/>
    <n v="7777"/>
    <n v="91"/>
    <m/>
    <m/>
    <x v="0"/>
    <x v="0"/>
    <s v="Serede"/>
  </r>
  <r>
    <n v="201417"/>
    <s v="PREFEITURA MUNICIPAL DE CHUI"/>
    <n v="201417"/>
    <d v="2012-12-24T00:00:00"/>
    <s v="CARGA"/>
    <s v="RUA PERU 1002 1002"/>
    <s v="CHUI"/>
    <s v="CENTRO"/>
    <s v="RS"/>
    <s v="96255-000"/>
    <s v="BR"/>
    <n v="5332651006"/>
    <m/>
    <n v="1606400000000"/>
    <m/>
    <m/>
    <m/>
    <s v="emailtributacao@chuinet.com.br"/>
    <s v="TSR"/>
    <n v="193778"/>
    <n v="2784"/>
    <n v="87"/>
    <m/>
    <m/>
    <x v="0"/>
    <x v="0"/>
    <s v="Serede"/>
  </r>
  <r>
    <n v="201418"/>
    <s v="PREFEITURA MUNICIPAL DE ITAGUAJE"/>
    <n v="201418"/>
    <d v="2012-12-24T00:00:00"/>
    <s v="CARGA"/>
    <s v="AVENIDA IVO MOISES LUPION 548 548"/>
    <s v="ITAGUAJE"/>
    <s v="CENTRO"/>
    <s v="PR"/>
    <s v="86670-000"/>
    <s v="BR"/>
    <n v="4433321283"/>
    <m/>
    <n v="76970400000000"/>
    <m/>
    <m/>
    <m/>
    <m/>
    <s v="TSR"/>
    <m/>
    <m/>
    <m/>
    <m/>
    <m/>
    <x v="0"/>
    <x v="0"/>
    <s v="Serede"/>
  </r>
  <r>
    <n v="201420"/>
    <s v="PREFEITURA MUNICIPAL DE SAO JOAO DO"/>
    <n v="201420"/>
    <d v="2012-12-24T00:00:00"/>
    <s v="CARGA"/>
    <s v="RUA JOSE BONIFACIO PIRES 45 SN"/>
    <s v="SAO JOAO DO ITAPERIU"/>
    <s v="CENTRO"/>
    <s v="SC"/>
    <s v="88395-000"/>
    <s v="BR"/>
    <n v="4734580010"/>
    <m/>
    <n v="95954400000000"/>
    <m/>
    <m/>
    <m/>
    <s v="tributacao@tmsjisc.gov.br"/>
    <s v="TSR"/>
    <n v="191498"/>
    <n v="76669"/>
    <n v="20"/>
    <m/>
    <m/>
    <x v="0"/>
    <x v="0"/>
    <s v="Serede"/>
  </r>
  <r>
    <n v="201421"/>
    <s v="PREFEITURA MUNICIPAL DE CAPIVARI DO"/>
    <n v="201421"/>
    <d v="2012-12-24T00:00:00"/>
    <s v="CARGA"/>
    <s v="AVENIDA ADRIAO MONTEIRO 2622 2622"/>
    <s v="CAPIVARI DO SUL"/>
    <s v="CENTRO"/>
    <s v="RS"/>
    <s v="95552-000"/>
    <s v="BR"/>
    <n v="5136851248"/>
    <m/>
    <n v="1610500000000"/>
    <m/>
    <m/>
    <m/>
    <s v="marciaelai@gmail.com"/>
    <s v="TSR"/>
    <n v="194114"/>
    <n v="7003"/>
    <n v="93"/>
    <m/>
    <m/>
    <x v="0"/>
    <x v="0"/>
    <s v="Serede"/>
  </r>
  <r>
    <n v="201422"/>
    <s v="PREFEITURA MUNICIPAL DE ARMAZEM"/>
    <n v="201422"/>
    <d v="2012-12-24T00:00:00"/>
    <s v="CARGA"/>
    <s v="PRACA. 19 DE DEZEMBRO 130 130"/>
    <s v="ARMAZEM"/>
    <s v="CENTRO"/>
    <s v="SC"/>
    <s v="88740-000"/>
    <s v="BR"/>
    <n v="4836450222"/>
    <m/>
    <n v="82928700000000"/>
    <m/>
    <m/>
    <m/>
    <s v="azmtrib@bom.matrix.com.br"/>
    <s v="TSR"/>
    <n v="194642"/>
    <n v="625"/>
    <n v="64"/>
    <m/>
    <m/>
    <x v="0"/>
    <x v="0"/>
    <s v="Serede"/>
  </r>
  <r>
    <n v="201423"/>
    <s v="PREFEITURA MUNICIPAL DE DOM PEDRO D"/>
    <n v="201423"/>
    <d v="2012-12-24T00:00:00"/>
    <s v="CARGA"/>
    <s v="RUA JACOB MOGNO 360 360"/>
    <s v="DOM PEDRO DE ALCANTARA"/>
    <s v="CENTRO"/>
    <s v="RS"/>
    <s v="95568-000"/>
    <s v="BR"/>
    <n v="5136640011"/>
    <m/>
    <n v="1640340000000"/>
    <m/>
    <m/>
    <m/>
    <s v="pmdpafisc@terra.com.br"/>
    <s v="TSR"/>
    <n v="19778"/>
    <n v="8741"/>
    <n v="16"/>
    <m/>
    <m/>
    <x v="0"/>
    <x v="0"/>
    <s v="Serede"/>
  </r>
  <r>
    <n v="201424"/>
    <s v="PREFEITURA MUNICIPAL DE ENCRUZILHAD"/>
    <n v="201424"/>
    <d v="2012-12-24T00:00:00"/>
    <s v="CARGA"/>
    <s v="RUA RIO BRANCO 261 261"/>
    <s v="ENCRUZILHADA DO SUL"/>
    <s v="CENTRO"/>
    <s v="RS"/>
    <s v="96610-000"/>
    <s v="BR"/>
    <n v="5137331180"/>
    <m/>
    <n v="89363600000000"/>
    <m/>
    <m/>
    <m/>
    <s v="fiscal.pmes@via.com"/>
    <s v="TSR"/>
    <n v="41820"/>
    <n v="40081510"/>
    <n v="74"/>
    <m/>
    <m/>
    <x v="0"/>
    <x v="0"/>
    <s v="Serede"/>
  </r>
  <r>
    <n v="201425"/>
    <s v="PREFEITURA MUNICIPAL DE QUATRO IRMA"/>
    <n v="201425"/>
    <d v="2012-12-24T00:00:00"/>
    <s v="CARGA"/>
    <s v="RUA IZIDORO EISENBELG SN SN"/>
    <s v="QUATRO IRMAOS"/>
    <s v="CENTRO"/>
    <s v="RS"/>
    <s v="99720-000"/>
    <s v="BR"/>
    <m/>
    <m/>
    <n v="4215990000000"/>
    <m/>
    <m/>
    <m/>
    <s v="fazenda.quatro@itake.com.br"/>
    <s v="TSR"/>
    <n v="41823"/>
    <n v="40091710"/>
    <n v="31"/>
    <m/>
    <m/>
    <x v="0"/>
    <x v="0"/>
    <s v="Serede"/>
  </r>
  <r>
    <n v="201426"/>
    <s v="PREFEITURA MUNICIPAL DE LEOBERTO LE"/>
    <n v="201426"/>
    <d v="2012-12-24T00:00:00"/>
    <s v="CARGA"/>
    <s v="RUA MAINOLVO LEHMKUHL 20 SN"/>
    <s v="LEOBERTO LEAL"/>
    <s v="CENTRO"/>
    <s v="SC"/>
    <s v="88445-000"/>
    <s v="BR"/>
    <n v="4832681212"/>
    <m/>
    <n v="82924400000000"/>
    <m/>
    <m/>
    <m/>
    <s v="scg948@yahoo.com.br"/>
    <s v="TSR"/>
    <m/>
    <m/>
    <m/>
    <m/>
    <m/>
    <x v="0"/>
    <x v="0"/>
    <s v="Serede"/>
  </r>
  <r>
    <n v="201427"/>
    <s v="PREFEITURA MUNICIPAL DE ITAIPULANDI"/>
    <n v="201427"/>
    <d v="2012-12-24T00:00:00"/>
    <s v="CARGA"/>
    <s v="SAO MIGUIEL DO IGUACU 1891"/>
    <s v="ITAIPULANDIA"/>
    <s v="CENTRO"/>
    <s v="PR"/>
    <s v="85880-000"/>
    <s v="BR"/>
    <s v="45 35598000"/>
    <m/>
    <n v="95725100000000"/>
    <m/>
    <m/>
    <m/>
    <m/>
    <s v="TSR"/>
    <n v="194079"/>
    <n v="11862"/>
    <n v="71"/>
    <m/>
    <m/>
    <x v="0"/>
    <x v="0"/>
    <s v="Serede"/>
  </r>
  <r>
    <n v="201428"/>
    <s v="PREFEITURA MUNICIPAL DE PASSO DE TO"/>
    <n v="201428"/>
    <d v="2012-12-24T00:00:00"/>
    <s v="CARGA"/>
    <s v="RUA ALVARO COSTA 545 545"/>
    <s v="PASSO DE TORRES"/>
    <s v="CENTRO"/>
    <s v="SC"/>
    <s v="88980-000"/>
    <s v="BR"/>
    <n v="4835480035"/>
    <m/>
    <n v="95782800000000"/>
    <m/>
    <m/>
    <m/>
    <m/>
    <s v="TSR"/>
    <m/>
    <m/>
    <m/>
    <m/>
    <m/>
    <x v="0"/>
    <x v="0"/>
    <s v="Serede"/>
  </r>
  <r>
    <n v="201429"/>
    <s v="PREFEITURA MUNICIPAL DE ITAMBARACA"/>
    <n v="201429"/>
    <d v="2012-12-24T00:00:00"/>
    <s v="CARGA"/>
    <s v="AVENIDA INTERVENTOR MANOEL RIBAS SN"/>
    <s v="ITAMBARACA"/>
    <s v="CENTRO"/>
    <s v="PR"/>
    <s v="86375-000"/>
    <s v="BR"/>
    <n v="4335431224"/>
    <m/>
    <n v="76235700000000"/>
    <m/>
    <m/>
    <m/>
    <m/>
    <s v="TSR"/>
    <n v="19429"/>
    <n v="11635"/>
    <n v="41"/>
    <m/>
    <m/>
    <x v="0"/>
    <x v="0"/>
    <s v="Serede"/>
  </r>
  <r>
    <n v="201430"/>
    <s v="PREFEITURA MUNICIPAL DE ITAMBE"/>
    <n v="201430"/>
    <d v="2012-12-24T00:00:00"/>
    <s v="CARGA"/>
    <s v="PRACA RUI BARBOSA 34 SN"/>
    <s v="ITAMBE"/>
    <s v="CENTRO"/>
    <s v="PR"/>
    <s v="87175-000"/>
    <s v="BR"/>
    <n v="4432311222"/>
    <m/>
    <n v="76282700000000"/>
    <m/>
    <m/>
    <m/>
    <m/>
    <s v="TSR"/>
    <m/>
    <m/>
    <m/>
    <m/>
    <m/>
    <x v="0"/>
    <x v="0"/>
    <s v="Serede"/>
  </r>
  <r>
    <n v="201431"/>
    <s v="PREFEITURA MUNICIPAL DE ITAPEJARA"/>
    <n v="201431"/>
    <d v="2012-12-24T00:00:00"/>
    <s v="CARGA"/>
    <s v="AVENIDA MANOEL RIBAS 620"/>
    <s v="ITAPEJARA D OESTE"/>
    <s v="CENTRO"/>
    <s v="PR"/>
    <s v="85580-000"/>
    <s v="BR"/>
    <n v="4635268346"/>
    <m/>
    <n v="76995400000000"/>
    <m/>
    <m/>
    <m/>
    <m/>
    <s v="TSR"/>
    <m/>
    <m/>
    <m/>
    <m/>
    <m/>
    <x v="0"/>
    <x v="0"/>
    <s v="Serede"/>
  </r>
  <r>
    <n v="201432"/>
    <s v="PREFEITURA MUNICIPAL DE ITAPERUCU"/>
    <n v="201432"/>
    <d v="2012-12-24T00:00:00"/>
    <s v="CARGA"/>
    <s v="AVENIDA CRISPIM FURQUIM DE SIQU 180"/>
    <s v="ITAPERUCU"/>
    <s v="CENTRO"/>
    <s v="PR"/>
    <s v="83560-000"/>
    <s v="BR"/>
    <n v="4136031381"/>
    <m/>
    <n v="95422800000000"/>
    <m/>
    <m/>
    <m/>
    <m/>
    <s v="TSR"/>
    <m/>
    <m/>
    <m/>
    <m/>
    <m/>
    <x v="0"/>
    <x v="0"/>
    <s v="Serede"/>
  </r>
  <r>
    <n v="201433"/>
    <s v="PREFEITURA MUNICIPAL DE IVAI"/>
    <n v="201433"/>
    <d v="2012-12-24T00:00:00"/>
    <s v="CARGA"/>
    <s v="RUA RUI BARBOSA 632 632"/>
    <s v="IVAI"/>
    <s v="CENTRO"/>
    <s v="PR"/>
    <s v="84460-000"/>
    <s v="BR"/>
    <n v="4232471524"/>
    <m/>
    <n v="76175900000000"/>
    <m/>
    <m/>
    <m/>
    <m/>
    <s v="TSR"/>
    <m/>
    <m/>
    <m/>
    <m/>
    <m/>
    <x v="0"/>
    <x v="0"/>
    <s v="Serede"/>
  </r>
  <r>
    <n v="201434"/>
    <s v="PREFEITURA MUNICIPAL DE URUPEMA"/>
    <n v="201434"/>
    <d v="2012-12-24T00:00:00"/>
    <s v="CARGA"/>
    <s v="AVENIDA MANOEL PEREIRA DE MEDEI 155"/>
    <s v="URUPEMA"/>
    <s v="CENTRO"/>
    <s v="SC"/>
    <s v="88625-000"/>
    <s v="BR"/>
    <n v="4932361166"/>
    <m/>
    <n v="78492600000000"/>
    <m/>
    <m/>
    <m/>
    <s v="alazsj@hotmail.com"/>
    <s v="TSR"/>
    <m/>
    <m/>
    <m/>
    <m/>
    <m/>
    <x v="0"/>
    <x v="0"/>
    <s v="Serede"/>
  </r>
  <r>
    <n v="201435"/>
    <s v="PREFEITURA MUNICIPAL DE IVAIPORA"/>
    <n v="201435"/>
    <d v="2012-12-24T00:00:00"/>
    <s v="CARGA"/>
    <s v="PRACA TRES PODERES SN SN"/>
    <s v="IVAIPORA"/>
    <s v="CENTRO"/>
    <s v="PR"/>
    <s v="86870-000"/>
    <s v="BR"/>
    <n v="4334724600"/>
    <m/>
    <n v="75741300000000"/>
    <m/>
    <m/>
    <m/>
    <m/>
    <s v="TSR"/>
    <m/>
    <m/>
    <m/>
    <m/>
    <m/>
    <x v="0"/>
    <x v="0"/>
    <s v="Serede"/>
  </r>
  <r>
    <n v="201436"/>
    <s v="PREFEITURA MUNICIPAL DE IVATE"/>
    <n v="201436"/>
    <d v="2012-12-24T00:00:00"/>
    <s v="CARGA"/>
    <s v="RUA RIO DE JANEIRO 2758 2758"/>
    <s v="IVATE"/>
    <s v="CENTRO"/>
    <s v="PR"/>
    <s v="87525-000"/>
    <s v="BR"/>
    <n v="4436731123"/>
    <m/>
    <n v="95640600000000"/>
    <m/>
    <m/>
    <m/>
    <s v="alcidesgabinte@hotmail.com"/>
    <s v="TSR"/>
    <n v="2372852"/>
    <n v="10515"/>
    <n v="5"/>
    <m/>
    <m/>
    <x v="0"/>
    <x v="0"/>
    <s v="Serede"/>
  </r>
  <r>
    <n v="201437"/>
    <s v="PREFEITURA MUNICIPAL DE RANCHO QUEI"/>
    <n v="201437"/>
    <d v="2012-12-24T00:00:00"/>
    <s v="CARGA"/>
    <s v="RUA GERAL SN SN"/>
    <s v="RANCHO QUEIMADO"/>
    <s v="CENTRO"/>
    <s v="SC"/>
    <s v="88470-000"/>
    <s v="BR"/>
    <n v="4832750015"/>
    <m/>
    <n v="82892400000000"/>
    <m/>
    <m/>
    <m/>
    <s v="rjjrdsantos@yahoo.com.br"/>
    <s v="TSR"/>
    <m/>
    <m/>
    <m/>
    <m/>
    <m/>
    <x v="0"/>
    <x v="0"/>
    <s v="Serede"/>
  </r>
  <r>
    <n v="201438"/>
    <s v="PREFEITURA MUNICIPAL DE JAGUAPITA"/>
    <n v="201438"/>
    <d v="2012-12-24T00:00:00"/>
    <s v="CARGA"/>
    <s v="AVENIDA MINAS GERAIS 220 220"/>
    <s v="JAGUAPITA"/>
    <s v="CENTRO"/>
    <s v="PR"/>
    <s v="86610-000"/>
    <s v="BR"/>
    <n v="4332721122"/>
    <m/>
    <n v="75457300000000"/>
    <m/>
    <m/>
    <m/>
    <m/>
    <s v="TSR"/>
    <n v="192195"/>
    <n v="73444"/>
    <n v="46"/>
    <m/>
    <m/>
    <x v="0"/>
    <x v="0"/>
    <s v="Serede"/>
  </r>
  <r>
    <n v="201439"/>
    <s v="PREFEITURA MUNICIPAL DE JAGUARIAIVA"/>
    <n v="201439"/>
    <d v="2012-12-24T00:00:00"/>
    <s v="CARGA"/>
    <s v="PRACA GETULIO VARGAS 60 SN"/>
    <s v="JAGUARIAIVA"/>
    <s v="CENTRO"/>
    <s v="PR"/>
    <s v="84200-000"/>
    <s v="BR"/>
    <n v="4335351233"/>
    <m/>
    <n v="76910900000000"/>
    <m/>
    <m/>
    <m/>
    <m/>
    <s v="TSR"/>
    <m/>
    <m/>
    <m/>
    <m/>
    <m/>
    <x v="0"/>
    <x v="0"/>
    <s v="Serede"/>
  </r>
  <r>
    <n v="201440"/>
    <s v="PREFEITURA MUNICIPAL DE ANCHIETA"/>
    <n v="201440"/>
    <d v="2012-12-24T00:00:00"/>
    <s v="CARGA"/>
    <s v="AVENDIDA ANCHIETA 838 838"/>
    <s v="ANCHIETA"/>
    <s v="CENTRO"/>
    <s v="SC"/>
    <s v="89970-000"/>
    <s v="BR"/>
    <n v="4936530188"/>
    <m/>
    <n v="83024700000000"/>
    <m/>
    <m/>
    <m/>
    <s v="administracao@anchieta"/>
    <s v="TSR"/>
    <n v="191439"/>
    <n v="8205"/>
    <n v="78"/>
    <m/>
    <m/>
    <x v="0"/>
    <x v="0"/>
    <s v="Serede"/>
  </r>
  <r>
    <n v="201441"/>
    <s v="PREFEITURA MUNICIPAL DE JANDAIA DO"/>
    <n v="201441"/>
    <d v="2012-12-24T00:00:00"/>
    <s v="CARGA"/>
    <s v="PRACA DO CAFE 22 SN"/>
    <s v="JANDAIA DO SUL"/>
    <s v="CENTRO"/>
    <s v="PR"/>
    <s v="86900-000"/>
    <s v="BR"/>
    <n v="4334323355"/>
    <m/>
    <n v="75771200000000"/>
    <m/>
    <m/>
    <m/>
    <m/>
    <s v="TSR"/>
    <n v="19856"/>
    <n v="15174"/>
    <n v="72"/>
    <m/>
    <m/>
    <x v="0"/>
    <x v="0"/>
    <s v="Serede"/>
  </r>
  <r>
    <n v="201442"/>
    <s v="PREFEITURA MUNICIPAL DE ANITAPOLIS"/>
    <n v="201442"/>
    <d v="2012-12-24T00:00:00"/>
    <s v="CARGA"/>
    <s v="RUA GONCALVES JUNIOR 260 260"/>
    <s v="ANITAPOLIS"/>
    <s v="CENTRO"/>
    <s v="SC"/>
    <s v="88475-000"/>
    <s v="BR"/>
    <n v="4832560131"/>
    <m/>
    <n v="82892300000000"/>
    <m/>
    <m/>
    <m/>
    <m/>
    <s v="TSR"/>
    <n v="195344"/>
    <n v="17309"/>
    <n v="96"/>
    <m/>
    <m/>
    <x v="0"/>
    <x v="0"/>
    <s v="Serede"/>
  </r>
  <r>
    <n v="201443"/>
    <s v="PREFEITURA MUNICIPAL DE JANIOPOLIS"/>
    <n v="201443"/>
    <d v="2012-12-24T00:00:00"/>
    <s v="CARGA"/>
    <s v="RUA RUI BARBOSA 286 286"/>
    <s v="JANIOPOLIS"/>
    <s v="CENTRO"/>
    <s v="PR"/>
    <s v="87380-000"/>
    <s v="BR"/>
    <n v="4435531411"/>
    <m/>
    <n v="76402900000000"/>
    <m/>
    <m/>
    <m/>
    <m/>
    <s v="TSR"/>
    <m/>
    <m/>
    <m/>
    <m/>
    <m/>
    <x v="0"/>
    <x v="0"/>
    <s v="Serede"/>
  </r>
  <r>
    <n v="201444"/>
    <s v="PREFEITURA MUNICIPAL DE TREZE DE MA"/>
    <n v="201444"/>
    <d v="2012-12-24T00:00:00"/>
    <s v="CARGA"/>
    <s v="AVENIDA SETE DE SETEMBRO 20 SN"/>
    <s v="TREZE DE MAIO"/>
    <s v="CENTRO"/>
    <s v="SC"/>
    <s v="88710-000"/>
    <s v="BR"/>
    <n v="4836250122"/>
    <m/>
    <n v="82928700000000"/>
    <m/>
    <m/>
    <m/>
    <s v="tributos@trezedemaio.sc.gov.br"/>
    <s v="TSR"/>
    <m/>
    <m/>
    <m/>
    <m/>
    <m/>
    <x v="0"/>
    <x v="0"/>
    <s v="Serede"/>
  </r>
  <r>
    <n v="201445"/>
    <s v="PREFEITURA MUNICIPAL DE ARABUTA"/>
    <n v="201445"/>
    <d v="2012-12-24T00:00:00"/>
    <s v="CARGA"/>
    <s v="AVENIDA LAURO MULLER 210 210"/>
    <s v="ARABUTA"/>
    <s v="CENTRO"/>
    <s v="SC"/>
    <s v="89740-000"/>
    <s v="BR"/>
    <n v="4934480048"/>
    <m/>
    <n v="95995200000000"/>
    <m/>
    <m/>
    <m/>
    <s v="tributos@arabuta.sc.gov.br"/>
    <s v="TSR"/>
    <n v="195236"/>
    <n v="488560"/>
    <n v="10"/>
    <m/>
    <m/>
    <x v="0"/>
    <x v="0"/>
    <s v="Serede"/>
  </r>
  <r>
    <n v="201446"/>
    <s v="PREFEITURA MUNICIPAL DE JAPURA"/>
    <n v="201446"/>
    <d v="2012-12-24T00:00:00"/>
    <s v="CARGA"/>
    <s v="AVENIDA BOLIVAR 363 363"/>
    <s v="JAPURA"/>
    <s v="CENTRO"/>
    <s v="PR"/>
    <s v="87225-000"/>
    <s v="BR"/>
    <n v="4436351327"/>
    <m/>
    <n v="75788300000000"/>
    <m/>
    <m/>
    <m/>
    <s v="tributa-pmjapura@japnet.com.br"/>
    <s v="TSR"/>
    <n v="192207"/>
    <n v="11097"/>
    <n v="13"/>
    <m/>
    <m/>
    <x v="0"/>
    <x v="0"/>
    <s v="Serede"/>
  </r>
  <r>
    <n v="201447"/>
    <s v="PREFEITURA MUNICIPAL DE BELMONTE"/>
    <n v="201447"/>
    <d v="2012-12-24T00:00:00"/>
    <s v="CARGA"/>
    <s v="RUA ENGENHEIRO FRANCISCO PASSOS 133"/>
    <s v="BELMONTE"/>
    <s v="CENTRO"/>
    <s v="SC"/>
    <s v="89925-000"/>
    <s v="BR"/>
    <n v="4936250066"/>
    <m/>
    <n v="80912100000000"/>
    <m/>
    <m/>
    <m/>
    <s v="tributacao@belmonte.sc.gov.br"/>
    <s v="TSR"/>
    <n v="191385"/>
    <n v="63049"/>
    <n v="47"/>
    <m/>
    <m/>
    <x v="0"/>
    <x v="0"/>
    <s v="Serede"/>
  </r>
  <r>
    <n v="201448"/>
    <s v="PREFEITURA MUNICIPAL DE JARDIM ALEG"/>
    <n v="201448"/>
    <d v="2012-12-24T00:00:00"/>
    <s v="CARGA"/>
    <s v="PRACA MARIANA LEITE FELIZ 800 800"/>
    <s v="JARDIM ALEGRE"/>
    <s v="CENTRO"/>
    <s v="PR"/>
    <s v="86860-000"/>
    <s v="BR"/>
    <n v="4334751256"/>
    <m/>
    <n v="75741400000000"/>
    <m/>
    <m/>
    <m/>
    <m/>
    <s v="TSR"/>
    <n v="192209"/>
    <n v="11554"/>
    <n v="81"/>
    <m/>
    <m/>
    <x v="0"/>
    <x v="0"/>
    <s v="Serede"/>
  </r>
  <r>
    <n v="201449"/>
    <s v="PREFEITURA MUNICIPAL DE IBICARE"/>
    <n v="201449"/>
    <d v="2012-12-24T00:00:00"/>
    <s v="CARGA"/>
    <s v="RUA DOM PEDRO II 133 133"/>
    <s v="IBICARE"/>
    <s v="CENTRO"/>
    <s v="SC"/>
    <s v="89640-000"/>
    <s v="BR"/>
    <n v="4935380222"/>
    <m/>
    <n v="82939400000000"/>
    <m/>
    <m/>
    <m/>
    <s v="tributos@ibicare.sc.gov.br"/>
    <s v="TSR"/>
    <m/>
    <m/>
    <m/>
    <m/>
    <m/>
    <x v="0"/>
    <x v="0"/>
    <s v="Serede"/>
  </r>
  <r>
    <n v="201450"/>
    <s v="PREFEITURA MUNICIPAL DE CAPAO ALTO"/>
    <n v="201450"/>
    <d v="2012-12-24T00:00:00"/>
    <s v="CARGA"/>
    <s v="RUA JOAO VIEIRA DE OLIVEIRA 500 500"/>
    <s v="CAPAO ALTO"/>
    <s v="CENTRO"/>
    <s v="SC"/>
    <s v="88548-000"/>
    <s v="BR"/>
    <n v="4932372000"/>
    <m/>
    <n v="1599410000000"/>
    <m/>
    <m/>
    <m/>
    <s v="tributo@capaoalto.sc.gov.br"/>
    <s v="TSR"/>
    <n v="195215"/>
    <n v="545592"/>
    <n v="98"/>
    <m/>
    <m/>
    <x v="0"/>
    <x v="0"/>
    <s v="Serede"/>
  </r>
  <r>
    <n v="201451"/>
    <s v="PREFEITURA MUNICIPAL DE JATAIZINHO"/>
    <n v="201451"/>
    <d v="2012-12-24T00:00:00"/>
    <s v="CARGA"/>
    <s v="AVENINDA PRESIDENTE GETULIO VAR 494"/>
    <s v="JATAIZINHO"/>
    <s v="CENTRO"/>
    <s v="PR"/>
    <s v="86210-000"/>
    <s v="BR"/>
    <n v="4332591316"/>
    <m/>
    <n v="76245000000000"/>
    <m/>
    <m/>
    <m/>
    <m/>
    <s v="TSR"/>
    <m/>
    <m/>
    <m/>
    <m/>
    <m/>
    <x v="0"/>
    <x v="0"/>
    <s v="Serede"/>
  </r>
  <r>
    <n v="201452"/>
    <s v="PREFEITURA MUNICIPAL DE DONA EMMA"/>
    <n v="201452"/>
    <d v="2012-12-24T00:00:00"/>
    <s v="CARGA"/>
    <s v="RUA ALBERTO KOGLIN 3493 3493"/>
    <s v="DONA EMMA"/>
    <s v="CENTRO"/>
    <s v="SC"/>
    <s v="89155-000"/>
    <s v="BR"/>
    <n v="4733640131"/>
    <m/>
    <n v="83102400000000"/>
    <m/>
    <m/>
    <m/>
    <s v="amanda@donaemma.sc.gov.br"/>
    <s v="TSR"/>
    <n v="195417"/>
    <n v="326"/>
    <n v="83"/>
    <m/>
    <m/>
    <x v="0"/>
    <x v="0"/>
    <s v="Serede"/>
  </r>
  <r>
    <n v="201453"/>
    <s v="PREFEITURA MUNICIPAL DE JESUITAS"/>
    <n v="201453"/>
    <d v="2012-12-24T00:00:00"/>
    <s v="CARGA"/>
    <s v="RUA PADRE LEONEL FRANCA SN SN"/>
    <s v="JESUITAS"/>
    <s v="CENTRO"/>
    <s v="PR"/>
    <s v="85835-000"/>
    <s v="BR"/>
    <n v="4435358600"/>
    <m/>
    <n v="77398200000000"/>
    <m/>
    <m/>
    <m/>
    <m/>
    <s v="TSR"/>
    <m/>
    <m/>
    <m/>
    <m/>
    <m/>
    <x v="0"/>
    <x v="0"/>
    <s v="Serede"/>
  </r>
  <r>
    <n v="201454"/>
    <s v="PREFEITURA MUNICIPAL DE ENTRE RIOS"/>
    <n v="201454"/>
    <d v="2012-12-24T00:00:00"/>
    <s v="CARGA"/>
    <s v="RUA PERGENTINO ALBERICI 150 150"/>
    <s v="ENTRE RIOS"/>
    <s v="CENTRO"/>
    <s v="SC"/>
    <s v="89862-000"/>
    <s v="BR"/>
    <n v="4933510060"/>
    <m/>
    <n v="1612700000000"/>
    <m/>
    <m/>
    <m/>
    <s v="klise_82@hotmail.com"/>
    <s v="TSR"/>
    <n v="195428"/>
    <n v="20038"/>
    <n v="37"/>
    <m/>
    <m/>
    <x v="0"/>
    <x v="0"/>
    <s v="Serede"/>
  </r>
  <r>
    <n v="201455"/>
    <s v="PREFEITURA MUNICIPAL DE JOAQUIM TAV"/>
    <n v="201455"/>
    <d v="2012-12-24T00:00:00"/>
    <s v="CARGA"/>
    <s v="RUA MIGUEL DIAS 226 226"/>
    <s v="JOAQUIM TAVORA"/>
    <s v="CENTRO"/>
    <s v="PR"/>
    <s v="86455-000"/>
    <s v="BR"/>
    <n v="4335591122"/>
    <m/>
    <n v="76966800000000"/>
    <m/>
    <m/>
    <m/>
    <m/>
    <s v="TSR"/>
    <m/>
    <m/>
    <m/>
    <m/>
    <m/>
    <x v="0"/>
    <x v="0"/>
    <s v="Serede"/>
  </r>
  <r>
    <n v="201456"/>
    <s v="PREFEITURA MUNICIPAL DE ERVAL VELHO"/>
    <n v="201456"/>
    <d v="2012-12-24T00:00:00"/>
    <s v="CARGA"/>
    <s v="RUA NEREU RAMOS 204 204"/>
    <s v="ERVAL VELHO"/>
    <s v="CENTRO"/>
    <s v="SC"/>
    <s v="89613-000"/>
    <s v="BR"/>
    <n v="4935421222"/>
    <m/>
    <n v="82939400000000"/>
    <m/>
    <m/>
    <m/>
    <s v="fiscalizacao@ervalvelho.sc.gov.br"/>
    <s v="TSR"/>
    <m/>
    <m/>
    <m/>
    <m/>
    <m/>
    <x v="0"/>
    <x v="0"/>
    <s v="Serede"/>
  </r>
  <r>
    <n v="201457"/>
    <s v="PREFEITURA MUNICIPAL DE JURANDA"/>
    <n v="201457"/>
    <d v="2012-12-24T00:00:00"/>
    <s v="CARGA"/>
    <s v="PRACA HENRIQUE SZAFERMAN SN SN"/>
    <s v="JURANDA"/>
    <s v="CENTRO"/>
    <s v="PR"/>
    <s v="87355-000"/>
    <s v="BR"/>
    <n v="4435691185"/>
    <m/>
    <n v="78196800000000"/>
    <m/>
    <m/>
    <m/>
    <m/>
    <s v="TSR"/>
    <m/>
    <m/>
    <m/>
    <m/>
    <m/>
    <x v="0"/>
    <x v="0"/>
    <s v="Serede"/>
  </r>
  <r>
    <n v="201458"/>
    <s v="PREFEITURA MUNICIPAL DE IBIAM"/>
    <n v="201458"/>
    <d v="2012-12-24T00:00:00"/>
    <s v="CARGA"/>
    <s v="TRAVESSA LEONIZA CARVALHO AGOSTI SN"/>
    <s v="IBIAM"/>
    <s v="CENTRO"/>
    <s v="SC"/>
    <s v="89652-000"/>
    <s v="BR"/>
    <n v="4935340044"/>
    <m/>
    <n v="1612750000000"/>
    <m/>
    <m/>
    <m/>
    <s v="tributos@ibiam.sc.gov.br"/>
    <s v="TSR"/>
    <m/>
    <m/>
    <m/>
    <m/>
    <m/>
    <x v="0"/>
    <x v="0"/>
    <s v="Serede"/>
  </r>
  <r>
    <n v="201459"/>
    <s v="PREFEITURA MUNICIPAL DE JUSSARA"/>
    <n v="201459"/>
    <d v="2012-12-24T00:00:00"/>
    <s v="CARGA"/>
    <s v="AVENIDA NAPOLEAO MOREIRA 28 SN"/>
    <s v="JUSSARA"/>
    <s v="CENTRO"/>
    <s v="PR"/>
    <s v="87230-000"/>
    <s v="BR"/>
    <n v="4436281222"/>
    <m/>
    <n v="75789600000000"/>
    <m/>
    <m/>
    <m/>
    <m/>
    <s v="TSR"/>
    <m/>
    <m/>
    <m/>
    <m/>
    <m/>
    <x v="0"/>
    <x v="0"/>
    <s v="Serede"/>
  </r>
  <r>
    <n v="201460"/>
    <s v="PREFEITURA MUNICIPAL DE KALORE"/>
    <n v="201460"/>
    <d v="2012-12-24T00:00:00"/>
    <s v="CARGA"/>
    <s v="PRACA FRANCISCO L GONCALVES 267 267"/>
    <s v="KALORE"/>
    <s v="CENTRO"/>
    <s v="PR"/>
    <s v="86920-000"/>
    <s v="BR"/>
    <n v="4334231288"/>
    <m/>
    <n v="75771200000000"/>
    <m/>
    <m/>
    <m/>
    <m/>
    <s v="TSR"/>
    <n v="19746"/>
    <n v="12273"/>
    <n v="34"/>
    <m/>
    <m/>
    <x v="0"/>
    <x v="0"/>
    <s v="Serede"/>
  </r>
  <r>
    <n v="201461"/>
    <s v="PREFEITURA MUNICIPAL DE ANGELINA"/>
    <n v="201461"/>
    <d v="2012-12-24T00:00:00"/>
    <s v="CARGA"/>
    <s v="RUA MANOEL LINO KOERICH SN SN"/>
    <s v="ANGELINA"/>
    <s v="CENTRO"/>
    <s v="SC"/>
    <s v="88460-000"/>
    <s v="BR"/>
    <n v="4832741122"/>
    <m/>
    <n v="82951200000000"/>
    <m/>
    <m/>
    <m/>
    <s v="patriciasems@angelina.sc.gov.br"/>
    <s v="TSR"/>
    <m/>
    <m/>
    <m/>
    <m/>
    <m/>
    <x v="0"/>
    <x v="0"/>
    <s v="Serede"/>
  </r>
  <r>
    <n v="201462"/>
    <s v="PREFEITURA MUNICIPAL DE IRINEOPOLIS"/>
    <n v="201462"/>
    <d v="2012-12-24T00:00:00"/>
    <s v="CARGA"/>
    <s v="RUA PARANA 200 200"/>
    <s v="IRINEOPOLIS"/>
    <s v="CENTRO"/>
    <s v="SC"/>
    <s v="89440-000"/>
    <s v="BR"/>
    <n v="4736251111"/>
    <m/>
    <n v="83102600000000"/>
    <m/>
    <m/>
    <m/>
    <s v="tributos@irineopolis.sc.gov.br"/>
    <s v="TSR"/>
    <n v="192143"/>
    <n v="49430"/>
    <n v="15"/>
    <m/>
    <m/>
    <x v="0"/>
    <x v="0"/>
    <s v="Serede"/>
  </r>
  <r>
    <n v="201463"/>
    <s v="PREFEITURA MUNICIPAL DE LAPA"/>
    <n v="201463"/>
    <d v="2012-12-24T00:00:00"/>
    <s v="CARGA"/>
    <s v="PRACA MIRAZINHA BRAGA 87 SN"/>
    <s v="LAPA"/>
    <s v="CENTRO"/>
    <s v="PR"/>
    <s v="83750-000"/>
    <s v="BR"/>
    <n v="4135478000"/>
    <m/>
    <n v="76020500000000"/>
    <m/>
    <m/>
    <m/>
    <m/>
    <s v="TSR"/>
    <m/>
    <m/>
    <m/>
    <m/>
    <m/>
    <x v="0"/>
    <x v="0"/>
    <s v="Serede"/>
  </r>
  <r>
    <n v="201464"/>
    <s v="PREFEITURA MUNICIPAL DE JARDINOPOLI"/>
    <n v="201464"/>
    <d v="2012-12-24T00:00:00"/>
    <s v="CARGA"/>
    <s v="AVENIDA GETULIO VARGAS 815 815"/>
    <s v="JARDINOPOLIS"/>
    <s v="CENTRO"/>
    <s v="SC"/>
    <s v="89848-000"/>
    <s v="BR"/>
    <n v="4933370004"/>
    <m/>
    <n v="80637500000000"/>
    <m/>
    <m/>
    <m/>
    <m/>
    <s v="TSR"/>
    <n v="195430"/>
    <n v="24831"/>
    <n v="22"/>
    <m/>
    <m/>
    <x v="0"/>
    <x v="0"/>
    <s v="Serede"/>
  </r>
  <r>
    <n v="201465"/>
    <s v="PREFEITURA MUNICIPAL DE LARANJEIRAS"/>
    <n v="201465"/>
    <d v="2012-12-24T00:00:00"/>
    <s v="CARGA"/>
    <s v="PRACA RUY BARBOSA 01 SN"/>
    <s v="LARANJEIRAS DO SUL"/>
    <s v="CENTRO"/>
    <s v="PR"/>
    <s v="85304-000"/>
    <s v="BR"/>
    <n v="4236358100"/>
    <m/>
    <n v="76206000000000"/>
    <m/>
    <m/>
    <m/>
    <m/>
    <s v="TSR"/>
    <n v="19734"/>
    <n v="3255"/>
    <s v="X7"/>
    <m/>
    <m/>
    <x v="0"/>
    <x v="0"/>
    <s v="Serede"/>
  </r>
  <r>
    <n v="201466"/>
    <s v="PREFEITURA MUNICIPAL DE MARACAJA"/>
    <n v="201466"/>
    <d v="2012-12-24T00:00:00"/>
    <s v="CARGA"/>
    <s v="AVENIDA GETULIO VARGAS 530 530"/>
    <s v="MARACAJA"/>
    <s v="CENTRO"/>
    <s v="SC"/>
    <s v="88915-000"/>
    <s v="BR"/>
    <n v="4835231111"/>
    <m/>
    <n v="82915000000000"/>
    <m/>
    <m/>
    <m/>
    <s v="tributa@maracaja.sc.gov.br"/>
    <s v="TSR"/>
    <m/>
    <m/>
    <m/>
    <m/>
    <m/>
    <x v="0"/>
    <x v="0"/>
    <s v="Serede"/>
  </r>
  <r>
    <n v="201467"/>
    <s v="PREFEITURA MUNICIPAL DE JABORA"/>
    <n v="201467"/>
    <d v="2012-12-24T00:00:00"/>
    <s v="CARGA"/>
    <s v="RUA ANGELO POYER 320 320"/>
    <s v="JABORA"/>
    <s v="CENTRO"/>
    <s v="SC"/>
    <s v="89677-000"/>
    <s v="BR"/>
    <n v="4935262000"/>
    <m/>
    <n v="82939500000000"/>
    <m/>
    <m/>
    <m/>
    <s v="pelisserdaniel@yahoo.com.br"/>
    <s v="TSR"/>
    <m/>
    <m/>
    <m/>
    <m/>
    <m/>
    <x v="0"/>
    <x v="0"/>
    <s v="Serede"/>
  </r>
  <r>
    <n v="201468"/>
    <s v="PREFEITURA MUNICIPAL DE LINDOIA DO"/>
    <n v="201468"/>
    <d v="2012-12-24T00:00:00"/>
    <s v="CARGA"/>
    <s v="RUA TAMANDARE 98 SN"/>
    <s v="LINDOIA DO SUL"/>
    <s v="CENTRO"/>
    <s v="SC"/>
    <s v="89735-000"/>
    <s v="BR"/>
    <n v="4934461177"/>
    <m/>
    <n v="78510100000000"/>
    <m/>
    <m/>
    <m/>
    <s v="tributacao@lindoiadosul.sc.gov.br"/>
    <s v="TSR"/>
    <n v="195425"/>
    <n v="29401"/>
    <n v="92"/>
    <m/>
    <m/>
    <x v="0"/>
    <x v="0"/>
    <s v="Serede"/>
  </r>
  <r>
    <n v="201469"/>
    <s v="PREFEITURA MUNICIPAL DE LIDIANOPOLI"/>
    <n v="201469"/>
    <d v="2012-12-24T00:00:00"/>
    <s v="CARGA"/>
    <s v="RUA JUSCELINO KUBITSCHECK 327 327"/>
    <s v="LIDIANOPOLIS"/>
    <s v="CENTRO"/>
    <s v="PR"/>
    <s v="86865-000"/>
    <s v="BR"/>
    <n v="4334731120"/>
    <m/>
    <n v="95680800000000"/>
    <m/>
    <m/>
    <m/>
    <m/>
    <s v="TSR"/>
    <n v="192209"/>
    <n v="9179"/>
    <n v="80"/>
    <m/>
    <m/>
    <x v="0"/>
    <x v="0"/>
    <s v="Serede"/>
  </r>
  <r>
    <n v="201470"/>
    <s v="PREFEITURA MUNICIPAL DE MAREMA"/>
    <n v="201470"/>
    <d v="2012-12-24T00:00:00"/>
    <s v="CARGA"/>
    <s v="RUA VIDAL RAMOS 357 357"/>
    <s v="MAREMA"/>
    <s v="CENTRO"/>
    <s v="SC"/>
    <s v="89860-000"/>
    <s v="BR"/>
    <n v="4933540222"/>
    <m/>
    <n v="78509100000000"/>
    <m/>
    <m/>
    <m/>
    <s v="prefeituramarema@desbrava.com.br"/>
    <s v="TSR"/>
    <n v="195428"/>
    <n v="37"/>
    <s v="3X"/>
    <m/>
    <m/>
    <x v="0"/>
    <x v="0"/>
    <s v="Serede"/>
  </r>
  <r>
    <n v="201471"/>
    <s v="PREFEITURA MUNICIPAL DE PAINEL"/>
    <n v="201471"/>
    <d v="2012-12-24T00:00:00"/>
    <s v="CARGA"/>
    <s v="RUA BASILIO PESSOA SN SN"/>
    <s v="PAINEL"/>
    <s v="CENTRO"/>
    <s v="SC"/>
    <s v="88543-000"/>
    <s v="BR"/>
    <n v="4932350035"/>
    <m/>
    <n v="1608820000000"/>
    <m/>
    <m/>
    <m/>
    <m/>
    <s v="TSR"/>
    <n v="195215"/>
    <n v="545622"/>
    <n v="93"/>
    <m/>
    <m/>
    <x v="0"/>
    <x v="0"/>
    <s v="Serede"/>
  </r>
  <r>
    <n v="201472"/>
    <s v="PREFEITURA MUNICIPAL DE LINDOESTE"/>
    <n v="201472"/>
    <d v="2012-12-24T00:00:00"/>
    <s v="CARGA"/>
    <s v="AVENIDA MARECHAL RONDON SN SN"/>
    <s v="LINDOESTE"/>
    <s v="CENTRO"/>
    <s v="PR"/>
    <s v="85826-000"/>
    <s v="BR"/>
    <n v="4532371124"/>
    <m/>
    <n v="80881900000000"/>
    <m/>
    <m/>
    <m/>
    <m/>
    <s v="TSR"/>
    <m/>
    <m/>
    <m/>
    <m/>
    <m/>
    <x v="0"/>
    <x v="0"/>
    <s v="Serede"/>
  </r>
  <r>
    <n v="201473"/>
    <s v="PREFEITURA MUNICIPAL DE PERITIBA"/>
    <n v="201473"/>
    <d v="2012-12-24T00:00:00"/>
    <s v="CARGA"/>
    <s v="RUA FREI BONIFACIO 63 SN"/>
    <s v="PERITIBA"/>
    <s v="CENTRO"/>
    <s v="SC"/>
    <s v="89750-000"/>
    <s v="BR"/>
    <n v="4934531132"/>
    <m/>
    <n v="82815100000000"/>
    <m/>
    <m/>
    <m/>
    <m/>
    <s v="TSR"/>
    <m/>
    <m/>
    <m/>
    <m/>
    <m/>
    <x v="0"/>
    <x v="0"/>
    <s v="Serede"/>
  </r>
  <r>
    <n v="201474"/>
    <s v="PREFEITURA MUNICIPAL DE PEDRAS GRAN"/>
    <n v="201474"/>
    <d v="2012-12-24T00:00:00"/>
    <s v="CARGA"/>
    <s v="RUA JOSE MARCON 311 311"/>
    <s v="PEDRAS GRANDES"/>
    <s v="CENTRO"/>
    <s v="SC"/>
    <s v="88720-000"/>
    <s v="BR"/>
    <n v="4836593000"/>
    <m/>
    <n v="82928700000000"/>
    <m/>
    <m/>
    <m/>
    <s v="katia.sor@hotmail.com"/>
    <s v="TSR"/>
    <m/>
    <m/>
    <m/>
    <m/>
    <m/>
    <x v="0"/>
    <x v="0"/>
    <s v="Serede"/>
  </r>
  <r>
    <n v="201475"/>
    <s v="PREFEITURA MUNICIPAL DE SAO PEDRO D"/>
    <n v="201475"/>
    <d v="2012-12-24T00:00:00"/>
    <s v="CARGA"/>
    <s v="PRACA. LEOPOLDO FRANCISCO KRETZE SN"/>
    <s v="SAO PEDRO DE ALCANTARA"/>
    <s v="CENTRO"/>
    <s v="SC"/>
    <s v="88125-000"/>
    <s v="BR"/>
    <n v="4832770122"/>
    <m/>
    <n v="1613100000000"/>
    <m/>
    <m/>
    <m/>
    <s v="meri@pmspa.sc.gov.br"/>
    <s v="TSR"/>
    <m/>
    <m/>
    <m/>
    <m/>
    <m/>
    <x v="0"/>
    <x v="0"/>
    <s v="Serede"/>
  </r>
  <r>
    <n v="201476"/>
    <s v="PREFEITURA MUNICIPAL DE PARAISO"/>
    <n v="201476"/>
    <d v="2012-12-24T00:00:00"/>
    <s v="CARGA"/>
    <s v="RUA ALCIDES ZANIN 593 593"/>
    <s v="PARAISO"/>
    <s v="CENTRO"/>
    <s v="SC"/>
    <s v="89906-000"/>
    <s v="BR"/>
    <n v="4936270077"/>
    <m/>
    <n v="80912000000000"/>
    <m/>
    <m/>
    <m/>
    <m/>
    <s v="TSR"/>
    <n v="195237"/>
    <n v="182839"/>
    <s v="X8"/>
    <m/>
    <m/>
    <x v="0"/>
    <x v="0"/>
    <s v="Serede"/>
  </r>
  <r>
    <n v="201477"/>
    <s v="PREFEITURA MUNICIPAL DE LOANDA"/>
    <n v="201477"/>
    <d v="2012-12-24T00:00:00"/>
    <s v="CARGA"/>
    <s v="RUA MATO GROSSO 354 354"/>
    <s v="LOANDA"/>
    <s v="CENTRO"/>
    <s v="PR"/>
    <s v="87900-000"/>
    <s v="BR"/>
    <n v="4434251330"/>
    <m/>
    <n v="76972100000000"/>
    <m/>
    <m/>
    <m/>
    <m/>
    <s v="TSR"/>
    <m/>
    <m/>
    <m/>
    <m/>
    <m/>
    <x v="0"/>
    <x v="0"/>
    <s v="Serede"/>
  </r>
  <r>
    <n v="201478"/>
    <s v="PREFEITURA MUNICIPAL DE RIO FORTUNA"/>
    <n v="201478"/>
    <d v="2012-12-24T00:00:00"/>
    <s v="CARGA"/>
    <s v="AVENIDA SETE DE SETEMBRO 1175 1175"/>
    <s v="RIO FORTUNA"/>
    <s v="CENTRO"/>
    <s v="SC"/>
    <s v="88760-000"/>
    <s v="BR"/>
    <n v="4836531122"/>
    <m/>
    <n v="82926600000000"/>
    <m/>
    <m/>
    <m/>
    <s v="hilario@riofortuna.sc.gov.br"/>
    <s v="TSR"/>
    <m/>
    <m/>
    <m/>
    <m/>
    <m/>
    <x v="0"/>
    <x v="0"/>
    <s v="Serede"/>
  </r>
  <r>
    <n v="201479"/>
    <s v="PREFEITURA MUNICIPAL DE LUISIANIA"/>
    <n v="201479"/>
    <d v="2012-12-24T00:00:00"/>
    <s v="CARGA"/>
    <s v="RUA DOUTOR MIGUEL V FERREIRA 22 SN"/>
    <s v="LUIZIANA"/>
    <s v="CENTRO"/>
    <s v="PR"/>
    <s v="87290-000"/>
    <s v="BR"/>
    <n v="4435711287"/>
    <m/>
    <n v="80888700000000"/>
    <m/>
    <m/>
    <m/>
    <m/>
    <s v="TSR"/>
    <n v="34175524"/>
    <n v="5370"/>
    <n v="8"/>
    <m/>
    <m/>
    <x v="0"/>
    <x v="0"/>
    <s v="Serede"/>
  </r>
  <r>
    <n v="201480"/>
    <s v="PREFEITURA MUNICIPAL DE SAO CRISTOV"/>
    <n v="201480"/>
    <d v="2012-12-24T00:00:00"/>
    <s v="CARGA"/>
    <s v="RUA JUVENTINO FRANCA DE MORAES 1 SN"/>
    <s v="SAO CRISTOVAO DO SUL"/>
    <s v="CENTRO"/>
    <s v="SC"/>
    <s v="89533-000"/>
    <s v="BR"/>
    <n v="4932531200"/>
    <m/>
    <n v="95991300000000"/>
    <m/>
    <m/>
    <m/>
    <s v="tributos@pmsc.sc.gov.br"/>
    <s v="TSR"/>
    <m/>
    <m/>
    <m/>
    <m/>
    <m/>
    <x v="0"/>
    <x v="0"/>
    <s v="Serede"/>
  </r>
  <r>
    <n v="201481"/>
    <s v="PREFEITURA MUNICIPAL DE SAO BONIFAC"/>
    <n v="201481"/>
    <d v="2012-12-24T00:00:00"/>
    <s v="CARGA"/>
    <s v="AVENIDA 29 DE DEZEMBRO 12 SN"/>
    <s v="SAO BONIFACIO"/>
    <s v="CENTRO"/>
    <s v="SC"/>
    <s v="88485-000"/>
    <s v="BR"/>
    <n v="4832520111"/>
    <m/>
    <n v="82892300000000"/>
    <m/>
    <m/>
    <m/>
    <m/>
    <s v="TSR"/>
    <n v="195352"/>
    <n v="739"/>
    <s v="X0"/>
    <m/>
    <m/>
    <x v="0"/>
    <x v="0"/>
    <s v="Serede"/>
  </r>
  <r>
    <n v="201482"/>
    <s v="PREFEITURA MUNICIPAL DE LUNARDELLI"/>
    <n v="201482"/>
    <d v="2012-12-24T00:00:00"/>
    <s v="CARGA"/>
    <s v="AVENIDA DUQUE DE CAXIAS 430 430"/>
    <s v="LUNARDELLI"/>
    <s v="CENTRO"/>
    <s v="PR"/>
    <s v="86935-000"/>
    <s v="BR"/>
    <n v="4334781145"/>
    <m/>
    <n v="78600500000000"/>
    <m/>
    <m/>
    <m/>
    <m/>
    <s v="TSR"/>
    <m/>
    <m/>
    <m/>
    <m/>
    <m/>
    <x v="0"/>
    <x v="0"/>
    <s v="Serede"/>
  </r>
  <r>
    <n v="201483"/>
    <s v="PREFEITURA MUNICIPAL DE SAO BERNARD"/>
    <n v="201483"/>
    <d v="2012-12-24T00:00:00"/>
    <s v="CARGA"/>
    <s v="RUA VERONICA SCHEID 1008 1008"/>
    <s v="SAO BERNARDINO"/>
    <s v="CENTRO"/>
    <s v="SC"/>
    <s v="89982-000"/>
    <s v="BR"/>
    <n v="4936540054"/>
    <m/>
    <n v="1612810000000"/>
    <m/>
    <m/>
    <m/>
    <s v="tributos@saobernardino.sc.gov.br"/>
    <s v="TSR"/>
    <n v="191718"/>
    <n v="116230"/>
    <n v="36"/>
    <m/>
    <m/>
    <x v="0"/>
    <x v="0"/>
    <s v="Serede"/>
  </r>
  <r>
    <n v="201484"/>
    <s v="PREFEITURA MUNICIPAL DE BOCAINA DO"/>
    <n v="201484"/>
    <d v="2012-12-24T00:00:00"/>
    <s v="CARGA"/>
    <s v="R.UA JOAO ASSINK 322 322"/>
    <s v="BOCAINA DO SUL"/>
    <s v="CENTRO"/>
    <s v="SC"/>
    <s v="88538-000"/>
    <s v="BR"/>
    <n v="4932280047"/>
    <m/>
    <n v="1606850000000"/>
    <m/>
    <m/>
    <m/>
    <s v="glaycon@bocaina.sc.gov.br"/>
    <s v="TSR"/>
    <n v="195215"/>
    <n v="545746"/>
    <n v="97"/>
    <m/>
    <m/>
    <x v="0"/>
    <x v="0"/>
    <s v="Serede"/>
  </r>
  <r>
    <n v="201485"/>
    <s v="PREFEITURA MUNICIPAL DE MALLET"/>
    <n v="201485"/>
    <d v="2012-12-24T00:00:00"/>
    <s v="CARGA"/>
    <s v="RUA MAJOR ESTEVAO 180 180"/>
    <s v="MALLET"/>
    <s v="CENTRO"/>
    <s v="PR"/>
    <s v="84570-000"/>
    <s v="BR"/>
    <n v="4235421204"/>
    <m/>
    <n v="75654600000000"/>
    <m/>
    <m/>
    <m/>
    <m/>
    <s v="TSR"/>
    <m/>
    <m/>
    <m/>
    <m/>
    <m/>
    <x v="0"/>
    <x v="0"/>
    <s v="Serede"/>
  </r>
  <r>
    <n v="201486"/>
    <s v="PREFEITURA MUNICIPAL DE SAUDADES"/>
    <n v="201486"/>
    <d v="2012-12-24T00:00:00"/>
    <s v="CARGA"/>
    <s v="RUA CASTRO ALVES 279 279"/>
    <s v="SAUDADES"/>
    <s v="CENTRO"/>
    <s v="SC"/>
    <s v="89868-000"/>
    <s v="BR"/>
    <n v="4933340127"/>
    <m/>
    <n v="83021900000000"/>
    <m/>
    <m/>
    <m/>
    <s v="tributacao@saudades.sc.gov.br"/>
    <s v="TSR"/>
    <n v="10402894"/>
    <n v="11"/>
    <n v="2"/>
    <m/>
    <m/>
    <x v="0"/>
    <x v="0"/>
    <s v="Serede"/>
  </r>
  <r>
    <n v="201487"/>
    <s v="PREFEITURA MUNICIPAL DE MAMBORE"/>
    <n v="201487"/>
    <d v="2012-12-24T00:00:00"/>
    <s v="CARGA"/>
    <s v="RUA GUADALAJARA 645 645"/>
    <s v="MAMBORE"/>
    <s v="CENTRO"/>
    <s v="PR"/>
    <s v="87340-000"/>
    <s v="BR"/>
    <n v="4435682914"/>
    <m/>
    <n v="75368900000000"/>
    <m/>
    <m/>
    <m/>
    <m/>
    <s v="TSR"/>
    <m/>
    <m/>
    <m/>
    <m/>
    <m/>
    <x v="0"/>
    <x v="0"/>
    <s v="Serede"/>
  </r>
  <r>
    <n v="201488"/>
    <s v="PREFEITURA MUNICIPAL DE MANDAGUACU"/>
    <n v="201488"/>
    <d v="2012-12-24T00:00:00"/>
    <s v="CARGA"/>
    <s v="RUA BERNARDINO BOGO 175 175"/>
    <s v="MANDAGUACU"/>
    <s v="CENTRO"/>
    <s v="PR"/>
    <s v="87160-000"/>
    <s v="BR"/>
    <n v="4432451122"/>
    <m/>
    <n v="76285300000000"/>
    <m/>
    <m/>
    <m/>
    <m/>
    <s v="TSR"/>
    <m/>
    <m/>
    <m/>
    <m/>
    <m/>
    <x v="0"/>
    <x v="0"/>
    <s v="Serede"/>
  </r>
  <r>
    <n v="201489"/>
    <s v="PREFEITURA MUNICIPAL DE TIMBE DO SU"/>
    <n v="201489"/>
    <d v="2012-12-24T00:00:00"/>
    <s v="CARGA"/>
    <s v="RUA ARISTIDES JOSE BON 215 215"/>
    <s v="TIMBE DO SUL"/>
    <s v="CENTRO"/>
    <s v="SC"/>
    <s v="88940-000"/>
    <s v="BR"/>
    <n v="4835361133"/>
    <m/>
    <n v="82915200000000"/>
    <m/>
    <m/>
    <m/>
    <s v="pmtstributos@contato.net"/>
    <s v="TSR"/>
    <m/>
    <m/>
    <m/>
    <m/>
    <m/>
    <x v="0"/>
    <x v="0"/>
    <s v="Serede"/>
  </r>
  <r>
    <n v="201490"/>
    <s v="PREFEITURA MUNICIPAL DE VARGEM"/>
    <n v="201490"/>
    <d v="2012-12-24T00:00:00"/>
    <s v="CARGA"/>
    <s v="RUA BENJAMIN MARGOTTI 289 289"/>
    <s v="VARGEM"/>
    <s v="CENTRO"/>
    <s v="SC"/>
    <s v="89638-000"/>
    <s v="BR"/>
    <n v="4935490068"/>
    <m/>
    <n v="95995100000000"/>
    <m/>
    <m/>
    <m/>
    <s v="lenitamarcante@hotmail.com"/>
    <s v="TSR"/>
    <n v="195206"/>
    <n v="160004"/>
    <s v="X4"/>
    <m/>
    <m/>
    <x v="0"/>
    <x v="0"/>
    <s v="Serede"/>
  </r>
  <r>
    <n v="201491"/>
    <s v="PREFEITURA MUNICIPAL DE MANDAGUARI"/>
    <n v="201491"/>
    <d v="2012-12-24T00:00:00"/>
    <s v="CARGA"/>
    <s v="AVENIDA AMAZONAS 500 500"/>
    <s v="MANDAGUARI"/>
    <s v="CENTRO"/>
    <s v="PR"/>
    <s v="86975-000"/>
    <s v="BR"/>
    <n v="4432338400"/>
    <m/>
    <n v="76285300000000"/>
    <m/>
    <m/>
    <m/>
    <m/>
    <s v="TSR"/>
    <m/>
    <m/>
    <m/>
    <m/>
    <m/>
    <x v="0"/>
    <x v="0"/>
    <s v="Serede"/>
  </r>
  <r>
    <n v="201492"/>
    <s v="PREFEITURA MUNICIPAL DE VARGEAO"/>
    <n v="201492"/>
    <d v="2012-12-24T00:00:00"/>
    <s v="CARGA"/>
    <s v="RUA 7 DE SETEMBRO 477 477"/>
    <s v="VARGEAO"/>
    <s v="CENTRO"/>
    <s v="SC"/>
    <s v="89690-000"/>
    <s v="BR"/>
    <n v="4934340148"/>
    <m/>
    <n v="83009900000000"/>
    <m/>
    <m/>
    <m/>
    <s v="tributacao@vargeao.sc.gov.br"/>
    <s v="TSR"/>
    <m/>
    <m/>
    <m/>
    <m/>
    <m/>
    <x v="0"/>
    <x v="0"/>
    <s v="Serede"/>
  </r>
  <r>
    <n v="201493"/>
    <s v="PREFEITURA MUNICIPAL DE VITOR MEIRE"/>
    <n v="201493"/>
    <d v="2012-12-24T00:00:00"/>
    <s v="CARGA"/>
    <s v="RUA SANTA CATARINA 1122 1122"/>
    <s v="VITOR MEIRELES"/>
    <s v="CENTRO"/>
    <s v="SC"/>
    <s v="89148-000"/>
    <s v="BR"/>
    <n v="4732580211"/>
    <m/>
    <n v="79372500000000"/>
    <m/>
    <m/>
    <m/>
    <s v="tributos@vitormeireles.sc.gov.br"/>
    <s v="TSR"/>
    <m/>
    <m/>
    <m/>
    <m/>
    <m/>
    <x v="0"/>
    <x v="0"/>
    <s v="Serede"/>
  </r>
  <r>
    <n v="201494"/>
    <s v="PREFEITURA MUNICIPAL DE MANDIRITUBA"/>
    <n v="201494"/>
    <d v="2012-12-24T00:00:00"/>
    <s v="CARGA"/>
    <s v="LOCALIDADE MANDIRITUBA SN SN"/>
    <s v="MANDIRITUBA"/>
    <s v="CENTRO"/>
    <s v="PR"/>
    <s v="83800-000"/>
    <s v="BR"/>
    <n v="4136261122"/>
    <m/>
    <n v="76105600000000"/>
    <m/>
    <m/>
    <m/>
    <m/>
    <s v="TSR"/>
    <m/>
    <m/>
    <m/>
    <m/>
    <m/>
    <x v="0"/>
    <x v="0"/>
    <s v="Serede"/>
  </r>
  <r>
    <n v="201495"/>
    <s v="PREFEITURA MUNICIPAL DE ZORTEA"/>
    <n v="201495"/>
    <d v="2012-12-24T00:00:00"/>
    <s v="CARGA"/>
    <s v="RUA OTAVIANO FRANCESCHI 53 SN"/>
    <s v="ZORTEA"/>
    <s v="CENTRO"/>
    <s v="SC"/>
    <s v="89633-000"/>
    <s v="BR"/>
    <n v="4935570400"/>
    <m/>
    <n v="1612390000000"/>
    <m/>
    <m/>
    <m/>
    <s v="tributario@zortea.sc.gov.br"/>
    <s v="TSR"/>
    <n v="195207"/>
    <n v="147523"/>
    <n v="81"/>
    <m/>
    <m/>
    <x v="0"/>
    <x v="0"/>
    <s v="Serede"/>
  </r>
  <r>
    <n v="201496"/>
    <s v="PREFEITURA MUNICIPAL DE MANGUEIRINH"/>
    <n v="201496"/>
    <d v="2012-12-24T00:00:00"/>
    <s v="CARGA"/>
    <s v="PRACA FRANCISCO DE ASSIS REIS 64 SN"/>
    <s v="MANGUEIRINHA"/>
    <s v="CENTRO"/>
    <s v="PR"/>
    <s v="85540-000"/>
    <s v="BR"/>
    <n v="4632431122"/>
    <m/>
    <n v="77774900000000"/>
    <m/>
    <m/>
    <m/>
    <m/>
    <s v="TSR"/>
    <m/>
    <m/>
    <m/>
    <m/>
    <m/>
    <x v="0"/>
    <x v="0"/>
    <s v="Serede"/>
  </r>
  <r>
    <n v="201497"/>
    <s v="PREFEITURA MUNICIPAL DE TREVISO"/>
    <n v="201497"/>
    <d v="2012-12-24T00:00:00"/>
    <s v="CARGA"/>
    <s v="RUA JOSE ABATTI SN SN"/>
    <s v="TREVISO"/>
    <s v="CENTRO"/>
    <s v="SC"/>
    <s v="88862-000"/>
    <s v="BR"/>
    <m/>
    <m/>
    <n v="1614020000000"/>
    <m/>
    <m/>
    <m/>
    <s v="andrebada@hotmail.com"/>
    <s v="TSR"/>
    <m/>
    <m/>
    <m/>
    <m/>
    <m/>
    <x v="0"/>
    <x v="0"/>
    <s v="Serede"/>
  </r>
  <r>
    <n v="201498"/>
    <s v="PREFEITURA MUNICIPAL DE MARMELEIRO"/>
    <n v="201498"/>
    <d v="2012-12-24T00:00:00"/>
    <s v="CARGA"/>
    <s v="AVENIDA MACALI 255 255"/>
    <s v="MARMELEIRO"/>
    <s v="CENTRO"/>
    <s v="PR"/>
    <s v="85615-000"/>
    <s v="BR"/>
    <n v="4635251122"/>
    <m/>
    <n v="76205700000000"/>
    <m/>
    <m/>
    <m/>
    <m/>
    <s v="TSR"/>
    <n v="192282"/>
    <n v="26790"/>
    <n v="92"/>
    <m/>
    <m/>
    <x v="0"/>
    <x v="0"/>
    <s v="Serede"/>
  </r>
  <r>
    <n v="201499"/>
    <s v="PREFEITURA MUNICIPAL DE MARECHAL CA"/>
    <n v="201499"/>
    <d v="2012-12-24T00:00:00"/>
    <s v="CARGA"/>
    <s v="RUA ESPIRITO SANTO 777 777"/>
    <s v="MARECHAL CANDIDO RONDON"/>
    <s v="CENTRO"/>
    <s v="PR"/>
    <s v="85960-000"/>
    <s v="BR"/>
    <n v="4532542828"/>
    <m/>
    <n v="76205800000000"/>
    <m/>
    <m/>
    <m/>
    <m/>
    <s v="TSR"/>
    <n v="19859"/>
    <n v="42484"/>
    <n v="16"/>
    <m/>
    <m/>
    <x v="0"/>
    <x v="0"/>
    <s v="Serede"/>
  </r>
  <r>
    <n v="201500"/>
    <s v="PREFEITURA MUNICIPAL DE RANCHO ALEG"/>
    <n v="201500"/>
    <d v="2012-12-24T00:00:00"/>
    <s v="CARGA"/>
    <s v="AVENIDA BRASIL 256 256"/>
    <s v="RANCHO ALEGRE"/>
    <s v="CENTRO"/>
    <s v="PR"/>
    <s v="86290-000"/>
    <s v="BR"/>
    <n v="4330401311"/>
    <m/>
    <n v="75829400000000"/>
    <m/>
    <m/>
    <m/>
    <m/>
    <s v="TSR"/>
    <m/>
    <m/>
    <m/>
    <m/>
    <m/>
    <x v="0"/>
    <x v="0"/>
    <s v="Serede"/>
  </r>
  <r>
    <n v="201501"/>
    <s v="PREFEITURA MUNICIPAL DE MARIA HELEN"/>
    <n v="201501"/>
    <d v="2012-12-24T00:00:00"/>
    <s v="CARGA"/>
    <s v="PRACA BRASIL 1690 1690"/>
    <s v="MARIA HELENA"/>
    <s v="CENTRO"/>
    <s v="PR"/>
    <s v="87480-000"/>
    <s v="BR"/>
    <n v="4436621030"/>
    <m/>
    <n v="76247400000000"/>
    <m/>
    <m/>
    <m/>
    <m/>
    <s v="TSR"/>
    <n v="34175210"/>
    <n v="4310"/>
    <n v="4"/>
    <m/>
    <m/>
    <x v="0"/>
    <x v="0"/>
    <s v="Serede"/>
  </r>
  <r>
    <n v="201502"/>
    <s v="PREFEITURA MUNICIPAL DE MARIALVA"/>
    <n v="201502"/>
    <d v="2012-12-24T00:00:00"/>
    <s v="CARGA"/>
    <s v="RUA SANTA EFIGENIA 680 680"/>
    <s v="MARIALVA"/>
    <s v="CENTRO"/>
    <s v="PR"/>
    <s v="86990-000"/>
    <s v="BR"/>
    <n v="4432328383"/>
    <m/>
    <n v="76282700000000"/>
    <m/>
    <m/>
    <m/>
    <m/>
    <s v="TSR"/>
    <n v="192278"/>
    <n v="5377"/>
    <n v="5"/>
    <m/>
    <m/>
    <x v="0"/>
    <x v="0"/>
    <s v="Serede"/>
  </r>
  <r>
    <n v="201503"/>
    <s v="PREFEITURA MUNICIPAL DE MARILANDIA"/>
    <n v="201503"/>
    <d v="2012-12-24T00:00:00"/>
    <s v="CARGA"/>
    <s v="RUA SILVIO BELIGNI 200 200"/>
    <s v="MARILANDIA DO SUL"/>
    <s v="CENTRO"/>
    <s v="PR"/>
    <s v="86825-000"/>
    <s v="BR"/>
    <n v="4334281330"/>
    <m/>
    <n v="75771300000000"/>
    <m/>
    <m/>
    <m/>
    <m/>
    <s v="TSR"/>
    <m/>
    <m/>
    <m/>
    <m/>
    <m/>
    <x v="0"/>
    <x v="0"/>
    <s v="Serede"/>
  </r>
  <r>
    <n v="201504"/>
    <s v="PREFEITURA MUNICIPAL DE MARILENA"/>
    <n v="201504"/>
    <d v="2012-12-24T00:00:00"/>
    <s v="CARGA"/>
    <s v="RUA DANTE PASQUALETO 855 855"/>
    <s v="MARILENA"/>
    <s v="CENTRO"/>
    <s v="PR"/>
    <s v="87960-000"/>
    <s v="BR"/>
    <n v="4434481314"/>
    <m/>
    <n v="75971000000000"/>
    <m/>
    <m/>
    <m/>
    <m/>
    <s v="TSR"/>
    <m/>
    <m/>
    <m/>
    <m/>
    <m/>
    <x v="0"/>
    <x v="0"/>
    <s v="Serede"/>
  </r>
  <r>
    <n v="201505"/>
    <s v="PREFEITURA MUNICIPAL DE CALMON"/>
    <n v="201505"/>
    <d v="2012-12-24T00:00:00"/>
    <s v="CARGA"/>
    <s v="RUA MIGUEL DZUMANN 315 315"/>
    <s v="CALMON"/>
    <s v="CENTRO"/>
    <s v="SC"/>
    <s v="89430-000"/>
    <s v="BR"/>
    <n v="4935730031"/>
    <m/>
    <n v="95949800000000"/>
    <m/>
    <m/>
    <m/>
    <s v="contab@calmon.sc.gov.br"/>
    <s v="TSR"/>
    <m/>
    <m/>
    <m/>
    <m/>
    <m/>
    <x v="0"/>
    <x v="0"/>
    <s v="Serede"/>
  </r>
  <r>
    <n v="201506"/>
    <s v="PREFEITURA MUNICIPAL DE GUATAMBU"/>
    <n v="201506"/>
    <d v="2012-12-24T00:00:00"/>
    <s v="CARGA"/>
    <s v="RUA MANOEL ROLIM DE MOURA 825 825"/>
    <s v="GUATAMBU"/>
    <s v="CENTRO"/>
    <s v="SC"/>
    <s v="89817-000"/>
    <s v="BR"/>
    <n v="4933360102"/>
    <m/>
    <n v="95990200000000"/>
    <m/>
    <m/>
    <m/>
    <s v="tributacao@guatambu.sc.gov.br"/>
    <s v="TSR"/>
    <n v="193542"/>
    <n v="43500"/>
    <n v="47"/>
    <m/>
    <m/>
    <x v="0"/>
    <x v="0"/>
    <s v="Serede"/>
  </r>
  <r>
    <n v="201507"/>
    <s v="PREFEITURA MUNICIPAL DE IOMERE"/>
    <n v="201507"/>
    <d v="2012-12-24T00:00:00"/>
    <s v="CARGA"/>
    <s v="RUA JOAO RECH 500 500"/>
    <s v="IOMERE"/>
    <s v="CENTRO"/>
    <s v="SC"/>
    <s v="89558-000"/>
    <s v="BR"/>
    <n v="4935396000"/>
    <m/>
    <n v="1612740000000"/>
    <m/>
    <m/>
    <m/>
    <m/>
    <s v="TSR"/>
    <n v="195234"/>
    <n v="450452"/>
    <n v="56"/>
    <m/>
    <m/>
    <x v="0"/>
    <x v="0"/>
    <s v="Serede"/>
  </r>
  <r>
    <n v="201508"/>
    <s v="PREFEITURA MUNICIPAL DE MARILUZ"/>
    <n v="201508"/>
    <d v="2012-12-24T00:00:00"/>
    <s v="CARGA"/>
    <s v="AVENIDA MARILIA 1920 1920"/>
    <s v="MARILUZ"/>
    <s v="CENTRO"/>
    <s v="PR"/>
    <s v="87470-000"/>
    <s v="BR"/>
    <n v="4435341120"/>
    <m/>
    <n v="76404100000000"/>
    <m/>
    <m/>
    <m/>
    <m/>
    <s v="TSR"/>
    <n v="194746"/>
    <n v="10795"/>
    <n v="56"/>
    <m/>
    <m/>
    <x v="0"/>
    <x v="0"/>
    <s v="Serede"/>
  </r>
  <r>
    <n v="201509"/>
    <s v="PREFEITURA MUNICIPAL DE MARIPA"/>
    <n v="201509"/>
    <d v="2012-12-24T00:00:00"/>
    <s v="CARGA"/>
    <s v="RUA LUIZ DE CAMOES 437 437"/>
    <s v="MARIPA"/>
    <s v="CENTRO"/>
    <s v="PR"/>
    <s v="85955-000"/>
    <s v="BR"/>
    <n v="4436871262"/>
    <m/>
    <n v="95583600000000"/>
    <m/>
    <m/>
    <m/>
    <m/>
    <s v="TSR"/>
    <m/>
    <m/>
    <m/>
    <m/>
    <m/>
    <x v="0"/>
    <x v="0"/>
    <s v="Serede"/>
  </r>
  <r>
    <n v="201510"/>
    <s v="PREFEITURA MUNICIPAL DE IPUACU"/>
    <n v="201510"/>
    <d v="2012-12-24T00:00:00"/>
    <s v="CARGA"/>
    <s v="RUA ZANELLA 818 818"/>
    <s v="IPUACU"/>
    <s v="CENTRO"/>
    <s v="SC"/>
    <s v="89832-000"/>
    <s v="BR"/>
    <n v="4934490045"/>
    <m/>
    <n v="95993000000000"/>
    <m/>
    <m/>
    <m/>
    <s v="tributacao@ipuacu.sc.gov.br"/>
    <s v="TSR"/>
    <m/>
    <m/>
    <m/>
    <m/>
    <m/>
    <x v="0"/>
    <x v="0"/>
    <s v="Serede"/>
  </r>
  <r>
    <n v="201511"/>
    <s v="PREFEITURA MUNICIPAL DE IPUMIRIM"/>
    <n v="201511"/>
    <d v="2012-12-24T00:00:00"/>
    <s v="CARGA"/>
    <s v="RUA DOM PEDRO II 230 230"/>
    <s v="IPUMIRIM"/>
    <s v="CENTRO"/>
    <s v="SC"/>
    <s v="89790-000"/>
    <s v="BR"/>
    <n v="4934381111"/>
    <m/>
    <n v="82814600000000"/>
    <m/>
    <m/>
    <m/>
    <s v="tributacao@ipumirim.sc.gov.br"/>
    <s v="TSR"/>
    <m/>
    <m/>
    <m/>
    <m/>
    <m/>
    <x v="0"/>
    <x v="0"/>
    <s v="Serede"/>
  </r>
  <r>
    <n v="201512"/>
    <s v="PREFEITURA MUNICIPAL DE MATELANDIA"/>
    <n v="201512"/>
    <d v="2012-12-24T00:00:00"/>
    <s v="CARGA"/>
    <s v="AVENIDA DUQUE DE CAXIAS 800 800"/>
    <s v="MATELANDIA"/>
    <s v="CENTRO"/>
    <s v="PR"/>
    <s v="85887-000"/>
    <s v="BR"/>
    <n v="4532626014"/>
    <m/>
    <n v="76206500000000"/>
    <m/>
    <m/>
    <m/>
    <m/>
    <s v="TSR"/>
    <m/>
    <m/>
    <m/>
    <m/>
    <m/>
    <x v="0"/>
    <x v="0"/>
    <s v="Serede"/>
  </r>
  <r>
    <n v="201513"/>
    <s v="PREFEITURA MUNICIPAL DE LEBON REGIS"/>
    <n v="201513"/>
    <d v="2012-12-24T00:00:00"/>
    <s v="CARGA"/>
    <s v="RUA ARTUR BARTH 300 300"/>
    <s v="LEBON REGIS"/>
    <s v="CENTRO"/>
    <s v="SC"/>
    <s v="89515-000"/>
    <s v="BR"/>
    <n v="4932470188"/>
    <m/>
    <n v="83074300000000"/>
    <m/>
    <m/>
    <m/>
    <s v="tributos@lebonregis.sc.gov.br"/>
    <s v="TSR"/>
    <m/>
    <m/>
    <m/>
    <m/>
    <m/>
    <x v="0"/>
    <x v="0"/>
    <s v="Serede"/>
  </r>
  <r>
    <n v="201514"/>
    <s v="PREFEITURA MUNICIPAL DE PALMA SOLA"/>
    <n v="201514"/>
    <d v="2012-12-24T00:00:00"/>
    <s v="CARGA"/>
    <s v="RUA FRANCISCO ZANOTTO 600 600"/>
    <s v="PALMA SOLA"/>
    <s v="CENTRO"/>
    <s v="SC"/>
    <s v="89985-000"/>
    <s v="BR"/>
    <n v="4936520277"/>
    <m/>
    <n v="83028600000000"/>
    <m/>
    <m/>
    <m/>
    <m/>
    <s v="TSR"/>
    <n v="191391"/>
    <n v="12611"/>
    <s v="9X"/>
    <m/>
    <m/>
    <x v="0"/>
    <x v="0"/>
    <s v="Serede"/>
  </r>
  <r>
    <n v="201515"/>
    <s v="PREFEITURA MUNICIPAL DE MATINHOS"/>
    <n v="201515"/>
    <d v="2012-12-24T00:00:00"/>
    <s v="CARGA"/>
    <s v="RUA PASTOR ELIAS ABRAHAO 22 SN"/>
    <s v="MATINHOS"/>
    <s v="CENTRO"/>
    <s v="PR"/>
    <s v="85117-000"/>
    <s v="BR"/>
    <n v="4139716000"/>
    <m/>
    <n v="76017500000000"/>
    <m/>
    <m/>
    <m/>
    <m/>
    <s v="TSR"/>
    <m/>
    <m/>
    <m/>
    <m/>
    <m/>
    <x v="0"/>
    <x v="0"/>
    <s v="Serede"/>
  </r>
  <r>
    <n v="201516"/>
    <s v="PREFEITURA MUNICIPAL DE PINHEIRO P"/>
    <n v="201516"/>
    <d v="2012-12-24T00:00:00"/>
    <s v="CARGA"/>
    <s v="AVENIDA M.. ARTHUR COSTA E SILV 111"/>
    <s v="PINHEIRO PRETO"/>
    <s v="CENTRO"/>
    <s v="SC"/>
    <s v="89570-000"/>
    <s v="BR"/>
    <n v="4935622000"/>
    <m/>
    <n v="82827100000000"/>
    <m/>
    <m/>
    <m/>
    <s v="fiscal@pinheiropreto.sc.gov.br"/>
    <s v="TSR"/>
    <n v="195327"/>
    <n v="48888"/>
    <n v="97"/>
    <m/>
    <m/>
    <x v="0"/>
    <x v="0"/>
    <s v="Serede"/>
  </r>
  <r>
    <n v="201517"/>
    <s v="PREFEITURA MUNICIPAL DE MAUA DA SER"/>
    <n v="201517"/>
    <d v="2012-12-24T00:00:00"/>
    <s v="CARGA"/>
    <s v="RUA JAMILJAMUS 153 153"/>
    <s v="MAUA DA SERRA"/>
    <s v="CENTRO"/>
    <s v="PR"/>
    <s v="86828-000"/>
    <s v="BR"/>
    <n v="4334641265"/>
    <m/>
    <n v="95548400000000"/>
    <m/>
    <m/>
    <m/>
    <m/>
    <s v="TSR"/>
    <m/>
    <m/>
    <m/>
    <m/>
    <m/>
    <x v="0"/>
    <x v="0"/>
    <s v="Serede"/>
  </r>
  <r>
    <n v="201518"/>
    <s v="PREFEITURA MUNICIPAL DE REALEZA"/>
    <n v="201518"/>
    <d v="2012-12-24T00:00:00"/>
    <s v="CARGA"/>
    <s v="RUA BARAO DO RIO BRANCO 3507 3507"/>
    <s v="REALEZA"/>
    <s v="CENTRO"/>
    <s v="PR"/>
    <s v="85770-000"/>
    <s v="BR"/>
    <n v="4635431122"/>
    <m/>
    <n v="76205700000000"/>
    <m/>
    <m/>
    <m/>
    <m/>
    <s v="TSR"/>
    <n v="192514"/>
    <n v="30295"/>
    <n v="33"/>
    <m/>
    <m/>
    <x v="0"/>
    <x v="0"/>
    <s v="Serede"/>
  </r>
  <r>
    <n v="201519"/>
    <s v="PREFEITURA MUNICIPAL DE MERCEDES"/>
    <n v="201519"/>
    <d v="2012-12-24T00:00:00"/>
    <s v="CARGA"/>
    <s v="RUA DOUTOR OSWALDO CRUZ 555 555"/>
    <s v="MERCEDES"/>
    <s v="CENTRO"/>
    <s v="PR"/>
    <s v="85998-000"/>
    <s v="BR"/>
    <n v="4532561241"/>
    <m/>
    <n v="95719400000000"/>
    <m/>
    <m/>
    <m/>
    <m/>
    <s v="TSR"/>
    <m/>
    <m/>
    <m/>
    <m/>
    <m/>
    <x v="0"/>
    <x v="0"/>
    <s v="Serede"/>
  </r>
  <r>
    <n v="201520"/>
    <s v="PREFEITURA MUNICIPAL DE RIO DAS ANT"/>
    <n v="201520"/>
    <d v="2012-12-24T00:00:00"/>
    <s v="CARGA"/>
    <s v="RUA DO COMERCIO 780 780"/>
    <s v="RIO DAS ANTAS"/>
    <s v="CENTRO"/>
    <s v="SC"/>
    <s v="89550-000"/>
    <s v="BR"/>
    <n v="4935640127"/>
    <m/>
    <n v="83074300000000"/>
    <m/>
    <m/>
    <m/>
    <m/>
    <s v="TSR"/>
    <n v="195219"/>
    <n v="39884"/>
    <n v="15"/>
    <m/>
    <m/>
    <x v="0"/>
    <x v="0"/>
    <s v="Serede"/>
  </r>
  <r>
    <n v="201521"/>
    <s v="PREFEITURA MUNICIPAL DE REBOUCAS"/>
    <n v="201521"/>
    <d v="2012-12-24T00:00:00"/>
    <s v="CARGA"/>
    <s v="RUA JOSE A VIEIRA LOPES 96 SN"/>
    <s v="REBOUCAS"/>
    <s v="CENTRO"/>
    <s v="PR"/>
    <s v="84550-000"/>
    <s v="BR"/>
    <n v="4234571299"/>
    <m/>
    <n v="77774900000000"/>
    <m/>
    <m/>
    <m/>
    <m/>
    <s v="TSR"/>
    <m/>
    <m/>
    <m/>
    <m/>
    <m/>
    <x v="0"/>
    <x v="0"/>
    <s v="Serede"/>
  </r>
  <r>
    <n v="201522"/>
    <s v="PREFEITURA MUNICIPAL DE MISSAL"/>
    <n v="201522"/>
    <d v="2012-12-24T00:00:00"/>
    <s v="CARGA"/>
    <s v="RUA NOSSA SENHORA DA CONCEICAO 555"/>
    <s v="MISSAL"/>
    <s v="CENTRO"/>
    <s v="PR"/>
    <s v="85890-000"/>
    <s v="BR"/>
    <n v="4532448023"/>
    <m/>
    <n v="78101800000000"/>
    <m/>
    <m/>
    <m/>
    <m/>
    <s v="TSR"/>
    <m/>
    <m/>
    <m/>
    <m/>
    <m/>
    <x v="0"/>
    <x v="0"/>
    <s v="Serede"/>
  </r>
  <r>
    <n v="201523"/>
    <s v="PREFEITURA MUNICIPAL DE RESERVA"/>
    <n v="201523"/>
    <d v="2012-12-24T00:00:00"/>
    <s v="CARGA"/>
    <s v="AVENIDA CEL ROGERIO BORBA 741 741"/>
    <s v="RESERVA"/>
    <s v="CENTRO"/>
    <s v="PR"/>
    <s v="84320-000"/>
    <s v="BR"/>
    <n v="4232761222"/>
    <m/>
    <n v="76169900000000"/>
    <m/>
    <m/>
    <m/>
    <m/>
    <s v="TSR"/>
    <m/>
    <m/>
    <m/>
    <m/>
    <m/>
    <x v="0"/>
    <x v="0"/>
    <s v="Serede"/>
  </r>
  <r>
    <n v="201524"/>
    <s v="PREFEITURA MUNICIPAL DE RIO RUFINO"/>
    <n v="201524"/>
    <d v="2012-12-24T00:00:00"/>
    <s v="CARGA"/>
    <s v="RUA JOSE OSELAME 209 209"/>
    <s v="RIO RUFINO"/>
    <s v="CENTRO"/>
    <s v="SC"/>
    <s v="88658-000"/>
    <s v="BR"/>
    <n v="4932790047"/>
    <m/>
    <n v="95991100000000"/>
    <m/>
    <m/>
    <m/>
    <s v="maikonfurlan@hotmail.com"/>
    <s v="TSR"/>
    <m/>
    <m/>
    <m/>
    <m/>
    <m/>
    <x v="0"/>
    <x v="0"/>
    <s v="Serede"/>
  </r>
  <r>
    <n v="201525"/>
    <s v="PREFEITURA MUNICIPAL DE MOREIRA SAL"/>
    <n v="201525"/>
    <d v="2012-12-24T00:00:00"/>
    <s v="CARGA"/>
    <s v="RUA OTTO MACEDO 629 629"/>
    <s v="MOREIRA SALES"/>
    <s v="CENTRO"/>
    <s v="PR"/>
    <s v="87370-000"/>
    <s v="BR"/>
    <n v="4435328100"/>
    <m/>
    <n v="76217000000000"/>
    <m/>
    <m/>
    <m/>
    <m/>
    <s v="TSR"/>
    <m/>
    <m/>
    <m/>
    <m/>
    <m/>
    <x v="0"/>
    <x v="0"/>
    <s v="Serede"/>
  </r>
  <r>
    <n v="201526"/>
    <s v="PREFEITURA MUNICIPAL DE RESERVA DO"/>
    <n v="201526"/>
    <d v="2012-12-24T00:00:00"/>
    <s v="CARGA"/>
    <s v="AVENIDA 4 DE SETEMBRO 614 614"/>
    <s v="RESERVA DO IGUACU"/>
    <s v="CENTRO"/>
    <s v="PR"/>
    <s v="85195-000"/>
    <s v="BR"/>
    <n v="4236511122"/>
    <m/>
    <n v="1612910000000"/>
    <m/>
    <m/>
    <m/>
    <m/>
    <s v="TSR"/>
    <m/>
    <m/>
    <m/>
    <m/>
    <m/>
    <x v="0"/>
    <x v="0"/>
    <s v="Serede"/>
  </r>
  <r>
    <n v="201527"/>
    <s v="PREFEITURA MUNICIPAL DE RIQUEZA DO"/>
    <n v="201527"/>
    <d v="2012-12-24T00:00:00"/>
    <s v="CARGA"/>
    <s v="RUA JOAO MARI 55 SN"/>
    <s v="RIQUEZA"/>
    <s v="CENTRO"/>
    <s v="SC"/>
    <s v="89895-000"/>
    <s v="BR"/>
    <n v="4936750033"/>
    <m/>
    <n v="95988300000000"/>
    <m/>
    <m/>
    <m/>
    <s v="tributacao.riqueza@cpnet.com.br"/>
    <s v="TSR"/>
    <n v="193964"/>
    <n v="40820"/>
    <n v="4"/>
    <m/>
    <m/>
    <x v="0"/>
    <x v="0"/>
    <s v="Serede"/>
  </r>
  <r>
    <n v="201528"/>
    <s v="PREFEITURA MUNICIPAL DE MORRETES"/>
    <n v="201528"/>
    <d v="2012-12-24T00:00:00"/>
    <s v="CARGA"/>
    <s v="RUA CONSELHEIRO SINIMBU 50 SN"/>
    <s v="MORRETES"/>
    <s v="CENTRO"/>
    <s v="PR"/>
    <s v="83350-000"/>
    <s v="BR"/>
    <n v="4134622695"/>
    <m/>
    <n v="76022500000000"/>
    <m/>
    <m/>
    <m/>
    <m/>
    <s v="TSR"/>
    <m/>
    <m/>
    <m/>
    <m/>
    <m/>
    <x v="0"/>
    <x v="0"/>
    <s v="Serede"/>
  </r>
  <r>
    <n v="201529"/>
    <s v="PREFEITURA MUNICIPAL DE RIBEIRAO CL"/>
    <n v="201529"/>
    <d v="2012-12-24T00:00:00"/>
    <s v="CARGA"/>
    <s v="RUA CEL EMILIO GOMES 731 731"/>
    <s v="RIBEIRAO CLARO"/>
    <s v="CENTRO"/>
    <s v="PR"/>
    <s v="86410-000"/>
    <s v="BR"/>
    <n v="4335361300"/>
    <m/>
    <n v="75449600000000"/>
    <m/>
    <m/>
    <m/>
    <m/>
    <s v="TSR"/>
    <m/>
    <m/>
    <m/>
    <m/>
    <m/>
    <x v="0"/>
    <x v="0"/>
    <s v="Serede"/>
  </r>
  <r>
    <n v="201530"/>
    <s v="PREFEITURA MUNICIPAL DE NOSSA SENHO"/>
    <n v="201530"/>
    <d v="2012-12-24T00:00:00"/>
    <s v="CARGA"/>
    <s v="PRACA DEPUTADO NILSON B RIBAS 1 131"/>
    <s v="NOSSA SENHORA DAS GRACAS"/>
    <s v="SEDE"/>
    <s v="PR"/>
    <s v="86680-000"/>
    <s v="BR"/>
    <n v="4433121310"/>
    <m/>
    <n v="76970300000000"/>
    <m/>
    <m/>
    <m/>
    <m/>
    <s v="TSR"/>
    <n v="19912"/>
    <n v="18140"/>
    <n v="14"/>
    <m/>
    <m/>
    <x v="0"/>
    <x v="0"/>
    <s v="Serede"/>
  </r>
  <r>
    <n v="201531"/>
    <s v="PREFEITURA MUNICIPAL DE RIBEIRAO DO"/>
    <n v="201531"/>
    <d v="2012-12-24T00:00:00"/>
    <s v="CARGA"/>
    <s v="RUA PARANA SN SN"/>
    <s v="RIBEIRAO DO PINHAL"/>
    <s v="CENTRO"/>
    <s v="PR"/>
    <s v="86490-000"/>
    <s v="BR"/>
    <n v="4335511122"/>
    <m/>
    <n v="76968100000000"/>
    <m/>
    <m/>
    <m/>
    <m/>
    <s v="TSR"/>
    <m/>
    <m/>
    <m/>
    <m/>
    <m/>
    <x v="0"/>
    <x v="0"/>
    <s v="Serede"/>
  </r>
  <r>
    <n v="201532"/>
    <s v="PREFEITURA MUNICIPAL DE NOVA AURORA"/>
    <n v="201532"/>
    <d v="2012-12-24T00:00:00"/>
    <s v="CARGA"/>
    <s v="RUA SAO JOAO 354 354"/>
    <s v="NOVA AURORA"/>
    <s v="CENTRO"/>
    <s v="PR"/>
    <s v="85410-000"/>
    <s v="BR"/>
    <n v="4532431172"/>
    <m/>
    <n v="76208900000000"/>
    <m/>
    <m/>
    <m/>
    <m/>
    <s v="TSR"/>
    <m/>
    <m/>
    <m/>
    <m/>
    <m/>
    <x v="0"/>
    <x v="0"/>
    <s v="Serede"/>
  </r>
  <r>
    <n v="201533"/>
    <s v="PREFEITURA MUNICIPAL DE RIO AZUL"/>
    <n v="201533"/>
    <d v="2012-12-24T00:00:00"/>
    <s v="CARGA"/>
    <s v="RUA GUILHERME PEREIRA 482 482"/>
    <s v="RIO AZUL"/>
    <s v="CENTRO"/>
    <s v="PR"/>
    <s v="84560-000"/>
    <s v="BR"/>
    <n v="4234631122"/>
    <m/>
    <n v="75963300000000"/>
    <m/>
    <m/>
    <m/>
    <m/>
    <s v="TSR"/>
    <m/>
    <m/>
    <m/>
    <m/>
    <m/>
    <x v="0"/>
    <x v="0"/>
    <s v="Serede"/>
  </r>
  <r>
    <n v="201534"/>
    <s v="PREFEITURA MUNICIPAL DE NOVA CANTU"/>
    <n v="201534"/>
    <d v="2012-12-24T00:00:00"/>
    <s v="CARGA"/>
    <s v="RUA VER FRANCISCO DE MORAES 245 245"/>
    <s v="NOVA CANTU"/>
    <s v="CENTRO"/>
    <s v="PR"/>
    <s v="87330-000"/>
    <s v="BR"/>
    <n v="4435271281"/>
    <m/>
    <n v="77845400000000"/>
    <m/>
    <m/>
    <m/>
    <m/>
    <s v="TSR"/>
    <m/>
    <m/>
    <m/>
    <m/>
    <m/>
    <x v="0"/>
    <x v="0"/>
    <s v="Serede"/>
  </r>
  <r>
    <n v="201535"/>
    <s v="PREFEITURA MUNICIPAL DE TREZE TILIA"/>
    <n v="201535"/>
    <d v="2012-12-24T00:00:00"/>
    <s v="CARGA"/>
    <s v="PRACA. MINISTRO ANDREAS THALER 2 SN"/>
    <s v="TREZE TILIAS"/>
    <s v="CENTRO"/>
    <s v="SC"/>
    <s v="89650-000"/>
    <s v="BR"/>
    <n v="4935370176"/>
    <m/>
    <n v="82777300000000"/>
    <m/>
    <m/>
    <m/>
    <s v="trezetilias@trezetilias.sc.gov.br"/>
    <s v="TSR"/>
    <n v="194632"/>
    <n v="7302"/>
    <n v="94"/>
    <m/>
    <m/>
    <x v="0"/>
    <x v="0"/>
    <s v="Serede"/>
  </r>
  <r>
    <n v="201536"/>
    <s v="PREFEITURA MUNICIPAL DE RIO BRANCO"/>
    <n v="201536"/>
    <d v="2012-12-24T00:00:00"/>
    <s v="CARGA"/>
    <s v="LOCALIDADE RIO BRANCO DO SUL SN SN"/>
    <s v="RIO BRANCO DO SUL"/>
    <s v="CENTRO"/>
    <s v="PR"/>
    <s v="83540-000"/>
    <s v="BR"/>
    <n v="4136522244"/>
    <m/>
    <n v="76105600000000"/>
    <m/>
    <m/>
    <m/>
    <m/>
    <s v="TSR"/>
    <n v="10402863"/>
    <n v="54"/>
    <n v="7"/>
    <m/>
    <m/>
    <x v="0"/>
    <x v="0"/>
    <s v="Serede"/>
  </r>
  <r>
    <n v="201537"/>
    <s v="PREFEITURA MUNICIPAL DE NOVA ESPERA"/>
    <n v="201537"/>
    <d v="2012-12-24T00:00:00"/>
    <s v="CARGA"/>
    <s v="AVENIDA ROCHA POMBO 1453 1453"/>
    <s v="NOVA ESPERANCA"/>
    <s v="CENTRO"/>
    <s v="PR"/>
    <s v="87600-000"/>
    <s v="BR"/>
    <n v="4432524545"/>
    <m/>
    <n v="75731000000000"/>
    <m/>
    <m/>
    <m/>
    <m/>
    <s v="TSR"/>
    <m/>
    <m/>
    <m/>
    <m/>
    <m/>
    <x v="0"/>
    <x v="0"/>
    <s v="Serede"/>
  </r>
  <r>
    <n v="201538"/>
    <s v="PREFEITURA MUNICIPAL DE ABDON BATIS"/>
    <n v="201538"/>
    <d v="2012-12-24T00:00:00"/>
    <s v="CARGA"/>
    <s v="RUA JOAO SANTIN 30 SN"/>
    <s v="ABDON BATISTA"/>
    <s v="CENTRO"/>
    <s v="SC"/>
    <s v="89636-000"/>
    <s v="BR"/>
    <n v="4935451177"/>
    <m/>
    <n v="78511100000000"/>
    <m/>
    <m/>
    <m/>
    <m/>
    <s v="TSR"/>
    <n v="195433"/>
    <n v="1082"/>
    <s v="X0"/>
    <m/>
    <m/>
    <x v="0"/>
    <x v="0"/>
    <s v="Serede"/>
  </r>
  <r>
    <n v="201539"/>
    <s v="PREFEITURA MUNICIPAL DE RONCADOR"/>
    <n v="201539"/>
    <d v="2012-12-24T00:00:00"/>
    <s v="CARGA"/>
    <s v="MOYSES LUPION 89 SN"/>
    <s v="RONCADOR"/>
    <s v="CENTRO"/>
    <s v="PR"/>
    <s v="87320-000"/>
    <s v="BR"/>
    <n v="4435751222"/>
    <m/>
    <n v="75371400000000"/>
    <m/>
    <m/>
    <m/>
    <m/>
    <s v="TSR"/>
    <m/>
    <m/>
    <m/>
    <m/>
    <m/>
    <x v="0"/>
    <x v="0"/>
    <s v="Serede"/>
  </r>
  <r>
    <n v="201540"/>
    <s v="PREFEITURA MUNICIPAL DE BOM JARDIM"/>
    <n v="201540"/>
    <d v="2012-12-24T00:00:00"/>
    <s v="CARGA"/>
    <s v="RUA MANOEL CECILIO RIBEIRO 68 SN"/>
    <s v="BOM JARDIM DA SERRA"/>
    <s v="CENTRO"/>
    <s v="SC"/>
    <s v="88640-000"/>
    <s v="BR"/>
    <n v="4932320197"/>
    <m/>
    <n v="82844800000000"/>
    <m/>
    <m/>
    <m/>
    <m/>
    <s v="TSR"/>
    <n v="195257"/>
    <n v="17041"/>
    <n v="40"/>
    <m/>
    <m/>
    <x v="0"/>
    <x v="0"/>
    <s v="Serede"/>
  </r>
  <r>
    <n v="201541"/>
    <s v="PREFEITURA MUNICIPAL DE RONDON"/>
    <n v="201541"/>
    <d v="2012-12-24T00:00:00"/>
    <s v="CARGA"/>
    <s v="AVENIDA BRASIL 1500 1500"/>
    <s v="RONDON"/>
    <s v="CENTRO"/>
    <s v="PR"/>
    <s v="87800-000"/>
    <s v="BR"/>
    <n v="4436721122"/>
    <m/>
    <n v="75380100000000"/>
    <m/>
    <m/>
    <m/>
    <m/>
    <s v="TSR"/>
    <m/>
    <m/>
    <m/>
    <m/>
    <m/>
    <x v="0"/>
    <x v="0"/>
    <s v="Serede"/>
  </r>
  <r>
    <n v="201542"/>
    <s v="PREFEITURA MUNICIPAL DE SALTO DO LO"/>
    <n v="201542"/>
    <d v="2012-12-24T00:00:00"/>
    <s v="CARGA"/>
    <s v="RUA RIO GRANDE DO SUL 975 975"/>
    <s v="SALTO DO LONTRA"/>
    <s v="CENTRO"/>
    <s v="PR"/>
    <s v="85670-000"/>
    <s v="BR"/>
    <n v="4635381177"/>
    <m/>
    <n v="76205700000000"/>
    <m/>
    <m/>
    <m/>
    <m/>
    <s v="TSR"/>
    <m/>
    <m/>
    <m/>
    <m/>
    <m/>
    <x v="0"/>
    <x v="0"/>
    <s v="Serede"/>
  </r>
  <r>
    <n v="201543"/>
    <s v="PREFEITURA MUNICIPAL DE SALTO DO IT"/>
    <n v="201543"/>
    <d v="2012-12-24T00:00:00"/>
    <s v="CARGA"/>
    <s v="RUA EDUARDO BERTONI JUNIOR 471 471"/>
    <s v="SALTO DO ITARARE"/>
    <s v="CENTRO"/>
    <s v="PR"/>
    <s v="84945-000"/>
    <s v="BR"/>
    <n v="4335381330"/>
    <m/>
    <n v="76920800000000"/>
    <m/>
    <m/>
    <m/>
    <m/>
    <s v="TSR"/>
    <n v="194312"/>
    <n v="206040"/>
    <s v="5X"/>
    <m/>
    <m/>
    <x v="0"/>
    <x v="0"/>
    <s v="Serede"/>
  </r>
  <r>
    <n v="201544"/>
    <s v="PREFEITURA MUNICIPAL DE BOM JESUS"/>
    <n v="201544"/>
    <d v="2012-12-24T00:00:00"/>
    <s v="CARGA"/>
    <s v="RUA PEDRO BORTOLULZZI 435 435"/>
    <s v="BOM JESUS"/>
    <s v="CENTRO"/>
    <s v="SC"/>
    <s v="89824-000"/>
    <s v="BR"/>
    <n v="4934240181"/>
    <m/>
    <n v="1551150000000"/>
    <m/>
    <m/>
    <m/>
    <s v="tributacao@bomjesus.sc.gov.br"/>
    <s v="TSR"/>
    <n v="195239"/>
    <n v="215945"/>
    <n v="67"/>
    <m/>
    <m/>
    <x v="0"/>
    <x v="0"/>
    <s v="Serede"/>
  </r>
  <r>
    <n v="201545"/>
    <s v="PREFEITURA MUNICIPAL DE SANTA CRUZ"/>
    <n v="201545"/>
    <d v="2012-12-24T00:00:00"/>
    <s v="CARGA"/>
    <s v="AVENIDA PAULO LIBANIO 700 700"/>
    <s v="SANTA CRUZ DE MONTE CASTELO"/>
    <s v="CENTRO"/>
    <s v="PR"/>
    <s v="87920-000"/>
    <s v="BR"/>
    <n v="4736540166"/>
    <m/>
    <n v="75462800000000"/>
    <m/>
    <m/>
    <m/>
    <m/>
    <s v="TSR"/>
    <m/>
    <m/>
    <m/>
    <m/>
    <m/>
    <x v="0"/>
    <x v="0"/>
    <s v="Serede"/>
  </r>
  <r>
    <n v="201546"/>
    <s v="PREFEITURA MUNICIPAL DE CORDILHEIRA"/>
    <n v="201546"/>
    <d v="2012-12-24T00:00:00"/>
    <s v="CARGA"/>
    <s v="RUA. CELSO TOZZO 27 SN"/>
    <s v="CORDILHEIRA ALTA"/>
    <s v="CENTRO"/>
    <s v="SC"/>
    <s v="89819-000"/>
    <s v="BR"/>
    <n v="4933589100"/>
    <m/>
    <n v="95990200000000"/>
    <m/>
    <m/>
    <m/>
    <s v="tributacao@pmcordi.sc.gov.br"/>
    <s v="TSR"/>
    <m/>
    <m/>
    <m/>
    <m/>
    <m/>
    <x v="0"/>
    <x v="0"/>
    <s v="Serede"/>
  </r>
  <r>
    <n v="201547"/>
    <s v="PREFEITURA MUNICIPAL DE SANTA FE"/>
    <n v="201547"/>
    <d v="2012-12-24T00:00:00"/>
    <s v="CARGA"/>
    <s v="RUA PRESIDENTE KENNEDY 717 717"/>
    <s v="SANTA FE"/>
    <s v="CENTRO"/>
    <s v="PR"/>
    <s v="86770-000"/>
    <s v="BR"/>
    <n v="4532688200"/>
    <m/>
    <n v="76291400000000"/>
    <m/>
    <m/>
    <m/>
    <m/>
    <s v="TSR"/>
    <n v="194643"/>
    <n v="512983"/>
    <n v="44"/>
    <m/>
    <m/>
    <x v="0"/>
    <x v="0"/>
    <s v="Serede"/>
  </r>
  <r>
    <n v="201548"/>
    <s v="PREFEITURA MUNICIPAL DE CORONEL MAR"/>
    <n v="201548"/>
    <d v="2012-12-24T00:00:00"/>
    <s v="CARGA"/>
    <s v="RUA PORTO ALEGRE 47 SN"/>
    <s v="CORONEL MARTINS"/>
    <s v="CENTRO"/>
    <s v="SC"/>
    <s v="89837-000"/>
    <s v="BR"/>
    <n v="4934590011"/>
    <m/>
    <n v="95993100000000"/>
    <m/>
    <m/>
    <m/>
    <s v="contabilidade@coronelmartins.sc.gov.br"/>
    <s v="TSR"/>
    <n v="192613"/>
    <n v="613219"/>
    <n v="17"/>
    <m/>
    <m/>
    <x v="0"/>
    <x v="0"/>
    <s v="Serede"/>
  </r>
  <r>
    <n v="201549"/>
    <s v="PREFEITURA MUNICIPAL DE SANTA HELEN"/>
    <n v="201549"/>
    <d v="2012-12-24T00:00:00"/>
    <s v="CARGA"/>
    <s v="RUA PARAGUAI 1401 1401"/>
    <s v="SANTA HELENA"/>
    <s v="CENTRO"/>
    <s v="MA"/>
    <s v="65208-000"/>
    <s v="BR"/>
    <n v="4532688200"/>
    <m/>
    <n v="76206500000000"/>
    <m/>
    <m/>
    <m/>
    <m/>
    <s v="TSR"/>
    <n v="192577"/>
    <n v="35083"/>
    <n v="14"/>
    <m/>
    <m/>
    <x v="0"/>
    <x v="0"/>
    <s v="Serede"/>
  </r>
  <r>
    <n v="201550"/>
    <s v="PREFEITURA MUNICIPAL DE SANTA IZABE"/>
    <n v="201550"/>
    <d v="2012-12-24T00:00:00"/>
    <s v="CARGA"/>
    <s v="AVENIDA MANOEL RIBAS 428 428"/>
    <s v="SANTA ISABEL DO IVAI"/>
    <s v="CENTRO"/>
    <s v="PR"/>
    <s v="87910-000"/>
    <s v="BR"/>
    <n v="4434531553"/>
    <m/>
    <n v="76974800000000"/>
    <m/>
    <m/>
    <m/>
    <m/>
    <s v="TSR"/>
    <n v="19978"/>
    <n v="9620"/>
    <n v="42"/>
    <m/>
    <m/>
    <x v="0"/>
    <x v="0"/>
    <s v="Serede"/>
  </r>
  <r>
    <n v="201551"/>
    <s v="PREFEITURA MUNICIPAL DE GUARUJA DO"/>
    <n v="201551"/>
    <d v="2012-12-24T00:00:00"/>
    <s v="CARGA"/>
    <s v="RUA PARANA 338 338"/>
    <s v="GUARUJA DO SUL"/>
    <s v="CENTRO"/>
    <s v="SC"/>
    <s v="89940-000"/>
    <s v="BR"/>
    <n v="4936420122"/>
    <m/>
    <n v="83027000000000"/>
    <m/>
    <m/>
    <m/>
    <s v="tributos@guarujadosul.sc.gov.br"/>
    <s v="TSR"/>
    <m/>
    <m/>
    <m/>
    <m/>
    <m/>
    <x v="0"/>
    <x v="0"/>
    <s v="Serede"/>
  </r>
  <r>
    <n v="201552"/>
    <s v="PREFEITURA MUNICIPAL DE SANTA IZABE"/>
    <n v="201552"/>
    <d v="2012-12-24T00:00:00"/>
    <s v="CARGA"/>
    <s v="PRACA PASSO MUNICIPAL 01 SN"/>
    <s v="SANTA IZABEL DO OESTE"/>
    <s v="CENTRO"/>
    <s v="PR"/>
    <s v="85650-000"/>
    <s v="BR"/>
    <n v="4635421177"/>
    <m/>
    <n v="76205700000000"/>
    <m/>
    <m/>
    <m/>
    <m/>
    <s v="TSR"/>
    <n v="192579"/>
    <n v="41115"/>
    <n v="89"/>
    <m/>
    <m/>
    <x v="0"/>
    <x v="0"/>
    <s v="Serede"/>
  </r>
  <r>
    <n v="201553"/>
    <s v="PREFEITURA MUNICIPAL DE IPIRA"/>
    <n v="201553"/>
    <d v="2012-12-24T00:00:00"/>
    <s v="CARGA"/>
    <s v="RUA XV DE AGOSTO 342 342"/>
    <s v="IPIRA"/>
    <s v="CENTRO"/>
    <s v="SC"/>
    <s v="89669-000"/>
    <s v="BR"/>
    <n v="4935580451"/>
    <m/>
    <n v="82814300000000"/>
    <m/>
    <m/>
    <m/>
    <s v="tributacao@ipira.sc.gov.br"/>
    <s v="TSR"/>
    <m/>
    <m/>
    <m/>
    <m/>
    <m/>
    <x v="0"/>
    <x v="0"/>
    <s v="Serede"/>
  </r>
  <r>
    <n v="201554"/>
    <s v="PREFEITURA MUNICIPAL DE SANTA LUCIA"/>
    <n v="201554"/>
    <d v="2012-12-24T00:00:00"/>
    <s v="CARGA"/>
    <s v="AV DO ROSARIO SN SN"/>
    <s v="SANTA LUCIA"/>
    <s v="CENTRO"/>
    <s v="PR"/>
    <s v="85795-000"/>
    <s v="BR"/>
    <n v="4532881144"/>
    <m/>
    <n v="95594800000000"/>
    <m/>
    <m/>
    <m/>
    <s v="tavcupini@msn.com"/>
    <s v="TSR"/>
    <n v="194693"/>
    <n v="10633"/>
    <s v="0X"/>
    <m/>
    <m/>
    <x v="0"/>
    <x v="0"/>
    <s v="Serede"/>
  </r>
  <r>
    <n v="201555"/>
    <s v="PREFEITURA MUNICIPAL DE SANTA MARIA"/>
    <n v="201555"/>
    <d v="2012-12-24T00:00:00"/>
    <s v="CARGA"/>
    <s v="RUA ANTONIO MANOEL DOS SANTOS 1 151"/>
    <s v="SANTA MARIANA"/>
    <s v="CENTRO"/>
    <s v="PR"/>
    <s v="86350-000"/>
    <s v="BR"/>
    <m/>
    <m/>
    <n v="75392000000000"/>
    <m/>
    <m/>
    <m/>
    <m/>
    <s v="TSR"/>
    <m/>
    <m/>
    <m/>
    <m/>
    <m/>
    <x v="0"/>
    <x v="0"/>
    <s v="Serede"/>
  </r>
  <r>
    <n v="201556"/>
    <s v="PREFEITURA MUNICIPAL DE MACIEIRA"/>
    <n v="201556"/>
    <d v="2012-12-24T00:00:00"/>
    <s v="CARGA"/>
    <s v="RUA JOSE AUGUSTO ROYER 133 133"/>
    <s v="MACIEIRA"/>
    <s v="CENTRO"/>
    <s v="SC"/>
    <s v="89518-000"/>
    <s v="BR"/>
    <n v="4935742000"/>
    <m/>
    <n v="95992000000000"/>
    <m/>
    <m/>
    <m/>
    <s v="alexsandrorossi@hotmail.com"/>
    <s v="TSR"/>
    <m/>
    <m/>
    <m/>
    <m/>
    <m/>
    <x v="0"/>
    <x v="0"/>
    <s v="Serede"/>
  </r>
  <r>
    <n v="201557"/>
    <s v="PREFEITURA MUNICIPAL DE SANTA TEREZ"/>
    <n v="201557"/>
    <d v="2012-12-24T00:00:00"/>
    <s v="CARGA"/>
    <s v="AVENIDA PARANA 61 SN"/>
    <s v="SANTA TEREZA DO OESTE"/>
    <s v="CENTRO"/>
    <s v="PR"/>
    <s v="85825-000"/>
    <s v="BR"/>
    <n v="4532311122"/>
    <m/>
    <n v="80882100000000"/>
    <m/>
    <m/>
    <m/>
    <m/>
    <s v="TSR"/>
    <m/>
    <m/>
    <m/>
    <m/>
    <m/>
    <x v="0"/>
    <x v="0"/>
    <s v="Serede"/>
  </r>
  <r>
    <n v="201558"/>
    <s v="PREFEITURA MUNICIPAL DE NOVA FATIMA"/>
    <n v="201558"/>
    <d v="2012-12-24T00:00:00"/>
    <s v="CARGA"/>
    <s v="RUA DOUTOR ALOYSIO B TOSTES 420 420"/>
    <s v="NOVA FATIMA"/>
    <s v="CENTRO"/>
    <s v="PR"/>
    <s v="86310-000"/>
    <s v="BR"/>
    <n v="4335521519"/>
    <m/>
    <n v="75828400000000"/>
    <m/>
    <m/>
    <m/>
    <m/>
    <s v="TSR"/>
    <m/>
    <m/>
    <m/>
    <m/>
    <m/>
    <x v="0"/>
    <x v="0"/>
    <s v="Serede"/>
  </r>
  <r>
    <n v="201559"/>
    <s v="PREFEITURA MUNICIPAL DE SANTA TEREZ"/>
    <n v="201559"/>
    <d v="2012-12-24T00:00:00"/>
    <s v="CARGA"/>
    <s v="RUA JOAO XIII 144 144"/>
    <s v="SANTA TEREZINHA DE ITAIPU"/>
    <s v="CENTRO"/>
    <s v="PR"/>
    <s v="85875-000"/>
    <s v="BR"/>
    <n v="4535410055"/>
    <m/>
    <n v="75425300000000"/>
    <m/>
    <m/>
    <m/>
    <m/>
    <s v="TSR"/>
    <m/>
    <m/>
    <m/>
    <m/>
    <m/>
    <x v="0"/>
    <x v="0"/>
    <s v="Serede"/>
  </r>
  <r>
    <n v="201560"/>
    <s v="PREFEITURA MUNICIPAL DE NOVA LARANJ"/>
    <n v="201560"/>
    <d v="2012-12-24T00:00:00"/>
    <s v="CARGA"/>
    <s v="RUA RIO GRANDE DO SUL SN SN"/>
    <s v="NOVA LARANJEIRAS"/>
    <s v="SEDE"/>
    <s v="PR"/>
    <s v="85350-000"/>
    <s v="BR"/>
    <n v="4236371148"/>
    <m/>
    <n v="95587600000000"/>
    <m/>
    <m/>
    <m/>
    <m/>
    <s v="TSR"/>
    <m/>
    <m/>
    <m/>
    <m/>
    <m/>
    <x v="0"/>
    <x v="0"/>
    <s v="Serede"/>
  </r>
  <r>
    <n v="201561"/>
    <s v="PREFEITURA MUNICIPAL DE MODELO"/>
    <n v="201561"/>
    <d v="2012-12-24T00:00:00"/>
    <s v="CARGA"/>
    <s v="RUA DO COMERCIO 1304 1304"/>
    <s v="MODELO"/>
    <s v="CENTRO"/>
    <s v="SC"/>
    <s v="89872-000"/>
    <s v="BR"/>
    <n v="4933653137"/>
    <m/>
    <n v="83021800000000"/>
    <m/>
    <m/>
    <m/>
    <s v="tributacao@modelo.sc.gov.br"/>
    <s v="TSR"/>
    <m/>
    <m/>
    <m/>
    <m/>
    <m/>
    <x v="0"/>
    <x v="0"/>
    <s v="Serede"/>
  </r>
  <r>
    <n v="201562"/>
    <s v="PREFEITURA MUNICIPAL DE NOVA LONDRI"/>
    <n v="201562"/>
    <d v="2012-12-24T00:00:00"/>
    <s v="CARGA"/>
    <s v="PRACA DA MATRIZ 261 261"/>
    <s v="NOVA LONDRINA"/>
    <s v="CENTRO"/>
    <s v="PR"/>
    <s v="87970-000"/>
    <s v="BR"/>
    <n v="4434321122"/>
    <m/>
    <n v="81045000000000"/>
    <m/>
    <m/>
    <m/>
    <s v="valdir@novalondrina.pr.gov.br"/>
    <s v="TSR"/>
    <m/>
    <m/>
    <m/>
    <m/>
    <m/>
    <x v="0"/>
    <x v="0"/>
    <s v="Serede"/>
  </r>
  <r>
    <n v="201563"/>
    <s v="PREFEITURA MUNICIPAL DE SANTO ANTON"/>
    <n v="201563"/>
    <d v="2012-12-24T00:00:00"/>
    <s v="CARGA"/>
    <s v="AVENIDA BRASIL SN SN"/>
    <s v="SANTO ANTONIO DO SUDOESTE"/>
    <s v="CENTRO"/>
    <s v="PR"/>
    <s v="85710-000"/>
    <s v="BR"/>
    <n v="4635631186"/>
    <m/>
    <n v="75927600000000"/>
    <m/>
    <m/>
    <m/>
    <s v="pmsastb@rline.com.br"/>
    <s v="TSR"/>
    <n v="19805"/>
    <n v="3401004"/>
    <n v="21"/>
    <m/>
    <m/>
    <x v="0"/>
    <x v="0"/>
    <s v="Serede"/>
  </r>
  <r>
    <n v="201564"/>
    <s v="PREFEITURA MUNICIPAL DE NOVA ERECHI"/>
    <n v="201564"/>
    <d v="2012-12-24T00:00:00"/>
    <s v="CARGA"/>
    <s v="AVENIDA FRANCISCO LOSINA 139 139"/>
    <s v="NOVA ERECHIM"/>
    <s v="CENTRO"/>
    <s v="SC"/>
    <s v="89865-000"/>
    <s v="BR"/>
    <n v="4933330166"/>
    <m/>
    <n v="83021800000000"/>
    <m/>
    <m/>
    <m/>
    <s v="pessoal@novaerechim.sc.gov.br"/>
    <s v="TSR"/>
    <m/>
    <m/>
    <m/>
    <m/>
    <m/>
    <x v="0"/>
    <x v="0"/>
    <s v="Serede"/>
  </r>
  <r>
    <n v="201565"/>
    <s v="PREFEITURA MUNICIPAL DE NOVA SANTA"/>
    <n v="201565"/>
    <d v="2012-12-24T00:00:00"/>
    <s v="CARGA"/>
    <s v="AV TUCUNDUVA 833 833"/>
    <s v="NOVA SANTA ROSA"/>
    <s v="CENTRO"/>
    <s v="PR"/>
    <s v="85930-000"/>
    <s v="BR"/>
    <n v="4532531144"/>
    <m/>
    <n v="77116700000000"/>
    <m/>
    <m/>
    <m/>
    <m/>
    <s v="TSR"/>
    <m/>
    <m/>
    <m/>
    <m/>
    <m/>
    <x v="0"/>
    <x v="0"/>
    <s v="Serede"/>
  </r>
  <r>
    <n v="201566"/>
    <s v="PREFEITURA MUNICIPAL DE OURIZONA"/>
    <n v="201566"/>
    <d v="2012-12-24T00:00:00"/>
    <s v="CARGA"/>
    <s v="RUA BELA VISTA SN SN"/>
    <s v="OURIZONA"/>
    <s v="CENTRO"/>
    <s v="PR"/>
    <s v="87170-000"/>
    <s v="BR"/>
    <n v="4432781591"/>
    <m/>
    <n v="76282700000000"/>
    <m/>
    <m/>
    <m/>
    <s v="laertebuson@hotmail.com"/>
    <s v="TSR"/>
    <m/>
    <m/>
    <m/>
    <m/>
    <m/>
    <x v="0"/>
    <x v="0"/>
    <s v="Serede"/>
  </r>
  <r>
    <n v="201567"/>
    <s v="PREFEITURA MUNICIPAL DE ORTIGUEIRA"/>
    <n v="201567"/>
    <d v="2012-12-24T00:00:00"/>
    <s v="CARGA"/>
    <s v="RUA SAO PAULO 80 SN"/>
    <s v="ORTIGUEIRA"/>
    <s v="CENTRO"/>
    <s v="PR"/>
    <s v="84350-000"/>
    <s v="BR"/>
    <n v="4232771388"/>
    <m/>
    <n v="77721400000000"/>
    <m/>
    <m/>
    <m/>
    <m/>
    <s v="TSR"/>
    <m/>
    <m/>
    <m/>
    <m/>
    <m/>
    <x v="0"/>
    <x v="0"/>
    <s v="Serede"/>
  </r>
  <r>
    <n v="201568"/>
    <s v="PREFEITURA MUNICIPAL DE SANTO INACI"/>
    <n v="201568"/>
    <d v="2012-12-24T00:00:00"/>
    <s v="CARGA"/>
    <s v="RUA MARCELINO A ALCANTARA 133 133"/>
    <s v="SANTO INACIO"/>
    <s v="CENTRO"/>
    <s v="PR"/>
    <s v="86650-000"/>
    <s v="BR"/>
    <m/>
    <m/>
    <n v="76970400000000"/>
    <m/>
    <m/>
    <m/>
    <m/>
    <s v="TSR"/>
    <m/>
    <m/>
    <m/>
    <m/>
    <m/>
    <x v="0"/>
    <x v="0"/>
    <s v="Serede"/>
  </r>
  <r>
    <n v="201569"/>
    <s v="PREFEITURA MUNICIPAL DE SAO CARLOS"/>
    <n v="201569"/>
    <d v="2012-12-24T00:00:00"/>
    <s v="CARGA"/>
    <s v="RUA IVAI SN SN"/>
    <s v="SAO CARLOS DO IVAI"/>
    <s v="CENTRO"/>
    <s v="PR"/>
    <s v="87770-000"/>
    <s v="BR"/>
    <n v="4434381221"/>
    <m/>
    <n v="75498600000000"/>
    <m/>
    <m/>
    <m/>
    <m/>
    <s v="TSR"/>
    <n v="34175222"/>
    <n v="2514"/>
    <n v="9"/>
    <m/>
    <m/>
    <x v="0"/>
    <x v="0"/>
    <s v="Serede"/>
  </r>
  <r>
    <n v="201570"/>
    <s v="PREFEITURA MUNICIPAL DE PAICANDU"/>
    <n v="201570"/>
    <d v="2012-12-24T00:00:00"/>
    <s v="CARGA"/>
    <s v="RUA SETE DE SETEMBRO 499 499"/>
    <s v="PAICANDU"/>
    <s v="CENTRO"/>
    <s v="PR"/>
    <s v="87140-000"/>
    <s v="BR"/>
    <n v="4432440400"/>
    <m/>
    <n v="76282700000000"/>
    <m/>
    <m/>
    <m/>
    <m/>
    <s v="TSR"/>
    <m/>
    <m/>
    <m/>
    <m/>
    <m/>
    <x v="0"/>
    <x v="0"/>
    <s v="Serede"/>
  </r>
  <r>
    <n v="201571"/>
    <s v="PREFEITURA MUNICIPAL DE SAO JOAO"/>
    <n v="201571"/>
    <d v="2012-12-24T00:00:00"/>
    <s v="CARGA"/>
    <s v="AVENIDA XV DE NOVEMBRO 160 160"/>
    <s v="SAO JOAO"/>
    <s v="SEDE"/>
    <s v="PR"/>
    <s v="85570-000"/>
    <s v="BR"/>
    <m/>
    <m/>
    <n v="76995400000000"/>
    <m/>
    <m/>
    <m/>
    <m/>
    <s v="TSR"/>
    <m/>
    <m/>
    <m/>
    <m/>
    <m/>
    <x v="0"/>
    <x v="0"/>
    <s v="Serede"/>
  </r>
  <r>
    <n v="201572"/>
    <s v="PREFEITURA MUNICIPAL DE PALMEIRA"/>
    <n v="201572"/>
    <d v="2012-12-24T00:00:00"/>
    <s v="CARGA"/>
    <s v="AVENIDA ROBERTO HEMKMAIER 200 200"/>
    <s v="PALMEIRA"/>
    <s v="CENTRO"/>
    <s v="SC"/>
    <s v="88545-000"/>
    <s v="BR"/>
    <n v="4932380050"/>
    <m/>
    <n v="1610570000000"/>
    <m/>
    <m/>
    <m/>
    <m/>
    <s v="TSR"/>
    <n v="194019"/>
    <n v="89821"/>
    <s v="3X"/>
    <m/>
    <m/>
    <x v="0"/>
    <x v="0"/>
    <s v="Serede"/>
  </r>
  <r>
    <n v="201573"/>
    <s v="PREFEITURA MUNICIPAL DE PALMAS"/>
    <n v="201573"/>
    <d v="2012-12-24T00:00:00"/>
    <s v="CARGA"/>
    <s v="AVENIDA CREVELANDIA 521 521"/>
    <s v="PALMAS"/>
    <s v="CENTRO"/>
    <s v="PR"/>
    <s v="85555-000"/>
    <s v="BR"/>
    <n v="4632637000"/>
    <m/>
    <n v="76161200000000"/>
    <m/>
    <m/>
    <m/>
    <m/>
    <s v="TSR"/>
    <m/>
    <m/>
    <m/>
    <m/>
    <m/>
    <x v="0"/>
    <x v="0"/>
    <s v="Serede"/>
  </r>
  <r>
    <n v="201574"/>
    <s v="PREFEITURA MUNICIPAL DE SAO JOAO DO"/>
    <n v="201574"/>
    <d v="2012-12-24T00:00:00"/>
    <s v="CARGA"/>
    <s v="AVENIDA CURITIBA 22 SN"/>
    <s v="SAO JOAO DO IVAI"/>
    <s v="CENTRO"/>
    <s v="PR"/>
    <s v="86930-000"/>
    <s v="BR"/>
    <m/>
    <m/>
    <n v="75741400000000"/>
    <m/>
    <m/>
    <m/>
    <m/>
    <s v="TSR"/>
    <m/>
    <m/>
    <m/>
    <m/>
    <m/>
    <x v="0"/>
    <x v="0"/>
    <s v="Serede"/>
  </r>
  <r>
    <n v="201575"/>
    <s v="PREFEITURA MUNICIPAL DE PONTE ALTA"/>
    <n v="201575"/>
    <d v="2012-12-24T00:00:00"/>
    <s v="CARGA"/>
    <s v="RUA JOAO DA SILVA CALOMENO 243 243"/>
    <s v="PONTE ALTA DO NORTE"/>
    <s v="CENTRO"/>
    <s v="SC"/>
    <s v="89535-000"/>
    <s v="BR"/>
    <n v="4932541171"/>
    <m/>
    <n v="95991300000000"/>
    <m/>
    <m/>
    <m/>
    <s v="tributos@pmpan.sc.gov.br"/>
    <s v="TSR"/>
    <m/>
    <m/>
    <m/>
    <m/>
    <m/>
    <x v="0"/>
    <x v="0"/>
    <s v="Serede"/>
  </r>
  <r>
    <n v="201576"/>
    <s v="PREFEITURA MUNICIPAL DE PALMEIRA"/>
    <n v="201576"/>
    <d v="2012-12-24T00:00:00"/>
    <s v="CARGA"/>
    <s v="PRACA MAL FLORIANO PEIXOTO 11"/>
    <s v="PALMEIRA"/>
    <s v="CENTRO"/>
    <s v="PR"/>
    <s v="88545-000"/>
    <s v="BR"/>
    <n v="4239095112"/>
    <m/>
    <n v="76179800000000"/>
    <m/>
    <m/>
    <m/>
    <m/>
    <s v="TSR"/>
    <m/>
    <m/>
    <m/>
    <m/>
    <m/>
    <x v="0"/>
    <x v="0"/>
    <s v="Serede"/>
  </r>
  <r>
    <n v="201577"/>
    <s v="PREFEITURA MUNICIPAL DE SAO JORGE D"/>
    <n v="201577"/>
    <d v="2012-12-24T00:00:00"/>
    <s v="CARGA"/>
    <s v="PRACA SANTA CRUZ 249 249"/>
    <s v="SAO JORGE DO IVAI"/>
    <s v="CENTRO"/>
    <s v="PR"/>
    <s v="87190-000"/>
    <s v="BR"/>
    <n v="4432431157"/>
    <m/>
    <n v="76282600000000"/>
    <m/>
    <m/>
    <m/>
    <m/>
    <s v="TSR"/>
    <m/>
    <m/>
    <m/>
    <m/>
    <m/>
    <x v="0"/>
    <x v="0"/>
    <s v="Serede"/>
  </r>
  <r>
    <n v="201578"/>
    <s v="PREFEITURA MUNICIPAL DE PALMITAL"/>
    <n v="201578"/>
    <d v="2012-12-24T00:00:00"/>
    <s v="CARGA"/>
    <s v="RUA MOISES LUPION 1001 1001"/>
    <s v="PALMITAL"/>
    <s v="CENTRO"/>
    <s v="PR"/>
    <s v="85270-000"/>
    <s v="BR"/>
    <n v="4236571222"/>
    <m/>
    <n v="75680000000000"/>
    <m/>
    <m/>
    <m/>
    <m/>
    <s v="TSR"/>
    <m/>
    <m/>
    <m/>
    <m/>
    <m/>
    <x v="0"/>
    <x v="0"/>
    <s v="Serede"/>
  </r>
  <r>
    <n v="201579"/>
    <s v="PREFEITURA MUNICIPAL DE ROMELANDIA"/>
    <n v="201579"/>
    <d v="2012-12-24T00:00:00"/>
    <s v="CARGA"/>
    <s v="RUA 12 DE OUTUBRO 242 242"/>
    <s v="ROMELANDIA"/>
    <s v="CENTRO"/>
    <s v="SC"/>
    <s v="89908-000"/>
    <s v="BR"/>
    <n v="4936240191"/>
    <m/>
    <n v="82821200000000"/>
    <m/>
    <m/>
    <m/>
    <s v="tributacao@romelandia.sc.gov.br"/>
    <s v="TSR"/>
    <m/>
    <m/>
    <m/>
    <m/>
    <m/>
    <x v="0"/>
    <x v="0"/>
    <s v="Serede"/>
  </r>
  <r>
    <n v="201580"/>
    <s v="PREFEITURA MUNICIPAL DE SAO JORGE D"/>
    <n v="201580"/>
    <d v="2012-12-24T00:00:00"/>
    <s v="CARGA"/>
    <s v="AVENIDA IGUACU 281"/>
    <s v="SAO JORGE D OESTE"/>
    <s v="CENTRO"/>
    <s v="PR"/>
    <s v="85575-000"/>
    <s v="BR"/>
    <n v="4635341388"/>
    <m/>
    <n v="76995400000000"/>
    <m/>
    <m/>
    <m/>
    <m/>
    <s v="TSR"/>
    <n v="1040931"/>
    <n v="168"/>
    <n v="7"/>
    <m/>
    <m/>
    <x v="0"/>
    <x v="0"/>
    <s v="Serede"/>
  </r>
  <r>
    <n v="201581"/>
    <s v="PREFEITURA MUNICIPAL DE PALOTINA"/>
    <n v="201581"/>
    <d v="2012-12-24T00:00:00"/>
    <s v="CARGA"/>
    <s v="PRACA NACOES UNIDAS SN SN"/>
    <s v="PALOTINA"/>
    <s v="CENTRO"/>
    <s v="PR"/>
    <s v="85950-000"/>
    <s v="BR"/>
    <n v="4436497800"/>
    <m/>
    <n v="76208500000000"/>
    <m/>
    <m/>
    <m/>
    <m/>
    <s v="TSR"/>
    <n v="19959"/>
    <n v="5840"/>
    <n v="88"/>
    <m/>
    <m/>
    <x v="0"/>
    <x v="0"/>
    <s v="Serede"/>
  </r>
  <r>
    <n v="201582"/>
    <s v="PREFEITURA MUNICIPAL DE SAO JOSE DA"/>
    <n v="201582"/>
    <d v="2012-12-24T00:00:00"/>
    <s v="CARGA"/>
    <s v="RUA LEOPOLDO JOSE BARBOSA 139 139"/>
    <s v="SAO JOSE DA BOA VISTA"/>
    <s v="CENTRO"/>
    <s v="PR"/>
    <s v="84980-000"/>
    <s v="BR"/>
    <n v="4435651160"/>
    <m/>
    <n v="76920800000000"/>
    <m/>
    <m/>
    <m/>
    <m/>
    <s v="TSR"/>
    <m/>
    <m/>
    <m/>
    <m/>
    <m/>
    <x v="0"/>
    <x v="0"/>
    <s v="Serede"/>
  </r>
  <r>
    <n v="201583"/>
    <s v="PREFEITURA MUNICIPAL DE SALTO VELOS"/>
    <n v="201583"/>
    <d v="2012-12-24T00:00:00"/>
    <s v="CARGA"/>
    <s v="TRAVESSA DAS FLORES 58 SN"/>
    <s v="SALTO VELOSO"/>
    <s v="CENTRO"/>
    <s v="SC"/>
    <s v="89595-000"/>
    <s v="BR"/>
    <n v="4935360146"/>
    <m/>
    <n v="82827400000000"/>
    <m/>
    <m/>
    <m/>
    <s v="mozar@acisv.com.br"/>
    <s v="TSR"/>
    <m/>
    <m/>
    <m/>
    <m/>
    <m/>
    <x v="0"/>
    <x v="0"/>
    <s v="Serede"/>
  </r>
  <r>
    <n v="201584"/>
    <s v="PREFEITURA MUNICIPAL DE PARAISO DO"/>
    <n v="201584"/>
    <d v="2012-12-24T00:00:00"/>
    <s v="CARGA"/>
    <s v="AVENIDA TAPEJARA 88 SN"/>
    <s v="PARAISO DO NORTE"/>
    <s v="CENTRO"/>
    <s v="PR"/>
    <s v="87780-000"/>
    <s v="BR"/>
    <n v="4434311132"/>
    <m/>
    <n v="75476600000000"/>
    <m/>
    <m/>
    <m/>
    <m/>
    <s v="TSR"/>
    <n v="192396"/>
    <n v="8191"/>
    <n v="54"/>
    <m/>
    <m/>
    <x v="0"/>
    <x v="0"/>
    <s v="Serede"/>
  </r>
  <r>
    <n v="201585"/>
    <s v="PREFEITURA MUNICIPAL DE SAO MATEUS"/>
    <n v="201585"/>
    <d v="2012-12-24T00:00:00"/>
    <s v="CARGA"/>
    <s v="RUA BARAO DO RIO BRANCO 431 431"/>
    <s v="SAO MATEUS DO SUL"/>
    <s v="CENTRO"/>
    <s v="PR"/>
    <s v="83900-000"/>
    <s v="BR"/>
    <n v="4235325773"/>
    <m/>
    <n v="76021500000000"/>
    <m/>
    <m/>
    <m/>
    <m/>
    <s v="TSR"/>
    <m/>
    <m/>
    <m/>
    <m/>
    <m/>
    <x v="0"/>
    <x v="0"/>
    <s v="Serede"/>
  </r>
  <r>
    <n v="201586"/>
    <s v="PREFEITURA MUNICIPAL DE SAO PEDRO D"/>
    <n v="201586"/>
    <d v="2012-12-24T00:00:00"/>
    <s v="CARGA"/>
    <s v="RUA PADRE JOSE ROSSI 354 354"/>
    <s v="SAO PEDRO DO IVAI"/>
    <s v="CENTRO"/>
    <s v="PR"/>
    <s v="86945-000"/>
    <s v="BR"/>
    <n v="4334511399"/>
    <m/>
    <n v="75771300000000"/>
    <m/>
    <m/>
    <m/>
    <m/>
    <s v="TSR"/>
    <n v="192842"/>
    <n v="20026"/>
    <n v="83"/>
    <m/>
    <m/>
    <x v="0"/>
    <x v="0"/>
    <s v="Serede"/>
  </r>
  <r>
    <n v="201587"/>
    <s v="PREFEITURA MUNICIPAL DE VARGEM BONI"/>
    <n v="201587"/>
    <d v="2012-12-24T00:00:00"/>
    <s v="CARGA"/>
    <s v="RUA CORONEL VITORIO 966 966"/>
    <s v="VARGEM BONITA"/>
    <s v="CENTRO"/>
    <s v="SC"/>
    <s v="89675-000"/>
    <s v="BR"/>
    <n v="4935483000"/>
    <m/>
    <n v="95996200000000"/>
    <m/>
    <m/>
    <m/>
    <s v="tributos@vargembonita.sc.gov.br"/>
    <s v="TSR"/>
    <m/>
    <m/>
    <m/>
    <m/>
    <m/>
    <x v="0"/>
    <x v="0"/>
    <s v="Serede"/>
  </r>
  <r>
    <n v="201588"/>
    <s v="PREFEITURA MUNICIPAL DE SAO MIGUEL"/>
    <n v="201588"/>
    <d v="2012-12-24T00:00:00"/>
    <s v="CARGA"/>
    <s v="RUA VANIO GHELLERE 64 SN"/>
    <s v="SAO MIGUEL DO IGUACU"/>
    <s v="CENTRO"/>
    <s v="PR"/>
    <s v="85877-000"/>
    <s v="BR"/>
    <n v="4535651122"/>
    <m/>
    <n v="76206500000000"/>
    <m/>
    <m/>
    <m/>
    <m/>
    <s v="TSR"/>
    <m/>
    <m/>
    <m/>
    <m/>
    <m/>
    <x v="0"/>
    <x v="0"/>
    <s v="Serede"/>
  </r>
  <r>
    <n v="201589"/>
    <s v="PREFEITURA MUNICIPAL DE PAULO FRONT"/>
    <n v="201589"/>
    <d v="2012-12-24T00:00:00"/>
    <s v="CARGA"/>
    <s v="RUA DOUTOR RUI BARBOSA 204 204"/>
    <s v="PAULO FRONTIN"/>
    <s v="CENTRO"/>
    <s v="PR"/>
    <s v="84635-000"/>
    <s v="BR"/>
    <n v="4235431210"/>
    <m/>
    <n v="77007500000000"/>
    <m/>
    <m/>
    <m/>
    <m/>
    <s v="TSR"/>
    <n v="192262"/>
    <n v="25330"/>
    <n v="48"/>
    <m/>
    <m/>
    <x v="0"/>
    <x v="0"/>
    <s v="Serede"/>
  </r>
  <r>
    <n v="201590"/>
    <s v="PREFEITURA MUNICIPAL DE SAO SEBASTI"/>
    <n v="201590"/>
    <d v="2012-12-24T00:00:00"/>
    <s v="CARGA"/>
    <s v="RUA PAPA JOAO XXIII 672 672"/>
    <s v="SAO SEBASTIAO DA AMOREIRA"/>
    <s v="CENTRO"/>
    <s v="PR"/>
    <s v="86240-000"/>
    <s v="BR"/>
    <n v="4332651266"/>
    <m/>
    <n v="76290700000000"/>
    <m/>
    <m/>
    <m/>
    <m/>
    <s v="TSR"/>
    <m/>
    <m/>
    <m/>
    <m/>
    <m/>
    <x v="0"/>
    <x v="0"/>
    <s v="Serede"/>
  </r>
  <r>
    <n v="201591"/>
    <s v="PREFEITURA MUNICIPAL DE PEABIRU"/>
    <n v="201591"/>
    <d v="2012-12-24T00:00:00"/>
    <s v="CARGA"/>
    <s v="PC ELEUTERIO G DE ANDRADE 21 SN"/>
    <s v="PEABIRU"/>
    <s v="SEDE"/>
    <s v="PR"/>
    <s v="87250-000"/>
    <s v="BR"/>
    <n v="4435212121"/>
    <m/>
    <n v="75370100000000"/>
    <m/>
    <m/>
    <m/>
    <m/>
    <s v="TSR"/>
    <m/>
    <m/>
    <m/>
    <m/>
    <m/>
    <x v="0"/>
    <x v="0"/>
    <s v="Serede"/>
  </r>
  <r>
    <n v="201592"/>
    <s v="PREFEITURA MUNICIPAL DE PEROLA"/>
    <n v="201592"/>
    <d v="2012-12-24T00:00:00"/>
    <s v="CARGA"/>
    <s v="RUA DO ROSRIO 140 140"/>
    <s v="PEROLA"/>
    <s v="CENTRO"/>
    <s v="PR"/>
    <s v="87540-000"/>
    <s v="BR"/>
    <n v="4436361650"/>
    <m/>
    <n v="81478100000000"/>
    <m/>
    <m/>
    <m/>
    <m/>
    <s v="TSR"/>
    <m/>
    <m/>
    <m/>
    <m/>
    <m/>
    <x v="0"/>
    <x v="0"/>
    <s v="Serede"/>
  </r>
  <r>
    <n v="201593"/>
    <s v="PREFEITURA MUNICIPAL DE SAO TOME"/>
    <n v="201593"/>
    <d v="2012-12-24T00:00:00"/>
    <s v="CARGA"/>
    <s v="PC PROFESSOR PEDRO FECCHIO 248 248"/>
    <s v="SAO TOME"/>
    <s v="CENTRO"/>
    <s v="PR"/>
    <s v="87220-000"/>
    <s v="BR"/>
    <n v="4436071280"/>
    <m/>
    <n v="75381200000000"/>
    <m/>
    <m/>
    <m/>
    <m/>
    <s v="TSR"/>
    <m/>
    <m/>
    <m/>
    <m/>
    <m/>
    <x v="0"/>
    <x v="0"/>
    <s v="Serede"/>
  </r>
  <r>
    <n v="201594"/>
    <s v="PREFEITURA MUNICIPAL DE PINHALAO"/>
    <n v="201594"/>
    <d v="2012-12-24T00:00:00"/>
    <s v="CARGA"/>
    <s v="RUA DOMINGO CALIXTO 483 483"/>
    <s v="PINHALAO"/>
    <s v="CENTRO"/>
    <s v="PR"/>
    <s v="84925-000"/>
    <s v="BR"/>
    <n v="4335691179"/>
    <m/>
    <n v="76167700000000"/>
    <m/>
    <m/>
    <m/>
    <m/>
    <s v="TSR"/>
    <m/>
    <m/>
    <m/>
    <m/>
    <m/>
    <x v="0"/>
    <x v="0"/>
    <s v="Serede"/>
  </r>
  <r>
    <n v="201595"/>
    <s v="PREFEITURA MUNICIPAL DE SARANDI"/>
    <n v="201595"/>
    <d v="2012-12-24T00:00:00"/>
    <s v="CARGA"/>
    <s v="RUA JOSE EMILIANO DE GUSMAO 565 565"/>
    <s v="SARANDI"/>
    <s v="CENTRO"/>
    <s v="PR"/>
    <s v="87111-230"/>
    <s v="BR"/>
    <n v="4432642777"/>
    <m/>
    <n v="78200500000000"/>
    <m/>
    <m/>
    <m/>
    <m/>
    <s v="TSR"/>
    <m/>
    <m/>
    <m/>
    <m/>
    <m/>
    <x v="0"/>
    <x v="0"/>
    <s v="Serede"/>
  </r>
  <r>
    <n v="201596"/>
    <s v="PREFEITURA MUNICIPAL DE PINHAO"/>
    <n v="201596"/>
    <d v="2012-12-24T00:00:00"/>
    <s v="CARGA"/>
    <s v="AVENIDA TRIFON HANYSZ 220 220"/>
    <s v="PINHAO"/>
    <s v="CENTRO"/>
    <s v="PR"/>
    <s v="85170-000"/>
    <s v="BR"/>
    <n v="4236771122"/>
    <m/>
    <n v="76178000000000"/>
    <m/>
    <m/>
    <m/>
    <m/>
    <s v="TSR"/>
    <m/>
    <m/>
    <m/>
    <m/>
    <m/>
    <x v="0"/>
    <x v="0"/>
    <s v="Serede"/>
  </r>
  <r>
    <n v="201597"/>
    <s v="PREFEITURA MUNICIPAL DE SAUDADE DO"/>
    <n v="201597"/>
    <d v="2012-12-24T00:00:00"/>
    <s v="CARGA"/>
    <s v="RUA FREI VITO BERSCHEID SN SN"/>
    <s v="SAUDADE DO IGUACU"/>
    <s v="CENTRO"/>
    <s v="PR"/>
    <s v="85568-000"/>
    <s v="BR"/>
    <m/>
    <m/>
    <n v="95585500000000"/>
    <m/>
    <m/>
    <m/>
    <m/>
    <s v="TSR"/>
    <n v="19842"/>
    <n v="4400"/>
    <n v="78"/>
    <m/>
    <m/>
    <x v="0"/>
    <x v="0"/>
    <s v="Serede"/>
  </r>
  <r>
    <n v="201598"/>
    <s v="PREFEITURA MUNICIPAL DE PIRAI DO SU"/>
    <n v="201598"/>
    <d v="2012-12-24T00:00:00"/>
    <s v="CARGA"/>
    <s v="PRACA ALIPIO DOMINGUES 34 SN"/>
    <s v="PIRAI DO SUL"/>
    <s v="CENTRO"/>
    <s v="PR"/>
    <s v="84240-000"/>
    <s v="BR"/>
    <n v="4232371122"/>
    <m/>
    <n v="77001300000000"/>
    <m/>
    <m/>
    <m/>
    <m/>
    <s v="TSR"/>
    <m/>
    <m/>
    <m/>
    <m/>
    <m/>
    <x v="0"/>
    <x v="0"/>
    <s v="Serede"/>
  </r>
  <r>
    <n v="201599"/>
    <s v="PREFEITURA MUNICIPAL DE SENGES"/>
    <n v="201599"/>
    <d v="2012-12-24T00:00:00"/>
    <s v="CARGA"/>
    <s v="RUA TRAVESSA SENADOR SOUZA NAVES SN"/>
    <s v="SENGES"/>
    <s v="CENTRO"/>
    <s v="PR"/>
    <s v="84220-000"/>
    <s v="BR"/>
    <n v="4335141104"/>
    <m/>
    <n v="76911700000000"/>
    <m/>
    <m/>
    <m/>
    <m/>
    <s v="TSR"/>
    <m/>
    <m/>
    <m/>
    <m/>
    <m/>
    <x v="0"/>
    <x v="0"/>
    <s v="Serede"/>
  </r>
  <r>
    <n v="201600"/>
    <s v="PREFEITURA MUNICIPAL DE TIGRINHOS"/>
    <n v="201600"/>
    <d v="2012-12-24T00:00:00"/>
    <s v="CARGA"/>
    <s v="RUA FELIPE BACZINSKI SN SN"/>
    <s v="TIGRINHOS"/>
    <s v="CENTRO"/>
    <s v="SC"/>
    <s v="89875-000"/>
    <s v="BR"/>
    <n v="4936580068"/>
    <m/>
    <n v="1566620000000"/>
    <m/>
    <m/>
    <m/>
    <s v="alderipaulo@yahoo.com.br"/>
    <s v="TSR"/>
    <m/>
    <m/>
    <m/>
    <m/>
    <m/>
    <x v="0"/>
    <x v="0"/>
    <s v="Serede"/>
  </r>
  <r>
    <n v="201601"/>
    <s v="PREFEITURA MUNICIPAL DE PIRAQUARA"/>
    <n v="201601"/>
    <d v="2012-12-24T00:00:00"/>
    <s v="CARGA"/>
    <s v="AVENIDA GETULIO VARGAS 1990 1990"/>
    <s v="PIRAQUARA"/>
    <s v="CENTRO"/>
    <s v="PR"/>
    <s v="83301-010"/>
    <s v="BR"/>
    <n v="4136738500"/>
    <m/>
    <n v="76105700000000"/>
    <m/>
    <m/>
    <m/>
    <m/>
    <s v="TSR"/>
    <m/>
    <m/>
    <m/>
    <m/>
    <m/>
    <x v="0"/>
    <x v="0"/>
    <s v="Serede"/>
  </r>
  <r>
    <n v="201602"/>
    <s v="PREFEITURA MUNICIPAL DE SERTANEJA"/>
    <n v="201602"/>
    <d v="2012-12-24T00:00:00"/>
    <s v="CARGA"/>
    <s v="AVENIDA NOSSA SENHORA DO ROCIO 233"/>
    <s v="SERTANEJA"/>
    <s v="CENTRO"/>
    <s v="PR"/>
    <s v="86340-000"/>
    <s v="BR"/>
    <m/>
    <m/>
    <n v="75393100000000"/>
    <m/>
    <m/>
    <m/>
    <m/>
    <s v="TSR"/>
    <n v="193767"/>
    <n v="36700"/>
    <n v="21"/>
    <m/>
    <m/>
    <x v="0"/>
    <x v="0"/>
    <s v="Serede"/>
  </r>
  <r>
    <n v="201603"/>
    <s v="PREFEITURA MUNICIPAL DE PITANGA"/>
    <n v="201603"/>
    <d v="2012-12-24T00:00:00"/>
    <s v="CARGA"/>
    <s v="PRACA VINTE E OITO DE JANEIRO 1 171"/>
    <s v="PITANGA"/>
    <s v="CENTRO"/>
    <s v="PR"/>
    <s v="85200-000"/>
    <s v="BR"/>
    <n v="4236462211"/>
    <m/>
    <n v="76172900000000"/>
    <m/>
    <m/>
    <m/>
    <m/>
    <s v="TSR"/>
    <m/>
    <m/>
    <m/>
    <m/>
    <m/>
    <x v="0"/>
    <x v="0"/>
    <s v="Serede"/>
  </r>
  <r>
    <n v="201604"/>
    <s v="PREFEITURA MUNICIPAL DE AGUAS DE CH"/>
    <n v="201604"/>
    <d v="2012-12-24T00:00:00"/>
    <s v="CARGA"/>
    <s v="RUA PORTO UNIAO 968 968"/>
    <s v="AGUAS DE CHAPECO"/>
    <s v="CENTRO"/>
    <s v="SC"/>
    <s v="89883-000"/>
    <s v="BR"/>
    <n v="4933390855"/>
    <m/>
    <n v="82804200000000"/>
    <m/>
    <m/>
    <m/>
    <s v="tributos@aguasdechapeco.sc.gov.br"/>
    <s v="TSR"/>
    <m/>
    <m/>
    <m/>
    <m/>
    <m/>
    <x v="0"/>
    <x v="0"/>
    <s v="Serede"/>
  </r>
  <r>
    <n v="201605"/>
    <s v="PREFEITURA MUNICIPAL DE SERTANOPOLI"/>
    <n v="201605"/>
    <d v="2012-12-24T00:00:00"/>
    <s v="CARGA"/>
    <s v="RUA SENADOR SOUZA NAVES 504 504"/>
    <s v="SERTANOPOLIS"/>
    <s v="CENTRO"/>
    <s v="PR"/>
    <s v="86170-000"/>
    <s v="BR"/>
    <n v="4332321112"/>
    <m/>
    <n v="78318200000000"/>
    <m/>
    <m/>
    <m/>
    <m/>
    <s v="TSR"/>
    <m/>
    <m/>
    <m/>
    <m/>
    <m/>
    <x v="0"/>
    <x v="0"/>
    <s v="Serede"/>
  </r>
  <r>
    <n v="201606"/>
    <s v="PREFEITURA MUNICIPAL DE PLANALTO"/>
    <n v="201606"/>
    <d v="2012-12-24T00:00:00"/>
    <s v="CARGA"/>
    <s v="PRACA SAO FRANCISCO DE ASSIS 1 1583"/>
    <s v="PLANALTO"/>
    <s v="CENTRO"/>
    <s v="PR"/>
    <s v="85750-000"/>
    <s v="BR"/>
    <n v="4635551648"/>
    <m/>
    <n v="76460500000000"/>
    <m/>
    <m/>
    <m/>
    <m/>
    <s v="TSR"/>
    <m/>
    <m/>
    <m/>
    <m/>
    <m/>
    <x v="0"/>
    <x v="0"/>
    <s v="Serede"/>
  </r>
  <r>
    <n v="201607"/>
    <s v="PREFEITURA MUNICIPAL DE SIQUEIRA CA"/>
    <n v="201607"/>
    <d v="2012-12-24T00:00:00"/>
    <s v="CARGA"/>
    <s v="PRACA BRASIL 84 SN"/>
    <s v="SIQUEIRA CAMPOS"/>
    <s v="CENTRO"/>
    <s v="PR"/>
    <s v="84940-000"/>
    <s v="BR"/>
    <m/>
    <m/>
    <n v="76919100000000"/>
    <m/>
    <m/>
    <m/>
    <m/>
    <s v="TSR"/>
    <m/>
    <m/>
    <m/>
    <m/>
    <m/>
    <x v="0"/>
    <x v="0"/>
    <s v="Serede"/>
  </r>
  <r>
    <n v="201608"/>
    <s v="PREFEITURA MUNICIPAL DE BRUNOPOLIS"/>
    <n v="201608"/>
    <d v="2012-12-24T00:00:00"/>
    <s v="CARGA"/>
    <s v="RUA ARMINDO LEOBET 441 441"/>
    <s v="BRUNOPOLIS"/>
    <s v="CENTRO"/>
    <s v="SC"/>
    <s v="89634-000"/>
    <s v="BR"/>
    <n v="4935560020"/>
    <m/>
    <n v="1613850000000"/>
    <m/>
    <m/>
    <m/>
    <m/>
    <s v="TSR"/>
    <n v="19685"/>
    <n v="225626"/>
    <n v="86"/>
    <m/>
    <m/>
    <x v="0"/>
    <x v="0"/>
    <s v="Serede"/>
  </r>
  <r>
    <n v="201609"/>
    <s v="PREFEITURA MUNICIPAL DE PONTAL DO P"/>
    <n v="201609"/>
    <d v="2012-12-24T00:00:00"/>
    <s v="CARGA"/>
    <s v="ROD PR 407 - KM 19 SN SN"/>
    <s v="PONTAL DO PARANA"/>
    <s v="PRAIA DE LESTE"/>
    <s v="PR"/>
    <s v="83255-000"/>
    <s v="BR"/>
    <n v="4739727000"/>
    <m/>
    <n v="1609840000000"/>
    <m/>
    <m/>
    <m/>
    <m/>
    <s v="TSR"/>
    <m/>
    <m/>
    <m/>
    <m/>
    <m/>
    <x v="0"/>
    <x v="0"/>
    <s v="Serede"/>
  </r>
  <r>
    <n v="201610"/>
    <s v="PREFEITURA MUNICIPAL DE TAMBOARA"/>
    <n v="201610"/>
    <d v="2012-12-24T00:00:00"/>
    <s v="CARGA"/>
    <s v="PRACA ISABEL MARCOS BELTRAME 2 2000"/>
    <s v="TAMBOARA"/>
    <s v="CENTRO"/>
    <s v="PR"/>
    <s v="87760-000"/>
    <s v="BR"/>
    <m/>
    <m/>
    <n v="76978500000000"/>
    <m/>
    <m/>
    <m/>
    <m/>
    <s v="TSR"/>
    <m/>
    <m/>
    <m/>
    <m/>
    <m/>
    <x v="0"/>
    <x v="0"/>
    <s v="Serede"/>
  </r>
  <r>
    <n v="201611"/>
    <s v="PREFEITURA MUNICIPAL DE PRANCHITA"/>
    <n v="201611"/>
    <d v="2012-12-24T00:00:00"/>
    <s v="CARGA"/>
    <s v="RUA SIMAO FACHINELLO 364 364"/>
    <s v="PRANCHITA"/>
    <s v="CENTRO"/>
    <s v="PR"/>
    <s v="85730-000"/>
    <s v="BR"/>
    <n v="4635401122"/>
    <m/>
    <n v="78113800000000"/>
    <m/>
    <m/>
    <m/>
    <m/>
    <s v="TSR"/>
    <m/>
    <m/>
    <m/>
    <m/>
    <m/>
    <x v="0"/>
    <x v="0"/>
    <s v="Serede"/>
  </r>
  <r>
    <n v="201612"/>
    <s v="PREFEITURA MUNICIPAL DE PORECATU"/>
    <n v="201612"/>
    <d v="2012-12-24T00:00:00"/>
    <s v="CARGA"/>
    <s v="RUA BARAO DO RIO BRANCO 344 344"/>
    <s v="PORECATU"/>
    <s v="CENTRO"/>
    <s v="PR"/>
    <s v="86160-000"/>
    <s v="BR"/>
    <n v="4336233100"/>
    <m/>
    <n v="80542800000000"/>
    <m/>
    <m/>
    <m/>
    <m/>
    <s v="TSR"/>
    <m/>
    <m/>
    <m/>
    <m/>
    <m/>
    <x v="0"/>
    <x v="0"/>
    <s v="Serede"/>
  </r>
  <r>
    <n v="201613"/>
    <s v="PREFEITURA MUNICIPAL DE TAPEJARA"/>
    <n v="201613"/>
    <d v="2012-12-24T00:00:00"/>
    <s v="CARGA"/>
    <s v="AVENIDA PRESD TANCREDO ALMEIDA N SN"/>
    <s v="TAPEJARA"/>
    <s v="CENTRO"/>
    <s v="PR"/>
    <s v="87430-000"/>
    <s v="BR"/>
    <m/>
    <m/>
    <n v="76247300000000"/>
    <m/>
    <m/>
    <m/>
    <m/>
    <s v="TSR"/>
    <m/>
    <m/>
    <m/>
    <m/>
    <m/>
    <x v="0"/>
    <x v="0"/>
    <s v="Serede"/>
  </r>
  <r>
    <n v="201614"/>
    <s v="PREFEITURA MUNICIPAL DE TEIXEIRA SO"/>
    <n v="201614"/>
    <d v="2012-12-24T00:00:00"/>
    <s v="CARGA"/>
    <s v="PRACA GETULIO VARGAS SN SN"/>
    <s v="TEIXEIRA SOARES"/>
    <s v="CENTRO"/>
    <s v="PR"/>
    <s v="84530-000"/>
    <s v="BR"/>
    <m/>
    <m/>
    <n v="75963900000000"/>
    <m/>
    <m/>
    <m/>
    <m/>
    <s v="TSR"/>
    <m/>
    <m/>
    <m/>
    <m/>
    <m/>
    <x v="0"/>
    <x v="0"/>
    <s v="Serede"/>
  </r>
  <r>
    <n v="201615"/>
    <s v="PREFEITURA MUNICIPAL DE CAXAMBU DO"/>
    <n v="201615"/>
    <d v="2012-12-24T00:00:00"/>
    <s v="CARGA"/>
    <s v="RUA INDIO CONDA 55 SN"/>
    <s v="CAXAMBU DO SUL"/>
    <s v="CENTRO"/>
    <s v="SC"/>
    <s v="89880-000"/>
    <s v="BR"/>
    <n v="4933260127"/>
    <m/>
    <n v="83021800000000"/>
    <m/>
    <m/>
    <m/>
    <m/>
    <s v="TSR"/>
    <n v="195302"/>
    <n v="74997"/>
    <n v="34"/>
    <m/>
    <m/>
    <x v="0"/>
    <x v="0"/>
    <s v="Serede"/>
  </r>
  <r>
    <n v="201616"/>
    <s v="PREFEITURA MUNICIPAL DE TERRA BOA"/>
    <n v="201616"/>
    <d v="2012-12-24T00:00:00"/>
    <s v="CARGA"/>
    <s v="RUA PRES. DR TANCREDO ALMEIDA N 240"/>
    <s v="TERRA BOA"/>
    <s v="CENTRO"/>
    <s v="PR"/>
    <s v="87240-000"/>
    <s v="BR"/>
    <n v="4463411122"/>
    <m/>
    <n v="75793800000000"/>
    <m/>
    <m/>
    <m/>
    <m/>
    <s v="TSR"/>
    <m/>
    <m/>
    <m/>
    <m/>
    <m/>
    <x v="0"/>
    <x v="0"/>
    <s v="Serede"/>
  </r>
  <r>
    <n v="201617"/>
    <s v="PREFEITURA MUNICIPAL DE PRESIDENTE"/>
    <n v="201617"/>
    <d v="2012-12-24T00:00:00"/>
    <s v="CARGA"/>
    <s v="RUA JOSE PERES GONCALES 53"/>
    <s v="PRESIDENTE CASTELO BRANCO"/>
    <s v="CENTRO"/>
    <s v="SC"/>
    <s v="89745-000"/>
    <s v="BR"/>
    <n v="4432501144"/>
    <m/>
    <n v="76280000000000"/>
    <m/>
    <m/>
    <m/>
    <m/>
    <s v="TSR"/>
    <m/>
    <m/>
    <m/>
    <m/>
    <m/>
    <x v="0"/>
    <x v="0"/>
    <s v="Serede"/>
  </r>
  <r>
    <n v="201618"/>
    <s v="PREFEITURA MUNICIPAL DE FORMOSA DO"/>
    <n v="201618"/>
    <d v="2012-12-24T00:00:00"/>
    <s v="CARGA"/>
    <s v="RUA ANTONIO CELLA 173 173"/>
    <s v="FORMOSA DO SUL"/>
    <s v="CENTRO"/>
    <s v="SC"/>
    <s v="89859-000"/>
    <s v="BR"/>
    <n v="4933430010"/>
    <m/>
    <n v="80637400000000"/>
    <m/>
    <m/>
    <m/>
    <s v="tributacao@formosa.sc.gov.br"/>
    <s v="TSR"/>
    <n v="191393"/>
    <n v="78214"/>
    <n v="59"/>
    <m/>
    <m/>
    <x v="0"/>
    <x v="0"/>
    <s v="Serede"/>
  </r>
  <r>
    <n v="201619"/>
    <s v="PREFEITURA MUNICIPAL DE PRIMEIRO DE"/>
    <n v="201619"/>
    <d v="2012-12-24T00:00:00"/>
    <s v="CARGA"/>
    <s v="RUA ONZE 674 674"/>
    <s v="PRIMEIRO DE MAIO"/>
    <s v="CENTRO"/>
    <s v="PR"/>
    <s v="86140-000"/>
    <s v="BR"/>
    <n v="4332351122"/>
    <m/>
    <n v="76245100000000"/>
    <m/>
    <m/>
    <m/>
    <m/>
    <s v="TSR"/>
    <m/>
    <m/>
    <m/>
    <m/>
    <m/>
    <x v="0"/>
    <x v="0"/>
    <s v="Serede"/>
  </r>
  <r>
    <n v="201620"/>
    <s v="PREFEITURA MUNICIPAL DE TERRA RICA"/>
    <n v="201620"/>
    <d v="2012-12-24T00:00:00"/>
    <s v="CARGA"/>
    <s v="AVENIDA EUCLIDES DA CUNHA 1120 1120"/>
    <s v="TERRA RICA"/>
    <s v="CENTRO"/>
    <s v="PR"/>
    <s v="87890-000"/>
    <s v="BR"/>
    <n v="4434418500"/>
    <m/>
    <n v="76978900000000"/>
    <m/>
    <m/>
    <m/>
    <m/>
    <s v="TSR"/>
    <n v="19992"/>
    <n v="9866"/>
    <s v="X3"/>
    <m/>
    <m/>
    <x v="0"/>
    <x v="0"/>
    <s v="Serede"/>
  </r>
  <r>
    <n v="201621"/>
    <s v="PREFEITURA MUNICIPAL DE PRUDENTOPOL"/>
    <n v="201621"/>
    <d v="2012-12-24T00:00:00"/>
    <s v="CARGA"/>
    <s v="RUA RUI BARBOSA 801 801"/>
    <s v="PRUDENTOPOLIS"/>
    <s v="CENTRO"/>
    <s v="PR"/>
    <s v="84400-000"/>
    <s v="BR"/>
    <n v="4234462219"/>
    <m/>
    <n v="77003400000000"/>
    <m/>
    <m/>
    <m/>
    <m/>
    <s v="TSR"/>
    <m/>
    <m/>
    <m/>
    <m/>
    <m/>
    <x v="0"/>
    <x v="0"/>
    <s v="Serede"/>
  </r>
  <r>
    <n v="201622"/>
    <s v="PREFEITURA MUNICIPAL DE TERRA ROXA"/>
    <n v="201622"/>
    <d v="2012-12-24T00:00:00"/>
    <s v="CARGA"/>
    <s v="AVENIDA PRES COSTA E SILVA 95 SN"/>
    <s v="TERRA ROXA"/>
    <s v="CENTRO"/>
    <s v="PR"/>
    <s v="85990-000"/>
    <s v="BR"/>
    <m/>
    <m/>
    <n v="75587200000000"/>
    <m/>
    <m/>
    <m/>
    <m/>
    <s v="TSR"/>
    <m/>
    <m/>
    <m/>
    <m/>
    <m/>
    <x v="0"/>
    <x v="0"/>
    <s v="Serede"/>
  </r>
  <r>
    <n v="201623"/>
    <s v="PREFEITURA MUNICIPAL DE QUARTO CENT"/>
    <n v="201623"/>
    <d v="2012-12-24T00:00:00"/>
    <s v="CARGA"/>
    <s v="AVENIDA RAPOSO TAVARES 594 594"/>
    <s v="QUARTO CENTENARIO"/>
    <s v="CENTRO"/>
    <s v="PR"/>
    <s v="87365-000"/>
    <s v="BR"/>
    <n v="4435461109"/>
    <m/>
    <n v="1619100000000"/>
    <m/>
    <m/>
    <m/>
    <m/>
    <s v="TSR"/>
    <n v="19847"/>
    <n v="26380"/>
    <s v="8X"/>
    <m/>
    <m/>
    <x v="0"/>
    <x v="0"/>
    <s v="Serede"/>
  </r>
  <r>
    <n v="201624"/>
    <s v="PREFEITURA MUNICIPAL DE TIBAGI"/>
    <n v="201624"/>
    <d v="2012-12-24T00:00:00"/>
    <s v="CARGA"/>
    <s v="PRACA EDMUNDO MERCER 119 119"/>
    <s v="TIBAGI"/>
    <s v="CENTRO"/>
    <s v="PR"/>
    <s v="84300-000"/>
    <s v="BR"/>
    <m/>
    <m/>
    <n v="76170300000000"/>
    <m/>
    <m/>
    <m/>
    <m/>
    <s v="TSR"/>
    <m/>
    <m/>
    <m/>
    <m/>
    <m/>
    <x v="0"/>
    <x v="0"/>
    <s v="Serede"/>
  </r>
  <r>
    <n v="201625"/>
    <s v="PREFEITURA MUNICIPAL DE QUATIGA"/>
    <n v="201625"/>
    <d v="2012-12-24T00:00:00"/>
    <s v="CARGA"/>
    <s v="AVENIDA JOAO PESSOA 46 SN"/>
    <s v="QUATIGUA"/>
    <s v="CENTRO"/>
    <s v="PR"/>
    <s v="86450-000"/>
    <s v="BR"/>
    <n v="4335641381"/>
    <m/>
    <n v="76966900000000"/>
    <m/>
    <m/>
    <m/>
    <m/>
    <s v="TSR"/>
    <m/>
    <m/>
    <m/>
    <m/>
    <m/>
    <x v="0"/>
    <x v="0"/>
    <s v="Serede"/>
  </r>
  <r>
    <n v="201626"/>
    <s v="PREFEITURA MUNICIPAL DE TIJUCAS DO"/>
    <n v="201626"/>
    <d v="2012-12-24T00:00:00"/>
    <s v="CARGA"/>
    <s v="TIJUCAS DO BRASIL SN SN"/>
    <s v="TIJUCAS DO SUL"/>
    <s v="CENTRO"/>
    <s v="PR"/>
    <s v="83190-000"/>
    <s v="BR"/>
    <n v="4136291210"/>
    <m/>
    <n v="76105600000000"/>
    <m/>
    <m/>
    <m/>
    <m/>
    <s v="TSR"/>
    <m/>
    <m/>
    <m/>
    <m/>
    <m/>
    <x v="0"/>
    <x v="0"/>
    <s v="Serede"/>
  </r>
  <r>
    <n v="201627"/>
    <s v="PREFEITURA MUNICIPAL DE QUATRO BARR"/>
    <n v="201627"/>
    <d v="2012-12-24T00:00:00"/>
    <s v="CARGA"/>
    <s v="AVENIDA DOM PEDRO II 110 110"/>
    <s v="QUATRO BARRAS"/>
    <s v="CENTRO"/>
    <s v="PR"/>
    <s v="83420-000"/>
    <s v="BR"/>
    <n v="4136718800"/>
    <m/>
    <n v="76105600000000"/>
    <m/>
    <m/>
    <m/>
    <m/>
    <s v="TSR"/>
    <m/>
    <m/>
    <m/>
    <m/>
    <m/>
    <x v="0"/>
    <x v="0"/>
    <s v="Serede"/>
  </r>
  <r>
    <n v="201628"/>
    <s v="PREFEITURA MUNICIPAL DE TOMAZINA"/>
    <n v="201628"/>
    <d v="2012-12-24T00:00:00"/>
    <s v="CARGA"/>
    <s v="PRACA TTE JOAO JOSE RIBEIRO 06 SN"/>
    <s v="TOMAZINA"/>
    <s v="CENTRO"/>
    <s v="PR"/>
    <s v="84935-000"/>
    <s v="BR"/>
    <m/>
    <m/>
    <n v="75697100000000"/>
    <m/>
    <m/>
    <m/>
    <m/>
    <s v="TSR"/>
    <m/>
    <m/>
    <m/>
    <m/>
    <m/>
    <x v="0"/>
    <x v="0"/>
    <s v="Serede"/>
  </r>
  <r>
    <n v="201629"/>
    <s v="PREFEITURA MUNICIPAL DE LACERDOPOLI"/>
    <n v="201629"/>
    <d v="2012-12-24T00:00:00"/>
    <s v="CARGA"/>
    <s v="RUA 31 DE MARCO 289 289"/>
    <s v="LACERDOPOLIS"/>
    <s v="CENTRO"/>
    <s v="SC"/>
    <s v="89660-000"/>
    <s v="BR"/>
    <n v="4935520188"/>
    <m/>
    <n v="82939500000000"/>
    <m/>
    <m/>
    <m/>
    <s v="tributos@lacerdopolis.sc.gov.br"/>
    <s v="TSR"/>
    <m/>
    <m/>
    <m/>
    <m/>
    <m/>
    <x v="0"/>
    <x v="0"/>
    <s v="Serede"/>
  </r>
  <r>
    <n v="201630"/>
    <s v="PREFEITURA MUNICIPAL DE QUEDAS DO I"/>
    <n v="201630"/>
    <d v="2012-12-24T00:00:00"/>
    <s v="CARGA"/>
    <s v="RUA JUAZEIRO 1065 1065"/>
    <s v="QUEDAS DO IGUACU"/>
    <s v="CENTRO"/>
    <s v="PR"/>
    <s v="85460-000"/>
    <s v="BR"/>
    <n v="4635328200"/>
    <m/>
    <n v="76206000000000"/>
    <m/>
    <m/>
    <m/>
    <m/>
    <s v="TSR"/>
    <m/>
    <m/>
    <m/>
    <m/>
    <m/>
    <x v="0"/>
    <x v="0"/>
    <s v="Serede"/>
  </r>
  <r>
    <n v="201631"/>
    <s v="PREFEITURA MUNICIPAL DE TUPASSI"/>
    <n v="201631"/>
    <d v="2012-12-24T00:00:00"/>
    <s v="CARGA"/>
    <s v="PRACA SANTOS DUMONT SN SN"/>
    <s v="TUPASSI"/>
    <s v="CENTRO"/>
    <s v="PR"/>
    <s v="85945-000"/>
    <s v="BR"/>
    <m/>
    <m/>
    <n v="77877100000000"/>
    <m/>
    <m/>
    <m/>
    <m/>
    <s v="TSR"/>
    <n v="193784"/>
    <n v="20012"/>
    <n v="23"/>
    <m/>
    <m/>
    <x v="0"/>
    <x v="0"/>
    <s v="Serede"/>
  </r>
  <r>
    <n v="201632"/>
    <s v="PREFEITURA MUNICIPAL DE QUITANDINHA"/>
    <n v="201632"/>
    <d v="2012-12-24T00:00:00"/>
    <s v="CARGA"/>
    <s v="RUA JOSE DE SA RIBAS 238 238"/>
    <s v="QUITANDINHA"/>
    <s v="CENTRO"/>
    <s v="PR"/>
    <s v="83840-000"/>
    <s v="BR"/>
    <n v="4136231231"/>
    <m/>
    <n v="76002700000000"/>
    <m/>
    <m/>
    <m/>
    <m/>
    <s v="TSR"/>
    <n v="7480700"/>
    <n v="1950"/>
    <n v="0"/>
    <m/>
    <m/>
    <x v="0"/>
    <x v="0"/>
    <s v="Serede"/>
  </r>
  <r>
    <n v="201633"/>
    <s v="PREFEITURA MUNICIPAL DE UBIRATA"/>
    <n v="201633"/>
    <d v="2012-12-24T00:00:00"/>
    <s v="CARGA"/>
    <s v="AVENIDA NILZA DE OLIVEIRA PIPI 1852"/>
    <s v="UBIRATA"/>
    <s v="CENTRO"/>
    <s v="PR"/>
    <s v="85440-000"/>
    <s v="BR"/>
    <m/>
    <m/>
    <n v="76950100000000"/>
    <m/>
    <m/>
    <m/>
    <m/>
    <s v="TSR"/>
    <n v="19747"/>
    <n v="7678"/>
    <n v="13"/>
    <m/>
    <m/>
    <x v="0"/>
    <x v="0"/>
    <s v="Serede"/>
  </r>
  <r>
    <n v="201634"/>
    <s v="PREFEITURA MUNICIPAL DE URAI"/>
    <n v="201634"/>
    <d v="2012-12-24T00:00:00"/>
    <s v="CARGA"/>
    <s v="RUA RIO DE JANEIRO 496 496"/>
    <s v="URAI"/>
    <s v="CENTRO"/>
    <s v="PR"/>
    <s v="86280-000"/>
    <s v="BR"/>
    <m/>
    <m/>
    <n v="75424500000000"/>
    <m/>
    <m/>
    <m/>
    <m/>
    <s v="TSR"/>
    <m/>
    <m/>
    <m/>
    <m/>
    <m/>
    <x v="0"/>
    <x v="0"/>
    <s v="Serede"/>
  </r>
  <r>
    <n v="201635"/>
    <s v="PREFEITURA MUNICIPAL DE VERA CRUZ D"/>
    <n v="201635"/>
    <d v="2012-12-24T00:00:00"/>
    <s v="CARGA"/>
    <s v="RUA ARNALDO BUSATO 659 659"/>
    <s v="VERA CRUZ DO OESTE"/>
    <s v="CENTRO"/>
    <s v="PR"/>
    <s v="85845-000"/>
    <s v="BR"/>
    <n v="4532671140"/>
    <m/>
    <n v="78101800000000"/>
    <m/>
    <m/>
    <m/>
    <m/>
    <s v="TSR"/>
    <m/>
    <m/>
    <m/>
    <m/>
    <m/>
    <x v="0"/>
    <x v="0"/>
    <s v="Serede"/>
  </r>
  <r>
    <n v="201636"/>
    <s v="PREFEITURA MUNICIPAL DE WENCESLAU B"/>
    <n v="201636"/>
    <d v="2012-12-24T00:00:00"/>
    <s v="CARGA"/>
    <s v="RUA BARAO DO RIO BRANCO 271 271"/>
    <s v="WENCESLAU BRAZ"/>
    <s v="CENTRO"/>
    <s v="PR"/>
    <s v="84950-000"/>
    <s v="BR"/>
    <m/>
    <m/>
    <n v="76920800000000"/>
    <m/>
    <m/>
    <m/>
    <m/>
    <s v="TSR"/>
    <m/>
    <m/>
    <m/>
    <m/>
    <m/>
    <x v="0"/>
    <x v="0"/>
    <s v="Serede"/>
  </r>
  <r>
    <n v="201637"/>
    <s v="PREFEITURA MUNICIPAL DE NOVA ITABER"/>
    <n v="201637"/>
    <d v="2012-12-24T00:00:00"/>
    <s v="CARGA"/>
    <s v="RUA JOSE MAROCCO 1525 1525"/>
    <s v="NOVA ITABERABA"/>
    <s v="CENTRO"/>
    <s v="SC"/>
    <s v="89818-000"/>
    <s v="BR"/>
    <n v="4933270066"/>
    <m/>
    <n v="95990100000000"/>
    <m/>
    <m/>
    <m/>
    <s v="tributos@novaitaberaba.sc.gov.br"/>
    <s v="TSR"/>
    <n v="195208"/>
    <n v="378943"/>
    <n v="68"/>
    <m/>
    <m/>
    <x v="0"/>
    <x v="0"/>
    <s v="Serede"/>
  </r>
  <r>
    <n v="201638"/>
    <s v="PREFEITURA MUNICIPAL DE SAO JOSE DO"/>
    <n v="201638"/>
    <d v="2012-12-24T00:00:00"/>
    <s v="CARGA"/>
    <s v="RUA ANACLETO DA SILVA ORTIZ 127 127"/>
    <s v="SAO JOSE DO CERRITO"/>
    <s v="CENTRO"/>
    <s v="SC"/>
    <s v="88570-000"/>
    <s v="BR"/>
    <n v="4932421111"/>
    <m/>
    <n v="82777300000000"/>
    <m/>
    <m/>
    <m/>
    <s v="colla@cerrito.sc.gov.br"/>
    <s v="TSR"/>
    <m/>
    <m/>
    <m/>
    <m/>
    <m/>
    <x v="0"/>
    <x v="0"/>
    <s v="Serede"/>
  </r>
  <r>
    <n v="201639"/>
    <s v="PREFEITURA MUNICIPAL DE TUNAPOLIS"/>
    <n v="201639"/>
    <d v="2012-12-24T00:00:00"/>
    <s v="CARGA"/>
    <s v="RUA JOAO CASTILHO 111 111"/>
    <s v="TUNAPOLIS"/>
    <s v="CENTRO"/>
    <s v="SC"/>
    <s v="89898-000"/>
    <s v="BR"/>
    <n v="4936321122"/>
    <m/>
    <n v="78486200000000"/>
    <m/>
    <m/>
    <m/>
    <s v="tributos@tunapolis.sc.gov.br"/>
    <s v="TSR"/>
    <n v="195435"/>
    <n v="19513"/>
    <n v="68"/>
    <m/>
    <m/>
    <x v="0"/>
    <x v="0"/>
    <s v="Serede"/>
  </r>
  <r>
    <n v="201640"/>
    <s v="PREFEITURA MUNICIPAL DE ATALANTA"/>
    <n v="201640"/>
    <d v="2012-12-24T00:00:00"/>
    <s v="CARGA"/>
    <s v="AVENIDA XV DE NOVEMBRO 1030 1030"/>
    <s v="ATALANTA"/>
    <s v="CENTRO"/>
    <s v="SC"/>
    <s v="88410-000"/>
    <s v="BR"/>
    <n v="4735350015"/>
    <m/>
    <n v="83102600000000"/>
    <m/>
    <m/>
    <m/>
    <s v="tributos@atalanta.sc.gov.br"/>
    <s v="TSR"/>
    <m/>
    <m/>
    <m/>
    <m/>
    <m/>
    <x v="0"/>
    <x v="0"/>
    <s v="Serede"/>
  </r>
  <r>
    <n v="201641"/>
    <s v="PREFEITURA MUNICIPAL DE IRATI"/>
    <n v="201641"/>
    <d v="2012-12-24T00:00:00"/>
    <s v="CARGA"/>
    <s v="RUA RIO BRANCO 192 192"/>
    <s v="IRATI"/>
    <s v="CENTRO"/>
    <s v="SC"/>
    <s v="89856-000"/>
    <s v="BR"/>
    <n v="4933490010"/>
    <m/>
    <n v="95990200000000"/>
    <m/>
    <m/>
    <m/>
    <m/>
    <s v="TSR"/>
    <n v="191393"/>
    <n v="14499"/>
    <n v="51"/>
    <m/>
    <m/>
    <x v="0"/>
    <x v="0"/>
    <s v="Serede"/>
  </r>
  <r>
    <n v="201642"/>
    <s v="PREFEITURA MUNICIPAL DE IRACEMINHA"/>
    <n v="201642"/>
    <d v="2012-12-24T00:00:00"/>
    <s v="CARGA"/>
    <s v="RUA DONA PAULINA 780 780"/>
    <s v="IRACEMINHA"/>
    <s v="CENTRO"/>
    <s v="SC"/>
    <s v="89891-000"/>
    <s v="BR"/>
    <n v="4936651122"/>
    <m/>
    <n v="80623600000000"/>
    <m/>
    <m/>
    <m/>
    <s v="tributacao@iraceminha.sc.gov.br"/>
    <s v="TSR"/>
    <m/>
    <m/>
    <m/>
    <m/>
    <m/>
    <x v="0"/>
    <x v="0"/>
    <s v="Serede"/>
  </r>
  <r>
    <n v="201643"/>
    <s v="PREFEITURA MUNICIPAL DE FLOR DO SER"/>
    <n v="201643"/>
    <d v="2012-12-24T00:00:00"/>
    <s v="CARGA"/>
    <s v="AVENIDA DO SERTAO 696 696"/>
    <s v="FLOR DO SERTAO"/>
    <s v="CENTRO"/>
    <s v="SC"/>
    <s v="89878-000"/>
    <s v="BR"/>
    <n v="4936680030"/>
    <m/>
    <n v="1566620000000"/>
    <m/>
    <m/>
    <m/>
    <s v="pessoalflor@mhnet.com.br"/>
    <s v="TSR"/>
    <n v="195424"/>
    <n v="40151"/>
    <s v="0X"/>
    <m/>
    <m/>
    <x v="0"/>
    <x v="0"/>
    <s v="Serede"/>
  </r>
  <r>
    <n v="201644"/>
    <s v="PREFEITURA MUNICIPAL DE MATOS COSTA"/>
    <n v="201644"/>
    <d v="2012-12-24T00:00:00"/>
    <s v="CARGA"/>
    <s v="R. MANOEL LOURENCO DE ARAUJO 13 137"/>
    <s v="MATOS COSTA"/>
    <s v="CENTRO"/>
    <s v="SC"/>
    <s v="89420-000"/>
    <s v="BR"/>
    <n v="4935721111"/>
    <m/>
    <n v="83102600000000"/>
    <m/>
    <m/>
    <m/>
    <s v="danieldasilva_2@yahoo.com.br"/>
    <s v="TSR"/>
    <n v="195262"/>
    <n v="651"/>
    <n v="3"/>
    <m/>
    <m/>
    <x v="0"/>
    <x v="0"/>
    <s v="Serede"/>
  </r>
  <r>
    <n v="201645"/>
    <s v="PREFEITURA MUNICIPAL DE AURORA"/>
    <n v="201645"/>
    <d v="2012-12-24T00:00:00"/>
    <s v="CARGA"/>
    <s v="RODOVIA SC 302 KM 283 SN"/>
    <s v="AURORA"/>
    <s v="CENTRO"/>
    <s v="SC"/>
    <s v="89186-000"/>
    <s v="BR"/>
    <n v="4735240144"/>
    <m/>
    <n v="83102600000000"/>
    <m/>
    <m/>
    <m/>
    <m/>
    <s v="TSR"/>
    <n v="1040423"/>
    <n v="264"/>
    <n v="59"/>
    <m/>
    <m/>
    <x v="0"/>
    <x v="0"/>
    <s v="Serede"/>
  </r>
  <r>
    <n v="201646"/>
    <s v="PREFEITURA MUNICIPAL DE BARRA BONIT"/>
    <n v="201646"/>
    <d v="2012-12-24T00:00:00"/>
    <s v="CARGA"/>
    <s v="AVENIDA BUENOS AIRES 600 600"/>
    <s v="BARRA BONITA"/>
    <s v="CENTRO"/>
    <s v="SC"/>
    <s v="89909-000"/>
    <s v="BR"/>
    <n v="4936490004"/>
    <m/>
    <n v="1612530000000"/>
    <m/>
    <m/>
    <m/>
    <m/>
    <s v="TSR"/>
    <n v="195237"/>
    <n v="29761"/>
    <s v="X5"/>
    <m/>
    <m/>
    <x v="0"/>
    <x v="0"/>
    <s v="Serede"/>
  </r>
  <r>
    <n v="201647"/>
    <s v="PREFEITURA MUNICIPAL DE CAMPO BELO"/>
    <n v="201647"/>
    <d v="2012-12-24T00:00:00"/>
    <s v="CARGA"/>
    <s v="RUA MAJOR TEODOSIO FURTADO 30 SN"/>
    <s v="CAMPO BELO DO SUL"/>
    <s v="CENTRO"/>
    <s v="SC"/>
    <s v="88580-000"/>
    <s v="BR"/>
    <n v="4932491143"/>
    <m/>
    <n v="82777300000000"/>
    <m/>
    <m/>
    <m/>
    <s v="nsilvadejesus@yahoo.com.br"/>
    <s v="TSR"/>
    <m/>
    <m/>
    <m/>
    <m/>
    <m/>
    <x v="0"/>
    <x v="0"/>
    <s v="Serede"/>
  </r>
  <r>
    <n v="201648"/>
    <s v="PREFEITURA MUNICIPAL DE OURO VERDE"/>
    <n v="201648"/>
    <d v="2012-12-24T00:00:00"/>
    <s v="CARGA"/>
    <s v="RUAJOAO MARIA CONRADO 425 425"/>
    <s v="OURO VERDE"/>
    <s v="CENTRO"/>
    <s v="SC"/>
    <s v="89834-000"/>
    <s v="BR"/>
    <n v="4934470007"/>
    <m/>
    <n v="80913000000000"/>
    <m/>
    <m/>
    <m/>
    <m/>
    <s v="TSR"/>
    <n v="191382"/>
    <n v="7400"/>
    <s v="X4"/>
    <m/>
    <m/>
    <x v="0"/>
    <x v="0"/>
    <s v="Serede"/>
  </r>
  <r>
    <n v="201649"/>
    <s v="PREFEITURA MUNICIPAL DE PAIAL"/>
    <n v="201649"/>
    <d v="2012-12-24T00:00:00"/>
    <s v="CARGA"/>
    <s v="RUA GOIAS 400 400"/>
    <s v="PAIAL"/>
    <s v="CENTRO"/>
    <s v="SC"/>
    <s v="89765-000"/>
    <s v="BR"/>
    <n v="4934510045"/>
    <m/>
    <n v="1614380000000"/>
    <m/>
    <m/>
    <m/>
    <s v="tributacao@paial.sc.gov.br"/>
    <s v="TSR"/>
    <m/>
    <m/>
    <m/>
    <m/>
    <m/>
    <x v="0"/>
    <x v="0"/>
    <s v="Serede"/>
  </r>
  <r>
    <n v="201650"/>
    <s v="PREFEITURA MUNICIPAL DE FREI ROGERI"/>
    <n v="201650"/>
    <d v="2012-12-24T00:00:00"/>
    <s v="CARGA"/>
    <s v="RUA ADOLFO SOLETTI 750 750"/>
    <s v="FREI ROGERIO"/>
    <s v="CENTRO"/>
    <s v="SC"/>
    <s v="89530-000"/>
    <s v="BR"/>
    <n v="4932570000"/>
    <m/>
    <n v="1616040000000"/>
    <m/>
    <m/>
    <m/>
    <s v="sandraschena@hotmail.com"/>
    <s v="TSR"/>
    <n v="195235"/>
    <n v="185085"/>
    <n v="37"/>
    <m/>
    <m/>
    <x v="0"/>
    <x v="0"/>
    <s v="Serede"/>
  </r>
  <r>
    <n v="201651"/>
    <s v="PREFEITURA MUNICIPAL DE PASSOS MAIA"/>
    <n v="201651"/>
    <d v="2012-12-24T00:00:00"/>
    <s v="CARGA"/>
    <s v="AVENIDA PADRE JOAO BOTERO 485 485"/>
    <s v="PASSOS MAIA"/>
    <s v="CENTRO"/>
    <s v="SC"/>
    <s v="89687-000"/>
    <s v="BR"/>
    <n v="4934370010"/>
    <m/>
    <n v="95993100000000"/>
    <m/>
    <m/>
    <m/>
    <m/>
    <s v="TSR"/>
    <n v="192479"/>
    <n v="44485"/>
    <n v="15"/>
    <m/>
    <m/>
    <x v="0"/>
    <x v="0"/>
    <s v="Serede"/>
  </r>
  <r>
    <n v="201652"/>
    <s v="PREFEITURA MUNICIPAL DE GUARACIABA"/>
    <n v="201652"/>
    <d v="2012-12-24T00:00:00"/>
    <s v="CARGA"/>
    <s v="RUA ADEMAR DE BARROS 85 SN"/>
    <s v="GUARACIABA"/>
    <s v="CENTRO"/>
    <s v="SC"/>
    <s v="89920-000"/>
    <s v="BR"/>
    <n v="4936450122"/>
    <m/>
    <n v="82821200000000"/>
    <m/>
    <m/>
    <m/>
    <s v="compras@guaraciaba.sc.gov.br"/>
    <s v="TSR"/>
    <m/>
    <m/>
    <m/>
    <m/>
    <m/>
    <x v="0"/>
    <x v="0"/>
    <s v="Serede"/>
  </r>
  <r>
    <n v="201653"/>
    <s v="PREFEITURA MUNICIPAL DE JUPIA"/>
    <n v="201653"/>
    <d v="2012-12-24T00:00:00"/>
    <s v="CARGA"/>
    <s v="RUA PONTA PORA 460 460"/>
    <s v="JUPIA"/>
    <s v="CENTRO"/>
    <s v="SC"/>
    <s v="89839-000"/>
    <s v="BR"/>
    <n v="4933410000"/>
    <m/>
    <n v="1593130000000"/>
    <m/>
    <m/>
    <m/>
    <s v="tributacao@jupia.sc.gov.br"/>
    <s v="TSR"/>
    <m/>
    <m/>
    <m/>
    <m/>
    <m/>
    <x v="0"/>
    <x v="0"/>
    <s v="Serede"/>
  </r>
  <r>
    <n v="201654"/>
    <s v="PREFEITURA MUNICIPAL DE PORTO UNIA"/>
    <n v="201654"/>
    <d v="2012-12-24T00:00:00"/>
    <s v="CARGA"/>
    <s v="RUA PADRE ANCHIETA 126 126"/>
    <s v="PORTO UNIAO"/>
    <s v="CENTRO"/>
    <s v="SC"/>
    <s v="89400-000"/>
    <s v="BR"/>
    <n v="4235231155"/>
    <m/>
    <n v="83102500000000"/>
    <m/>
    <m/>
    <m/>
    <s v="tributacao@portounicao.sc.gov.br"/>
    <s v="TSR"/>
    <m/>
    <m/>
    <m/>
    <m/>
    <m/>
    <x v="0"/>
    <x v="0"/>
    <s v="Serede"/>
  </r>
  <r>
    <n v="201655"/>
    <s v="PREFEITURA MUNICIPAL DE SANTA TEREZ"/>
    <n v="201655"/>
    <d v="2012-12-24T00:00:00"/>
    <s v="CARGA"/>
    <s v="RUA TANCREDO NEVES 337 337"/>
    <s v="SANTA TEREZINHA DO PROGRESSO"/>
    <s v="CENTRO"/>
    <s v="SC"/>
    <s v="89983-000"/>
    <s v="BR"/>
    <n v="4936570001"/>
    <m/>
    <n v="1612850000000"/>
    <m/>
    <m/>
    <m/>
    <m/>
    <s v="TSR"/>
    <n v="195291"/>
    <n v="181039"/>
    <n v="41"/>
    <m/>
    <m/>
    <x v="0"/>
    <x v="0"/>
    <s v="Serede"/>
  </r>
  <r>
    <n v="201656"/>
    <s v="PREFEITURA MUNICIPAL DE MAJOR GERCI"/>
    <n v="201656"/>
    <d v="2012-12-24T00:00:00"/>
    <s v="CARGA"/>
    <s v="PRACA GERONIMO SILVEIRA ALBANAES SN"/>
    <s v="MAJOR GERCINO"/>
    <s v="CENTRO"/>
    <s v="SC"/>
    <s v="88260-000"/>
    <s v="BR"/>
    <m/>
    <m/>
    <n v="82845700000000"/>
    <m/>
    <m/>
    <m/>
    <s v="tributos@majorgercino.sc.gov.br"/>
    <s v="TSR"/>
    <m/>
    <m/>
    <m/>
    <m/>
    <m/>
    <x v="0"/>
    <x v="0"/>
    <s v="Serede"/>
  </r>
  <r>
    <n v="201657"/>
    <s v="PREFEITURA MUNICIPAL DE SUL BRASIL"/>
    <n v="201657"/>
    <d v="2012-12-24T00:00:00"/>
    <s v="CARGA"/>
    <s v="RUA DR. JOSE LEAL FILHO 589 589"/>
    <s v="SUL BRASIL"/>
    <s v="CENTRO"/>
    <s v="SC"/>
    <s v="89855-000"/>
    <s v="BR"/>
    <n v="4933670030"/>
    <m/>
    <n v="95990100000000"/>
    <m/>
    <m/>
    <m/>
    <s v="sulbrasil@sulbrasil.sc.gov.br"/>
    <s v="TSR"/>
    <n v="195384"/>
    <n v="46250"/>
    <n v="80"/>
    <m/>
    <m/>
    <x v="0"/>
    <x v="0"/>
    <s v="Serede"/>
  </r>
  <r>
    <n v="201658"/>
    <s v="PREFEITURA MUNICIPAL DE PRAIA GRAND"/>
    <n v="201658"/>
    <d v="2012-12-24T00:00:00"/>
    <s v="CARGA"/>
    <s v="RUA IRINEU BORNHAUSEN 320 320"/>
    <s v="PRAIA GRANDE"/>
    <s v="CENTRO"/>
    <s v="SC"/>
    <s v="88990-000"/>
    <s v="BR"/>
    <n v="4835320132"/>
    <m/>
    <n v="82913200000000"/>
    <m/>
    <m/>
    <m/>
    <s v="tributos@praiagrande.sc.gov.br"/>
    <s v="TSR"/>
    <m/>
    <m/>
    <m/>
    <m/>
    <m/>
    <x v="0"/>
    <x v="0"/>
    <s v="Serede"/>
  </r>
  <r>
    <n v="201659"/>
    <s v="PREFEITURA MUNICIPAL DE SALTINHO"/>
    <n v="201659"/>
    <d v="2012-12-24T00:00:00"/>
    <s v="CARGA"/>
    <s v="RUA ALVARO COSTA 545 545"/>
    <s v="SALTINHO"/>
    <s v="CENTRO"/>
    <s v="SC"/>
    <s v="89981-000"/>
    <s v="BR"/>
    <n v="4936560044"/>
    <m/>
    <n v="1612840000000"/>
    <m/>
    <m/>
    <m/>
    <m/>
    <s v="TSR"/>
    <n v="191718"/>
    <n v="48617"/>
    <n v="35"/>
    <m/>
    <m/>
    <x v="0"/>
    <x v="0"/>
    <s v="Serede"/>
  </r>
  <r>
    <n v="201660"/>
    <s v="PREFEITURA MUNICIPAL DE UNIAO DO OE"/>
    <n v="201660"/>
    <d v="2012-12-24T00:00:00"/>
    <s v="CARGA"/>
    <s v="AVENIDA SAO LUIZ 531 531"/>
    <s v="UNIAO DO OESTE"/>
    <s v="CENTRO"/>
    <s v="SC"/>
    <s v="89845-000"/>
    <s v="BR"/>
    <n v="4933481202"/>
    <m/>
    <n v="78505600000000"/>
    <m/>
    <m/>
    <m/>
    <s v="tributacao@uniaodooeste.sc.gov.br"/>
    <s v="TSR"/>
    <n v="195430"/>
    <n v="1122"/>
    <n v="53"/>
    <m/>
    <m/>
    <x v="0"/>
    <x v="0"/>
    <s v="Serede"/>
  </r>
  <r>
    <n v="201661"/>
    <s v="PREFEITURA MUNICIPAL DE XAVANTINA"/>
    <n v="201661"/>
    <d v="2012-12-24T00:00:00"/>
    <s v="CARGA"/>
    <s v="RUA PREF. OCTAVIO URBANO SIMON 163"/>
    <s v="XAVANTINA"/>
    <s v="CENTRO"/>
    <s v="SC"/>
    <s v="89780-000"/>
    <s v="BR"/>
    <n v="4934543100"/>
    <m/>
    <n v="83009900000000"/>
    <m/>
    <m/>
    <m/>
    <s v="tributacao@xavantina.sc.gov.br"/>
    <s v="TSR"/>
    <m/>
    <m/>
    <m/>
    <m/>
    <m/>
    <x v="0"/>
    <x v="0"/>
    <s v="Serede"/>
  </r>
  <r>
    <n v="201662"/>
    <s v="PREFEITURA MUNICIPAL DE BOM SUCESSO"/>
    <n v="201662"/>
    <d v="2012-12-24T00:00:00"/>
    <s v="CARGA"/>
    <s v="PRACA PARANA 77 SN"/>
    <s v="BOM SUCESSO"/>
    <s v="CENTRO"/>
    <s v="MG"/>
    <s v="37220-000"/>
    <s v="BR"/>
    <n v="4334421250"/>
    <m/>
    <n v="75771300000000"/>
    <m/>
    <m/>
    <m/>
    <s v="marcosbsu@hotmail.com"/>
    <s v="TSR"/>
    <m/>
    <m/>
    <m/>
    <m/>
    <m/>
    <x v="0"/>
    <x v="0"/>
    <s v="Serede"/>
  </r>
  <r>
    <n v="201663"/>
    <s v="PREFEITURA MUNICIPAL DE AGUA DOCE"/>
    <n v="201663"/>
    <d v="2012-12-24T00:00:00"/>
    <s v="CARGA"/>
    <s v="PRACA. JOAO MACAGNAN 322 322"/>
    <s v="AGUA DOCE"/>
    <s v="CENTRO"/>
    <s v="SC"/>
    <s v="89654-000"/>
    <s v="BR"/>
    <n v="4935240000"/>
    <m/>
    <n v="82939400000000"/>
    <m/>
    <m/>
    <m/>
    <s v="tributacao@aguadoce.sc.gov.br"/>
    <s v="TSR"/>
    <m/>
    <m/>
    <m/>
    <m/>
    <m/>
    <x v="0"/>
    <x v="0"/>
    <s v="Serede"/>
  </r>
  <r>
    <n v="201664"/>
    <s v="PREFEITURA MUNICIPAL DE CONSELHEIRO"/>
    <n v="201664"/>
    <d v="2012-12-24T00:00:00"/>
    <s v="CARGA"/>
    <s v="PRACA OTACILIO FERREIRA 82 SN"/>
    <s v="CONSELHEIRO MAIRINCK"/>
    <s v="CENTRO"/>
    <s v="PR"/>
    <s v="86480-000"/>
    <s v="BR"/>
    <n v="4335611221"/>
    <m/>
    <n v="75968400000000"/>
    <m/>
    <m/>
    <m/>
    <s v="cas-cmk@hotmail.com"/>
    <s v="TSR"/>
    <m/>
    <m/>
    <m/>
    <m/>
    <m/>
    <x v="0"/>
    <x v="0"/>
    <s v="Serede"/>
  </r>
  <r>
    <n v="201665"/>
    <s v="PREFEITURA MUNICIPAL DE CURIUVA"/>
    <n v="201665"/>
    <d v="2012-12-24T00:00:00"/>
    <s v="CARGA"/>
    <s v="AVENIDA ANTONIO CUNHA SN SN"/>
    <s v="CURIUVA"/>
    <s v="CENTRO"/>
    <s v="PR"/>
    <s v="84280-000"/>
    <s v="BR"/>
    <n v="4335451019"/>
    <m/>
    <n v="76167700000000"/>
    <m/>
    <m/>
    <m/>
    <m/>
    <s v="TSR"/>
    <n v="194739"/>
    <n v="8714"/>
    <n v="29"/>
    <m/>
    <m/>
    <x v="0"/>
    <x v="0"/>
    <s v="Serede"/>
  </r>
  <r>
    <n v="201666"/>
    <s v="PREFEITURA MUNICIPAL DE AGRONOMICA"/>
    <n v="201666"/>
    <d v="2012-12-24T00:00:00"/>
    <s v="CARGA"/>
    <s v="RUA XV DE NOVEMBRO 569 SN"/>
    <s v="AGRONOMICA"/>
    <s v="CENTRO"/>
    <s v="SC"/>
    <s v="89188-000"/>
    <s v="BR"/>
    <n v="4735420166"/>
    <m/>
    <n v="83102600000000"/>
    <m/>
    <m/>
    <m/>
    <m/>
    <s v="TSR"/>
    <m/>
    <m/>
    <m/>
    <m/>
    <m/>
    <x v="0"/>
    <x v="0"/>
    <s v="Serede"/>
  </r>
  <r>
    <n v="201667"/>
    <s v="PREFEITURA MUNICIPAL DE FLORESTA"/>
    <n v="201667"/>
    <d v="2012-12-24T00:00:00"/>
    <s v="CARGA"/>
    <s v="AVENIDA GETULIO VARGAS 445 445"/>
    <s v="FLORESTA"/>
    <s v="CENTRO"/>
    <s v="PR"/>
    <s v="87120-000"/>
    <s v="BR"/>
    <n v="4432361222"/>
    <m/>
    <n v="76282700000000"/>
    <m/>
    <m/>
    <m/>
    <m/>
    <s v="TSR"/>
    <n v="1848517"/>
    <n v="4525"/>
    <n v="18"/>
    <m/>
    <m/>
    <x v="0"/>
    <x v="0"/>
    <s v="Serede"/>
  </r>
  <r>
    <n v="201668"/>
    <s v="PREFEITURA MUNICIPAL DE ARVOREDO"/>
    <n v="201668"/>
    <d v="2012-12-24T00:00:00"/>
    <s v="CARGA"/>
    <s v="RUA DO COMERCIO 183 183"/>
    <s v="ARVOREDO"/>
    <s v="CENTRO"/>
    <s v="SC"/>
    <s v="89778-000"/>
    <s v="BR"/>
    <n v="4933563000"/>
    <m/>
    <n v="95995200000000"/>
    <m/>
    <m/>
    <m/>
    <s v="tributos@arvoredo.sc.gov.br"/>
    <s v="TSR"/>
    <m/>
    <m/>
    <m/>
    <m/>
    <m/>
    <x v="0"/>
    <x v="0"/>
    <s v="Serede"/>
  </r>
  <r>
    <n v="201669"/>
    <s v="PREFEITURA MUNICIPAL DE SERRA ALTA"/>
    <n v="201669"/>
    <d v="2012-12-24T00:00:00"/>
    <s v="CARGA"/>
    <s v="RUA D PEDRO II SN SN"/>
    <s v="SERRA ALTA"/>
    <s v="CENTRO"/>
    <s v="SC"/>
    <s v="89871-000"/>
    <s v="BR"/>
    <n v="4933640092"/>
    <m/>
    <n v="80622300000000"/>
    <m/>
    <m/>
    <m/>
    <s v="tributos@serraalta.sc.gov.br"/>
    <s v="TSR"/>
    <n v="195436"/>
    <n v="33"/>
    <n v="47"/>
    <m/>
    <m/>
    <x v="0"/>
    <x v="0"/>
    <s v="Serede"/>
  </r>
  <r>
    <n v="201670"/>
    <s v="PREFEITURA MUNICIPAL DE FOZ DO JORD"/>
    <n v="201670"/>
    <d v="2012-12-24T00:00:00"/>
    <s v="CARGA"/>
    <s v="RUA PADRE EMILIO BARBIERI SN SN"/>
    <s v="FOZ DO JORDAO"/>
    <s v="CENTRO"/>
    <s v="PR"/>
    <s v="85145-000"/>
    <s v="BR"/>
    <n v="4236391180"/>
    <m/>
    <n v="1603720000000"/>
    <m/>
    <m/>
    <m/>
    <m/>
    <s v="TSR"/>
    <n v="194095"/>
    <n v="13912"/>
    <n v="92"/>
    <m/>
    <m/>
    <x v="0"/>
    <x v="0"/>
    <s v="Serede"/>
  </r>
  <r>
    <n v="201671"/>
    <s v="PREFEITURA MUNICIPAL DE GENERAL CAR"/>
    <n v="201671"/>
    <d v="2012-12-24T00:00:00"/>
    <s v="CARGA"/>
    <s v="AVENIDA PRESIDENTE VARGAS SN SN"/>
    <s v="GENERAL CARNEIRO"/>
    <s v="CENTRO"/>
    <s v="PR"/>
    <s v="84660-000"/>
    <s v="BR"/>
    <n v="4235521441"/>
    <m/>
    <n v="75687700000000"/>
    <m/>
    <m/>
    <m/>
    <m/>
    <s v="TSR"/>
    <m/>
    <m/>
    <m/>
    <m/>
    <m/>
    <x v="0"/>
    <x v="0"/>
    <s v="Serede"/>
  </r>
  <r>
    <n v="201672"/>
    <s v="PREFEITURA MUNICIPAL DE ICARAIMA"/>
    <n v="201672"/>
    <d v="2012-12-24T00:00:00"/>
    <s v="CARGA"/>
    <s v="AVENIDA HERMES VISSOTO 810 810"/>
    <s v="ICARAIMA"/>
    <s v="CENTRO"/>
    <s v="PR"/>
    <s v="87530-000"/>
    <s v="BR"/>
    <n v="4436658000"/>
    <m/>
    <n v="76247300000000"/>
    <m/>
    <m/>
    <m/>
    <m/>
    <s v="TSR"/>
    <m/>
    <m/>
    <m/>
    <m/>
    <m/>
    <x v="0"/>
    <x v="0"/>
    <s v="Serede"/>
  </r>
  <r>
    <n v="201673"/>
    <s v="PREFEITURA MUNICIPAL DE JABOTI"/>
    <n v="201673"/>
    <d v="2012-12-24T00:00:00"/>
    <s v="CARGA"/>
    <s v="PRACA MINAS GERAIS SN SN"/>
    <s v="JABOTI"/>
    <s v="CENTRO"/>
    <s v="PR"/>
    <s v="84930-000"/>
    <s v="BR"/>
    <n v="4336221122"/>
    <m/>
    <n v="75969700000000"/>
    <m/>
    <m/>
    <m/>
    <m/>
    <s v="TSR"/>
    <n v="1040918"/>
    <n v="661"/>
    <n v="0"/>
    <m/>
    <m/>
    <x v="0"/>
    <x v="0"/>
    <s v="Serede"/>
  </r>
  <r>
    <n v="201674"/>
    <s v="PREFEITURA MUNICIPAL DE LUPIONOPOLI"/>
    <n v="201674"/>
    <d v="2012-12-24T00:00:00"/>
    <s v="CARGA"/>
    <s v="PRACA PADRE ANTONIO POZZATO SN SN"/>
    <s v="LUPIONOPOLIS"/>
    <s v="CENTRO"/>
    <s v="PR"/>
    <s v="86635-000"/>
    <s v="BR"/>
    <n v="4336601212"/>
    <m/>
    <n v="75845500000000"/>
    <m/>
    <m/>
    <m/>
    <m/>
    <s v="TSR"/>
    <m/>
    <m/>
    <m/>
    <m/>
    <m/>
    <x v="0"/>
    <x v="0"/>
    <s v="Serede"/>
  </r>
  <r>
    <n v="201675"/>
    <s v="PREFEITURA MUNICIPAL DE PORTO RICO"/>
    <n v="201675"/>
    <d v="2012-12-24T00:00:00"/>
    <s v="CARGA"/>
    <s v="AVENIDA JOAO CARRARO 557 557"/>
    <s v="PORTO RICO"/>
    <s v="CENTRO"/>
    <s v="PR"/>
    <s v="87950-000"/>
    <s v="BR"/>
    <n v="4434271223"/>
    <m/>
    <n v="75462000000000"/>
    <m/>
    <m/>
    <m/>
    <m/>
    <s v="TSR"/>
    <m/>
    <m/>
    <m/>
    <m/>
    <m/>
    <x v="0"/>
    <x v="0"/>
    <s v="Serede"/>
  </r>
  <r>
    <n v="201676"/>
    <s v="PREFEITURA MUNICIPAL DE QUERENCIA D"/>
    <n v="201676"/>
    <d v="2012-12-24T00:00:00"/>
    <s v="CARGA"/>
    <s v="RUA WALDEMAR DOS SANTOS 788 788"/>
    <s v="QUERENCIA DO NORTE"/>
    <s v="CENTRO"/>
    <s v="PR"/>
    <s v="87930-000"/>
    <s v="BR"/>
    <n v="4434621222"/>
    <m/>
    <n v="76973700000000"/>
    <m/>
    <m/>
    <m/>
    <m/>
    <s v="TSR"/>
    <n v="192510"/>
    <n v="11342"/>
    <n v="5"/>
    <m/>
    <m/>
    <x v="0"/>
    <x v="0"/>
    <s v="Serede"/>
  </r>
  <r>
    <n v="201677"/>
    <s v="PREFEITURA MUNICIPAL DE PRESIDENTE"/>
    <n v="201677"/>
    <d v="2012-12-24T00:00:00"/>
    <s v="CARGA"/>
    <s v="PRACA. LEAO DEHON 50 SN"/>
    <s v="PRESIDENTE NEREU"/>
    <s v="CENTRO"/>
    <s v="SC"/>
    <s v="89184-000"/>
    <s v="BR"/>
    <n v="4733621108"/>
    <m/>
    <n v="83102700000000"/>
    <m/>
    <m/>
    <m/>
    <s v="assessoria@presidentenereu.sc.gov.br"/>
    <s v="TSR"/>
    <n v="195351"/>
    <n v="10154"/>
    <n v="10"/>
    <m/>
    <m/>
    <x v="0"/>
    <x v="0"/>
    <s v="Serede"/>
  </r>
  <r>
    <n v="201678"/>
    <s v="PREFEITURA MUNICIPAL DE RENASCENCA"/>
    <n v="201678"/>
    <d v="2012-12-24T00:00:00"/>
    <s v="CARGA"/>
    <s v="RUA GETULIO VARGAS 901 901"/>
    <s v="RENASCENCA"/>
    <s v="CENTRO"/>
    <s v="PR"/>
    <s v="85610-000"/>
    <s v="BR"/>
    <n v="4635501144"/>
    <m/>
    <n v="76205700000000"/>
    <m/>
    <m/>
    <m/>
    <m/>
    <s v="TSR"/>
    <n v="192282"/>
    <n v="13030"/>
    <n v="93"/>
    <m/>
    <m/>
    <x v="0"/>
    <x v="0"/>
    <s v="Serede"/>
  </r>
  <r>
    <n v="201679"/>
    <s v="PREFEITURA MUNICIPAL DE ROSARIO DO"/>
    <n v="201679"/>
    <d v="2012-12-24T00:00:00"/>
    <s v="CARGA"/>
    <s v="AVENIDA SAO PAULO 45 SN"/>
    <s v="ROSARIO DO IVAI"/>
    <s v="CENTRO"/>
    <s v="PR"/>
    <s v="86850-000"/>
    <s v="BR"/>
    <n v="4334651282"/>
    <m/>
    <n v="80059300000000"/>
    <m/>
    <m/>
    <m/>
    <m/>
    <s v="TSR"/>
    <m/>
    <m/>
    <m/>
    <m/>
    <m/>
    <x v="0"/>
    <x v="0"/>
    <s v="Serede"/>
  </r>
  <r>
    <n v="201680"/>
    <s v="PREFEITURA MUNICIPAL DE SANTA CECIL"/>
    <n v="201680"/>
    <d v="2012-12-24T00:00:00"/>
    <s v="CARGA"/>
    <s v="AVENIDA PRESIDENTE VARGAS SN SN"/>
    <s v="SANTA CECILIA DO PAVAO"/>
    <s v="CENTRO"/>
    <s v="PR"/>
    <s v="86225-000"/>
    <s v="BR"/>
    <n v="4332701121"/>
    <m/>
    <n v="76290700000000"/>
    <m/>
    <m/>
    <m/>
    <m/>
    <s v="TSR"/>
    <m/>
    <m/>
    <m/>
    <m/>
    <m/>
    <x v="0"/>
    <x v="0"/>
    <s v="Serede"/>
  </r>
  <r>
    <n v="201681"/>
    <s v="PREFEITURA MUNICIPAL DE SAO JOAO DO"/>
    <n v="201681"/>
    <d v="2012-12-24T00:00:00"/>
    <s v="CARGA"/>
    <s v="RUA DOM PEDRO II 800 800"/>
    <s v="SAO JOAO DO CAIUA"/>
    <s v="CENTRO"/>
    <s v="PR"/>
    <s v="87740-000"/>
    <s v="BR"/>
    <n v="4434451241"/>
    <m/>
    <n v="76238400000000"/>
    <m/>
    <m/>
    <m/>
    <m/>
    <s v="TSR"/>
    <n v="19381"/>
    <n v="34732"/>
    <n v="69"/>
    <m/>
    <m/>
    <x v="0"/>
    <x v="0"/>
    <s v="Serede"/>
  </r>
  <r>
    <n v="201682"/>
    <s v="PREFEITURA MUNICIPAL DE SAO JOSE DA"/>
    <n v="201682"/>
    <d v="2012-12-24T00:00:00"/>
    <s v="CARGA"/>
    <s v="RUA MARECHAL CASTELO BRANCO 979 979"/>
    <s v="SAO JOSE DAS PALMEIRAS"/>
    <s v="CENTRO"/>
    <s v="PR"/>
    <s v="85898-000"/>
    <s v="BR"/>
    <n v="4532591150"/>
    <m/>
    <n v="77819600000000"/>
    <m/>
    <m/>
    <m/>
    <m/>
    <s v="TSR"/>
    <n v="192577"/>
    <n v="8845"/>
    <n v="15"/>
    <m/>
    <m/>
    <x v="0"/>
    <x v="0"/>
    <s v="Serede"/>
  </r>
  <r>
    <n v="201683"/>
    <s v="PREFEITURA MUNICIPAL DE SAPOPEMA"/>
    <n v="201683"/>
    <d v="2012-12-24T00:00:00"/>
    <s v="CARGA"/>
    <s v="AVENIDA MANOEL RIBAS 818 818"/>
    <s v="SAPOPEMA"/>
    <s v="CENTRO"/>
    <s v="PR"/>
    <s v="84290-000"/>
    <s v="BR"/>
    <n v="4335481383"/>
    <m/>
    <n v="76167700000000"/>
    <m/>
    <m/>
    <m/>
    <s v="manusapopema@hotmail.com"/>
    <s v="TSR"/>
    <n v="34175228"/>
    <n v="2556"/>
    <n v="4"/>
    <m/>
    <m/>
    <x v="0"/>
    <x v="0"/>
    <s v="Serede"/>
  </r>
  <r>
    <n v="201684"/>
    <s v="PREFEITURA MUNICIPAL DE TUNAS DO PA"/>
    <n v="201684"/>
    <d v="2012-12-24T00:00:00"/>
    <s v="CARGA"/>
    <s v="RUA EROS RUPPEL ABDALA 189 189"/>
    <s v="TUNAS DO PARANA"/>
    <s v="CENTRO"/>
    <s v="PR"/>
    <s v="83480-000"/>
    <s v="BR"/>
    <n v="4136591175"/>
    <m/>
    <n v="68703800000000"/>
    <m/>
    <m/>
    <m/>
    <m/>
    <s v="TSR"/>
    <n v="194720"/>
    <n v="6192"/>
    <n v="11"/>
    <m/>
    <m/>
    <x v="0"/>
    <x v="0"/>
    <s v="Serede"/>
  </r>
  <r>
    <n v="201685"/>
    <s v="PREFEITURA MUNICIPAL DE TUNEIRAS DO"/>
    <n v="201685"/>
    <d v="2012-12-24T00:00:00"/>
    <s v="CARGA"/>
    <s v="RUA SANTA CATARINA 409 409"/>
    <s v="TUNEIRAS DO OESTE"/>
    <s v="CENTRO"/>
    <s v="PR"/>
    <s v="87450-000"/>
    <s v="BR"/>
    <n v="4436531308"/>
    <m/>
    <n v="76247300000000"/>
    <m/>
    <m/>
    <m/>
    <m/>
    <s v="TSR"/>
    <m/>
    <m/>
    <m/>
    <m/>
    <m/>
    <x v="0"/>
    <x v="0"/>
    <s v="Serede"/>
  </r>
  <r>
    <n v="201686"/>
    <s v="PREFEITURA MUNICIPAL DE JACANA"/>
    <n v="201686"/>
    <d v="2012-12-24T00:00:00"/>
    <s v="CARGA"/>
    <s v="RUA JOAO FERNANDES DA SILVA 68 SN"/>
    <s v="JACANA"/>
    <s v="CENTRO"/>
    <s v="RN"/>
    <s v="59225-000"/>
    <s v="BR"/>
    <m/>
    <m/>
    <n v="8158800000000"/>
    <m/>
    <m/>
    <m/>
    <m/>
    <s v="TSR"/>
    <m/>
    <m/>
    <m/>
    <m/>
    <m/>
    <x v="0"/>
    <x v="0"/>
    <s v="Serede"/>
  </r>
  <r>
    <n v="201687"/>
    <s v="PREFEITURA MUNICIPAL DE ICATU"/>
    <n v="201687"/>
    <d v="2012-12-24T00:00:00"/>
    <s v="CARGA"/>
    <s v="RUA CORONEL CORTES MACIEL 0001 1"/>
    <s v="ICATU"/>
    <s v="CENTRO"/>
    <s v="MA"/>
    <s v="65170-000"/>
    <s v="BR"/>
    <n v="9833621260"/>
    <m/>
    <n v="5296300000000"/>
    <m/>
    <m/>
    <m/>
    <m/>
    <s v="TSR"/>
    <n v="1920"/>
    <n v="58054"/>
    <n v="56"/>
    <m/>
    <m/>
    <x v="0"/>
    <x v="0"/>
    <s v="Serede"/>
  </r>
  <r>
    <n v="201688"/>
    <s v="PREFEITURA MUNICIPAL DE ALTO PIQUIR"/>
    <n v="201688"/>
    <d v="2012-12-24T00:00:00"/>
    <s v="CARGA"/>
    <s v="RUA SANTOS DUMONT 315 - CENTRO SN"/>
    <s v="ALTO PIQUIRI"/>
    <s v="CENTRO"/>
    <s v="PR"/>
    <s v="87580-000"/>
    <s v="BR"/>
    <n v="4436561383"/>
    <m/>
    <n v="76247400000000"/>
    <m/>
    <m/>
    <m/>
    <m/>
    <s v="TSR"/>
    <m/>
    <m/>
    <m/>
    <m/>
    <m/>
    <x v="0"/>
    <x v="0"/>
    <s v="Serede"/>
  </r>
  <r>
    <n v="201689"/>
    <s v="PREFEITURA MUNICIPAL DE PORTO SEGUR"/>
    <n v="201689"/>
    <d v="2012-12-24T00:00:00"/>
    <s v="CARGA"/>
    <s v="RODOVIA BR 367 KM 10 SN"/>
    <s v="PORTO SEGURO"/>
    <s v="BR 367"/>
    <s v="BA"/>
    <s v="45810-000"/>
    <s v="BR"/>
    <m/>
    <m/>
    <n v="13635000000000"/>
    <m/>
    <m/>
    <m/>
    <m/>
    <s v="TSR"/>
    <m/>
    <m/>
    <m/>
    <m/>
    <m/>
    <x v="0"/>
    <x v="0"/>
    <s v="Serede"/>
  </r>
  <r>
    <n v="201690"/>
    <s v="PREFEITURA MUNICIPAL DE VERA CRUZ"/>
    <n v="201690"/>
    <d v="2012-12-24T00:00:00"/>
    <s v="CARGA"/>
    <s v="RUA SAO BENTO 123 123"/>
    <s v="VERA CRUZ"/>
    <s v="MAR GRANDE"/>
    <s v="BA"/>
    <s v="44470-000"/>
    <s v="BR"/>
    <m/>
    <m/>
    <n v="13891100000000"/>
    <m/>
    <m/>
    <m/>
    <m/>
    <s v="TSR"/>
    <m/>
    <m/>
    <m/>
    <m/>
    <m/>
    <x v="0"/>
    <x v="0"/>
    <s v="Serede"/>
  </r>
  <r>
    <n v="201691"/>
    <s v="PREFEITURA MUNICIPAL DE PRESIDENTE"/>
    <n v="201691"/>
    <d v="2012-12-24T00:00:00"/>
    <s v="CARGA"/>
    <s v="PRACA WLADIMIR BARBOSA UCHOA 02 SN"/>
    <s v="PRESIDENTE VARGAS"/>
    <s v="CENTRO"/>
    <s v="MA"/>
    <s v="65455-000"/>
    <s v="BR"/>
    <n v="9834671206"/>
    <m/>
    <n v="6124740000000"/>
    <m/>
    <m/>
    <m/>
    <m/>
    <s v="TSR"/>
    <m/>
    <m/>
    <m/>
    <m/>
    <m/>
    <x v="0"/>
    <x v="0"/>
    <s v="Serede"/>
  </r>
  <r>
    <n v="201692"/>
    <s v="PREFEITURA MUNICIPAL DE CANDEIAS"/>
    <n v="201692"/>
    <d v="2012-12-24T00:00:00"/>
    <s v="CARGA"/>
    <s v="BAIRRO OURO NEGRO SN"/>
    <s v="CANDEIAS"/>
    <s v="SEDE"/>
    <s v="BA"/>
    <s v="43805-190"/>
    <s v="BR"/>
    <m/>
    <m/>
    <n v="13830300000000"/>
    <m/>
    <m/>
    <m/>
    <m/>
    <s v="TSR"/>
    <m/>
    <m/>
    <m/>
    <m/>
    <m/>
    <x v="0"/>
    <x v="0"/>
    <s v="Serede"/>
  </r>
  <r>
    <n v="201693"/>
    <s v="PREFEITURA MUNICIPAL DE PIMENTEIRAS"/>
    <n v="201693"/>
    <d v="2012-12-24T00:00:00"/>
    <s v="CARGA"/>
    <s v="RUA JOAO DANTAS SN"/>
    <s v="PIMENTEIRAS"/>
    <s v="CENTRO"/>
    <s v="PI"/>
    <s v="64320-000"/>
    <s v="BR"/>
    <m/>
    <m/>
    <n v="6554890000000"/>
    <m/>
    <m/>
    <m/>
    <m/>
    <s v="TSR"/>
    <n v="192761"/>
    <n v="11434"/>
    <n v="80"/>
    <m/>
    <m/>
    <x v="0"/>
    <x v="0"/>
    <s v="Serede"/>
  </r>
  <r>
    <n v="201694"/>
    <s v="PREFEITURA MUNICIPAL DE ITABAIANINH"/>
    <n v="201694"/>
    <d v="2012-12-24T00:00:00"/>
    <s v="CARGA"/>
    <s v="PRACA FLORIANO PEIXOTO 27 SN"/>
    <s v="ITABAIANINHA"/>
    <s v="CENTRO"/>
    <s v="SE"/>
    <s v="49290-000"/>
    <s v="BR"/>
    <m/>
    <m/>
    <n v="13098200000000"/>
    <m/>
    <m/>
    <m/>
    <m/>
    <s v="TSR"/>
    <m/>
    <m/>
    <m/>
    <m/>
    <m/>
    <x v="0"/>
    <x v="0"/>
    <s v="Serede"/>
  </r>
  <r>
    <n v="201695"/>
    <s v="PREFEITURA MUNICIPAL DE TOBIAS BARR"/>
    <n v="201695"/>
    <d v="2012-12-24T00:00:00"/>
    <s v="CARGA"/>
    <s v="PRACA DOM JOSE THOMAZ SN"/>
    <s v="TOBIAS BARRETO"/>
    <s v="CENTRO"/>
    <s v="SE"/>
    <s v="49300-000"/>
    <s v="BR"/>
    <m/>
    <m/>
    <n v="13119300000000"/>
    <m/>
    <m/>
    <m/>
    <m/>
    <s v="TSR"/>
    <m/>
    <m/>
    <m/>
    <m/>
    <m/>
    <x v="0"/>
    <x v="0"/>
    <s v="Serede"/>
  </r>
  <r>
    <n v="201696"/>
    <s v="PREFEITURA MUNICIPAL DE SIMAO DIAS"/>
    <n v="201696"/>
    <d v="2012-12-24T00:00:00"/>
    <s v="CARGA"/>
    <s v="PRACA BARAO DE SANTA ROSA 275 SN"/>
    <s v="SIMAO DIAS"/>
    <s v="CENTRO"/>
    <s v="SE"/>
    <s v="49480-000"/>
    <s v="BR"/>
    <m/>
    <m/>
    <n v="13108100000000"/>
    <m/>
    <m/>
    <m/>
    <m/>
    <s v="TSR"/>
    <m/>
    <m/>
    <m/>
    <m/>
    <m/>
    <x v="0"/>
    <x v="0"/>
    <s v="Serede"/>
  </r>
  <r>
    <n v="201697"/>
    <s v="PREFEITURA MUNICIPAL DE ITAPETINGA"/>
    <n v="201697"/>
    <d v="2012-12-24T00:00:00"/>
    <s v="CARGA"/>
    <s v="PRACA DAIRY VALLEY 338 338"/>
    <s v="ITAPETINGA"/>
    <s v="SEDE"/>
    <s v="BA"/>
    <s v="45700-000"/>
    <s v="BR"/>
    <m/>
    <m/>
    <n v="13751100000000"/>
    <m/>
    <m/>
    <m/>
    <m/>
    <s v="TSR"/>
    <n v="2372273"/>
    <n v="63760"/>
    <n v="92"/>
    <m/>
    <m/>
    <x v="0"/>
    <x v="0"/>
    <s v="Serede"/>
  </r>
  <r>
    <n v="201698"/>
    <s v="PREFEITURA MUNICIPAL DE IRAQUARA"/>
    <n v="201698"/>
    <d v="2012-12-24T00:00:00"/>
    <s v="CARGA"/>
    <s v="RUA ROSALVO FELIX 074 74"/>
    <s v="IRAQUARA"/>
    <s v="CENTRO"/>
    <s v="BA"/>
    <s v="46980-000"/>
    <s v="BR"/>
    <m/>
    <m/>
    <n v="13922600000000"/>
    <m/>
    <m/>
    <m/>
    <m/>
    <s v="TSR"/>
    <n v="192141"/>
    <n v="45340"/>
    <n v="54"/>
    <m/>
    <m/>
    <x v="0"/>
    <x v="0"/>
    <s v="Serede"/>
  </r>
  <r>
    <n v="201699"/>
    <s v="PREFEITURA MUNICIPAL DE FARTURA DO"/>
    <n v="201699"/>
    <d v="2012-12-24T00:00:00"/>
    <s v="CARGA"/>
    <s v="AVENIDA MIGUELINO BRAGA SN"/>
    <s v="FARTURA DO PIAUI"/>
    <s v="CENTRO"/>
    <s v="PI"/>
    <s v="64788-000"/>
    <s v="BR"/>
    <m/>
    <m/>
    <n v="41522400000000"/>
    <m/>
    <m/>
    <m/>
    <m/>
    <s v="TSR"/>
    <n v="192660"/>
    <n v="8302"/>
    <s v="3X"/>
    <m/>
    <m/>
    <x v="0"/>
    <x v="0"/>
    <s v="Serede"/>
  </r>
  <r>
    <n v="201700"/>
    <s v="PREFEITURA MUNICIPAL DE CRISTINO CA"/>
    <n v="201700"/>
    <d v="2012-12-24T00:00:00"/>
    <s v="CARGA"/>
    <s v="AVENIDA MARCOS PARENTE 1071 1071"/>
    <s v="CRISTINO CASTRO"/>
    <s v="CENTRO"/>
    <s v="PI"/>
    <s v="64920-000"/>
    <s v="BR"/>
    <m/>
    <m/>
    <n v="6554360000000"/>
    <m/>
    <m/>
    <m/>
    <m/>
    <s v="TSR"/>
    <n v="195601"/>
    <n v="611960"/>
    <n v="43"/>
    <m/>
    <m/>
    <x v="0"/>
    <x v="0"/>
    <s v="Serede"/>
  </r>
  <r>
    <n v="201701"/>
    <s v="PREFEITURA MUNICIPAL DE ANISIO DE A"/>
    <n v="201701"/>
    <d v="2012-12-24T00:00:00"/>
    <s v="CARGA"/>
    <s v="RUA MAJOR JERONIMO BELO 200 SN"/>
    <s v="ANISIO DE ABREU"/>
    <s v="CENTRO"/>
    <s v="PI"/>
    <s v="64780-000"/>
    <s v="BR"/>
    <m/>
    <m/>
    <n v="6553630000000"/>
    <m/>
    <m/>
    <m/>
    <m/>
    <s v="TSR"/>
    <m/>
    <m/>
    <m/>
    <m/>
    <m/>
    <x v="0"/>
    <x v="0"/>
    <s v="Serede"/>
  </r>
  <r>
    <n v="201702"/>
    <s v="PREFEITURA MUNICIPAL DE CERRO AZUL"/>
    <n v="201702"/>
    <d v="2012-12-24T00:00:00"/>
    <s v="CARGA"/>
    <s v="RUA BARAO DO CERRO AZUL 63 SN"/>
    <s v="CERRO AZUL"/>
    <s v="CENTRO"/>
    <s v="PR"/>
    <s v="83570-000"/>
    <s v="BR"/>
    <n v="4133520520"/>
    <m/>
    <n v="76105600000000"/>
    <m/>
    <m/>
    <m/>
    <s v="pmcerrotributacao@terra.com.br"/>
    <s v="TSR"/>
    <m/>
    <m/>
    <m/>
    <m/>
    <m/>
    <x v="0"/>
    <x v="0"/>
    <s v="Serede"/>
  </r>
  <r>
    <n v="201703"/>
    <s v="PREFEITURA MUNICIPAL DE SAO DOMINGO"/>
    <n v="201703"/>
    <d v="2012-12-24T00:00:00"/>
    <s v="CARGA"/>
    <s v="AVENIDA DR LAURO SODRE 206 206"/>
    <s v="SAO DOMINGOS DO CAPIM"/>
    <s v="CENTRO"/>
    <s v="PA"/>
    <s v="68635-000"/>
    <s v="BR"/>
    <n v="9134831235"/>
    <m/>
    <n v="5193120000000"/>
    <m/>
    <m/>
    <m/>
    <s v="semas.pmsdc@yahoo.com.br"/>
    <s v="TSR"/>
    <n v="191341"/>
    <n v="8210270"/>
    <n v="28"/>
    <m/>
    <m/>
    <x v="0"/>
    <x v="0"/>
    <s v="Serede"/>
  </r>
  <r>
    <n v="201704"/>
    <s v="PREFEITURA MUNICIPAL DE MARABA"/>
    <n v="201704"/>
    <d v="2012-12-24T00:00:00"/>
    <s v="CARGA"/>
    <s v="FOLHA 31 QUADRA INSTITUCIONAL SN SN"/>
    <s v="MARABA"/>
    <s v="NOVA MARABA"/>
    <s v="PA"/>
    <s v="68501-000"/>
    <s v="BR"/>
    <m/>
    <m/>
    <n v="5853160000000"/>
    <m/>
    <m/>
    <m/>
    <m/>
    <s v="TSR"/>
    <m/>
    <m/>
    <m/>
    <m/>
    <m/>
    <x v="0"/>
    <x v="0"/>
    <s v="Serede"/>
  </r>
  <r>
    <n v="201705"/>
    <s v="PREFEITURA MUNICIPAL DE SANTO ANTON"/>
    <n v="201705"/>
    <d v="2012-12-24T00:00:00"/>
    <s v="CARGA"/>
    <s v="PRACA ALCIDES PARANHOS SN SN"/>
    <s v="SANTO ANTONIO DO TAUA"/>
    <s v="CENTRO"/>
    <s v="PA"/>
    <s v="68786-000"/>
    <s v="BR"/>
    <n v="9137751371"/>
    <m/>
    <n v="5059940000000"/>
    <m/>
    <m/>
    <m/>
    <m/>
    <s v="TSR"/>
    <m/>
    <m/>
    <m/>
    <m/>
    <m/>
    <x v="0"/>
    <x v="0"/>
    <s v="Serede"/>
  </r>
  <r>
    <n v="201706"/>
    <s v="PREFEITURA MUNICIPAL DE SAO JOSE DE"/>
    <n v="201706"/>
    <d v="2012-12-24T00:00:00"/>
    <s v="CARGA"/>
    <s v="RUA TREZE DE MAIO SN SN"/>
    <s v="SAO JOSE DE CAIANA"/>
    <s v="CENTRO"/>
    <s v="PB"/>
    <s v="58784-000"/>
    <s v="BR"/>
    <n v="8334891111"/>
    <m/>
    <n v="8891540000000"/>
    <m/>
    <m/>
    <m/>
    <m/>
    <s v="TSR"/>
    <n v="192176"/>
    <n v="10480"/>
    <n v="89"/>
    <m/>
    <m/>
    <x v="0"/>
    <x v="0"/>
    <s v="Serede"/>
  </r>
  <r>
    <n v="201707"/>
    <s v="PREFEITURA MUNICIPAL DE SANTA ROSA"/>
    <n v="201707"/>
    <d v="2012-12-24T00:00:00"/>
    <s v="CARGA"/>
    <s v="RUA 10 DE MAIO 80 SN"/>
    <s v="SANTA ROSA DE LIMA"/>
    <s v="CENTRO"/>
    <s v="SC"/>
    <s v="88763-000"/>
    <s v="BR"/>
    <n v="4836540077"/>
    <m/>
    <n v="82926600000000"/>
    <m/>
    <m/>
    <m/>
    <s v="marciomachado@matrix.com.br"/>
    <s v="TSR"/>
    <m/>
    <m/>
    <m/>
    <m/>
    <m/>
    <x v="0"/>
    <x v="0"/>
    <s v="Serede"/>
  </r>
  <r>
    <n v="201708"/>
    <s v="PREFEITURA MUNICIPAL DE SANTA TEREZ"/>
    <n v="201708"/>
    <d v="2012-12-24T00:00:00"/>
    <s v="CARGA"/>
    <s v="RUA BRUNO PIECZARKA 154 154"/>
    <s v="SANTA TEREZINHA"/>
    <s v="CENTRO"/>
    <s v="SC"/>
    <s v="89199-000"/>
    <s v="BR"/>
    <n v="4735560044"/>
    <m/>
    <n v="95951300000000"/>
    <m/>
    <m/>
    <m/>
    <s v="ptnali@yahoo.com.br"/>
    <s v="TSR"/>
    <n v="193774"/>
    <n v="40971"/>
    <n v="55"/>
    <m/>
    <m/>
    <x v="0"/>
    <x v="0"/>
    <s v="Serede"/>
  </r>
  <r>
    <n v="201709"/>
    <s v="PREFEITURA MUNICIPAL DE RIO DOS CED"/>
    <n v="201709"/>
    <d v="2012-12-24T00:00:00"/>
    <s v="CARGA"/>
    <s v="RUA NEREU RAMOS 205 205"/>
    <s v="RIO DOS CEDROS"/>
    <s v="CENTRO"/>
    <s v="SC"/>
    <s v="89121-000"/>
    <s v="BR"/>
    <n v="4733861050"/>
    <m/>
    <n v="83102800000000"/>
    <m/>
    <m/>
    <m/>
    <m/>
    <s v="TSR"/>
    <m/>
    <m/>
    <m/>
    <m/>
    <m/>
    <x v="0"/>
    <x v="0"/>
    <s v="Serede"/>
  </r>
  <r>
    <n v="201710"/>
    <s v="PREFEITURA MUNICIPAL DE SAO MARTINH"/>
    <n v="201710"/>
    <d v="2012-12-24T00:00:00"/>
    <s v="CARGA"/>
    <s v="RUA FRANCISCO BECKHAUSER 70 SN"/>
    <s v="SAO MARTINHO"/>
    <s v="CENTRO"/>
    <s v="SC"/>
    <s v="88765-000"/>
    <s v="BR"/>
    <n v="4836456100"/>
    <m/>
    <n v="82836800000000"/>
    <m/>
    <m/>
    <m/>
    <s v="tributos@saomartinho.sc.gov.br"/>
    <s v="TSR"/>
    <m/>
    <m/>
    <m/>
    <m/>
    <m/>
    <x v="0"/>
    <x v="0"/>
    <s v="Serede"/>
  </r>
  <r>
    <n v="201711"/>
    <s v="PREFEITURA MUNICIPAL DE MORRO GRAND"/>
    <n v="201711"/>
    <d v="2012-12-24T00:00:00"/>
    <s v="CARGA"/>
    <s v="RUA RUI BARBOSA SN SN"/>
    <s v="MORRO GRANDE"/>
    <s v="CENTRO"/>
    <s v="SC"/>
    <s v="88925-000"/>
    <s v="BR"/>
    <n v="4835440016"/>
    <m/>
    <n v="95782800000000"/>
    <m/>
    <m/>
    <m/>
    <s v="ci@morrogrande.sc.gov.br"/>
    <s v="TSR"/>
    <n v="192294"/>
    <n v="9778"/>
    <n v="20"/>
    <m/>
    <m/>
    <x v="0"/>
    <x v="0"/>
    <s v="Serede"/>
  </r>
  <r>
    <n v="201712"/>
    <s v="PREFEITURA MUNICIPAL DE BANDEIRANTE"/>
    <n v="201712"/>
    <d v="2012-12-24T00:00:00"/>
    <s v="CARGA"/>
    <s v="AVENIDA SANTO ANTONIO SN SN"/>
    <s v="BANDEIRANTE"/>
    <s v="CENTRO"/>
    <s v="SC"/>
    <s v="89905-000"/>
    <s v="BR"/>
    <n v="4936260012"/>
    <m/>
    <n v="1612530000000"/>
    <m/>
    <m/>
    <m/>
    <s v="tributos@bandeirante.sc.gov.br"/>
    <s v="TSR"/>
    <m/>
    <m/>
    <m/>
    <m/>
    <m/>
    <x v="0"/>
    <x v="0"/>
    <s v="Serede"/>
  </r>
  <r>
    <n v="201713"/>
    <s v="PREFEITURA MUNICIPAL DE CERRO NEGRO"/>
    <n v="201713"/>
    <d v="2012-12-24T00:00:00"/>
    <s v="CARGA"/>
    <s v="AVENIDA ORIDES DELFES FURTADO 7 739"/>
    <s v="CERRO NEGRO"/>
    <s v="CENTRO"/>
    <s v="SC"/>
    <s v="88585-000"/>
    <s v="BR"/>
    <n v="4932580000"/>
    <m/>
    <n v="95991100000000"/>
    <m/>
    <m/>
    <m/>
    <s v="fabianomocelin@yahoo.com.br"/>
    <s v="TSR"/>
    <n v="191716"/>
    <n v="8949"/>
    <n v="74"/>
    <m/>
    <m/>
    <x v="0"/>
    <x v="0"/>
    <s v="Serede"/>
  </r>
  <r>
    <n v="201714"/>
    <s v="PREFEITURA MUNICIPAL DE NOVO HORIZO"/>
    <n v="201714"/>
    <d v="2012-12-24T00:00:00"/>
    <s v="CARGA"/>
    <s v="RUA JOSE FABRO 01 SN"/>
    <s v="NOVO HORIZONTE"/>
    <s v="CENTRO"/>
    <s v="SC"/>
    <s v="89998-000"/>
    <s v="BR"/>
    <n v="4933620024"/>
    <m/>
    <n v="95990100000000"/>
    <m/>
    <m/>
    <m/>
    <m/>
    <s v="TSR"/>
    <n v="195321"/>
    <n v="86155"/>
    <s v="X3"/>
    <m/>
    <m/>
    <x v="0"/>
    <x v="0"/>
    <s v="Serede"/>
  </r>
  <r>
    <n v="201715"/>
    <s v="PREFEITURA MUNICIPAL DE ARROIO TRIN"/>
    <n v="201715"/>
    <d v="2012-12-24T00:00:00"/>
    <s v="CARGA"/>
    <s v="RUA XV DE NOVEMBRO 26 SN"/>
    <s v="ARROIO TRINTA"/>
    <s v="CENTRO"/>
    <s v="SC"/>
    <s v="89590-000"/>
    <s v="BR"/>
    <n v="4935356000"/>
    <m/>
    <n v="82826500000000"/>
    <m/>
    <m/>
    <m/>
    <s v="prefeitura@arroiotrinta.com.br"/>
    <s v="TSR"/>
    <m/>
    <m/>
    <m/>
    <m/>
    <m/>
    <x v="0"/>
    <x v="0"/>
    <s v="Serede"/>
  </r>
  <r>
    <n v="201716"/>
    <s v="PREFEITURA MUNICIPAL DE CELSO RAMOS"/>
    <n v="201716"/>
    <d v="2012-12-24T00:00:00"/>
    <s v="CARGA"/>
    <s v="RUA DOM DANIEL HOSTIN 930 930"/>
    <s v="CELSO RAMOS"/>
    <s v="CENTRO"/>
    <s v="SC"/>
    <s v="88598-000"/>
    <s v="BR"/>
    <n v="4935471211"/>
    <m/>
    <n v="78493300000000"/>
    <m/>
    <m/>
    <m/>
    <m/>
    <s v="TSR"/>
    <n v="195434"/>
    <n v="1026"/>
    <s v="8X"/>
    <m/>
    <m/>
    <x v="0"/>
    <x v="0"/>
    <s v="Serede"/>
  </r>
  <r>
    <n v="201717"/>
    <s v="PREFEITURA MUNICIPAL DE PONTE ALTA"/>
    <n v="201717"/>
    <d v="2012-12-24T00:00:00"/>
    <s v="CARGA"/>
    <s v="RUA GEREMIAS ALVES DA ROCHA 130 130"/>
    <s v="PONTE ALTA"/>
    <s v="CENTRO"/>
    <s v="SC"/>
    <s v="88550-000"/>
    <s v="BR"/>
    <n v="4932480141"/>
    <m/>
    <n v="83755900000000"/>
    <m/>
    <m/>
    <m/>
    <s v="maraeti@yahoo.com.br"/>
    <s v="TSR"/>
    <m/>
    <m/>
    <m/>
    <m/>
    <m/>
    <x v="0"/>
    <x v="0"/>
    <s v="Serede"/>
  </r>
  <r>
    <n v="201718"/>
    <s v="PREFEITURA MUNICIPAL DE SANTA HELEN"/>
    <n v="201718"/>
    <d v="2012-12-24T00:00:00"/>
    <s v="CARGA"/>
    <s v="RUA DOM FELICIANO SN SN"/>
    <s v="SANTA HELENA"/>
    <s v="CENTRO"/>
    <s v="SC"/>
    <s v="89915-000"/>
    <s v="BR"/>
    <n v="4936330009"/>
    <m/>
    <n v="80912100000000"/>
    <m/>
    <m/>
    <m/>
    <m/>
    <s v="TSR"/>
    <n v="195435"/>
    <n v="19602"/>
    <n v="69"/>
    <m/>
    <m/>
    <x v="0"/>
    <x v="0"/>
    <s v="Serede"/>
  </r>
  <r>
    <n v="201719"/>
    <s v="PREFEITURA MUNICIPAL DE VIDAL RAMOS"/>
    <n v="201719"/>
    <d v="2012-12-24T00:00:00"/>
    <s v="CARGA"/>
    <s v="AVENIDA JORGE LACERDA 1180 1180"/>
    <s v="VIDAL RAMOS"/>
    <s v="CENTRO"/>
    <s v="SC"/>
    <s v="88443-000"/>
    <s v="BR"/>
    <n v="4733561122"/>
    <m/>
    <n v="83102400000000"/>
    <m/>
    <m/>
    <m/>
    <s v="willmauriciwill@hotmail.com"/>
    <s v="TSR"/>
    <m/>
    <m/>
    <m/>
    <m/>
    <m/>
    <x v="0"/>
    <x v="0"/>
    <s v="Serede"/>
  </r>
  <r>
    <n v="201720"/>
    <s v="PREFEITURA MUNICIPAL DE BOM JESUS D"/>
    <n v="201720"/>
    <d v="2012-12-24T00:00:00"/>
    <s v="CARGA"/>
    <s v="AVENIDA NOSSA SRª DE FATIMA 120 120"/>
    <s v="BOM JESUS DO OESTE"/>
    <s v="CENTRO"/>
    <s v="SC"/>
    <s v="89873-000"/>
    <s v="BR"/>
    <n v="4933630200"/>
    <m/>
    <n v="1594010000000"/>
    <m/>
    <m/>
    <m/>
    <m/>
    <s v="TSR"/>
    <n v="195384"/>
    <n v="68776"/>
    <n v="86"/>
    <m/>
    <m/>
    <x v="0"/>
    <x v="0"/>
    <s v="Serede"/>
  </r>
  <r>
    <n v="201721"/>
    <s v="PREFEITURA MUNICIPAL DE AGUAS FRIAS"/>
    <n v="201721"/>
    <d v="2012-12-24T00:00:00"/>
    <s v="CARGA"/>
    <s v="RUA SETE DE SETEMBRO 512 512"/>
    <s v="AGUAS FRIAS"/>
    <s v="CENTRO"/>
    <s v="SC"/>
    <s v="89843-000"/>
    <s v="BR"/>
    <n v="4933320019"/>
    <m/>
    <n v="95990200000000"/>
    <m/>
    <m/>
    <m/>
    <m/>
    <s v="TSR"/>
    <n v="195395"/>
    <n v="25133"/>
    <s v="3X"/>
    <m/>
    <m/>
    <x v="0"/>
    <x v="0"/>
    <s v="Serede"/>
  </r>
  <r>
    <n v="201722"/>
    <s v="PREFEITURA MUNICIPAL DE PRINCESA"/>
    <n v="201722"/>
    <d v="2012-12-24T00:00:00"/>
    <s v="CARGA"/>
    <s v="RUA RIO GRANDE DO SUL 494 494"/>
    <s v="PRINCESA"/>
    <s v="CENTRO"/>
    <s v="SC"/>
    <s v="89935-000"/>
    <s v="BR"/>
    <n v="4936410059"/>
    <m/>
    <n v="1612840000000"/>
    <m/>
    <m/>
    <m/>
    <s v="tributos@princesa.sc.gov.br"/>
    <s v="TSR"/>
    <n v="19776"/>
    <n v="13620"/>
    <n v="54"/>
    <m/>
    <m/>
    <x v="0"/>
    <x v="0"/>
    <s v="Serede"/>
  </r>
  <r>
    <n v="201723"/>
    <s v="PREFEITURA MUNICIPAL DE GALVAO"/>
    <n v="201723"/>
    <d v="2012-12-24T00:00:00"/>
    <s v="CARGA"/>
    <s v="AVENIDA SETE DE SETEMBRO 548 548"/>
    <s v="GALVAO"/>
    <s v="CENTRO"/>
    <s v="SC"/>
    <s v="89838-000"/>
    <s v="BR"/>
    <n v="4933421111"/>
    <m/>
    <n v="83009900000000"/>
    <m/>
    <m/>
    <m/>
    <s v="doloir_m@yahoo.com.br"/>
    <s v="TSR"/>
    <m/>
    <m/>
    <m/>
    <m/>
    <m/>
    <x v="0"/>
    <x v="0"/>
    <s v="Serede"/>
  </r>
  <r>
    <n v="201724"/>
    <s v="PREFEITURA MUNICIPAL DE SANTIAGO DO"/>
    <n v="201724"/>
    <d v="2012-12-24T00:00:00"/>
    <s v="CARGA"/>
    <s v="RUA ANGELO TOAZZA 600 600"/>
    <s v="SANTIAGO DO SUL"/>
    <s v="CENTRO"/>
    <s v="SC"/>
    <s v="89854-000"/>
    <s v="BR"/>
    <n v="4933450045"/>
    <m/>
    <n v="1612780000000"/>
    <m/>
    <m/>
    <m/>
    <s v="tesouraria@santiagodosul.sc.gov.br"/>
    <s v="TSR"/>
    <n v="191393"/>
    <n v="15511"/>
    <s v="5X"/>
    <m/>
    <m/>
    <x v="0"/>
    <x v="0"/>
    <s v="Serede"/>
  </r>
  <r>
    <n v="201725"/>
    <s v="PREFEITURA MUNICIPAL DE SAO MIGUEL"/>
    <n v="201725"/>
    <d v="2012-12-24T00:00:00"/>
    <s v="CARGA"/>
    <s v="RUA SAO LUIZ 210 210"/>
    <s v="SAO MIGUEL DA BOA VISTA"/>
    <s v="CENTRO"/>
    <s v="SC"/>
    <s v="89879-000"/>
    <s v="BR"/>
    <n v="4936670050"/>
    <m/>
    <n v="80912100000000"/>
    <m/>
    <m/>
    <m/>
    <s v="tributossmbv@mhnet.com.br"/>
    <s v="TSR"/>
    <n v="195291"/>
    <n v="99804"/>
    <n v="44"/>
    <m/>
    <m/>
    <x v="0"/>
    <x v="0"/>
    <s v="Serede"/>
  </r>
  <r>
    <n v="201726"/>
    <s v="PREFEITURA MUNICIPAL DE ALTO BELA V"/>
    <n v="201726"/>
    <d v="2012-12-24T00:00:00"/>
    <s v="CARGA"/>
    <s v="RUA DO COMERCIO 1015 1015"/>
    <s v="ALTO BELA VISTA"/>
    <s v="CENTRO"/>
    <s v="SC"/>
    <s v="89730-000"/>
    <s v="BR"/>
    <n v="4934559022"/>
    <m/>
    <n v="1614370000000"/>
    <m/>
    <m/>
    <m/>
    <s v="prefeitura@altobelavista.sc.gov.br"/>
    <s v="TSR"/>
    <n v="195355"/>
    <n v="1412001"/>
    <n v="41"/>
    <m/>
    <m/>
    <x v="0"/>
    <x v="0"/>
    <s v="Serede"/>
  </r>
  <r>
    <n v="201727"/>
    <s v="PREFEITURA MUNICIPAL DE JUCURUTU"/>
    <n v="201727"/>
    <d v="2012-12-24T00:00:00"/>
    <s v="CARGA"/>
    <s v="PRACA JOAO EUFRAZIO DE MEDEIROS SN"/>
    <s v="JUCURUTU"/>
    <s v="CENTRO"/>
    <s v="RN"/>
    <s v="59330-000"/>
    <s v="BR"/>
    <m/>
    <m/>
    <n v="8095280000000"/>
    <m/>
    <m/>
    <m/>
    <m/>
    <s v="TSR"/>
    <n v="191085"/>
    <n v="5111"/>
    <s v="5X"/>
    <m/>
    <m/>
    <x v="0"/>
    <x v="0"/>
    <s v="Serede"/>
  </r>
  <r>
    <n v="201728"/>
    <s v="PREFEITURA MUNICIPAL DE CAMAÇARI"/>
    <n v="201728"/>
    <d v="2012-12-24T00:00:00"/>
    <s v="CARGA"/>
    <s v="RUA FRANCISCO DRUMOND SN"/>
    <s v="CAMAÇARI"/>
    <s v="SEDE"/>
    <s v="BA"/>
    <s v="42801-150"/>
    <s v="BR"/>
    <m/>
    <m/>
    <n v="14109800000000"/>
    <m/>
    <m/>
    <m/>
    <m/>
    <s v="TSR"/>
    <m/>
    <m/>
    <m/>
    <m/>
    <m/>
    <x v="0"/>
    <x v="0"/>
    <s v="Serede"/>
  </r>
  <r>
    <n v="201729"/>
    <s v="PREFEITURA MUNICIPAL DE LAURO DE FR"/>
    <n v="201729"/>
    <d v="2012-12-24T00:00:00"/>
    <s v="CARGA"/>
    <s v="PRACA DA MATRIZ SN"/>
    <s v="LAURO DE FREITAS"/>
    <s v="SEDE"/>
    <s v="BA"/>
    <s v="42700-000"/>
    <s v="BR"/>
    <m/>
    <m/>
    <n v="13927800000000"/>
    <m/>
    <m/>
    <m/>
    <m/>
    <s v="TSR"/>
    <m/>
    <m/>
    <m/>
    <m/>
    <m/>
    <x v="0"/>
    <x v="0"/>
    <s v="Serede"/>
  </r>
  <r>
    <n v="201730"/>
    <s v="PREFEITURA MUNICIPAL DE RIO DO CAMP"/>
    <n v="201730"/>
    <d v="2012-12-24T00:00:00"/>
    <s v="CARGA"/>
    <s v="RUA 29 DE DEZEMBRO 70 SN"/>
    <s v="RIO DO CAMPO"/>
    <s v="CENTRO"/>
    <s v="SC"/>
    <s v="89198-000"/>
    <s v="BR"/>
    <n v="4735641158"/>
    <m/>
    <n v="83102700000000"/>
    <m/>
    <m/>
    <m/>
    <s v="tributacao@riodocampo.sc.gov.br"/>
    <s v="TSR"/>
    <m/>
    <m/>
    <m/>
    <m/>
    <m/>
    <x v="0"/>
    <x v="0"/>
    <s v="Serede"/>
  </r>
  <r>
    <n v="201731"/>
    <s v="PREFEITURA MUNICIPAL DE JUCURUÇU"/>
    <n v="201731"/>
    <d v="2012-12-24T00:00:00"/>
    <s v="CARGA"/>
    <s v="PRACA JOSINO EDUARDO BRITO SN"/>
    <s v="JUCURUÇU"/>
    <s v="CENTRO"/>
    <s v="BA"/>
    <s v="45834-000"/>
    <s v="BR"/>
    <m/>
    <m/>
    <n v="16412000000000"/>
    <m/>
    <m/>
    <m/>
    <m/>
    <s v="TSR"/>
    <m/>
    <m/>
    <m/>
    <m/>
    <m/>
    <x v="0"/>
    <x v="0"/>
    <s v="Serede"/>
  </r>
  <r>
    <n v="201732"/>
    <s v="PREFEITURA MUNICIPAL DE VALENCA"/>
    <n v="201732"/>
    <d v="2012-12-24T00:00:00"/>
    <s v="CARGA"/>
    <s v="RUA GENERAL LABATUT SN"/>
    <s v="VALENCA"/>
    <s v="CENTRO"/>
    <s v="BA"/>
    <s v="45400-000"/>
    <s v="BR"/>
    <m/>
    <m/>
    <n v="14235900000000"/>
    <m/>
    <m/>
    <m/>
    <m/>
    <s v="TSR"/>
    <m/>
    <m/>
    <m/>
    <m/>
    <m/>
    <x v="0"/>
    <x v="0"/>
    <s v="Serede"/>
  </r>
  <r>
    <n v="201733"/>
    <s v="PREFEITURA MUNICIPAL DE CRISÓPOLIS"/>
    <n v="201733"/>
    <d v="2012-12-24T00:00:00"/>
    <s v="CARGA"/>
    <s v="RUA 12 DE MARCO 84 SN"/>
    <s v="CRISÓPOLIS"/>
    <s v="SEDE"/>
    <s v="BA"/>
    <s v="48480-000"/>
    <s v="BR"/>
    <m/>
    <m/>
    <n v="13646900000000"/>
    <m/>
    <m/>
    <m/>
    <m/>
    <s v="TSR"/>
    <n v="194490"/>
    <n v="5458"/>
    <n v="35"/>
    <m/>
    <m/>
    <x v="0"/>
    <x v="0"/>
    <s v="Serede"/>
  </r>
  <r>
    <n v="201734"/>
    <s v="PREFEITURA MUNICIPAL DE MAE DO RIO"/>
    <n v="201734"/>
    <d v="2012-12-24T00:00:00"/>
    <s v="CARGA"/>
    <s v="COMPLEXO ADMINISTRATIVO SN SN"/>
    <s v="MAE DO RIO"/>
    <s v="SANTO ANTONIO"/>
    <s v="PA"/>
    <s v="68675-000"/>
    <s v="BR"/>
    <m/>
    <m/>
    <n v="5363020000000"/>
    <m/>
    <m/>
    <m/>
    <m/>
    <s v="TSR"/>
    <m/>
    <m/>
    <m/>
    <m/>
    <m/>
    <x v="0"/>
    <x v="0"/>
    <s v="Serede"/>
  </r>
  <r>
    <n v="201735"/>
    <s v="PREFEITURA MUNICIPAL DE BENEVIDES"/>
    <n v="201735"/>
    <d v="2012-12-24T00:00:00"/>
    <s v="CARGA"/>
    <s v="PRACA VISCONDE DE MARACAJU SN SN"/>
    <s v="BENEVIDES"/>
    <s v="CENTRO"/>
    <s v="PA"/>
    <s v="68795-000"/>
    <s v="BR"/>
    <m/>
    <m/>
    <n v="5058470000000"/>
    <m/>
    <m/>
    <m/>
    <m/>
    <s v="TSR"/>
    <m/>
    <m/>
    <m/>
    <m/>
    <m/>
    <x v="0"/>
    <x v="0"/>
    <s v="Serede"/>
  </r>
  <r>
    <n v="201736"/>
    <s v="PREFEITURA MUNICIPAL DE CASTANHAL"/>
    <n v="201736"/>
    <d v="2012-12-24T00:00:00"/>
    <s v="CARGA"/>
    <s v="AVENIDA BARAO DO RIO BRANCO SN SN"/>
    <s v="CASTANHAL"/>
    <s v="CENTRO"/>
    <s v="PA"/>
    <s v="68741-670"/>
    <s v="BR"/>
    <m/>
    <m/>
    <n v="5121990000000"/>
    <m/>
    <m/>
    <m/>
    <m/>
    <s v="TSR"/>
    <m/>
    <m/>
    <m/>
    <m/>
    <m/>
    <x v="0"/>
    <x v="0"/>
    <s v="Serede"/>
  </r>
  <r>
    <n v="201737"/>
    <s v="PREFEITURA MUNICIPAL DE PARAGOMINAS"/>
    <n v="201737"/>
    <d v="2012-12-24T00:00:00"/>
    <s v="CARGA"/>
    <s v="RUA DO CONTORNO 1212 1212"/>
    <s v="PARAGOMINAS"/>
    <s v="CENTRO"/>
    <s v="PA"/>
    <s v="68625-970"/>
    <s v="BR"/>
    <m/>
    <m/>
    <n v="5193060000000"/>
    <m/>
    <m/>
    <m/>
    <m/>
    <s v="TSR"/>
    <m/>
    <m/>
    <m/>
    <m/>
    <m/>
    <x v="0"/>
    <x v="0"/>
    <s v="Serede"/>
  </r>
  <r>
    <n v="201738"/>
    <s v="PREFEITURA MUNICIPAL DE PARAUAPEBAS"/>
    <n v="201738"/>
    <d v="2012-12-24T00:00:00"/>
    <s v="CARGA"/>
    <s v="RUA E SN SN"/>
    <s v="PARAUAPEBAS"/>
    <s v="CENTRO"/>
    <s v="PA"/>
    <s v="68515-000"/>
    <s v="BR"/>
    <m/>
    <m/>
    <n v="22981000000000"/>
    <m/>
    <m/>
    <m/>
    <m/>
    <s v="TSR"/>
    <m/>
    <m/>
    <m/>
    <m/>
    <m/>
    <x v="0"/>
    <x v="0"/>
    <s v="Serede"/>
  </r>
  <r>
    <n v="201739"/>
    <s v="PREFEITURA MUNICIPAL DE SANTAREM"/>
    <n v="201739"/>
    <d v="2012-12-24T00:00:00"/>
    <s v="CARGA"/>
    <s v="AVENIDA ANYSIO CHAVES 853 853"/>
    <s v="SANTAREM"/>
    <s v="AEROPORTO VELHO"/>
    <s v="PA"/>
    <s v="68030-290"/>
    <s v="BR"/>
    <m/>
    <m/>
    <n v="5182230000000"/>
    <m/>
    <m/>
    <m/>
    <m/>
    <s v="TSR"/>
    <m/>
    <m/>
    <m/>
    <m/>
    <m/>
    <x v="0"/>
    <x v="0"/>
    <s v="Serede"/>
  </r>
  <r>
    <n v="201740"/>
    <s v="PREFEITURA MUNICIPAL DE MIRIM DOCE"/>
    <n v="201740"/>
    <d v="2012-12-24T00:00:00"/>
    <s v="CARGA"/>
    <s v="RUA ALFREDO CORDEIRO SN SN"/>
    <s v="MIRIM DOCE"/>
    <s v="CENTRO"/>
    <s v="SC"/>
    <s v="89194-000"/>
    <s v="BR"/>
    <m/>
    <m/>
    <n v="95952200000000"/>
    <m/>
    <m/>
    <m/>
    <s v="tributacao@mirimdoce.sc.gov.br"/>
    <s v="TSR"/>
    <n v="195227"/>
    <n v="104275"/>
    <n v="20"/>
    <m/>
    <m/>
    <x v="0"/>
    <x v="0"/>
    <s v="Serede"/>
  </r>
  <r>
    <n v="201741"/>
    <s v="PREFEITURA MUNICIPAL DE GUAIUBA"/>
    <n v="201741"/>
    <d v="2012-12-24T00:00:00"/>
    <s v="CARGA"/>
    <s v="RUA PEDRO AUGUSTO 053 53"/>
    <s v="GUAIUBA"/>
    <s v="CENTRO"/>
    <s v="CE"/>
    <s v="61890-000"/>
    <s v="BR"/>
    <n v="8533451155"/>
    <m/>
    <n v="12359500000000"/>
    <m/>
    <m/>
    <m/>
    <s v="claudinede.fa@hotmail.com"/>
    <s v="TSR"/>
    <n v="193967"/>
    <n v="133570"/>
    <n v="57"/>
    <m/>
    <m/>
    <x v="0"/>
    <x v="0"/>
    <s v="Serede"/>
  </r>
  <r>
    <n v="201742"/>
    <s v="PREFEITURA MUNICIPAL DE SANTANA"/>
    <n v="201742"/>
    <d v="2012-12-24T00:00:00"/>
    <s v="CARGA"/>
    <s v="AVENIDA SANTANA SN SN"/>
    <s v="SANTANA"/>
    <s v="AREA PORTUARIA"/>
    <s v="AP"/>
    <s v="68925-000"/>
    <s v="BR"/>
    <m/>
    <m/>
    <n v="23066600000000"/>
    <m/>
    <m/>
    <m/>
    <m/>
    <s v="TSR"/>
    <m/>
    <m/>
    <m/>
    <m/>
    <m/>
    <x v="0"/>
    <x v="0"/>
    <s v="Serede"/>
  </r>
  <r>
    <n v="201743"/>
    <s v="PREFEITURA MUNICIPAL DE SIMÕES FILH"/>
    <n v="201743"/>
    <d v="2012-12-24T00:00:00"/>
    <s v="CARGA"/>
    <s v="PRACA SETE DE NOVEMBRO SN"/>
    <s v="SIMÕES FILHO"/>
    <s v="CENTRO"/>
    <s v="BA"/>
    <s v="43700-000"/>
    <s v="BR"/>
    <m/>
    <m/>
    <n v="13927800000000"/>
    <m/>
    <m/>
    <m/>
    <m/>
    <s v="TSR"/>
    <m/>
    <m/>
    <m/>
    <m/>
    <m/>
    <x v="0"/>
    <x v="0"/>
    <s v="Serede"/>
  </r>
  <r>
    <n v="201744"/>
    <s v="PREFEITURA MUNICIPAL DE CONCEIÇÃO"/>
    <n v="201744"/>
    <d v="2012-12-24T00:00:00"/>
    <s v="CARGA"/>
    <s v="PRACA THEOGNES ANTONIO CALIXTO 5 SN"/>
    <s v="CONCEIÇÃO DO COITE"/>
    <s v="CENTRO"/>
    <s v="BA"/>
    <s v="48730-000"/>
    <s v="BR"/>
    <m/>
    <m/>
    <n v="13843800000000"/>
    <m/>
    <m/>
    <m/>
    <m/>
    <s v="TSR"/>
    <m/>
    <m/>
    <m/>
    <m/>
    <m/>
    <x v="0"/>
    <x v="0"/>
    <s v="Serede"/>
  </r>
  <r>
    <n v="201745"/>
    <s v="PREFEITURA MUNICIPAL DE XIQUE XIQUE"/>
    <n v="201745"/>
    <d v="2012-12-24T00:00:00"/>
    <s v="CARGA"/>
    <s v="PRACA DOM MAXIMO SN"/>
    <s v="XIQUE-XIQUE"/>
    <s v="CENTRO"/>
    <s v="BA"/>
    <s v="47400-000"/>
    <s v="BR"/>
    <m/>
    <m/>
    <n v="13880300000000"/>
    <m/>
    <m/>
    <m/>
    <m/>
    <s v="TSR"/>
    <m/>
    <m/>
    <m/>
    <m/>
    <m/>
    <x v="0"/>
    <x v="0"/>
    <s v="Serede"/>
  </r>
  <r>
    <n v="201746"/>
    <s v="PREFEITURA MUNICIPAL DE NOVA CANAÃ"/>
    <n v="201746"/>
    <d v="2012-12-24T00:00:00"/>
    <s v="CARGA"/>
    <s v="PRACA LOMANTO JUNIOR SN"/>
    <s v="NOVA CANAÃ"/>
    <s v="SEDE"/>
    <s v="BA"/>
    <s v="45270-000"/>
    <s v="BR"/>
    <m/>
    <m/>
    <n v="13858700000000"/>
    <m/>
    <m/>
    <m/>
    <m/>
    <s v="TSR"/>
    <m/>
    <m/>
    <m/>
    <m/>
    <m/>
    <x v="0"/>
    <x v="0"/>
    <s v="Serede"/>
  </r>
  <r>
    <n v="201747"/>
    <s v="PREFEITURA MUNICIPAL DE ANTONIO CAR"/>
    <n v="201747"/>
    <d v="2012-12-24T00:00:00"/>
    <s v="CARGA"/>
    <s v="RUA GERAL SN SN"/>
    <s v="ANTONIO CARLOS"/>
    <s v="CENTRO"/>
    <s v="SC"/>
    <s v="88180-000"/>
    <s v="BR"/>
    <n v="4832721123"/>
    <m/>
    <n v="82892300000000"/>
    <m/>
    <m/>
    <m/>
    <s v="tributacao@antoniocarlos.sc.gov.br"/>
    <s v="TSR"/>
    <m/>
    <m/>
    <m/>
    <m/>
    <m/>
    <x v="0"/>
    <x v="0"/>
    <s v="Serede"/>
  </r>
  <r>
    <n v="201748"/>
    <s v="PREFEITURA MUNICIPAL DE BELA VISTA"/>
    <n v="201748"/>
    <d v="2012-12-24T00:00:00"/>
    <s v="CARGA"/>
    <s v="RUA ESTANISLAU SCHUMACHER SN SN"/>
    <s v="BELA VISTA DO TOLDO"/>
    <s v="CENTRO"/>
    <s v="SC"/>
    <s v="89478-000"/>
    <s v="BR"/>
    <n v="4736290182"/>
    <m/>
    <n v="1612890000000"/>
    <m/>
    <m/>
    <m/>
    <s v="tributos@pmbvt.sc.gov.br"/>
    <s v="TSR"/>
    <m/>
    <m/>
    <m/>
    <m/>
    <m/>
    <x v="0"/>
    <x v="0"/>
    <s v="Serede"/>
  </r>
  <r>
    <n v="201749"/>
    <s v="PREFEITURA MUNICIPAL DE CUNHATAI"/>
    <n v="201749"/>
    <d v="2012-12-24T00:00:00"/>
    <s v="CARGA"/>
    <s v="AVENIDA 29 DE SETEMBRO SN SN"/>
    <s v="CUNHATAI"/>
    <s v="CENTRO"/>
    <s v="SC"/>
    <s v="89886-000"/>
    <s v="BR"/>
    <n v="4933380010"/>
    <m/>
    <n v="1612120000000"/>
    <m/>
    <m/>
    <m/>
    <s v="tributos@cunhatai.sc.gov.br"/>
    <s v="TSR"/>
    <m/>
    <m/>
    <m/>
    <m/>
    <m/>
    <x v="0"/>
    <x v="0"/>
    <s v="Serede"/>
  </r>
  <r>
    <n v="201750"/>
    <s v="PREFEITURA MUNICIPAL DE ERMO"/>
    <n v="201750"/>
    <d v="2012-12-24T00:00:00"/>
    <s v="CARGA"/>
    <s v="RODOVIA SC 448 KM 06 120 120"/>
    <s v="ERMO"/>
    <s v="CENTRO"/>
    <s v="SC"/>
    <s v="88935-000"/>
    <s v="BR"/>
    <n v="4835460081"/>
    <m/>
    <n v="1608910000000"/>
    <m/>
    <m/>
    <m/>
    <s v="pm_ermo_tributos@yahoo.com.br"/>
    <s v="TSR"/>
    <m/>
    <m/>
    <m/>
    <m/>
    <m/>
    <x v="0"/>
    <x v="0"/>
    <s v="Serede"/>
  </r>
  <r>
    <n v="201751"/>
    <s v="PREFEITURA MUNICIPAL DE TIMBO GRAND"/>
    <n v="201751"/>
    <d v="2012-12-24T00:00:00"/>
    <s v="CARGA"/>
    <s v="RUA SANTA CECILIA 385 385"/>
    <s v="TIMBO GRANDE"/>
    <s v="CENTRO"/>
    <s v="SC"/>
    <s v="89545-000"/>
    <s v="BR"/>
    <n v="4932521214"/>
    <m/>
    <n v="78497500000000"/>
    <m/>
    <m/>
    <m/>
    <s v="tributos@timbogrande.sc.gov.br"/>
    <s v="TSR"/>
    <m/>
    <m/>
    <m/>
    <m/>
    <m/>
    <x v="0"/>
    <x v="0"/>
    <s v="Serede"/>
  </r>
  <r>
    <n v="201752"/>
    <s v="PREFEITURA MUNICIPAL DE SIDEROPOLIS"/>
    <n v="201752"/>
    <d v="2012-12-24T00:00:00"/>
    <s v="CARGA"/>
    <s v="RUA PRESIDENTE DUTRA 1 SN"/>
    <s v="SIDEROPOLIS"/>
    <s v="CENTRO"/>
    <s v="SC"/>
    <s v="88860-000"/>
    <s v="BR"/>
    <n v="4834353188"/>
    <m/>
    <n v="82929400000000"/>
    <m/>
    <m/>
    <m/>
    <m/>
    <s v="TSR"/>
    <m/>
    <m/>
    <m/>
    <m/>
    <m/>
    <x v="0"/>
    <x v="0"/>
    <s v="Serede"/>
  </r>
  <r>
    <n v="201753"/>
    <s v="PREFEITURA MUNICIPAL DE ILHA GRANDE"/>
    <n v="201753"/>
    <d v="2012-12-24T00:00:00"/>
    <s v="CARGA"/>
    <s v="AVENIDA MARTINS RIBEIRO SN SN"/>
    <s v="ILHA GRANDE"/>
    <s v="CENTRO"/>
    <s v="PI"/>
    <s v="64224-000"/>
    <s v="BR"/>
    <m/>
    <m/>
    <n v="1612580000000"/>
    <m/>
    <m/>
    <m/>
    <m/>
    <s v="TSR"/>
    <n v="1923"/>
    <n v="11946"/>
    <s v="X6"/>
    <m/>
    <m/>
    <x v="0"/>
    <x v="0"/>
    <s v="Serede"/>
  </r>
  <r>
    <n v="201754"/>
    <s v="PREFEITURA MUNICIPAL DE COROATA"/>
    <n v="201754"/>
    <d v="2012-12-24T00:00:00"/>
    <s v="CARGA"/>
    <s v="PRACA JOSE SARNEY 159 159"/>
    <s v="COROATA"/>
    <s v="CENTRO"/>
    <s v="MA"/>
    <s v="65415-000"/>
    <s v="BR"/>
    <m/>
    <m/>
    <n v="6331110000000"/>
    <m/>
    <m/>
    <m/>
    <m/>
    <s v="TSR"/>
    <n v="192004"/>
    <n v="7187"/>
    <n v="40"/>
    <m/>
    <m/>
    <x v="0"/>
    <x v="0"/>
    <s v="Serede"/>
  </r>
  <r>
    <n v="201755"/>
    <s v="PREFEITURA MUNICIPAL DE ESTANCIA"/>
    <n v="201755"/>
    <d v="2012-12-24T00:00:00"/>
    <s v="CARGA"/>
    <s v="PRACA BARAO DO RIO BRANCO 76 SN"/>
    <s v="ESTANCIA"/>
    <s v="CENTRO"/>
    <s v="SE"/>
    <s v="49200-000"/>
    <s v="BR"/>
    <m/>
    <m/>
    <n v="13097100000000"/>
    <m/>
    <m/>
    <m/>
    <m/>
    <s v="TSR"/>
    <m/>
    <m/>
    <m/>
    <m/>
    <m/>
    <x v="0"/>
    <x v="0"/>
    <s v="Serede"/>
  </r>
  <r>
    <n v="201756"/>
    <s v="PREFEITURA MUNICIPAL DE CATU"/>
    <n v="201756"/>
    <d v="2012-12-24T00:00:00"/>
    <s v="CARGA"/>
    <s v="PRACA DUQUE DE CAXIAS SN SN"/>
    <s v="CATU"/>
    <s v="CENTRO"/>
    <s v="BA"/>
    <s v="48110-000"/>
    <s v="BR"/>
    <m/>
    <m/>
    <n v="13800700000000"/>
    <m/>
    <m/>
    <m/>
    <m/>
    <s v="TSR"/>
    <m/>
    <m/>
    <m/>
    <m/>
    <m/>
    <x v="0"/>
    <x v="0"/>
    <s v="Serede"/>
  </r>
  <r>
    <n v="201757"/>
    <s v="PREFEITURA MUNICIPAL DE LUIS EDUARD"/>
    <n v="201757"/>
    <d v="2012-12-24T00:00:00"/>
    <s v="CARGA"/>
    <s v="AVENIDA BARREIRAS 811 811"/>
    <s v="LUIS EDUARDO MAGALHAES"/>
    <s v="MIMOSO DO OESTE"/>
    <s v="BA"/>
    <s v="47850-000"/>
    <s v="BR"/>
    <m/>
    <m/>
    <n v="4214420000000"/>
    <m/>
    <m/>
    <m/>
    <m/>
    <s v="TSR"/>
    <m/>
    <m/>
    <m/>
    <m/>
    <m/>
    <x v="0"/>
    <x v="0"/>
    <s v="Serede"/>
  </r>
  <r>
    <n v="201758"/>
    <s v="PREFEITURA MUNICIPAL DE WENCESLAU"/>
    <n v="201758"/>
    <d v="2012-12-24T00:00:00"/>
    <s v="CARGA"/>
    <s v="RUA OTAVIANO LISBOA SN"/>
    <s v="WENCESLAU GUIMARÃES"/>
    <s v="CENTRO"/>
    <s v="BA"/>
    <s v="45460-000"/>
    <s v="BR"/>
    <m/>
    <m/>
    <n v="13758800000000"/>
    <m/>
    <m/>
    <m/>
    <m/>
    <s v="TSR"/>
    <n v="192783"/>
    <n v="6972"/>
    <n v="98"/>
    <m/>
    <m/>
    <x v="0"/>
    <x v="0"/>
    <s v="Serede"/>
  </r>
  <r>
    <n v="201759"/>
    <s v="PREFEITURA MUNICIPAL DE POJUCA"/>
    <n v="201759"/>
    <d v="2012-12-24T00:00:00"/>
    <s v="CARGA"/>
    <s v="PRACA ALMIRANTE VASCONCELOS SN"/>
    <s v="POJUCA"/>
    <s v="CENTRO"/>
    <s v="BA"/>
    <s v="48120-000"/>
    <s v="BR"/>
    <m/>
    <m/>
    <n v="13806200000000"/>
    <m/>
    <m/>
    <m/>
    <m/>
    <s v="TSR"/>
    <m/>
    <m/>
    <m/>
    <m/>
    <m/>
    <x v="0"/>
    <x v="0"/>
    <s v="Serede"/>
  </r>
  <r>
    <n v="201760"/>
    <s v="PREFEITURA MUNICIPAL DE SERRA DOURA"/>
    <n v="201760"/>
    <d v="2012-12-24T00:00:00"/>
    <s v="CARGA"/>
    <s v="RUA MARIA MENDES DA SILVA 612 612"/>
    <s v="SERRA DOURADA"/>
    <s v="CENTRO"/>
    <s v="BA"/>
    <s v="47740-000"/>
    <s v="BR"/>
    <m/>
    <m/>
    <n v="14222300000000"/>
    <m/>
    <m/>
    <m/>
    <m/>
    <s v="TSR"/>
    <n v="192680"/>
    <n v="45174"/>
    <n v="86"/>
    <m/>
    <m/>
    <x v="0"/>
    <x v="0"/>
    <s v="Serede"/>
  </r>
  <r>
    <n v="201761"/>
    <s v="PREFEITURA MUNICIPAL DE BARRA DOS C"/>
    <n v="201761"/>
    <d v="2012-12-24T00:00:00"/>
    <s v="CARGA"/>
    <s v="AVENIDA BANDEIRA DE MELO 16 SN"/>
    <s v="BARRA DOS COQUEIROS"/>
    <s v="CENTRO"/>
    <s v="SE"/>
    <s v="49140-000"/>
    <s v="BR"/>
    <m/>
    <m/>
    <n v="13128900000000"/>
    <m/>
    <m/>
    <m/>
    <m/>
    <s v="TSR"/>
    <n v="10402186"/>
    <n v="52"/>
    <n v="0"/>
    <m/>
    <m/>
    <x v="0"/>
    <x v="0"/>
    <s v="Serede"/>
  </r>
  <r>
    <n v="201762"/>
    <s v="PREFEITURA MUNICIPAL DE AMARGOSA"/>
    <n v="201762"/>
    <d v="2012-12-24T00:00:00"/>
    <s v="CARGA"/>
    <s v="PRACA LOURIVAL MONTES SN"/>
    <s v="AMARGOSA"/>
    <s v="CENTRO"/>
    <s v="BA"/>
    <s v="45300-000"/>
    <s v="BR"/>
    <m/>
    <m/>
    <n v="13825500000000"/>
    <m/>
    <m/>
    <m/>
    <m/>
    <s v="TSR"/>
    <m/>
    <m/>
    <m/>
    <m/>
    <m/>
    <x v="0"/>
    <x v="0"/>
    <s v="Serede"/>
  </r>
  <r>
    <n v="201763"/>
    <s v="PREFEITURA MUNICIPAL DE RIBEIRA DO"/>
    <n v="201763"/>
    <d v="2012-12-24T00:00:00"/>
    <s v="CARGA"/>
    <s v="PRACA PREFEITO MARCELLO DA SILVA SN"/>
    <s v="RIBEIRA DO AMPARO"/>
    <s v="CENTRO"/>
    <s v="BA"/>
    <s v="48440-000"/>
    <s v="BR"/>
    <m/>
    <m/>
    <n v="13809400000000"/>
    <m/>
    <m/>
    <m/>
    <m/>
    <s v="TSR"/>
    <m/>
    <m/>
    <m/>
    <m/>
    <m/>
    <x v="0"/>
    <x v="0"/>
    <s v="Serede"/>
  </r>
  <r>
    <n v="201764"/>
    <s v="PREFEITURA MUNICIPAL DE SALGADO"/>
    <n v="201764"/>
    <d v="2012-12-24T00:00:00"/>
    <s v="CARGA"/>
    <s v="AVENIDA JOAO ALVES FILHO SN SN"/>
    <s v="SALGADO"/>
    <s v="CENTRO"/>
    <s v="SE"/>
    <s v="49390-000"/>
    <s v="BR"/>
    <m/>
    <m/>
    <n v="13107500000000"/>
    <m/>
    <m/>
    <m/>
    <m/>
    <s v="TSR"/>
    <n v="192562"/>
    <n v="4429"/>
    <n v="36"/>
    <m/>
    <m/>
    <x v="0"/>
    <x v="0"/>
    <s v="Serede"/>
  </r>
  <r>
    <n v="201765"/>
    <s v="PREFEITURA MUNICIPAL DE ITUAÇU"/>
    <n v="201765"/>
    <d v="2012-12-24T00:00:00"/>
    <s v="CARGA"/>
    <s v="PRAÇA GILBERTO GIL SN"/>
    <s v="ITUAÇU"/>
    <s v="CENTRO"/>
    <s v="BA"/>
    <s v="46640-000"/>
    <s v="BR"/>
    <m/>
    <m/>
    <n v="14106300000000"/>
    <m/>
    <m/>
    <m/>
    <m/>
    <s v="TSR"/>
    <n v="23723624"/>
    <n v="1584"/>
    <n v="29"/>
    <m/>
    <m/>
    <x v="0"/>
    <x v="0"/>
    <s v="Serede"/>
  </r>
  <r>
    <n v="201766"/>
    <s v="PREFEITURA MUNICIPAL DE NEOPOLIS"/>
    <n v="201766"/>
    <d v="2012-12-24T00:00:00"/>
    <s v="CARGA"/>
    <s v="PRACA GENERALOLIVEIRA VALADA 10 106"/>
    <s v="NEOPOLIS"/>
    <s v="CENTRO"/>
    <s v="SE"/>
    <s v="49980-000"/>
    <s v="BR"/>
    <m/>
    <m/>
    <n v="13111700000000"/>
    <m/>
    <m/>
    <m/>
    <m/>
    <s v="TSR"/>
    <m/>
    <m/>
    <m/>
    <m/>
    <m/>
    <x v="0"/>
    <x v="0"/>
    <s v="Serede"/>
  </r>
  <r>
    <n v="201767"/>
    <s v="PREFEITURA MUNICIPAL DE ILHA DAS FL"/>
    <n v="201767"/>
    <d v="2012-12-24T00:00:00"/>
    <s v="CARGA"/>
    <s v="RUA GRACCHO CARDOSO 92 SN"/>
    <s v="ILHA DAS FLORES"/>
    <s v="CENTRO"/>
    <s v="SE"/>
    <s v="49990-000"/>
    <s v="BR"/>
    <m/>
    <m/>
    <n v="13111200000000"/>
    <m/>
    <m/>
    <m/>
    <m/>
    <s v="TSR"/>
    <n v="192337"/>
    <n v="42982"/>
    <s v="X1"/>
    <m/>
    <m/>
    <x v="0"/>
    <x v="0"/>
    <s v="Serede"/>
  </r>
  <r>
    <n v="201768"/>
    <s v="PREFEITURA MUNICIPAL DE NOSSA SENHO"/>
    <n v="201768"/>
    <d v="2012-12-24T00:00:00"/>
    <s v="CARGA"/>
    <s v="PRACA GETULIO VARGAS 16 SN"/>
    <s v="NOSSA SENHORA DO SOCORRO"/>
    <s v="CENTRO"/>
    <s v="SE"/>
    <s v="49160-000"/>
    <s v="BR"/>
    <m/>
    <m/>
    <n v="13911400000000"/>
    <m/>
    <m/>
    <m/>
    <m/>
    <s v="TSR"/>
    <m/>
    <m/>
    <m/>
    <m/>
    <m/>
    <x v="0"/>
    <x v="0"/>
    <s v="Serede"/>
  </r>
  <r>
    <n v="201769"/>
    <s v="PREFEITURA MUNICIPAL DE OURILANDIA"/>
    <n v="201769"/>
    <d v="2012-12-24T00:00:00"/>
    <s v="CARGA"/>
    <s v="AVENIDA DAS NACOES SN"/>
    <s v="OURILANDIA DO NORTE"/>
    <s v="OURILANDIA DO NORTE"/>
    <s v="PA"/>
    <s v="68390-000"/>
    <s v="BR"/>
    <m/>
    <m/>
    <n v="22980600000000"/>
    <m/>
    <m/>
    <m/>
    <m/>
    <s v="TSR"/>
    <m/>
    <m/>
    <m/>
    <m/>
    <m/>
    <x v="0"/>
    <x v="0"/>
    <s v="Serede"/>
  </r>
  <r>
    <n v="201770"/>
    <s v="PREFEITURA MUNICIPAL DE SOURE"/>
    <n v="201770"/>
    <d v="2012-12-24T00:00:00"/>
    <s v="CARGA"/>
    <s v="RUA SEGUNDA 351 SN"/>
    <s v="SOURE"/>
    <s v="CENTRO"/>
    <s v="PA"/>
    <s v="68870-000"/>
    <s v="BR"/>
    <m/>
    <m/>
    <n v="5133860000000"/>
    <m/>
    <m/>
    <m/>
    <m/>
    <s v="TSR"/>
    <n v="191151"/>
    <n v="10003"/>
    <s v="7X"/>
    <m/>
    <m/>
    <x v="0"/>
    <x v="0"/>
    <s v="Serede"/>
  </r>
  <r>
    <n v="201771"/>
    <s v="PREFEITURA MUNICIPAL DE TAILANDIA"/>
    <n v="201771"/>
    <d v="2012-12-24T00:00:00"/>
    <s v="CARGA"/>
    <s v="AVENIDA BELEM SN"/>
    <s v="TAILANDIA"/>
    <s v="CENTRO"/>
    <s v="PA"/>
    <s v="68695-000"/>
    <s v="BR"/>
    <m/>
    <m/>
    <n v="22941400000000"/>
    <m/>
    <m/>
    <m/>
    <m/>
    <s v="TSR"/>
    <m/>
    <m/>
    <m/>
    <m/>
    <m/>
    <x v="0"/>
    <x v="0"/>
    <s v="Serede"/>
  </r>
  <r>
    <n v="201772"/>
    <s v="PREFEITURA MUNICIPAL DE REDENCAO"/>
    <n v="201772"/>
    <d v="2012-12-24T00:00:00"/>
    <s v="CARGA"/>
    <s v="AVENIDA GUARANTA 80 SN"/>
    <s v="REDENCAO"/>
    <s v="CENTRO"/>
    <s v="PA"/>
    <s v="68552-220"/>
    <s v="BR"/>
    <m/>
    <m/>
    <n v="4144170000000"/>
    <m/>
    <m/>
    <m/>
    <m/>
    <s v="TSR"/>
    <m/>
    <m/>
    <m/>
    <m/>
    <m/>
    <x v="0"/>
    <x v="0"/>
    <s v="Serede"/>
  </r>
  <r>
    <n v="201773"/>
    <s v="PREFEITURA MUNICIPAL DE ITAITUBA"/>
    <n v="201773"/>
    <d v="2012-12-24T00:00:00"/>
    <s v="CARGA"/>
    <s v="TRAVESSA 15 DE ABRIL 169 SN"/>
    <s v="ITAITUBA"/>
    <s v="CENTRO"/>
    <s v="PA"/>
    <s v="68180-610"/>
    <s v="BR"/>
    <m/>
    <m/>
    <n v="5138730000000"/>
    <m/>
    <m/>
    <m/>
    <m/>
    <s v="TSR"/>
    <m/>
    <m/>
    <m/>
    <m/>
    <m/>
    <x v="0"/>
    <x v="0"/>
    <s v="Serede"/>
  </r>
  <r>
    <n v="201774"/>
    <s v="PREFEITURA MUNICIPAL DE AMELIA RODR"/>
    <n v="201774"/>
    <d v="2012-12-24T00:00:00"/>
    <s v="CARGA"/>
    <s v="AVENIDA JUSTINIANO SILVA 98 SN"/>
    <s v="AMELIA RODRIGUES"/>
    <s v="CENTRO"/>
    <s v="BA"/>
    <s v="44230-000"/>
    <s v="BR"/>
    <m/>
    <m/>
    <n v="13607200000000"/>
    <m/>
    <m/>
    <m/>
    <m/>
    <s v="TSR"/>
    <m/>
    <m/>
    <m/>
    <m/>
    <m/>
    <x v="0"/>
    <x v="0"/>
    <s v="Serede"/>
  </r>
  <r>
    <n v="201775"/>
    <s v="PREFEITURA MUNICIPAL DE CARACARAI"/>
    <n v="201775"/>
    <d v="2012-12-24T00:00:00"/>
    <s v="CARGA"/>
    <s v="PRACA CENTRO CIVICO SN"/>
    <s v="CARACARAI"/>
    <s v="CENTRO"/>
    <s v="RR"/>
    <s v="69360-000"/>
    <s v="BR"/>
    <m/>
    <m/>
    <n v="4653410000000"/>
    <m/>
    <m/>
    <m/>
    <m/>
    <s v="TSR"/>
    <m/>
    <m/>
    <m/>
    <m/>
    <m/>
    <x v="0"/>
    <x v="0"/>
    <s v="Serede"/>
  </r>
  <r>
    <n v="201776"/>
    <s v="PREFEITURA MUNICIPAL DE BARCELOS"/>
    <n v="201776"/>
    <d v="2012-12-24T00:00:00"/>
    <s v="CARGA"/>
    <s v="RUA TENREIRO ARANHA 204 204"/>
    <s v="BARCELOS"/>
    <s v="CENTRO"/>
    <s v="AM"/>
    <s v="69700-000"/>
    <s v="BR"/>
    <m/>
    <m/>
    <n v="4271040000000"/>
    <m/>
    <m/>
    <m/>
    <m/>
    <s v="TSR"/>
    <m/>
    <m/>
    <m/>
    <m/>
    <m/>
    <x v="0"/>
    <x v="0"/>
    <s v="Serede"/>
  </r>
  <r>
    <n v="201777"/>
    <s v="PREFEITURA MUNICIPAL DE NOVO PROGRE"/>
    <n v="201777"/>
    <d v="2012-12-24T00:00:00"/>
    <s v="CARGA"/>
    <s v="TRAVESSA BELEM 768 768"/>
    <s v="NOVO PROGRESSO"/>
    <s v="JARDIM EUROPA"/>
    <s v="PA"/>
    <s v="68193-000"/>
    <s v="BR"/>
    <m/>
    <m/>
    <n v="10221800000000"/>
    <m/>
    <m/>
    <m/>
    <m/>
    <s v="TSR"/>
    <n v="193899"/>
    <n v="1139"/>
    <n v="78"/>
    <m/>
    <m/>
    <x v="0"/>
    <x v="0"/>
    <s v="Serede"/>
  </r>
  <r>
    <n v="201778"/>
    <s v="PREFEITURA MUNICIPAL DE TRACUATEUA"/>
    <n v="201778"/>
    <d v="2012-12-24T00:00:00"/>
    <s v="CARGA"/>
    <s v="AVENIDA MARIO NOGUEIRA DE SOUZA SN"/>
    <s v="TRACUATEUA"/>
    <s v="CENTRO"/>
    <s v="PA"/>
    <s v="68647-000"/>
    <s v="BR"/>
    <m/>
    <m/>
    <n v="1613000000000"/>
    <m/>
    <m/>
    <m/>
    <m/>
    <s v="TSR"/>
    <n v="37018"/>
    <n v="18030"/>
    <n v="0"/>
    <m/>
    <m/>
    <x v="0"/>
    <x v="0"/>
    <s v="Serede"/>
  </r>
  <r>
    <n v="201779"/>
    <s v="PREFEITURA MUNICIPAL DE IGARAPE MIR"/>
    <n v="201779"/>
    <d v="2012-12-24T00:00:00"/>
    <s v="CARGA"/>
    <s v="PRACA SARGES BARROS 252 252"/>
    <s v="IGARAPE-MIRI"/>
    <s v="CENTRO"/>
    <s v="PA"/>
    <s v="68430-000"/>
    <s v="BR"/>
    <m/>
    <m/>
    <n v="5191330000000"/>
    <m/>
    <m/>
    <m/>
    <m/>
    <s v="TSR"/>
    <m/>
    <m/>
    <m/>
    <m/>
    <m/>
    <x v="0"/>
    <x v="0"/>
    <s v="Serede"/>
  </r>
  <r>
    <n v="201780"/>
    <s v="PREFEITURA MUNICIPAL DE SULINA"/>
    <n v="201780"/>
    <d v="2012-12-24T00:00:00"/>
    <s v="CARGA"/>
    <s v="RUA TUPINAMBA 68 SN"/>
    <s v="SULINA"/>
    <s v="CENTRO"/>
    <s v="PR"/>
    <s v="85565-000"/>
    <s v="BR"/>
    <n v="4632441168"/>
    <m/>
    <n v="80869900000000"/>
    <m/>
    <m/>
    <m/>
    <m/>
    <s v="TSR"/>
    <n v="19842"/>
    <n v="4359"/>
    <n v="71"/>
    <m/>
    <m/>
    <x v="0"/>
    <x v="0"/>
    <s v="Serede"/>
  </r>
  <r>
    <n v="201781"/>
    <s v="PREFEITURA MUNICIPAL DE BRUMADO"/>
    <n v="201781"/>
    <d v="2012-12-24T00:00:00"/>
    <s v="CARGA"/>
    <s v="PRACA CORONEL ZECA 415 415"/>
    <s v="BRUMADO"/>
    <s v="CENTRO"/>
    <s v="BA"/>
    <s v="46100-000"/>
    <s v="BR"/>
    <m/>
    <m/>
    <n v="14105700000000"/>
    <m/>
    <m/>
    <m/>
    <m/>
    <s v="TSR"/>
    <m/>
    <m/>
    <m/>
    <m/>
    <m/>
    <x v="0"/>
    <x v="0"/>
    <s v="Serede"/>
  </r>
  <r>
    <n v="201782"/>
    <s v="PREFEITURA MUNICIPAL DE RIO DO OEST"/>
    <n v="201782"/>
    <d v="2012-12-24T00:00:00"/>
    <s v="CARGA"/>
    <s v="RUA 7 DE SETEMBRO 828 828"/>
    <s v="RIO DO OESTE"/>
    <s v="CENTRO"/>
    <s v="SC"/>
    <s v="89180-000"/>
    <s v="BR"/>
    <m/>
    <m/>
    <n v="83102700000000"/>
    <m/>
    <m/>
    <m/>
    <m/>
    <s v="TSR"/>
    <n v="191042"/>
    <n v="1264"/>
    <n v="15"/>
    <m/>
    <m/>
    <x v="0"/>
    <x v="0"/>
    <s v="Serede"/>
  </r>
  <r>
    <n v="201783"/>
    <s v="PREFEITURA MUNICIPAL DE AGUA BRANCA"/>
    <n v="201783"/>
    <d v="2012-12-24T00:00:00"/>
    <s v="CARGA"/>
    <s v="RUA SARGENTO FLORENTINO LEITE SN SN"/>
    <s v="AGUA BRANCA"/>
    <s v="CENTRO"/>
    <s v="PB"/>
    <s v="58748-000"/>
    <s v="BR"/>
    <n v="8334811027"/>
    <m/>
    <n v="9145370000000"/>
    <m/>
    <s v="ISENTA"/>
    <m/>
    <m/>
    <s v="TSR"/>
    <n v="192714"/>
    <n v="5372"/>
    <n v="64"/>
    <m/>
    <m/>
    <x v="0"/>
    <x v="0"/>
    <s v="Serede"/>
  </r>
  <r>
    <n v="201784"/>
    <s v="PREFEITURA MUNICIPAL DE ABATIA"/>
    <n v="201784"/>
    <d v="2012-12-24T00:00:00"/>
    <s v="CARGA"/>
    <s v="AVENIDA JOAO CARVALHO DE MELO 1 135"/>
    <s v="ABATIA"/>
    <s v="CENTRO"/>
    <s v="PR"/>
    <s v="86460-000"/>
    <s v="BR"/>
    <n v="4335561222"/>
    <m/>
    <n v="75743600000000"/>
    <m/>
    <m/>
    <m/>
    <m/>
    <s v="TSR"/>
    <n v="1947"/>
    <n v="51538"/>
    <n v="78"/>
    <m/>
    <m/>
    <x v="0"/>
    <x v="0"/>
    <s v="Serede"/>
  </r>
  <r>
    <n v="201785"/>
    <s v="PREFEITURA MUNICIPAL DE ADRIANOPOLI"/>
    <n v="201785"/>
    <d v="2012-12-24T00:00:00"/>
    <s v="CARGA"/>
    <s v="RUA MAL MASCARENHAS MORAIS 57 SN"/>
    <s v="ADRIANOPOLIS"/>
    <s v="CENTRO"/>
    <s v="PR"/>
    <s v="83490-000"/>
    <s v="BR"/>
    <n v="4136781295"/>
    <m/>
    <n v="76105600000000"/>
    <m/>
    <m/>
    <m/>
    <s v="tributos@adrianopolis.pr.gov.br"/>
    <s v="TSR"/>
    <n v="34175139"/>
    <n v="1218"/>
    <n v="0"/>
    <m/>
    <m/>
    <x v="0"/>
    <x v="0"/>
    <s v="Serede"/>
  </r>
  <r>
    <n v="201786"/>
    <s v="PREFEITURA MUNICIPAL DE ALTAMIRA DO"/>
    <n v="201786"/>
    <d v="2012-12-24T00:00:00"/>
    <s v="CARGA"/>
    <s v="RUA CANTU 180 180"/>
    <s v="ALTAMIRA DO PARANA"/>
    <s v="CENTRO"/>
    <s v="PR"/>
    <s v="85280-000"/>
    <s v="BR"/>
    <n v="4436551142"/>
    <m/>
    <n v="78069100000000"/>
    <m/>
    <m/>
    <m/>
    <s v="teixeira_8157@hotmail.com"/>
    <s v="TSR"/>
    <n v="191713"/>
    <n v="6364"/>
    <n v="29"/>
    <m/>
    <m/>
    <x v="0"/>
    <x v="0"/>
    <s v="Serede"/>
  </r>
  <r>
    <n v="201787"/>
    <s v="PREFEITURA MUNICIPAL DE ANAHY"/>
    <n v="201787"/>
    <d v="2012-12-24T00:00:00"/>
    <s v="CARGA"/>
    <s v="RUA RIO DA AREA SN SN"/>
    <s v="ANAHY"/>
    <s v="CENTRO"/>
    <s v="PR"/>
    <s v="85425-000"/>
    <s v="BR"/>
    <n v="4532491149"/>
    <m/>
    <n v="95594800000000"/>
    <m/>
    <m/>
    <m/>
    <m/>
    <s v="TSR"/>
    <n v="191797"/>
    <n v="85949"/>
    <n v="34"/>
    <m/>
    <m/>
    <x v="0"/>
    <x v="0"/>
    <s v="Serede"/>
  </r>
  <r>
    <n v="201788"/>
    <s v="PREFEITURA MUNICIPAL DE ANTONIO OLI"/>
    <n v="201788"/>
    <d v="2012-12-24T00:00:00"/>
    <s v="CARGA"/>
    <s v="AVENIDA REINALDO F. MACHIAVELLI 202"/>
    <s v="ANTONIO OLINTO"/>
    <s v="CENTRO"/>
    <s v="PR"/>
    <s v="83980-000"/>
    <s v="BR"/>
    <n v="4235331222"/>
    <m/>
    <n v="76020500000000"/>
    <m/>
    <m/>
    <m/>
    <m/>
    <s v="TSR"/>
    <n v="19655"/>
    <n v="18511"/>
    <n v="66"/>
    <m/>
    <m/>
    <x v="0"/>
    <x v="0"/>
    <s v="Serede"/>
  </r>
  <r>
    <n v="201789"/>
    <s v="PREFEITURA MUNICIPAL DE ARAPUA"/>
    <n v="201789"/>
    <d v="2012-12-24T00:00:00"/>
    <s v="CARGA"/>
    <s v="RUA CAFE FILHO 168 168"/>
    <s v="ARAPUA"/>
    <s v="CENTRO"/>
    <s v="PR"/>
    <s v="86884-000"/>
    <s v="BR"/>
    <n v="4334441257"/>
    <m/>
    <n v="1612390000000"/>
    <m/>
    <m/>
    <m/>
    <s v="jubsam29@hotmail.com"/>
    <s v="TSR"/>
    <n v="19633"/>
    <n v="61114"/>
    <s v="5X"/>
    <m/>
    <m/>
    <x v="0"/>
    <x v="0"/>
    <s v="Serede"/>
  </r>
  <r>
    <n v="201790"/>
    <s v="PREFEITURA MUNICIPAL DE ARIRANHA DO"/>
    <n v="201790"/>
    <d v="2012-12-24T00:00:00"/>
    <s v="CARGA"/>
    <s v="RUA MIGUEL VERENKA 83 SN"/>
    <s v="ARIRANHA DO IVAI"/>
    <s v="CENTRO"/>
    <s v="PR"/>
    <s v="86880-000"/>
    <s v="BR"/>
    <n v="4334331014"/>
    <m/>
    <n v="1612450000000"/>
    <m/>
    <m/>
    <m/>
    <m/>
    <s v="TSR"/>
    <m/>
    <m/>
    <m/>
    <m/>
    <m/>
    <x v="0"/>
    <x v="0"/>
    <s v="Serede"/>
  </r>
  <r>
    <n v="201791"/>
    <s v="PREFEITURA MUNICIPAL DE BELA VISTA"/>
    <n v="201791"/>
    <d v="2012-12-24T00:00:00"/>
    <s v="CARGA"/>
    <s v="AVENIDA RIO GRANDE DO SUL 107 107"/>
    <s v="BELA VISTA DA CAROBA"/>
    <s v="CENTRO"/>
    <s v="SC"/>
    <s v="89628-000"/>
    <s v="BR"/>
    <n v="4635571180"/>
    <m/>
    <n v="1612440000000"/>
    <m/>
    <m/>
    <m/>
    <m/>
    <s v="TSR"/>
    <n v="19907"/>
    <n v="5136"/>
    <n v="55"/>
    <m/>
    <m/>
    <x v="0"/>
    <x v="0"/>
    <s v="Serede"/>
  </r>
  <r>
    <n v="201792"/>
    <s v="PREFEITURA MUNICIPAL DE BOA ESPERAN"/>
    <n v="201792"/>
    <d v="2012-12-24T00:00:00"/>
    <s v="CARGA"/>
    <s v="AVENIDA DEMETRIO PIZON 16 SN"/>
    <s v="BOA ESPERANCA DO IGUACU"/>
    <s v="CENTRO"/>
    <s v="PR"/>
    <s v="85680-000"/>
    <s v="BR"/>
    <n v="4635371208"/>
    <m/>
    <n v="95589300000000"/>
    <m/>
    <m/>
    <m/>
    <m/>
    <s v="TSR"/>
    <n v="1040931"/>
    <n v="346"/>
    <n v="9"/>
    <m/>
    <m/>
    <x v="0"/>
    <x v="0"/>
    <s v="Serede"/>
  </r>
  <r>
    <n v="201793"/>
    <s v="PREFEITURA MUNICIPAL DE BOA VENTURA"/>
    <n v="201793"/>
    <d v="2012-12-24T00:00:00"/>
    <s v="CARGA"/>
    <s v="RUA MOISES MIRANDA 422 422"/>
    <s v="BOA VENTURA DE SAO ROQUE"/>
    <s v="CENTRO"/>
    <s v="PR"/>
    <s v="85225-000"/>
    <s v="BR"/>
    <n v="4236521020"/>
    <m/>
    <n v="1612910000000"/>
    <m/>
    <m/>
    <m/>
    <s v="josnei_bueno@hormail.com"/>
    <s v="TSR"/>
    <m/>
    <m/>
    <m/>
    <m/>
    <m/>
    <x v="0"/>
    <x v="0"/>
    <s v="Serede"/>
  </r>
  <r>
    <n v="201794"/>
    <s v="PREFEITURA MUNICIPAL DE BOA VISTA D"/>
    <n v="201794"/>
    <d v="2012-12-24T00:00:00"/>
    <s v="CARGA"/>
    <s v="AVENIDA CICERO BARBOSA SOBRINHO SN"/>
    <s v="BOA VISTA DA APARECIDA"/>
    <s v="CENTRO"/>
    <s v="PR"/>
    <s v="85780-000"/>
    <s v="BR"/>
    <n v="4532871331"/>
    <m/>
    <n v="78122000000000"/>
    <m/>
    <m/>
    <m/>
    <m/>
    <s v="TSR"/>
    <m/>
    <m/>
    <m/>
    <m/>
    <m/>
    <x v="0"/>
    <x v="0"/>
    <s v="Serede"/>
  </r>
  <r>
    <n v="201795"/>
    <s v="PREFEITURA MUNICIPAL DE BOM JESUS D"/>
    <n v="201795"/>
    <d v="2012-12-24T00:00:00"/>
    <s v="CARGA"/>
    <s v="AVENIDA IPIRANGA 72 SN"/>
    <s v="BOM JESUS DO SUL"/>
    <s v="CENTRO"/>
    <s v="PR"/>
    <s v="85708-000"/>
    <s v="BR"/>
    <n v="4635481150"/>
    <m/>
    <n v="1612440000000"/>
    <m/>
    <m/>
    <m/>
    <s v="vilsunbjs@yahoo.com.br"/>
    <s v="TSR"/>
    <m/>
    <m/>
    <m/>
    <m/>
    <m/>
    <x v="0"/>
    <x v="0"/>
    <s v="Serede"/>
  </r>
  <r>
    <n v="201796"/>
    <s v="PREFEITURA MUNICIPAL DE BOM SUCESSO"/>
    <n v="201796"/>
    <d v="2012-12-24T00:00:00"/>
    <s v="CARGA"/>
    <s v="RUA CANDIDO MERLO 290 290"/>
    <s v="BOM SUCESSO DO SUL"/>
    <s v="CENTRO"/>
    <s v="PR"/>
    <s v="85515-000"/>
    <s v="BR"/>
    <n v="4632341135"/>
    <m/>
    <n v="80874100000000"/>
    <m/>
    <m/>
    <m/>
    <s v="pmtributacao@wln.com.br"/>
    <s v="TSR"/>
    <n v="1040602"/>
    <n v="271"/>
    <n v="4"/>
    <m/>
    <m/>
    <x v="0"/>
    <x v="0"/>
    <s v="Serede"/>
  </r>
  <r>
    <n v="201797"/>
    <s v="PREFEITURA MUNICIPAL DE BORRAZOPOLI"/>
    <n v="201797"/>
    <d v="2012-12-24T00:00:00"/>
    <s v="CARGA"/>
    <s v="PRACA DA REPUBLICA SN SN"/>
    <s v="BORRAZOPOLIS"/>
    <s v="CENTRO"/>
    <s v="PR"/>
    <s v="86925-000"/>
    <s v="BR"/>
    <n v="4334522391"/>
    <m/>
    <n v="75740800000000"/>
    <m/>
    <m/>
    <m/>
    <s v="vvivoda@hotmail.com"/>
    <s v="TSR"/>
    <m/>
    <m/>
    <m/>
    <m/>
    <m/>
    <x v="0"/>
    <x v="0"/>
    <s v="Serede"/>
  </r>
  <r>
    <n v="201798"/>
    <s v="PREFEITURA MUNICIPAL DE BRASILANDIA"/>
    <n v="201798"/>
    <d v="2012-12-24T00:00:00"/>
    <s v="CARGA"/>
    <s v="AVENIDA ADAO ARCANGELO DAL BEM S SN"/>
    <s v="BRASILANDIA DO SUL"/>
    <s v="SEDE"/>
    <s v="PR"/>
    <s v="87595-000"/>
    <s v="BR"/>
    <n v="4436541235"/>
    <m/>
    <n v="95640500000000"/>
    <m/>
    <m/>
    <m/>
    <m/>
    <s v="TSR"/>
    <n v="19830"/>
    <n v="21286"/>
    <n v="35"/>
    <m/>
    <m/>
    <x v="0"/>
    <x v="0"/>
    <s v="Serede"/>
  </r>
  <r>
    <n v="201799"/>
    <s v="PREFEITURA MUNICIPAL DE CAFEARA"/>
    <n v="201799"/>
    <d v="2012-12-24T00:00:00"/>
    <s v="CARGA"/>
    <s v="AVENIDA BRASIL SN SN"/>
    <s v="CAFEARA"/>
    <s v="CENTRO"/>
    <s v="PR"/>
    <s v="86640-000"/>
    <s v="BR"/>
    <n v="4336251000"/>
    <m/>
    <n v="75845500000000"/>
    <m/>
    <m/>
    <m/>
    <s v="cafeara_tributacao@hotmail.com"/>
    <s v="TSR"/>
    <n v="10401148"/>
    <n v="99"/>
    <n v="7"/>
    <m/>
    <m/>
    <x v="0"/>
    <x v="0"/>
    <s v="Serede"/>
  </r>
  <r>
    <n v="201800"/>
    <s v="PREFEITURA MUNICIPAL DE CAMPINA DO"/>
    <n v="201800"/>
    <d v="2012-12-24T00:00:00"/>
    <s v="CARGA"/>
    <s v="AVENIDA JOAO FERREIRA NEVES SN SN"/>
    <s v="CAMPINA DO SIMAO"/>
    <s v="CENTRO"/>
    <s v="PR"/>
    <s v="85148-000"/>
    <s v="BR"/>
    <n v="4236341122"/>
    <m/>
    <n v="1611490000000"/>
    <m/>
    <m/>
    <m/>
    <s v="prefcsimao@yahoo.com.br"/>
    <s v="TSR"/>
    <n v="19299"/>
    <n v="60433"/>
    <s v="2X"/>
    <m/>
    <m/>
    <x v="0"/>
    <x v="0"/>
    <s v="Serede"/>
  </r>
  <r>
    <n v="201801"/>
    <s v="PREFEITURA MUNICIPAL DE CAMPO BONIT"/>
    <n v="201801"/>
    <d v="2012-12-24T00:00:00"/>
    <s v="CARGA"/>
    <s v="RUA PREFEITO DARCISIO R GRASSI 101"/>
    <s v="CAMPO BONITO"/>
    <s v="SEDE"/>
    <s v="PR"/>
    <s v="85450-000"/>
    <s v="BR"/>
    <n v="4532331282"/>
    <m/>
    <n v="80869600000000"/>
    <m/>
    <m/>
    <m/>
    <s v="financeirocampobonito@hotmail.com"/>
    <s v="TSR"/>
    <n v="191350"/>
    <n v="11720"/>
    <s v="1X"/>
    <m/>
    <m/>
    <x v="0"/>
    <x v="0"/>
    <s v="Serede"/>
  </r>
  <r>
    <n v="201802"/>
    <s v="PREFEITURA MUNICIPAL DE CAMPO DO TE"/>
    <n v="201802"/>
    <d v="2012-12-24T00:00:00"/>
    <s v="CARGA"/>
    <s v="AVENIDA MIGUEL KOMARCHEWSKI 900 900"/>
    <s v="CAMPO DO TENENTE"/>
    <s v="CENTRO"/>
    <s v="PR"/>
    <s v="83870-000"/>
    <s v="BR"/>
    <n v="4136281313"/>
    <m/>
    <n v="76002700000000"/>
    <m/>
    <m/>
    <m/>
    <s v="sandra_marac@hotmail.com"/>
    <s v="TSR"/>
    <n v="192543"/>
    <n v="19843"/>
    <n v="79"/>
    <m/>
    <m/>
    <x v="0"/>
    <x v="0"/>
    <s v="Serede"/>
  </r>
  <r>
    <n v="201803"/>
    <s v="PREFEITURA MUNICIPAL DE CENTENARIO"/>
    <n v="201803"/>
    <d v="2012-12-24T00:00:00"/>
    <s v="CARGA"/>
    <s v="PRACA PADRE AURELIO BASSO 378 378"/>
    <s v="CENTENARIO DO SUL"/>
    <s v="CENTRO"/>
    <s v="PR"/>
    <s v="86630-000"/>
    <s v="BR"/>
    <n v="4336758000"/>
    <m/>
    <n v="75845500000000"/>
    <m/>
    <m/>
    <m/>
    <s v="antoniojr53@hotmail.com"/>
    <s v="TSR"/>
    <m/>
    <m/>
    <m/>
    <m/>
    <m/>
    <x v="0"/>
    <x v="0"/>
    <s v="Serede"/>
  </r>
  <r>
    <n v="201804"/>
    <s v="PREFEITURA MUNICIPAL DE CONGONHINHA"/>
    <n v="201804"/>
    <d v="2012-12-24T00:00:00"/>
    <s v="CARGA"/>
    <s v="AVENIDA DR DAVID XAVIER DA SILV 130"/>
    <s v="CONGONHINHAS"/>
    <s v="CENTRO"/>
    <s v="PR"/>
    <s v="86320-000"/>
    <s v="BR"/>
    <n v="4335541212"/>
    <m/>
    <n v="75825800000000"/>
    <m/>
    <m/>
    <m/>
    <s v="ivanimara@hotmail.com"/>
    <s v="TSR"/>
    <m/>
    <m/>
    <m/>
    <m/>
    <m/>
    <x v="0"/>
    <x v="0"/>
    <s v="Serede"/>
  </r>
  <r>
    <n v="201805"/>
    <s v="PREFEITURA MUNICIPAL DE CORONEL DOM"/>
    <n v="201805"/>
    <d v="2012-12-24T00:00:00"/>
    <s v="CARGA"/>
    <s v="AVENIDA ARAUCARIA 3120 3120"/>
    <s v="CORONEL DOMINGOS SOARES"/>
    <s v="CENTRO"/>
    <s v="PR"/>
    <s v="85557-000"/>
    <s v="BR"/>
    <n v="4632541166"/>
    <m/>
    <n v="1614420000000"/>
    <m/>
    <m/>
    <m/>
    <s v="tributacaocds@proserv.com.br"/>
    <s v="TSR"/>
    <m/>
    <m/>
    <m/>
    <m/>
    <m/>
    <x v="0"/>
    <x v="0"/>
    <s v="Serede"/>
  </r>
  <r>
    <n v="201806"/>
    <s v="PREFEITURA MUNICIPAL DE CORUMBATAI"/>
    <n v="201806"/>
    <d v="2012-12-24T00:00:00"/>
    <s v="CARGA"/>
    <s v="RUA GUARANI 139 139"/>
    <s v="CORUMBATAI DO SUL"/>
    <s v="CENTRO"/>
    <s v="PR"/>
    <s v="86970-000"/>
    <s v="BR"/>
    <n v="4432771153"/>
    <m/>
    <n v="80888700000000"/>
    <m/>
    <m/>
    <m/>
    <s v="pmcorumbataidosul@bit_on.com.br"/>
    <s v="TSR"/>
    <n v="191493"/>
    <n v="30341"/>
    <n v="10"/>
    <m/>
    <m/>
    <x v="0"/>
    <x v="0"/>
    <s v="Serede"/>
  </r>
  <r>
    <n v="201807"/>
    <s v="PREFEITURA MUNICIPAL DE CRUZEIRO DO"/>
    <n v="201807"/>
    <d v="2012-12-24T00:00:00"/>
    <s v="CARGA"/>
    <s v="AVENIDA TREZE DE MAIO 906 906"/>
    <s v="CRUZEIRO DO IGUACU"/>
    <s v="CENTRO"/>
    <s v="PR"/>
    <s v="85598-000"/>
    <s v="BR"/>
    <n v="4635721181"/>
    <m/>
    <n v="95589200000000"/>
    <m/>
    <m/>
    <m/>
    <s v="tributacaoc.i@hotmail.com"/>
    <s v="TSR"/>
    <m/>
    <m/>
    <m/>
    <m/>
    <m/>
    <x v="0"/>
    <x v="0"/>
    <s v="Serede"/>
  </r>
  <r>
    <n v="201808"/>
    <s v="PREFEITURA MUNICIPAL DE CRUZEIRO DO"/>
    <n v="201808"/>
    <d v="2012-12-24T00:00:00"/>
    <s v="CARGA"/>
    <s v="AVENIDA GASTAO VIDIGAL 600 600"/>
    <s v="CRUZEIRO DO SUL"/>
    <s v="CENTRO"/>
    <s v="PR"/>
    <s v="87650-000"/>
    <s v="BR"/>
    <n v="4434651299"/>
    <m/>
    <n v="75731000000000"/>
    <m/>
    <m/>
    <m/>
    <s v="tributacao@cruzeirodosul.pr.gov.br"/>
    <s v="TSR"/>
    <m/>
    <m/>
    <m/>
    <m/>
    <m/>
    <x v="0"/>
    <x v="0"/>
    <s v="Serede"/>
  </r>
  <r>
    <n v="201809"/>
    <s v="PREFEITURA MUNICIPAL DE CRUZMALTINA"/>
    <n v="201809"/>
    <d v="2012-12-24T00:00:00"/>
    <s v="CARGA"/>
    <s v="AVENIDA P GUALTER FARIAS NEGRAO SN"/>
    <s v="CRUZMALTINA"/>
    <s v="CENTRO"/>
    <s v="PR"/>
    <s v="86855-000"/>
    <s v="BR"/>
    <n v="4334541103"/>
    <m/>
    <n v="1615390000000"/>
    <m/>
    <m/>
    <m/>
    <s v="agnaldobatistella@hotmail.com"/>
    <s v="TSR"/>
    <m/>
    <m/>
    <m/>
    <m/>
    <m/>
    <x v="0"/>
    <x v="0"/>
    <s v="Serede"/>
  </r>
  <r>
    <n v="201810"/>
    <s v="PREFEITURA MUNICIPAL DE DIAMANTE DO"/>
    <n v="201810"/>
    <d v="2012-12-24T00:00:00"/>
    <s v="CARGA"/>
    <s v="AVENIDA GETULIO VARGAS40 SN"/>
    <s v="DIAMANTE DO SUL"/>
    <s v="CENTRO"/>
    <s v="PR"/>
    <s v="85408-000"/>
    <s v="BR"/>
    <n v="4532301239"/>
    <m/>
    <n v="95595100000000"/>
    <m/>
    <m/>
    <m/>
    <s v="rosemorena18@hormail.com"/>
    <s v="TSR"/>
    <n v="23721639"/>
    <n v="500189"/>
    <n v="7"/>
    <m/>
    <m/>
    <x v="0"/>
    <x v="0"/>
    <s v="Serede"/>
  </r>
  <r>
    <n v="201811"/>
    <s v="PREFEITURA MUNICIPAL DE DIAMANTE"/>
    <n v="201811"/>
    <d v="2012-12-24T00:00:00"/>
    <s v="CARGA"/>
    <s v="RUA MARECHAL CASTELO BRANCO 597"/>
    <s v="DIAMANTE D OESTE"/>
    <s v="CENTRO"/>
    <s v="PR"/>
    <s v="85896-000"/>
    <s v="BR"/>
    <m/>
    <m/>
    <n v="77817500000000"/>
    <m/>
    <m/>
    <m/>
    <m/>
    <s v="TSR"/>
    <m/>
    <m/>
    <m/>
    <m/>
    <m/>
    <x v="0"/>
    <x v="0"/>
    <s v="Serede"/>
  </r>
  <r>
    <n v="201812"/>
    <s v="PREFEITURA MUNICIPAL DE DOUTOR ULYS"/>
    <n v="201812"/>
    <d v="2012-12-24T00:00:00"/>
    <s v="CARGA"/>
    <s v="RUA PRINCIPAL SN SN"/>
    <s v="DOUTOR ULYSSES"/>
    <s v="CENTRO"/>
    <s v="PR"/>
    <s v="83590-000"/>
    <s v="BR"/>
    <n v="4136641205"/>
    <m/>
    <n v="95422900000000"/>
    <m/>
    <m/>
    <m/>
    <s v="aristeumds@hotmail.com"/>
    <s v="TSR"/>
    <n v="34173792"/>
    <n v="5132"/>
    <n v="2"/>
    <m/>
    <m/>
    <x v="0"/>
    <x v="0"/>
    <s v="Serede"/>
  </r>
  <r>
    <n v="201813"/>
    <s v="PREFEITURA MUNICIPAL DE ENEAS MARQU"/>
    <n v="201813"/>
    <d v="2012-12-24T00:00:00"/>
    <s v="CARGA"/>
    <s v="AVENIDA JOAQUIM BONETTI 579 579"/>
    <s v="ENEAS MARQUES"/>
    <s v="CENTRO"/>
    <s v="PR"/>
    <s v="85630-000"/>
    <s v="BR"/>
    <n v="4635441344"/>
    <m/>
    <n v="76205700000000"/>
    <m/>
    <m/>
    <m/>
    <s v="tributacao@pmem.com.br"/>
    <s v="TSR"/>
    <m/>
    <m/>
    <m/>
    <m/>
    <m/>
    <x v="0"/>
    <x v="0"/>
    <s v="Serede"/>
  </r>
  <r>
    <n v="201814"/>
    <s v="PREFEITURA MUNICIPAL DE ESPERANCA N"/>
    <n v="201814"/>
    <d v="2012-12-24T00:00:00"/>
    <s v="CARGA"/>
    <s v="AVENIDA JUVENAL SILVA BRAGA 400 400"/>
    <s v="ESPERANCA NOVA"/>
    <s v="ENTRO"/>
    <s v="PR"/>
    <s v="87545-000"/>
    <s v="BR"/>
    <n v="4436408000"/>
    <m/>
    <n v="1612270000000"/>
    <m/>
    <m/>
    <m/>
    <s v="souzaesbnova@hotmail.com"/>
    <s v="TSR"/>
    <n v="191354"/>
    <n v="9572"/>
    <n v="49"/>
    <m/>
    <m/>
    <x v="0"/>
    <x v="0"/>
    <s v="Serede"/>
  </r>
  <r>
    <n v="201815"/>
    <s v="PREFEITURA MUNICIPAL DE ESPIGAO ALT"/>
    <n v="201815"/>
    <d v="2012-12-24T00:00:00"/>
    <s v="CARGA"/>
    <s v="AVENIDA BRASILIA SN SN"/>
    <s v="ESPIGAO ALTO DO IGUACU"/>
    <s v="CENTRO"/>
    <s v="PR"/>
    <s v="85465-000"/>
    <s v="BR"/>
    <n v="4635531122"/>
    <m/>
    <n v="1612630000000"/>
    <m/>
    <m/>
    <m/>
    <s v="jjcontabilidade@fiqnet.com.br"/>
    <s v="TSR"/>
    <n v="192507"/>
    <n v="29885"/>
    <n v="9"/>
    <m/>
    <m/>
    <x v="0"/>
    <x v="0"/>
    <s v="Serede"/>
  </r>
  <r>
    <n v="201816"/>
    <s v="PREFEITURA MUNICIPAL DE FIGUEIRA"/>
    <n v="201816"/>
    <d v="2012-12-24T00:00:00"/>
    <s v="CARGA"/>
    <s v="AVENIDA DR ZOILO SIMOES SN"/>
    <s v="FIGUEIRA"/>
    <s v="CENTRO"/>
    <s v="SC"/>
    <s v="89816-400"/>
    <s v="BR"/>
    <n v="4335471114"/>
    <m/>
    <n v="78063700000000"/>
    <m/>
    <m/>
    <m/>
    <s v="tributacao@figueira.pr.gov.br"/>
    <s v="TSR"/>
    <m/>
    <m/>
    <m/>
    <m/>
    <m/>
    <x v="0"/>
    <x v="0"/>
    <s v="Serede"/>
  </r>
  <r>
    <n v="201817"/>
    <s v="PREFEITURA MUNICIPAL DE FLORAI"/>
    <n v="201817"/>
    <d v="2012-12-24T00:00:00"/>
    <s v="CARGA"/>
    <s v="RUA PRESIDENTE GETULIO VARGAS 1 177"/>
    <s v="FLORAI"/>
    <s v="CENTRO"/>
    <s v="PR"/>
    <s v="87185-000"/>
    <s v="BR"/>
    <n v="4432421292"/>
    <m/>
    <n v="75731000000000"/>
    <m/>
    <m/>
    <m/>
    <s v="edsonviotto@hotmail.com"/>
    <s v="TSR"/>
    <n v="19509"/>
    <n v="19589"/>
    <n v="68"/>
    <m/>
    <m/>
    <x v="0"/>
    <x v="0"/>
    <s v="Serede"/>
  </r>
  <r>
    <n v="201818"/>
    <s v="PREFEITURA MUNICIPAL DE FLOR DA SER"/>
    <n v="201818"/>
    <d v="2012-12-24T00:00:00"/>
    <s v="CARGA"/>
    <s v="RUA JOAO ARISI 115 115"/>
    <s v="FLOR DA SERRA DO SUL"/>
    <s v="CENTRO"/>
    <s v="PR"/>
    <s v="85618-000"/>
    <s v="BR"/>
    <n v="4635651132"/>
    <m/>
    <n v="95589300000000"/>
    <m/>
    <m/>
    <m/>
    <s v="tributfssul@netconta.com.br"/>
    <s v="TSR"/>
    <n v="191391"/>
    <n v="5675"/>
    <n v="98"/>
    <m/>
    <m/>
    <x v="0"/>
    <x v="0"/>
    <s v="Serede"/>
  </r>
  <r>
    <n v="201819"/>
    <s v="PREFEITURA MUNICIPAL DE FLORIDA"/>
    <n v="201819"/>
    <d v="2012-12-24T00:00:00"/>
    <s v="CARGA"/>
    <s v="RUA SAO PEDRO 37 SN"/>
    <s v="FLORIDA"/>
    <s v="CENTRO"/>
    <s v="PR"/>
    <s v="86780-000"/>
    <s v="BR"/>
    <n v="4432571212"/>
    <m/>
    <n v="75772400000000"/>
    <m/>
    <m/>
    <m/>
    <s v="ademirpiton@yahoo.com.br"/>
    <s v="TSR"/>
    <n v="34175512"/>
    <n v="647"/>
    <n v="8"/>
    <m/>
    <m/>
    <x v="0"/>
    <x v="0"/>
    <s v="Serede"/>
  </r>
  <r>
    <n v="201820"/>
    <s v="PREFEITURA MUNICIPAL DE FRANCISCO A"/>
    <n v="201820"/>
    <d v="2012-12-24T00:00:00"/>
    <s v="CARGA"/>
    <s v="RUA JORGE FERREIRA 627 627"/>
    <s v="FRANCISCO ALVES"/>
    <s v="CENTRO"/>
    <s v="PR"/>
    <s v="87570-000"/>
    <s v="BR"/>
    <n v="4436438000"/>
    <m/>
    <n v="77356700000000"/>
    <m/>
    <m/>
    <m/>
    <s v="pedrao_viola@hotmail.com"/>
    <s v="TSR"/>
    <m/>
    <m/>
    <m/>
    <m/>
    <m/>
    <x v="0"/>
    <x v="0"/>
    <s v="Serede"/>
  </r>
  <r>
    <n v="201821"/>
    <s v="PREFEITURA MUNICIPAL DE GODOY MOREI"/>
    <n v="201821"/>
    <d v="2012-12-24T00:00:00"/>
    <s v="CARGA"/>
    <s v="RUA CAMPO MOURAO 184 184"/>
    <s v="GODOY MOREIRA"/>
    <s v="CENTRO"/>
    <s v="PR"/>
    <s v="86938-000"/>
    <s v="BR"/>
    <n v="4334631122"/>
    <m/>
    <n v="81392700000000"/>
    <m/>
    <m/>
    <m/>
    <m/>
    <s v="TSR"/>
    <m/>
    <m/>
    <m/>
    <m/>
    <m/>
    <x v="0"/>
    <x v="0"/>
    <s v="Serede"/>
  </r>
  <r>
    <n v="201822"/>
    <s v="PREFEITURA MUNICIPAL DE GOIOXIM"/>
    <n v="201822"/>
    <d v="2012-12-24T00:00:00"/>
    <s v="CARGA"/>
    <s v="RUA SETE DE SETEMBRO SN SN"/>
    <s v="GOIOXIM"/>
    <s v="CENTRO"/>
    <s v="PR"/>
    <s v="85162-000"/>
    <s v="BR"/>
    <n v="4236561002"/>
    <m/>
    <n v="1607630000000"/>
    <m/>
    <m/>
    <m/>
    <s v="gilson_t@hotmail.com"/>
    <s v="TSR"/>
    <m/>
    <m/>
    <m/>
    <m/>
    <m/>
    <x v="0"/>
    <x v="0"/>
    <s v="Serede"/>
  </r>
  <r>
    <n v="201823"/>
    <s v="PREFEITURA MUNICIPAL DE GRANDES RIO"/>
    <n v="201823"/>
    <d v="2012-12-24T00:00:00"/>
    <s v="CARGA"/>
    <s v="AVENIDA BRASIL 967 967"/>
    <s v="GRANDES RIOS"/>
    <s v="CENTRO"/>
    <s v="PR"/>
    <s v="86845-000"/>
    <s v="BR"/>
    <n v="4334741222"/>
    <m/>
    <n v="75741300000000"/>
    <m/>
    <m/>
    <m/>
    <s v="piresmaduro@hormail.com"/>
    <s v="TSR"/>
    <n v="192086"/>
    <n v="9440"/>
    <n v="94"/>
    <m/>
    <m/>
    <x v="0"/>
    <x v="0"/>
    <s v="Serede"/>
  </r>
  <r>
    <n v="201824"/>
    <s v="PREFEITURA MUNICIPAL DE GUAMIRANGA"/>
    <n v="201824"/>
    <d v="2012-12-24T00:00:00"/>
    <s v="CARGA"/>
    <s v="RUA DIOGO EMANUAL DE ALMEIDA 23 234"/>
    <s v="GUAMIRANGA"/>
    <s v="CENTRO"/>
    <s v="PR"/>
    <s v="84435-000"/>
    <s v="BR"/>
    <n v="4234381148"/>
    <m/>
    <n v="1616260000000"/>
    <m/>
    <m/>
    <m/>
    <s v="ekfinancas@guamiranga.pr.gov.br"/>
    <s v="TSR"/>
    <n v="19972"/>
    <n v="5682"/>
    <n v="50"/>
    <m/>
    <m/>
    <x v="0"/>
    <x v="0"/>
    <s v="Serede"/>
  </r>
  <r>
    <n v="201825"/>
    <s v="PREFEITURA MUNICIPAL DE GUAPOREMA"/>
    <n v="201825"/>
    <d v="2012-12-24T00:00:00"/>
    <s v="CARGA"/>
    <s v="RUA PARA SN SN"/>
    <s v="GUAPOREMA"/>
    <s v="CENTRO"/>
    <s v="PR"/>
    <s v="87810-000"/>
    <s v="BR"/>
    <n v="4436841308"/>
    <m/>
    <n v="75378800000000"/>
    <m/>
    <m/>
    <m/>
    <s v="senis2@hotmail.com"/>
    <s v="TSR"/>
    <m/>
    <m/>
    <m/>
    <m/>
    <m/>
    <x v="0"/>
    <x v="0"/>
    <s v="Serede"/>
  </r>
  <r>
    <n v="201826"/>
    <s v="PREFEITURA MUNICIPAL DE HONORIO SER"/>
    <n v="201826"/>
    <d v="2012-12-24T00:00:00"/>
    <s v="CARGA"/>
    <s v="RUA DOIS SN SN"/>
    <s v="HONORIO SERPA"/>
    <s v="CENTRO"/>
    <s v="PR"/>
    <s v="85548-000"/>
    <s v="BR"/>
    <n v="4632451130"/>
    <m/>
    <n v="95585400000000"/>
    <m/>
    <m/>
    <m/>
    <s v="josemar_nascimento@hotmail.com"/>
    <s v="TSR"/>
    <m/>
    <m/>
    <m/>
    <m/>
    <m/>
    <x v="0"/>
    <x v="0"/>
    <s v="Serede"/>
  </r>
  <r>
    <n v="201827"/>
    <s v="PREFEITURA MUNICIPAL DE IGUARACU"/>
    <n v="201827"/>
    <d v="2012-12-24T00:00:00"/>
    <s v="CARGA"/>
    <s v="RUA OTAVIO PEDRO DA SILVA 294 294"/>
    <s v="IGUARACU"/>
    <s v="CENTRO"/>
    <s v="PR"/>
    <s v="86750-000"/>
    <s v="BR"/>
    <n v="4432481222"/>
    <m/>
    <n v="75772500000000"/>
    <m/>
    <m/>
    <m/>
    <s v="claudemirluis@bol.com.br"/>
    <s v="TSR"/>
    <m/>
    <m/>
    <m/>
    <m/>
    <m/>
    <x v="0"/>
    <x v="0"/>
    <s v="Serede"/>
  </r>
  <r>
    <n v="201828"/>
    <s v="PREFEITURA MUNICIPAL DE IGUATU"/>
    <n v="201828"/>
    <d v="2012-12-24T00:00:00"/>
    <s v="CARGA"/>
    <s v="AVENIDA SETE DE SETEMBRO 156 156"/>
    <s v="IGUATU"/>
    <s v="CENTRO"/>
    <s v="PR"/>
    <s v="85423-000"/>
    <s v="BR"/>
    <n v="4532481159"/>
    <m/>
    <n v="95595000000000"/>
    <m/>
    <m/>
    <m/>
    <s v="iguatupragricultura@hotmail.com"/>
    <s v="TSR"/>
    <n v="191797"/>
    <n v="1515"/>
    <n v="36"/>
    <m/>
    <m/>
    <x v="0"/>
    <x v="0"/>
    <s v="Serede"/>
  </r>
  <r>
    <n v="201829"/>
    <s v="PREFEITURA MUNICIPAL DE INACIO MART"/>
    <n v="201829"/>
    <d v="2012-12-24T00:00:00"/>
    <s v="CARGA"/>
    <s v="RUA SETE DE SETEMBRO 370 370"/>
    <s v="INACIO MARTINS"/>
    <s v="CENTRO"/>
    <s v="PR"/>
    <s v="85155-000"/>
    <s v="BR"/>
    <n v="4236671384"/>
    <m/>
    <n v="76178000000000"/>
    <m/>
    <m/>
    <m/>
    <s v="tributosim@uol.com.br"/>
    <s v="TSR"/>
    <m/>
    <m/>
    <m/>
    <m/>
    <m/>
    <x v="0"/>
    <x v="0"/>
    <s v="Serede"/>
  </r>
  <r>
    <n v="201830"/>
    <s v="PREFEITURA MUNICIPAL DE INAJA"/>
    <n v="201830"/>
    <d v="2012-12-24T00:00:00"/>
    <s v="CARGA"/>
    <s v="AVENIDA ANTONIO V MARTINS SN SN"/>
    <s v="INAJA"/>
    <s v="CENTRO"/>
    <s v="PR"/>
    <s v="87670-000"/>
    <s v="BR"/>
    <n v="4434401185"/>
    <m/>
    <n v="76970300000000"/>
    <m/>
    <m/>
    <m/>
    <s v="gilmadureira@hotmail.com"/>
    <s v="TSR"/>
    <n v="19676"/>
    <n v="3866"/>
    <n v="90"/>
    <m/>
    <m/>
    <x v="0"/>
    <x v="0"/>
    <s v="Serede"/>
  </r>
  <r>
    <n v="201831"/>
    <s v="PREFEITURA MUNICIPAL DE IRACEMA DO"/>
    <n v="201831"/>
    <d v="2012-12-24T00:00:00"/>
    <s v="CARGA"/>
    <s v="RUA PROFESSOR VIEIRA DE ALENCAR 441"/>
    <s v="IRACEMA DO OESTE"/>
    <s v="CENTRO"/>
    <s v="PR"/>
    <s v="85833-000"/>
    <s v="BR"/>
    <n v="4435511178"/>
    <m/>
    <n v="95583600000000"/>
    <m/>
    <m/>
    <m/>
    <m/>
    <s v="TSR"/>
    <n v="1040957"/>
    <n v="151"/>
    <n v="1"/>
    <m/>
    <m/>
    <x v="0"/>
    <x v="0"/>
    <s v="Serede"/>
  </r>
  <r>
    <n v="201832"/>
    <s v="PREFEITURA MUNICIPAL DE ITAUNA DO S"/>
    <n v="201832"/>
    <d v="2012-12-24T00:00:00"/>
    <s v="CARGA"/>
    <s v="AVENIDA BRASIL 833 833"/>
    <s v="ITAUNA DO SUL"/>
    <s v="CENTRO"/>
    <s v="PR"/>
    <s v="87980-000"/>
    <s v="BR"/>
    <m/>
    <m/>
    <n v="75458800000000"/>
    <m/>
    <m/>
    <m/>
    <m/>
    <s v="TSR"/>
    <n v="2372748"/>
    <n v="10274"/>
    <n v="1"/>
    <m/>
    <m/>
    <x v="0"/>
    <x v="0"/>
    <s v="Serede"/>
  </r>
  <r>
    <n v="201833"/>
    <s v="PREFEITURA MUNICIPAL DE IVATUBA"/>
    <n v="201833"/>
    <d v="2012-12-24T00:00:00"/>
    <s v="CARGA"/>
    <s v="RUA MARECHAL FLORIANO 797 797"/>
    <s v="IVATUBA"/>
    <s v="CENTRO"/>
    <s v="PR"/>
    <s v="87130-000"/>
    <s v="BR"/>
    <n v="4432731161"/>
    <m/>
    <n v="76285300000000"/>
    <m/>
    <m/>
    <m/>
    <s v="tributos@ivatuba.pr.gov.br"/>
    <s v="TSR"/>
    <m/>
    <m/>
    <m/>
    <m/>
    <m/>
    <x v="0"/>
    <x v="0"/>
    <s v="Serede"/>
  </r>
  <r>
    <n v="201834"/>
    <s v="PREFEITURA MUNICIPAL DE JAPIRA"/>
    <n v="201834"/>
    <d v="2012-12-24T00:00:00"/>
    <s v="CARGA"/>
    <s v="AVENIDA ALEXANDRE L DOS SANTOS 481"/>
    <s v="JAPIRA"/>
    <s v="CENTRO"/>
    <s v="PR"/>
    <s v="84920-000"/>
    <s v="BR"/>
    <m/>
    <m/>
    <n v="75969900000000"/>
    <m/>
    <m/>
    <m/>
    <m/>
    <s v="TSR"/>
    <m/>
    <m/>
    <m/>
    <m/>
    <m/>
    <x v="0"/>
    <x v="0"/>
    <s v="Serede"/>
  </r>
  <r>
    <n v="201835"/>
    <s v="PREFEITURA MUNICIPAL DE JARDIM OLIN"/>
    <n v="201835"/>
    <d v="2012-12-24T00:00:00"/>
    <s v="CARGA"/>
    <s v="AVENIDA SIQUEIRA CAMPOS 1000 1000"/>
    <s v="JARDIM OLINDA"/>
    <s v="CENTRO"/>
    <s v="PR"/>
    <s v="87690-000"/>
    <s v="BR"/>
    <n v="4433111212"/>
    <m/>
    <n v="76970400000000"/>
    <m/>
    <m/>
    <m/>
    <s v="tributacaojdolinda@bol.com.br"/>
    <s v="TSR"/>
    <m/>
    <m/>
    <m/>
    <m/>
    <m/>
    <x v="0"/>
    <x v="0"/>
    <s v="Serede"/>
  </r>
  <r>
    <n v="201836"/>
    <s v="PREFEITURA MUNICIPAL DE JUNDIAI DO"/>
    <n v="201836"/>
    <d v="2012-12-24T00:00:00"/>
    <s v="CARGA"/>
    <s v="PRACA PIO X 260 260"/>
    <s v="JUNDIAI DO SUL"/>
    <s v="CENTRO"/>
    <s v="PR"/>
    <s v="86470-000"/>
    <s v="BR"/>
    <n v="4336261490"/>
    <m/>
    <n v="76408100000000"/>
    <m/>
    <m/>
    <m/>
    <s v="felizgodoi@hotmail.com"/>
    <s v="TSR"/>
    <n v="19652"/>
    <n v="12100"/>
    <n v="12"/>
    <m/>
    <m/>
    <x v="0"/>
    <x v="0"/>
    <s v="Serede"/>
  </r>
  <r>
    <n v="201837"/>
    <s v="PREFEITURA MUNICIPAL DE LARANJAL"/>
    <n v="201837"/>
    <d v="2012-12-24T00:00:00"/>
    <s v="CARGA"/>
    <s v="RUA PERNAMBUCO 501 501"/>
    <s v="LARANJAL"/>
    <s v="CENTRO"/>
    <s v="PR"/>
    <s v="85275-000"/>
    <s v="BR"/>
    <n v="4236451149"/>
    <m/>
    <n v="95684500000000"/>
    <m/>
    <m/>
    <m/>
    <s v="patydutra1208@hotmail.com"/>
    <s v="TSR"/>
    <n v="191353"/>
    <n v="16133"/>
    <n v="60"/>
    <m/>
    <m/>
    <x v="0"/>
    <x v="0"/>
    <s v="Serede"/>
  </r>
  <r>
    <n v="201838"/>
    <s v="PREFEITURA MUNICIPAL DE LEOPOLIS"/>
    <n v="201838"/>
    <d v="2012-12-24T00:00:00"/>
    <s v="CARGA"/>
    <s v="RUA PEDRO D. DE SOUSA 374 374"/>
    <s v="LEOPOLIS"/>
    <s v="CENTRO"/>
    <s v="PR"/>
    <s v="86330-000"/>
    <s v="BR"/>
    <n v="4336271361"/>
    <m/>
    <n v="75388900000000"/>
    <m/>
    <m/>
    <m/>
    <s v="leopolistributacao@hotmail.com"/>
    <s v="TSR"/>
    <m/>
    <m/>
    <m/>
    <m/>
    <m/>
    <x v="0"/>
    <x v="0"/>
    <s v="Serede"/>
  </r>
  <r>
    <n v="201839"/>
    <s v="PREFEITURA MUNICIPAL DE LOBATO"/>
    <n v="201839"/>
    <d v="2012-12-24T00:00:00"/>
    <s v="CARGA"/>
    <s v="RUA ANTONIO COLETTO 1260 1260"/>
    <s v="LOBATO"/>
    <s v="CENTRO"/>
    <s v="PR"/>
    <s v="86790-000"/>
    <s v="BR"/>
    <n v="4432491414"/>
    <m/>
    <n v="76970400000000"/>
    <m/>
    <m/>
    <m/>
    <s v="tiaochecom@ig.com.br"/>
    <s v="TSR"/>
    <m/>
    <m/>
    <m/>
    <m/>
    <m/>
    <x v="0"/>
    <x v="0"/>
    <s v="Serede"/>
  </r>
  <r>
    <n v="201840"/>
    <s v="PREFEITURA MUNICIPAL DE MANFRINOPOL"/>
    <n v="201840"/>
    <d v="2012-12-24T00:00:00"/>
    <s v="CARGA"/>
    <s v="RUA ENCANTILADO 11 SN"/>
    <s v="MANFRINOPOLIS"/>
    <s v="CENTRO"/>
    <s v="PR"/>
    <s v="85628-000"/>
    <s v="BR"/>
    <n v="4635621001"/>
    <m/>
    <n v="1614340000000"/>
    <m/>
    <m/>
    <m/>
    <s v="manfri@manfrinopolis.pr.gov.br"/>
    <s v="TSR"/>
    <n v="19616"/>
    <n v="25915"/>
    <n v="52"/>
    <m/>
    <m/>
    <x v="0"/>
    <x v="0"/>
    <s v="Serede"/>
  </r>
  <r>
    <n v="201841"/>
    <s v="PREFEITURA MUNICIPAL DE MANOEL RIBA"/>
    <n v="201841"/>
    <d v="2012-12-24T00:00:00"/>
    <s v="CARGA"/>
    <s v="RUA SETE DE SETEMBRO 366 366"/>
    <s v="MANOEL RIBAS"/>
    <s v="CENTRO"/>
    <s v="PR"/>
    <s v="85260-000"/>
    <s v="BR"/>
    <n v="4334351223"/>
    <m/>
    <n v="75740800000000"/>
    <m/>
    <m/>
    <m/>
    <s v="adrianotribu@hotmail.com"/>
    <s v="TSR"/>
    <m/>
    <m/>
    <m/>
    <m/>
    <m/>
    <x v="0"/>
    <x v="0"/>
    <s v="Serede"/>
  </r>
  <r>
    <n v="201842"/>
    <s v="PREFEITURA MUNICIPAL DE MARIOPOLIS"/>
    <n v="201842"/>
    <d v="2012-12-24T00:00:00"/>
    <s v="CARGA"/>
    <s v="RUA SEIS 1030 1030"/>
    <s v="MARIOPOLIS"/>
    <s v="CENTRO"/>
    <s v="PR"/>
    <s v="85525-000"/>
    <s v="BR"/>
    <n v="4632261222"/>
    <m/>
    <n v="76995300000000"/>
    <m/>
    <m/>
    <m/>
    <s v="tributacao@pmmariopolis.com.br"/>
    <s v="TSR"/>
    <n v="19843"/>
    <n v="4533"/>
    <n v="50"/>
    <m/>
    <m/>
    <x v="0"/>
    <x v="0"/>
    <s v="Serede"/>
  </r>
  <r>
    <n v="201843"/>
    <s v="PREFEITURA MUNICIPAL DE MARQUINHO"/>
    <n v="201843"/>
    <d v="2012-12-24T00:00:00"/>
    <s v="CARGA"/>
    <s v="RUA SETE DE SETEMBRO SN SN"/>
    <s v="MARQUINHO"/>
    <s v="CENTRO"/>
    <s v="PR"/>
    <s v="85168-000"/>
    <s v="BR"/>
    <n v="4236481276"/>
    <m/>
    <n v="1612550000000"/>
    <m/>
    <m/>
    <m/>
    <s v="aldairmossolin@yahoo.com.br"/>
    <s v="TSR"/>
    <m/>
    <m/>
    <m/>
    <m/>
    <m/>
    <x v="0"/>
    <x v="0"/>
    <s v="Serede"/>
  </r>
  <r>
    <n v="201844"/>
    <s v="PREFEITURA MUNICIPAL DE MARUMBI"/>
    <n v="201844"/>
    <d v="2012-12-24T00:00:00"/>
    <s v="CARGA"/>
    <s v="RUA VEREADOR JOAO FUZETTI 675 675"/>
    <s v="MARUMBI"/>
    <s v="CENTRO"/>
    <s v="PR"/>
    <s v="86910-000"/>
    <s v="BR"/>
    <n v="4334411212"/>
    <m/>
    <n v="75771200000000"/>
    <m/>
    <m/>
    <m/>
    <s v="alecioavalentim@hotmail.com"/>
    <s v="TSR"/>
    <m/>
    <m/>
    <m/>
    <m/>
    <m/>
    <x v="0"/>
    <x v="0"/>
    <s v="Serede"/>
  </r>
  <r>
    <n v="201845"/>
    <s v="PREFEITURA MUNICIPAL DE MATO RICO"/>
    <n v="201845"/>
    <d v="2012-12-24T00:00:00"/>
    <s v="CARGA"/>
    <s v="UA PRINCIPAL SN SN"/>
    <s v="MATO RICO"/>
    <s v="CENTRO"/>
    <s v="PR"/>
    <s v="85240-000"/>
    <s v="BR"/>
    <n v="4236331160"/>
    <m/>
    <n v="95684500000000"/>
    <m/>
    <m/>
    <m/>
    <s v="mrarlander@hotmail.com"/>
    <s v="TSR"/>
    <n v="192553"/>
    <n v="9980"/>
    <n v="45"/>
    <m/>
    <m/>
    <x v="0"/>
    <x v="0"/>
    <s v="Serede"/>
  </r>
  <r>
    <n v="201846"/>
    <s v="PREFEITURA MUNICIPAL DE MIRADOR"/>
    <n v="201846"/>
    <d v="2012-12-24T00:00:00"/>
    <s v="CARGA"/>
    <s v="RUA FRANCISCO LUIZ FONSECA 22"/>
    <s v="MIRADOR"/>
    <s v="CENTRO"/>
    <s v="MA"/>
    <s v="65850-000"/>
    <s v="BR"/>
    <m/>
    <m/>
    <n v="75475400000000"/>
    <m/>
    <m/>
    <m/>
    <m/>
    <s v="TSR"/>
    <m/>
    <m/>
    <m/>
    <m/>
    <m/>
    <x v="0"/>
    <x v="0"/>
    <s v="Serede"/>
  </r>
  <r>
    <n v="201847"/>
    <s v="PREFEITURA MUNICIPAL DE MIRASELVA"/>
    <n v="201847"/>
    <d v="2012-12-24T00:00:00"/>
    <s v="CARGA"/>
    <s v="RUA SAO PAULO 10 SN"/>
    <s v="MIRASELVA"/>
    <s v="CENTRO"/>
    <s v="PR"/>
    <s v="86615-000"/>
    <s v="BR"/>
    <n v="4332731177"/>
    <m/>
    <n v="75845500000000"/>
    <m/>
    <m/>
    <m/>
    <m/>
    <s v="TSR"/>
    <n v="19441"/>
    <n v="18913"/>
    <n v="38"/>
    <m/>
    <m/>
    <x v="0"/>
    <x v="0"/>
    <s v="Serede"/>
  </r>
  <r>
    <n v="201848"/>
    <s v="PREFEITURA MUNICIPAL DE NOVA AMERIC"/>
    <n v="201848"/>
    <d v="2012-12-24T00:00:00"/>
    <s v="CARGA"/>
    <s v="AVENIDA PARANA SN SN"/>
    <s v="NOVA AMERICA DA COLINA"/>
    <s v="CENTRO"/>
    <s v="PR"/>
    <s v="86230-000"/>
    <s v="BR"/>
    <m/>
    <m/>
    <n v="75827200000000"/>
    <m/>
    <m/>
    <m/>
    <m/>
    <s v="TSR"/>
    <m/>
    <m/>
    <m/>
    <m/>
    <m/>
    <x v="0"/>
    <x v="0"/>
    <s v="Serede"/>
  </r>
  <r>
    <n v="201849"/>
    <s v="PREFEITURA MUNICIPAL DE MUNHOZ DE M"/>
    <n v="201849"/>
    <d v="2012-12-24T00:00:00"/>
    <s v="CARGA"/>
    <s v="AVENIDA PRESID. GETULIO VARGAS 631"/>
    <s v="MUNHOZ DE MELO"/>
    <s v="CENTRO"/>
    <s v="PR"/>
    <s v="86760-000"/>
    <s v="BR"/>
    <n v="4432581122"/>
    <m/>
    <n v="75352100000000"/>
    <m/>
    <m/>
    <m/>
    <m/>
    <s v="TSR"/>
    <n v="10401318"/>
    <n v="172"/>
    <n v="5"/>
    <m/>
    <m/>
    <x v="0"/>
    <x v="0"/>
    <s v="Serede"/>
  </r>
  <r>
    <n v="201850"/>
    <s v="PREFEITURA MUNICIPAL DE NOVA ALIANC"/>
    <n v="201850"/>
    <d v="2012-12-24T00:00:00"/>
    <s v="CARGA"/>
    <s v="AVENIDA FRANCISCO P DE LEMOS 41 410"/>
    <s v="NOVA ALIANCA DO IVAI"/>
    <s v="CENTRO"/>
    <s v="PR"/>
    <s v="87790-000"/>
    <s v="BR"/>
    <n v="4434331112"/>
    <m/>
    <n v="76413100000000"/>
    <m/>
    <m/>
    <m/>
    <s v="cordeironai@hotmail.com"/>
    <s v="TSR"/>
    <m/>
    <m/>
    <m/>
    <m/>
    <m/>
    <x v="0"/>
    <x v="0"/>
    <s v="Serede"/>
  </r>
  <r>
    <n v="201851"/>
    <s v="PREFEITURA MUNICIPAL DE NOVA ESPERA"/>
    <n v="201851"/>
    <d v="2012-12-24T00:00:00"/>
    <s v="CARGA"/>
    <s v="AVENIDA IGUACU SN SN"/>
    <s v="NOVA ESPERANCA DO SUDOESTE"/>
    <s v="CENTRO"/>
    <s v="PR"/>
    <s v="85635-000"/>
    <s v="BR"/>
    <n v="4635461144"/>
    <m/>
    <n v="95589300000000"/>
    <m/>
    <m/>
    <m/>
    <s v="eloir5@hotmail.com"/>
    <s v="TSR"/>
    <m/>
    <m/>
    <m/>
    <m/>
    <m/>
    <x v="0"/>
    <x v="0"/>
    <s v="Serede"/>
  </r>
  <r>
    <n v="201852"/>
    <s v="PREFEITURA MUNICIPAL DE NOVA OLIMPI"/>
    <n v="201852"/>
    <d v="2012-12-24T00:00:00"/>
    <s v="CARGA"/>
    <s v="RUA LUDOVICO PRADELLA 265 265"/>
    <s v="NOVA OLIMPIA"/>
    <s v="CENTRO"/>
    <s v="PR"/>
    <s v="87490-000"/>
    <s v="BR"/>
    <n v="4436851313"/>
    <m/>
    <n v="75799600000000"/>
    <m/>
    <m/>
    <m/>
    <m/>
    <s v="TSR"/>
    <n v="34175214"/>
    <n v="699"/>
    <n v="0"/>
    <m/>
    <m/>
    <x v="0"/>
    <x v="0"/>
    <s v="Serede"/>
  </r>
  <r>
    <n v="201853"/>
    <s v="PREFEITURA MUNICIPAL DE NOVA SANTA"/>
    <n v="201853"/>
    <d v="2012-12-24T00:00:00"/>
    <s v="CARGA"/>
    <s v="RUA WALFREDO B MORAES SN SN"/>
    <s v="NOVA SANTA BARBARA"/>
    <s v="CENTRO"/>
    <s v="PR"/>
    <s v="86250-000"/>
    <s v="BR"/>
    <n v="4332661222"/>
    <m/>
    <n v="95561100000000"/>
    <m/>
    <m/>
    <m/>
    <s v="tributacao@nsb.pr.gov.br"/>
    <s v="TSR"/>
    <n v="1040910"/>
    <n v="136"/>
    <n v="4"/>
    <m/>
    <m/>
    <x v="0"/>
    <x v="0"/>
    <s v="Serede"/>
  </r>
  <r>
    <n v="201854"/>
    <s v="PREFEITURA MUNICIPAL DE NOVA TEBAS"/>
    <n v="201854"/>
    <d v="2012-12-24T00:00:00"/>
    <s v="CARGA"/>
    <s v="AVENIDA BELO HORIZONTE 695 695"/>
    <s v="NOVA TEBAS"/>
    <s v="CENTRO"/>
    <s v="PR"/>
    <s v="85250-000"/>
    <s v="BR"/>
    <n v="4236431109"/>
    <m/>
    <n v="80620200000000"/>
    <m/>
    <m/>
    <m/>
    <m/>
    <s v="TSR"/>
    <n v="19866"/>
    <n v="24930"/>
    <n v="40"/>
    <m/>
    <m/>
    <x v="0"/>
    <x v="0"/>
    <s v="Serede"/>
  </r>
  <r>
    <n v="201855"/>
    <s v="PREFEITURA MUNICIPAL DE NOVA PRATA"/>
    <n v="201855"/>
    <d v="2012-12-24T00:00:00"/>
    <s v="CARGA"/>
    <s v="RUA VEREADOR VALMOR GOMES 1159 1159"/>
    <s v="NOVA PRATA DO IGUACU"/>
    <s v="CENTRO"/>
    <s v="PR"/>
    <s v="85685-000"/>
    <s v="BR"/>
    <n v="4635451442"/>
    <m/>
    <n v="78103900000000"/>
    <m/>
    <m/>
    <m/>
    <s v="receita@npi.pr.gov.br"/>
    <s v="TSR"/>
    <m/>
    <m/>
    <m/>
    <m/>
    <m/>
    <x v="0"/>
    <x v="0"/>
    <s v="Serede"/>
  </r>
  <r>
    <n v="201856"/>
    <s v="PREFEITURA MUNICIPAL DE NOVO ITACOL"/>
    <n v="201856"/>
    <d v="2012-12-24T00:00:00"/>
    <s v="CARGA"/>
    <s v="RUA VINTE E OITO DE SETEMBRO 71 711"/>
    <s v="NOVO ITACOLOMI"/>
    <s v="CENTRO"/>
    <s v="PR"/>
    <s v="86895-000"/>
    <s v="BR"/>
    <n v="4334371116"/>
    <m/>
    <n v="95639500000000"/>
    <m/>
    <m/>
    <m/>
    <m/>
    <s v="TSR"/>
    <n v="237268"/>
    <n v="540001"/>
    <n v="5"/>
    <m/>
    <m/>
    <x v="0"/>
    <x v="0"/>
    <s v="Serede"/>
  </r>
  <r>
    <n v="201857"/>
    <s v="PREFEITURA MUNICIPAL DE OURO VERDE"/>
    <n v="201857"/>
    <d v="2012-12-24T00:00:00"/>
    <s v="CARGA"/>
    <s v="RUA CURITIBA 657 657"/>
    <s v="OURO VERDE DO OESTE"/>
    <s v="CENTRO"/>
    <s v="PR"/>
    <s v="85933-000"/>
    <s v="BR"/>
    <n v="4532511315"/>
    <m/>
    <n v="80880100000000"/>
    <m/>
    <m/>
    <m/>
    <s v="carlostributacao2010@hotmail.com"/>
    <s v="TSR"/>
    <n v="19587"/>
    <n v="17221"/>
    <n v="89"/>
    <m/>
    <m/>
    <x v="0"/>
    <x v="0"/>
    <s v="Serede"/>
  </r>
  <r>
    <n v="201858"/>
    <s v="PREFEITURA MUNICIPAL DE PARANAPOEMA"/>
    <n v="201858"/>
    <d v="2012-12-24T00:00:00"/>
    <s v="CARGA"/>
    <s v="RUA DR JOSE CANDIDO MURICY 199 199"/>
    <s v="PARANAPOEMA"/>
    <s v="CENTRO"/>
    <s v="PR"/>
    <s v="87680-000"/>
    <s v="BR"/>
    <m/>
    <m/>
    <n v="76970400000000"/>
    <m/>
    <m/>
    <m/>
    <m/>
    <s v="TSR"/>
    <m/>
    <m/>
    <m/>
    <m/>
    <m/>
    <x v="0"/>
    <x v="0"/>
    <s v="Serede"/>
  </r>
  <r>
    <n v="201859"/>
    <s v="PREFEITURA MUNICIPAL DE PAULA FREIT"/>
    <n v="201859"/>
    <d v="2012-12-24T00:00:00"/>
    <s v="CARGA"/>
    <s v="AVENIDA AGOSTINHO DE SOUSA 646 646"/>
    <s v="PAULA FREITAS"/>
    <s v="CENTRO"/>
    <s v="PR"/>
    <s v="84630-000"/>
    <s v="BR"/>
    <n v="4235621188"/>
    <m/>
    <n v="75688000000000"/>
    <m/>
    <m/>
    <m/>
    <m/>
    <s v="TSR"/>
    <m/>
    <m/>
    <m/>
    <m/>
    <m/>
    <x v="0"/>
    <x v="0"/>
    <s v="Serede"/>
  </r>
  <r>
    <n v="201860"/>
    <s v="PREFEITURA MUNICIPAL DE PEROBAL"/>
    <n v="201860"/>
    <d v="2012-12-24T00:00:00"/>
    <s v="CARGA"/>
    <s v="PRACA CURITIBA1031 1031"/>
    <s v="PEROBAL"/>
    <s v="CENTRO"/>
    <s v="PR"/>
    <s v="87538-000"/>
    <s v="BR"/>
    <n v="4436251225"/>
    <m/>
    <n v="1612440000000"/>
    <m/>
    <m/>
    <m/>
    <s v="tributacao@perobal.com.br"/>
    <s v="TSR"/>
    <n v="1040570"/>
    <n v="60000016"/>
    <n v="6"/>
    <m/>
    <m/>
    <x v="0"/>
    <x v="0"/>
    <s v="Serede"/>
  </r>
  <r>
    <n v="201861"/>
    <s v="PREFEITURA MUNICIPAL PEROLA D OESTE"/>
    <n v="201861"/>
    <d v="2012-12-24T00:00:00"/>
    <s v="CARGA"/>
    <s v="RUA PRESIDENTE COSTA E SILVA 290"/>
    <s v="PÉROLA D OESTE"/>
    <s v="CENTRO"/>
    <s v="PR"/>
    <s v="85740-000"/>
    <s v="BR"/>
    <n v="4635561223"/>
    <m/>
    <n v="75924300000000"/>
    <m/>
    <m/>
    <m/>
    <s v="julianessantos82@hotmail.com"/>
    <s v="TSR"/>
    <n v="19907"/>
    <n v="19183"/>
    <n v="53"/>
    <m/>
    <m/>
    <x v="0"/>
    <x v="0"/>
    <s v="Serede"/>
  </r>
  <r>
    <n v="201862"/>
    <s v="PREFEITURA MUNICIPAL DE PIEN"/>
    <n v="201862"/>
    <d v="2012-12-24T00:00:00"/>
    <s v="CARGA"/>
    <s v="PRACA DO EXPEDICIONARIO 104 104"/>
    <s v="PIEN"/>
    <s v="CENTRO"/>
    <s v="PR"/>
    <s v="83860-000"/>
    <s v="BR"/>
    <n v="4136321136"/>
    <m/>
    <n v="76002700000000"/>
    <m/>
    <m/>
    <m/>
    <s v="wanderley@pien.pr.gov.br"/>
    <s v="TSR"/>
    <m/>
    <m/>
    <m/>
    <m/>
    <m/>
    <x v="0"/>
    <x v="0"/>
    <s v="Serede"/>
  </r>
  <r>
    <n v="201863"/>
    <s v="PREFEITURA MUNICIPAL DE PINHAL DE S"/>
    <n v="201863"/>
    <d v="2012-12-24T00:00:00"/>
    <s v="CARGA"/>
    <s v="AVENIDA SAO ROQUE SN"/>
    <s v="PINHAL DE SAO BENTO"/>
    <s v="CENTRO"/>
    <s v="PR"/>
    <s v="85727-000"/>
    <s v="BR"/>
    <n v="4635601122"/>
    <m/>
    <n v="95590800000000"/>
    <m/>
    <m/>
    <m/>
    <s v="tributacaopsb@amternet.com.br"/>
    <s v="TSR"/>
    <m/>
    <m/>
    <m/>
    <m/>
    <m/>
    <x v="0"/>
    <x v="0"/>
    <s v="Serede"/>
  </r>
  <r>
    <n v="201864"/>
    <s v="PREFEITURA MUNICIPAL DE PITANGUEIRA"/>
    <n v="201864"/>
    <d v="2012-12-24T00:00:00"/>
    <s v="CARGA"/>
    <s v="AVENIDA CENTRAL 408 408"/>
    <s v="PITANGUEIRAS"/>
    <s v="CENTRO"/>
    <s v="PR"/>
    <s v="86613-000"/>
    <s v="BR"/>
    <n v="4332571143"/>
    <m/>
    <n v="95543400000000"/>
    <m/>
    <m/>
    <m/>
    <s v="sueliresquetti@hotmail.com"/>
    <s v="TSR"/>
    <n v="19476"/>
    <n v="1623"/>
    <n v="64"/>
    <m/>
    <m/>
    <x v="0"/>
    <x v="0"/>
    <s v="Serede"/>
  </r>
  <r>
    <n v="201865"/>
    <s v="PREFEITURA MUNICIPAL DE PORTO AMAZO"/>
    <n v="201865"/>
    <d v="2012-12-24T00:00:00"/>
    <s v="CARGA"/>
    <s v="RUA GUILHERME SCHIFFER 67 SN"/>
    <s v="PORTO AMAZONAS"/>
    <s v="CENTRO"/>
    <s v="PR"/>
    <s v="84140-000"/>
    <s v="BR"/>
    <n v="4232561122"/>
    <m/>
    <n v="76179800000000"/>
    <m/>
    <m/>
    <m/>
    <s v="tributospa@gmail.com"/>
    <s v="TSR"/>
    <n v="19957"/>
    <n v="15880"/>
    <n v="11"/>
    <m/>
    <m/>
    <x v="0"/>
    <x v="0"/>
    <s v="Serede"/>
  </r>
  <r>
    <n v="201866"/>
    <s v="PREFEITURA MUNICIPAL DE PORTO BARRE"/>
    <n v="201866"/>
    <d v="2012-12-24T00:00:00"/>
    <s v="CARGA"/>
    <s v="RUA DAS CAMELIAS 900 900"/>
    <s v="PORTO BARREIRO"/>
    <s v="CENTRO"/>
    <s v="PR"/>
    <s v="85345-000"/>
    <s v="BR"/>
    <m/>
    <m/>
    <n v="1591620000000"/>
    <m/>
    <m/>
    <m/>
    <m/>
    <s v="TSR"/>
    <n v="19734"/>
    <n v="7630"/>
    <s v="X9"/>
    <m/>
    <m/>
    <x v="0"/>
    <x v="0"/>
    <s v="Serede"/>
  </r>
  <r>
    <n v="201867"/>
    <s v="PREFEITURA MUNICIPAL DE PORTO VITOR"/>
    <n v="201867"/>
    <d v="2012-12-24T00:00:00"/>
    <s v="CARGA"/>
    <s v="RUA OSVALDO GOMES DA SILVA SN SN"/>
    <s v="PORTO VITORIA"/>
    <s v="CENTRAL"/>
    <s v="PR"/>
    <s v="84610-000"/>
    <s v="BR"/>
    <n v="4235731212"/>
    <m/>
    <n v="75688400000000"/>
    <m/>
    <m/>
    <m/>
    <m/>
    <s v="TSR"/>
    <n v="34175486"/>
    <n v="5071"/>
    <n v="8"/>
    <m/>
    <m/>
    <x v="0"/>
    <x v="0"/>
    <s v="Serede"/>
  </r>
  <r>
    <n v="201868"/>
    <s v="PREFEITURA MUNICIPAL DE PRADO FERRE"/>
    <n v="201868"/>
    <d v="2012-12-24T00:00:00"/>
    <s v="CARGA"/>
    <s v="RUA SAO PAULO 201 201"/>
    <s v="PRADO FERREIRA"/>
    <s v="CENTRO"/>
    <s v="PR"/>
    <s v="86618-000"/>
    <s v="BR"/>
    <n v="4332441143"/>
    <m/>
    <n v="1613140000000"/>
    <m/>
    <m/>
    <m/>
    <s v="ancelmo_ps@hotmail.com"/>
    <s v="TSR"/>
    <m/>
    <m/>
    <m/>
    <m/>
    <m/>
    <x v="0"/>
    <x v="0"/>
    <s v="Serede"/>
  </r>
  <r>
    <n v="201869"/>
    <s v="PREFEITURA MUNICIPAL DE QUATRO PONT"/>
    <n v="201869"/>
    <d v="2012-12-24T00:00:00"/>
    <s v="CARGA"/>
    <s v="RUA GASPAR MARTINS 560 560"/>
    <s v="QUATRO PONTES"/>
    <s v="CENTRO"/>
    <s v="PR"/>
    <s v="85940-000"/>
    <s v="BR"/>
    <n v="4532791155"/>
    <m/>
    <n v="95719400000000"/>
    <m/>
    <m/>
    <m/>
    <s v="tributos@quatropontes.pr.gov.br"/>
    <s v="TSR"/>
    <n v="193947"/>
    <n v="70500"/>
    <n v="4"/>
    <m/>
    <m/>
    <x v="0"/>
    <x v="0"/>
    <s v="Serede"/>
  </r>
  <r>
    <n v="201870"/>
    <s v="PREFEITURA MUNICIPAL DE QUINTA DO S"/>
    <n v="201870"/>
    <d v="2012-12-24T00:00:00"/>
    <s v="CARGA"/>
    <s v="PRACA SOLANGE MARQUES 259 259"/>
    <s v="QUINTA DO SOL"/>
    <s v="CENTRO"/>
    <s v="PR"/>
    <s v="87265-000"/>
    <s v="BR"/>
    <n v="4435671313"/>
    <m/>
    <n v="76950000000000"/>
    <m/>
    <m/>
    <m/>
    <s v="lelosangali@hotmail.com"/>
    <s v="TSR"/>
    <m/>
    <m/>
    <m/>
    <m/>
    <m/>
    <x v="0"/>
    <x v="0"/>
    <s v="Serede"/>
  </r>
  <r>
    <n v="201871"/>
    <s v="PREFEITURA MUNICIPAL DE RAMILANDIA"/>
    <n v="201871"/>
    <d v="2012-12-24T00:00:00"/>
    <s v="CARGA"/>
    <s v="AVENIDA VOLUNTARIOS DA PATRIA 7 711"/>
    <s v="RAMILANDIA"/>
    <s v="CENTRO"/>
    <s v="PR"/>
    <s v="85888-000"/>
    <s v="BR"/>
    <m/>
    <m/>
    <n v="95725000000000"/>
    <m/>
    <m/>
    <m/>
    <m/>
    <s v="TSR"/>
    <m/>
    <m/>
    <m/>
    <m/>
    <m/>
    <x v="0"/>
    <x v="0"/>
    <s v="Serede"/>
  </r>
  <r>
    <n v="201872"/>
    <s v="PREFEITURA MUNICIPAL DE RANCHO ALEG"/>
    <n v="201872"/>
    <d v="2012-12-24T00:00:00"/>
    <s v="CARGA"/>
    <s v="AVENIDA PARANÁ 530"/>
    <s v="RANCHO ALEGRE D OESTE"/>
    <s v="CENTRO"/>
    <s v="PR"/>
    <s v="87395-000"/>
    <s v="BR"/>
    <n v="4435561186"/>
    <m/>
    <n v="95640100000000"/>
    <m/>
    <m/>
    <m/>
    <s v="jsbarbosa65@hotmail.com"/>
    <s v="TSR"/>
    <n v="1040966"/>
    <n v="10"/>
    <n v="0"/>
    <m/>
    <m/>
    <x v="0"/>
    <x v="0"/>
    <s v="Serede"/>
  </r>
  <r>
    <n v="201873"/>
    <s v="PREFEITURA MUNICIPAL DE RIO BRANCO"/>
    <n v="201873"/>
    <d v="2012-12-24T00:00:00"/>
    <s v="CARGA"/>
    <s v="RUA RIO AMAZONAS SN SN"/>
    <s v="RIO BRANCO DO IVAI"/>
    <s v="CENTRO"/>
    <s v="PR"/>
    <s v="86848-000"/>
    <s v="BR"/>
    <m/>
    <m/>
    <n v="1612410000000"/>
    <m/>
    <m/>
    <m/>
    <m/>
    <s v="TSR"/>
    <n v="194108"/>
    <n v="6088"/>
    <n v="47"/>
    <m/>
    <m/>
    <x v="0"/>
    <x v="0"/>
    <s v="Serede"/>
  </r>
  <r>
    <n v="201874"/>
    <s v="PREFEITURA MUNICIPAL DE RIO BOM"/>
    <n v="201874"/>
    <d v="2012-12-24T00:00:00"/>
    <s v="CARGA"/>
    <s v="PRACA HEINRICH SHELLWORTH 65 SN"/>
    <s v="RIO BOM"/>
    <s v="CENTRO"/>
    <s v="PR"/>
    <s v="86830-000"/>
    <s v="BR"/>
    <n v="4334681123"/>
    <m/>
    <n v="75771200000000"/>
    <m/>
    <m/>
    <m/>
    <s v="maria_prefeitura@hotmail.com"/>
    <s v="TSR"/>
    <n v="191351"/>
    <n v="10726"/>
    <s v="X3"/>
    <m/>
    <m/>
    <x v="0"/>
    <x v="0"/>
    <s v="Serede"/>
  </r>
  <r>
    <n v="201875"/>
    <s v="PREFEITURA MUNICIPAL DE RIO BONITO"/>
    <n v="201875"/>
    <d v="2012-12-24T00:00:00"/>
    <s v="CARGA"/>
    <s v="RUA SETE DE SETEMBTO 720 720"/>
    <s v="RIO BONITO DO IGUACU"/>
    <s v="CETRO"/>
    <s v="PR"/>
    <s v="85340-000"/>
    <s v="BR"/>
    <n v="4236531122"/>
    <m/>
    <n v="95587800000000"/>
    <m/>
    <m/>
    <m/>
    <m/>
    <s v="TSR"/>
    <m/>
    <m/>
    <m/>
    <m/>
    <m/>
    <x v="0"/>
    <x v="0"/>
    <s v="Serede"/>
  </r>
  <r>
    <n v="201876"/>
    <s v="PREFEITURA MUNICIPAL DE RIO NEGRO"/>
    <n v="201876"/>
    <d v="2012-12-24T00:00:00"/>
    <s v="CARGA"/>
    <s v="RUA JUVENAL FERREIRA PINTO 207 2070"/>
    <s v="RIO NEGRO"/>
    <s v="CENTRO"/>
    <s v="PR"/>
    <s v="83880-000"/>
    <s v="BR"/>
    <n v="4736423280"/>
    <m/>
    <n v="76002600000000"/>
    <m/>
    <m/>
    <m/>
    <s v="alvararionegro@yahoo.com.br"/>
    <s v="TSR"/>
    <m/>
    <m/>
    <m/>
    <m/>
    <m/>
    <x v="0"/>
    <x v="0"/>
    <s v="Serede"/>
  </r>
  <r>
    <n v="201877"/>
    <s v="PREFEITURA MUNICIPAL DE SANTA AMELI"/>
    <n v="201877"/>
    <d v="2012-12-24T00:00:00"/>
    <s v="CARGA"/>
    <s v="RUA ALCIDES P PAVAN 130 130"/>
    <s v="SANTA AMELIA"/>
    <s v="CENTRO"/>
    <s v="PR"/>
    <s v="86370-000"/>
    <s v="BR"/>
    <n v="4335441234"/>
    <m/>
    <n v="76235700000000"/>
    <m/>
    <m/>
    <m/>
    <s v="marcos-alexoliveira@hotmail.com"/>
    <s v="TSR"/>
    <n v="1947"/>
    <n v="8431"/>
    <s v="7X"/>
    <m/>
    <m/>
    <x v="0"/>
    <x v="0"/>
    <s v="Serede"/>
  </r>
  <r>
    <n v="201878"/>
    <s v="PREFEITURA MUNICIPAL DE SANTA INES"/>
    <n v="201878"/>
    <d v="2012-12-24T00:00:00"/>
    <s v="CARGA"/>
    <s v="RUA GOV MUNHOZ DA ROCHA 200 200"/>
    <s v="SANTA INES"/>
    <s v="CENTRO"/>
    <s v="PR"/>
    <s v="86660-000"/>
    <s v="BR"/>
    <m/>
    <m/>
    <n v="78092300000000"/>
    <m/>
    <m/>
    <m/>
    <m/>
    <s v="TSR"/>
    <m/>
    <m/>
    <m/>
    <m/>
    <m/>
    <x v="0"/>
    <x v="0"/>
    <s v="Serede"/>
  </r>
  <r>
    <n v="201879"/>
    <s v="PREFEITURA MUNICIPAL DE SANTA MARIA"/>
    <n v="201879"/>
    <d v="2012-12-24T00:00:00"/>
    <s v="CARGA"/>
    <s v="RUA JOSE DE FRANCA PEREIRA 10 SN"/>
    <s v="SANTA MARIA DO OESTE"/>
    <s v="CENTRO"/>
    <s v="PR"/>
    <s v="85230-000"/>
    <s v="BR"/>
    <m/>
    <m/>
    <n v="95684500000000"/>
    <m/>
    <m/>
    <m/>
    <m/>
    <s v="TSR"/>
    <m/>
    <m/>
    <m/>
    <m/>
    <m/>
    <x v="0"/>
    <x v="0"/>
    <s v="Serede"/>
  </r>
  <r>
    <n v="201880"/>
    <s v="PREFEITURA MUNICIPAL DE SANTA MONIC"/>
    <n v="201880"/>
    <d v="2012-12-24T00:00:00"/>
    <s v="CARGA"/>
    <s v="RUA DNA. MARIETA MOCELLIN 588 588"/>
    <s v="SANTA MONICA"/>
    <s v="CENTRO"/>
    <s v="PR"/>
    <s v="87915-000"/>
    <s v="BR"/>
    <m/>
    <m/>
    <n v="95641900000000"/>
    <m/>
    <m/>
    <m/>
    <m/>
    <s v="TSR"/>
    <m/>
    <m/>
    <m/>
    <m/>
    <m/>
    <x v="0"/>
    <x v="0"/>
    <s v="Serede"/>
  </r>
  <r>
    <n v="201881"/>
    <s v="PREFEITURA MUNICIPAL DE SANTANA DO"/>
    <n v="201881"/>
    <d v="2012-12-24T00:00:00"/>
    <s v="CARGA"/>
    <s v="PRACA FREI MATIA DE GENOVA 184 184"/>
    <s v="SANTANA DO ITARARE"/>
    <s v="CENTRO"/>
    <s v="PR"/>
    <s v="84970-000"/>
    <s v="BR"/>
    <n v="4335261458"/>
    <m/>
    <n v="76920800000000"/>
    <m/>
    <m/>
    <m/>
    <m/>
    <s v="TSR"/>
    <n v="10401951"/>
    <n v="447"/>
    <n v="5"/>
    <m/>
    <m/>
    <x v="0"/>
    <x v="0"/>
    <s v="Serede"/>
  </r>
  <r>
    <n v="201882"/>
    <s v="PREFEITURA MUNICIPAL DE SANTO ANTON"/>
    <n v="201882"/>
    <d v="2012-12-24T00:00:00"/>
    <s v="CARGA"/>
    <s v="AVENIDA SAO JOAO 415 415"/>
    <s v="SANTO ANTONIO DO CAIUA"/>
    <s v="CENTRO"/>
    <s v="PR"/>
    <s v="87730-000"/>
    <s v="BR"/>
    <n v="4434431221"/>
    <m/>
    <n v="75483200000000"/>
    <m/>
    <m/>
    <m/>
    <m/>
    <s v="TSR"/>
    <n v="2372184"/>
    <n v="18731"/>
    <n v="3"/>
    <m/>
    <m/>
    <x v="0"/>
    <x v="0"/>
    <s v="Serede"/>
  </r>
  <r>
    <n v="201883"/>
    <s v="PREFEITURA MUNICIPAL DE SANTO ANTON"/>
    <n v="201883"/>
    <d v="2012-12-24T00:00:00"/>
    <s v="CARGA"/>
    <s v="AVENIDA DEPUTADO NILSON RIBAS SN SN"/>
    <s v="SANTO ANTONIO DO PARAISO"/>
    <s v="CENTRO"/>
    <s v="PR"/>
    <s v="86315-000"/>
    <s v="BR"/>
    <m/>
    <m/>
    <n v="75832200000000"/>
    <m/>
    <m/>
    <m/>
    <m/>
    <s v="TSR"/>
    <m/>
    <m/>
    <m/>
    <m/>
    <m/>
    <x v="0"/>
    <x v="0"/>
    <s v="Serede"/>
  </r>
  <r>
    <n v="201884"/>
    <s v="PREFEITURA MUNICIPAL DE SAO JERONIM"/>
    <n v="201884"/>
    <d v="2012-12-24T00:00:00"/>
    <s v="CARGA"/>
    <s v="PRACA CORONEL DEOLINDO SN SN"/>
    <s v="SAO JERONIMO DA SERRA"/>
    <s v="CENTRO"/>
    <s v="PR"/>
    <s v="86270-000"/>
    <s v="BR"/>
    <m/>
    <m/>
    <n v="76290700000000"/>
    <m/>
    <m/>
    <m/>
    <m/>
    <s v="TSR"/>
    <m/>
    <m/>
    <m/>
    <m/>
    <m/>
    <x v="0"/>
    <x v="0"/>
    <s v="Serede"/>
  </r>
  <r>
    <n v="201885"/>
    <s v="PREFEITURA MUNICIPAL DE SAO JOAO DO"/>
    <n v="201885"/>
    <d v="2012-12-24T00:00:00"/>
    <s v="CARGA"/>
    <s v="RUA TEN CEL CARLOS SOUZA 312 312"/>
    <s v="SAO JOAO DO TRIUNFO"/>
    <s v="CENTRO"/>
    <s v="PR"/>
    <s v="84150-000"/>
    <s v="BR"/>
    <m/>
    <m/>
    <n v="75193500000000"/>
    <m/>
    <m/>
    <m/>
    <m/>
    <s v="TSR"/>
    <m/>
    <m/>
    <m/>
    <m/>
    <m/>
    <x v="0"/>
    <x v="0"/>
    <s v="Serede"/>
  </r>
  <r>
    <n v="201886"/>
    <s v="PREFEITURA MUNICIPAL DE SAO JORGE D"/>
    <n v="201886"/>
    <d v="2012-12-24T00:00:00"/>
    <s v="CARGA"/>
    <s v="AVENIDA CARLOS SPANHOS 164 164"/>
    <s v="SAO JORGE DO PATROCINIO"/>
    <s v="CENTRO"/>
    <s v="PR"/>
    <s v="87555-000"/>
    <s v="BR"/>
    <m/>
    <m/>
    <n v="77870500000000"/>
    <m/>
    <m/>
    <m/>
    <m/>
    <s v="TSR"/>
    <m/>
    <m/>
    <m/>
    <m/>
    <m/>
    <x v="0"/>
    <x v="0"/>
    <s v="Serede"/>
  </r>
  <r>
    <n v="201887"/>
    <s v="PREFEITURA MUNICIPAL DE SAO MANOEL"/>
    <n v="201887"/>
    <d v="2012-12-24T00:00:00"/>
    <s v="CARGA"/>
    <s v="PRACA PARANÁ 50"/>
    <s v="SAO MANOEL DO PARANÁ"/>
    <s v="CENTRO"/>
    <s v="PR"/>
    <s v="87215-000"/>
    <s v="BR"/>
    <m/>
    <m/>
    <n v="80909600000000"/>
    <m/>
    <m/>
    <m/>
    <m/>
    <s v="TSR"/>
    <m/>
    <m/>
    <m/>
    <m/>
    <m/>
    <x v="0"/>
    <x v="0"/>
    <s v="Serede"/>
  </r>
  <r>
    <n v="201888"/>
    <s v="PREFEITURA MUNICIPAL DE SAO PEDRO D"/>
    <n v="201888"/>
    <d v="2012-12-24T00:00:00"/>
    <s v="CARGA"/>
    <s v="RUA NITEROI 10 SN"/>
    <s v="SAO PEDRO DO IGUACU"/>
    <s v="CENTRO"/>
    <s v="PR"/>
    <s v="85929-000"/>
    <s v="BR"/>
    <m/>
    <m/>
    <n v="95583600000000"/>
    <m/>
    <m/>
    <m/>
    <m/>
    <s v="TSR"/>
    <n v="194110"/>
    <n v="5050"/>
    <n v="64"/>
    <m/>
    <m/>
    <x v="0"/>
    <x v="0"/>
    <s v="Serede"/>
  </r>
  <r>
    <n v="201889"/>
    <s v="PREFEITURA MUNICIPAL DE SAO PEDRO D"/>
    <n v="201889"/>
    <d v="2012-12-24T00:00:00"/>
    <s v="CARGA"/>
    <s v="AVENIDA PARANA SN SN"/>
    <s v="SAO PEDRO DO PARANA"/>
    <s v="CENTRO"/>
    <s v="PR"/>
    <s v="87955-000"/>
    <s v="BR"/>
    <m/>
    <m/>
    <n v="76975300000000"/>
    <m/>
    <m/>
    <m/>
    <m/>
    <s v="TSR"/>
    <m/>
    <m/>
    <m/>
    <m/>
    <m/>
    <x v="0"/>
    <x v="0"/>
    <s v="Serede"/>
  </r>
  <r>
    <n v="201890"/>
    <s v="PREFEITURA MUNICIPAL DE TAPIRA"/>
    <n v="201890"/>
    <d v="2012-12-24T00:00:00"/>
    <s v="CARGA"/>
    <s v="RUA PARANAGUA SN SN"/>
    <s v="TAPIRA"/>
    <s v="CENTRO"/>
    <s v="PR"/>
    <s v="87830-000"/>
    <s v="BR"/>
    <n v="4436791133"/>
    <m/>
    <n v="75801700000000"/>
    <m/>
    <m/>
    <m/>
    <m/>
    <s v="TSR"/>
    <n v="19786"/>
    <n v="11955"/>
    <n v="25"/>
    <m/>
    <m/>
    <x v="0"/>
    <x v="0"/>
    <s v="Serede"/>
  </r>
  <r>
    <n v="201891"/>
    <s v="PREFEITURA MUNICIPAL DE TRES BARRAS"/>
    <n v="201891"/>
    <d v="2012-12-24T00:00:00"/>
    <s v="CARGA"/>
    <s v="AVENIDA BRASIL 245 245"/>
    <s v="TRES BARRAS DO PARANA"/>
    <s v="CENTRO"/>
    <s v="PR"/>
    <s v="85485-000"/>
    <s v="BR"/>
    <m/>
    <m/>
    <n v="78121900000000"/>
    <m/>
    <m/>
    <m/>
    <m/>
    <s v="TSR"/>
    <m/>
    <m/>
    <m/>
    <m/>
    <m/>
    <x v="0"/>
    <x v="0"/>
    <s v="Serede"/>
  </r>
  <r>
    <n v="201892"/>
    <s v="PREFEITURA MUNICIPAL DE TURVO"/>
    <n v="201892"/>
    <d v="2012-12-24T00:00:00"/>
    <s v="CARGA"/>
    <s v="AVENIDA 12 DE MAIO SN"/>
    <s v="TURVO"/>
    <s v="CENTRO"/>
    <s v="PR"/>
    <s v="85150-000"/>
    <s v="BR"/>
    <m/>
    <m/>
    <n v="78280000000000"/>
    <m/>
    <m/>
    <m/>
    <m/>
    <s v="TSR"/>
    <m/>
    <m/>
    <m/>
    <m/>
    <m/>
    <x v="0"/>
    <x v="0"/>
    <s v="Serede"/>
  </r>
  <r>
    <n v="201893"/>
    <s v="PREFEITURA MUNICIPAL DE UNIFLOR"/>
    <n v="201893"/>
    <d v="2012-12-24T00:00:00"/>
    <s v="CARGA"/>
    <s v="AVENIDA DA FLORES 118 118"/>
    <s v="UNIFLOR"/>
    <s v="CENTRO"/>
    <s v="PR"/>
    <s v="87640-000"/>
    <s v="BR"/>
    <m/>
    <m/>
    <n v="76280000000000"/>
    <m/>
    <m/>
    <m/>
    <m/>
    <s v="TSR"/>
    <m/>
    <m/>
    <m/>
    <m/>
    <m/>
    <x v="0"/>
    <x v="0"/>
    <s v="Serede"/>
  </r>
  <r>
    <n v="201894"/>
    <s v="PREFEITURA MUNICIPAL DE VENTANIA"/>
    <n v="201894"/>
    <d v="2012-12-24T00:00:00"/>
    <s v="CARGA"/>
    <s v="AVENIDA ANACLETO BUENO DE CAMARG SN"/>
    <s v="VENTANIA"/>
    <s v="CENTRO"/>
    <s v="PR"/>
    <s v="84345-345"/>
    <s v="BR"/>
    <m/>
    <m/>
    <n v="95685800000000"/>
    <m/>
    <m/>
    <m/>
    <m/>
    <s v="TSR"/>
    <m/>
    <m/>
    <m/>
    <m/>
    <m/>
    <x v="0"/>
    <x v="0"/>
    <s v="Serede"/>
  </r>
  <r>
    <n v="201895"/>
    <s v="PREFEITURA MUNICIPAL DE VERE"/>
    <n v="201895"/>
    <d v="2012-12-24T00:00:00"/>
    <s v="CARGA"/>
    <s v="AVENIDA GETULIO VARGAS SN SN"/>
    <s v="VERE"/>
    <s v="CENTRO"/>
    <s v="PR"/>
    <s v="85585-000"/>
    <s v="BR"/>
    <n v="4635351222"/>
    <m/>
    <n v="75636500000000"/>
    <m/>
    <m/>
    <m/>
    <m/>
    <s v="TSR"/>
    <n v="194789"/>
    <n v="6513"/>
    <n v="97"/>
    <m/>
    <m/>
    <x v="0"/>
    <x v="0"/>
    <s v="Serede"/>
  </r>
  <r>
    <n v="201896"/>
    <s v="PREFEITURA MUNICIPAL DE VIRMOND"/>
    <n v="201896"/>
    <d v="2012-12-24T00:00:00"/>
    <s v="CARGA"/>
    <s v="AVENIDA XV DE NOVEMBRO SN SN"/>
    <s v="VIRMOND"/>
    <s v="CENTRO"/>
    <s v="PR"/>
    <s v="85390-000"/>
    <s v="BR"/>
    <n v="4236181122"/>
    <m/>
    <n v="95587600000000"/>
    <m/>
    <m/>
    <m/>
    <m/>
    <s v="TSR"/>
    <n v="748072"/>
    <n v="1313"/>
    <n v="77"/>
    <m/>
    <m/>
    <x v="0"/>
    <x v="0"/>
    <s v="Serede"/>
  </r>
  <r>
    <n v="201897"/>
    <s v="PREFEITURA MUNICIPAL DE VITORINO"/>
    <n v="201897"/>
    <d v="2012-12-24T00:00:00"/>
    <s v="CARGA"/>
    <s v="RUA BARAO DE CAPANEMA 134 134"/>
    <s v="VITORINO"/>
    <s v="CENTRO"/>
    <s v="PR"/>
    <s v="85520-000"/>
    <s v="BR"/>
    <m/>
    <m/>
    <n v="76995500000000"/>
    <m/>
    <m/>
    <m/>
    <m/>
    <s v="TSR"/>
    <m/>
    <m/>
    <m/>
    <m/>
    <m/>
    <x v="0"/>
    <x v="0"/>
    <s v="Serede"/>
  </r>
  <r>
    <n v="201898"/>
    <s v="PREFEITURA MUNICIPAL DE ENTRE RIOS"/>
    <n v="201898"/>
    <d v="2012-12-24T00:00:00"/>
    <s v="CARGA"/>
    <s v="RUA TOCANTINS 600 600"/>
    <s v="ENTRE RIOS DO OESTE"/>
    <s v="CENTRO"/>
    <s v="PR"/>
    <s v="85988-000"/>
    <s v="BR"/>
    <n v="4532571268"/>
    <m/>
    <n v="95719400000000"/>
    <m/>
    <m/>
    <m/>
    <s v="aline_leopold@hotmail.com"/>
    <s v="TSR"/>
    <n v="194029"/>
    <n v="43910"/>
    <s v="0X"/>
    <m/>
    <m/>
    <x v="0"/>
    <x v="0"/>
    <s v="Serede"/>
  </r>
  <r>
    <n v="201899"/>
    <s v="PREFEITURA MUNICIPAL DE FAROL"/>
    <n v="201899"/>
    <d v="2012-12-24T00:00:00"/>
    <s v="CARGA"/>
    <s v="RUA BAHIA SN SN"/>
    <s v="FAROL"/>
    <s v="CENTRO"/>
    <s v="PR"/>
    <s v="87325-000"/>
    <s v="BR"/>
    <n v="4435631101"/>
    <m/>
    <n v="95640100000000"/>
    <m/>
    <m/>
    <m/>
    <s v="dito@farol.pr.gov.br"/>
    <s v="TSR"/>
    <n v="19406"/>
    <n v="27430"/>
    <n v="55"/>
    <m/>
    <m/>
    <x v="0"/>
    <x v="0"/>
    <s v="Serede"/>
  </r>
  <r>
    <n v="201900"/>
    <s v="PREFEITURA MUNICIPAL DE PATO BRAGAD"/>
    <n v="201900"/>
    <d v="2012-12-24T00:00:00"/>
    <s v="CARGA"/>
    <s v="AVENIDA WILLY BARTH 2885 2885"/>
    <s v="PATO BRAGADO"/>
    <s v="CENTRO"/>
    <s v="PR"/>
    <s v="85948-000"/>
    <s v="BR"/>
    <n v="4532821355"/>
    <m/>
    <n v="95719500000000"/>
    <m/>
    <m/>
    <m/>
    <m/>
    <s v="TSR"/>
    <n v="1040968"/>
    <n v="7"/>
    <n v="40"/>
    <m/>
    <m/>
    <x v="0"/>
    <x v="0"/>
    <s v="Serede"/>
  </r>
  <r>
    <n v="201901"/>
    <s v="PREFEITURA MUNICIPAL DE PLANALTINA"/>
    <n v="201901"/>
    <d v="2012-12-24T00:00:00"/>
    <s v="CARGA"/>
    <s v="PRACA GIACOMO MADALOZZO 90 SN"/>
    <s v="PLANALTINA DO PARANA"/>
    <s v="CENTRO"/>
    <s v="PR"/>
    <s v="87860-000"/>
    <s v="BR"/>
    <n v="4434351221"/>
    <m/>
    <n v="75461400000000"/>
    <m/>
    <m/>
    <m/>
    <m/>
    <s v="TSR"/>
    <m/>
    <m/>
    <m/>
    <m/>
    <m/>
    <x v="0"/>
    <x v="0"/>
    <s v="Serede"/>
  </r>
  <r>
    <n v="201902"/>
    <s v="PREFEITURA MUNICIPAL DE BARRACAO"/>
    <n v="201902"/>
    <d v="2012-12-24T00:00:00"/>
    <s v="CARGA"/>
    <s v="RUA SAO PAULO 235 235"/>
    <s v="BARRACAO"/>
    <s v="CENTRO"/>
    <s v="PR"/>
    <s v="85700-000"/>
    <s v="BR"/>
    <m/>
    <m/>
    <n v="75666100000000"/>
    <m/>
    <m/>
    <m/>
    <m/>
    <s v="TSR"/>
    <n v="193704"/>
    <n v="7108"/>
    <n v="40"/>
    <m/>
    <m/>
    <x v="0"/>
    <x v="0"/>
    <s v="Serede"/>
  </r>
  <r>
    <n v="201903"/>
    <s v="PREFEITURA MUNICIPAL DE SABAUDIA"/>
    <n v="201903"/>
    <d v="2012-12-24T00:00:00"/>
    <s v="CARGA"/>
    <s v="PRACA DA BANDEIRA 47 SN"/>
    <s v="SABAUDIA"/>
    <s v="CENTRO"/>
    <s v="PR"/>
    <s v="86720-000"/>
    <s v="BR"/>
    <n v="4432511122"/>
    <m/>
    <n v="76959000000000"/>
    <m/>
    <m/>
    <m/>
    <s v="brito-contabil@uol.com.br"/>
    <s v="TSR"/>
    <m/>
    <m/>
    <m/>
    <m/>
    <m/>
    <x v="0"/>
    <x v="0"/>
    <s v="Serede"/>
  </r>
  <r>
    <n v="201904"/>
    <s v="PREFEITURA MUNICIPAL DE SERRANOPOLI"/>
    <n v="201904"/>
    <d v="2012-12-24T00:00:00"/>
    <s v="CARGA"/>
    <s v="RUA MARECHAL DA COSTA E SILVA 4 406"/>
    <s v="SERRANOPOLIS DO IGUACU"/>
    <s v="CENTRO"/>
    <s v="PR"/>
    <s v="85885-000"/>
    <s v="BR"/>
    <n v="4532361122"/>
    <m/>
    <n v="1620530000000"/>
    <m/>
    <m/>
    <m/>
    <m/>
    <s v="TSR"/>
    <n v="1040956"/>
    <n v="6000114"/>
    <n v="4"/>
    <m/>
    <m/>
    <x v="0"/>
    <x v="0"/>
    <s v="Serede"/>
  </r>
  <r>
    <n v="201905"/>
    <s v="PREFEITURA MUNICIPAL DE XAMBRE"/>
    <n v="201905"/>
    <d v="2012-12-24T00:00:00"/>
    <s v="CARGA"/>
    <s v="AVENIDA ALBERTO BYINGTON SN"/>
    <s v="XAMBRE"/>
    <s v="CENTRO"/>
    <s v="PR"/>
    <s v="87535-000"/>
    <s v="BR"/>
    <n v="4436321557"/>
    <m/>
    <n v="76247400000000"/>
    <m/>
    <m/>
    <m/>
    <m/>
    <s v="TSR"/>
    <m/>
    <m/>
    <m/>
    <m/>
    <m/>
    <x v="0"/>
    <x v="0"/>
    <s v="Serede"/>
  </r>
  <r>
    <n v="201906"/>
    <s v="PREFEITURA MUNICIPAL DE MATA DE SAO"/>
    <n v="201906"/>
    <d v="2012-12-24T00:00:00"/>
    <s v="CARGA"/>
    <s v="PRAÇA BARÃO ACU DA TORRE SN"/>
    <s v="MATA DE SÃO JOÃO"/>
    <s v="SEDE"/>
    <s v="BA"/>
    <s v="48280-000"/>
    <s v="BR"/>
    <m/>
    <m/>
    <n v="13805500000000"/>
    <m/>
    <m/>
    <m/>
    <m/>
    <s v="TSR"/>
    <m/>
    <m/>
    <m/>
    <m/>
    <m/>
    <x v="0"/>
    <x v="0"/>
    <s v="Serede"/>
  </r>
  <r>
    <n v="201907"/>
    <s v="PREFEITURA MUNICIPAL DE RIO REAL"/>
    <n v="201907"/>
    <d v="2012-12-24T00:00:00"/>
    <s v="CARGA"/>
    <s v="PRACA BANDEIRA SN"/>
    <s v="RIO REAL"/>
    <s v="SEDE"/>
    <s v="BA"/>
    <s v="48330-000"/>
    <s v="BR"/>
    <m/>
    <m/>
    <n v="15088800000000"/>
    <m/>
    <m/>
    <m/>
    <m/>
    <s v="TSR"/>
    <n v="191288"/>
    <n v="4080"/>
    <n v="20"/>
    <m/>
    <m/>
    <x v="0"/>
    <x v="0"/>
    <s v="Serede"/>
  </r>
  <r>
    <n v="201908"/>
    <s v="PREFEITURA MUNICIPAL DE SAO FRANCIS"/>
    <n v="201908"/>
    <d v="2012-12-24T00:00:00"/>
    <s v="CARGA"/>
    <s v="PRAÇA INDEPENDENCIA SN"/>
    <s v="SÃO FRANCISCO DO CONDE"/>
    <s v="CENTRO"/>
    <s v="BA"/>
    <s v="43900-000"/>
    <s v="BR"/>
    <m/>
    <m/>
    <n v="13830800000000"/>
    <m/>
    <m/>
    <m/>
    <m/>
    <s v="TSR"/>
    <m/>
    <m/>
    <m/>
    <m/>
    <m/>
    <x v="0"/>
    <x v="0"/>
    <s v="Serede"/>
  </r>
  <r>
    <n v="201909"/>
    <s v="PREFEITURA MUNICIPAL DE UIBAI"/>
    <n v="201909"/>
    <d v="2012-12-24T00:00:00"/>
    <s v="CARGA"/>
    <s v="RUA DA MATRIZ SN"/>
    <s v="UIBAÍ"/>
    <s v="SEDE"/>
    <s v="BA"/>
    <s v="44950-000"/>
    <s v="BR"/>
    <m/>
    <m/>
    <n v="14140700000000"/>
    <m/>
    <m/>
    <m/>
    <m/>
    <s v="TSR"/>
    <m/>
    <m/>
    <m/>
    <m/>
    <m/>
    <x v="0"/>
    <x v="0"/>
    <s v="Serede"/>
  </r>
  <r>
    <n v="201912"/>
    <s v="PREFEITURA MUNICIPAL DE ANANINDEUA"/>
    <n v="201912"/>
    <d v="2012-12-24T00:00:00"/>
    <s v="CARGA"/>
    <s v="AVENIDA MAGALHAES BARATA 1515 1515"/>
    <s v="ANANINDEUA"/>
    <s v="CENTRO"/>
    <s v="PA"/>
    <s v="67033-009"/>
    <s v="BR"/>
    <m/>
    <m/>
    <n v="5058440000000"/>
    <m/>
    <m/>
    <m/>
    <m/>
    <s v="TSR"/>
    <m/>
    <m/>
    <m/>
    <m/>
    <m/>
    <x v="0"/>
    <x v="0"/>
    <s v="Serede"/>
  </r>
  <r>
    <n v="201913"/>
    <s v="PREFEITURA MUNICIPAL DE IGARACY"/>
    <n v="201913"/>
    <d v="2012-12-24T00:00:00"/>
    <s v="CARGA"/>
    <s v="RUA PEDRO LOPES BRASILEIRO SN"/>
    <s v="IGARACY"/>
    <s v="CENTRO"/>
    <s v="PB"/>
    <s v="58775-000"/>
    <s v="BR"/>
    <m/>
    <m/>
    <n v="8885140000000"/>
    <m/>
    <m/>
    <m/>
    <m/>
    <s v="TSR"/>
    <n v="19634"/>
    <n v="43089"/>
    <n v="37"/>
    <m/>
    <m/>
    <x v="0"/>
    <x v="0"/>
    <s v="Serede"/>
  </r>
  <r>
    <n v="201914"/>
    <s v="PREFEITURA MUNICIPAL DE MOITA BONIT"/>
    <n v="201914"/>
    <d v="2012-12-24T00:00:00"/>
    <s v="CARGA"/>
    <s v="PRACA SANTA TEREZINHA 26 SN"/>
    <s v="MOITA BONITA"/>
    <s v="CENTRO"/>
    <s v="SE"/>
    <s v="49560-000"/>
    <s v="BR"/>
    <m/>
    <m/>
    <n v="13104100000000"/>
    <m/>
    <m/>
    <m/>
    <m/>
    <s v="TSR"/>
    <n v="192312"/>
    <n v="3432"/>
    <n v="40"/>
    <m/>
    <m/>
    <x v="0"/>
    <x v="0"/>
    <s v="Serede"/>
  </r>
  <r>
    <n v="201915"/>
    <s v="PREFEITURA MUNICIPAL DE ABEL FIGUER"/>
    <n v="201915"/>
    <d v="2012-12-24T00:00:00"/>
    <s v="CARGA"/>
    <s v="AVENIDA ALACID NUNES 11 SN"/>
    <s v="ABEL FIGUEIREDO"/>
    <s v="CENTRO"/>
    <s v="PA"/>
    <s v="68527-000"/>
    <s v="BR"/>
    <n v="9433421403"/>
    <m/>
    <n v="83211400000000"/>
    <m/>
    <m/>
    <m/>
    <m/>
    <s v="TSR"/>
    <n v="191342"/>
    <n v="20720"/>
    <n v="9"/>
    <m/>
    <m/>
    <x v="0"/>
    <x v="0"/>
    <s v="Serede"/>
  </r>
  <r>
    <n v="201916"/>
    <s v="PREFEITURA MUNICIPAL DE ACARA"/>
    <n v="201916"/>
    <d v="2012-12-24T00:00:00"/>
    <s v="CARGA"/>
    <s v="TRAVESSA SAO JOSE SN SN"/>
    <s v="ACARA"/>
    <s v="CENTRO"/>
    <s v="PA"/>
    <s v="68690-000"/>
    <s v="BR"/>
    <n v="9137321212"/>
    <m/>
    <n v="5196550000000"/>
    <m/>
    <m/>
    <m/>
    <m/>
    <s v="TSR"/>
    <n v="194014"/>
    <n v="43006"/>
    <n v="24"/>
    <m/>
    <m/>
    <x v="0"/>
    <x v="0"/>
    <s v="Serede"/>
  </r>
  <r>
    <n v="201917"/>
    <s v="PREFEITURA MUNICIPAL DE AFUA"/>
    <n v="201917"/>
    <d v="2012-12-24T00:00:00"/>
    <s v="CARGA"/>
    <s v="AVENIDA BARAO DO RIO BRANCO SN SN"/>
    <s v="AFUA"/>
    <s v="CENTRO"/>
    <s v="PA"/>
    <s v="68890-000"/>
    <s v="BR"/>
    <n v="9136891122"/>
    <m/>
    <n v="5119850000000"/>
    <m/>
    <m/>
    <m/>
    <m/>
    <s v="TSR"/>
    <m/>
    <m/>
    <m/>
    <m/>
    <m/>
    <x v="0"/>
    <x v="0"/>
    <s v="Serede"/>
  </r>
  <r>
    <n v="201918"/>
    <s v="PREFEITURA MUNICIPAL DE AGUA AZUL D"/>
    <n v="201918"/>
    <d v="2012-12-24T00:00:00"/>
    <s v="CARGA"/>
    <s v="AVENIDA PRINCIPAL SN SN"/>
    <s v="AGUA AZUL DO NORTE"/>
    <s v="CENTRO"/>
    <s v="PA"/>
    <s v="68533-000"/>
    <s v="BR"/>
    <m/>
    <m/>
    <n v="34671100000000"/>
    <m/>
    <m/>
    <m/>
    <m/>
    <s v="TSR"/>
    <n v="192786"/>
    <n v="10375"/>
    <n v="36"/>
    <m/>
    <m/>
    <x v="0"/>
    <x v="0"/>
    <s v="Serede"/>
  </r>
  <r>
    <n v="201919"/>
    <s v="PREFEITURA MUNICIPAL DE ALENQUER"/>
    <n v="201919"/>
    <d v="2012-12-24T00:00:00"/>
    <s v="CARGA"/>
    <s v="PRACA ELOY SIMOES SN SN"/>
    <s v="ALENQUER"/>
    <s v="CENTRO"/>
    <s v="PA"/>
    <s v="68200-000"/>
    <s v="BR"/>
    <m/>
    <m/>
    <n v="23041500000000"/>
    <m/>
    <m/>
    <m/>
    <m/>
    <s v="TSR"/>
    <m/>
    <m/>
    <m/>
    <m/>
    <m/>
    <x v="0"/>
    <x v="0"/>
    <s v="Serede"/>
  </r>
  <r>
    <n v="201920"/>
    <s v="PREFEITURA MUNICIPAL DE ANAJAS"/>
    <n v="201920"/>
    <d v="2012-12-24T00:00:00"/>
    <s v="CARGA"/>
    <s v="AVENIDA PEDRO JOSE DA SILVA 1 SN"/>
    <s v="ANAJAS"/>
    <s v="CENTRO"/>
    <s v="PA"/>
    <s v="68810-000"/>
    <s v="BR"/>
    <n v="9136051334"/>
    <m/>
    <n v="5849960000000"/>
    <m/>
    <m/>
    <m/>
    <m/>
    <s v="TSR"/>
    <n v="370074"/>
    <n v="357415"/>
    <n v="6"/>
    <m/>
    <m/>
    <x v="0"/>
    <x v="0"/>
    <s v="Serede"/>
  </r>
  <r>
    <n v="201921"/>
    <s v="PREFEITURA MUNICIPAL DE ANAPU"/>
    <n v="201921"/>
    <d v="2012-12-24T00:00:00"/>
    <s v="CARGA"/>
    <s v="BR 230 KM 140 140"/>
    <s v="ANAPU"/>
    <s v="TRANSAMAZONICA"/>
    <s v="PA"/>
    <s v="68365-000"/>
    <s v="BR"/>
    <m/>
    <m/>
    <n v="1613190000000"/>
    <m/>
    <m/>
    <m/>
    <m/>
    <s v="TSR"/>
    <n v="19567"/>
    <n v="10727"/>
    <n v="31"/>
    <m/>
    <m/>
    <x v="0"/>
    <x v="0"/>
    <s v="Serede"/>
  </r>
  <r>
    <n v="201922"/>
    <s v="PREFEITURA MUNICIPAL DE AURORA DO P"/>
    <n v="201922"/>
    <d v="2012-12-24T00:00:00"/>
    <s v="CARGA"/>
    <s v="RUA MENDES DE QUEIROZ 306 306"/>
    <s v="AURORA DO PARA"/>
    <s v="VILA NOVA"/>
    <s v="PA"/>
    <s v="68658-000"/>
    <s v="BR"/>
    <n v="9138021101"/>
    <m/>
    <n v="83268000000000"/>
    <m/>
    <m/>
    <m/>
    <m/>
    <s v="TSR"/>
    <m/>
    <m/>
    <m/>
    <m/>
    <m/>
    <x v="0"/>
    <x v="0"/>
    <s v="Serede"/>
  </r>
  <r>
    <n v="201923"/>
    <s v="PREFEITURA MUNICIPAL DE AUGUSTO COR"/>
    <n v="201923"/>
    <d v="2012-12-24T00:00:00"/>
    <s v="CARGA"/>
    <s v="PRACA SAO MIGUEL SN SN"/>
    <s v="AUGUSTO CORREA"/>
    <s v="CENTRO"/>
    <s v="PA"/>
    <s v="68610-000"/>
    <s v="BR"/>
    <m/>
    <m/>
    <n v="4873600000000"/>
    <m/>
    <m/>
    <m/>
    <m/>
    <s v="TSR"/>
    <n v="191480"/>
    <n v="11026"/>
    <n v="4"/>
    <m/>
    <m/>
    <x v="0"/>
    <x v="0"/>
    <s v="Serede"/>
  </r>
  <r>
    <n v="201924"/>
    <s v="PREFEITURA MUNICIPAL DE AVEIRO"/>
    <n v="201924"/>
    <d v="2012-12-24T00:00:00"/>
    <s v="CARGA"/>
    <s v="AVENIDA MARIA PITITINGA DE SANTA SN"/>
    <s v="AVEIRO"/>
    <s v="CENTRO"/>
    <s v="PA"/>
    <s v="68150-000"/>
    <s v="BR"/>
    <n v="9335051186"/>
    <m/>
    <n v="4542920000000"/>
    <m/>
    <m/>
    <m/>
    <m/>
    <s v="TSR"/>
    <n v="2372524"/>
    <n v="531300"/>
    <n v="7"/>
    <m/>
    <m/>
    <x v="0"/>
    <x v="0"/>
    <s v="Serede"/>
  </r>
  <r>
    <n v="201925"/>
    <s v="PREFEITURA MUNICIPAL DE BAIAO"/>
    <n v="201925"/>
    <d v="2012-12-24T00:00:00"/>
    <s v="CARGA"/>
    <s v="PRACA SANTO ANTONIO SN SN"/>
    <s v="BAIAO"/>
    <s v="CENTRO"/>
    <s v="PA"/>
    <s v="68465-000"/>
    <s v="BR"/>
    <n v="9137951638"/>
    <m/>
    <n v="5425870000000"/>
    <m/>
    <m/>
    <m/>
    <m/>
    <s v="TSR"/>
    <n v="193703"/>
    <n v="8250"/>
    <n v="63"/>
    <m/>
    <m/>
    <x v="0"/>
    <x v="0"/>
    <s v="Serede"/>
  </r>
  <r>
    <n v="201926"/>
    <s v="PREFEITURA MUNICIPAL DE BANNACH"/>
    <n v="201926"/>
    <d v="2012-12-24T00:00:00"/>
    <s v="CARGA"/>
    <s v="AVENIDA PARANA 27 SN"/>
    <s v="BANNACH"/>
    <s v="CENTRO"/>
    <s v="PA"/>
    <s v="68388-000"/>
    <s v="BR"/>
    <n v="9433051204"/>
    <m/>
    <n v="1595320000000"/>
    <m/>
    <m/>
    <m/>
    <m/>
    <s v="TSR"/>
    <n v="2372807"/>
    <n v="13312"/>
    <n v="94"/>
    <m/>
    <m/>
    <x v="0"/>
    <x v="0"/>
    <s v="Serede"/>
  </r>
  <r>
    <n v="201927"/>
    <s v="PREFEITURA MUNICIPAL DE BELTERRA"/>
    <n v="201927"/>
    <d v="2012-12-24T00:00:00"/>
    <s v="CARGA"/>
    <s v="VILA AMERICANA SN SN"/>
    <s v="BELTERRA"/>
    <s v="CENTRO"/>
    <s v="PA"/>
    <s v="68143-000"/>
    <s v="BR"/>
    <n v="9335581182"/>
    <m/>
    <n v="1614110000000"/>
    <m/>
    <m/>
    <m/>
    <m/>
    <s v="TSR"/>
    <n v="2372524"/>
    <n v="501836"/>
    <n v="6"/>
    <m/>
    <m/>
    <x v="0"/>
    <x v="0"/>
    <s v="Serede"/>
  </r>
  <r>
    <n v="201928"/>
    <s v="PREFEITURA MUNICIPAL DE BOM JESUS D"/>
    <n v="201928"/>
    <d v="2012-12-24T00:00:00"/>
    <s v="CARGA"/>
    <s v="AVENIDA JARBAS PASSARINHO SN SN"/>
    <s v="BOM JESUS DO TOCANTINS"/>
    <s v="CENTRO"/>
    <s v="PA"/>
    <s v="68525-000"/>
    <s v="BR"/>
    <n v="9433411113"/>
    <m/>
    <n v="22938800000000"/>
    <m/>
    <m/>
    <m/>
    <m/>
    <s v="TSR"/>
    <n v="23726289"/>
    <n v="10168"/>
    <n v="80"/>
    <m/>
    <m/>
    <x v="0"/>
    <x v="0"/>
    <s v="Serede"/>
  </r>
  <r>
    <n v="201929"/>
    <s v="PREFEITURA MUNICIPAL DE BONITO"/>
    <n v="201929"/>
    <d v="2012-12-24T00:00:00"/>
    <s v="CARGA"/>
    <s v="LRG DO ROSARIO 399 399"/>
    <s v="BONITO"/>
    <s v="CENTRO"/>
    <s v="PA"/>
    <s v="68645-000"/>
    <s v="BR"/>
    <m/>
    <m/>
    <n v="5149080000000"/>
    <m/>
    <m/>
    <m/>
    <m/>
    <s v="TSR"/>
    <n v="192586"/>
    <n v="10410"/>
    <n v="8"/>
    <m/>
    <m/>
    <x v="0"/>
    <x v="0"/>
    <s v="Serede"/>
  </r>
  <r>
    <n v="201930"/>
    <s v="PREFEITURA MUNICIPAL DE BRAGANCA"/>
    <n v="201930"/>
    <d v="2012-12-24T00:00:00"/>
    <s v="CARGA"/>
    <s v="PRACA ANTONIO DA SILVA PEREIRA 937"/>
    <s v="BRAGANCA"/>
    <s v="CENTRO"/>
    <s v="PA"/>
    <s v="68600-000"/>
    <s v="BR"/>
    <n v="9134251558"/>
    <m/>
    <n v="4873590000000"/>
    <m/>
    <m/>
    <m/>
    <m/>
    <s v="TSR"/>
    <m/>
    <m/>
    <m/>
    <m/>
    <m/>
    <x v="0"/>
    <x v="0"/>
    <s v="Serede"/>
  </r>
  <r>
    <n v="201931"/>
    <s v="PREFEITURA MUNICIPAL DE BREJO GRAND"/>
    <n v="201931"/>
    <d v="2012-12-24T00:00:00"/>
    <s v="CARGA"/>
    <s v="AVENIDA TREZE DE MAIO SN SN"/>
    <s v="BREJO GRANDE DO ARAGUAIA"/>
    <s v="CENTRO"/>
    <s v="PA"/>
    <s v="68521-000"/>
    <s v="BR"/>
    <n v="9433371343"/>
    <m/>
    <n v="22938800000000"/>
    <m/>
    <m/>
    <m/>
    <m/>
    <s v="TSR"/>
    <n v="37013"/>
    <s v="17852-7"/>
    <n v="7"/>
    <m/>
    <m/>
    <x v="0"/>
    <x v="0"/>
    <s v="Serede"/>
  </r>
  <r>
    <n v="201932"/>
    <s v="PREFEITURA MUNICIPAL DE BREU BRANCO"/>
    <n v="201932"/>
    <d v="2012-12-24T00:00:00"/>
    <s v="CARGA"/>
    <s v="LOC QUADRA 33 17 317"/>
    <s v="BREU BRANCO"/>
    <s v="CENTRO"/>
    <s v="PA"/>
    <s v="68488-000"/>
    <s v="BR"/>
    <n v="9437861120"/>
    <m/>
    <n v="34626400000000"/>
    <m/>
    <m/>
    <m/>
    <m/>
    <s v="TSR"/>
    <m/>
    <m/>
    <m/>
    <m/>
    <m/>
    <x v="0"/>
    <x v="0"/>
    <s v="Serede"/>
  </r>
  <r>
    <n v="201933"/>
    <s v="PREFEITURA MUNICIPAL DE BUJARU"/>
    <n v="201933"/>
    <d v="2012-12-24T00:00:00"/>
    <s v="CARGA"/>
    <s v="RUA DOM PEDRO II SN SN"/>
    <s v="BUJARU"/>
    <s v="CENTRO"/>
    <s v="PA"/>
    <s v="68670-000"/>
    <s v="BR"/>
    <n v="9137461104"/>
    <m/>
    <n v="5196560000000"/>
    <m/>
    <m/>
    <m/>
    <m/>
    <s v="TSR"/>
    <n v="37037"/>
    <n v="171001"/>
    <n v="0"/>
    <m/>
    <m/>
    <x v="0"/>
    <x v="0"/>
    <s v="Serede"/>
  </r>
  <r>
    <n v="201934"/>
    <s v="PREFEITURA MUNICIPAL DE CACHOEIRA D"/>
    <n v="201934"/>
    <d v="2012-12-24T00:00:00"/>
    <s v="CARGA"/>
    <s v="AVENIDA DEPJOSE RODRIGUES VIAN S SN"/>
    <s v="CACHOEIRA DO ARARI"/>
    <s v="CENTRO"/>
    <s v="PA"/>
    <s v="68840-000"/>
    <s v="BR"/>
    <n v="9132244746"/>
    <m/>
    <n v="4884480000000"/>
    <m/>
    <m/>
    <m/>
    <m/>
    <s v="TSR"/>
    <n v="3700119"/>
    <n v="562606"/>
    <n v="4"/>
    <m/>
    <m/>
    <x v="0"/>
    <x v="0"/>
    <s v="Serede"/>
  </r>
  <r>
    <n v="201935"/>
    <s v="PREFEITURA MUNICIPAL DE CACHOEIRA D"/>
    <n v="201935"/>
    <d v="2012-12-24T00:00:00"/>
    <s v="CARGA"/>
    <s v="RODOVIA PARA MARANHAO SN SN"/>
    <s v="CACHOEIRA DO PIRIA"/>
    <s v="CENTRO"/>
    <s v="PA"/>
    <s v="68617-000"/>
    <s v="BR"/>
    <m/>
    <m/>
    <n v="1612360000000"/>
    <m/>
    <m/>
    <m/>
    <m/>
    <s v="TSR"/>
    <n v="104025"/>
    <n v="600000025"/>
    <n v="1"/>
    <m/>
    <m/>
    <x v="0"/>
    <x v="0"/>
    <s v="Serede"/>
  </r>
  <r>
    <n v="201936"/>
    <s v="PREFEITURA MUNICIPAL DE CANAA DOS C"/>
    <n v="201936"/>
    <d v="2012-12-24T00:00:00"/>
    <s v="CARGA"/>
    <s v="RUA TANCREDO NEVES SN SN"/>
    <s v="CANAA DOS CARAJAS"/>
    <s v="CENTRO"/>
    <s v="PA"/>
    <s v="68537-000"/>
    <s v="BR"/>
    <n v="9433581691"/>
    <m/>
    <n v="11903400000000"/>
    <m/>
    <m/>
    <m/>
    <m/>
    <s v="TSR"/>
    <m/>
    <m/>
    <m/>
    <m/>
    <m/>
    <x v="0"/>
    <x v="0"/>
    <s v="Serede"/>
  </r>
  <r>
    <n v="201937"/>
    <s v="PREFEITURA MUNICIPAL DE CAPANEMA"/>
    <n v="201937"/>
    <d v="2012-12-24T00:00:00"/>
    <s v="CARGA"/>
    <s v="TRV DJALMA DUTRA 2506 2506"/>
    <s v="CAPANEMA"/>
    <s v="CENTRO"/>
    <s v="PA"/>
    <s v="68700-000"/>
    <s v="BR"/>
    <n v="9134622266"/>
    <m/>
    <n v="5149090000000"/>
    <m/>
    <m/>
    <m/>
    <m/>
    <s v="TSR"/>
    <m/>
    <m/>
    <m/>
    <m/>
    <m/>
    <x v="0"/>
    <x v="0"/>
    <s v="Serede"/>
  </r>
  <r>
    <n v="201938"/>
    <s v="PREFEITURA MUNICIPAL DE CHAVES"/>
    <n v="201938"/>
    <d v="2012-12-24T00:00:00"/>
    <s v="CARGA"/>
    <s v="PRACA DA BANDEIRA SN SN"/>
    <s v="CHAVES"/>
    <s v="CENTRO"/>
    <s v="PA"/>
    <s v="68880-000"/>
    <s v="BR"/>
    <m/>
    <m/>
    <n v="4888110000000"/>
    <m/>
    <m/>
    <m/>
    <m/>
    <s v="TSR"/>
    <n v="2372523"/>
    <n v="81287"/>
    <n v="10"/>
    <m/>
    <m/>
    <x v="0"/>
    <x v="0"/>
    <s v="Serede"/>
  </r>
  <r>
    <n v="201939"/>
    <s v="PREFEITURA MUNICIPAL DE COLARES"/>
    <n v="201939"/>
    <d v="2012-12-24T00:00:00"/>
    <s v="CARGA"/>
    <s v="RUA JUSTO CHERMONT SN SN"/>
    <s v="COLARES"/>
    <s v="CENTRO"/>
    <s v="PA"/>
    <s v="68785-000"/>
    <s v="BR"/>
    <n v="9134617227"/>
    <m/>
    <n v="5835940000000"/>
    <m/>
    <m/>
    <m/>
    <m/>
    <s v="TSR"/>
    <n v="37037"/>
    <n v="170111"/>
    <n v="8"/>
    <m/>
    <m/>
    <x v="0"/>
    <x v="0"/>
    <s v="Serede"/>
  </r>
  <r>
    <n v="201940"/>
    <s v="PREFEITURA MUNICIPAL DE CONCEICAO D"/>
    <n v="201940"/>
    <d v="2012-12-24T00:00:00"/>
    <s v="CARGA"/>
    <s v="TRAVESSA VEREADORA VIRGOLINA CO 114"/>
    <s v="CONCEICAO DO ARAGUAIA"/>
    <s v="BAIRRO SAO LUIZ II"/>
    <s v="PA"/>
    <s v="68540-000"/>
    <s v="BR"/>
    <n v="9434212166"/>
    <m/>
    <n v="5070400000000"/>
    <m/>
    <m/>
    <m/>
    <m/>
    <s v="TSR"/>
    <m/>
    <m/>
    <m/>
    <m/>
    <m/>
    <x v="0"/>
    <x v="0"/>
    <s v="Serede"/>
  </r>
  <r>
    <n v="201941"/>
    <s v="PREFEITURA MUNICIPAL DE CONCORDIA D"/>
    <n v="201941"/>
    <d v="2012-12-24T00:00:00"/>
    <s v="CARGA"/>
    <s v="AVENIDA MAL DEODORO DA FONSECA S SN"/>
    <s v="CONCORDIA DO PARA"/>
    <s v="CONCORDIA DO PARA"/>
    <s v="PA"/>
    <s v="68685-500"/>
    <s v="BR"/>
    <n v="9137281165"/>
    <m/>
    <n v="14145800000000"/>
    <m/>
    <m/>
    <m/>
    <m/>
    <s v="TSR"/>
    <n v="37034"/>
    <n v="170077"/>
    <n v="4"/>
    <m/>
    <m/>
    <x v="0"/>
    <x v="0"/>
    <s v="Serede"/>
  </r>
  <r>
    <n v="201942"/>
    <s v="PREFEITURA MUNICIPAL DE CUMARU DO N"/>
    <n v="201942"/>
    <d v="2012-12-24T00:00:00"/>
    <s v="CARGA"/>
    <s v="AVENIDA PRINCIPAL SN SN"/>
    <s v="CUMARU DO NORTE"/>
    <s v="CENTRO"/>
    <s v="PA"/>
    <s v="68398-000"/>
    <s v="BR"/>
    <m/>
    <m/>
    <n v="34671000000000"/>
    <m/>
    <m/>
    <m/>
    <m/>
    <s v="TSR"/>
    <m/>
    <m/>
    <m/>
    <m/>
    <m/>
    <x v="0"/>
    <x v="0"/>
    <s v="Serede"/>
  </r>
  <r>
    <n v="201943"/>
    <s v="PREFEITURA MUNICIPAL DE CURRALINHO"/>
    <n v="201943"/>
    <d v="2012-12-24T00:00:00"/>
    <s v="CARGA"/>
    <s v="AVENIDA JARBAS PASSARINHO SN SN"/>
    <s v="CURRALINHO"/>
    <s v="CENTRO"/>
    <s v="PA"/>
    <s v="68815-000"/>
    <s v="BR"/>
    <n v="9137831251"/>
    <m/>
    <n v="4876710000000"/>
    <m/>
    <m/>
    <m/>
    <m/>
    <s v="TSR"/>
    <m/>
    <m/>
    <m/>
    <m/>
    <m/>
    <x v="0"/>
    <x v="0"/>
    <s v="Serede"/>
  </r>
  <r>
    <n v="201944"/>
    <s v="PREFEITURA MUNICIPAL DE CURUA"/>
    <n v="201944"/>
    <d v="2012-12-24T00:00:00"/>
    <s v="CARGA"/>
    <s v="RUA 03 DE DEZEMBRO 1 SN"/>
    <s v="CURUA"/>
    <s v="STA TEREZINHA"/>
    <s v="PA"/>
    <s v="68210-000"/>
    <s v="BR"/>
    <m/>
    <m/>
    <n v="1613320000000"/>
    <m/>
    <m/>
    <m/>
    <m/>
    <s v="TSR"/>
    <m/>
    <m/>
    <m/>
    <m/>
    <m/>
    <x v="0"/>
    <x v="0"/>
    <s v="Serede"/>
  </r>
  <r>
    <n v="201945"/>
    <s v="PREFEITURA MUNICIPAL DE DOM ELISEU"/>
    <n v="201945"/>
    <d v="2012-12-24T00:00:00"/>
    <s v="CARGA"/>
    <s v="AVENIDA JUSCELINO K. DE OLIVEIRA SN"/>
    <s v="DOM ELISEU"/>
    <s v="CENTRO"/>
    <s v="PA"/>
    <s v="68633-000"/>
    <s v="BR"/>
    <m/>
    <m/>
    <n v="22953700000000"/>
    <m/>
    <m/>
    <m/>
    <m/>
    <s v="TSR"/>
    <m/>
    <m/>
    <m/>
    <m/>
    <m/>
    <x v="0"/>
    <x v="0"/>
    <s v="Serede"/>
  </r>
  <r>
    <n v="201946"/>
    <s v="PREFEITURA MUNICIPAL DE FARO"/>
    <n v="201946"/>
    <d v="2012-12-24T00:00:00"/>
    <s v="CARGA"/>
    <s v="RUA DR DIONIZIO BENTES SN SN"/>
    <s v="FARO"/>
    <s v="CENTRO"/>
    <s v="PA"/>
    <s v="68280-000"/>
    <s v="BR"/>
    <n v="9335571286"/>
    <m/>
    <n v="5178270000000"/>
    <m/>
    <m/>
    <m/>
    <m/>
    <s v="TSR"/>
    <n v="191104"/>
    <n v="448"/>
    <n v="50"/>
    <m/>
    <m/>
    <x v="0"/>
    <x v="0"/>
    <s v="Serede"/>
  </r>
  <r>
    <n v="201947"/>
    <s v="PREFEITURA MUNICIPAL DE FLORESTA DO"/>
    <n v="201947"/>
    <d v="2012-12-24T00:00:00"/>
    <s v="CARGA"/>
    <s v="AVENIDA JK SN SN"/>
    <s v="FLORESTA DO ARAGUAIA"/>
    <s v="CENTRO"/>
    <s v="PA"/>
    <s v="68543-000"/>
    <s v="BR"/>
    <n v="9434321452"/>
    <m/>
    <n v="1613340000000"/>
    <m/>
    <m/>
    <m/>
    <m/>
    <s v="TSR"/>
    <m/>
    <m/>
    <m/>
    <m/>
    <m/>
    <x v="0"/>
    <x v="0"/>
    <s v="Serede"/>
  </r>
  <r>
    <n v="201948"/>
    <s v="PREFEITURA MUNICIPAL DE GARRAFAO DO"/>
    <n v="201948"/>
    <d v="2012-12-24T00:00:00"/>
    <s v="CARGA"/>
    <s v="AVENIDA SETE DE SETEMBRO 61 SN"/>
    <s v="GARRAFAO DO NORTE"/>
    <s v="PEDRINHAS"/>
    <s v="PA"/>
    <s v="68665-000"/>
    <s v="BR"/>
    <n v="9134344310"/>
    <m/>
    <n v="22980900000000"/>
    <m/>
    <m/>
    <m/>
    <m/>
    <s v="TSR"/>
    <n v="3707"/>
    <n v="17020"/>
    <n v="8"/>
    <m/>
    <m/>
    <x v="0"/>
    <x v="0"/>
    <s v="Serede"/>
  </r>
  <r>
    <n v="201949"/>
    <s v="PREFEITURA MUNICIPAL DE GOIANESIA D"/>
    <n v="201949"/>
    <d v="2012-12-24T00:00:00"/>
    <s v="CARGA"/>
    <s v="RUA PEDRO SOARES DE OLIVEIRA SN SN"/>
    <s v="GOIANESIA DO PARA"/>
    <s v="CENTRO"/>
    <s v="PA"/>
    <s v="68639-000"/>
    <s v="BR"/>
    <m/>
    <m/>
    <n v="83211400000000"/>
    <m/>
    <m/>
    <m/>
    <m/>
    <s v="TSR"/>
    <n v="37016"/>
    <n v="170005"/>
    <n v="7"/>
    <m/>
    <m/>
    <x v="0"/>
    <x v="0"/>
    <s v="Serede"/>
  </r>
  <r>
    <n v="201950"/>
    <s v="PREFEITURA MUNICIPAL DE GURUPA"/>
    <n v="201950"/>
    <d v="2012-12-24T00:00:00"/>
    <s v="CARGA"/>
    <s v="AVENIDA SAO BENEDITO SN SN"/>
    <s v="GURUPA"/>
    <s v="CENTRO"/>
    <s v="PA"/>
    <s v="68300-000"/>
    <s v="BR"/>
    <n v="9136921421"/>
    <m/>
    <n v="4876400000000"/>
    <m/>
    <m/>
    <m/>
    <m/>
    <s v="TSR"/>
    <n v="191014"/>
    <n v="14023"/>
    <n v="66"/>
    <m/>
    <m/>
    <x v="0"/>
    <x v="0"/>
    <s v="Serede"/>
  </r>
  <r>
    <n v="201951"/>
    <s v="PREFEITURA MUNICIPAL DE INHANGAPI"/>
    <n v="201951"/>
    <d v="2012-12-24T00:00:00"/>
    <s v="CARGA"/>
    <s v="PRACA ALACID NUNES SN SN"/>
    <s v="INHANGAPI"/>
    <s v="CENTRO"/>
    <s v="PA"/>
    <s v="68770-000"/>
    <s v="BR"/>
    <m/>
    <m/>
    <n v="5171920000000"/>
    <m/>
    <m/>
    <m/>
    <m/>
    <s v="TSR"/>
    <n v="19708"/>
    <n v="14669"/>
    <n v="82"/>
    <m/>
    <m/>
    <x v="0"/>
    <x v="0"/>
    <s v="Serede"/>
  </r>
  <r>
    <n v="201952"/>
    <s v="PREFEITURA MUNICIPAL DE IPIXUNA DO"/>
    <n v="201952"/>
    <d v="2012-12-24T00:00:00"/>
    <s v="CARGA"/>
    <s v="TRAVESSA CRISTOVAO COLOMBO 34 SN"/>
    <s v="IPIXUNA DO PARA"/>
    <s v="CENTRO"/>
    <s v="PA"/>
    <s v="68637-000"/>
    <s v="BR"/>
    <n v="9134441171"/>
    <m/>
    <n v="83268000000000"/>
    <m/>
    <m/>
    <m/>
    <m/>
    <s v="TSR"/>
    <n v="194876"/>
    <n v="12552"/>
    <n v="30"/>
    <m/>
    <m/>
    <x v="0"/>
    <x v="0"/>
    <s v="Serede"/>
  </r>
  <r>
    <n v="201953"/>
    <s v="PREFEITURA MUNICIPAL DE IRITUIA"/>
    <n v="201953"/>
    <d v="2012-12-24T00:00:00"/>
    <s v="CARGA"/>
    <s v="AVENIDA JULIO RIBEIRO TAVARES 21 SN"/>
    <s v="IRITUIA"/>
    <s v="CENTRO"/>
    <s v="PA"/>
    <s v="68655-000"/>
    <s v="BR"/>
    <n v="9134441171"/>
    <m/>
    <n v="5193120000000"/>
    <m/>
    <m/>
    <m/>
    <m/>
    <s v="TSR"/>
    <n v="192144"/>
    <n v="27015"/>
    <s v="X6"/>
    <m/>
    <m/>
    <x v="0"/>
    <x v="0"/>
    <s v="Serede"/>
  </r>
  <r>
    <n v="201954"/>
    <s v="PREFEITURA MUNICIPAL DE JACAREACANG"/>
    <n v="201954"/>
    <d v="2012-12-24T00:00:00"/>
    <s v="CARGA"/>
    <s v="AVENIDA BRIG HAROLDO VELOSO SN SN"/>
    <s v="JACAREACANGA"/>
    <s v="CENTRO"/>
    <s v="PA"/>
    <s v="68195-000"/>
    <s v="BR"/>
    <n v="9335421215"/>
    <m/>
    <n v="10221700000000"/>
    <m/>
    <m/>
    <m/>
    <m/>
    <s v="TSR"/>
    <n v="19754"/>
    <n v="1410"/>
    <n v="49"/>
    <m/>
    <m/>
    <x v="0"/>
    <x v="0"/>
    <s v="Serede"/>
  </r>
  <r>
    <n v="201955"/>
    <s v="PREFEITURA MUNICIPAL DE JACUNDA"/>
    <n v="201955"/>
    <d v="2012-12-24T00:00:00"/>
    <s v="CARGA"/>
    <s v="RUA PINTO SILVA SN SN"/>
    <s v="JACUNDA"/>
    <s v="CENTRO"/>
    <s v="PA"/>
    <s v="68590-000"/>
    <s v="BR"/>
    <m/>
    <m/>
    <n v="5854630000000"/>
    <m/>
    <m/>
    <m/>
    <m/>
    <s v="TSR"/>
    <m/>
    <m/>
    <m/>
    <m/>
    <m/>
    <x v="0"/>
    <x v="0"/>
    <s v="Serede"/>
  </r>
  <r>
    <n v="201956"/>
    <s v="PREFEITURA MUNICIPAL DE JURUTI"/>
    <n v="201956"/>
    <d v="2012-12-24T00:00:00"/>
    <s v="CARGA"/>
    <s v="AVENIDA MARECHAL RONDON SN SN"/>
    <s v="JURUTI"/>
    <s v="BOM PASTOR"/>
    <s v="PA"/>
    <s v="68170-000"/>
    <s v="BR"/>
    <n v="9335361257"/>
    <m/>
    <n v="5257560000000"/>
    <m/>
    <m/>
    <m/>
    <m/>
    <s v="TSR"/>
    <m/>
    <m/>
    <m/>
    <m/>
    <m/>
    <x v="0"/>
    <x v="0"/>
    <s v="Serede"/>
  </r>
  <r>
    <n v="201957"/>
    <s v="PREFEITURA MUNICIPAL DE LIMOEIRO DO"/>
    <n v="201957"/>
    <d v="2012-12-24T00:00:00"/>
    <s v="CARGA"/>
    <s v="RUA PRINCIPAL SN SN"/>
    <s v="LIMOEIRO DO AJURU"/>
    <s v="CENTRO"/>
    <s v="PA"/>
    <s v="68415-000"/>
    <s v="BR"/>
    <n v="9136361404"/>
    <m/>
    <n v="5105170000000"/>
    <m/>
    <m/>
    <m/>
    <m/>
    <s v="TSR"/>
    <n v="19783"/>
    <n v="7446"/>
    <n v="82"/>
    <m/>
    <m/>
    <x v="0"/>
    <x v="0"/>
    <s v="Serede"/>
  </r>
  <r>
    <n v="201958"/>
    <s v="PREFEITURA MUNICIPAL DE MAGALHAES B"/>
    <n v="201958"/>
    <d v="2012-12-24T00:00:00"/>
    <s v="CARGA"/>
    <s v="RUA LAURO SODRE SN SN"/>
    <s v="MAGALHAES BARATA"/>
    <s v="CENTRO"/>
    <s v="PA"/>
    <s v="68722-000"/>
    <s v="BR"/>
    <n v="9138123032"/>
    <m/>
    <n v="5171950000000"/>
    <m/>
    <m/>
    <m/>
    <m/>
    <s v="TSR"/>
    <n v="192123"/>
    <n v="19688"/>
    <n v="76"/>
    <m/>
    <m/>
    <x v="0"/>
    <x v="0"/>
    <s v="Serede"/>
  </r>
  <r>
    <n v="201959"/>
    <s v="PREFEITURA MUNICIPAL DE MARACANA"/>
    <n v="201959"/>
    <d v="2012-12-24T00:00:00"/>
    <s v="CARGA"/>
    <s v="AVENIDA MAGALHAES BARATA SN SN"/>
    <s v="MARACANA"/>
    <s v="CENTRO"/>
    <s v="PA"/>
    <s v="68710-000"/>
    <s v="BR"/>
    <n v="9134481567"/>
    <m/>
    <n v="4880260000000"/>
    <m/>
    <m/>
    <m/>
    <m/>
    <s v="TSR"/>
    <n v="3709"/>
    <n v="27017"/>
    <n v="1"/>
    <m/>
    <m/>
    <x v="0"/>
    <x v="0"/>
    <s v="Serede"/>
  </r>
  <r>
    <n v="201960"/>
    <s v="PREFEITURA MUNICIPAL DE MEDICILANDI"/>
    <n v="201960"/>
    <d v="2012-12-24T00:00:00"/>
    <s v="CARGA"/>
    <s v="RUA DO COMERCIO SN SN"/>
    <s v="MEDICILANDIA"/>
    <s v="CENTRO"/>
    <s v="PA"/>
    <s v="68145-000"/>
    <s v="BR"/>
    <m/>
    <m/>
    <n v="34593500000000"/>
    <m/>
    <m/>
    <m/>
    <m/>
    <s v="TSR"/>
    <m/>
    <m/>
    <m/>
    <m/>
    <m/>
    <x v="0"/>
    <x v="0"/>
    <s v="Serede"/>
  </r>
  <r>
    <n v="201961"/>
    <s v="PREFEITURA MUNICIPAL DE MELGACO"/>
    <n v="201961"/>
    <d v="2012-12-24T00:00:00"/>
    <s v="CARGA"/>
    <s v="RUA SIQUEIRA MENDES SN SN"/>
    <s v="MELGACO"/>
    <s v="CENTRO"/>
    <s v="PA"/>
    <s v="68490-000"/>
    <s v="BR"/>
    <m/>
    <m/>
    <n v="3507560000000"/>
    <m/>
    <m/>
    <m/>
    <m/>
    <s v="TSR"/>
    <m/>
    <m/>
    <m/>
    <m/>
    <m/>
    <x v="0"/>
    <x v="0"/>
    <s v="Serede"/>
  </r>
  <r>
    <n v="201962"/>
    <s v="PREFEITURA MUNICIPAL DE MOCAJUBA"/>
    <n v="201962"/>
    <d v="2012-12-24T00:00:00"/>
    <s v="CARGA"/>
    <s v="RUA SIQUEIRA MENDES SN SN"/>
    <s v="MOCAJUBA"/>
    <s v="CENTRO"/>
    <s v="PA"/>
    <s v="68420-000"/>
    <s v="BR"/>
    <m/>
    <m/>
    <n v="5846700000000"/>
    <m/>
    <m/>
    <m/>
    <m/>
    <s v="TSR"/>
    <m/>
    <m/>
    <m/>
    <m/>
    <m/>
    <x v="0"/>
    <x v="0"/>
    <s v="Serede"/>
  </r>
  <r>
    <n v="201963"/>
    <s v="PREFEITURA MUNICIPAL DE MOJU"/>
    <n v="201963"/>
    <d v="2012-12-24T00:00:00"/>
    <s v="CARGA"/>
    <s v="PRACA DA MATRIZ SN SN"/>
    <s v="MOJU"/>
    <s v="CENTRO"/>
    <s v="PA"/>
    <s v="68450-000"/>
    <s v="BR"/>
    <n v="9137561212"/>
    <m/>
    <n v="5105140000000"/>
    <m/>
    <m/>
    <m/>
    <m/>
    <s v="TSR"/>
    <n v="192313"/>
    <n v="33000"/>
    <n v="20"/>
    <m/>
    <m/>
    <x v="0"/>
    <x v="0"/>
    <s v="Serede"/>
  </r>
  <r>
    <n v="201964"/>
    <s v="PREFEITURA MUNICIPAL DE MUANA"/>
    <n v="201964"/>
    <d v="2012-12-24T00:00:00"/>
    <s v="CARGA"/>
    <s v="PRACA 28 DE MAIO 43 SN"/>
    <s v="MUANA"/>
    <s v="CIDADE"/>
    <s v="PA"/>
    <s v="68825-000"/>
    <s v="BR"/>
    <n v="9134941224"/>
    <m/>
    <n v="5105200000000"/>
    <m/>
    <m/>
    <m/>
    <m/>
    <s v="TSR"/>
    <n v="191000"/>
    <n v="19315"/>
    <n v="61"/>
    <m/>
    <m/>
    <x v="0"/>
    <x v="0"/>
    <s v="Serede"/>
  </r>
  <r>
    <n v="201965"/>
    <s v="PREFEITURA MUNICIPAL DE NOVA ESPERA"/>
    <n v="201965"/>
    <d v="2012-12-24T00:00:00"/>
    <s v="CARGA"/>
    <s v="AVENIDA SAO PEDRO SN SN"/>
    <s v="NOVA ESPERANCA DO PIRIA"/>
    <s v="CENTRO"/>
    <s v="PA"/>
    <s v="68618-000"/>
    <s v="BR"/>
    <n v="9138171178"/>
    <m/>
    <n v="84263900000000"/>
    <m/>
    <m/>
    <m/>
    <m/>
    <s v="TSR"/>
    <n v="23725512"/>
    <n v="521150"/>
    <n v="36"/>
    <m/>
    <m/>
    <x v="0"/>
    <x v="0"/>
    <s v="Serede"/>
  </r>
  <r>
    <n v="201966"/>
    <s v="PREFEITURA MUNICIPAL DE NOVA IPIXUN"/>
    <n v="201966"/>
    <d v="2012-12-24T00:00:00"/>
    <s v="CARGA"/>
    <s v="RUA CAPITARIQUARA 266 A SN"/>
    <s v="NOVA IPIXUNA"/>
    <s v="CENTRO"/>
    <s v="PA"/>
    <s v="68585-000"/>
    <s v="BR"/>
    <m/>
    <m/>
    <n v="1612220000000"/>
    <m/>
    <m/>
    <m/>
    <m/>
    <s v="TSR"/>
    <n v="19565"/>
    <n v="5682"/>
    <n v="70"/>
    <m/>
    <m/>
    <x v="0"/>
    <x v="0"/>
    <s v="Serede"/>
  </r>
  <r>
    <n v="201967"/>
    <s v="PREFEITURA MUNICIPAL DE NOVA TIMBOT"/>
    <n v="201967"/>
    <d v="2012-12-24T00:00:00"/>
    <s v="CARGA"/>
    <s v="AVENIDA BARAO DO RIO BRANCO SN SN"/>
    <s v="NOVA TIMBOTEUA"/>
    <s v="CENTRO"/>
    <s v="PA"/>
    <s v="68730-000"/>
    <s v="BR"/>
    <m/>
    <m/>
    <n v="5149130000000"/>
    <m/>
    <m/>
    <m/>
    <m/>
    <s v="TSR"/>
    <m/>
    <m/>
    <m/>
    <m/>
    <m/>
    <x v="0"/>
    <x v="0"/>
    <s v="Serede"/>
  </r>
  <r>
    <n v="201968"/>
    <s v="PREFEITURA MUNICIPAL DE OEIRAS DO P"/>
    <n v="201968"/>
    <d v="2012-12-24T00:00:00"/>
    <s v="CARGA"/>
    <s v="RUA 15 DE NOVEMBRO SN SN"/>
    <s v="OEIRAS DO PARA"/>
    <s v="CENTRO"/>
    <s v="PA"/>
    <s v="68470-000"/>
    <s v="BR"/>
    <m/>
    <m/>
    <n v="4876410000000"/>
    <m/>
    <m/>
    <m/>
    <m/>
    <s v="TSR"/>
    <m/>
    <m/>
    <m/>
    <m/>
    <m/>
    <x v="0"/>
    <x v="0"/>
    <s v="Serede"/>
  </r>
  <r>
    <n v="201969"/>
    <s v="PREFEITURA MUNICIPAL DE OUREM"/>
    <n v="201969"/>
    <d v="2012-12-24T00:00:00"/>
    <s v="CARGA"/>
    <s v="TRAVESSA LAZARO PICANCO 110 110"/>
    <s v="OUREM"/>
    <s v="CENTRO"/>
    <s v="PA"/>
    <s v="68640-000"/>
    <s v="BR"/>
    <n v="9134671178"/>
    <m/>
    <n v="5149130000000"/>
    <m/>
    <m/>
    <m/>
    <m/>
    <s v="TSR"/>
    <n v="192370"/>
    <n v="5192"/>
    <n v="16"/>
    <m/>
    <m/>
    <x v="0"/>
    <x v="0"/>
    <s v="Serede"/>
  </r>
  <r>
    <n v="201970"/>
    <s v="PREFEITURA MUNICIPAL DE PACAJA"/>
    <n v="201970"/>
    <d v="2012-12-24T00:00:00"/>
    <s v="CARGA"/>
    <s v="RODOVIA TRANSAMAZONICA SN SN"/>
    <s v="PACAJA"/>
    <s v="CENTRO"/>
    <s v="PA"/>
    <s v="68485-000"/>
    <s v="BR"/>
    <n v="9137981899"/>
    <m/>
    <n v="22981400000000"/>
    <m/>
    <m/>
    <m/>
    <m/>
    <s v="TSR"/>
    <n v="3513"/>
    <n v="202003"/>
    <n v="7"/>
    <m/>
    <m/>
    <x v="0"/>
    <x v="0"/>
    <s v="Serede"/>
  </r>
  <r>
    <n v="201971"/>
    <s v="PREFEITURA MUNICIPAL DE PALESTINA D"/>
    <n v="201971"/>
    <d v="2012-12-24T00:00:00"/>
    <s v="CARGA"/>
    <s v="RUA MAGALHAES BARATA SN SN"/>
    <s v="PALESTINA DO PARA"/>
    <s v="CENTRO"/>
    <s v="PA"/>
    <s v="68535-000"/>
    <s v="BR"/>
    <n v="9133371240"/>
    <m/>
    <n v="83211400000000"/>
    <m/>
    <m/>
    <m/>
    <m/>
    <s v="TSR"/>
    <n v="19565"/>
    <n v="62579"/>
    <n v="75"/>
    <m/>
    <m/>
    <x v="0"/>
    <x v="0"/>
    <s v="Serede"/>
  </r>
  <r>
    <n v="201972"/>
    <s v="PREFEITURA MUNICIPAL DE PAU D ARCO"/>
    <n v="201972"/>
    <d v="2012-12-24T00:00:00"/>
    <s v="CARGA"/>
    <s v="AVENIDA BOA SORTE SN"/>
    <s v="PAU D ARCO"/>
    <s v="CENTRO"/>
    <s v="PA"/>
    <s v="68545-000"/>
    <s v="BR"/>
    <m/>
    <m/>
    <n v="34671000000000"/>
    <m/>
    <m/>
    <m/>
    <m/>
    <s v="TSR"/>
    <n v="192517"/>
    <n v="5192"/>
    <n v="86"/>
    <m/>
    <m/>
    <x v="0"/>
    <x v="0"/>
    <s v="Serede"/>
  </r>
  <r>
    <n v="201973"/>
    <s v="PREFEITURA MUNICIPAL DE PEIXE- BOI"/>
    <n v="201973"/>
    <d v="2012-12-24T00:00:00"/>
    <s v="CARGA"/>
    <s v="AVENIDA JOAO GOMES PEDROSA 500 500"/>
    <s v="PEIXE-BOI"/>
    <s v="CENTRO"/>
    <s v="PA"/>
    <s v="68734-000"/>
    <s v="BR"/>
    <n v="9138211100"/>
    <m/>
    <n v="5149160000000"/>
    <m/>
    <m/>
    <m/>
    <m/>
    <s v="TSR"/>
    <n v="192355"/>
    <n v="10788"/>
    <n v="83"/>
    <m/>
    <m/>
    <x v="0"/>
    <x v="0"/>
    <s v="Serede"/>
  </r>
  <r>
    <n v="201974"/>
    <s v="PREFEITURA MUNICIPAL DE PICARRA"/>
    <n v="201974"/>
    <d v="2012-12-24T00:00:00"/>
    <s v="CARGA"/>
    <s v="AVENIDA ARAGUAIA SN SN"/>
    <s v="PICARRA"/>
    <s v="CENTRO"/>
    <s v="PA"/>
    <s v="68575-000"/>
    <s v="BR"/>
    <n v="9434221038"/>
    <m/>
    <n v="1612160000000"/>
    <m/>
    <m/>
    <m/>
    <m/>
    <s v="TSR"/>
    <n v="193813"/>
    <n v="6546"/>
    <s v="X3"/>
    <m/>
    <m/>
    <x v="0"/>
    <x v="0"/>
    <s v="Serede"/>
  </r>
  <r>
    <n v="201975"/>
    <s v="PREFEITURA MUNICIPAL DE PLACAS"/>
    <n v="201975"/>
    <d v="2012-12-24T00:00:00"/>
    <s v="CARGA"/>
    <s v="RUA OLAVO BILAC SN SN"/>
    <s v="PLACAS"/>
    <s v="CENTRO"/>
    <s v="PA"/>
    <s v="68138-000"/>
    <s v="BR"/>
    <n v="9335521483"/>
    <m/>
    <n v="1611860000000"/>
    <m/>
    <m/>
    <m/>
    <m/>
    <s v="TSR"/>
    <n v="345173"/>
    <n v="202007"/>
    <n v="5"/>
    <m/>
    <m/>
    <x v="0"/>
    <x v="0"/>
    <s v="Serede"/>
  </r>
  <r>
    <n v="201976"/>
    <s v="PREFEITURA MUNICIPAL DE PONTA DE PE"/>
    <n v="201976"/>
    <d v="2012-12-24T00:00:00"/>
    <s v="CARGA"/>
    <s v="PRACA ANTONIO MALATO 32 SN"/>
    <s v="PONTA DE PEDRAS"/>
    <s v="CENTRO"/>
    <s v="PA"/>
    <s v="68830-000"/>
    <s v="BR"/>
    <n v="9137771104"/>
    <m/>
    <n v="5132440000000"/>
    <m/>
    <m/>
    <m/>
    <m/>
    <s v="TSR"/>
    <n v="2372487"/>
    <n v="108917"/>
    <n v="0"/>
    <m/>
    <m/>
    <x v="0"/>
    <x v="0"/>
    <s v="Serede"/>
  </r>
  <r>
    <n v="201977"/>
    <s v="PREFEITURA MUNICIPAL DE PORTO DE MO"/>
    <n v="201977"/>
    <d v="2012-12-24T00:00:00"/>
    <s v="CARGA"/>
    <s v="RUA 19 DE NOVEMBRO SN SN"/>
    <s v="PORTO DE MOZ"/>
    <s v="CENTRO"/>
    <s v="PA"/>
    <s v="68330-000"/>
    <s v="BR"/>
    <m/>
    <m/>
    <n v="5183830000000"/>
    <m/>
    <m/>
    <m/>
    <m/>
    <s v="TSR"/>
    <m/>
    <m/>
    <m/>
    <m/>
    <m/>
    <x v="0"/>
    <x v="0"/>
    <s v="Serede"/>
  </r>
  <r>
    <n v="201978"/>
    <s v="PREFEITURA MUNICIPAL DE PRIMAVERA"/>
    <n v="201978"/>
    <d v="2012-12-24T00:00:00"/>
    <s v="CARGA"/>
    <s v="AVENIDA 17 DE DEZEMBRO SN SN"/>
    <s v="PRIMAVERA"/>
    <s v="CENTRO"/>
    <s v="PA"/>
    <s v="68707-000"/>
    <s v="BR"/>
    <n v="9134811444"/>
    <m/>
    <n v="5149140000000"/>
    <m/>
    <m/>
    <m/>
    <m/>
    <s v="TSR"/>
    <m/>
    <m/>
    <m/>
    <m/>
    <m/>
    <x v="0"/>
    <x v="0"/>
    <s v="Serede"/>
  </r>
  <r>
    <n v="201979"/>
    <s v="PREFEITURA MUNICIPAL DE QUATIPURU"/>
    <n v="201979"/>
    <d v="2012-12-24T00:00:00"/>
    <s v="CARGA"/>
    <s v="RUA CON SIQUEIRA MENDES SN SN"/>
    <s v="QUATIPURU"/>
    <s v="CENTRO"/>
    <s v="PA"/>
    <s v="68709-000"/>
    <s v="BR"/>
    <n v="9138222041"/>
    <m/>
    <n v="1612370000000"/>
    <m/>
    <m/>
    <m/>
    <m/>
    <s v="TSR"/>
    <m/>
    <m/>
    <m/>
    <m/>
    <m/>
    <x v="0"/>
    <x v="0"/>
    <s v="Serede"/>
  </r>
  <r>
    <n v="201980"/>
    <s v="PREFEITURA MUNICIPAL DE RONDON DO P"/>
    <n v="201980"/>
    <d v="2012-12-24T00:00:00"/>
    <s v="CARGA"/>
    <s v="RUA GONCALVES DIAS SN SN"/>
    <s v="RIO MARIA"/>
    <s v="CENTRO"/>
    <s v="PA"/>
    <s v="68530-000"/>
    <s v="BR"/>
    <m/>
    <m/>
    <n v="4780950000000"/>
    <m/>
    <m/>
    <m/>
    <m/>
    <s v="TSR"/>
    <m/>
    <m/>
    <m/>
    <m/>
    <m/>
    <x v="0"/>
    <x v="0"/>
    <s v="Serede"/>
  </r>
  <r>
    <n v="201981"/>
    <s v="PREFEITURA MUNICIPAL DE RUROPOLIS"/>
    <n v="201981"/>
    <d v="2012-12-24T00:00:00"/>
    <s v="CARGA"/>
    <s v="RUA 1 21 121"/>
    <s v="RUROPOLIS"/>
    <s v="CENTRO"/>
    <s v="PA"/>
    <s v="68165-000"/>
    <s v="BR"/>
    <m/>
    <m/>
    <n v="10222300000000"/>
    <m/>
    <m/>
    <m/>
    <m/>
    <s v="TSR"/>
    <n v="3575"/>
    <n v="202012"/>
    <n v="9"/>
    <m/>
    <m/>
    <x v="0"/>
    <x v="0"/>
    <s v="Serede"/>
  </r>
  <r>
    <n v="201982"/>
    <s v="PREFEITURA MUNICIPAL DE SALVATERRA"/>
    <n v="201982"/>
    <d v="2012-12-24T00:00:00"/>
    <s v="CARGA"/>
    <s v="AVENIDA VITOR ENGELHARD SN SN"/>
    <s v="SALVATERRA"/>
    <s v="CENTRO"/>
    <s v="PA"/>
    <s v="68860-000"/>
    <s v="BR"/>
    <n v="9132244746"/>
    <m/>
    <n v="4888520000000"/>
    <m/>
    <m/>
    <m/>
    <m/>
    <s v="TSR"/>
    <m/>
    <m/>
    <m/>
    <m/>
    <m/>
    <x v="0"/>
    <x v="0"/>
    <s v="Serede"/>
  </r>
  <r>
    <n v="201983"/>
    <s v="PREFEITURA MUNICIPAL DE SANTA BARBA"/>
    <n v="201983"/>
    <d v="2012-12-24T00:00:00"/>
    <s v="CARGA"/>
    <s v="RODOVIA AUGUSTO MEIRA FILHO SN - SN"/>
    <s v="SANTA BARBARA DO PARA"/>
    <s v="CENTRO"/>
    <s v="PA"/>
    <s v="68798-000"/>
    <s v="BR"/>
    <n v="9137761439"/>
    <m/>
    <n v="83334700000000"/>
    <m/>
    <m/>
    <m/>
    <m/>
    <s v="TSR"/>
    <n v="23721704"/>
    <n v="501469"/>
    <n v="37"/>
    <m/>
    <m/>
    <x v="0"/>
    <x v="0"/>
    <s v="Serede"/>
  </r>
  <r>
    <n v="201984"/>
    <s v="PREFEITURA MUNICIPAL DE SANTA CRUZ"/>
    <n v="201984"/>
    <d v="2012-12-24T00:00:00"/>
    <s v="CARGA"/>
    <s v="TRAVESSA LIDIA LEAL SN SN"/>
    <s v="SANTA CRUZ DO ARARI"/>
    <s v="CENTRO"/>
    <s v="PA"/>
    <s v="68850-000"/>
    <s v="BR"/>
    <m/>
    <m/>
    <n v="4888830000000"/>
    <m/>
    <m/>
    <m/>
    <m/>
    <s v="TSR"/>
    <n v="2372487"/>
    <n v="113035"/>
    <n v="18"/>
    <m/>
    <m/>
    <x v="0"/>
    <x v="0"/>
    <s v="Serede"/>
  </r>
  <r>
    <n v="201985"/>
    <s v="PREFEITURA MUNICIPAL DE SANTA ISABE"/>
    <n v="201985"/>
    <d v="2012-12-24T00:00:00"/>
    <s v="CARGA"/>
    <s v="AVENIDA BARAO DO RIO BRANCO SN SN"/>
    <s v="SANTA ISABEL DO PARA"/>
    <s v="CENTRO"/>
    <s v="PA"/>
    <s v="68790-000"/>
    <s v="BR"/>
    <m/>
    <m/>
    <n v="5171700000000"/>
    <m/>
    <m/>
    <m/>
    <m/>
    <s v="TSR"/>
    <m/>
    <m/>
    <m/>
    <m/>
    <m/>
    <x v="0"/>
    <x v="0"/>
    <s v="Serede"/>
  </r>
  <r>
    <n v="201986"/>
    <s v="PREFEITURA MUNICIPAL DE SANTA LUZIA"/>
    <n v="201986"/>
    <d v="2012-12-24T00:00:00"/>
    <s v="CARGA"/>
    <s v="AVENIDA CASTELO BRANCO SN SN"/>
    <s v="SANTA LUZIA DO PARA"/>
    <s v="CENTRO"/>
    <s v="PA"/>
    <s v="68644-000"/>
    <s v="BR"/>
    <m/>
    <m/>
    <n v="63887800000000"/>
    <m/>
    <m/>
    <m/>
    <m/>
    <s v="TSR"/>
    <m/>
    <m/>
    <m/>
    <m/>
    <m/>
    <x v="0"/>
    <x v="0"/>
    <s v="Serede"/>
  </r>
  <r>
    <n v="201987"/>
    <s v="PREFEITURA MUNICIPAL DE SANTA MARIA"/>
    <n v="201987"/>
    <d v="2012-12-24T00:00:00"/>
    <s v="CARGA"/>
    <s v="AVENIDA RUI BARBOSA 001 1"/>
    <s v="SANTA MARIA DAS BARREIRAS"/>
    <s v="CENTRO"/>
    <s v="PA"/>
    <s v="68565-000"/>
    <s v="BR"/>
    <n v="9433193108"/>
    <m/>
    <n v="10249400000000"/>
    <m/>
    <m/>
    <m/>
    <m/>
    <s v="TSR"/>
    <m/>
    <m/>
    <m/>
    <m/>
    <m/>
    <x v="0"/>
    <x v="0"/>
    <s v="Serede"/>
  </r>
  <r>
    <n v="201988"/>
    <s v="PREFEITURA MUNICIPAL DE SANTA MARIA"/>
    <n v="201988"/>
    <d v="2012-12-24T00:00:00"/>
    <s v="CARGA"/>
    <s v="PRACA MATRIZ SN SN"/>
    <s v="SANTA MARIA DO PARA"/>
    <s v="CENTRO"/>
    <s v="PA"/>
    <s v="68738-000"/>
    <s v="BR"/>
    <m/>
    <m/>
    <n v="5149170000000"/>
    <m/>
    <m/>
    <m/>
    <m/>
    <s v="TSR"/>
    <n v="192586"/>
    <n v="202874"/>
    <n v="3"/>
    <m/>
    <m/>
    <x v="0"/>
    <x v="0"/>
    <s v="Serede"/>
  </r>
  <r>
    <n v="201989"/>
    <s v="PREFEITURA MUNICIPAL DE SANTANA DO"/>
    <n v="201989"/>
    <d v="2012-12-24T00:00:00"/>
    <s v="CARGA"/>
    <s v="AVENIDA GILBERTO CARVELLI SN SN"/>
    <s v="SANTANA DO ARAGUAIA"/>
    <s v="CENTRO"/>
    <s v="PA"/>
    <s v="68560-000"/>
    <s v="BR"/>
    <n v="9134311155"/>
    <m/>
    <n v="5832980000000"/>
    <m/>
    <m/>
    <m/>
    <m/>
    <s v="TSR"/>
    <m/>
    <m/>
    <m/>
    <m/>
    <m/>
    <x v="0"/>
    <x v="0"/>
    <s v="Serede"/>
  </r>
  <r>
    <n v="201990"/>
    <s v="PREFEITURA MUNICIPAL DE SANTAREM NO"/>
    <n v="201990"/>
    <d v="2012-12-24T00:00:00"/>
    <s v="CARGA"/>
    <s v="FREI DANIEL DE SAMARATE 128 128"/>
    <s v="SANTAREM NOVO"/>
    <s v="CENTRO"/>
    <s v="PA"/>
    <s v="68720-000"/>
    <s v="BR"/>
    <n v="9134841197"/>
    <m/>
    <n v="5149180000000"/>
    <m/>
    <m/>
    <m/>
    <m/>
    <s v="TSR"/>
    <m/>
    <m/>
    <m/>
    <m/>
    <m/>
    <x v="0"/>
    <x v="0"/>
    <s v="Serede"/>
  </r>
  <r>
    <n v="201991"/>
    <s v="PREFEITURA MUNICIPAL DE SAO CAETANO"/>
    <n v="201991"/>
    <d v="2012-12-24T00:00:00"/>
    <s v="CARGA"/>
    <s v="RUA FLORIANO PEIXOTO SN SN"/>
    <s v="SAO CAETANO DE ODIVELAS"/>
    <s v="CENTRO"/>
    <s v="PA"/>
    <s v="68775-000"/>
    <s v="BR"/>
    <n v="9137441423"/>
    <m/>
    <n v="5351610000000"/>
    <m/>
    <m/>
    <m/>
    <m/>
    <s v="TSR"/>
    <n v="37039"/>
    <n v="171002"/>
    <n v="8"/>
    <m/>
    <m/>
    <x v="0"/>
    <x v="0"/>
    <s v="Serede"/>
  </r>
  <r>
    <n v="201992"/>
    <s v="PREFEITURA MUNICIPAL DE SAO DOMINGO"/>
    <n v="201992"/>
    <d v="2012-12-24T00:00:00"/>
    <s v="CARGA"/>
    <s v="RUA ACRISIO SANTOS SN SN"/>
    <s v="SAO DOMINGOS DO ARAGUAIA"/>
    <s v="CENTRO"/>
    <s v="PA"/>
    <s v="68520-000"/>
    <s v="BR"/>
    <n v="9433321225"/>
    <m/>
    <n v="83211400000000"/>
    <m/>
    <m/>
    <m/>
    <m/>
    <s v="TSR"/>
    <m/>
    <m/>
    <m/>
    <m/>
    <m/>
    <x v="0"/>
    <x v="0"/>
    <s v="Serede"/>
  </r>
  <r>
    <n v="201993"/>
    <s v="PREFEITURA MUNICIPAL DE SAO FRANCIS"/>
    <n v="201993"/>
    <d v="2012-12-24T00:00:00"/>
    <s v="CARGA"/>
    <s v="AVENIDA BARAO DO RIO BRANCO SN SN"/>
    <s v="SAO FRANCISCO DO PARA"/>
    <s v="CENTRO"/>
    <s v="PA"/>
    <s v="68748-000"/>
    <s v="BR"/>
    <n v="9137441294"/>
    <m/>
    <n v="5125990000000"/>
    <m/>
    <m/>
    <m/>
    <m/>
    <s v="TSR"/>
    <n v="192619"/>
    <n v="560008"/>
    <n v="1"/>
    <m/>
    <m/>
    <x v="0"/>
    <x v="0"/>
    <s v="Serede"/>
  </r>
  <r>
    <n v="201994"/>
    <s v="PREFEITURA MUNICIPAL DE SAO GERALDO"/>
    <n v="201994"/>
    <d v="2012-12-24T00:00:00"/>
    <s v="CARGA"/>
    <s v="AVENIDA ANTONIO NONATO PEDROZA 324"/>
    <s v="SAO GERALDO DO ARAGUAIA"/>
    <s v="ALTO BRC"/>
    <s v="PA"/>
    <s v="68570-000"/>
    <s v="BR"/>
    <n v="9133311130"/>
    <m/>
    <n v="10249200000000"/>
    <m/>
    <m/>
    <m/>
    <m/>
    <s v="TSR"/>
    <n v="1040683"/>
    <n v="384"/>
    <n v="4"/>
    <m/>
    <m/>
    <x v="0"/>
    <x v="0"/>
    <s v="Serede"/>
  </r>
  <r>
    <n v="201995"/>
    <s v="PREFEITURA MUNICIPAL DE SAO JOAO DA"/>
    <n v="201995"/>
    <d v="2012-12-24T00:00:00"/>
    <s v="CARGA"/>
    <s v="RUA CONSTITUICAO SN SN"/>
    <s v="SAO JOAO DA PONTA"/>
    <s v="CENTRO"/>
    <s v="PA"/>
    <s v="68774-000"/>
    <s v="BR"/>
    <m/>
    <m/>
    <n v="1613320000000"/>
    <m/>
    <m/>
    <m/>
    <m/>
    <s v="TSR"/>
    <n v="2372979"/>
    <n v="570714"/>
    <n v="25"/>
    <m/>
    <m/>
    <x v="0"/>
    <x v="0"/>
    <s v="Serede"/>
  </r>
  <r>
    <n v="201996"/>
    <s v="PREFEITURA MUNICIPAL DE SAO JOAO DO"/>
    <n v="201996"/>
    <d v="2012-12-24T00:00:00"/>
    <s v="CARGA"/>
    <s v="PRACA INACIO MOURA SN SN"/>
    <s v="SAO JOAO DO ARAGUAIA"/>
    <s v="CNTRO"/>
    <s v="PA"/>
    <s v="68518-000"/>
    <s v="BR"/>
    <n v="9433791221"/>
    <m/>
    <n v="5854530000000"/>
    <m/>
    <m/>
    <m/>
    <m/>
    <s v="TSR"/>
    <n v="19565"/>
    <n v="15677"/>
    <n v="79"/>
    <m/>
    <m/>
    <x v="0"/>
    <x v="0"/>
    <s v="Serede"/>
  </r>
  <r>
    <n v="201997"/>
    <s v="PREFEITURA MUNICIPAL DE SAO JOAO DE"/>
    <n v="201997"/>
    <d v="2012-12-24T00:00:00"/>
    <s v="CARGA"/>
    <s v="TRAVESSA DAS MERCEDES SN SN"/>
    <s v="SAO JOAO DE PIRABAS"/>
    <s v="CENTRO"/>
    <s v="PA"/>
    <s v="68719-000"/>
    <s v="BR"/>
    <n v="9134491222"/>
    <m/>
    <n v="22981200000000"/>
    <m/>
    <m/>
    <m/>
    <m/>
    <s v="TSR"/>
    <n v="191735"/>
    <n v="7792"/>
    <n v="35"/>
    <m/>
    <m/>
    <x v="0"/>
    <x v="0"/>
    <s v="Serede"/>
  </r>
  <r>
    <n v="201998"/>
    <s v="PREFEITURA MUNICIPAL DE SAO MIGUEL"/>
    <n v="201998"/>
    <d v="2012-12-24T00:00:00"/>
    <s v="CARGA"/>
    <s v="PRACA LICURGO PEIXOTO SN SN"/>
    <s v="SAO MIGUEL DO GUAMA"/>
    <s v="CENTRO"/>
    <s v="PA"/>
    <s v="68660-000"/>
    <s v="BR"/>
    <m/>
    <m/>
    <n v="5193070000000"/>
    <m/>
    <m/>
    <m/>
    <m/>
    <s v="TSR"/>
    <m/>
    <m/>
    <m/>
    <m/>
    <m/>
    <x v="0"/>
    <x v="0"/>
    <s v="Serede"/>
  </r>
  <r>
    <n v="201999"/>
    <s v="PREFEITURA MUNICIPAL DE SAO SEBASTI"/>
    <n v="201999"/>
    <d v="2012-12-24T00:00:00"/>
    <s v="CARGA"/>
    <s v="AVENIDA PRESIDENTE VARGAS SN SN"/>
    <s v="SAO SEBASTIAO DA BOA VISTA"/>
    <s v="CENTRO"/>
    <s v="PA"/>
    <s v="68820-000"/>
    <s v="BR"/>
    <m/>
    <m/>
    <n v="5105140000000"/>
    <m/>
    <m/>
    <m/>
    <m/>
    <s v="TSR"/>
    <n v="37015"/>
    <n v="173710"/>
    <n v="4"/>
    <m/>
    <m/>
    <x v="0"/>
    <x v="0"/>
    <s v="Serede"/>
  </r>
  <r>
    <n v="202000"/>
    <s v="PREFEITURA MUNICIPAL DE SAPUCAIA"/>
    <n v="202000"/>
    <d v="2012-12-24T00:00:00"/>
    <s v="CARGA"/>
    <s v="RUA 02 SN SN"/>
    <s v="SAPUCAIA"/>
    <s v="CENTRO"/>
    <s v="PA"/>
    <s v="68548-000"/>
    <s v="BR"/>
    <n v="9433822142"/>
    <m/>
    <n v="1617320000000"/>
    <m/>
    <m/>
    <m/>
    <m/>
    <s v="TSR"/>
    <n v="37040"/>
    <n v="171004"/>
    <n v="4"/>
    <m/>
    <m/>
    <x v="0"/>
    <x v="0"/>
    <s v="Serede"/>
  </r>
  <r>
    <n v="202001"/>
    <s v="PREFEITURA MUNICIPAL DE SENADOR JOS"/>
    <n v="202001"/>
    <d v="2012-12-24T00:00:00"/>
    <s v="CARGA"/>
    <s v="TRAVESSA ABEL FIGUEIREDO SN SN"/>
    <s v="SENADOR JOSE PORFIRIO"/>
    <s v="CENTRO"/>
    <s v="PA"/>
    <s v="68360-000"/>
    <s v="BR"/>
    <n v="9135561388"/>
    <m/>
    <n v="10511000000000"/>
    <m/>
    <m/>
    <m/>
    <m/>
    <s v="TSR"/>
    <m/>
    <m/>
    <m/>
    <m/>
    <m/>
    <x v="0"/>
    <x v="0"/>
    <s v="Serede"/>
  </r>
  <r>
    <n v="202002"/>
    <s v="PREFEITURA MUNICIPAL DE TERRA ALTA"/>
    <n v="202002"/>
    <d v="2012-12-24T00:00:00"/>
    <s v="CARGA"/>
    <s v="AVENIDA JARBAS PASSARINHO SN SN"/>
    <s v="TERRA ALTA"/>
    <s v="CENTRO"/>
    <s v="PA"/>
    <s v="68773-000"/>
    <s v="BR"/>
    <n v="9136621056"/>
    <m/>
    <n v="34823500000000"/>
    <m/>
    <m/>
    <m/>
    <m/>
    <s v="TSR"/>
    <m/>
    <m/>
    <m/>
    <m/>
    <m/>
    <x v="0"/>
    <x v="0"/>
    <s v="Serede"/>
  </r>
  <r>
    <n v="202003"/>
    <s v="PREFEITURA MUNICIPAL DE TERRA SANTA"/>
    <n v="202003"/>
    <d v="2012-12-24T00:00:00"/>
    <s v="CARGA"/>
    <s v="RUA DR LAURO SODRE 67 SN"/>
    <s v="TERRA SANTA"/>
    <s v="CENTRO"/>
    <s v="PA"/>
    <s v="68285-000"/>
    <s v="BR"/>
    <n v="9135381104"/>
    <m/>
    <n v="23060900000000"/>
    <m/>
    <m/>
    <m/>
    <m/>
    <s v="TSR"/>
    <n v="37042"/>
    <n v="170086"/>
    <n v="3"/>
    <m/>
    <m/>
    <x v="0"/>
    <x v="0"/>
    <s v="Serede"/>
  </r>
  <r>
    <n v="202004"/>
    <s v="PREFEITURA MUNICIPAL DE TRAIRAO"/>
    <n v="202004"/>
    <d v="2012-12-24T00:00:00"/>
    <s v="CARGA"/>
    <s v="AVENIDA FERNANDO GUILHON SN SN"/>
    <s v="TRAIRAO"/>
    <s v="BELA VISTA"/>
    <s v="PA"/>
    <s v="68198-000"/>
    <s v="BR"/>
    <n v="9435591181"/>
    <m/>
    <n v="10221800000000"/>
    <m/>
    <m/>
    <m/>
    <m/>
    <s v="TSR"/>
    <n v="19754"/>
    <n v="30303"/>
    <n v="48"/>
    <m/>
    <m/>
    <x v="0"/>
    <x v="0"/>
    <s v="Serede"/>
  </r>
  <r>
    <n v="202005"/>
    <s v="PREFEITURA MUNICIPAL DE ITAPARICA"/>
    <n v="202005"/>
    <d v="2012-12-24T00:00:00"/>
    <s v="CARGA"/>
    <s v="RUA ANTONIO CALMON SN"/>
    <s v="ITAPARICA"/>
    <s v="SEDE"/>
    <s v="BA"/>
    <s v="44460-000"/>
    <s v="BR"/>
    <m/>
    <m/>
    <n v="13882900000000"/>
    <m/>
    <m/>
    <m/>
    <m/>
    <s v="TSR"/>
    <m/>
    <m/>
    <m/>
    <m/>
    <m/>
    <x v="0"/>
    <x v="0"/>
    <s v="Serede"/>
  </r>
  <r>
    <n v="202006"/>
    <s v="PREFEITURA MUNICIPAL DE TUCUMA"/>
    <n v="202006"/>
    <d v="2012-12-24T00:00:00"/>
    <s v="CARGA"/>
    <s v="RUA DO CAFE SN SN"/>
    <s v="TUCUMA"/>
    <s v="ALTOS DO MORUMBI"/>
    <s v="PA"/>
    <s v="68385-000"/>
    <s v="BR"/>
    <m/>
    <m/>
    <n v="22981100000000"/>
    <m/>
    <m/>
    <m/>
    <m/>
    <s v="TSR"/>
    <m/>
    <m/>
    <m/>
    <m/>
    <m/>
    <x v="0"/>
    <x v="0"/>
    <s v="Serede"/>
  </r>
  <r>
    <n v="202007"/>
    <s v="PREFEITURA MUNICIPAL DE ULIANOPOLIS"/>
    <n v="202007"/>
    <d v="2012-12-24T00:00:00"/>
    <s v="CARGA"/>
    <s v="AVENIDA PARA 651 651"/>
    <s v="ULIANOPOLIS"/>
    <s v="CAMINHO DAS ARVORES"/>
    <s v="PA"/>
    <s v="68632-000"/>
    <s v="BR"/>
    <n v="9137261115"/>
    <m/>
    <n v="83334700000000"/>
    <m/>
    <m/>
    <m/>
    <m/>
    <s v="TSR"/>
    <n v="194097"/>
    <n v="1500"/>
    <n v="58"/>
    <m/>
    <m/>
    <x v="0"/>
    <x v="0"/>
    <s v="Serede"/>
  </r>
  <r>
    <n v="202008"/>
    <s v="PREFEITURA MUNICIPAL DE URUARA"/>
    <n v="202008"/>
    <d v="2012-12-24T00:00:00"/>
    <s v="CARGA"/>
    <s v="RUA 15 DE NOVEMBRO 520 520"/>
    <s v="URUARA"/>
    <s v="FLUMINENSE"/>
    <s v="PA"/>
    <s v="68140-000"/>
    <s v="BR"/>
    <n v="9335321465"/>
    <m/>
    <n v="34593500000000"/>
    <m/>
    <m/>
    <m/>
    <m/>
    <s v="TSR"/>
    <m/>
    <m/>
    <m/>
    <m/>
    <m/>
    <x v="0"/>
    <x v="0"/>
    <s v="Serede"/>
  </r>
  <r>
    <n v="202009"/>
    <s v="PREFEITURA MUNICIPAL DE VITORIA DO"/>
    <n v="202009"/>
    <d v="2012-12-24T00:00:00"/>
    <s v="CARGA"/>
    <s v="AVENIDA ALMIRANTE TAMANDARE SN SN"/>
    <s v="VITORIA DO XINGU"/>
    <s v="CENTRO"/>
    <s v="PA"/>
    <s v="68383-000"/>
    <s v="BR"/>
    <n v="9335211301"/>
    <m/>
    <n v="34887900000000"/>
    <m/>
    <m/>
    <m/>
    <m/>
    <s v="TSR"/>
    <m/>
    <m/>
    <m/>
    <m/>
    <m/>
    <x v="0"/>
    <x v="0"/>
    <s v="Serede"/>
  </r>
  <r>
    <n v="202010"/>
    <s v="PREFEITURA MUNICIPAL DE VIGIA"/>
    <n v="202010"/>
    <d v="2012-12-24T00:00:00"/>
    <s v="CARGA"/>
    <s v="RUA VISCONDE DE SOUZA FRANC SN SN"/>
    <s v="VIGIA"/>
    <s v="CENTRO"/>
    <s v="PA"/>
    <s v="68780-000"/>
    <s v="BR"/>
    <n v="9137311247"/>
    <m/>
    <n v="5351610000000"/>
    <m/>
    <m/>
    <m/>
    <m/>
    <s v="TSR"/>
    <n v="193629"/>
    <n v="5715"/>
    <n v="30"/>
    <m/>
    <m/>
    <x v="0"/>
    <x v="0"/>
    <s v="Serede"/>
  </r>
  <r>
    <n v="202011"/>
    <s v="PREFEITURA MUNICIPAL DE XINGUARA"/>
    <n v="202011"/>
    <d v="2012-12-24T00:00:00"/>
    <s v="CARGA"/>
    <s v="AVENIDA BRASIL SN SN"/>
    <s v="XINGUARA"/>
    <s v="CENTRO"/>
    <s v="PA"/>
    <s v="68555-000"/>
    <s v="BR"/>
    <n v="9434261015"/>
    <m/>
    <n v="4144150000000"/>
    <m/>
    <m/>
    <m/>
    <m/>
    <s v="TSR"/>
    <m/>
    <m/>
    <m/>
    <m/>
    <m/>
    <x v="0"/>
    <x v="0"/>
    <s v="Serede"/>
  </r>
  <r>
    <n v="202012"/>
    <s v="PREFEITURA MUNICIPAL DE ABAETETUBA"/>
    <n v="202012"/>
    <d v="2012-12-24T00:00:00"/>
    <s v="CARGA"/>
    <s v="RUA SIQUEIRA MENDES 1359 1359"/>
    <s v="ABAETETUBA"/>
    <s v="CENTRO"/>
    <s v="PA"/>
    <s v="68440-000"/>
    <s v="BR"/>
    <n v="9137511781"/>
    <m/>
    <n v="5105130000000"/>
    <m/>
    <m/>
    <m/>
    <m/>
    <s v="TSR"/>
    <n v="104023"/>
    <n v="60000038"/>
    <n v="2"/>
    <m/>
    <m/>
    <x v="0"/>
    <x v="0"/>
    <s v="Serede"/>
  </r>
  <r>
    <n v="202013"/>
    <s v="PREFEITURA MUNICIPAL DE ALTAMIRA"/>
    <n v="202013"/>
    <d v="2012-12-24T00:00:00"/>
    <s v="CARGA"/>
    <s v="RUA OTAVIANO SANTOS 2288 2288"/>
    <s v="ALTAMIRA"/>
    <s v="SUDAM I"/>
    <s v="PA"/>
    <s v="68371-288"/>
    <s v="BR"/>
    <n v="9335152297"/>
    <m/>
    <n v="5263120000000"/>
    <m/>
    <m/>
    <m/>
    <m/>
    <s v="TSR"/>
    <n v="2372523"/>
    <n v="550300"/>
    <n v="10"/>
    <m/>
    <m/>
    <x v="0"/>
    <x v="0"/>
    <s v="Serede"/>
  </r>
  <r>
    <n v="202014"/>
    <s v="PREFEITURA MUNICIPAL DE ALMEIRIM"/>
    <n v="202014"/>
    <d v="2012-12-24T00:00:00"/>
    <s v="CARGA"/>
    <s v="RODOVIA ALMEIRIM PANAICA 510 510"/>
    <s v="ALMEIRIM"/>
    <s v="CENTRO"/>
    <s v="PA"/>
    <s v="68230-000"/>
    <s v="BR"/>
    <m/>
    <m/>
    <n v="5139460000000"/>
    <m/>
    <m/>
    <m/>
    <m/>
    <s v="TSR"/>
    <n v="191014"/>
    <n v="8951"/>
    <n v="66"/>
    <m/>
    <m/>
    <x v="0"/>
    <x v="0"/>
    <s v="Serede"/>
  </r>
  <r>
    <n v="202015"/>
    <s v="PREFEITURA MUNICIPAL DE BREVES"/>
    <n v="202015"/>
    <d v="2012-12-24T00:00:00"/>
    <s v="CARGA"/>
    <s v="PRACA 03 DE OUTUBRO 01 1"/>
    <s v="BREVES"/>
    <s v="CENTRO"/>
    <s v="PA"/>
    <s v="68800-000"/>
    <s v="BR"/>
    <n v="9137831899"/>
    <m/>
    <n v="4876390000000"/>
    <m/>
    <m/>
    <m/>
    <m/>
    <s v="TSR"/>
    <n v="19558"/>
    <n v="7661"/>
    <n v="49"/>
    <m/>
    <m/>
    <x v="0"/>
    <x v="0"/>
    <s v="Serede"/>
  </r>
  <r>
    <n v="202016"/>
    <s v="PREFEITURA MUNICIPAL DE CAPITAO POC"/>
    <n v="202016"/>
    <d v="2012-12-24T00:00:00"/>
    <s v="CARGA"/>
    <s v="AVENIDA MOURA CARVALHO SN SN"/>
    <s v="CAPITAO POCO"/>
    <s v="CENTRO"/>
    <s v="PA"/>
    <s v="68650-000"/>
    <s v="BR"/>
    <m/>
    <m/>
    <n v="5149110000000"/>
    <m/>
    <m/>
    <m/>
    <m/>
    <s v="TSR"/>
    <m/>
    <m/>
    <m/>
    <m/>
    <m/>
    <x v="0"/>
    <x v="0"/>
    <s v="Serede"/>
  </r>
  <r>
    <n v="202017"/>
    <s v="PREFEITURA MUNICIPAL DE CAMETA"/>
    <n v="202017"/>
    <d v="2012-12-24T00:00:00"/>
    <s v="CARGA"/>
    <s v="PRACA DEODORO DA FONSECA 01 SN"/>
    <s v="CAMETA"/>
    <s v="CENTRO"/>
    <s v="PA"/>
    <s v="68400-000"/>
    <s v="BR"/>
    <n v="9137811240"/>
    <m/>
    <n v="5105280000000"/>
    <m/>
    <m/>
    <m/>
    <m/>
    <s v="TSR"/>
    <m/>
    <m/>
    <m/>
    <m/>
    <m/>
    <x v="0"/>
    <x v="0"/>
    <s v="Serede"/>
  </r>
  <r>
    <n v="202018"/>
    <s v="PREFEITURA MUNICIPAL DE CURIONOPOLI"/>
    <n v="202018"/>
    <d v="2012-12-24T00:00:00"/>
    <s v="CARGA"/>
    <s v="PRACA DOS IMIGRANTES 15 SN"/>
    <s v="CURIONOPOLIS"/>
    <s v="CENTRO"/>
    <s v="PA"/>
    <s v="68523-000"/>
    <s v="BR"/>
    <n v="9433481498"/>
    <m/>
    <n v="22938700000000"/>
    <m/>
    <m/>
    <m/>
    <m/>
    <s v="TSR"/>
    <m/>
    <m/>
    <m/>
    <m/>
    <m/>
    <x v="0"/>
    <x v="0"/>
    <s v="Serede"/>
  </r>
  <r>
    <n v="202019"/>
    <s v="PREFEITURA MUNICIPAL DE CURUCA"/>
    <n v="202019"/>
    <d v="2012-12-24T00:00:00"/>
    <s v="CARGA"/>
    <s v="PRACA CORONEL HORACIO SN SN"/>
    <s v="CURUCA"/>
    <s v="CENTRO"/>
    <s v="PA"/>
    <s v="68750-000"/>
    <s v="BR"/>
    <m/>
    <m/>
    <n v="5171940000000"/>
    <m/>
    <m/>
    <m/>
    <m/>
    <s v="TSR"/>
    <n v="192023"/>
    <n v="406667"/>
    <n v="7"/>
    <m/>
    <m/>
    <x v="0"/>
    <x v="0"/>
    <s v="Serede"/>
  </r>
  <r>
    <n v="202020"/>
    <s v="PREFEITURA MUNICIPAL DE ELDOURADO D"/>
    <n v="202020"/>
    <d v="2012-12-24T00:00:00"/>
    <s v="CARGA"/>
    <s v="RUA DA RODOVIARIA 30 SN"/>
    <s v="ELDORADO DOS CARAJAS"/>
    <s v="CENTRO"/>
    <s v="PA"/>
    <s v="68524-000"/>
    <s v="BR"/>
    <m/>
    <m/>
    <n v="84139600000000"/>
    <m/>
    <m/>
    <m/>
    <m/>
    <s v="TSR"/>
    <m/>
    <m/>
    <m/>
    <m/>
    <m/>
    <x v="0"/>
    <x v="0"/>
    <s v="Serede"/>
  </r>
  <r>
    <n v="202021"/>
    <s v="PREFEITURA MUNICIPAL DE MARAPANIM"/>
    <n v="202021"/>
    <d v="2012-12-24T00:00:00"/>
    <s v="CARGA"/>
    <s v="TRAVESSA FLORIANO PEIXOTO 002 00211"/>
    <s v="MARAPANIM"/>
    <s v="CENTRO"/>
    <s v="PA"/>
    <s v="68760-000"/>
    <s v="BR"/>
    <n v="9137231108"/>
    <m/>
    <n v="5171680000000"/>
    <m/>
    <m/>
    <m/>
    <m/>
    <s v="TSR"/>
    <n v="192272"/>
    <n v="640005"/>
    <n v="11"/>
    <m/>
    <m/>
    <x v="0"/>
    <x v="0"/>
    <s v="Serede"/>
  </r>
  <r>
    <n v="202022"/>
    <s v="PREFEITURA MUNICIPAL DE MONTE ALEGR"/>
    <n v="202022"/>
    <d v="2012-12-24T00:00:00"/>
    <s v="CARGA"/>
    <s v="PRACA TIRADENTES SN SN"/>
    <s v="MONTE ALEGRE"/>
    <s v="CIDADE BAIXA"/>
    <s v="PA"/>
    <s v="68220-000"/>
    <s v="BR"/>
    <m/>
    <m/>
    <n v="4838500000000"/>
    <m/>
    <m/>
    <m/>
    <m/>
    <s v="TSR"/>
    <m/>
    <m/>
    <m/>
    <m/>
    <m/>
    <x v="0"/>
    <x v="0"/>
    <s v="Serede"/>
  </r>
  <r>
    <n v="202023"/>
    <s v="PREFEITURA MUNICIPAL DE NOVO REPART"/>
    <n v="202023"/>
    <d v="2012-12-24T00:00:00"/>
    <s v="CARGA"/>
    <s v="AVENIDA DOS GIRASSOIS 15 SN"/>
    <s v="NOVO REPARTIMENTO"/>
    <s v="MORUMBI"/>
    <s v="PA"/>
    <s v="68473-000"/>
    <s v="BR"/>
    <n v="9437851150"/>
    <m/>
    <n v="34626400000000"/>
    <m/>
    <m/>
    <m/>
    <m/>
    <s v="TSR"/>
    <n v="194547"/>
    <n v="61950"/>
    <n v="7"/>
    <m/>
    <m/>
    <x v="0"/>
    <x v="0"/>
    <s v="Serede"/>
  </r>
  <r>
    <n v="202024"/>
    <s v="PREFEITURA MUNICIPAL DE OBIDOS"/>
    <n v="202024"/>
    <d v="2012-12-24T00:00:00"/>
    <s v="CARGA"/>
    <s v="RUA DEP RAIMUNDO CHAVES 338 338"/>
    <s v="OBIDOS"/>
    <s v="CENTRO"/>
    <s v="PA"/>
    <s v="68250-000"/>
    <s v="BR"/>
    <m/>
    <m/>
    <n v="5131180000000"/>
    <m/>
    <m/>
    <m/>
    <m/>
    <s v="TSR"/>
    <n v="19256"/>
    <n v="5827"/>
    <n v="90"/>
    <m/>
    <m/>
    <x v="0"/>
    <x v="0"/>
    <s v="Serede"/>
  </r>
  <r>
    <n v="202025"/>
    <s v="PREFEITURA MUNICIPAL DE PORTEL"/>
    <n v="202025"/>
    <d v="2012-12-24T00:00:00"/>
    <s v="CARGA"/>
    <s v="AVENIDA DUQUE DE CAXIAS SN SN"/>
    <s v="PORTEL"/>
    <s v="CENTRO"/>
    <s v="PA"/>
    <s v="68480-000"/>
    <s v="BR"/>
    <n v="9137841236"/>
    <m/>
    <n v="4876450000000"/>
    <m/>
    <m/>
    <m/>
    <m/>
    <s v="TSR"/>
    <m/>
    <m/>
    <m/>
    <m/>
    <m/>
    <x v="0"/>
    <x v="0"/>
    <s v="Serede"/>
  </r>
  <r>
    <n v="202026"/>
    <s v="PREFEITURA MUNICIPAL DE SALINOPOLIS"/>
    <n v="202026"/>
    <d v="2012-12-24T00:00:00"/>
    <s v="CARGA"/>
    <s v="RUA ANANIAS VICENTE RODRIGUES SN SN"/>
    <s v="SALINOPOLIS"/>
    <s v="CENTRO"/>
    <s v="PA"/>
    <s v="68721-000"/>
    <s v="BR"/>
    <n v="9134231214"/>
    <m/>
    <n v="5149170000000"/>
    <m/>
    <m/>
    <m/>
    <m/>
    <s v="TSR"/>
    <m/>
    <m/>
    <m/>
    <m/>
    <m/>
    <x v="0"/>
    <x v="0"/>
    <s v="Serede"/>
  </r>
  <r>
    <n v="202027"/>
    <s v="PREFEITURA MUNICIPAL DE PRAINHA"/>
    <n v="202027"/>
    <d v="2012-12-24T00:00:00"/>
    <s v="CARGA"/>
    <s v="RUA BARAO DO RIO BRANCO 09 9"/>
    <s v="PRAINHA"/>
    <s v="CENTRO"/>
    <s v="PA"/>
    <s v="68130-000"/>
    <s v="BR"/>
    <n v="9135341144"/>
    <m/>
    <n v="4860850000000"/>
    <m/>
    <m/>
    <m/>
    <m/>
    <s v="TSR"/>
    <n v="2372524"/>
    <n v="521950"/>
    <n v="7"/>
    <m/>
    <m/>
    <x v="0"/>
    <x v="0"/>
    <s v="Serede"/>
  </r>
  <r>
    <n v="202028"/>
    <s v="PREFEITURA MUNICIPAL DE SAO FELIX D"/>
    <n v="202028"/>
    <d v="2012-12-24T00:00:00"/>
    <s v="CARGA"/>
    <s v="RUA CORONEL TANCREDO SN SN"/>
    <s v="SAO FELIX DO XINGU"/>
    <s v="CENTRO"/>
    <s v="PA"/>
    <s v="68380-000"/>
    <s v="BR"/>
    <n v="9134351240"/>
    <m/>
    <n v="5421300000000"/>
    <m/>
    <m/>
    <m/>
    <m/>
    <s v="TSR"/>
    <m/>
    <m/>
    <m/>
    <m/>
    <m/>
    <x v="0"/>
    <x v="0"/>
    <s v="Serede"/>
  </r>
  <r>
    <n v="202029"/>
    <s v="PREFEITURA MUNICIPAL DE TOME - ACU"/>
    <n v="202029"/>
    <d v="2012-12-24T00:00:00"/>
    <s v="CARGA"/>
    <s v="PRACA TRES PODERES SN SN"/>
    <s v="TOME-ACU"/>
    <s v="CENTRO"/>
    <s v="PA"/>
    <s v="68680-000"/>
    <s v="BR"/>
    <n v="9137271568"/>
    <m/>
    <n v="5196530000000"/>
    <m/>
    <m/>
    <m/>
    <m/>
    <s v="TSR"/>
    <m/>
    <m/>
    <m/>
    <m/>
    <m/>
    <x v="0"/>
    <x v="0"/>
    <s v="Serede"/>
  </r>
  <r>
    <n v="202030"/>
    <s v="PREFEITURA MUNICIPAL DE TUCURUI"/>
    <n v="202030"/>
    <d v="2012-12-24T00:00:00"/>
    <s v="CARGA"/>
    <s v="TRAVESSA RAIMUNDO RIBEIRO DE SOU SN"/>
    <s v="TUCURUI"/>
    <s v="CENTRO"/>
    <s v="PA"/>
    <s v="68456-000"/>
    <s v="BR"/>
    <n v="9137871412"/>
    <m/>
    <n v="5251630000000"/>
    <m/>
    <m/>
    <m/>
    <m/>
    <s v="TSR"/>
    <m/>
    <m/>
    <m/>
    <m/>
    <m/>
    <x v="0"/>
    <x v="0"/>
    <s v="Serede"/>
  </r>
  <r>
    <n v="202031"/>
    <s v="PREFEITURA MUNICIPAL DE VISEU"/>
    <n v="202031"/>
    <d v="2012-12-24T00:00:00"/>
    <s v="CARGA"/>
    <s v="RUA DR LAURO SODRE SN SN"/>
    <s v="VISEU"/>
    <s v="CENTRO"/>
    <s v="PA"/>
    <s v="68620-000"/>
    <s v="BR"/>
    <n v="9134291139"/>
    <m/>
    <n v="4873620000000"/>
    <m/>
    <m/>
    <m/>
    <m/>
    <s v="TSR"/>
    <m/>
    <m/>
    <m/>
    <m/>
    <m/>
    <x v="0"/>
    <x v="0"/>
    <s v="Serede"/>
  </r>
  <r>
    <n v="202032"/>
    <s v="PREFEITURA MUNICIPAL DE TUCANO"/>
    <n v="202032"/>
    <d v="2012-12-24T00:00:00"/>
    <s v="CARGA"/>
    <s v="AVENIDA DR ANTONIO CARLOS MAGAL 184"/>
    <s v="TUCANO"/>
    <s v="CENTRO"/>
    <s v="BA"/>
    <s v="48790-000"/>
    <s v="BR"/>
    <m/>
    <m/>
    <n v="13810300000000"/>
    <m/>
    <m/>
    <m/>
    <m/>
    <s v="TSR"/>
    <m/>
    <m/>
    <m/>
    <m/>
    <m/>
    <x v="0"/>
    <x v="0"/>
    <s v="Serede"/>
  </r>
  <r>
    <n v="202033"/>
    <s v="PREFEITURA MUNICIPAL DE ITUBERÁ"/>
    <n v="202033"/>
    <d v="2012-12-24T00:00:00"/>
    <s v="CARGA"/>
    <s v="RUA LOURIVALDO LEITE CAIRO SN"/>
    <s v="ITUBERÁ"/>
    <s v="ERICO DE SOUZA"/>
    <s v="BA"/>
    <s v="45435-000"/>
    <s v="BR"/>
    <m/>
    <m/>
    <n v="14195300000000"/>
    <m/>
    <m/>
    <m/>
    <m/>
    <s v="TSR"/>
    <m/>
    <m/>
    <m/>
    <m/>
    <m/>
    <x v="0"/>
    <x v="0"/>
    <s v="Serede"/>
  </r>
  <r>
    <n v="202034"/>
    <s v="PREFEITURA MUNICIPAL DE BARRA DO CO"/>
    <n v="202034"/>
    <d v="2012-12-24T00:00:00"/>
    <s v="CARGA"/>
    <s v="RUA ISAAC MARTINS 371 371"/>
    <s v="BARRA DO CORDA"/>
    <s v="CENTRO"/>
    <s v="MA"/>
    <s v="65950-000"/>
    <s v="BR"/>
    <m/>
    <m/>
    <n v="6769800000000"/>
    <m/>
    <m/>
    <m/>
    <m/>
    <s v="TSR"/>
    <n v="19782"/>
    <n v="561"/>
    <s v="X4"/>
    <m/>
    <m/>
    <x v="0"/>
    <x v="0"/>
    <s v="Serede"/>
  </r>
  <r>
    <n v="202035"/>
    <s v="PREFEITURA MUNICIPAL DE JAPOATA"/>
    <n v="202035"/>
    <d v="2012-12-24T00:00:00"/>
    <s v="CARGA"/>
    <s v="PRACA DA MATRIZ 467 467"/>
    <s v="JAPOATA"/>
    <s v="CENTRO"/>
    <s v="SE"/>
    <s v="49950-000"/>
    <s v="BR"/>
    <m/>
    <m/>
    <n v="13115900000000"/>
    <m/>
    <m/>
    <m/>
    <m/>
    <s v="TSR"/>
    <m/>
    <m/>
    <m/>
    <m/>
    <m/>
    <x v="0"/>
    <x v="0"/>
    <s v="Serede"/>
  </r>
  <r>
    <n v="202036"/>
    <s v="PREFEITURA MUNICIPAL DE MALHADA DOS"/>
    <n v="202036"/>
    <d v="2012-12-24T00:00:00"/>
    <s v="CARGA"/>
    <s v="PRACA DA MATRIZ 100 100"/>
    <s v="MALHADA DOS BOIS"/>
    <s v="CENTRO"/>
    <s v="SE"/>
    <s v="49940-000"/>
    <s v="BR"/>
    <m/>
    <m/>
    <n v="13116000000000"/>
    <m/>
    <m/>
    <m/>
    <m/>
    <s v="TSR"/>
    <n v="47752"/>
    <n v="300265"/>
    <n v="0"/>
    <m/>
    <m/>
    <x v="0"/>
    <x v="0"/>
    <s v="Serede"/>
  </r>
  <r>
    <n v="202037"/>
    <s v="PREFEITURA MUNICIPAL DE PACATUBA"/>
    <n v="202037"/>
    <d v="2012-12-24T00:00:00"/>
    <s v="CARGA"/>
    <s v="PRACA NOSSA SENHORA DE LOURDES S SN"/>
    <s v="PACATUBA"/>
    <s v="CENTRO"/>
    <s v="SE"/>
    <s v="49970-000"/>
    <s v="BR"/>
    <m/>
    <m/>
    <n v="13112200000000"/>
    <m/>
    <m/>
    <m/>
    <m/>
    <s v="TSR"/>
    <m/>
    <m/>
    <m/>
    <m/>
    <m/>
    <x v="0"/>
    <x v="0"/>
    <s v="Serede"/>
  </r>
  <r>
    <n v="202038"/>
    <s v="PREFEITURA MUNICIPAL DE IBIMIRIM"/>
    <n v="202038"/>
    <d v="2012-12-24T00:00:00"/>
    <s v="CARGA"/>
    <s v="AVENIDA CASTRO ALVES 432 432"/>
    <s v="IBIMIRIM"/>
    <s v="CENTRO"/>
    <s v="PE"/>
    <s v="56580-000"/>
    <s v="BR"/>
    <m/>
    <m/>
    <n v="10106000000000"/>
    <m/>
    <m/>
    <m/>
    <m/>
    <s v="TSR"/>
    <n v="191069"/>
    <n v="12047"/>
    <n v="32"/>
    <m/>
    <m/>
    <x v="0"/>
    <x v="0"/>
    <s v="Serede"/>
  </r>
  <r>
    <n v="202039"/>
    <s v="PREFEITURA MUNICIPAL DE ALTO PARAIS"/>
    <n v="202039"/>
    <d v="2012-12-24T00:00:00"/>
    <s v="CARGA"/>
    <s v="AVENIDA PEDRO AMARO DOS SANTOS 1159"/>
    <s v="ALTO PARAISO"/>
    <s v="CENTRO"/>
    <s v="PR"/>
    <s v="87528-000"/>
    <s v="BR"/>
    <m/>
    <m/>
    <n v="95640700000000"/>
    <m/>
    <m/>
    <m/>
    <m/>
    <s v="TSR"/>
    <m/>
    <m/>
    <m/>
    <m/>
    <m/>
    <x v="0"/>
    <x v="0"/>
    <s v="Serede"/>
  </r>
  <r>
    <n v="202040"/>
    <s v="PREFEITURA MUNICIPAL DE SÃO JOSE"/>
    <n v="202040"/>
    <d v="2012-12-24T00:00:00"/>
    <s v="CARGA"/>
    <s v="AVENIDA CENTRAL 309"/>
    <s v="SAO JOSE DO PIAUÍ"/>
    <s v="CENTRO"/>
    <s v="PI"/>
    <s v="64625-000"/>
    <s v="BR"/>
    <m/>
    <m/>
    <n v="6553840000000"/>
    <m/>
    <m/>
    <m/>
    <m/>
    <s v="TSR"/>
    <n v="19254"/>
    <n v="174129"/>
    <n v="22"/>
    <m/>
    <m/>
    <x v="0"/>
    <x v="0"/>
    <s v="Serede"/>
  </r>
  <r>
    <n v="202041"/>
    <s v="PREFEITURA MUNICIPAL DE CANGUARETAM"/>
    <n v="202041"/>
    <d v="2012-12-24T00:00:00"/>
    <s v="CARGA"/>
    <s v="PRACA AUGUSTO SEVER 242 242"/>
    <s v="CANGUARETAMA"/>
    <s v="CENTRO"/>
    <s v="RN"/>
    <s v="59190-000"/>
    <s v="BR"/>
    <m/>
    <m/>
    <n v="8365020000000"/>
    <m/>
    <m/>
    <m/>
    <m/>
    <s v="TSR"/>
    <n v="191731"/>
    <n v="7055"/>
    <n v="6"/>
    <m/>
    <m/>
    <x v="0"/>
    <x v="0"/>
    <s v="Serede"/>
  </r>
  <r>
    <n v="202042"/>
    <s v="PREFEITURA MUNICIPAL DE CAPINZAL DO"/>
    <n v="202042"/>
    <d v="2012-12-24T00:00:00"/>
    <s v="CARGA"/>
    <s v="TRAVESSA GONCALVES DIAS 65 SN"/>
    <s v="CAPINZAL DO NORTE"/>
    <s v="CENTRO"/>
    <s v="MA"/>
    <s v="65735-000"/>
    <s v="BR"/>
    <m/>
    <m/>
    <n v="1613310000000"/>
    <m/>
    <m/>
    <m/>
    <m/>
    <s v="TSR"/>
    <n v="23721026"/>
    <n v="560278"/>
    <n v="5"/>
    <m/>
    <m/>
    <x v="0"/>
    <x v="0"/>
    <s v="Serede"/>
  </r>
  <r>
    <n v="202043"/>
    <s v="PREFEITURA MUNICIPAL DE RAPOSA"/>
    <n v="202043"/>
    <d v="2012-12-24T00:00:00"/>
    <s v="CARGA"/>
    <s v="AVENIDA PRINCIPAL SN SN"/>
    <s v="RAPOSA"/>
    <s v="CENTRO"/>
    <s v="MA"/>
    <s v="65138-000"/>
    <s v="BR"/>
    <m/>
    <m/>
    <n v="1612330000000"/>
    <m/>
    <m/>
    <m/>
    <m/>
    <s v="TSR"/>
    <n v="194323"/>
    <n v="58060"/>
    <n v="0"/>
    <m/>
    <m/>
    <x v="0"/>
    <x v="0"/>
    <s v="Serede"/>
  </r>
  <r>
    <n v="202044"/>
    <s v="PREFEITURA MUNICIPAL DE SALGADO FIL"/>
    <n v="202044"/>
    <d v="2012-12-24T00:00:00"/>
    <s v="CARGA"/>
    <s v="RUA FRANCISCO FLORIANO ANATER 50 SN"/>
    <s v="SALGADO FILHO"/>
    <s v="CENTRO"/>
    <s v="PR"/>
    <s v="85620-000"/>
    <s v="BR"/>
    <m/>
    <m/>
    <n v="76205700000000"/>
    <m/>
    <m/>
    <m/>
    <m/>
    <s v="TSR"/>
    <m/>
    <m/>
    <m/>
    <m/>
    <m/>
    <x v="0"/>
    <x v="0"/>
    <s v="Serede"/>
  </r>
  <r>
    <n v="202045"/>
    <s v="PREFEITURA MUNICIPAL DE ILHÉUS"/>
    <n v="202045"/>
    <d v="2012-12-24T00:00:00"/>
    <s v="CARGA"/>
    <s v="PRAÇA J J SEABRA SN"/>
    <s v="ILHÉUS"/>
    <s v="CENTRO"/>
    <s v="BA"/>
    <s v="45650-780"/>
    <s v="BR"/>
    <m/>
    <m/>
    <n v="13672600000000"/>
    <m/>
    <m/>
    <m/>
    <m/>
    <s v="TSR"/>
    <m/>
    <m/>
    <m/>
    <m/>
    <m/>
    <x v="0"/>
    <x v="0"/>
    <s v="Serede"/>
  </r>
  <r>
    <n v="202046"/>
    <s v="PREFEITURA MUNICIPAL DE TAMARANA"/>
    <n v="202046"/>
    <d v="2012-12-24T00:00:00"/>
    <s v="CARGA"/>
    <s v="ISALTINO JOSE SILVESTRE SN"/>
    <s v="TAMARANA"/>
    <s v="CENTRO"/>
    <s v="PR"/>
    <s v="86125-000"/>
    <s v="BR"/>
    <m/>
    <m/>
    <n v="1613170000000"/>
    <m/>
    <m/>
    <m/>
    <m/>
    <s v="TSR"/>
    <m/>
    <m/>
    <m/>
    <m/>
    <m/>
    <x v="0"/>
    <x v="0"/>
    <s v="Serede"/>
  </r>
  <r>
    <n v="202047"/>
    <s v="PREFEITURA MUNICIPAL DE SERRA DO NA"/>
    <n v="202047"/>
    <d v="2012-12-24T00:00:00"/>
    <s v="CARGA"/>
    <s v="RUA A 3 1 31"/>
    <s v="SERRA DO NAVIO"/>
    <s v="VILA INTERMEDIARIA"/>
    <s v="AP"/>
    <s v="68914-000"/>
    <s v="BR"/>
    <m/>
    <m/>
    <n v="34925200000000"/>
    <m/>
    <m/>
    <m/>
    <m/>
    <s v="TSR"/>
    <n v="194875"/>
    <n v="51519"/>
    <n v="51"/>
    <m/>
    <m/>
    <x v="0"/>
    <x v="0"/>
    <s v="Serede"/>
  </r>
  <r>
    <n v="202048"/>
    <s v="PREFEITURA MUNICIPAL DE AMAPA"/>
    <n v="202048"/>
    <d v="2012-12-24T00:00:00"/>
    <s v="CARGA"/>
    <s v="RUA CONEGO DOMINGOS MALTEZ SN SN"/>
    <s v="AMAPA"/>
    <s v="CENTRO"/>
    <s v="AP"/>
    <s v="68950-000"/>
    <s v="BR"/>
    <m/>
    <m/>
    <n v="5989120000000"/>
    <m/>
    <m/>
    <m/>
    <m/>
    <s v="TSR"/>
    <n v="193985"/>
    <n v="6128"/>
    <s v="3X"/>
    <m/>
    <m/>
    <x v="0"/>
    <x v="0"/>
    <s v="Serede"/>
  </r>
  <r>
    <n v="202049"/>
    <s v="PREFEITURA MUNICIPAL DE PEDRA BRANC"/>
    <n v="202049"/>
    <d v="2012-12-24T00:00:00"/>
    <s v="CARGA"/>
    <s v="RUA FRANCISCO BRAS 347 347"/>
    <s v="PEDRA BRANCA DO AMAPARI"/>
    <s v="CENTRAL"/>
    <s v="AP"/>
    <s v="68945-000"/>
    <s v="BR"/>
    <m/>
    <m/>
    <n v="34925100000000"/>
    <m/>
    <m/>
    <m/>
    <m/>
    <s v="TSR"/>
    <n v="194875"/>
    <n v="64415"/>
    <n v="53"/>
    <m/>
    <m/>
    <x v="0"/>
    <x v="0"/>
    <s v="Serede"/>
  </r>
  <r>
    <n v="202050"/>
    <s v="PREFEITURA MUNICIPAL DE CALCOENE"/>
    <n v="202050"/>
    <d v="2012-12-24T00:00:00"/>
    <s v="CARGA"/>
    <s v="AV. ANTONIO TEODORO LEAL 264 264"/>
    <s v="CALCOENE"/>
    <s v="CENTRO"/>
    <s v="AP"/>
    <s v="68960-000"/>
    <s v="BR"/>
    <m/>
    <m/>
    <n v="5990440000000"/>
    <m/>
    <m/>
    <m/>
    <m/>
    <s v="TSR"/>
    <n v="2372523"/>
    <n v="611200"/>
    <n v="15"/>
    <m/>
    <m/>
    <x v="0"/>
    <x v="0"/>
    <s v="Serede"/>
  </r>
  <r>
    <n v="202051"/>
    <s v="PREFEITURA MUNICIPAL DE CUTIAS"/>
    <n v="202051"/>
    <d v="2012-12-24T00:00:00"/>
    <s v="CARGA"/>
    <s v="AVENIDA 1 DE MAIO SN SN"/>
    <s v="CUTIAS"/>
    <s v="CENTRO"/>
    <s v="AP"/>
    <s v="68973-000"/>
    <s v="BR"/>
    <n v="9633251187"/>
    <m/>
    <n v="34925200000000"/>
    <m/>
    <m/>
    <m/>
    <m/>
    <s v="TSR"/>
    <n v="192825"/>
    <n v="32871"/>
    <n v="85"/>
    <m/>
    <m/>
    <x v="0"/>
    <x v="0"/>
    <s v="Serede"/>
  </r>
  <r>
    <n v="202052"/>
    <s v="PREFEITURA MUNICIPAL DE FERREIRA GO"/>
    <n v="202052"/>
    <d v="2012-12-24T00:00:00"/>
    <s v="CARGA"/>
    <s v="AVENIDA COSTA E SILVA SN SN"/>
    <s v="FERREIRA GOMES"/>
    <s v="CENTRO"/>
    <s v="AP"/>
    <s v="68915-000"/>
    <s v="BR"/>
    <n v="9633261228"/>
    <m/>
    <n v="23066800000000"/>
    <m/>
    <m/>
    <m/>
    <m/>
    <s v="TSR"/>
    <n v="2372523"/>
    <n v="550300"/>
    <n v="0"/>
    <m/>
    <m/>
    <x v="0"/>
    <x v="0"/>
    <s v="Serede"/>
  </r>
  <r>
    <n v="202053"/>
    <s v="PREFEITURA MUNICIPAL DE ITAUBAL"/>
    <n v="202053"/>
    <d v="2012-12-24T00:00:00"/>
    <s v="CARGA"/>
    <s v="AVENIDA LAURITA DE ALMEIDA BAR 1130"/>
    <s v="ITAUBAL"/>
    <s v="CENTRO"/>
    <s v="AP"/>
    <s v="68976-000"/>
    <s v="BR"/>
    <m/>
    <m/>
    <n v="34925200000000"/>
    <m/>
    <m/>
    <m/>
    <m/>
    <s v="TSR"/>
    <n v="194435"/>
    <n v="8799"/>
    <n v="8"/>
    <m/>
    <m/>
    <x v="0"/>
    <x v="0"/>
    <s v="Serede"/>
  </r>
  <r>
    <n v="202054"/>
    <s v="PREFEITURA MUNICIPAL DE LARANJAL DO"/>
    <n v="202054"/>
    <d v="2012-12-24T00:00:00"/>
    <s v="CARGA"/>
    <s v="AV EMILIO MEDICE SN SN"/>
    <s v="LARANJAL DO JARI"/>
    <s v="CENTRO"/>
    <s v="AP"/>
    <s v="68920-000"/>
    <s v="BR"/>
    <n v="9636211216"/>
    <m/>
    <n v="23066900000000"/>
    <m/>
    <m/>
    <m/>
    <m/>
    <s v="TSR"/>
    <m/>
    <m/>
    <m/>
    <m/>
    <m/>
    <x v="0"/>
    <x v="0"/>
    <s v="Serede"/>
  </r>
  <r>
    <n v="202055"/>
    <s v="PREFEITURA MUNICIPAL DE OIAPOQUE"/>
    <n v="202055"/>
    <d v="2012-12-24T00:00:00"/>
    <s v="CARGA"/>
    <s v="RUA JOAQUIM CAETANO DA SILVA 46 460"/>
    <s v="OIAPOQUE"/>
    <s v="CENTRO"/>
    <s v="AP"/>
    <s v="68980-000"/>
    <s v="BR"/>
    <m/>
    <m/>
    <n v="5990450000000"/>
    <m/>
    <m/>
    <m/>
    <m/>
    <s v="TSR"/>
    <n v="192364"/>
    <n v="1004"/>
    <n v="79"/>
    <m/>
    <m/>
    <x v="0"/>
    <x v="0"/>
    <s v="Serede"/>
  </r>
  <r>
    <n v="202056"/>
    <s v="PREFEITURA MUNICIPAL DE MAZAGAO"/>
    <n v="202056"/>
    <d v="2012-12-24T00:00:00"/>
    <s v="CARGA"/>
    <s v="RUA PRESIDENTE VARGAS 200 200"/>
    <s v="MAZAGAO"/>
    <s v="CENTRO"/>
    <s v="AP"/>
    <s v="68940-000"/>
    <s v="BR"/>
    <m/>
    <m/>
    <n v="5986430000000"/>
    <m/>
    <m/>
    <m/>
    <m/>
    <s v="TSR"/>
    <n v="193346"/>
    <n v="11854"/>
    <n v="40"/>
    <m/>
    <m/>
    <x v="0"/>
    <x v="0"/>
    <s v="Serede"/>
  </r>
  <r>
    <n v="202057"/>
    <s v="PREFEITURA MUNICIPAL DE PORTO GRAND"/>
    <n v="202057"/>
    <d v="2012-12-24T00:00:00"/>
    <s v="CARGA"/>
    <s v="AVENIDA 08 DE AGOSTO 336 336"/>
    <s v="PORTO GRANDE"/>
    <s v="CENTRO"/>
    <s v="AP"/>
    <s v="68997-000"/>
    <s v="BR"/>
    <n v="9632341773"/>
    <m/>
    <n v="34925200000000"/>
    <m/>
    <m/>
    <m/>
    <m/>
    <s v="TSR"/>
    <n v="193990"/>
    <n v="5200"/>
    <s v="X0"/>
    <m/>
    <m/>
    <x v="0"/>
    <x v="0"/>
    <s v="Serede"/>
  </r>
  <r>
    <n v="202058"/>
    <s v="PREFEITURA MUNICIPAL DE PRACUUBA"/>
    <n v="202058"/>
    <d v="2012-12-24T00:00:00"/>
    <s v="CARGA"/>
    <s v="RUA SAO PEDRO 67 SN"/>
    <s v="PRACUUBA"/>
    <s v="CENTRO"/>
    <s v="AP"/>
    <s v="68918-000"/>
    <s v="BR"/>
    <n v="9634241174"/>
    <m/>
    <n v="34925200000000"/>
    <m/>
    <m/>
    <m/>
    <m/>
    <s v="TSR"/>
    <n v="2372523"/>
    <n v="540401"/>
    <n v="10"/>
    <m/>
    <m/>
    <x v="0"/>
    <x v="0"/>
    <s v="Serede"/>
  </r>
  <r>
    <n v="202059"/>
    <s v="PREFEITURA MUNICIPAL DE TARTARUGALZ"/>
    <n v="202059"/>
    <d v="2012-12-24T00:00:00"/>
    <s v="CARGA"/>
    <s v="RUA NOSSA SENH. DO PERPETUO SOC 697"/>
    <s v="TARTARUGALZINHO"/>
    <s v="CENTRO"/>
    <s v="AP"/>
    <s v="68990-000"/>
    <s v="BR"/>
    <n v="9634221404"/>
    <m/>
    <n v="23066600000000"/>
    <m/>
    <m/>
    <m/>
    <m/>
    <s v="TSR"/>
    <n v="2372523"/>
    <n v="500008"/>
    <n v="16"/>
    <m/>
    <m/>
    <x v="0"/>
    <x v="0"/>
    <s v="Serede"/>
  </r>
  <r>
    <n v="202060"/>
    <s v="PREFEITURA MUNICIPAL DE VITORIA DO"/>
    <n v="202060"/>
    <d v="2012-12-24T00:00:00"/>
    <s v="CARGA"/>
    <s v="AVENIDA AYRTON SENA 1180 1180"/>
    <s v="VITORIA DO JARI"/>
    <s v="COMERCIAL"/>
    <s v="AP"/>
    <s v="68924-000"/>
    <s v="BR"/>
    <n v="9636211388"/>
    <m/>
    <n v="720553000000"/>
    <m/>
    <m/>
    <m/>
    <m/>
    <s v="TSR"/>
    <n v="191343"/>
    <n v="17903"/>
    <n v="95"/>
    <m/>
    <m/>
    <x v="0"/>
    <x v="0"/>
    <s v="Serede"/>
  </r>
  <r>
    <n v="202061"/>
    <s v="PREFEITURA MUNICIPAL DE ORIXIMINA"/>
    <n v="202061"/>
    <d v="2012-12-24T00:00:00"/>
    <s v="CARGA"/>
    <s v="RUA 07 DE SETEMBRO 1976 1976"/>
    <s v="ORIXIMINA"/>
    <s v="CENTRO"/>
    <s v="PA"/>
    <s v="68270-000"/>
    <s v="BR"/>
    <m/>
    <m/>
    <n v="5131080000000"/>
    <m/>
    <m/>
    <m/>
    <m/>
    <s v="TSR"/>
    <m/>
    <m/>
    <m/>
    <m/>
    <m/>
    <x v="0"/>
    <x v="0"/>
    <s v="Serede"/>
  </r>
  <r>
    <n v="202062"/>
    <s v="PREFEITURA MUNICIPAL DE URUÇUCA"/>
    <n v="202062"/>
    <d v="2012-12-24T00:00:00"/>
    <s v="CARGA"/>
    <s v="RUA VITAL SOARES SN"/>
    <s v="URUÇUCA"/>
    <s v="CENTRO"/>
    <s v="BA"/>
    <s v="45680-000"/>
    <s v="BR"/>
    <m/>
    <m/>
    <n v="14160400000000"/>
    <m/>
    <m/>
    <m/>
    <m/>
    <s v="TSR"/>
    <m/>
    <m/>
    <m/>
    <m/>
    <m/>
    <x v="0"/>
    <x v="0"/>
    <s v="Serede"/>
  </r>
  <r>
    <n v="202063"/>
    <s v="PREFEITURA MUNICIPAL DE RIO DO PIRE"/>
    <n v="202063"/>
    <d v="2012-12-24T00:00:00"/>
    <s v="CARGA"/>
    <s v="AVENIDA PREF CLEMENTE PEREIRA SI SN"/>
    <s v="RIO DO PIRES"/>
    <s v="CENTRO"/>
    <s v="BA"/>
    <s v="46550-000"/>
    <s v="BR"/>
    <m/>
    <m/>
    <n v="13783300000000"/>
    <m/>
    <m/>
    <m/>
    <m/>
    <s v="TSR"/>
    <m/>
    <m/>
    <m/>
    <m/>
    <m/>
    <x v="0"/>
    <x v="0"/>
    <s v="Serede"/>
  </r>
  <r>
    <n v="202064"/>
    <s v="PREFEITURA MUNICIPAL DE EUCLIDES DA"/>
    <n v="202064"/>
    <d v="2012-12-24T00:00:00"/>
    <s v="CARGA"/>
    <s v="RUA OTAVIO MANGABEIRA 1 SN"/>
    <s v="EUCLIDES DA CUNHA"/>
    <s v="SEDE"/>
    <s v="BA"/>
    <s v="48500-000"/>
    <s v="BR"/>
    <m/>
    <m/>
    <n v="13698800000000"/>
    <m/>
    <m/>
    <m/>
    <m/>
    <s v="TSR"/>
    <m/>
    <m/>
    <m/>
    <m/>
    <m/>
    <x v="0"/>
    <x v="0"/>
    <s v="Serede"/>
  </r>
  <r>
    <n v="202065"/>
    <s v="PREFEITURA MUNICIPAL DE CASTRO ALVE"/>
    <n v="202065"/>
    <d v="2012-12-24T00:00:00"/>
    <s v="CARGA"/>
    <s v="PRACA DA LIBERDADE 376 376"/>
    <s v="CASTRO ALVES"/>
    <s v="CENTRO"/>
    <s v="BA"/>
    <s v="44500-000"/>
    <s v="BR"/>
    <m/>
    <m/>
    <n v="13693100000000"/>
    <m/>
    <m/>
    <m/>
    <m/>
    <s v="TSR"/>
    <m/>
    <m/>
    <m/>
    <m/>
    <m/>
    <x v="0"/>
    <x v="0"/>
    <s v="Serede"/>
  </r>
  <r>
    <n v="202066"/>
    <s v="PREFEITURA MUNICIPAL DE IPIAÚ"/>
    <n v="202066"/>
    <d v="2012-12-24T00:00:00"/>
    <s v="CARGA"/>
    <s v="RUA ANGELO JAQUEIRA 01"/>
    <s v="IPIAÚ"/>
    <s v="CENTRO"/>
    <s v="BA"/>
    <s v="45570-000"/>
    <s v="BR"/>
    <m/>
    <m/>
    <n v="13701700000000"/>
    <m/>
    <m/>
    <m/>
    <m/>
    <s v="TSR"/>
    <m/>
    <m/>
    <m/>
    <m/>
    <m/>
    <x v="0"/>
    <x v="0"/>
    <s v="Serede"/>
  </r>
  <r>
    <n v="202067"/>
    <s v="PREFEITURA MUNICIPAL DE GRACCHO CAR"/>
    <n v="202067"/>
    <d v="2012-12-24T00:00:00"/>
    <s v="CARGA"/>
    <s v="AVENIDA GETULIO VARGAS SN SN"/>
    <s v="GRACHO CARDOSO"/>
    <s v="CENTRO"/>
    <s v="SE"/>
    <s v="49860-000"/>
    <s v="BR"/>
    <m/>
    <m/>
    <n v="13112900000000"/>
    <m/>
    <m/>
    <m/>
    <m/>
    <s v="TSR"/>
    <m/>
    <m/>
    <m/>
    <m/>
    <m/>
    <x v="0"/>
    <x v="0"/>
    <s v="Serede"/>
  </r>
  <r>
    <n v="202068"/>
    <s v="PREFEITURA MUNICIPAL DE CANINDE DO"/>
    <n v="202068"/>
    <d v="2012-12-24T00:00:00"/>
    <s v="CARGA"/>
    <s v="PRACA PORFIRIO DE BRITO SN SN"/>
    <s v="CANINDE DE SAO FRANCISCO"/>
    <s v="CENTRO"/>
    <s v="SE"/>
    <s v="49820-000"/>
    <s v="BR"/>
    <m/>
    <m/>
    <n v="13120200000000"/>
    <m/>
    <m/>
    <m/>
    <m/>
    <s v="TSR"/>
    <m/>
    <m/>
    <m/>
    <m/>
    <m/>
    <x v="0"/>
    <x v="0"/>
    <s v="Serede"/>
  </r>
  <r>
    <n v="202069"/>
    <s v="PREFEITURA MUNICIPAL DE ARAUA"/>
    <n v="202069"/>
    <d v="2012-12-24T00:00:00"/>
    <s v="CARGA"/>
    <s v="RUA GETULIO VARGAS 8 SN"/>
    <s v="ARAUA"/>
    <s v="CENTRO"/>
    <s v="SE"/>
    <s v="49220-000"/>
    <s v="BR"/>
    <m/>
    <m/>
    <n v="13095300000000"/>
    <m/>
    <m/>
    <m/>
    <m/>
    <s v="TSR"/>
    <n v="191466"/>
    <n v="6549"/>
    <n v="48"/>
    <m/>
    <m/>
    <x v="0"/>
    <x v="0"/>
    <s v="Serede"/>
  </r>
  <r>
    <n v="202070"/>
    <s v="PREFEITURA MUNICIPAL DE TOMAR DO GE"/>
    <n v="202070"/>
    <d v="2012-12-24T00:00:00"/>
    <s v="CARGA"/>
    <s v="PRACA GETULIO VARGAS 284 284"/>
    <s v="TOMAR DO GERU"/>
    <s v="CENTRO"/>
    <s v="SE"/>
    <s v="49280-000"/>
    <s v="BR"/>
    <m/>
    <m/>
    <n v="13099200000000"/>
    <m/>
    <m/>
    <m/>
    <m/>
    <s v="TSR"/>
    <n v="192729"/>
    <n v="8100"/>
    <n v="40"/>
    <m/>
    <m/>
    <x v="0"/>
    <x v="0"/>
    <s v="Serede"/>
  </r>
  <r>
    <n v="202071"/>
    <s v="PREFEITURA MUNICIPAL DE LAGARTO"/>
    <n v="202071"/>
    <d v="2012-12-24T00:00:00"/>
    <s v="CARGA"/>
    <s v="PRACA NOSSA SENHORA DA PIEDADE 1 SN"/>
    <s v="LAGARTO"/>
    <s v="CENTRO"/>
    <s v="SE"/>
    <s v="49400-000"/>
    <s v="BR"/>
    <m/>
    <m/>
    <n v="13124100000000"/>
    <m/>
    <m/>
    <m/>
    <m/>
    <s v="TSR"/>
    <n v="1040645"/>
    <n v="6"/>
    <n v="6"/>
    <m/>
    <m/>
    <x v="0"/>
    <x v="0"/>
    <s v="Serede"/>
  </r>
  <r>
    <n v="202072"/>
    <s v="PREFEITURA MUNICIPAL DE BRASIL NOVO"/>
    <n v="202072"/>
    <d v="2012-12-24T00:00:00"/>
    <s v="CARGA"/>
    <s v="AVENIDA CASTELO BRANCO 821 821"/>
    <s v="BRASIL NOVO"/>
    <s v="CENTRO"/>
    <s v="PA"/>
    <s v="68148-000"/>
    <s v="BR"/>
    <m/>
    <m/>
    <n v="34888000000000"/>
    <m/>
    <m/>
    <m/>
    <m/>
    <s v="TSR"/>
    <m/>
    <m/>
    <m/>
    <m/>
    <m/>
    <x v="0"/>
    <x v="0"/>
    <s v="Serede"/>
  </r>
  <r>
    <n v="202073"/>
    <s v="PREFEITURA MUNICIPAL DE RIO MARIA"/>
    <n v="202073"/>
    <d v="2012-12-24T00:00:00"/>
    <s v="CARGA"/>
    <s v="AVENIDA RIO MARIA SN SN"/>
    <s v="RIO MARIA"/>
    <s v="CENTRO"/>
    <s v="PA"/>
    <s v="68530-000"/>
    <s v="BR"/>
    <m/>
    <m/>
    <n v="4144180000000"/>
    <m/>
    <m/>
    <m/>
    <m/>
    <s v="TSR"/>
    <m/>
    <m/>
    <m/>
    <m/>
    <m/>
    <x v="0"/>
    <x v="0"/>
    <s v="Serede"/>
  </r>
  <r>
    <n v="202074"/>
    <s v="PREFEITURA MUNICIPAL DE BARCARENA"/>
    <n v="202074"/>
    <d v="2012-12-24T00:00:00"/>
    <s v="CARGA"/>
    <s v="AVENIDA CRONGE DA SILVEIRA 438 438"/>
    <s v="BARCARENA"/>
    <s v="COMERCIAL"/>
    <s v="PA"/>
    <s v="68445-000"/>
    <s v="BR"/>
    <m/>
    <m/>
    <n v="5058460000000"/>
    <m/>
    <m/>
    <m/>
    <m/>
    <s v="TSR"/>
    <m/>
    <m/>
    <m/>
    <m/>
    <m/>
    <x v="0"/>
    <x v="0"/>
    <s v="Serede"/>
  </r>
  <r>
    <n v="202075"/>
    <s v="PREFEITURA MUNICIPAL DE ITUPIRANGA"/>
    <n v="202075"/>
    <d v="2012-12-24T00:00:00"/>
    <s v="CARGA"/>
    <s v="AVENIDA 14 DE JULHO 12 SN"/>
    <s v="ITUPIRANGA"/>
    <s v="CENTRO"/>
    <s v="PA"/>
    <s v="68580-000"/>
    <s v="BR"/>
    <m/>
    <m/>
    <n v="5077100000000"/>
    <m/>
    <m/>
    <m/>
    <m/>
    <s v="TSR"/>
    <m/>
    <m/>
    <m/>
    <m/>
    <m/>
    <x v="0"/>
    <x v="0"/>
    <s v="Serede"/>
  </r>
  <r>
    <n v="202076"/>
    <s v="PREFEITURA MUNICIPAL DE ITABELA"/>
    <n v="202076"/>
    <d v="2012-12-24T00:00:00"/>
    <s v="CARGA"/>
    <s v="AVENIDA MANOEL CARNEIRO 327 327"/>
    <s v="ITABELA"/>
    <s v="CENTRO"/>
    <s v="BA"/>
    <s v="45848-000"/>
    <s v="BR"/>
    <m/>
    <m/>
    <n v="16234400000000"/>
    <m/>
    <m/>
    <m/>
    <m/>
    <s v="TSR"/>
    <m/>
    <m/>
    <m/>
    <m/>
    <m/>
    <x v="0"/>
    <x v="0"/>
    <s v="Serede"/>
  </r>
  <r>
    <n v="202077"/>
    <s v="PREFEITURA MUNICIPAL DE PORTO DA FO"/>
    <n v="202077"/>
    <d v="2012-12-24T00:00:00"/>
    <s v="CARGA"/>
    <s v="PRACA PADRE MANOEL JOSE DE OLIV 851"/>
    <s v="PORTO DA FOLHA"/>
    <s v="CENTRO"/>
    <s v="SE"/>
    <s v="49800-000"/>
    <s v="BR"/>
    <n v="7933491299"/>
    <m/>
    <n v="13132000000000"/>
    <m/>
    <m/>
    <m/>
    <m/>
    <s v="TSR"/>
    <m/>
    <m/>
    <m/>
    <m/>
    <m/>
    <x v="0"/>
    <x v="0"/>
    <s v="Serede"/>
  </r>
  <r>
    <n v="202078"/>
    <s v="PREFEITURA MUNICIPAL DE NAZARE"/>
    <n v="202078"/>
    <d v="2012-12-24T00:00:00"/>
    <s v="CARGA"/>
    <s v="PRAÇA DOUTOR ALEXANDRE BITTENCOU 07"/>
    <s v="NAZARE"/>
    <s v="SEDE"/>
    <s v="BA"/>
    <s v="44400-000"/>
    <s v="BR"/>
    <m/>
    <m/>
    <n v="13797200000000"/>
    <m/>
    <m/>
    <m/>
    <m/>
    <s v="TSR"/>
    <m/>
    <m/>
    <m/>
    <m/>
    <m/>
    <x v="0"/>
    <x v="0"/>
    <s v="Serede"/>
  </r>
  <r>
    <n v="202079"/>
    <s v="PREFEITURA MUNICIPAL DE UNA"/>
    <n v="202079"/>
    <d v="2012-12-24T00:00:00"/>
    <s v="CARGA"/>
    <s v="PRACA DOUTOR MANOEL P.DE ALMEIDA SN"/>
    <s v="UNA"/>
    <s v="CENTRO"/>
    <s v="BA"/>
    <s v="45690-000"/>
    <s v="BR"/>
    <m/>
    <m/>
    <n v="13672600000000"/>
    <m/>
    <m/>
    <m/>
    <m/>
    <s v="TSR"/>
    <m/>
    <m/>
    <m/>
    <m/>
    <m/>
    <x v="0"/>
    <x v="0"/>
    <s v="Serede"/>
  </r>
  <r>
    <n v="202080"/>
    <s v="PREFEITURA MUNICIPAL DE ESTRELA DE"/>
    <n v="202080"/>
    <d v="2012-12-24T00:00:00"/>
    <s v="CARGA"/>
    <s v="PRACA LUIZ DUARTE 102 102"/>
    <s v="ESTRELA DE ALAGOAS"/>
    <s v="CENTRO"/>
    <s v="AL"/>
    <s v="57625-000"/>
    <s v="BR"/>
    <m/>
    <m/>
    <n v="24176300000000"/>
    <m/>
    <m/>
    <m/>
    <m/>
    <s v="TSR"/>
    <n v="104057"/>
    <n v="160"/>
    <n v="0"/>
    <m/>
    <m/>
    <x v="0"/>
    <x v="0"/>
    <s v="Serede"/>
  </r>
  <r>
    <n v="202081"/>
    <s v="PREFEITURA MUNICIPAL DE FELIZ DESER"/>
    <n v="202081"/>
    <d v="2012-12-24T00:00:00"/>
    <s v="CARGA"/>
    <s v="RUA DR. GETULIO VARGAS 32 SN"/>
    <s v="FELIZ DESERTO"/>
    <s v="CENTRO"/>
    <s v="AL"/>
    <s v="57220-000"/>
    <s v="BR"/>
    <n v="8235561128"/>
    <m/>
    <n v="12242000000000"/>
    <m/>
    <m/>
    <m/>
    <m/>
    <s v="TSR"/>
    <n v="191050"/>
    <n v="12124"/>
    <s v="2X"/>
    <m/>
    <m/>
    <x v="0"/>
    <x v="0"/>
    <s v="Serede"/>
  </r>
  <r>
    <n v="202082"/>
    <s v="PREFEITURA MUNICIPAL DE MARUIM"/>
    <n v="202082"/>
    <d v="2012-12-24T00:00:00"/>
    <s v="CARGA"/>
    <s v="PRACA BARAO MARUIM SN SN"/>
    <s v="MARUIM"/>
    <s v="CENTRO"/>
    <s v="SE"/>
    <s v="49770-000"/>
    <s v="BR"/>
    <n v="7935467568"/>
    <m/>
    <n v="13109400000000"/>
    <m/>
    <m/>
    <m/>
    <m/>
    <s v="TSR"/>
    <n v="10402215"/>
    <n v="10"/>
    <n v="1"/>
    <m/>
    <m/>
    <x v="0"/>
    <x v="0"/>
    <s v="Serede"/>
  </r>
  <r>
    <n v="202083"/>
    <s v="PREFEITURA MUNICIPAL DE GENERAL MAY"/>
    <n v="202083"/>
    <d v="2012-12-24T00:00:00"/>
    <s v="CARGA"/>
    <s v="PRACA DA MATRIZ SN SN"/>
    <s v="GENERAL MAYNARD"/>
    <s v="CENTRO"/>
    <s v="SE"/>
    <s v="49750-000"/>
    <s v="BR"/>
    <m/>
    <m/>
    <n v="13108900000000"/>
    <m/>
    <m/>
    <m/>
    <m/>
    <s v="TSR"/>
    <n v="47736"/>
    <n v="300143"/>
    <n v="1"/>
    <m/>
    <m/>
    <x v="0"/>
    <x v="0"/>
    <s v="Serede"/>
  </r>
  <r>
    <n v="202084"/>
    <s v="PREFEITURA MUNICIPAL DE MACAMBIRA"/>
    <n v="202084"/>
    <d v="2012-12-24T00:00:00"/>
    <s v="CARGA"/>
    <s v="PRACA SAO FRANCISCO 24 SN"/>
    <s v="MACAMBIRA"/>
    <s v="CENTRO"/>
    <s v="SE"/>
    <s v="49565-000"/>
    <s v="BR"/>
    <m/>
    <m/>
    <n v="13103700000000"/>
    <m/>
    <m/>
    <m/>
    <m/>
    <s v="TSR"/>
    <m/>
    <m/>
    <m/>
    <m/>
    <m/>
    <x v="0"/>
    <x v="0"/>
    <s v="Serede"/>
  </r>
  <r>
    <n v="202085"/>
    <s v="PREFEITURA MUNICIPAL DE MURIBECA"/>
    <n v="202085"/>
    <d v="2012-12-24T00:00:00"/>
    <s v="CARGA"/>
    <s v="RUA JACKSON DE FIGUEIREDO SN SN"/>
    <s v="MURIBECA"/>
    <s v="MURIBECA"/>
    <s v="SE"/>
    <s v="49780-000"/>
    <s v="BR"/>
    <m/>
    <m/>
    <n v="13094200000000"/>
    <m/>
    <m/>
    <m/>
    <m/>
    <s v="TSR"/>
    <n v="47744"/>
    <n v="300124"/>
    <n v="6"/>
    <m/>
    <m/>
    <x v="0"/>
    <x v="0"/>
    <s v="Serede"/>
  </r>
  <r>
    <n v="202086"/>
    <s v="PREFEITURA MUNICIPAL DE PEDRINHAS"/>
    <n v="202086"/>
    <d v="2012-12-24T00:00:00"/>
    <s v="CARGA"/>
    <s v="PRACA HERIBALDO ALVES DE GOIS 08 SN"/>
    <s v="PEDRINHAS"/>
    <s v="CENTRO"/>
    <s v="SE"/>
    <s v="49350-000"/>
    <s v="BR"/>
    <m/>
    <m/>
    <n v="13098700000000"/>
    <m/>
    <m/>
    <m/>
    <m/>
    <s v="TSR"/>
    <m/>
    <m/>
    <m/>
    <m/>
    <m/>
    <x v="0"/>
    <x v="0"/>
    <s v="Serede"/>
  </r>
  <r>
    <n v="202087"/>
    <s v="PREFEITURA MUNICIPAL DE GENTIO DO O"/>
    <n v="202087"/>
    <d v="2012-12-24T00:00:00"/>
    <s v="CARGA"/>
    <s v="PRACA ALBERTO SAMPAIO 01 SN"/>
    <s v="GENTIO DO OURO"/>
    <s v="CENTRO"/>
    <s v="BA"/>
    <s v="47450-000"/>
    <s v="BR"/>
    <m/>
    <m/>
    <n v="13879400000000"/>
    <m/>
    <m/>
    <m/>
    <m/>
    <s v="TSR"/>
    <n v="192079"/>
    <n v="6024"/>
    <n v="60"/>
    <m/>
    <m/>
    <x v="0"/>
    <x v="0"/>
    <s v="Serede"/>
  </r>
  <r>
    <n v="202088"/>
    <s v="PREFEITURA MUNICIPAL DE ITAQUARA"/>
    <n v="202088"/>
    <d v="2012-12-24T00:00:00"/>
    <s v="CARGA"/>
    <s v="JARDIM TRES PODERES SN"/>
    <s v="ITAQUARA"/>
    <s v="SEDE"/>
    <s v="BA"/>
    <s v="45340-000"/>
    <s v="BR"/>
    <m/>
    <m/>
    <n v="13763700000000"/>
    <m/>
    <m/>
    <m/>
    <m/>
    <s v="TSR"/>
    <n v="194136"/>
    <n v="5904"/>
    <n v="8"/>
    <m/>
    <m/>
    <x v="0"/>
    <x v="0"/>
    <s v="Serede"/>
  </r>
  <r>
    <n v="202089"/>
    <s v="PREFEITURA MUNICIPAL DE PRESIDENTE"/>
    <n v="202089"/>
    <d v="2012-12-24T00:00:00"/>
    <s v="CARGA"/>
    <s v="AVENIDA WELLINGTON NUNES DOS SAN SN"/>
    <s v="PRESIDENTE TANCREDO NEVES"/>
    <s v="CENTRO"/>
    <s v="BA"/>
    <s v="45416-000"/>
    <s v="BR"/>
    <m/>
    <m/>
    <n v="13071300000000"/>
    <m/>
    <m/>
    <m/>
    <m/>
    <s v="TSR"/>
    <m/>
    <m/>
    <m/>
    <m/>
    <m/>
    <x v="0"/>
    <x v="0"/>
    <s v="Serede"/>
  </r>
  <r>
    <n v="202090"/>
    <s v="PREFEITURA MUNICIPAL DE JARDIM DE P"/>
    <n v="202090"/>
    <d v="2012-12-24T00:00:00"/>
    <s v="CARGA"/>
    <s v="AVENIDA GOVERNADOR DIXSEPT ROSA 144"/>
    <s v="JARDIM DE PIRANHAS"/>
    <s v="CENTRO"/>
    <s v="RN"/>
    <s v="59324-000"/>
    <s v="BR"/>
    <m/>
    <m/>
    <n v="8096600000000"/>
    <m/>
    <m/>
    <m/>
    <m/>
    <s v="TSR"/>
    <n v="19128"/>
    <n v="23225"/>
    <n v="74"/>
    <m/>
    <m/>
    <x v="0"/>
    <x v="0"/>
    <s v="Serede"/>
  </r>
  <r>
    <n v="202091"/>
    <s v="PREFEITURA MUNICIPAL DE IBIPITANGA"/>
    <n v="202091"/>
    <d v="2012-12-24T00:00:00"/>
    <s v="CARGA"/>
    <s v="PRACA DO MERCADO MUNICIPAL SN"/>
    <s v="IBIPITANGA"/>
    <s v="CENTRO"/>
    <s v="BA"/>
    <s v="46540-000"/>
    <s v="BR"/>
    <m/>
    <m/>
    <n v="13781400000000"/>
    <m/>
    <m/>
    <m/>
    <m/>
    <s v="TSR"/>
    <m/>
    <m/>
    <m/>
    <m/>
    <m/>
    <x v="0"/>
    <x v="0"/>
    <s v="Serede"/>
  </r>
  <r>
    <n v="202092"/>
    <s v="PREFEITURA MUNICIPAL DE SERRA REDON"/>
    <n v="202092"/>
    <d v="2012-12-24T00:00:00"/>
    <s v="CARGA"/>
    <s v="RUA DOM ADAUTO 11 SN"/>
    <s v="SERRA REDONDA"/>
    <s v="CENTRO"/>
    <s v="PB"/>
    <s v="58385-000"/>
    <s v="BR"/>
    <m/>
    <m/>
    <n v="8868940000000"/>
    <m/>
    <m/>
    <m/>
    <m/>
    <s v="TSR"/>
    <n v="191345"/>
    <n v="5313"/>
    <n v="59"/>
    <m/>
    <m/>
    <x v="0"/>
    <x v="0"/>
    <s v="Serede"/>
  </r>
  <r>
    <n v="202093"/>
    <s v="PREFEITURA MUNICIPAL DE ITATUBA"/>
    <n v="202093"/>
    <d v="2012-12-24T00:00:00"/>
    <s v="CARGA"/>
    <s v="RUA PROF JOSE SILVERIO SN SN"/>
    <s v="ITATUBA"/>
    <s v="CENTRO"/>
    <s v="PB"/>
    <s v="58378-000"/>
    <s v="BR"/>
    <m/>
    <m/>
    <n v="8865630000000"/>
    <m/>
    <m/>
    <m/>
    <m/>
    <s v="TSR"/>
    <n v="191345"/>
    <n v="4339"/>
    <n v="57"/>
    <m/>
    <m/>
    <x v="0"/>
    <x v="0"/>
    <s v="Serede"/>
  </r>
  <r>
    <n v="202094"/>
    <s v="PREFEITURA MUNICIPAL DE OLHO D AGUA"/>
    <n v="202094"/>
    <d v="2012-12-24T00:00:00"/>
    <s v="CARGA"/>
    <s v="RUA DO COMERCIO SN"/>
    <s v="OLHO D AGUA"/>
    <s v="CENTRO"/>
    <s v="PB"/>
    <s v="58760-000"/>
    <s v="BR"/>
    <m/>
    <m/>
    <n v="8944080000000"/>
    <m/>
    <m/>
    <m/>
    <m/>
    <s v="TSR"/>
    <n v="19634"/>
    <n v="1315"/>
    <n v="36"/>
    <m/>
    <m/>
    <x v="0"/>
    <x v="0"/>
    <s v="Serede"/>
  </r>
  <r>
    <n v="202095"/>
    <s v="PREFEITURA MUNICIPAL DE MANAIRA"/>
    <n v="202095"/>
    <d v="2012-12-24T00:00:00"/>
    <s v="CARGA"/>
    <s v="RUA JOSE ROSAS SN SN"/>
    <s v="MANAIRA"/>
    <s v="CENTRO"/>
    <s v="PB"/>
    <s v="58995-000"/>
    <s v="BR"/>
    <m/>
    <m/>
    <n v="9148130000000"/>
    <m/>
    <m/>
    <m/>
    <m/>
    <s v="TSR"/>
    <n v="19867"/>
    <n v="105382"/>
    <n v="25"/>
    <m/>
    <m/>
    <x v="0"/>
    <x v="0"/>
    <s v="Serede"/>
  </r>
  <r>
    <n v="202096"/>
    <s v="PREFEITURA MUNICIPAL DE CURIMATA"/>
    <n v="202096"/>
    <d v="2012-12-24T00:00:00"/>
    <s v="CARGA"/>
    <s v="PRACA DA BANDEIRA SN SN"/>
    <s v="CURIMATA"/>
    <s v="CENTRO"/>
    <s v="PI"/>
    <s v="64960-000"/>
    <s v="BR"/>
    <m/>
    <m/>
    <n v="6554270000000"/>
    <m/>
    <m/>
    <m/>
    <m/>
    <s v="TSR"/>
    <n v="191209"/>
    <n v="8204"/>
    <s v="2X"/>
    <m/>
    <m/>
    <x v="0"/>
    <x v="0"/>
    <s v="Serede"/>
  </r>
  <r>
    <n v="202097"/>
    <s v="PREFEITURA MUNICIPAL DE MONTE DAS G"/>
    <n v="202097"/>
    <d v="2012-12-24T00:00:00"/>
    <s v="CARGA"/>
    <s v="RUA JUSTINIANO DA COSTA 118 118"/>
    <s v="MONTE DAS GAMELEIRAS"/>
    <s v="CENTRO"/>
    <s v="RN"/>
    <s v="59217-000"/>
    <s v="BR"/>
    <m/>
    <m/>
    <n v="8196940000000"/>
    <m/>
    <m/>
    <m/>
    <m/>
    <s v="TSR"/>
    <n v="192640"/>
    <n v="8000"/>
    <n v="94"/>
    <m/>
    <m/>
    <x v="0"/>
    <x v="0"/>
    <s v="Serede"/>
  </r>
  <r>
    <n v="202098"/>
    <s v="PREFEITURA MUNICIPAL DE APODI"/>
    <n v="202098"/>
    <d v="2012-12-24T00:00:00"/>
    <s v="CARGA"/>
    <s v="PRACA FRANCISCO PINTO 56 SN"/>
    <s v="APODI"/>
    <s v="CENTRO"/>
    <s v="RN"/>
    <s v="59700-000"/>
    <s v="BR"/>
    <m/>
    <m/>
    <n v="8349010000000"/>
    <m/>
    <m/>
    <m/>
    <m/>
    <s v="TSR"/>
    <n v="19892"/>
    <n v="4075"/>
    <n v="34"/>
    <m/>
    <m/>
    <x v="0"/>
    <x v="0"/>
    <s v="Serede"/>
  </r>
  <r>
    <n v="202099"/>
    <s v="PREFEITURA MUNICIPAL DE ITAPIPOCA"/>
    <n v="202099"/>
    <d v="2012-12-24T00:00:00"/>
    <s v="CARGA"/>
    <s v="AVENIDA MONSENHOR TABOSA 3027 3027"/>
    <s v="ITAPIPOCA"/>
    <s v="JULHO"/>
    <s v="CE"/>
    <s v="62500-000"/>
    <s v="BR"/>
    <m/>
    <m/>
    <n v="7623080000000"/>
    <m/>
    <m/>
    <m/>
    <m/>
    <s v="TSR"/>
    <n v="19374"/>
    <n v="10713"/>
    <n v="31"/>
    <m/>
    <m/>
    <x v="0"/>
    <x v="0"/>
    <s v="Serede"/>
  </r>
  <r>
    <n v="202100"/>
    <s v="PREFEITURA MUNICIPAL DE CACHOEIRA"/>
    <n v="202100"/>
    <d v="2012-12-24T00:00:00"/>
    <s v="CARGA"/>
    <s v="LARGO D'AJUDA 02 SN"/>
    <s v="CACHOEIRA"/>
    <s v="CENTRO"/>
    <s v="BA"/>
    <s v="44300-000"/>
    <s v="BR"/>
    <m/>
    <m/>
    <n v="13828400000000"/>
    <m/>
    <m/>
    <m/>
    <m/>
    <s v="TSR"/>
    <n v="194481"/>
    <n v="73009"/>
    <n v="42"/>
    <m/>
    <m/>
    <x v="0"/>
    <x v="0"/>
    <s v="Serede"/>
  </r>
  <r>
    <n v="202101"/>
    <s v="PREFEITURA MUNICIPAL DE COARACI"/>
    <n v="202101"/>
    <d v="2012-12-24T00:00:00"/>
    <s v="CARGA"/>
    <s v="PRACA MUNICIPAL SN"/>
    <s v="COARACI"/>
    <s v="CENTRO"/>
    <s v="BA"/>
    <s v="45638-000"/>
    <s v="BR"/>
    <m/>
    <m/>
    <n v="14147500000000"/>
    <m/>
    <m/>
    <m/>
    <m/>
    <s v="TSR"/>
    <m/>
    <m/>
    <m/>
    <m/>
    <m/>
    <x v="0"/>
    <x v="0"/>
    <s v="Serede"/>
  </r>
  <r>
    <n v="202102"/>
    <s v="PREFEITURA MUNICIPAL DE MALHADA DE"/>
    <n v="202102"/>
    <d v="2012-12-24T00:00:00"/>
    <s v="CARGA"/>
    <s v="PRACA DA BANDEIRA 07 SN"/>
    <s v="MALHADA DE PEDRAS"/>
    <s v="CENTRO"/>
    <s v="BA"/>
    <s v="46110-000"/>
    <s v="BR"/>
    <m/>
    <m/>
    <n v="14106600000000"/>
    <m/>
    <m/>
    <m/>
    <m/>
    <s v="TSR"/>
    <m/>
    <m/>
    <m/>
    <m/>
    <m/>
    <x v="0"/>
    <x v="0"/>
    <s v="Serede"/>
  </r>
  <r>
    <n v="202103"/>
    <s v="PREFEITURA MUNICIPAL DE ITIRUCU"/>
    <n v="202103"/>
    <d v="2012-12-24T00:00:00"/>
    <s v="CARGA"/>
    <s v="RUA JUSCELINO KUBISTCHEK SN"/>
    <s v="ITIRUCU"/>
    <s v="SEDE"/>
    <s v="BA"/>
    <s v="45350-000"/>
    <s v="BR"/>
    <m/>
    <m/>
    <n v="14198500000000"/>
    <m/>
    <m/>
    <m/>
    <m/>
    <s v="TSR"/>
    <m/>
    <m/>
    <m/>
    <m/>
    <m/>
    <x v="0"/>
    <x v="0"/>
    <s v="Serede"/>
  </r>
  <r>
    <n v="202104"/>
    <s v="PREFEITURA MUNICIPAL DE CEDRO DE SA"/>
    <n v="202104"/>
    <d v="2012-12-24T00:00:00"/>
    <s v="CARGA"/>
    <s v="PRACA GETULIO VARGAS 42 SN"/>
    <s v="CEDRO DE SAO JOAO"/>
    <s v="CENTRO"/>
    <s v="SE"/>
    <s v="49930-000"/>
    <s v="BR"/>
    <m/>
    <m/>
    <n v="13117600000000"/>
    <m/>
    <m/>
    <m/>
    <m/>
    <s v="TSR"/>
    <n v="4775"/>
    <n v="300310"/>
    <n v="20"/>
    <m/>
    <m/>
    <x v="0"/>
    <x v="0"/>
    <s v="Serede"/>
  </r>
  <r>
    <n v="202105"/>
    <s v="PREFEITURA MUNICIPAL DE BOQUIM"/>
    <n v="202105"/>
    <d v="2012-12-24T00:00:00"/>
    <s v="CARGA"/>
    <s v="PRACA DOUTOR JOSE MARIA P MELO S SN"/>
    <s v="BOQUIM"/>
    <s v="CENTRO"/>
    <s v="SE"/>
    <s v="49360-000"/>
    <s v="BR"/>
    <m/>
    <m/>
    <n v="13097100000000"/>
    <m/>
    <m/>
    <m/>
    <m/>
    <s v="TSR"/>
    <n v="19835"/>
    <n v="7202"/>
    <n v="48"/>
    <m/>
    <m/>
    <x v="0"/>
    <x v="0"/>
    <s v="Serede"/>
  </r>
  <r>
    <n v="202106"/>
    <s v="PREFEITURA MUNICIPAL DE NOSSA SENHO"/>
    <n v="202106"/>
    <d v="2012-12-24T00:00:00"/>
    <s v="CARGA"/>
    <s v="AVENIDA SENADOR LEITE NETO 80 SN"/>
    <s v="NOSSA SENHORA DE LOURDES"/>
    <s v="CENTRO"/>
    <s v="SE"/>
    <s v="49890-000"/>
    <s v="BR"/>
    <m/>
    <m/>
    <n v="13113800000000"/>
    <m/>
    <m/>
    <m/>
    <m/>
    <s v="TSR"/>
    <n v="192345"/>
    <n v="35849"/>
    <n v="5"/>
    <m/>
    <m/>
    <x v="0"/>
    <x v="0"/>
    <s v="Serede"/>
  </r>
  <r>
    <n v="202107"/>
    <s v="PREFEITURA MUNICIPAL DE GARARU"/>
    <n v="202107"/>
    <d v="2012-12-24T00:00:00"/>
    <s v="CARGA"/>
    <s v="PRACA MARECHAL DEODORO SN SN"/>
    <s v="GARARU"/>
    <s v="CENTRO"/>
    <s v="SE"/>
    <s v="49830-000"/>
    <s v="BR"/>
    <m/>
    <m/>
    <n v="13112700000000"/>
    <m/>
    <m/>
    <m/>
    <m/>
    <s v="TSR"/>
    <m/>
    <m/>
    <m/>
    <m/>
    <m/>
    <x v="0"/>
    <x v="0"/>
    <s v="Serede"/>
  </r>
  <r>
    <n v="202108"/>
    <s v="PREFEITURA MUNICIPAL DE RIACHUELO"/>
    <n v="202108"/>
    <d v="2012-12-24T00:00:00"/>
    <s v="CARGA"/>
    <s v="PRACA GETULIO VARGAS 72 SN"/>
    <s v="RIACHUELO"/>
    <s v="CENTRO"/>
    <s v="SE"/>
    <s v="49130-000"/>
    <s v="BR"/>
    <m/>
    <m/>
    <n v="13128900000000"/>
    <m/>
    <m/>
    <m/>
    <m/>
    <s v="TSR"/>
    <n v="47762"/>
    <n v="300001"/>
    <n v="89"/>
    <m/>
    <m/>
    <x v="0"/>
    <x v="0"/>
    <s v="Serede"/>
  </r>
  <r>
    <n v="202109"/>
    <s v="PREFEITURA MUNICIPAL DE NOSSA SENHO"/>
    <n v="202109"/>
    <d v="2012-12-24T00:00:00"/>
    <s v="CARGA"/>
    <s v="RUA GETULIO VARGAS SN SN"/>
    <s v="NOSSA SENHORA DAS DORES"/>
    <s v="CENTRO"/>
    <s v="SE"/>
    <s v="49600-000"/>
    <s v="BR"/>
    <m/>
    <m/>
    <n v="13094400000000"/>
    <m/>
    <m/>
    <m/>
    <m/>
    <s v="TSR"/>
    <n v="4774"/>
    <n v="300001"/>
    <n v="4"/>
    <m/>
    <m/>
    <x v="0"/>
    <x v="0"/>
    <s v="Serede"/>
  </r>
  <r>
    <n v="202110"/>
    <s v="PREFEITURA MUNICIPAL DE MACAU"/>
    <n v="202110"/>
    <d v="2012-12-24T00:00:00"/>
    <s v="CARGA"/>
    <s v="RUA BARAO DO RIO BRANCO 17 SN"/>
    <s v="MACAU"/>
    <s v="CENTRO"/>
    <s v="RN"/>
    <s v="59500-000"/>
    <s v="BR"/>
    <m/>
    <m/>
    <n v="8184430000000"/>
    <m/>
    <m/>
    <m/>
    <m/>
    <s v="TSR"/>
    <n v="19477"/>
    <n v="5628"/>
    <n v="46"/>
    <m/>
    <m/>
    <x v="0"/>
    <x v="0"/>
    <s v="Serede"/>
  </r>
  <r>
    <n v="202111"/>
    <s v="PREFEITURA MUNICIPAL DE CARINHANHA"/>
    <n v="202111"/>
    <d v="2012-12-24T00:00:00"/>
    <s v="CARGA"/>
    <s v="PRACA HENRIQUE BRITO 344 344"/>
    <s v="CARINHANHA"/>
    <s v="CENTRO"/>
    <s v="BA"/>
    <s v="46445-000"/>
    <s v="BR"/>
    <m/>
    <m/>
    <n v="14105200000000"/>
    <m/>
    <m/>
    <m/>
    <m/>
    <s v="TSR"/>
    <m/>
    <m/>
    <m/>
    <m/>
    <m/>
    <x v="0"/>
    <x v="0"/>
    <s v="Serede"/>
  </r>
  <r>
    <n v="202112"/>
    <s v="PREFEITURA MUNICIPAL DE BREJO GRAND"/>
    <n v="202112"/>
    <d v="2012-12-24T00:00:00"/>
    <s v="CARGA"/>
    <s v="PRACA DA BANDEIRA 63 SN"/>
    <s v="BREJO GRANDE"/>
    <s v="CENTRO"/>
    <s v="SE"/>
    <s v="49995-000"/>
    <s v="BR"/>
    <m/>
    <m/>
    <n v="13110900000000"/>
    <m/>
    <m/>
    <m/>
    <m/>
    <s v="TSR"/>
    <m/>
    <m/>
    <m/>
    <m/>
    <m/>
    <x v="0"/>
    <x v="0"/>
    <s v="Serede"/>
  </r>
  <r>
    <n v="202113"/>
    <s v="PREFEITURA MUNICIPAL DE UMBAUBA"/>
    <n v="202113"/>
    <d v="2012-12-24T00:00:00"/>
    <s v="CARGA"/>
    <s v="PRACA GIL SOARES 272 272"/>
    <s v="UMBAUBA"/>
    <s v="CENTRO"/>
    <s v="SE"/>
    <s v="49260-000"/>
    <s v="BR"/>
    <m/>
    <m/>
    <n v="13099400000000"/>
    <m/>
    <m/>
    <m/>
    <m/>
    <s v="TSR"/>
    <n v="33722"/>
    <n v="300003"/>
    <n v="6"/>
    <m/>
    <m/>
    <x v="0"/>
    <x v="0"/>
    <s v="Serede"/>
  </r>
  <r>
    <n v="202114"/>
    <s v="PREFEITURA MUNICIPAL DE SANTA LUZIA"/>
    <n v="202114"/>
    <d v="2012-12-24T00:00:00"/>
    <s v="CARGA"/>
    <s v="RUA BARAO DO RIO BRANCO SN SN"/>
    <s v="SANTA LUZIA DO ITANHY"/>
    <s v="CENTRO"/>
    <s v="SE"/>
    <s v="49230-000"/>
    <s v="BR"/>
    <m/>
    <m/>
    <n v="13098900000000"/>
    <m/>
    <m/>
    <m/>
    <m/>
    <s v="TSR"/>
    <m/>
    <m/>
    <m/>
    <m/>
    <m/>
    <x v="0"/>
    <x v="0"/>
    <s v="Serede"/>
  </r>
  <r>
    <n v="202115"/>
    <s v="PREFEITURA MUNICIPAL DE NOSSA SENHO"/>
    <n v="202115"/>
    <d v="2012-12-24T00:00:00"/>
    <s v="CARGA"/>
    <s v="PRACA FILEMON BEZERRA LEMOS 120 120"/>
    <s v="NOSSA SENHORA DA GLORIA"/>
    <s v="CENTRO"/>
    <s v="SE"/>
    <s v="49680-000"/>
    <s v="BR"/>
    <m/>
    <m/>
    <n v="13113600000000"/>
    <m/>
    <m/>
    <m/>
    <m/>
    <s v="TSR"/>
    <m/>
    <m/>
    <m/>
    <m/>
    <m/>
    <x v="0"/>
    <x v="0"/>
    <s v="Serede"/>
  </r>
  <r>
    <n v="202116"/>
    <s v="PREFEITURA MUNICIPAL DE SÃO MIGUEL"/>
    <n v="202116"/>
    <d v="2012-12-24T00:00:00"/>
    <s v="CARGA"/>
    <s v="RUA MARECHAL CASTELO BRANCO 02"/>
    <s v="SÃO MIGUEL DAS MATAS"/>
    <s v="CENTRO"/>
    <s v="BA"/>
    <s v="44580-000"/>
    <s v="BR"/>
    <m/>
    <m/>
    <n v="13825500000000"/>
    <m/>
    <m/>
    <m/>
    <m/>
    <s v="TSR"/>
    <m/>
    <m/>
    <m/>
    <m/>
    <m/>
    <x v="0"/>
    <x v="0"/>
    <s v="Serede"/>
  </r>
  <r>
    <n v="202117"/>
    <s v="PREFEITURA MUNICIPAL DE DOM MACEDO"/>
    <n v="202117"/>
    <d v="2012-12-24T00:00:00"/>
    <s v="CARGA"/>
    <s v="PRACA CONEGO JOSE LOURENCO SN SN"/>
    <s v="DOM MACEDO COSTA"/>
    <s v="CENTRO"/>
    <s v="BA"/>
    <s v="44560-000"/>
    <s v="BR"/>
    <m/>
    <m/>
    <n v="13827000000000"/>
    <m/>
    <m/>
    <m/>
    <m/>
    <s v="TSR"/>
    <m/>
    <m/>
    <m/>
    <m/>
    <m/>
    <x v="0"/>
    <x v="0"/>
    <s v="Serede"/>
  </r>
  <r>
    <n v="202118"/>
    <s v="PREFEITURA MUNICIPAL DE SAO FRANCIS"/>
    <n v="202118"/>
    <d v="2012-12-24T00:00:00"/>
    <s v="CARGA"/>
    <s v="PRACA SANTOS SOBRINHO 246 246"/>
    <s v="SAO FRANCISCO"/>
    <s v="CENTRO"/>
    <s v="SE"/>
    <s v="49945-000"/>
    <s v="BR"/>
    <m/>
    <m/>
    <n v="13118400000000"/>
    <m/>
    <m/>
    <m/>
    <m/>
    <s v="TSR"/>
    <m/>
    <m/>
    <m/>
    <m/>
    <m/>
    <x v="0"/>
    <x v="0"/>
    <s v="Serede"/>
  </r>
  <r>
    <n v="202119"/>
    <s v="PREFEITURA MUNICIPAL DE LAJEDINHO"/>
    <n v="202119"/>
    <d v="2012-12-24T00:00:00"/>
    <s v="CARGA"/>
    <s v="PRACA HIGINIO DE OLIVEIRA PLINIO SN"/>
    <s v="LAJEDINHO"/>
    <s v="CENTRO"/>
    <s v="BA"/>
    <s v="46825-000"/>
    <s v="BR"/>
    <m/>
    <m/>
    <n v="13810500000000"/>
    <m/>
    <m/>
    <m/>
    <m/>
    <s v="TSR"/>
    <n v="19595"/>
    <n v="15303"/>
    <n v="96"/>
    <m/>
    <m/>
    <x v="0"/>
    <x v="0"/>
    <s v="Serede"/>
  </r>
  <r>
    <n v="202120"/>
    <s v="PREFEITURA MUNICIPAL DE IBIQUERA"/>
    <n v="202120"/>
    <d v="2012-12-24T00:00:00"/>
    <s v="CARGA"/>
    <s v="PRACA SAO JOSE 32 SN"/>
    <s v="IBIQUERA"/>
    <s v="CENTRO"/>
    <s v="BA"/>
    <s v="46840-000"/>
    <s v="BR"/>
    <m/>
    <m/>
    <n v="13718700000000"/>
    <m/>
    <m/>
    <m/>
    <m/>
    <s v="TSR"/>
    <m/>
    <m/>
    <m/>
    <m/>
    <m/>
    <x v="0"/>
    <x v="0"/>
    <s v="Serede"/>
  </r>
  <r>
    <n v="202121"/>
    <s v="PREFEITURA MUNICIPAL DE BURITI BRAV"/>
    <n v="202121"/>
    <d v="2012-12-24T00:00:00"/>
    <s v="CARGA"/>
    <s v="PRACA CEL RAIMUNDO LIMA 14 SN"/>
    <s v="BURITI BRAVO"/>
    <s v="CENTRO"/>
    <s v="MA"/>
    <s v="65685-000"/>
    <s v="BR"/>
    <m/>
    <m/>
    <n v="6052140000000"/>
    <m/>
    <m/>
    <m/>
    <m/>
    <s v="TSR"/>
    <n v="192412"/>
    <n v="10795"/>
    <n v="6"/>
    <m/>
    <m/>
    <x v="0"/>
    <x v="0"/>
    <s v="Serede"/>
  </r>
  <r>
    <n v="202122"/>
    <s v="PREFEITURA MUNICIPAL DE ARAGUANA"/>
    <n v="202122"/>
    <d v="2012-12-24T00:00:00"/>
    <s v="CARGA"/>
    <s v="RUA DO COMERCIO 713 713"/>
    <s v="ARAGUANA"/>
    <s v="CENTRO"/>
    <s v="MA"/>
    <s v="65368-000"/>
    <s v="BR"/>
    <m/>
    <m/>
    <n v="1612540000000"/>
    <m/>
    <m/>
    <m/>
    <m/>
    <s v="TSR"/>
    <n v="192314"/>
    <n v="42367"/>
    <s v="0X"/>
    <m/>
    <m/>
    <x v="0"/>
    <x v="0"/>
    <s v="Serede"/>
  </r>
  <r>
    <n v="202123"/>
    <s v="PREFEITURA MUNICIPAL DE URBANO SANT"/>
    <n v="202123"/>
    <d v="2012-12-24T00:00:00"/>
    <s v="CARGA"/>
    <s v="AVENIDA MANOEL INACIO SN SN"/>
    <s v="URBANO SANTOS"/>
    <s v="CENTRO"/>
    <s v="MA"/>
    <s v="65530-000"/>
    <s v="BR"/>
    <n v="9834691106"/>
    <m/>
    <n v="5505840000000"/>
    <m/>
    <m/>
    <m/>
    <m/>
    <s v="TSR"/>
    <n v="23721052"/>
    <n v="520141"/>
    <n v="1"/>
    <m/>
    <m/>
    <x v="0"/>
    <x v="0"/>
    <s v="Serede"/>
  </r>
  <r>
    <n v="202124"/>
    <s v="PREFEITURA MUNICIPAL DE SANTA ROSA"/>
    <n v="202124"/>
    <d v="2012-12-24T00:00:00"/>
    <s v="CARGA"/>
    <s v="PRACA ANTONIO DANTAS DO PRADO 26 SN"/>
    <s v="SANTA ROSA DE LIMA"/>
    <s v="CENTRO"/>
    <s v="SE"/>
    <s v="49640-000"/>
    <s v="BR"/>
    <m/>
    <m/>
    <n v="13110000000000"/>
    <m/>
    <m/>
    <m/>
    <m/>
    <s v="TSR"/>
    <m/>
    <m/>
    <m/>
    <m/>
    <m/>
    <x v="0"/>
    <x v="0"/>
    <s v="Serede"/>
  </r>
  <r>
    <n v="202125"/>
    <s v="PREFEITURA MUNICIPAL DE BOCA DO ACR"/>
    <n v="202125"/>
    <d v="2012-12-24T00:00:00"/>
    <s v="CARGA"/>
    <s v="AVENIDA JULIO TOA SN SN"/>
    <s v="BOCA DO ACRE"/>
    <s v="PLATO DO PIQUIA"/>
    <s v="AM"/>
    <s v="69850-000"/>
    <s v="BR"/>
    <m/>
    <m/>
    <n v="15811300000000"/>
    <m/>
    <m/>
    <m/>
    <m/>
    <s v="TSR"/>
    <m/>
    <m/>
    <m/>
    <m/>
    <m/>
    <x v="0"/>
    <x v="0"/>
    <s v="Serede"/>
  </r>
  <r>
    <n v="202126"/>
    <s v="PREFEITURA MUNICIPAL DE IRAMAIA"/>
    <n v="202126"/>
    <d v="2012-12-24T00:00:00"/>
    <s v="CARGA"/>
    <s v="PRACA DA BANDEIRA SN SN"/>
    <s v="IRAMAIA"/>
    <s v="CENTRO"/>
    <s v="BA"/>
    <s v="46770-000"/>
    <s v="BR"/>
    <m/>
    <m/>
    <n v="13894900000000"/>
    <m/>
    <m/>
    <m/>
    <m/>
    <s v="TSR"/>
    <n v="191075"/>
    <n v="6770"/>
    <n v="89"/>
    <m/>
    <m/>
    <x v="0"/>
    <x v="0"/>
    <s v="Serede"/>
  </r>
  <r>
    <n v="202127"/>
    <s v="PREFEITURA MUNICIPAL DE TASSO FRAGO"/>
    <n v="202127"/>
    <d v="2012-12-24T00:00:00"/>
    <s v="CARGA"/>
    <s v="AVENIDA SANTOS DUMONT SN SN"/>
    <s v="TASSO FRAGOSO"/>
    <s v="CENTRO"/>
    <s v="MA"/>
    <s v="65820-820"/>
    <s v="BR"/>
    <n v="9935431160"/>
    <m/>
    <n v="6997560000000"/>
    <m/>
    <m/>
    <m/>
    <m/>
    <s v="TSR"/>
    <n v="193627"/>
    <n v="101397"/>
    <n v="7"/>
    <m/>
    <m/>
    <x v="0"/>
    <x v="0"/>
    <s v="Serede"/>
  </r>
  <r>
    <n v="202128"/>
    <s v="PREFEITURA MUNICIPAL DE ITATIM"/>
    <n v="202128"/>
    <d v="2012-12-24T00:00:00"/>
    <s v="CARGA"/>
    <s v="RUA DA LINHA SN"/>
    <s v="ITATIM"/>
    <s v="CENTRO"/>
    <s v="BA"/>
    <s v="46875-000"/>
    <s v="BR"/>
    <m/>
    <m/>
    <n v="13866800000000"/>
    <m/>
    <m/>
    <m/>
    <m/>
    <s v="TSR"/>
    <m/>
    <m/>
    <m/>
    <m/>
    <m/>
    <x v="0"/>
    <x v="0"/>
    <s v="Serede"/>
  </r>
  <r>
    <n v="202129"/>
    <s v="PREFEITURA MUNICIPAL DE ENCRUZILHAD"/>
    <n v="202129"/>
    <d v="2012-12-24T00:00:00"/>
    <s v="CARGA"/>
    <s v="RUA REGIS PACHECO 02 SN"/>
    <s v="ENCRUZILHADA"/>
    <s v="SEDE"/>
    <s v="BA"/>
    <s v="45150-000"/>
    <s v="BR"/>
    <m/>
    <m/>
    <n v="13907400000000"/>
    <m/>
    <m/>
    <m/>
    <m/>
    <s v="TSR"/>
    <m/>
    <m/>
    <m/>
    <m/>
    <m/>
    <x v="0"/>
    <x v="0"/>
    <s v="Serede"/>
  </r>
  <r>
    <n v="202130"/>
    <s v="PREFEITURA MUNICIPAL DE CRAVOLÂNDIA"/>
    <n v="202130"/>
    <d v="2012-12-24T00:00:00"/>
    <s v="CARGA"/>
    <s v="PRAÇA LOMANTO JUNIOR SN"/>
    <s v="CRAVOLÂNDIA"/>
    <s v="SEDE"/>
    <s v="BA"/>
    <s v="45330-000"/>
    <s v="BR"/>
    <m/>
    <m/>
    <n v="13763400000000"/>
    <m/>
    <m/>
    <m/>
    <m/>
    <s v="TSR"/>
    <n v="23723575"/>
    <n v="510483"/>
    <n v="1"/>
    <m/>
    <m/>
    <x v="0"/>
    <x v="0"/>
    <s v="Serede"/>
  </r>
  <r>
    <n v="202131"/>
    <s v="PREFEITURA MUNICIPAL DE SENHOR DO B"/>
    <n v="202131"/>
    <d v="2012-12-24T00:00:00"/>
    <s v="CARGA"/>
    <s v="PRACA JURACY MAGALHAES SN"/>
    <s v="SENHOR DO BONFIM"/>
    <s v="SEDE"/>
    <s v="BA"/>
    <s v="48970-000"/>
    <s v="BR"/>
    <m/>
    <m/>
    <n v="13988300000000"/>
    <m/>
    <m/>
    <m/>
    <m/>
    <s v="TSR"/>
    <m/>
    <m/>
    <m/>
    <m/>
    <m/>
    <x v="0"/>
    <x v="0"/>
    <s v="Serede"/>
  </r>
  <r>
    <n v="202132"/>
    <s v="PREFEITURA MUNICIPAL DE ANTONIO ALM"/>
    <n v="202132"/>
    <d v="2012-12-24T00:00:00"/>
    <s v="CARGA"/>
    <s v="PRACA AGOSTINHO VARAO 176 176"/>
    <s v="ANTONIO ALMEIDA"/>
    <s v="CENTRO"/>
    <s v="PI"/>
    <s v="64855-000"/>
    <s v="BR"/>
    <m/>
    <m/>
    <n v="6554020000000"/>
    <m/>
    <m/>
    <m/>
    <m/>
    <s v="TSR"/>
    <n v="19596"/>
    <n v="18070"/>
    <s v="7X"/>
    <m/>
    <m/>
    <x v="0"/>
    <x v="0"/>
    <s v="Serede"/>
  </r>
  <r>
    <n v="202133"/>
    <s v="PREFEITURA MUNICIPAL DE IBOTIRAMA"/>
    <n v="202133"/>
    <d v="2012-12-24T00:00:00"/>
    <s v="CARGA"/>
    <s v="RUA ALCEBIADES QUINTERO 347 347"/>
    <s v="IBOTIRAMA"/>
    <s v="CENTRO"/>
    <s v="BA"/>
    <s v="47520-000"/>
    <s v="BR"/>
    <m/>
    <m/>
    <n v="13798200000000"/>
    <m/>
    <m/>
    <m/>
    <m/>
    <s v="TSR"/>
    <m/>
    <m/>
    <m/>
    <m/>
    <m/>
    <x v="0"/>
    <x v="0"/>
    <s v="Serede"/>
  </r>
  <r>
    <n v="202134"/>
    <s v="PREFEITURA MUNICIPAL DE CAATIBA"/>
    <n v="202134"/>
    <d v="2012-12-24T00:00:00"/>
    <s v="CARGA"/>
    <s v="AVENIDA FRANCISCO VIANA SN"/>
    <s v="CAATIBA"/>
    <s v="SEDE"/>
    <s v="BA"/>
    <s v="45130-000"/>
    <s v="BR"/>
    <m/>
    <m/>
    <n v="13856400000000"/>
    <m/>
    <m/>
    <m/>
    <m/>
    <s v="TSR"/>
    <n v="23723066"/>
    <n v="933"/>
    <n v="4"/>
    <m/>
    <m/>
    <x v="0"/>
    <x v="0"/>
    <s v="Serede"/>
  </r>
  <r>
    <n v="202135"/>
    <s v="PREFEITURA MUNICIPAL DE CAMPO ALEGR"/>
    <n v="202135"/>
    <d v="2012-12-24T00:00:00"/>
    <s v="CARGA"/>
    <s v="AVENIDA SETE DE SETEMBRO SN"/>
    <s v="CAMPO ALEGRE DE LOURDES"/>
    <s v="CENTRO"/>
    <s v="BA"/>
    <s v="47220-000"/>
    <s v="BR"/>
    <m/>
    <m/>
    <n v="14117300000000"/>
    <m/>
    <m/>
    <m/>
    <m/>
    <s v="TSR"/>
    <n v="2372674"/>
    <n v="22023"/>
    <n v="20"/>
    <m/>
    <m/>
    <x v="0"/>
    <x v="0"/>
    <s v="Serede"/>
  </r>
  <r>
    <n v="202136"/>
    <s v="PREFEITURA MUNICIPAL DE DOM BASILIO"/>
    <n v="202136"/>
    <d v="2012-12-24T00:00:00"/>
    <s v="CARGA"/>
    <s v="PRACA MANOEL ARAUJO 01 SN"/>
    <s v="DOM BASILIO"/>
    <s v="CENTRO"/>
    <s v="BA"/>
    <s v="46165-000"/>
    <s v="BR"/>
    <m/>
    <m/>
    <n v="13673300000000"/>
    <m/>
    <m/>
    <m/>
    <m/>
    <s v="TSR"/>
    <m/>
    <m/>
    <m/>
    <m/>
    <m/>
    <x v="0"/>
    <x v="0"/>
    <s v="Serede"/>
  </r>
  <r>
    <n v="202137"/>
    <s v="PREFEITURA MUNICIPAL DE ANGICAL DO"/>
    <n v="202137"/>
    <d v="2012-12-24T00:00:00"/>
    <s v="CARGA"/>
    <s v="AV JOAO SIQUEIRA PAZ SN SN"/>
    <s v="ANGICAL DO PIAUI"/>
    <s v="CENTRO"/>
    <s v="PI"/>
    <s v="64410-000"/>
    <s v="BR"/>
    <m/>
    <m/>
    <n v="6554750000000"/>
    <m/>
    <m/>
    <m/>
    <m/>
    <s v="TSR"/>
    <n v="191805"/>
    <n v="6514"/>
    <n v="85"/>
    <m/>
    <m/>
    <x v="0"/>
    <x v="0"/>
    <s v="Serede"/>
  </r>
  <r>
    <n v="202138"/>
    <s v="PREFEITURA MUNICIPAL DE ARRAIAL"/>
    <n v="202138"/>
    <d v="2012-12-24T00:00:00"/>
    <s v="CARGA"/>
    <s v="AV CANDIDO MUNIZ SN SN"/>
    <s v="ARRAIAL"/>
    <s v="CENTRO"/>
    <s v="PI"/>
    <s v="64480-000"/>
    <s v="BR"/>
    <m/>
    <m/>
    <n v="6554030000000"/>
    <m/>
    <m/>
    <m/>
    <m/>
    <s v="TSR"/>
    <n v="191122"/>
    <n v="15408"/>
    <n v="33"/>
    <m/>
    <m/>
    <x v="0"/>
    <x v="0"/>
    <s v="Serede"/>
  </r>
  <r>
    <n v="202139"/>
    <s v="PREFEITURA MUNICIPAL DE CANTO DO BU"/>
    <n v="202139"/>
    <d v="2012-12-24T00:00:00"/>
    <s v="CARGA"/>
    <s v="PC SANTANA SN SN"/>
    <s v="CANTO DO BURITI"/>
    <s v="CENTRO"/>
    <s v="PI"/>
    <s v="64890-000"/>
    <s v="BR"/>
    <m/>
    <m/>
    <n v="6554040000000"/>
    <m/>
    <m/>
    <m/>
    <m/>
    <s v="TSR"/>
    <n v="19906"/>
    <n v="8872"/>
    <n v="72"/>
    <m/>
    <m/>
    <x v="0"/>
    <x v="0"/>
    <s v="Serede"/>
  </r>
  <r>
    <n v="202140"/>
    <s v="PREFEITURA MUNICIPAL DE CAMPINAS DO"/>
    <n v="202140"/>
    <d v="2012-12-24T00:00:00"/>
    <s v="CARGA"/>
    <s v="PC GAL.ADELMAR ROCHA 125 SN"/>
    <s v="CAMPINAS DO PIAUI"/>
    <s v="CENTRO"/>
    <s v="PI"/>
    <s v="64730-000"/>
    <s v="BR"/>
    <m/>
    <m/>
    <n v="6553980000000"/>
    <m/>
    <m/>
    <m/>
    <m/>
    <s v="TSR"/>
    <n v="191148"/>
    <n v="10404"/>
    <n v="73"/>
    <m/>
    <m/>
    <x v="0"/>
    <x v="0"/>
    <s v="Serede"/>
  </r>
  <r>
    <n v="202141"/>
    <s v="PREFEITURA MUNICIPAL DE CONCEIÇÃO"/>
    <n v="202141"/>
    <d v="2012-12-24T00:00:00"/>
    <s v="CARGA"/>
    <s v="PRAÇA IZAIAS COELHO SN"/>
    <s v="CONCEIÇÃO DO CANINDÉ"/>
    <s v="CENTRO"/>
    <s v="PI"/>
    <s v="64740-000"/>
    <s v="BR"/>
    <m/>
    <m/>
    <n v="6553700000000"/>
    <m/>
    <m/>
    <m/>
    <m/>
    <s v="TSR"/>
    <m/>
    <m/>
    <m/>
    <m/>
    <m/>
    <x v="0"/>
    <x v="0"/>
    <s v="Serede"/>
  </r>
  <r>
    <n v="202142"/>
    <s v="PREFEITURA MUNICIPAL DE ELIZEU MART"/>
    <n v="202142"/>
    <d v="2012-12-24T00:00:00"/>
    <s v="CARGA"/>
    <s v="PC DA IGREJA SN SN"/>
    <s v="ELISEU MARTINS"/>
    <s v="CENTRO"/>
    <s v="PI"/>
    <s v="64880-000"/>
    <s v="BR"/>
    <m/>
    <m/>
    <n v="6554060000000"/>
    <m/>
    <m/>
    <m/>
    <m/>
    <s v="TSR"/>
    <m/>
    <m/>
    <m/>
    <m/>
    <m/>
    <x v="0"/>
    <x v="0"/>
    <s v="Serede"/>
  </r>
  <r>
    <n v="202143"/>
    <s v="PREFEITURA MUNICIPAL DE FRANCINOPOL"/>
    <n v="202143"/>
    <d v="2012-12-24T00:00:00"/>
    <s v="CARGA"/>
    <s v="PC NEWTON CAMPELO 193 SN"/>
    <s v="FRANCINOPOLIS"/>
    <s v="CENTRO"/>
    <s v="PI"/>
    <s v="64520-000"/>
    <s v="BR"/>
    <m/>
    <m/>
    <n v="6554920000000"/>
    <m/>
    <m/>
    <m/>
    <m/>
    <s v="TSR"/>
    <n v="19788"/>
    <n v="10457"/>
    <n v="94"/>
    <m/>
    <m/>
    <x v="0"/>
    <x v="0"/>
    <s v="Serede"/>
  </r>
  <r>
    <n v="202144"/>
    <s v="PREFEITURA MUNICIPAL DE GILBUES"/>
    <n v="202144"/>
    <d v="2012-12-24T00:00:00"/>
    <s v="CARGA"/>
    <s v="PC DR JOAQUIM N PARANAGUA SN SN"/>
    <s v="GILBUES"/>
    <s v="CENTRO"/>
    <s v="PI"/>
    <s v="64930-000"/>
    <s v="BR"/>
    <m/>
    <m/>
    <n v="6554220000000"/>
    <m/>
    <m/>
    <m/>
    <m/>
    <s v="TSR"/>
    <n v="191065"/>
    <n v="4782"/>
    <n v="1"/>
    <m/>
    <m/>
    <x v="0"/>
    <x v="0"/>
    <s v="Serede"/>
  </r>
  <r>
    <n v="202145"/>
    <s v="PREFEITURA MUNICIPAL DE IPIRANGA DO"/>
    <n v="202145"/>
    <d v="2012-12-24T00:00:00"/>
    <s v="CARGA"/>
    <s v="PC ROSA CORTEZ SN SN"/>
    <s v="IPIRANGA DO PIAUI"/>
    <s v="CENTRO"/>
    <s v="PI"/>
    <s v="64540-000"/>
    <s v="BR"/>
    <m/>
    <m/>
    <n v="6553750000000"/>
    <m/>
    <m/>
    <m/>
    <m/>
    <s v="TSR"/>
    <n v="192135"/>
    <n v="10342"/>
    <s v="0X"/>
    <m/>
    <m/>
    <x v="0"/>
    <x v="0"/>
    <s v="Serede"/>
  </r>
  <r>
    <n v="202146"/>
    <s v="PREFEITURA MUNICIPAL DE RIBEIRO"/>
    <n v="202146"/>
    <d v="2012-12-24T00:00:00"/>
    <s v="CARGA"/>
    <s v="RUA LANDRI SALES SN"/>
    <s v="RIBEIRO GONÇALVES"/>
    <s v="CENTRO"/>
    <s v="PI"/>
    <s v="64865-000"/>
    <s v="BR"/>
    <m/>
    <m/>
    <n v="6728240000000"/>
    <m/>
    <m/>
    <m/>
    <m/>
    <s v="TSR"/>
    <m/>
    <m/>
    <m/>
    <m/>
    <m/>
    <x v="0"/>
    <x v="0"/>
    <s v="Serede"/>
  </r>
  <r>
    <n v="202147"/>
    <s v="PREFEITURA MUNICIPAL DE MORRO DO CH"/>
    <n v="202147"/>
    <d v="2012-12-24T00:00:00"/>
    <s v="CARGA"/>
    <s v="R JOAO COSTA 379 SN"/>
    <s v="MORRO DO CHAPEU DO PIAUI"/>
    <s v="CENTRO"/>
    <s v="PI"/>
    <s v="64178-000"/>
    <s v="BR"/>
    <m/>
    <m/>
    <n v="1612590000000"/>
    <m/>
    <m/>
    <m/>
    <m/>
    <s v="TSR"/>
    <n v="192048"/>
    <n v="16603"/>
    <n v="60"/>
    <m/>
    <m/>
    <x v="0"/>
    <x v="0"/>
    <s v="Serede"/>
  </r>
  <r>
    <n v="202148"/>
    <s v="PREFEITURA MUNICIPAL DE REGENERAÇÃO"/>
    <n v="202148"/>
    <d v="2012-12-24T00:00:00"/>
    <s v="CARGA"/>
    <s v="PRAÇA SÃO GONÇALO 217"/>
    <s v="REGENERAÇÃO"/>
    <s v="CENTRO"/>
    <s v="PI"/>
    <s v="64490-000"/>
    <s v="BR"/>
    <m/>
    <m/>
    <n v="6554940000000"/>
    <m/>
    <m/>
    <m/>
    <m/>
    <s v="TSR"/>
    <n v="191122"/>
    <n v="3522"/>
    <s v="3X"/>
    <m/>
    <m/>
    <x v="0"/>
    <x v="0"/>
    <s v="Serede"/>
  </r>
  <r>
    <n v="202149"/>
    <s v="PREFEITURA MUNICIPAL DE SOCORRO DO"/>
    <n v="202149"/>
    <d v="2012-12-24T00:00:00"/>
    <s v="CARGA"/>
    <s v="PC LIBERDADE SN SN"/>
    <s v="SOCORRO DO PIAUI"/>
    <s v="CENTRO"/>
    <s v="PI"/>
    <s v="64720-000"/>
    <s v="BR"/>
    <m/>
    <m/>
    <n v="6553670000000"/>
    <m/>
    <m/>
    <m/>
    <m/>
    <s v="TSR"/>
    <m/>
    <m/>
    <m/>
    <m/>
    <m/>
    <x v="0"/>
    <x v="0"/>
    <s v="Serede"/>
  </r>
  <r>
    <n v="202150"/>
    <s v="PREFEITURA MUNICIPAL DE SAO GONÇALO"/>
    <n v="202150"/>
    <d v="2012-12-24T00:00:00"/>
    <s v="CARGA"/>
    <s v="AVENIDA MARECHAL CASTELO BRANCO SN"/>
    <s v="SÃO GONÇALO DO PIAUÍ"/>
    <s v="CENTRO"/>
    <s v="PI"/>
    <s v="64435-000"/>
    <s v="BR"/>
    <m/>
    <m/>
    <n v="6554830000000"/>
    <m/>
    <m/>
    <m/>
    <m/>
    <s v="TSR"/>
    <n v="191805"/>
    <n v="7240"/>
    <n v="80"/>
    <m/>
    <m/>
    <x v="0"/>
    <x v="0"/>
    <s v="Serede"/>
  </r>
  <r>
    <n v="202151"/>
    <s v="PREFEITURA MUNICIPAL DE FRANCISCO S"/>
    <n v="202151"/>
    <d v="2012-12-24T00:00:00"/>
    <s v="CARGA"/>
    <s v="PC LICINIO PEREIRA 24 SN"/>
    <s v="FRANCISCO SANTOS"/>
    <s v="CENTRO"/>
    <s v="PI"/>
    <s v="64645-000"/>
    <s v="BR"/>
    <m/>
    <m/>
    <n v="6553710000000"/>
    <m/>
    <m/>
    <m/>
    <m/>
    <s v="TSR"/>
    <n v="193630"/>
    <n v="14977"/>
    <n v="72"/>
    <m/>
    <m/>
    <x v="0"/>
    <x v="0"/>
    <s v="Serede"/>
  </r>
  <r>
    <n v="202152"/>
    <s v="PREFEITURA MUNICIPAL DE CURRALINHOS"/>
    <n v="202152"/>
    <d v="2012-12-24T00:00:00"/>
    <s v="CARGA"/>
    <s v="AV SAO RAIMUNDO SN SN"/>
    <s v="CURRALINHOS"/>
    <s v="CENTRO"/>
    <s v="PI"/>
    <s v="64453-000"/>
    <s v="BR"/>
    <m/>
    <m/>
    <n v="1612580000000"/>
    <m/>
    <m/>
    <m/>
    <m/>
    <s v="TSR"/>
    <n v="193791"/>
    <n v="5055"/>
    <n v="55"/>
    <m/>
    <m/>
    <x v="0"/>
    <x v="0"/>
    <s v="Serede"/>
  </r>
  <r>
    <n v="202153"/>
    <s v="PREFEITURA MUNICIPAL DE PAULISTANA"/>
    <n v="202153"/>
    <d v="2012-12-24T00:00:00"/>
    <s v="CARGA"/>
    <s v="AVENIDA MARECHAL DEODORO 121 121"/>
    <s v="PAULISTANA"/>
    <s v="CENTRO"/>
    <s v="PI"/>
    <s v="64750-000"/>
    <s v="BR"/>
    <m/>
    <m/>
    <n v="6553800000000"/>
    <m/>
    <m/>
    <m/>
    <m/>
    <s v="TSR"/>
    <n v="191110"/>
    <n v="15927"/>
    <s v="X1"/>
    <m/>
    <m/>
    <x v="0"/>
    <x v="0"/>
    <s v="Serede"/>
  </r>
  <r>
    <n v="202154"/>
    <s v="PREFEITURA MUNICIPAL DE CASA NOVA"/>
    <n v="202154"/>
    <d v="2012-12-24T00:00:00"/>
    <s v="CARGA"/>
    <s v="PRACA GILSON VIANA DE CASTRO SN"/>
    <s v="CASA NOVA"/>
    <s v="CENTRO"/>
    <s v="BA"/>
    <s v="47300-000"/>
    <s v="BR"/>
    <m/>
    <m/>
    <n v="13691800000000"/>
    <m/>
    <m/>
    <m/>
    <m/>
    <s v="TSR"/>
    <m/>
    <m/>
    <m/>
    <m/>
    <m/>
    <x v="0"/>
    <x v="0"/>
    <s v="Serede"/>
  </r>
  <r>
    <n v="202155"/>
    <s v="PREFEITURA MUNICIPAL DE SANTO"/>
    <n v="202155"/>
    <d v="2012-12-24T00:00:00"/>
    <s v="CARGA"/>
    <s v="PRAÇA SETE DE SETEMBRO 548"/>
    <s v="SANTO ESTEVÃO"/>
    <s v="CENTRO"/>
    <s v="BA"/>
    <s v="44190-000"/>
    <s v="BR"/>
    <m/>
    <m/>
    <n v="14042700000000"/>
    <m/>
    <m/>
    <m/>
    <m/>
    <s v="TSR"/>
    <m/>
    <m/>
    <m/>
    <m/>
    <m/>
    <x v="0"/>
    <x v="0"/>
    <s v="Serede"/>
  </r>
  <r>
    <n v="202156"/>
    <s v="PREFEITURA MUNICIPAL DE UMIRIM"/>
    <n v="202156"/>
    <d v="2012-12-24T00:00:00"/>
    <s v="CARGA"/>
    <s v="RUA MAJOR SALES 28 SN"/>
    <s v="UMIRIM"/>
    <s v="CRUZEIRO"/>
    <s v="CE"/>
    <s v="62660-000"/>
    <s v="BR"/>
    <m/>
    <m/>
    <n v="6582460000000"/>
    <m/>
    <m/>
    <m/>
    <m/>
    <s v="TSR"/>
    <n v="194162"/>
    <n v="12877"/>
    <n v="95"/>
    <m/>
    <m/>
    <x v="0"/>
    <x v="0"/>
    <s v="Serede"/>
  </r>
  <r>
    <n v="202157"/>
    <s v="PREFEITURA MUNICIPAL DE GUARAMIRANG"/>
    <n v="202157"/>
    <d v="2012-12-24T00:00:00"/>
    <s v="CARGA"/>
    <s v="RUA JOAQUIM ALVES NOGUEIRA 409 409"/>
    <s v="GUARAMIRANGA"/>
    <s v="CENTRO"/>
    <s v="CE"/>
    <s v="62766-000"/>
    <s v="BR"/>
    <m/>
    <m/>
    <n v="7606480000000"/>
    <m/>
    <m/>
    <m/>
    <m/>
    <s v="TSR"/>
    <n v="193982"/>
    <n v="17922"/>
    <n v="91"/>
    <m/>
    <m/>
    <x v="0"/>
    <x v="0"/>
    <s v="Serede"/>
  </r>
  <r>
    <n v="202158"/>
    <s v="PREFEITURA MUNICIPAL DE PARAMIRIM"/>
    <n v="202158"/>
    <d v="2012-12-24T00:00:00"/>
    <s v="CARGA"/>
    <s v="PC SANTO ANTONIO SN SN"/>
    <s v="PARAMIRIM"/>
    <s v="CENTRO"/>
    <s v="BA"/>
    <s v="46190-000"/>
    <s v="BR"/>
    <m/>
    <m/>
    <n v="13675500000000"/>
    <m/>
    <m/>
    <m/>
    <m/>
    <s v="TSR"/>
    <m/>
    <m/>
    <m/>
    <m/>
    <m/>
    <x v="0"/>
    <x v="0"/>
    <s v="Serede"/>
  </r>
  <r>
    <n v="202159"/>
    <s v="PREFEITURA MUNICIPAL DE ARACATU"/>
    <n v="202159"/>
    <d v="2012-12-24T00:00:00"/>
    <s v="CARGA"/>
    <s v="RUA LIBERIO MAIA 37 SN"/>
    <s v="ARACATU"/>
    <s v="CENTRO"/>
    <s v="BA"/>
    <s v="46130-000"/>
    <s v="BR"/>
    <m/>
    <m/>
    <n v="14105700000000"/>
    <m/>
    <m/>
    <m/>
    <m/>
    <s v="TSR"/>
    <m/>
    <m/>
    <m/>
    <m/>
    <m/>
    <x v="0"/>
    <x v="0"/>
    <s v="Serede"/>
  </r>
  <r>
    <n v="202160"/>
    <s v="PREFEITURA MUNICIPAL DE FATIMA"/>
    <n v="202160"/>
    <d v="2012-12-24T00:00:00"/>
    <s v="CARGA"/>
    <s v="AVENIDA TANCREDO NEVES SN SN"/>
    <s v="FATIMA"/>
    <s v="CENTRO"/>
    <s v="BA"/>
    <s v="48415-000"/>
    <s v="BR"/>
    <m/>
    <m/>
    <n v="13393200000000"/>
    <m/>
    <m/>
    <m/>
    <m/>
    <s v="TSR"/>
    <m/>
    <m/>
    <m/>
    <m/>
    <m/>
    <x v="0"/>
    <x v="0"/>
    <s v="Serede"/>
  </r>
  <r>
    <n v="202161"/>
    <s v="PREFEITURA MUNICIPAL DE MONTE SANTO"/>
    <n v="202161"/>
    <d v="2012-12-24T00:00:00"/>
    <s v="CARGA"/>
    <s v="PRACA MONSENHOR BERENGUER 538 538"/>
    <s v="MONTE SANTO"/>
    <s v="CENTRO"/>
    <s v="BA"/>
    <s v="48800-000"/>
    <s v="BR"/>
    <m/>
    <m/>
    <n v="13698800000000"/>
    <m/>
    <m/>
    <m/>
    <m/>
    <s v="TSR"/>
    <n v="194498"/>
    <n v="26768"/>
    <n v="96"/>
    <m/>
    <m/>
    <x v="0"/>
    <x v="0"/>
    <s v="Serede"/>
  </r>
  <r>
    <n v="202162"/>
    <s v="PREFEITURA MUNICIPAL DE ALCOBACA"/>
    <n v="202162"/>
    <d v="2012-12-24T00:00:00"/>
    <s v="CARGA"/>
    <s v="PRACA SAO BERNARDO 330 330"/>
    <s v="ALCOBACA"/>
    <s v="CENTRO"/>
    <s v="BA"/>
    <s v="45990-000"/>
    <s v="BR"/>
    <m/>
    <m/>
    <n v="13761700000000"/>
    <m/>
    <m/>
    <m/>
    <m/>
    <s v="TSR"/>
    <m/>
    <m/>
    <m/>
    <m/>
    <m/>
    <x v="0"/>
    <x v="0"/>
    <s v="Serede"/>
  </r>
  <r>
    <n v="202163"/>
    <s v="PREFEITURA MUNICIPAL DE COCAL"/>
    <n v="202163"/>
    <d v="2012-12-24T00:00:00"/>
    <s v="CARGA"/>
    <s v="AVENIDA JOAO JUSTINO DE BRITO SN SN"/>
    <s v="COCAL"/>
    <s v="CENTRO"/>
    <s v="PI"/>
    <s v="64235-000"/>
    <s v="BR"/>
    <m/>
    <m/>
    <n v="6553900000000"/>
    <m/>
    <m/>
    <m/>
    <m/>
    <s v="TSR"/>
    <m/>
    <m/>
    <m/>
    <m/>
    <m/>
    <x v="0"/>
    <x v="0"/>
    <s v="Serede"/>
  </r>
  <r>
    <n v="202164"/>
    <s v="PREFEITURA MUNICIPAL DE AROAZES"/>
    <n v="202164"/>
    <d v="2012-12-24T00:00:00"/>
    <s v="CARGA"/>
    <s v="AVENIDA VINTE E SETE DE FEVEREIR SN"/>
    <s v="AROAZES"/>
    <s v="CENTRO"/>
    <s v="PI"/>
    <s v="64310-000"/>
    <s v="BR"/>
    <m/>
    <m/>
    <n v="6554980000000"/>
    <m/>
    <m/>
    <m/>
    <m/>
    <s v="TSR"/>
    <n v="192761"/>
    <n v="8532"/>
    <n v="84"/>
    <m/>
    <m/>
    <x v="0"/>
    <x v="0"/>
    <s v="Serede"/>
  </r>
  <r>
    <n v="202165"/>
    <s v="PREFEITURA MUNICIPAL DE ITAINOPOLIS"/>
    <n v="202165"/>
    <d v="2012-12-24T00:00:00"/>
    <s v="CARGA"/>
    <s v="AVENIDA ALVARO RODRIGUES 943 943"/>
    <s v="ITAINOPOLIS"/>
    <s v="CENTRO"/>
    <s v="PI"/>
    <s v="64565-000"/>
    <s v="BR"/>
    <m/>
    <m/>
    <n v="6553750000000"/>
    <m/>
    <m/>
    <m/>
    <m/>
    <s v="TSR"/>
    <n v="19254"/>
    <n v="103557"/>
    <n v="26"/>
    <m/>
    <m/>
    <x v="0"/>
    <x v="0"/>
    <s v="Serede"/>
  </r>
  <r>
    <n v="202166"/>
    <s v="PREFEITURA MUNICIPAL DE CANUDOS"/>
    <n v="202166"/>
    <d v="2012-12-24T00:00:00"/>
    <s v="CARGA"/>
    <s v="PRACA DA MATRIZ SN"/>
    <s v="CANUDOS"/>
    <s v="CENTRO"/>
    <s v="BA"/>
    <s v="48520-000"/>
    <s v="BR"/>
    <m/>
    <m/>
    <n v="13344000000000"/>
    <m/>
    <m/>
    <m/>
    <m/>
    <s v="TSR"/>
    <n v="194176"/>
    <n v="257635"/>
    <s v="9X"/>
    <m/>
    <m/>
    <x v="0"/>
    <x v="0"/>
    <s v="Serede"/>
  </r>
  <r>
    <n v="202167"/>
    <s v="PREFEITURA MUNICIPAL DE BOA VISTA D"/>
    <n v="202167"/>
    <d v="2012-12-24T00:00:00"/>
    <s v="CARGA"/>
    <s v="PRACA RUI BARBOSA 29 SN"/>
    <s v="BOA VISTA DO TUPIM"/>
    <s v="CENTRO"/>
    <s v="BA"/>
    <s v="46850-000"/>
    <s v="BR"/>
    <m/>
    <m/>
    <n v="13718200000000"/>
    <m/>
    <m/>
    <m/>
    <m/>
    <s v="TSR"/>
    <n v="191647"/>
    <n v="23177"/>
    <n v="0"/>
    <m/>
    <m/>
    <x v="0"/>
    <x v="0"/>
    <s v="Serede"/>
  </r>
  <r>
    <n v="202168"/>
    <s v="PREFEITURA MUNICIPAL DE JAGUAQUARA"/>
    <n v="202168"/>
    <d v="2012-12-24T00:00:00"/>
    <s v="CARGA"/>
    <s v="PRACA DOUTOR JJ SEABRA 5 SN"/>
    <s v="JAGUAQUARA"/>
    <s v="SEDE"/>
    <s v="BA"/>
    <s v="45345-000"/>
    <s v="BR"/>
    <m/>
    <m/>
    <n v="13910200000000"/>
    <m/>
    <m/>
    <m/>
    <m/>
    <s v="TSR"/>
    <m/>
    <m/>
    <m/>
    <m/>
    <m/>
    <x v="0"/>
    <x v="0"/>
    <s v="Serede"/>
  </r>
  <r>
    <n v="202169"/>
    <s v="PREFEITURA MUNICIPAL DE BARROCAS"/>
    <n v="202169"/>
    <d v="2012-12-24T00:00:00"/>
    <s v="CARGA"/>
    <s v="RUA PEDRO ESMERALDO PIMENTEL SN SN"/>
    <s v="BARROCAS"/>
    <s v="CENTRO"/>
    <s v="BA"/>
    <s v="48705-000"/>
    <s v="BR"/>
    <m/>
    <m/>
    <n v="4216290000000"/>
    <m/>
    <m/>
    <m/>
    <m/>
    <s v="TSR"/>
    <m/>
    <m/>
    <m/>
    <m/>
    <m/>
    <x v="0"/>
    <x v="0"/>
    <s v="Serede"/>
  </r>
  <r>
    <n v="202170"/>
    <s v="PREFEITURA MUNICIPAL DE VICOSA DO C"/>
    <n v="202170"/>
    <d v="2012-12-24T00:00:00"/>
    <s v="CARGA"/>
    <s v="RUA SILVA JARDIM SN SN"/>
    <s v="VICOSA DO CEARA"/>
    <s v="CENTRO"/>
    <s v="CE"/>
    <s v="62300-000"/>
    <s v="BR"/>
    <m/>
    <m/>
    <n v="10462500000000"/>
    <m/>
    <m/>
    <m/>
    <m/>
    <s v="TSR"/>
    <m/>
    <m/>
    <m/>
    <m/>
    <m/>
    <x v="0"/>
    <x v="0"/>
    <s v="Serede"/>
  </r>
  <r>
    <n v="202171"/>
    <s v="PREFEITURA MUNICIPAL DE SANTA CRUZ"/>
    <n v="202171"/>
    <d v="2012-12-24T00:00:00"/>
    <s v="CARGA"/>
    <s v="RUA PROFº NESTOR ANTUNES DE OLIV SN"/>
    <s v="SANTA CRUZ"/>
    <s v="CENTRO"/>
    <s v="PB"/>
    <s v="58824-000"/>
    <s v="BR"/>
    <n v="8335361002"/>
    <m/>
    <n v="8999690000000"/>
    <m/>
    <n v="161543057"/>
    <m/>
    <m/>
    <s v="TSR"/>
    <n v="19759"/>
    <n v="7500"/>
    <n v="50"/>
    <m/>
    <m/>
    <x v="0"/>
    <x v="0"/>
    <s v="Serede"/>
  </r>
  <r>
    <n v="202172"/>
    <s v="PREFEITURA MUNICIPAL DE PRADO"/>
    <n v="202172"/>
    <d v="2012-12-24T00:00:00"/>
    <s v="CARGA"/>
    <s v="RODOVIA PRADO X ITAMARAJU SN"/>
    <s v="PRADO"/>
    <s v="KM 01"/>
    <s v="BA"/>
    <s v="45980-000"/>
    <s v="BR"/>
    <m/>
    <m/>
    <n v="13761700000000"/>
    <m/>
    <m/>
    <m/>
    <m/>
    <s v="TSR"/>
    <m/>
    <m/>
    <m/>
    <m/>
    <m/>
    <x v="0"/>
    <x v="0"/>
    <s v="Serede"/>
  </r>
  <r>
    <n v="202173"/>
    <s v="PREFEITURA MUNICIPAL DE MARACÁS"/>
    <n v="202173"/>
    <d v="2012-12-24T00:00:00"/>
    <s v="CARGA"/>
    <s v="PRAÇA RUY BARBOSA 705"/>
    <s v="MARACÁS"/>
    <s v="CENTRO"/>
    <s v="BA"/>
    <s v="45360-000"/>
    <s v="BR"/>
    <m/>
    <m/>
    <n v="13910200000000"/>
    <m/>
    <m/>
    <m/>
    <m/>
    <s v="TSR"/>
    <m/>
    <m/>
    <m/>
    <m/>
    <m/>
    <x v="0"/>
    <x v="0"/>
    <s v="Serede"/>
  </r>
  <r>
    <n v="202174"/>
    <s v="PREFEITURA MUNICIPAL DE PIATÃ"/>
    <n v="202174"/>
    <d v="2012-12-24T00:00:00"/>
    <s v="CARGA"/>
    <s v="PRAÇA ISIDRO VIANA 38"/>
    <s v="PIATÃ"/>
    <s v="CENTRO"/>
    <s v="BA"/>
    <s v="46765-000"/>
    <s v="BR"/>
    <m/>
    <m/>
    <n v="13675700000000"/>
    <m/>
    <m/>
    <m/>
    <m/>
    <s v="TSR"/>
    <m/>
    <m/>
    <m/>
    <m/>
    <m/>
    <x v="0"/>
    <x v="0"/>
    <s v="Serede"/>
  </r>
  <r>
    <n v="202175"/>
    <s v="PREFEITURA MUNICIPAL DE BARRA DO RO"/>
    <n v="202175"/>
    <d v="2012-12-24T00:00:00"/>
    <s v="CARGA"/>
    <s v="RUA MARIA OLIVEIRA BITTENCOURT SN"/>
    <s v="BARRA DO ROCHA"/>
    <s v="CENTRO"/>
    <s v="BA"/>
    <s v="45560-000"/>
    <s v="BR"/>
    <m/>
    <m/>
    <n v="14234900000000"/>
    <m/>
    <m/>
    <m/>
    <m/>
    <s v="TSR"/>
    <m/>
    <m/>
    <m/>
    <m/>
    <m/>
    <x v="0"/>
    <x v="0"/>
    <s v="Serede"/>
  </r>
  <r>
    <n v="202176"/>
    <s v="PREFEITURA MUNICIPAL DE AMERICA"/>
    <n v="202176"/>
    <d v="2012-12-24T00:00:00"/>
    <s v="CARGA"/>
    <s v="PRAÇA TEOTONIO MARQUES DOURADÃO 324"/>
    <s v="AMERICA DOURADA"/>
    <s v="CENTRO"/>
    <s v="BA"/>
    <s v="44910-000"/>
    <s v="BR"/>
    <m/>
    <m/>
    <n v="13891500000000"/>
    <m/>
    <m/>
    <m/>
    <m/>
    <s v="TSR"/>
    <m/>
    <m/>
    <m/>
    <m/>
    <m/>
    <x v="0"/>
    <x v="0"/>
    <s v="Serede"/>
  </r>
  <r>
    <n v="202177"/>
    <s v="PREFEITURA MUNICIPAL DE JAGUARARI"/>
    <n v="202177"/>
    <d v="2012-12-24T00:00:00"/>
    <s v="CARGA"/>
    <s v="PRACA ALFREDO VIANA SN"/>
    <s v="JAGUARARI"/>
    <s v="SEDE"/>
    <s v="BA"/>
    <s v="48960-000"/>
    <s v="BR"/>
    <m/>
    <m/>
    <n v="13988300000000"/>
    <m/>
    <m/>
    <m/>
    <m/>
    <s v="TSR"/>
    <m/>
    <m/>
    <m/>
    <m/>
    <m/>
    <x v="0"/>
    <x v="0"/>
    <s v="Serede"/>
  </r>
  <r>
    <n v="202178"/>
    <s v="PREFEITURA MUNICIPAL DE CAPELA"/>
    <n v="202178"/>
    <d v="2012-12-24T00:00:00"/>
    <s v="CARGA"/>
    <s v="RUA COELHO E CAMPOS 1201 1201"/>
    <s v="CAPELA"/>
    <s v="CENTRO"/>
    <s v="SE"/>
    <s v="49700-000"/>
    <s v="BR"/>
    <m/>
    <m/>
    <n v="13120000000000"/>
    <m/>
    <m/>
    <m/>
    <m/>
    <s v="TSR"/>
    <m/>
    <m/>
    <m/>
    <m/>
    <m/>
    <x v="0"/>
    <x v="0"/>
    <s v="Serede"/>
  </r>
  <r>
    <n v="202179"/>
    <s v="PREFEITURA MUNICIPAL DE MALHADOR"/>
    <n v="202179"/>
    <d v="2012-12-24T00:00:00"/>
    <s v="CARGA"/>
    <s v="PRACA 25 DE NOVEMBRI 133 133"/>
    <s v="MALHADOR"/>
    <s v="CENTRO"/>
    <s v="SE"/>
    <s v="49570-000"/>
    <s v="BR"/>
    <m/>
    <m/>
    <n v="13104800000000"/>
    <m/>
    <m/>
    <m/>
    <m/>
    <s v="TSR"/>
    <m/>
    <m/>
    <m/>
    <m/>
    <m/>
    <x v="0"/>
    <x v="0"/>
    <s v="Serede"/>
  </r>
  <r>
    <n v="202180"/>
    <s v="PREFEITURA MUNICIPAL DE CARMOPOLIS"/>
    <n v="202180"/>
    <d v="2012-12-24T00:00:00"/>
    <s v="CARGA"/>
    <s v="PRACA DEZESSEIS DE OUTUBRO 135 135"/>
    <s v="CARMOPOLIS"/>
    <s v="CENTRO"/>
    <s v="SE"/>
    <s v="49740-000"/>
    <s v="BR"/>
    <m/>
    <m/>
    <n v="13108500000000"/>
    <m/>
    <m/>
    <m/>
    <m/>
    <s v="TSR"/>
    <n v="47736"/>
    <n v="22300285"/>
    <n v="3"/>
    <m/>
    <m/>
    <x v="0"/>
    <x v="0"/>
    <s v="Serede"/>
  </r>
  <r>
    <n v="202181"/>
    <s v="PREFEITURA MUNICIPAL DE BREJÕES"/>
    <n v="202181"/>
    <d v="2012-12-24T00:00:00"/>
    <s v="CARGA"/>
    <s v="PRAÇA MANOEL VITORINO 01"/>
    <s v="BREJÕES"/>
    <s v="SEDE"/>
    <s v="BA"/>
    <s v="45325-000"/>
    <s v="BR"/>
    <m/>
    <m/>
    <n v="14197800000000"/>
    <m/>
    <m/>
    <m/>
    <m/>
    <s v="TSR"/>
    <m/>
    <m/>
    <m/>
    <m/>
    <m/>
    <x v="0"/>
    <x v="0"/>
    <s v="Serede"/>
  </r>
  <r>
    <n v="202182"/>
    <s v="PREFEITURA MUNICIPAL DE INDIAROBA"/>
    <n v="202182"/>
    <d v="2012-12-24T00:00:00"/>
    <s v="CARGA"/>
    <s v="PRACA DOS PESCADORES 19 SN"/>
    <s v="INDIAROBA"/>
    <s v="CENTRO"/>
    <s v="SE"/>
    <s v="49250-000"/>
    <s v="BR"/>
    <m/>
    <m/>
    <n v="13097900000000"/>
    <m/>
    <m/>
    <m/>
    <m/>
    <s v="TSR"/>
    <m/>
    <m/>
    <m/>
    <m/>
    <m/>
    <x v="0"/>
    <x v="0"/>
    <s v="Serede"/>
  </r>
  <r>
    <n v="202183"/>
    <s v="PREFEITURA MUNICIPAL DE ROSARIO DO"/>
    <n v="202183"/>
    <d v="2012-12-24T00:00:00"/>
    <s v="CARGA"/>
    <s v="PRACA DR CLODOALDO PASSOS 38 SN"/>
    <s v="ROSARIO DO CATETE"/>
    <s v="CENTRO"/>
    <s v="SE"/>
    <s v="49760-000"/>
    <s v="BR"/>
    <m/>
    <m/>
    <n v="13109800000000"/>
    <m/>
    <m/>
    <m/>
    <m/>
    <s v="TSR"/>
    <n v="47753"/>
    <n v="300098"/>
    <n v="2"/>
    <m/>
    <m/>
    <x v="0"/>
    <x v="0"/>
    <s v="Serede"/>
  </r>
  <r>
    <n v="202184"/>
    <s v="PREFEITURA MUNICIPAL DE PROPRIA"/>
    <n v="202184"/>
    <d v="2012-12-24T00:00:00"/>
    <s v="CARGA"/>
    <s v="RUA ELMIRO COSTA SN SN"/>
    <s v="PROPRIA"/>
    <s v="FERNANDES"/>
    <s v="SE"/>
    <s v="49900-000"/>
    <s v="BR"/>
    <m/>
    <m/>
    <n v="13117300000000"/>
    <m/>
    <m/>
    <m/>
    <m/>
    <s v="TSR"/>
    <n v="19117"/>
    <n v="17115"/>
    <n v="18"/>
    <m/>
    <m/>
    <x v="0"/>
    <x v="0"/>
    <s v="Serede"/>
  </r>
  <r>
    <n v="202185"/>
    <s v="PREFEITURA MUNICIPAL DE ARACI"/>
    <n v="202185"/>
    <d v="2012-12-24T00:00:00"/>
    <s v="CARGA"/>
    <s v="PRACA DA CONCEICAO SN"/>
    <s v="ARACI"/>
    <s v="ARACI"/>
    <s v="BA"/>
    <s v="48760-000"/>
    <s v="BR"/>
    <m/>
    <m/>
    <n v="14232100000000"/>
    <m/>
    <m/>
    <m/>
    <m/>
    <s v="TSR"/>
    <m/>
    <m/>
    <m/>
    <m/>
    <m/>
    <x v="0"/>
    <x v="0"/>
    <s v="Serede"/>
  </r>
  <r>
    <n v="202186"/>
    <s v="PREFEITURA MUNICIPAL DE IPUEIRAS"/>
    <n v="202186"/>
    <d v="2012-12-24T00:00:00"/>
    <s v="CARGA"/>
    <s v="RUA PADRE ANGELIM 120 120"/>
    <s v="IPUEIRAS"/>
    <s v="CENTRO"/>
    <s v="CE"/>
    <s v="62230-000"/>
    <s v="BR"/>
    <m/>
    <m/>
    <n v="7680850000000"/>
    <m/>
    <m/>
    <m/>
    <m/>
    <s v="TSR"/>
    <n v="194543"/>
    <n v="9000"/>
    <s v="8X"/>
    <m/>
    <m/>
    <x v="0"/>
    <x v="0"/>
    <s v="Serede"/>
  </r>
  <r>
    <n v="202187"/>
    <s v="PREFEITURA MUNICIPAL DE SAO VICENTE"/>
    <n v="202187"/>
    <d v="2012-12-24T00:00:00"/>
    <s v="CARGA"/>
    <s v="PRACA DA MATRIZ SN SN"/>
    <s v="SAO VICENTE FERRER"/>
    <s v="CENTRO"/>
    <s v="MA"/>
    <s v="65220-000"/>
    <s v="BR"/>
    <m/>
    <m/>
    <n v="6421120000000"/>
    <m/>
    <m/>
    <m/>
    <m/>
    <s v="TSR"/>
    <m/>
    <m/>
    <m/>
    <m/>
    <m/>
    <x v="0"/>
    <x v="0"/>
    <s v="Serede"/>
  </r>
  <r>
    <n v="202188"/>
    <s v="PREFEITURA MUNICIPAL DE SÃO GONÇALO"/>
    <n v="202188"/>
    <d v="2012-12-24T00:00:00"/>
    <s v="CARGA"/>
    <s v="RUA CORONEL JOÃO PEDREIRA SN"/>
    <s v="SAO GONÇALO DOS CAMPOS"/>
    <s v="CENTRO"/>
    <s v="BA"/>
    <s v="44330-000"/>
    <s v="BR"/>
    <m/>
    <m/>
    <n v="14060600000000"/>
    <m/>
    <m/>
    <m/>
    <m/>
    <s v="TSR"/>
    <m/>
    <m/>
    <m/>
    <m/>
    <m/>
    <x v="0"/>
    <x v="0"/>
    <s v="Serede"/>
  </r>
  <r>
    <n v="202189"/>
    <s v="PREFEITURA MUNICIPAL DE CAETITE"/>
    <n v="202189"/>
    <d v="2012-12-24T00:00:00"/>
    <s v="CARGA"/>
    <s v="PRAÇA DEOCLECIANO TEIXEIRA 08"/>
    <s v="CAETITE"/>
    <s v="SEDE"/>
    <s v="BA"/>
    <s v="46400-000"/>
    <s v="BR"/>
    <m/>
    <m/>
    <n v="13811500000000"/>
    <m/>
    <m/>
    <m/>
    <m/>
    <s v="TSR"/>
    <m/>
    <m/>
    <m/>
    <m/>
    <m/>
    <x v="0"/>
    <x v="0"/>
    <s v="Serede"/>
  </r>
  <r>
    <n v="202190"/>
    <s v="PREFEITURA MUNICIPAL DE INHAMBUPE"/>
    <n v="202190"/>
    <d v="2012-12-24T00:00:00"/>
    <s v="CARGA"/>
    <s v="PRACA DA BANDEIRA 01 SN"/>
    <s v="INHAMBUPE"/>
    <s v="SEDE"/>
    <s v="BA"/>
    <s v="48490-000"/>
    <s v="BR"/>
    <m/>
    <m/>
    <n v="13647200000000"/>
    <m/>
    <m/>
    <m/>
    <m/>
    <s v="TSR"/>
    <m/>
    <m/>
    <m/>
    <m/>
    <m/>
    <x v="0"/>
    <x v="0"/>
    <s v="Serede"/>
  </r>
  <r>
    <n v="202191"/>
    <s v="PREFEITURA MUNICIPAL DE BARRA DO ME"/>
    <n v="202191"/>
    <d v="2012-12-24T00:00:00"/>
    <s v="CARGA"/>
    <s v="RUA ALVARO CAMPOS OLIVEIRA SN"/>
    <s v="BARRA DO MENDES"/>
    <s v="CENTRO"/>
    <s v="BA"/>
    <s v="44990-000"/>
    <s v="BR"/>
    <m/>
    <m/>
    <n v="13702200000000"/>
    <m/>
    <m/>
    <m/>
    <m/>
    <s v="TSR"/>
    <m/>
    <m/>
    <m/>
    <m/>
    <m/>
    <x v="0"/>
    <x v="0"/>
    <s v="Serede"/>
  </r>
  <r>
    <n v="202192"/>
    <s v="PREFEITURA MUNICIPAL DE PONTO NOVO"/>
    <n v="202192"/>
    <d v="2012-12-24T00:00:00"/>
    <s v="CARGA"/>
    <s v="PRACA DA SAUDADE SN"/>
    <s v="PONTO NOVO"/>
    <s v="SEDE"/>
    <s v="BA"/>
    <s v="44755-000"/>
    <s v="BR"/>
    <m/>
    <m/>
    <n v="16444100000000"/>
    <m/>
    <m/>
    <m/>
    <m/>
    <s v="TSR"/>
    <m/>
    <m/>
    <m/>
    <m/>
    <m/>
    <x v="0"/>
    <x v="0"/>
    <s v="Serede"/>
  </r>
  <r>
    <n v="202193"/>
    <s v="PREFEITURA MUNICIPAL DE SANTO AMARO"/>
    <n v="202193"/>
    <d v="2012-12-24T00:00:00"/>
    <s v="CARGA"/>
    <s v="PRACA DA PURIFICACAO SN"/>
    <s v="SANTO AMARO"/>
    <s v="SEDE"/>
    <s v="BA"/>
    <s v="44200-000"/>
    <s v="BR"/>
    <m/>
    <m/>
    <n v="14222600000000"/>
    <m/>
    <m/>
    <m/>
    <m/>
    <s v="TSR"/>
    <m/>
    <m/>
    <m/>
    <m/>
    <m/>
    <x v="0"/>
    <x v="0"/>
    <s v="Serede"/>
  </r>
  <r>
    <n v="202194"/>
    <s v="PREFEITURA MUNICIPAL DE IPIRA"/>
    <n v="202194"/>
    <d v="2012-12-24T00:00:00"/>
    <s v="CARGA"/>
    <s v="ESTRADA CENTRO ADM DE IPIRA SN"/>
    <s v="IPIRA"/>
    <s v="CENTRO ADM DE IPIRA"/>
    <s v="BA"/>
    <s v="44600-000"/>
    <s v="BR"/>
    <m/>
    <m/>
    <n v="14042700000000"/>
    <m/>
    <m/>
    <m/>
    <m/>
    <s v="TSR"/>
    <m/>
    <m/>
    <m/>
    <m/>
    <m/>
    <x v="0"/>
    <x v="0"/>
    <s v="Serede"/>
  </r>
  <r>
    <n v="202195"/>
    <s v="PREFEITURA MUNICIPAL DE CICERO"/>
    <n v="202195"/>
    <d v="2012-12-24T00:00:00"/>
    <s v="CARGA"/>
    <s v="PRAÇA CICERO GONÇALVES SN"/>
    <s v="CICERO DANTAS"/>
    <s v="BRAULIO CARVALHO"/>
    <s v="BA"/>
    <s v="48410-000"/>
    <s v="BR"/>
    <m/>
    <m/>
    <n v="13808600000000"/>
    <m/>
    <m/>
    <m/>
    <m/>
    <s v="TSR"/>
    <n v="191774"/>
    <n v="8318"/>
    <n v="46"/>
    <m/>
    <m/>
    <x v="0"/>
    <x v="0"/>
    <s v="Serede"/>
  </r>
  <r>
    <n v="202196"/>
    <s v="PREFEITURA MUNICIPAL DE JIQUIRIÇÁ"/>
    <n v="202196"/>
    <d v="2012-12-24T00:00:00"/>
    <s v="CARGA"/>
    <s v="PRAÇA DOM FLORENCIO SN"/>
    <s v="JIQUIRIÇÁ"/>
    <s v="SEDE"/>
    <s v="BA"/>
    <s v="45470-000"/>
    <s v="BR"/>
    <m/>
    <m/>
    <n v="13764700000000"/>
    <m/>
    <m/>
    <m/>
    <m/>
    <s v="TSR"/>
    <n v="194188"/>
    <n v="8947"/>
    <n v="28"/>
    <m/>
    <m/>
    <x v="0"/>
    <x v="0"/>
    <s v="Serede"/>
  </r>
  <r>
    <n v="202197"/>
    <s v="PREFEITURA MUNICIPAL DE SEABRA"/>
    <n v="202197"/>
    <d v="2012-12-24T00:00:00"/>
    <s v="CARGA"/>
    <s v="PRACA SOUTO SOARES SN"/>
    <s v="SEABRA"/>
    <s v="CENTRO"/>
    <s v="BA"/>
    <s v="46900-000"/>
    <s v="BR"/>
    <m/>
    <m/>
    <n v="13922600000000"/>
    <m/>
    <m/>
    <m/>
    <m/>
    <s v="TSR"/>
    <m/>
    <m/>
    <m/>
    <m/>
    <m/>
    <x v="0"/>
    <x v="0"/>
    <s v="Serede"/>
  </r>
  <r>
    <n v="202198"/>
    <s v="PREFEITURA MUNICIPAL DE ESPLANADA"/>
    <n v="202198"/>
    <d v="2012-12-24T00:00:00"/>
    <s v="CARGA"/>
    <s v="PRACA MONSENHOR ZACARIAS LUZ SN"/>
    <s v="ESPLANADA"/>
    <s v="SEDE"/>
    <s v="BA"/>
    <s v="48370-000"/>
    <s v="BR"/>
    <m/>
    <m/>
    <n v="13885200000000"/>
    <m/>
    <m/>
    <m/>
    <m/>
    <s v="TSR"/>
    <m/>
    <m/>
    <m/>
    <m/>
    <m/>
    <x v="0"/>
    <x v="0"/>
    <s v="Serede"/>
  </r>
  <r>
    <n v="202199"/>
    <s v="PREFEITURA MUNICIPAL DE LIVRAMENTO"/>
    <n v="202199"/>
    <d v="2012-12-24T00:00:00"/>
    <s v="CARGA"/>
    <s v="PRACA DOM HELIO PASCHOAL 94 SN"/>
    <s v="LIVRAMENTO DE NOSSA SENHORA"/>
    <s v="CENTRO"/>
    <s v="BA"/>
    <s v="46140-000"/>
    <s v="BR"/>
    <m/>
    <m/>
    <n v="13674800000000"/>
    <m/>
    <m/>
    <m/>
    <m/>
    <s v="TSR"/>
    <n v="10401054"/>
    <n v="1"/>
    <n v="5"/>
    <m/>
    <m/>
    <x v="0"/>
    <x v="0"/>
    <s v="Serede"/>
  </r>
  <r>
    <n v="202200"/>
    <s v="PREFEITURA MUNICIPAL DE RIO DE CONT"/>
    <n v="202200"/>
    <d v="2012-12-24T00:00:00"/>
    <s v="CARGA"/>
    <s v="PRACA GOVERNADOR RODRIGUES LIMA SN"/>
    <s v="RIO DE CONTAS"/>
    <s v="CENTRO"/>
    <s v="BA"/>
    <s v="46170-000"/>
    <s v="BR"/>
    <m/>
    <m/>
    <n v="14263900000000"/>
    <m/>
    <m/>
    <m/>
    <m/>
    <s v="TSR"/>
    <n v="192540"/>
    <n v="39525"/>
    <n v="20"/>
    <m/>
    <m/>
    <x v="0"/>
    <x v="0"/>
    <s v="Serede"/>
  </r>
  <r>
    <n v="202201"/>
    <s v="PREFEITURA MUNICIPAL DE JACARACI"/>
    <n v="202201"/>
    <d v="2012-12-24T00:00:00"/>
    <s v="CARGA"/>
    <s v="RUA ANISIO TEIXEIRA 02 SN"/>
    <s v="JACARACI"/>
    <s v="CENTRO"/>
    <s v="BA"/>
    <s v="46310-000"/>
    <s v="BR"/>
    <m/>
    <m/>
    <n v="13677100000000"/>
    <m/>
    <m/>
    <m/>
    <m/>
    <s v="TSR"/>
    <m/>
    <m/>
    <m/>
    <m/>
    <m/>
    <x v="0"/>
    <x v="0"/>
    <s v="Serede"/>
  </r>
  <r>
    <n v="202202"/>
    <s v="PREFEITURA MUNICIPAL DE COTEGIPE"/>
    <n v="202202"/>
    <d v="2012-12-24T00:00:00"/>
    <s v="CARGA"/>
    <s v="PRACA DA BANDEIRA SN"/>
    <s v="COTEGIPE"/>
    <s v="SEDE"/>
    <s v="BA"/>
    <s v="47900-000"/>
    <s v="BR"/>
    <m/>
    <m/>
    <n v="13654900000000"/>
    <m/>
    <m/>
    <m/>
    <m/>
    <s v="TSR"/>
    <m/>
    <m/>
    <m/>
    <m/>
    <m/>
    <x v="0"/>
    <x v="0"/>
    <s v="Serede"/>
  </r>
  <r>
    <n v="202203"/>
    <s v="PREFEITURA MUNICIPAL DE SITIO"/>
    <n v="202203"/>
    <d v="2012-12-24T00:00:00"/>
    <s v="CARGA"/>
    <s v="PRAÇA DA BANDEIRA SN"/>
    <s v="SITIO DO MATO"/>
    <s v="SEDE"/>
    <s v="BA"/>
    <s v="47610-000"/>
    <s v="BR"/>
    <m/>
    <m/>
    <n v="16417800000000"/>
    <m/>
    <m/>
    <m/>
    <m/>
    <s v="TSR"/>
    <n v="23721883"/>
    <n v="512399"/>
    <n v="2"/>
    <m/>
    <m/>
    <x v="0"/>
    <x v="0"/>
    <s v="Serede"/>
  </r>
  <r>
    <n v="202204"/>
    <s v="PREFEITURA MUNICIPAL DE VARZEA"/>
    <n v="202204"/>
    <d v="2012-12-24T00:00:00"/>
    <s v="CARGA"/>
    <s v="PRAÇA DA BANDEIRA SN"/>
    <s v="VARZEA DA ROÇA"/>
    <s v="CENTRO"/>
    <s v="BA"/>
    <s v="44635-000"/>
    <s v="BR"/>
    <m/>
    <m/>
    <n v="13896800000000"/>
    <m/>
    <m/>
    <m/>
    <m/>
    <s v="TSR"/>
    <n v="194182"/>
    <n v="6009"/>
    <n v="37"/>
    <m/>
    <m/>
    <x v="0"/>
    <x v="0"/>
    <s v="Serede"/>
  </r>
  <r>
    <n v="202205"/>
    <s v="PREFEITURA MUNICIPAL DIAS D AVILA"/>
    <n v="202205"/>
    <d v="2012-12-24T00:00:00"/>
    <s v="CARGA"/>
    <s v="RUA RAIMUNDO J. C. TABIREZA 37"/>
    <s v="DIAS D AVILA"/>
    <s v="CENTRO"/>
    <s v="BA"/>
    <s v="42850-000"/>
    <s v="BR"/>
    <m/>
    <m/>
    <n v="13394000000000"/>
    <m/>
    <m/>
    <m/>
    <m/>
    <s v="TSR"/>
    <m/>
    <m/>
    <m/>
    <m/>
    <m/>
    <x v="0"/>
    <x v="0"/>
    <s v="Serede"/>
  </r>
  <r>
    <n v="202206"/>
    <s v="PREFEITURA MUNICIPAL DE CAETANOS"/>
    <n v="202206"/>
    <d v="2012-12-24T00:00:00"/>
    <s v="CARGA"/>
    <s v="RUA DA CONQUISTA SN"/>
    <s v="CAETANOS"/>
    <s v="CENTR"/>
    <s v="BA"/>
    <s v="45265-000"/>
    <s v="BR"/>
    <m/>
    <m/>
    <n v="16418700000000"/>
    <m/>
    <m/>
    <m/>
    <m/>
    <s v="TSR"/>
    <m/>
    <m/>
    <m/>
    <m/>
    <m/>
    <x v="0"/>
    <x v="0"/>
    <s v="Serede"/>
  </r>
  <r>
    <n v="202207"/>
    <s v="PREFEITURA MUNICIPAL DE CORIBE"/>
    <n v="202207"/>
    <d v="2012-12-24T00:00:00"/>
    <s v="CARGA"/>
    <s v="RUA BANDEIRANTES 285 285"/>
    <s v="CORIBE"/>
    <s v="CENTRO"/>
    <s v="BA"/>
    <s v="47690-000"/>
    <s v="BR"/>
    <m/>
    <m/>
    <n v="13912100000000"/>
    <m/>
    <m/>
    <m/>
    <m/>
    <s v="TSR"/>
    <n v="23723671"/>
    <n v="1436"/>
    <n v="2"/>
    <m/>
    <m/>
    <x v="0"/>
    <x v="0"/>
    <s v="Serede"/>
  </r>
  <r>
    <n v="202208"/>
    <s v="PREFEITURA MUNICIPAL DAS CORRENTES"/>
    <n v="202208"/>
    <d v="2012-12-24T00:00:00"/>
    <s v="CARGA"/>
    <s v="PRACA AGAMENON MAGALHAES 64 SN"/>
    <s v="CORRENTES"/>
    <s v="CENTRO"/>
    <s v="PE"/>
    <s v="55315-000"/>
    <s v="BR"/>
    <m/>
    <m/>
    <n v="11286400000000"/>
    <m/>
    <m/>
    <m/>
    <s v="online.correntes@hotmail.com"/>
    <s v="TSR"/>
    <n v="191009"/>
    <n v="27200"/>
    <n v="90"/>
    <m/>
    <m/>
    <x v="0"/>
    <x v="0"/>
    <s v="Serede"/>
  </r>
  <r>
    <n v="202209"/>
    <s v="PREFEITURA MUNICIPAL DE SAO JOSE DA"/>
    <n v="202209"/>
    <d v="2012-12-24T00:00:00"/>
    <s v="CARGA"/>
    <s v="PRACA CONSTANTINO GOMES SN SN"/>
    <s v="SAO JOSE DA COROA GRANDE"/>
    <s v="CENTRO"/>
    <s v="PE"/>
    <s v="55565-000"/>
    <s v="BR"/>
    <n v="8136881242"/>
    <m/>
    <n v="10111600000000"/>
    <m/>
    <m/>
    <m/>
    <m/>
    <s v="TSR"/>
    <n v="19710"/>
    <n v="16294"/>
    <n v="29"/>
    <m/>
    <m/>
    <x v="0"/>
    <x v="0"/>
    <s v="Serede"/>
  </r>
  <r>
    <n v="202210"/>
    <s v="PREFEITURA MUNICIPAL DE SERRINHA"/>
    <n v="202210"/>
    <d v="2012-12-24T00:00:00"/>
    <s v="CARGA"/>
    <s v="PRACA LUIZ NOGUEIRA 495 495"/>
    <s v="SERRINHA"/>
    <s v="SERRINHA"/>
    <s v="BA"/>
    <s v="48700-000"/>
    <s v="BR"/>
    <m/>
    <m/>
    <n v="13845100000000"/>
    <m/>
    <m/>
    <m/>
    <m/>
    <s v="TSR"/>
    <m/>
    <m/>
    <m/>
    <m/>
    <m/>
    <x v="0"/>
    <x v="0"/>
    <s v="Serede"/>
  </r>
  <r>
    <n v="202211"/>
    <s v="PREFEITURA MUNICIPAL DE ITORORÓ"/>
    <n v="202211"/>
    <d v="2012-12-24T00:00:00"/>
    <s v="CARGA"/>
    <s v="RUA DUQUE DE CAXIAS 165"/>
    <s v="ITORORÓ"/>
    <s v="CENTRO"/>
    <s v="BA"/>
    <s v="45710-000"/>
    <s v="BR"/>
    <m/>
    <m/>
    <n v="13753000000000"/>
    <m/>
    <m/>
    <m/>
    <m/>
    <s v="TSR"/>
    <n v="23723075"/>
    <n v="215700"/>
    <n v="8"/>
    <m/>
    <m/>
    <x v="0"/>
    <x v="0"/>
    <s v="Serede"/>
  </r>
  <r>
    <n v="202212"/>
    <s v="PREFEITURA MUNICIPAL DE CACHOEIRA D"/>
    <n v="202212"/>
    <d v="2012-12-24T00:00:00"/>
    <s v="CARGA"/>
    <s v="RUA MONSENHOR CONSTANTINO SN"/>
    <s v="CACHOEIRA DOS INDIOS"/>
    <s v="CENTRO"/>
    <s v="PB"/>
    <s v="58935-000"/>
    <s v="BR"/>
    <m/>
    <m/>
    <n v="8924000000000"/>
    <m/>
    <m/>
    <m/>
    <m/>
    <s v="TSR"/>
    <n v="23721053"/>
    <n v="475800"/>
    <n v="75"/>
    <m/>
    <m/>
    <x v="0"/>
    <x v="0"/>
    <s v="Serede"/>
  </r>
  <r>
    <n v="202213"/>
    <s v="PREFEITURA MUNICIPAL DE ITAUEIRA"/>
    <n v="202213"/>
    <d v="2012-12-24T00:00:00"/>
    <s v="CARGA"/>
    <s v="RUA ANTONIO CAU SN SN"/>
    <s v="ITAUEIRA"/>
    <s v="CENTRO"/>
    <s v="PI"/>
    <s v="64820-000"/>
    <s v="BR"/>
    <m/>
    <m/>
    <n v="6554090000000"/>
    <m/>
    <m/>
    <m/>
    <m/>
    <s v="TSR"/>
    <n v="193631"/>
    <n v="4325"/>
    <n v="57"/>
    <m/>
    <m/>
    <x v="0"/>
    <x v="0"/>
    <s v="Serede"/>
  </r>
  <r>
    <n v="202214"/>
    <s v="PREFEITURA MUNICIPAL DE IATI"/>
    <n v="202214"/>
    <d v="2012-12-24T00:00:00"/>
    <s v="CARGA"/>
    <s v="PRACA FELIX TENORIO SN"/>
    <s v="IATI"/>
    <s v="XXXX"/>
    <s v="PE"/>
    <s v="55345-000"/>
    <s v="BR"/>
    <n v="8737861096"/>
    <n v="8731861156"/>
    <n v="11286400000000"/>
    <m/>
    <m/>
    <m/>
    <m/>
    <s v="TSR"/>
    <n v="192107"/>
    <n v="3001"/>
    <n v="55"/>
    <m/>
    <m/>
    <x v="0"/>
    <x v="0"/>
    <s v="Serede"/>
  </r>
  <r>
    <n v="202215"/>
    <s v="PREFEITURA MUNICIPAL DE SAO JOSE DO"/>
    <n v="202215"/>
    <d v="2012-12-24T00:00:00"/>
    <s v="CARGA"/>
    <s v="RUA AUGUSTO ZACARIAS 10 SN"/>
    <s v="SAO JOSE DO BELMONTE"/>
    <s v="CENTRO"/>
    <s v="PE"/>
    <s v="56950-000"/>
    <s v="BR"/>
    <n v="8738841156"/>
    <n v="8738816729"/>
    <n v="10280100000000"/>
    <m/>
    <m/>
    <m/>
    <m/>
    <s v="TSR"/>
    <m/>
    <m/>
    <m/>
    <m/>
    <m/>
    <x v="0"/>
    <x v="0"/>
    <s v="Serede"/>
  </r>
  <r>
    <n v="202216"/>
    <s v="PREFEITURA MUNICIPAL DE SAO VICENTE"/>
    <n v="202216"/>
    <d v="2012-12-24T00:00:00"/>
    <s v="CARGA"/>
    <s v="RUA JOAO DE ARAUJO 93 SN"/>
    <s v="SAO VICENTE FERRER"/>
    <s v="CENTRO"/>
    <s v="PE"/>
    <s v="55860-000"/>
    <s v="BR"/>
    <m/>
    <m/>
    <n v="11361900000000"/>
    <m/>
    <m/>
    <m/>
    <m/>
    <s v="TSR"/>
    <n v="192669"/>
    <n v="7692"/>
    <n v="79"/>
    <m/>
    <m/>
    <x v="0"/>
    <x v="0"/>
    <s v="Serede"/>
  </r>
  <r>
    <n v="202217"/>
    <s v="PREFEITURA MUNICIPAL DE SAIRE"/>
    <n v="202217"/>
    <d v="2012-12-24T00:00:00"/>
    <s v="CARGA"/>
    <s v="RUA CORONEL JOSE PESSOA SN SN"/>
    <s v="SAIRE"/>
    <s v="CENTRO"/>
    <s v="PE"/>
    <s v="55695-000"/>
    <s v="BR"/>
    <n v="8137481156"/>
    <m/>
    <n v="10122300000000"/>
    <m/>
    <m/>
    <m/>
    <m/>
    <s v="TSR"/>
    <n v="192559"/>
    <n v="30431"/>
    <s v="3X"/>
    <m/>
    <m/>
    <x v="0"/>
    <x v="0"/>
    <s v="Serede"/>
  </r>
  <r>
    <n v="202218"/>
    <s v="PREFEITURA MUNICIPAL DE SERRITA"/>
    <n v="202218"/>
    <d v="2012-12-24T00:00:00"/>
    <s v="CARGA"/>
    <s v="RUA BARBOSA LIMA 63 SN"/>
    <s v="SERRITA"/>
    <s v="CENTRO"/>
    <s v="PE"/>
    <s v="56140-000"/>
    <s v="BR"/>
    <m/>
    <m/>
    <n v="11361300000000"/>
    <m/>
    <m/>
    <m/>
    <m/>
    <s v="TSR"/>
    <n v="192683"/>
    <n v="3142"/>
    <n v="29"/>
    <m/>
    <m/>
    <x v="0"/>
    <x v="0"/>
    <s v="Serede"/>
  </r>
  <r>
    <n v="202219"/>
    <s v="PREFEITURA MUNICIPAL DE DORMENTES"/>
    <n v="202219"/>
    <d v="2012-12-24T00:00:00"/>
    <s v="CARGA"/>
    <s v="RUA M SN SN"/>
    <s v="DORMENTES"/>
    <s v="CENTRO"/>
    <s v="PE"/>
    <s v="56355-000"/>
    <s v="BR"/>
    <m/>
    <m/>
    <n v="35667400000000"/>
    <m/>
    <m/>
    <m/>
    <m/>
    <s v="TSR"/>
    <n v="191011"/>
    <n v="7202"/>
    <n v="18"/>
    <m/>
    <m/>
    <x v="0"/>
    <x v="0"/>
    <s v="Serede"/>
  </r>
  <r>
    <n v="202220"/>
    <s v="PREFEITURA MUNICIPAL DE SAO BENEDIT"/>
    <n v="202220"/>
    <d v="2012-12-24T00:00:00"/>
    <s v="CARGA"/>
    <s v="PRACA SAO BENEDITO SN"/>
    <s v="SAO BENEDITO DO SUL"/>
    <s v="CENTRO"/>
    <s v="PE"/>
    <s v="55410-000"/>
    <s v="BR"/>
    <n v="8136841156"/>
    <m/>
    <n v="10145800000000"/>
    <m/>
    <m/>
    <m/>
    <s v="lukassobral@hotmail.com"/>
    <s v="TSR"/>
    <n v="1040916"/>
    <n v="195"/>
    <n v="2"/>
    <m/>
    <m/>
    <x v="0"/>
    <x v="0"/>
    <s v="Serede"/>
  </r>
  <r>
    <n v="202221"/>
    <s v="PREFEITURA MUNICIPAL DE PARANATAMA"/>
    <n v="202221"/>
    <d v="2012-12-24T00:00:00"/>
    <s v="CARGA"/>
    <s v="RUA JOAO CORREIA DE ASSIS SN SN"/>
    <s v="PARANATAMA"/>
    <s v="CENTRO"/>
    <s v="PE"/>
    <s v="55355-000"/>
    <s v="BR"/>
    <m/>
    <m/>
    <n v="10144400000000"/>
    <m/>
    <m/>
    <m/>
    <m/>
    <s v="TSR"/>
    <m/>
    <m/>
    <m/>
    <m/>
    <m/>
    <x v="0"/>
    <x v="0"/>
    <s v="Serede"/>
  </r>
  <r>
    <n v="202222"/>
    <s v="PREFEITURA MUNICIPAL DE DOM INOCENC"/>
    <n v="202222"/>
    <d v="2012-12-24T00:00:00"/>
    <s v="CARGA"/>
    <s v="PRACA CAMARATUBA SN SN"/>
    <s v="DOM INOCENCIO"/>
    <s v="CENTRO"/>
    <s v="PI"/>
    <s v="64790-000"/>
    <s v="BR"/>
    <m/>
    <m/>
    <n v="23500000000000"/>
    <m/>
    <m/>
    <m/>
    <m/>
    <s v="TSR"/>
    <m/>
    <m/>
    <m/>
    <m/>
    <m/>
    <x v="0"/>
    <x v="0"/>
    <s v="Serede"/>
  </r>
  <r>
    <n v="202223"/>
    <s v="PREFEITURA MUNICIPAL DE ELESBÃO"/>
    <n v="202223"/>
    <d v="2012-12-24T00:00:00"/>
    <s v="CARGA"/>
    <s v="PRAÇA JOSE MARTINS 41"/>
    <s v="ELESBÃO VELOSO"/>
    <s v="VERMELHO"/>
    <s v="PI"/>
    <s v="64325-000"/>
    <s v="BR"/>
    <m/>
    <m/>
    <n v="6554840000000"/>
    <m/>
    <m/>
    <m/>
    <m/>
    <s v="TSR"/>
    <m/>
    <m/>
    <m/>
    <m/>
    <m/>
    <x v="0"/>
    <x v="0"/>
    <s v="Serede"/>
  </r>
  <r>
    <n v="202224"/>
    <s v="PREFEITURA MUNICIPAL DE APICUM-ACU"/>
    <n v="202224"/>
    <d v="2012-12-24T00:00:00"/>
    <s v="CARGA"/>
    <s v="AVENIDA CANDIDO REIS 05 SN"/>
    <s v="APICUM-ACU"/>
    <s v="NOVO APICUM"/>
    <s v="MA"/>
    <s v="65275-000"/>
    <s v="BR"/>
    <m/>
    <m/>
    <n v="1612530000000"/>
    <m/>
    <m/>
    <m/>
    <m/>
    <s v="TSR"/>
    <m/>
    <m/>
    <m/>
    <m/>
    <m/>
    <x v="0"/>
    <x v="0"/>
    <s v="Serede"/>
  </r>
  <r>
    <n v="202225"/>
    <s v="PREFEITURA MUNICIPAL DE ITAPORANGA"/>
    <n v="202225"/>
    <d v="2012-12-24T00:00:00"/>
    <s v="CARGA"/>
    <s v="PRAÇA DR GETULIO VARGAS SN"/>
    <s v="ITAPORANGA D AJUDA"/>
    <s v="CENTRO"/>
    <s v="SE"/>
    <s v="49120-000"/>
    <s v="BR"/>
    <m/>
    <m/>
    <n v="13128900000000"/>
    <m/>
    <m/>
    <m/>
    <m/>
    <s v="TSR"/>
    <n v="192178"/>
    <n v="13508"/>
    <n v="49"/>
    <m/>
    <m/>
    <x v="0"/>
    <x v="0"/>
    <s v="Serede"/>
  </r>
  <r>
    <n v="202226"/>
    <s v="PREFEITURA MUNICIPAL DE SAO FELIX"/>
    <n v="202226"/>
    <d v="2012-12-24T00:00:00"/>
    <s v="CARGA"/>
    <s v="PRAÇA DA BANDEIRA SN"/>
    <s v="SÃO FELIX"/>
    <s v="SEDE"/>
    <s v="BA"/>
    <s v="44360-000"/>
    <s v="BR"/>
    <m/>
    <m/>
    <n v="13828400000000"/>
    <m/>
    <m/>
    <m/>
    <m/>
    <s v="TSR"/>
    <m/>
    <m/>
    <m/>
    <m/>
    <m/>
    <x v="0"/>
    <x v="0"/>
    <s v="Serede"/>
  </r>
  <r>
    <n v="202227"/>
    <s v="PREFEITURA MUNICIPAL DE CUITE DE MA"/>
    <n v="202227"/>
    <d v="2012-12-24T00:00:00"/>
    <s v="CARGA"/>
    <s v="RUA DA MATRIZ SN"/>
    <s v="CUITE DE MAMANGUAPE"/>
    <s v="CENTRO"/>
    <s v="PB"/>
    <s v="58289-000"/>
    <s v="BR"/>
    <m/>
    <m/>
    <n v="1612340000000"/>
    <m/>
    <m/>
    <m/>
    <m/>
    <s v="TSR"/>
    <m/>
    <m/>
    <m/>
    <m/>
    <m/>
    <x v="0"/>
    <x v="0"/>
    <s v="Serede"/>
  </r>
  <r>
    <n v="202228"/>
    <s v="PREFEITURA MUNICIPAL DE MATINHAS"/>
    <n v="202228"/>
    <d v="2012-12-24T00:00:00"/>
    <s v="CARGA"/>
    <s v="AVENIDA PRINCIPAL SN"/>
    <s v="MATINHAS"/>
    <s v="CENTRO"/>
    <s v="PB"/>
    <s v="58128-000"/>
    <s v="BR"/>
    <m/>
    <m/>
    <n v="1612640000000"/>
    <m/>
    <m/>
    <m/>
    <m/>
    <s v="TSR"/>
    <m/>
    <m/>
    <m/>
    <m/>
    <m/>
    <x v="0"/>
    <x v="0"/>
    <s v="Serede"/>
  </r>
  <r>
    <n v="202229"/>
    <s v="PREFEITURA MUNICIPAL DE BARRO DURO"/>
    <n v="202229"/>
    <d v="2012-12-24T00:00:00"/>
    <s v="CARGA"/>
    <s v="AV CEL BENEDITO DA LUZ SN"/>
    <s v="BARRO DURO"/>
    <s v="CENTRO"/>
    <s v="PI"/>
    <s v="64455-000"/>
    <s v="BR"/>
    <m/>
    <m/>
    <n v="6554750000000"/>
    <m/>
    <m/>
    <m/>
    <m/>
    <s v="TSR"/>
    <n v="19888"/>
    <n v="24635"/>
    <n v="52"/>
    <m/>
    <m/>
    <x v="0"/>
    <x v="0"/>
    <s v="Serede"/>
  </r>
  <r>
    <n v="202230"/>
    <s v="PREFEITURA MUNICIPAL DE IPUPIARA"/>
    <n v="202230"/>
    <d v="2012-12-24T00:00:00"/>
    <s v="CARGA"/>
    <s v="PC SANTOS DUMONT 101 101"/>
    <s v="IPUPIARA"/>
    <s v="CENTRO"/>
    <s v="BA"/>
    <s v="47590-000"/>
    <s v="BR"/>
    <m/>
    <m/>
    <n v="13798400000000"/>
    <m/>
    <m/>
    <m/>
    <m/>
    <s v="TSR"/>
    <m/>
    <m/>
    <m/>
    <m/>
    <m/>
    <x v="0"/>
    <x v="0"/>
    <s v="Serede"/>
  </r>
  <r>
    <n v="202231"/>
    <s v="PREFEITURA MUNICIPAL DE BARRO PRETO"/>
    <n v="202231"/>
    <d v="2012-12-24T00:00:00"/>
    <s v="CARGA"/>
    <s v="PC ANTONIO OSORIO BATISTA 06 SN"/>
    <s v="BARRO PRETO"/>
    <s v="CENTRO"/>
    <s v="BA"/>
    <s v="45625-000"/>
    <s v="BR"/>
    <m/>
    <m/>
    <n v="14147500000000"/>
    <m/>
    <m/>
    <m/>
    <m/>
    <s v="TSR"/>
    <n v="2372239"/>
    <n v="581550"/>
    <n v="99"/>
    <m/>
    <m/>
    <x v="0"/>
    <x v="0"/>
    <s v="Serede"/>
  </r>
  <r>
    <n v="202232"/>
    <s v="PREFEITURA MUNICIPAL DE SANTA CRUZ"/>
    <n v="202232"/>
    <d v="2012-12-24T00:00:00"/>
    <s v="CARGA"/>
    <s v="PRAÇA MARIO SILVA SN"/>
    <s v="SANTA CRUZ DA VITÓRIA"/>
    <s v="CENTRO"/>
    <s v="BA"/>
    <s v="45725-000"/>
    <s v="BR"/>
    <m/>
    <m/>
    <n v="14147900000000"/>
    <m/>
    <m/>
    <m/>
    <m/>
    <s v="TSR"/>
    <m/>
    <m/>
    <m/>
    <m/>
    <m/>
    <x v="0"/>
    <x v="0"/>
    <s v="Serede"/>
  </r>
  <r>
    <n v="202233"/>
    <s v="PREFEITURA MUNICIPAL DE ARATACA"/>
    <n v="202233"/>
    <d v="2012-12-24T00:00:00"/>
    <s v="CARGA"/>
    <s v="OC JOAO GONCALVES DE QUEIROZ SN"/>
    <s v="ARATACA"/>
    <s v="CENTRO"/>
    <s v="BA"/>
    <s v="45695-000"/>
    <s v="BR"/>
    <m/>
    <m/>
    <n v="13658200000000"/>
    <m/>
    <m/>
    <m/>
    <m/>
    <s v="TSR"/>
    <n v="19837"/>
    <n v="5134"/>
    <n v="9"/>
    <m/>
    <m/>
    <x v="0"/>
    <x v="0"/>
    <s v="Serede"/>
  </r>
  <r>
    <n v="202234"/>
    <s v="PREFEITURA MUNICIPAL DE GOVERNADOR"/>
    <n v="202234"/>
    <d v="2012-12-24T00:00:00"/>
    <s v="CARGA"/>
    <s v="JOE MARINS 14 14"/>
    <s v="GOVERNADOR MANGABEIRA"/>
    <s v="SEDE"/>
    <s v="BA"/>
    <s v="44350-000"/>
    <s v="BR"/>
    <m/>
    <m/>
    <n v="13828500000000"/>
    <m/>
    <m/>
    <m/>
    <m/>
    <s v="TSR"/>
    <m/>
    <m/>
    <m/>
    <m/>
    <m/>
    <x v="0"/>
    <x v="0"/>
    <s v="Serede"/>
  </r>
  <r>
    <n v="202235"/>
    <s v="PREFEITURA MUNICIPAL DE IRARÁ"/>
    <n v="202235"/>
    <d v="2012-12-24T00:00:00"/>
    <s v="CARGA"/>
    <s v="PRESIDENTE TANCREDO NEVES 120"/>
    <s v="IRARÁ"/>
    <s v="CENTRO"/>
    <s v="BA"/>
    <s v="44255-000"/>
    <s v="BR"/>
    <m/>
    <m/>
    <n v="13626200000000"/>
    <m/>
    <m/>
    <m/>
    <m/>
    <s v="TSR"/>
    <m/>
    <m/>
    <m/>
    <m/>
    <m/>
    <x v="0"/>
    <x v="0"/>
    <s v="Serede"/>
  </r>
  <r>
    <n v="202236"/>
    <s v="PREFEITURA MUNICIPAL DE MURITIBA"/>
    <n v="202236"/>
    <d v="2012-12-24T00:00:00"/>
    <s v="CARGA"/>
    <s v="DOUTOR PEDRO CORTES 26 SN"/>
    <s v="MURITIBA"/>
    <s v="CENTRO"/>
    <s v="BA"/>
    <s v="44340-000"/>
    <s v="BR"/>
    <m/>
    <m/>
    <n v="13828500000000"/>
    <m/>
    <m/>
    <m/>
    <m/>
    <s v="TSR"/>
    <m/>
    <m/>
    <m/>
    <m/>
    <m/>
    <x v="0"/>
    <x v="0"/>
    <s v="Serede"/>
  </r>
  <r>
    <n v="202237"/>
    <s v="PREFEITURA MUNICIPAL DE ANDARAÍ"/>
    <n v="202237"/>
    <d v="2012-12-24T00:00:00"/>
    <s v="CARGA"/>
    <s v="MARIMBUS SN"/>
    <s v="ANDARAÍ"/>
    <s v="BELA BATISTA"/>
    <s v="BA"/>
    <s v="46830-000"/>
    <s v="BR"/>
    <m/>
    <m/>
    <n v="13922600000000"/>
    <m/>
    <m/>
    <m/>
    <m/>
    <s v="TSR"/>
    <n v="1040949"/>
    <n v="6325"/>
    <n v="4"/>
    <m/>
    <m/>
    <x v="0"/>
    <x v="0"/>
    <s v="Serede"/>
  </r>
  <r>
    <n v="202238"/>
    <s v="PREFEITURA MUNICIPAL DE QUEIMADAS"/>
    <n v="202238"/>
    <d v="2012-12-24T00:00:00"/>
    <s v="CARGA"/>
    <s v="BANDEIRA 97 97"/>
    <s v="QUEIMADAS"/>
    <s v="CENTRO"/>
    <s v="BA"/>
    <s v="48860-000"/>
    <s v="BR"/>
    <m/>
    <m/>
    <n v="14219000000000"/>
    <m/>
    <m/>
    <m/>
    <m/>
    <s v="TSR"/>
    <n v="192509"/>
    <n v="13505"/>
    <n v="74"/>
    <m/>
    <m/>
    <x v="0"/>
    <x v="0"/>
    <s v="Serede"/>
  </r>
  <r>
    <n v="202239"/>
    <s v="PREFEITURA MUNICIPAL DE TAPAUÁ"/>
    <n v="202239"/>
    <d v="2012-12-24T00:00:00"/>
    <s v="CARGA"/>
    <s v="AVENIDA PRESIDENTE CASTELO BRAN 381"/>
    <s v="TAPAUÁ"/>
    <s v="CENTRO"/>
    <s v="AM"/>
    <s v="69480-000"/>
    <s v="BR"/>
    <m/>
    <m/>
    <n v="4530390000000"/>
    <m/>
    <m/>
    <m/>
    <m/>
    <s v="TSR"/>
    <n v="23725045"/>
    <n v="100"/>
    <n v="87"/>
    <m/>
    <m/>
    <x v="0"/>
    <x v="0"/>
    <s v="Serede"/>
  </r>
  <r>
    <n v="202240"/>
    <s v="PREFEITURA MUNICIPAL DE PRESIDENTE"/>
    <n v="202240"/>
    <d v="2012-12-24T00:00:00"/>
    <s v="CARGA"/>
    <s v="ESTRADA BR 174 SN SN"/>
    <s v="PRESIDENTE FIGUEIREDO"/>
    <s v="CENTRO"/>
    <s v="AM"/>
    <s v="69735-000"/>
    <s v="BR"/>
    <m/>
    <m/>
    <n v="4628680000000"/>
    <m/>
    <m/>
    <m/>
    <m/>
    <s v="TSR"/>
    <m/>
    <m/>
    <m/>
    <m/>
    <m/>
    <x v="0"/>
    <x v="0"/>
    <s v="Serede"/>
  </r>
  <r>
    <n v="202241"/>
    <s v="PREFEITURA MUNICIPAL DE NOVA ITARAN"/>
    <n v="202241"/>
    <d v="2012-12-24T00:00:00"/>
    <s v="CARGA"/>
    <s v="PC COMERCIO SN"/>
    <s v="NOVA ITARANA"/>
    <s v="SEDE"/>
    <s v="BA"/>
    <s v="45390-000"/>
    <s v="BR"/>
    <m/>
    <m/>
    <n v="13892200000000"/>
    <m/>
    <m/>
    <m/>
    <m/>
    <s v="TSR"/>
    <m/>
    <m/>
    <m/>
    <m/>
    <m/>
    <x v="0"/>
    <x v="0"/>
    <s v="Serede"/>
  </r>
  <r>
    <n v="202242"/>
    <s v="PREFEITURA MUNICIPAL DE LAJEDO DO T"/>
    <n v="202242"/>
    <d v="2012-12-24T00:00:00"/>
    <s v="CARGA"/>
    <s v="JOSE ANECLETO BARBOSA SN"/>
    <s v="LAJEDO DO TABOCAL"/>
    <s v="CENTRO"/>
    <s v="BA"/>
    <s v="45365-000"/>
    <s v="BR"/>
    <m/>
    <m/>
    <n v="16434400000000"/>
    <m/>
    <m/>
    <m/>
    <m/>
    <s v="TSR"/>
    <m/>
    <m/>
    <m/>
    <m/>
    <m/>
    <x v="0"/>
    <x v="0"/>
    <s v="Serede"/>
  </r>
  <r>
    <n v="202243"/>
    <s v="PREFEITURA MUNICIPAL DE MORRO"/>
    <n v="202243"/>
    <d v="2012-12-24T00:00:00"/>
    <s v="CARGA"/>
    <s v="DIAS COELHO SN"/>
    <s v="MORRO DO CHAPÉU"/>
    <s v="SEDE"/>
    <s v="BA"/>
    <s v="44850-000"/>
    <s v="BR"/>
    <m/>
    <m/>
    <n v="13717500000000"/>
    <m/>
    <m/>
    <m/>
    <m/>
    <s v="TSR"/>
    <m/>
    <m/>
    <m/>
    <m/>
    <m/>
    <x v="0"/>
    <x v="0"/>
    <s v="Serede"/>
  </r>
  <r>
    <n v="202244"/>
    <s v="PREFEITURA MUNICIPAL DE REMANSO"/>
    <n v="202244"/>
    <d v="2012-12-24T00:00:00"/>
    <s v="CARGA"/>
    <s v="PC DUQUE DE CAXIAS SN"/>
    <s v="REMANSO"/>
    <s v="CENTRO"/>
    <s v="BA"/>
    <s v="47200-000"/>
    <s v="BR"/>
    <m/>
    <m/>
    <n v="13909200000000"/>
    <m/>
    <m/>
    <m/>
    <m/>
    <s v="TSR"/>
    <m/>
    <m/>
    <m/>
    <m/>
    <m/>
    <x v="0"/>
    <x v="0"/>
    <s v="Serede"/>
  </r>
  <r>
    <n v="202245"/>
    <s v="PREFEITURA MUNICIPAL DE SÃO JOSÉ"/>
    <n v="202245"/>
    <d v="2012-12-24T00:00:00"/>
    <s v="CARGA"/>
    <s v="PRAÇA DA MATRIZ SN"/>
    <s v="SAO JOSE DO JACUÍPE"/>
    <s v="CENTRO"/>
    <s v="BA"/>
    <s v="44698-000"/>
    <s v="BR"/>
    <m/>
    <m/>
    <n v="16443600000000"/>
    <m/>
    <m/>
    <m/>
    <m/>
    <s v="TSR"/>
    <n v="193046"/>
    <n v="65075"/>
    <n v="57"/>
    <m/>
    <m/>
    <x v="0"/>
    <x v="0"/>
    <s v="Serede"/>
  </r>
  <r>
    <n v="202246"/>
    <s v="PREFEITURA MUNICIPAL DE MIRANTE"/>
    <n v="202246"/>
    <d v="2012-12-24T00:00:00"/>
    <s v="CARGA"/>
    <s v="RUA HUMBERTO DE CAMPOS SN"/>
    <s v="MIRANTE"/>
    <s v="CENTRO"/>
    <s v="BA"/>
    <s v="45255-000"/>
    <s v="BR"/>
    <m/>
    <m/>
    <n v="16416500000000"/>
    <m/>
    <m/>
    <m/>
    <m/>
    <s v="TSR"/>
    <n v="23722063"/>
    <n v="5255"/>
    <n v="8"/>
    <m/>
    <m/>
    <x v="0"/>
    <x v="0"/>
    <s v="Serede"/>
  </r>
  <r>
    <n v="202247"/>
    <s v="PREFEITURA MUNICIPAL DE CAROEBE"/>
    <n v="202247"/>
    <d v="2012-12-24T00:00:00"/>
    <s v="CARGA"/>
    <s v="AVENIDA PERIMETRAL NORTE SN SN"/>
    <s v="CAROEBE"/>
    <s v="CENTRO"/>
    <s v="RR"/>
    <s v="69378-000"/>
    <s v="BR"/>
    <m/>
    <m/>
    <n v="1614610000000"/>
    <m/>
    <m/>
    <m/>
    <m/>
    <s v="TSR"/>
    <n v="193783"/>
    <n v="20453"/>
    <n v="46"/>
    <m/>
    <m/>
    <x v="0"/>
    <x v="0"/>
    <s v="Serede"/>
  </r>
  <r>
    <n v="202248"/>
    <s v="PREFEITURA MUNICIPAL DE LUIZ GOMES"/>
    <n v="202248"/>
    <d v="2012-12-24T00:00:00"/>
    <s v="CARGA"/>
    <s v="RUA CORONEL ANTONIO FERNANDES 3 300"/>
    <s v="LUIS GOMES"/>
    <s v="CENTRO"/>
    <s v="RN"/>
    <s v="59940-000"/>
    <s v="BR"/>
    <m/>
    <m/>
    <n v="8357600000000"/>
    <m/>
    <m/>
    <m/>
    <m/>
    <s v="TSR"/>
    <m/>
    <m/>
    <m/>
    <m/>
    <m/>
    <x v="0"/>
    <x v="0"/>
    <s v="Serede"/>
  </r>
  <r>
    <n v="202249"/>
    <s v="PREFEITURA MUNICIPAL DE PEDRA PRETA"/>
    <n v="202249"/>
    <d v="2012-12-24T00:00:00"/>
    <s v="CARGA"/>
    <s v="RUA CORONEL JOSE DA COSTA ALECR SN"/>
    <s v="PEDRA PRETA"/>
    <s v="CENTRO"/>
    <s v="RN"/>
    <s v="59547-000"/>
    <s v="BR"/>
    <m/>
    <m/>
    <n v="8114000000000"/>
    <m/>
    <m/>
    <m/>
    <m/>
    <s v="TSR"/>
    <m/>
    <m/>
    <m/>
    <m/>
    <m/>
    <x v="0"/>
    <x v="0"/>
    <s v="Serede"/>
  </r>
  <r>
    <n v="202250"/>
    <s v="PREFEITURA MUNICIPAL DE RIO DO FOGO"/>
    <n v="202250"/>
    <d v="2012-12-24T00:00:00"/>
    <s v="CARGA"/>
    <s v="RUA DA IGREJA SN"/>
    <s v="RIO DO FOGO"/>
    <s v="CENTRO"/>
    <s v="RN"/>
    <s v="59578-000"/>
    <s v="BR"/>
    <m/>
    <m/>
    <n v="1612390000000"/>
    <m/>
    <m/>
    <m/>
    <m/>
    <s v="TSR"/>
    <m/>
    <m/>
    <m/>
    <m/>
    <m/>
    <x v="0"/>
    <x v="0"/>
    <s v="Serede"/>
  </r>
  <r>
    <n v="202251"/>
    <s v="PREFEITURA MUNICIPAL DE SANTA CRUZ"/>
    <n v="202251"/>
    <d v="2012-12-24T00:00:00"/>
    <s v="CARGA"/>
    <s v="RUA FERREIRA CHAVES 40 SN"/>
    <s v="SANTA CRUZ"/>
    <s v="CENTRO"/>
    <s v="RN"/>
    <s v="59200-000"/>
    <s v="BR"/>
    <m/>
    <m/>
    <n v="8358890000000"/>
    <m/>
    <m/>
    <m/>
    <m/>
    <s v="TSR"/>
    <m/>
    <m/>
    <m/>
    <m/>
    <m/>
    <x v="0"/>
    <x v="0"/>
    <s v="Serede"/>
  </r>
  <r>
    <n v="202252"/>
    <s v="PREFEITURA MUNICIPAL DE SANTA MARIA"/>
    <n v="202252"/>
    <d v="2012-12-24T00:00:00"/>
    <s v="CARGA"/>
    <s v="AVENIDA PRESIDENTE JUSCELINO SN"/>
    <s v="SANTA MARIA"/>
    <s v="CENTRO"/>
    <s v="RN"/>
    <s v="59464-000"/>
    <s v="BR"/>
    <m/>
    <m/>
    <n v="1612440000000"/>
    <m/>
    <m/>
    <m/>
    <m/>
    <s v="TSR"/>
    <m/>
    <m/>
    <m/>
    <m/>
    <m/>
    <x v="0"/>
    <x v="0"/>
    <s v="Serede"/>
  </r>
  <r>
    <n v="202253"/>
    <s v="PREFEITURA MUNICIPAL DE ACARI"/>
    <n v="202253"/>
    <d v="2012-12-24T00:00:00"/>
    <s v="CARGA"/>
    <s v="RUA NAPOLEAO ANTAO SN"/>
    <s v="ACARI"/>
    <s v="CENTRO"/>
    <s v="RN"/>
    <s v="59370-000"/>
    <s v="BR"/>
    <m/>
    <m/>
    <n v="8097010000000"/>
    <m/>
    <m/>
    <m/>
    <m/>
    <s v="TSR"/>
    <n v="190075"/>
    <n v="10290"/>
    <n v="23"/>
    <m/>
    <m/>
    <x v="0"/>
    <x v="0"/>
    <s v="Serede"/>
  </r>
  <r>
    <n v="202254"/>
    <s v="PREFEITURA MUNICIPAL DE JANDAIRA"/>
    <n v="202254"/>
    <d v="2012-12-24T00:00:00"/>
    <s v="CARGA"/>
    <s v="AVENIDA ARISTOFANES FERNANDES SN"/>
    <s v="JANDAIRA"/>
    <s v="CENTRO"/>
    <s v="RN"/>
    <s v="59594-000"/>
    <s v="BR"/>
    <m/>
    <m/>
    <n v="8309240000000"/>
    <m/>
    <m/>
    <m/>
    <m/>
    <s v="TSR"/>
    <m/>
    <m/>
    <m/>
    <m/>
    <m/>
    <x v="0"/>
    <x v="0"/>
    <s v="Serede"/>
  </r>
  <r>
    <n v="202255"/>
    <s v="PREFEITURA MUNICIPAL DE CARNAUBA DO"/>
    <n v="202255"/>
    <d v="2012-12-24T00:00:00"/>
    <s v="CARGA"/>
    <s v="RUA JUVENAL LAMARTINE 200 200"/>
    <s v="CARNAUBA DOS DANTAS"/>
    <s v="CENTRO"/>
    <s v="RN"/>
    <s v="59374-000"/>
    <s v="BR"/>
    <m/>
    <m/>
    <n v="8088250000000"/>
    <m/>
    <m/>
    <m/>
    <m/>
    <s v="TSR"/>
    <m/>
    <m/>
    <m/>
    <m/>
    <m/>
    <x v="0"/>
    <x v="0"/>
    <s v="Serede"/>
  </r>
  <r>
    <n v="202256"/>
    <s v="PREFEITURA MUNICIPAL DE SAO MIGUEL"/>
    <n v="202256"/>
    <d v="2012-12-24T00:00:00"/>
    <s v="CARGA"/>
    <s v="RUA PADRE TERTULIANO FERNANDES 4 SN"/>
    <s v="SAO MIGUEL"/>
    <s v="CENTRO"/>
    <s v="RN"/>
    <s v="59920-000"/>
    <s v="BR"/>
    <m/>
    <m/>
    <n v="8355460000000"/>
    <m/>
    <m/>
    <m/>
    <m/>
    <s v="TSR"/>
    <m/>
    <m/>
    <m/>
    <m/>
    <m/>
    <x v="0"/>
    <x v="0"/>
    <s v="Serede"/>
  </r>
  <r>
    <n v="202257"/>
    <s v="PREFEITURA MUNICIPAL DE NOVO HORIZO"/>
    <n v="202257"/>
    <d v="2012-12-24T00:00:00"/>
    <s v="CARGA"/>
    <s v="RUA HERMINIO J DOS SANTOS 184 184"/>
    <s v="NOVO HORIZONTE"/>
    <s v="CENTRO"/>
    <s v="BA"/>
    <s v="46730-000"/>
    <s v="BR"/>
    <m/>
    <m/>
    <n v="16255100000000"/>
    <m/>
    <m/>
    <m/>
    <m/>
    <s v="TSR"/>
    <n v="23723542"/>
    <n v="2989"/>
    <n v="40"/>
    <m/>
    <m/>
    <x v="0"/>
    <x v="0"/>
    <s v="Serede"/>
  </r>
  <r>
    <n v="202258"/>
    <s v="PREFEITURA MUNICIPAL DE CANDIBA"/>
    <n v="202258"/>
    <d v="2012-12-24T00:00:00"/>
    <s v="CARGA"/>
    <s v="PRACA KENNEDY SN"/>
    <s v="CANDIBA"/>
    <s v="SEDE"/>
    <s v="BA"/>
    <s v="46380-000"/>
    <s v="BR"/>
    <m/>
    <m/>
    <n v="13982600000000"/>
    <m/>
    <m/>
    <m/>
    <m/>
    <s v="TSR"/>
    <n v="191728"/>
    <n v="35266"/>
    <n v="7"/>
    <m/>
    <m/>
    <x v="0"/>
    <x v="0"/>
    <s v="Serede"/>
  </r>
  <r>
    <n v="202259"/>
    <s v="PREFEITURA MUNICIPAL DE AMONTADA"/>
    <n v="202259"/>
    <d v="2012-12-24T00:00:00"/>
    <s v="CARGA"/>
    <s v="PRACA CORONEL ANTONIO BELO 606 606"/>
    <s v="AMONTADA"/>
    <s v="CENTRO"/>
    <s v="CE"/>
    <s v="62540-000"/>
    <s v="BR"/>
    <m/>
    <m/>
    <n v="6582450000000"/>
    <m/>
    <m/>
    <m/>
    <m/>
    <s v="TSR"/>
    <m/>
    <m/>
    <m/>
    <m/>
    <m/>
    <x v="0"/>
    <x v="0"/>
    <s v="Serede"/>
  </r>
  <r>
    <n v="202260"/>
    <s v="PREFEITURA MUNICIPAL DE ANDORINHA"/>
    <n v="202260"/>
    <d v="2012-12-24T00:00:00"/>
    <s v="CARGA"/>
    <s v="AVENIDA JOSE CORGOSINHO C FILHO SN"/>
    <s v="ANDORINHA"/>
    <s v="CENTRO"/>
    <s v="BA"/>
    <s v="48990-000"/>
    <s v="BR"/>
    <m/>
    <m/>
    <n v="16448900000000"/>
    <m/>
    <m/>
    <m/>
    <m/>
    <s v="TSR"/>
    <m/>
    <m/>
    <m/>
    <m/>
    <m/>
    <x v="0"/>
    <x v="0"/>
    <s v="Serede"/>
  </r>
  <r>
    <n v="202261"/>
    <s v="PREFEITURA MUNICIPAL DE IRAJUBA"/>
    <n v="202261"/>
    <d v="2012-12-24T00:00:00"/>
    <s v="CARGA"/>
    <s v="PRACA COMERCIO SN"/>
    <s v="IRAJUBA"/>
    <s v="SEDE"/>
    <s v="BA"/>
    <s v="45370-000"/>
    <s v="BR"/>
    <m/>
    <m/>
    <n v="13763500000000"/>
    <m/>
    <m/>
    <m/>
    <m/>
    <s v="TSR"/>
    <n v="23722060"/>
    <n v="966"/>
    <n v="50"/>
    <m/>
    <m/>
    <x v="0"/>
    <x v="0"/>
    <s v="Serede"/>
  </r>
  <r>
    <n v="202262"/>
    <s v="PREFEITURA MUNICIPAL DE MUCURI"/>
    <n v="202262"/>
    <d v="2012-12-24T00:00:00"/>
    <s v="CARGA"/>
    <s v="RUA RUI BARBOSA 18 SN"/>
    <s v="MUCURI"/>
    <s v="CENTRO"/>
    <s v="BA"/>
    <s v="45930-000"/>
    <s v="BR"/>
    <m/>
    <m/>
    <n v="13761700000000"/>
    <m/>
    <m/>
    <m/>
    <m/>
    <s v="TSR"/>
    <m/>
    <m/>
    <m/>
    <m/>
    <m/>
    <x v="0"/>
    <x v="0"/>
    <s v="Serede"/>
  </r>
  <r>
    <n v="202263"/>
    <s v="PREFEITURA MUNICIPAL DE SAUBARA"/>
    <n v="202263"/>
    <d v="2012-12-24T00:00:00"/>
    <s v="CARGA"/>
    <s v="RUA ANANIAS REQUIAO 8 SN"/>
    <s v="SAUBARA"/>
    <s v="CENTRO"/>
    <s v="BA"/>
    <s v="44220-000"/>
    <s v="BR"/>
    <m/>
    <m/>
    <n v="13040200000000"/>
    <m/>
    <m/>
    <m/>
    <m/>
    <s v="TSR"/>
    <m/>
    <m/>
    <m/>
    <m/>
    <m/>
    <x v="0"/>
    <x v="0"/>
    <s v="Serede"/>
  </r>
  <r>
    <n v="202264"/>
    <s v="PREFEITURA MUNICIPAL DE VIANA"/>
    <n v="202264"/>
    <d v="2012-12-24T00:00:00"/>
    <s v="CARGA"/>
    <s v="PRACA OZIMO DE CARVALHO 141 141"/>
    <s v="VIANA"/>
    <s v="CENTRO"/>
    <s v="MA"/>
    <s v="65215-000"/>
    <s v="BR"/>
    <n v="9833511571"/>
    <m/>
    <n v="6439990000000"/>
    <m/>
    <m/>
    <m/>
    <m/>
    <s v="TSR"/>
    <n v="23721181"/>
    <n v="101192"/>
    <n v="9"/>
    <m/>
    <m/>
    <x v="0"/>
    <x v="0"/>
    <s v="Serede"/>
  </r>
  <r>
    <n v="202265"/>
    <s v="PREFEITURA MUNICIPAL DE CARUTAPERA"/>
    <n v="202265"/>
    <d v="2012-12-24T00:00:00"/>
    <s v="CARGA"/>
    <s v="PRACA PADRE AUGUSTO MOZETT 400 400"/>
    <s v="CARUTAPERA"/>
    <s v="CENTRO"/>
    <s v="MA"/>
    <s v="65295-000"/>
    <s v="BR"/>
    <m/>
    <m/>
    <n v="6903550000000"/>
    <m/>
    <m/>
    <m/>
    <m/>
    <s v="TSR"/>
    <m/>
    <m/>
    <m/>
    <m/>
    <m/>
    <x v="0"/>
    <x v="0"/>
    <s v="Serede"/>
  </r>
  <r>
    <n v="202266"/>
    <s v="PREFEITURA MUNICIPAL DE CEDRAL"/>
    <n v="202266"/>
    <d v="2012-12-24T00:00:00"/>
    <s v="CARGA"/>
    <s v="PRACA GOVERNADOR NEWTON BELLO 66 SN"/>
    <s v="CEDRAL"/>
    <s v="CENTRO"/>
    <s v="MA"/>
    <s v="65260-000"/>
    <s v="BR"/>
    <m/>
    <m/>
    <n v="6235010000000"/>
    <m/>
    <m/>
    <m/>
    <m/>
    <s v="TSR"/>
    <n v="194407"/>
    <n v="29000"/>
    <n v="59"/>
    <m/>
    <m/>
    <x v="0"/>
    <x v="0"/>
    <s v="Serede"/>
  </r>
  <r>
    <n v="202267"/>
    <s v="PREFEITURA MUNICIPAL DE JOSELANDIA"/>
    <n v="202267"/>
    <d v="2012-12-24T00:00:00"/>
    <s v="CARGA"/>
    <s v="RUA DR JOSE FALCAO 150 150"/>
    <s v="JOSELANDIA"/>
    <s v="CENTRO"/>
    <s v="MA"/>
    <s v="65755-000"/>
    <s v="BR"/>
    <m/>
    <m/>
    <n v="6376970000000"/>
    <m/>
    <m/>
    <m/>
    <m/>
    <s v="TSR"/>
    <n v="23721026"/>
    <n v="514101"/>
    <s v="0X"/>
    <m/>
    <m/>
    <x v="0"/>
    <x v="0"/>
    <s v="Serede"/>
  </r>
  <r>
    <n v="202268"/>
    <s v="PREFEITURA MUNICIPAL DE OLIVEDOS"/>
    <n v="202268"/>
    <d v="2012-12-24T00:00:00"/>
    <s v="CARGA"/>
    <s v="RUA ANANIAS DOS ANJO SN"/>
    <s v="OLIVEDOS"/>
    <s v="CENTRO"/>
    <s v="PB"/>
    <s v="58160-000"/>
    <s v="BR"/>
    <m/>
    <m/>
    <n v="8740100000000"/>
    <m/>
    <m/>
    <m/>
    <m/>
    <s v="TSR"/>
    <n v="191149"/>
    <n v="3476"/>
    <n v="55"/>
    <m/>
    <m/>
    <x v="0"/>
    <x v="0"/>
    <s v="Serede"/>
  </r>
  <r>
    <n v="202269"/>
    <s v="PREFEITURA MUNICIPAL DE BERNARDINO"/>
    <n v="202269"/>
    <d v="2012-12-24T00:00:00"/>
    <s v="CARGA"/>
    <s v="RUA EDINETE ABRANTES DE ABREU SN"/>
    <s v="BERNARDINO BATISTA"/>
    <s v="CENTRO"/>
    <s v="PB"/>
    <s v="58922-000"/>
    <s v="BR"/>
    <m/>
    <m/>
    <n v="1621540000000"/>
    <m/>
    <m/>
    <m/>
    <m/>
    <s v="TSR"/>
    <n v="191165"/>
    <n v="15579"/>
    <n v="79"/>
    <m/>
    <m/>
    <x v="0"/>
    <x v="0"/>
    <s v="Serede"/>
  </r>
  <r>
    <n v="202270"/>
    <s v="PREFEITURA MUNICIPAL DE CUITEGI"/>
    <n v="202270"/>
    <d v="2012-12-24T00:00:00"/>
    <s v="CARGA"/>
    <s v="RUA CORONEL JOAO PIMENTEL 37 SN"/>
    <s v="CUITEGI"/>
    <s v="CENTRO"/>
    <s v="PB"/>
    <s v="58208-000"/>
    <s v="BR"/>
    <m/>
    <m/>
    <n v="8781790000000"/>
    <m/>
    <m/>
    <m/>
    <m/>
    <s v="TSR"/>
    <m/>
    <m/>
    <m/>
    <m/>
    <m/>
    <x v="0"/>
    <x v="0"/>
    <s v="Serede"/>
  </r>
  <r>
    <n v="202271"/>
    <s v="PREFEITURA MUNICIPAL DE VISTA SERRA"/>
    <n v="202271"/>
    <d v="2012-12-24T00:00:00"/>
    <s v="CARGA"/>
    <s v="RUA ABILIO GARCIA 140 140"/>
    <s v="VISTA SERRANA"/>
    <s v="CENTRO"/>
    <s v="PB"/>
    <s v="58710-000"/>
    <s v="BR"/>
    <m/>
    <m/>
    <n v="9151600000000"/>
    <m/>
    <m/>
    <m/>
    <m/>
    <s v="TSR"/>
    <n v="23721563"/>
    <n v="505601"/>
    <n v="62"/>
    <m/>
    <m/>
    <x v="0"/>
    <x v="0"/>
    <s v="Serede"/>
  </r>
  <r>
    <n v="202272"/>
    <s v="PREFEITURA MUNICIPAL DE JERICO"/>
    <n v="202272"/>
    <d v="2012-12-24T00:00:00"/>
    <s v="CARGA"/>
    <s v="PRACA FREI DAMIAO SN"/>
    <s v="JERICO"/>
    <s v="CENTRO"/>
    <s v="PB"/>
    <s v="58830-000"/>
    <s v="BR"/>
    <m/>
    <m/>
    <n v="8931500000000"/>
    <m/>
    <m/>
    <m/>
    <m/>
    <s v="TSR"/>
    <m/>
    <m/>
    <m/>
    <m/>
    <m/>
    <x v="0"/>
    <x v="0"/>
    <s v="Serede"/>
  </r>
  <r>
    <n v="202273"/>
    <s v="PREFEITURA MUNICIPAL DE MARCACAO"/>
    <n v="202273"/>
    <d v="2012-12-24T00:00:00"/>
    <s v="CARGA"/>
    <s v="RUA PRINCIPAL SN"/>
    <s v="MARCACAO"/>
    <s v="CENTRO"/>
    <s v="PB"/>
    <s v="58294-000"/>
    <s v="BR"/>
    <m/>
    <m/>
    <n v="1612350000000"/>
    <m/>
    <m/>
    <m/>
    <m/>
    <s v="TSR"/>
    <m/>
    <m/>
    <m/>
    <m/>
    <m/>
    <x v="0"/>
    <x v="0"/>
    <s v="Serede"/>
  </r>
  <r>
    <n v="202274"/>
    <s v="PREFEITURA MUNICIPAL DE IPAUMIRIM"/>
    <n v="202274"/>
    <d v="2012-12-24T00:00:00"/>
    <s v="CARGA"/>
    <s v="RUA CEL GUSTAVO LIMA 230 230"/>
    <s v="IPAUMIRIM"/>
    <s v="CENTRO"/>
    <s v="CE"/>
    <s v="63340-000"/>
    <s v="BR"/>
    <m/>
    <m/>
    <n v="7520140000000"/>
    <m/>
    <m/>
    <m/>
    <m/>
    <s v="TSR"/>
    <m/>
    <m/>
    <m/>
    <m/>
    <m/>
    <x v="0"/>
    <x v="0"/>
    <s v="Serede"/>
  </r>
  <r>
    <n v="202275"/>
    <s v="PREFEITURA MUNICIPAL DE NOVA CRUZ"/>
    <n v="202275"/>
    <d v="2012-12-24T00:00:00"/>
    <s v="CARGA"/>
    <s v="PRACA DIXSEPT ROSADO 185 185"/>
    <s v="NOVA CRUZ"/>
    <s v="CENTRO"/>
    <s v="RN"/>
    <s v="59215-000"/>
    <s v="BR"/>
    <m/>
    <m/>
    <n v="8144780000000"/>
    <m/>
    <m/>
    <m/>
    <m/>
    <s v="TSR"/>
    <m/>
    <m/>
    <m/>
    <m/>
    <m/>
    <x v="0"/>
    <x v="0"/>
    <s v="Serede"/>
  </r>
  <r>
    <n v="202276"/>
    <s v="PREFEITURA MUNICIPAL DE PAU BRASIL"/>
    <n v="202276"/>
    <d v="2012-12-24T00:00:00"/>
    <s v="CARGA"/>
    <s v="PRACA MUNICIPAL SN"/>
    <s v="PAU BRASIL"/>
    <s v="CENTRO"/>
    <s v="BA"/>
    <s v="45890-000"/>
    <s v="BR"/>
    <m/>
    <m/>
    <n v="13682300000000"/>
    <m/>
    <m/>
    <m/>
    <m/>
    <s v="TSR"/>
    <m/>
    <m/>
    <m/>
    <m/>
    <m/>
    <x v="0"/>
    <x v="0"/>
    <s v="Serede"/>
  </r>
  <r>
    <n v="202277"/>
    <s v="PREFEITURA MUNICIPAL DE CONDADO"/>
    <n v="202277"/>
    <d v="2012-12-24T00:00:00"/>
    <s v="CARGA"/>
    <s v="RUA PADRE AMANCIO LEITE SN"/>
    <s v="CONDADO"/>
    <s v="CENTRO"/>
    <s v="PB"/>
    <s v="58714-000"/>
    <s v="BR"/>
    <m/>
    <m/>
    <n v="9151470000000"/>
    <m/>
    <m/>
    <m/>
    <m/>
    <s v="TSR"/>
    <n v="19151"/>
    <n v="2826"/>
    <n v="16"/>
    <m/>
    <m/>
    <x v="0"/>
    <x v="0"/>
    <s v="Serede"/>
  </r>
  <r>
    <n v="202278"/>
    <s v="PREFEITURA MUNICIPAL DE SITIO NOVO"/>
    <n v="202278"/>
    <d v="2012-12-24T00:00:00"/>
    <s v="CARGA"/>
    <s v="AV PRESIDENTE JOSE SARNEY SN"/>
    <s v="SITIO NOVO"/>
    <s v="CENTRO"/>
    <s v="MA"/>
    <s v="65925-000"/>
    <s v="BR"/>
    <m/>
    <m/>
    <n v="5631030000000"/>
    <m/>
    <m/>
    <m/>
    <m/>
    <s v="TSR"/>
    <n v="2372723"/>
    <n v="555197"/>
    <n v="8"/>
    <m/>
    <m/>
    <x v="0"/>
    <x v="0"/>
    <s v="Serede"/>
  </r>
  <r>
    <n v="202279"/>
    <s v="PREFEITURA MUNICIPAL DE BAIXA GRAND"/>
    <n v="202279"/>
    <d v="2012-12-24T00:00:00"/>
    <s v="CARGA"/>
    <s v="RUA NUMERO UM SN"/>
    <s v="BAIXA GRANDE DO RIBEIRO"/>
    <s v="CENTRO"/>
    <s v="PI"/>
    <s v="64868-000"/>
    <s v="BR"/>
    <m/>
    <m/>
    <n v="41522200000000"/>
    <m/>
    <m/>
    <m/>
    <m/>
    <s v="TSR"/>
    <n v="192533"/>
    <n v="4554"/>
    <s v="X3"/>
    <m/>
    <m/>
    <x v="0"/>
    <x v="0"/>
    <s v="Serede"/>
  </r>
  <r>
    <n v="202280"/>
    <s v="PREFEITURA MUNICIPAL DE CAJAZEIRAS"/>
    <n v="202280"/>
    <d v="2012-12-24T00:00:00"/>
    <s v="CARGA"/>
    <s v="RUA CAJAZEIRAS SN"/>
    <s v="CAJAZEIRAS DO PIAUÍ"/>
    <s v="CENTRO"/>
    <s v="PI"/>
    <s v="64514-000"/>
    <s v="BR"/>
    <m/>
    <m/>
    <n v="1612570000000"/>
    <m/>
    <m/>
    <m/>
    <m/>
    <s v="TSR"/>
    <m/>
    <m/>
    <m/>
    <m/>
    <m/>
    <x v="0"/>
    <x v="0"/>
    <s v="Serede"/>
  </r>
  <r>
    <n v="202281"/>
    <s v="PREFEITURA MUNICIPAL DE BARRA"/>
    <n v="202281"/>
    <d v="2012-12-24T00:00:00"/>
    <s v="CARGA"/>
    <s v="PRAÇA IVONETE GUEDES 12"/>
    <s v="BARRA D ALCANTARA"/>
    <s v="CENTRO"/>
    <s v="PI"/>
    <s v="64528-000"/>
    <s v="BR"/>
    <m/>
    <m/>
    <n v="1612570000000"/>
    <m/>
    <m/>
    <m/>
    <m/>
    <s v="TSR"/>
    <m/>
    <m/>
    <m/>
    <m/>
    <m/>
    <x v="0"/>
    <x v="0"/>
    <s v="Serede"/>
  </r>
  <r>
    <n v="202282"/>
    <s v="PREFEITURA MUNICIPAL DE LANDRI SALE"/>
    <n v="202282"/>
    <d v="2012-12-24T00:00:00"/>
    <s v="CARGA"/>
    <s v="AVENIDA FRANCISCO MOREIRA SN SN"/>
    <s v="LANDRI SALES"/>
    <s v="CENTRO"/>
    <s v="PI"/>
    <s v="64850-000"/>
    <s v="BR"/>
    <m/>
    <m/>
    <n v="6554120000000"/>
    <m/>
    <m/>
    <m/>
    <m/>
    <s v="TSR"/>
    <m/>
    <m/>
    <m/>
    <m/>
    <m/>
    <x v="0"/>
    <x v="0"/>
    <s v="Serede"/>
  </r>
  <r>
    <n v="202283"/>
    <s v="PREFEITURA MUNICIPAL DE TURIACU"/>
    <n v="202283"/>
    <d v="2012-12-24T00:00:00"/>
    <s v="CARGA"/>
    <s v="RUA DR PAULO RAMOS 143 143"/>
    <s v="TURIACU"/>
    <s v="CENTRO"/>
    <s v="MA"/>
    <s v="65278-000"/>
    <s v="BR"/>
    <m/>
    <m/>
    <n v="63451400000000"/>
    <m/>
    <m/>
    <m/>
    <m/>
    <s v="TSR"/>
    <n v="23721529"/>
    <n v="1030"/>
    <n v="68"/>
    <m/>
    <m/>
    <x v="0"/>
    <x v="0"/>
    <s v="Serede"/>
  </r>
  <r>
    <n v="202284"/>
    <s v="PREFEITURA MUNICIPAL DE VALENTE"/>
    <n v="202284"/>
    <d v="2012-12-24T00:00:00"/>
    <s v="CARGA"/>
    <s v="PRACA GETULIO VARGAS SN"/>
    <s v="VALENTE"/>
    <s v="CENTRO"/>
    <s v="BA"/>
    <s v="48890-000"/>
    <s v="BR"/>
    <m/>
    <m/>
    <n v="13845900000000"/>
    <m/>
    <m/>
    <m/>
    <m/>
    <s v="TSR"/>
    <m/>
    <m/>
    <m/>
    <m/>
    <m/>
    <x v="0"/>
    <x v="0"/>
    <s v="Serede"/>
  </r>
  <r>
    <n v="202285"/>
    <s v="PREFEITURA MUNICIPAL DE MUNDO NOVO"/>
    <n v="202285"/>
    <d v="2012-12-24T00:00:00"/>
    <s v="CARGA"/>
    <s v="AVENIDA OSVALDO RIBEIRO 38 SN"/>
    <s v="MUNDO NOVO"/>
    <s v="CENTRO"/>
    <s v="BA"/>
    <s v="44800-000"/>
    <s v="BR"/>
    <m/>
    <m/>
    <n v="13795400000000"/>
    <m/>
    <m/>
    <m/>
    <m/>
    <s v="TSR"/>
    <m/>
    <m/>
    <m/>
    <m/>
    <m/>
    <x v="0"/>
    <x v="0"/>
    <s v="Serede"/>
  </r>
  <r>
    <n v="202286"/>
    <s v="PREFEITURA MUNICIPAL DE ICHU"/>
    <n v="202286"/>
    <d v="2012-12-24T00:00:00"/>
    <s v="CARGA"/>
    <s v="AVENIDA ROQUE FERREIRA DA SILVA SN"/>
    <s v="ICHU"/>
    <s v="CRUZEIRO"/>
    <s v="BA"/>
    <s v="48725-000"/>
    <s v="BR"/>
    <m/>
    <m/>
    <n v="13906200000000"/>
    <m/>
    <m/>
    <m/>
    <m/>
    <s v="TSR"/>
    <n v="191725"/>
    <n v="6058"/>
    <n v="65"/>
    <m/>
    <m/>
    <x v="0"/>
    <x v="0"/>
    <s v="Serede"/>
  </r>
  <r>
    <n v="202287"/>
    <s v="PREFEITURA MUNICIPAL DE CRATEUS"/>
    <n v="202287"/>
    <d v="2012-12-24T00:00:00"/>
    <s v="CARGA"/>
    <s v="RUA CEL ZEZE 1141 1141"/>
    <s v="CRATEUS"/>
    <s v="CENTRO"/>
    <s v="CE"/>
    <s v="63700-000"/>
    <s v="BR"/>
    <m/>
    <m/>
    <n v="7982040000000"/>
    <m/>
    <m/>
    <m/>
    <m/>
    <s v="TSR"/>
    <m/>
    <m/>
    <m/>
    <m/>
    <m/>
    <x v="0"/>
    <x v="0"/>
    <s v="Serede"/>
  </r>
  <r>
    <n v="202288"/>
    <s v="PREFEITURA MUNICIPAL DE QUITERIANOP"/>
    <n v="202288"/>
    <d v="2012-12-24T00:00:00"/>
    <s v="CARGA"/>
    <s v="RUA LURINDO GOMES SN SN"/>
    <s v="QUITERIANOPOLIS"/>
    <s v="CENTRO"/>
    <s v="CE"/>
    <s v="63650-000"/>
    <s v="BR"/>
    <m/>
    <m/>
    <n v="7551180000000"/>
    <m/>
    <m/>
    <m/>
    <m/>
    <s v="TSR"/>
    <m/>
    <m/>
    <m/>
    <m/>
    <m/>
    <x v="0"/>
    <x v="0"/>
    <s v="Serede"/>
  </r>
  <r>
    <n v="202289"/>
    <s v="PREFEITURA MUNICIPAL DE IGARAPE ACU"/>
    <n v="202289"/>
    <d v="2012-12-24T00:00:00"/>
    <s v="CARGA"/>
    <s v="AVENIDA BARAO DO RIO BRANCO 40 4042"/>
    <s v="IGARAPE-ACU"/>
    <s v="CENTRO"/>
    <s v="PA"/>
    <s v="68725-000"/>
    <s v="BR"/>
    <m/>
    <m/>
    <n v="5149120000000"/>
    <m/>
    <m/>
    <m/>
    <m/>
    <s v="TSR"/>
    <m/>
    <m/>
    <m/>
    <m/>
    <m/>
    <x v="0"/>
    <x v="0"/>
    <s v="Serede"/>
  </r>
  <r>
    <n v="202290"/>
    <s v="PREFEITURA MUNICIPAL DE MILHA"/>
    <n v="202290"/>
    <d v="2012-12-24T00:00:00"/>
    <s v="CARGA"/>
    <s v="RUA PEDRO JOSE DE OLIVEIRA 406 406"/>
    <s v="MILHA"/>
    <s v="CENTRO"/>
    <s v="CE"/>
    <s v="63635-000"/>
    <s v="BR"/>
    <m/>
    <m/>
    <n v="6741570000000"/>
    <m/>
    <m/>
    <m/>
    <m/>
    <s v="TSR"/>
    <m/>
    <m/>
    <m/>
    <m/>
    <m/>
    <x v="0"/>
    <x v="0"/>
    <s v="Serede"/>
  </r>
  <r>
    <n v="202291"/>
    <s v="PREFEITURA MUNICIPAL DE BREJO SANTO"/>
    <n v="202291"/>
    <d v="2012-12-24T00:00:00"/>
    <s v="CARGA"/>
    <s v="RUA MANOEL INACIO BEZERRA 192 192"/>
    <s v="BREJO SANTO"/>
    <s v="CENTRO"/>
    <s v="CE"/>
    <s v="63260-000"/>
    <s v="BR"/>
    <m/>
    <m/>
    <n v="7620700000000"/>
    <m/>
    <m/>
    <m/>
    <m/>
    <s v="TSR"/>
    <n v="19640"/>
    <n v="1208"/>
    <n v="84"/>
    <m/>
    <m/>
    <x v="0"/>
    <x v="0"/>
    <s v="Serede"/>
  </r>
  <r>
    <n v="202292"/>
    <s v="PREFEITURA MUNICIPAL DE AIUABA"/>
    <n v="202292"/>
    <d v="2012-12-24T00:00:00"/>
    <s v="CARGA"/>
    <s v="RUA NICEAS ARRAES 498 498"/>
    <s v="AIUABA"/>
    <s v="CENTRO"/>
    <s v="CE"/>
    <s v="63575-500"/>
    <s v="BR"/>
    <m/>
    <m/>
    <n v="7568230000000"/>
    <m/>
    <m/>
    <m/>
    <m/>
    <s v="TSR"/>
    <m/>
    <m/>
    <m/>
    <m/>
    <m/>
    <x v="0"/>
    <x v="0"/>
    <s v="Serede"/>
  </r>
  <r>
    <n v="202293"/>
    <s v="PREFEITURA MUNICIPAL DE BAIXIO"/>
    <n v="202293"/>
    <d v="2012-12-24T00:00:00"/>
    <s v="CARGA"/>
    <s v="AV PRACA DOS TRES PODERES SN SN"/>
    <s v="BAIXIO"/>
    <s v="CENTRO"/>
    <s v="CE"/>
    <s v="63320-000"/>
    <s v="BR"/>
    <m/>
    <m/>
    <n v="7520220000000"/>
    <m/>
    <m/>
    <m/>
    <m/>
    <s v="TSR"/>
    <n v="19547"/>
    <n v="25899"/>
    <n v="97"/>
    <m/>
    <m/>
    <x v="0"/>
    <x v="0"/>
    <s v="Serede"/>
  </r>
  <r>
    <n v="202294"/>
    <s v="PREFEITURA MUNICIPAL DE CATARINA"/>
    <n v="202294"/>
    <d v="2012-12-24T00:00:00"/>
    <s v="CARGA"/>
    <s v="RUA JOSE RODRIGUES PEREIRA NETO 280"/>
    <s v="CATARINA"/>
    <s v="CENTRO"/>
    <s v="CE"/>
    <s v="63595-000"/>
    <s v="BR"/>
    <m/>
    <m/>
    <n v="7540930000000"/>
    <m/>
    <m/>
    <m/>
    <m/>
    <s v="TSR"/>
    <n v="191040"/>
    <n v="4683"/>
    <n v="53"/>
    <m/>
    <m/>
    <x v="0"/>
    <x v="0"/>
    <s v="Serede"/>
  </r>
  <r>
    <n v="202295"/>
    <s v="PREFEITURA MUNICIPAL DE SAO JOAO DO"/>
    <n v="202295"/>
    <d v="2012-12-24T00:00:00"/>
    <s v="CARGA"/>
    <s v="RUA GRANDE SN SN"/>
    <s v="SAO JOAO DO SOTER"/>
    <s v="CENTRO"/>
    <s v="MA"/>
    <s v="65615-000"/>
    <s v="BR"/>
    <m/>
    <m/>
    <n v="1612630000000"/>
    <m/>
    <m/>
    <m/>
    <m/>
    <s v="TSR"/>
    <m/>
    <m/>
    <m/>
    <m/>
    <m/>
    <x v="0"/>
    <x v="0"/>
    <s v="Serede"/>
  </r>
  <r>
    <n v="202296"/>
    <s v="PREFEITURA MUNICIPAL DE LIMA CAMPOS"/>
    <n v="202296"/>
    <d v="2012-12-24T00:00:00"/>
    <s v="CARGA"/>
    <s v="AVENIDA J K SN SN"/>
    <s v="LIMA CAMPOS"/>
    <s v="CENTRO"/>
    <s v="MA"/>
    <s v="65728-000"/>
    <s v="BR"/>
    <n v="9936461101"/>
    <m/>
    <n v="6933520000000"/>
    <m/>
    <m/>
    <m/>
    <m/>
    <s v="TSR"/>
    <n v="192250"/>
    <n v="51519"/>
    <n v="0"/>
    <m/>
    <m/>
    <x v="0"/>
    <x v="0"/>
    <s v="Serede"/>
  </r>
  <r>
    <n v="202297"/>
    <s v="PREFEITURA MUNICIPAL DE SAO DOMINGO"/>
    <n v="202297"/>
    <d v="2012-12-24T00:00:00"/>
    <s v="CARGA"/>
    <s v="PRACA GETULIO VARGAS SN SN"/>
    <s v="SAO DOMINGOS DO MARANHAO"/>
    <s v="CENTRO"/>
    <s v="MA"/>
    <s v="65790-000"/>
    <s v="BR"/>
    <m/>
    <m/>
    <n v="6113690000000"/>
    <m/>
    <m/>
    <m/>
    <m/>
    <s v="TSR"/>
    <n v="192614"/>
    <n v="11965"/>
    <s v="X2"/>
    <m/>
    <m/>
    <x v="0"/>
    <x v="0"/>
    <s v="Serede"/>
  </r>
  <r>
    <n v="202298"/>
    <s v="PREFEITURA MUNICIPAL DE CONCEICAO"/>
    <n v="202298"/>
    <d v="2012-12-24T00:00:00"/>
    <s v="CARGA"/>
    <s v="PRACA MANOEL T DE FREITAS SN"/>
    <s v="CONCEICAO DO JACUÍPE"/>
    <s v="SEDE"/>
    <s v="BA"/>
    <s v="44245-000"/>
    <s v="BR"/>
    <m/>
    <m/>
    <n v="14222600000000"/>
    <m/>
    <m/>
    <m/>
    <m/>
    <s v="TSR"/>
    <m/>
    <m/>
    <m/>
    <m/>
    <m/>
    <x v="0"/>
    <x v="0"/>
    <s v="Serede"/>
  </r>
  <r>
    <n v="202299"/>
    <s v="PREFEITURA MUNICIPAL DE JEREMOABO"/>
    <n v="202299"/>
    <d v="2012-12-24T00:00:00"/>
    <s v="CARGA"/>
    <s v="RUA DR JOSE GONSALVES DE SA SN"/>
    <s v="JEREMOABO"/>
    <s v="SEDE"/>
    <s v="BA"/>
    <s v="48540-000"/>
    <s v="BR"/>
    <m/>
    <m/>
    <n v="13809000000000"/>
    <m/>
    <m/>
    <m/>
    <m/>
    <s v="TSR"/>
    <m/>
    <m/>
    <m/>
    <m/>
    <m/>
    <x v="0"/>
    <x v="0"/>
    <s v="Serede"/>
  </r>
  <r>
    <n v="202300"/>
    <s v="PREFEITURA MUNICIPAL DE PARIPIRANGA"/>
    <n v="202300"/>
    <d v="2012-12-24T00:00:00"/>
    <s v="CARGA"/>
    <s v="RUA PAULO DIAS DO NASCIMENTO SN"/>
    <s v="PARIPIRANGA"/>
    <s v="ZONA URBANA"/>
    <s v="BA"/>
    <s v="48430-000"/>
    <s v="BR"/>
    <m/>
    <m/>
    <n v="3037970000000"/>
    <m/>
    <m/>
    <m/>
    <m/>
    <s v="TSR"/>
    <n v="191107"/>
    <n v="5019"/>
    <s v="X9"/>
    <m/>
    <m/>
    <x v="0"/>
    <x v="0"/>
    <s v="Serede"/>
  </r>
  <r>
    <n v="202301"/>
    <s v="PREFEITURA MUNICIPAL DE CANAVIEIRAS"/>
    <n v="202301"/>
    <d v="2012-12-24T00:00:00"/>
    <s v="CARGA"/>
    <s v="PRACA BANDEIRA SN"/>
    <s v="CANAVIEIRAS"/>
    <s v="CENTRO"/>
    <s v="BA"/>
    <s v="45860-000"/>
    <s v="BR"/>
    <m/>
    <m/>
    <n v="13817800000000"/>
    <m/>
    <m/>
    <m/>
    <m/>
    <s v="TSR"/>
    <m/>
    <m/>
    <m/>
    <m/>
    <m/>
    <x v="0"/>
    <x v="0"/>
    <s v="Serede"/>
  </r>
  <r>
    <n v="202302"/>
    <s v="PREFEITURA MUNICIPAL DE CUSTODIA"/>
    <n v="202302"/>
    <d v="2012-12-24T00:00:00"/>
    <s v="CARGA"/>
    <s v="TRV HELENO ALEIXO132 SN"/>
    <s v="CUSTODIA"/>
    <s v="CENTRO"/>
    <s v="PE"/>
    <s v="56640-000"/>
    <s v="BR"/>
    <n v="8138481156"/>
    <n v="8138481156"/>
    <n v="11358200000000"/>
    <m/>
    <m/>
    <m/>
    <m/>
    <s v="TSR"/>
    <n v="19917"/>
    <n v="11871"/>
    <n v="20"/>
    <m/>
    <m/>
    <x v="0"/>
    <x v="0"/>
    <s v="Serede"/>
  </r>
  <r>
    <n v="202303"/>
    <s v="PREFEITURA MUNICIPAL DE TUPANATINGA"/>
    <n v="202303"/>
    <d v="2012-12-24T00:00:00"/>
    <s v="CARGA"/>
    <s v="RUA SANTOS DUMONT 55 SN"/>
    <s v="TUPANATINGA"/>
    <s v="CENTRO"/>
    <s v="PE"/>
    <s v="56540-000"/>
    <s v="BR"/>
    <n v="8138561156"/>
    <m/>
    <n v="10106300000000"/>
    <m/>
    <m/>
    <m/>
    <m/>
    <s v="TSR"/>
    <n v="191162"/>
    <n v="1066"/>
    <n v="9"/>
    <m/>
    <m/>
    <x v="0"/>
    <x v="0"/>
    <s v="Serede"/>
  </r>
  <r>
    <n v="202304"/>
    <s v="PREFEITURA MUNICIPAL DE OROCO"/>
    <n v="202304"/>
    <d v="2012-12-24T00:00:00"/>
    <s v="CARGA"/>
    <s v="AVENIDA PREF ULISSES DE N BIONE SN"/>
    <s v="OROCO"/>
    <s v="CENTRO"/>
    <s v="PE"/>
    <s v="56170-000"/>
    <s v="BR"/>
    <n v="8738871156"/>
    <m/>
    <n v="10114800000000"/>
    <m/>
    <m/>
    <m/>
    <m/>
    <s v="TSR"/>
    <n v="191128"/>
    <n v="30066"/>
    <n v="2"/>
    <m/>
    <m/>
    <x v="0"/>
    <x v="0"/>
    <s v="Serede"/>
  </r>
  <r>
    <n v="202305"/>
    <s v="PREFEITURA MUNICIPAL DE TACAIMBO"/>
    <n v="202305"/>
    <d v="2012-12-24T00:00:00"/>
    <s v="CARGA"/>
    <s v="AVENIDA SEBASTIAO CLEMENTE SN SN"/>
    <s v="TACAIMBO"/>
    <s v="CENTRO"/>
    <s v="PE"/>
    <s v="55140-000"/>
    <s v="BR"/>
    <n v="8137551210"/>
    <m/>
    <n v="10091600000000"/>
    <m/>
    <m/>
    <m/>
    <s v="tacaimbo@municipios.pe.gov.br"/>
    <s v="TSR"/>
    <m/>
    <m/>
    <m/>
    <m/>
    <m/>
    <x v="0"/>
    <x v="0"/>
    <s v="Serede"/>
  </r>
  <r>
    <n v="202306"/>
    <s v="PREFEITURA MUNICIPAL DE BELEM DE MA"/>
    <n v="202306"/>
    <d v="2012-12-24T00:00:00"/>
    <s v="CARGA"/>
    <s v="RUA JOAO PESSOA 10 SN"/>
    <s v="BELEM DE MARIA"/>
    <s v="CENTRO"/>
    <s v="PE"/>
    <s v="55440-000"/>
    <s v="BR"/>
    <n v="8136861156"/>
    <m/>
    <n v="10184700000000"/>
    <m/>
    <m/>
    <m/>
    <m/>
    <s v="TSR"/>
    <m/>
    <m/>
    <m/>
    <m/>
    <m/>
    <x v="0"/>
    <x v="0"/>
    <s v="Serede"/>
  </r>
  <r>
    <n v="202307"/>
    <s v="PREFEITURA MUNICIPAL DE VERTENTES"/>
    <n v="202307"/>
    <d v="2012-12-24T00:00:00"/>
    <s v="CARGA"/>
    <s v="RUA IVAN FIGUEIROA 169 169"/>
    <s v="VERTENTES"/>
    <s v="CENTRO"/>
    <s v="PE"/>
    <s v="55770-000"/>
    <s v="BR"/>
    <n v="8137341156"/>
    <m/>
    <n v="10261200000000"/>
    <m/>
    <m/>
    <m/>
    <s v="admvert@yahoo.com.br"/>
    <s v="TSR"/>
    <m/>
    <m/>
    <m/>
    <m/>
    <m/>
    <x v="0"/>
    <x v="0"/>
    <s v="Serede"/>
  </r>
  <r>
    <n v="202308"/>
    <s v="PREFEITURA MUNICIPAL DE MARAIAL"/>
    <n v="202308"/>
    <d v="2012-12-24T00:00:00"/>
    <s v="CARGA"/>
    <s v="RUA DR. JOSE HIGINO SN SN"/>
    <s v="MARAIAL"/>
    <s v="CENTRO"/>
    <s v="PE"/>
    <s v="55405-000"/>
    <s v="BR"/>
    <n v="8136831012"/>
    <n v="8136831098"/>
    <n v="10193300000000"/>
    <m/>
    <m/>
    <m/>
    <m/>
    <s v="TSR"/>
    <n v="191761"/>
    <n v="410209"/>
    <n v="2"/>
    <m/>
    <m/>
    <x v="0"/>
    <x v="0"/>
    <s v="Serede"/>
  </r>
  <r>
    <n v="202309"/>
    <s v="PREFEITURA MUNICIPAL DE CATENDE"/>
    <n v="202309"/>
    <d v="2012-12-24T00:00:00"/>
    <s v="CARGA"/>
    <s v="PRACA COSTA AZEVEDO SN SN"/>
    <s v="CATENDE"/>
    <s v="CENTRO"/>
    <s v="PE"/>
    <s v="55400-000"/>
    <s v="BR"/>
    <n v="8136731231"/>
    <m/>
    <n v="10186100000000"/>
    <m/>
    <m/>
    <m/>
    <m/>
    <s v="TSR"/>
    <n v="191761"/>
    <n v="7233"/>
    <n v="8"/>
    <m/>
    <m/>
    <x v="0"/>
    <x v="0"/>
    <s v="Serede"/>
  </r>
  <r>
    <n v="202310"/>
    <s v="PREFEITURA MUNICIPAL DE QUIPAPA"/>
    <n v="202310"/>
    <d v="2012-12-24T00:00:00"/>
    <s v="CARGA"/>
    <s v="RUA DR. MANOEL BORBA SN"/>
    <s v="QUIPAPA"/>
    <s v="CENTRO"/>
    <s v="PE"/>
    <s v="55415-000"/>
    <s v="BR"/>
    <m/>
    <m/>
    <n v="10145200000000"/>
    <m/>
    <m/>
    <m/>
    <m/>
    <s v="TSR"/>
    <m/>
    <m/>
    <m/>
    <m/>
    <m/>
    <x v="0"/>
    <x v="0"/>
    <s v="Serede"/>
  </r>
  <r>
    <n v="202311"/>
    <s v="PREFEITURA MUNICIPAL DE TAMANDARE"/>
    <n v="202311"/>
    <d v="2012-12-24T00:00:00"/>
    <s v="CARGA"/>
    <s v="AVENIDA JOSE BEZERRA SOBRINHO SN"/>
    <s v="TAMANDARE"/>
    <s v="CENTRO"/>
    <s v="PE"/>
    <s v="55578-000"/>
    <s v="BR"/>
    <n v="8136761155"/>
    <m/>
    <n v="1596020000000"/>
    <m/>
    <m/>
    <m/>
    <m/>
    <s v="TSR"/>
    <n v="193924"/>
    <n v="408395"/>
    <n v="1"/>
    <m/>
    <m/>
    <x v="0"/>
    <x v="0"/>
    <s v="Serede"/>
  </r>
  <r>
    <n v="202312"/>
    <s v="PREFEITURA MUNICIPAL DE ABAÍRA"/>
    <n v="202312"/>
    <d v="2012-12-24T00:00:00"/>
    <s v="CARGA"/>
    <s v="PRAÇA JOÃO HIPÓLITO RODRIGUES SN"/>
    <s v="ABAÍRA"/>
    <s v="CENTRO"/>
    <s v="BA"/>
    <s v="46690-000"/>
    <s v="BR"/>
    <m/>
    <m/>
    <n v="13670000000000"/>
    <m/>
    <m/>
    <m/>
    <m/>
    <s v="TSR"/>
    <m/>
    <m/>
    <m/>
    <m/>
    <m/>
    <x v="0"/>
    <x v="0"/>
    <s v="Serede"/>
  </r>
  <r>
    <n v="202313"/>
    <s v="PREFEITURA MUNICIPAL SAO SEBASTIÃO"/>
    <n v="202313"/>
    <d v="2012-12-24T00:00:00"/>
    <s v="CARGA"/>
    <s v="PRAÇA LUIZ VENTURA 15"/>
    <s v="SÃO SEBASTIÃO DO PASSE"/>
    <s v="CENTRO"/>
    <s v="BA"/>
    <s v="46850-000"/>
    <s v="BR"/>
    <m/>
    <m/>
    <n v="13831400000000"/>
    <m/>
    <m/>
    <m/>
    <m/>
    <s v="TSR"/>
    <m/>
    <m/>
    <m/>
    <m/>
    <m/>
    <x v="0"/>
    <x v="0"/>
    <s v="Serede"/>
  </r>
  <r>
    <n v="202314"/>
    <s v="PREFEITURA MUNICIPAL DE SANTALUZ"/>
    <n v="202314"/>
    <d v="2012-12-24T00:00:00"/>
    <s v="CARGA"/>
    <s v="PRACA CORONEL JOSE LEITAO 05 SN"/>
    <s v="SANTALUZ"/>
    <s v="CENTRO"/>
    <s v="BA"/>
    <s v="48880-000"/>
    <s v="BR"/>
    <m/>
    <m/>
    <n v="13807900000000"/>
    <m/>
    <m/>
    <m/>
    <m/>
    <s v="TSR"/>
    <m/>
    <m/>
    <m/>
    <m/>
    <m/>
    <x v="0"/>
    <x v="0"/>
    <s v="Serede"/>
  </r>
  <r>
    <n v="202315"/>
    <s v="PREFEITURA MUNICIPAL DE IGUAÍ"/>
    <n v="202315"/>
    <d v="2012-12-24T00:00:00"/>
    <s v="CARGA"/>
    <s v="PRAÇA MANOEL NOVAIS 08"/>
    <s v="IGUAÍ"/>
    <s v="CENTRO"/>
    <s v="BA"/>
    <s v="45280-000"/>
    <s v="BR"/>
    <m/>
    <m/>
    <n v="13858300000000"/>
    <m/>
    <m/>
    <m/>
    <m/>
    <s v="TSR"/>
    <m/>
    <m/>
    <m/>
    <m/>
    <m/>
    <x v="0"/>
    <x v="0"/>
    <s v="Serede"/>
  </r>
  <r>
    <n v="202316"/>
    <s v="PREFEITURA MUNICIPAL DE MILAGRES"/>
    <n v="202316"/>
    <d v="2012-12-24T00:00:00"/>
    <s v="CARGA"/>
    <s v="AVENIDA RUA NOVA SN SN"/>
    <s v="MILAGRES"/>
    <s v="CIDADE NOVA"/>
    <s v="BA"/>
    <s v="45315-000"/>
    <s v="BR"/>
    <m/>
    <m/>
    <n v="13720300000000"/>
    <m/>
    <m/>
    <m/>
    <m/>
    <s v="TSR"/>
    <m/>
    <m/>
    <m/>
    <m/>
    <m/>
    <x v="0"/>
    <x v="0"/>
    <s v="Serede"/>
  </r>
  <r>
    <n v="202317"/>
    <s v="PREFEITURA MUNICIPAL DE TOUROS"/>
    <n v="202317"/>
    <d v="2012-12-24T00:00:00"/>
    <s v="CARGA"/>
    <s v="PRACA BOM JESUS 28 SN"/>
    <s v="TOUROS"/>
    <s v="CENTRO"/>
    <s v="RN"/>
    <s v="59584-000"/>
    <s v="BR"/>
    <m/>
    <m/>
    <n v="8234160000000"/>
    <m/>
    <m/>
    <m/>
    <m/>
    <s v="TSR"/>
    <m/>
    <m/>
    <m/>
    <m/>
    <m/>
    <x v="0"/>
    <x v="0"/>
    <s v="Serede"/>
  </r>
  <r>
    <n v="202318"/>
    <s v="PREFEITURA MUNICIPAL DE TEREZINHA"/>
    <n v="202318"/>
    <d v="2012-12-24T00:00:00"/>
    <s v="CARGA"/>
    <s v="RUA AGAMENON MAGALHAES SN"/>
    <s v="TEREZINHA"/>
    <s v="CENTRO"/>
    <s v="PE"/>
    <s v="55305-000"/>
    <s v="BR"/>
    <n v="8737921156"/>
    <m/>
    <n v="11286400000000"/>
    <m/>
    <m/>
    <m/>
    <m/>
    <s v="TSR"/>
    <n v="19550"/>
    <n v="10197"/>
    <n v="9"/>
    <m/>
    <m/>
    <x v="0"/>
    <x v="0"/>
    <s v="Serede"/>
  </r>
  <r>
    <n v="202319"/>
    <s v="PREFEITURA MUNICIPAL DE SALGADINHO"/>
    <n v="202319"/>
    <d v="2012-12-24T00:00:00"/>
    <s v="CARGA"/>
    <s v="RUA ANTONIO GOMES SN"/>
    <s v="SALGADINHO"/>
    <s v="CENTRO"/>
    <s v="PE"/>
    <s v="55675-000"/>
    <s v="BR"/>
    <m/>
    <m/>
    <n v="11097400000000"/>
    <m/>
    <m/>
    <m/>
    <m/>
    <s v="TSR"/>
    <m/>
    <m/>
    <m/>
    <m/>
    <m/>
    <x v="0"/>
    <x v="0"/>
    <s v="Serede"/>
  </r>
  <r>
    <n v="202320"/>
    <s v="PREFEITURA MUNICIPAL DE INGAZEIRA"/>
    <n v="202320"/>
    <d v="2012-12-24T00:00:00"/>
    <s v="CARGA"/>
    <s v="RUA FRANCISCO MIGUEL SN SN"/>
    <s v="INGAZEIRA"/>
    <s v="CENTRO"/>
    <s v="PE"/>
    <s v="56830-000"/>
    <s v="BR"/>
    <m/>
    <m/>
    <n v="10347900000000"/>
    <m/>
    <m/>
    <m/>
    <m/>
    <s v="TSR"/>
    <m/>
    <m/>
    <m/>
    <m/>
    <m/>
    <x v="0"/>
    <x v="0"/>
    <s v="Serede"/>
  </r>
  <r>
    <n v="202321"/>
    <s v="PREFEITURA MUNICIPAL DE CACHOEIRA G"/>
    <n v="202321"/>
    <d v="2012-12-24T00:00:00"/>
    <s v="CARGA"/>
    <s v="RUA DO COMERCIO 03 SN"/>
    <s v="CACHOEIRA GRANDE"/>
    <s v="CENTRO"/>
    <s v="MA"/>
    <s v="65165-000"/>
    <s v="BR"/>
    <m/>
    <m/>
    <n v="1612620000000"/>
    <m/>
    <m/>
    <m/>
    <m/>
    <s v="TSR"/>
    <n v="191414"/>
    <n v="325805"/>
    <n v="1"/>
    <m/>
    <m/>
    <x v="0"/>
    <x v="0"/>
    <s v="Serede"/>
  </r>
  <r>
    <n v="202322"/>
    <s v="PREFEITURA MUNICIPAL DE PENTECOSTE"/>
    <n v="202322"/>
    <d v="2012-12-24T00:00:00"/>
    <s v="CARGA"/>
    <s v="PRACA DA MATRIZ SN SN"/>
    <s v="PENTECOSTE"/>
    <s v="CENTRO"/>
    <s v="CE"/>
    <s v="62640-000"/>
    <s v="BR"/>
    <m/>
    <m/>
    <n v="7682650000000"/>
    <m/>
    <m/>
    <m/>
    <m/>
    <s v="TSR"/>
    <m/>
    <m/>
    <m/>
    <m/>
    <m/>
    <x v="0"/>
    <x v="0"/>
    <s v="Serede"/>
  </r>
  <r>
    <n v="202323"/>
    <s v="PREFEITURA MUNICIPAL DE BARBALHA"/>
    <n v="202323"/>
    <d v="2012-12-24T00:00:00"/>
    <s v="CARGA"/>
    <s v="RUA PRINCEZA ISABEL 187 187"/>
    <s v="BARBALHA"/>
    <s v="CENTRO"/>
    <s v="CE"/>
    <s v="63180-000"/>
    <s v="BR"/>
    <m/>
    <m/>
    <n v="6740280000000"/>
    <m/>
    <m/>
    <m/>
    <m/>
    <s v="TSR"/>
    <m/>
    <m/>
    <m/>
    <m/>
    <m/>
    <x v="0"/>
    <x v="0"/>
    <s v="Serede"/>
  </r>
  <r>
    <n v="202324"/>
    <s v="PREFEITURA MUNICIPAL DE UPANEMA"/>
    <n v="202324"/>
    <d v="2012-12-24T00:00:00"/>
    <s v="CARGA"/>
    <s v="RUA JOAO FRANCISCO 90 SN"/>
    <s v="UPANEMA"/>
    <s v="CENTRO"/>
    <s v="RN"/>
    <s v="59670-000"/>
    <s v="BR"/>
    <m/>
    <m/>
    <n v="8085770000000"/>
    <m/>
    <m/>
    <m/>
    <m/>
    <s v="TSR"/>
    <n v="191021"/>
    <n v="31424"/>
    <n v="92"/>
    <m/>
    <m/>
    <x v="0"/>
    <x v="0"/>
    <s v="Serede"/>
  </r>
  <r>
    <n v="202325"/>
    <s v="PREFEITURA MUNICIPAL DE SAO RAFAEL"/>
    <n v="202325"/>
    <d v="2012-12-24T00:00:00"/>
    <s v="CARGA"/>
    <s v="RUA JUVENCIO SOARES 399 399"/>
    <s v="SAO RAFAEL"/>
    <s v="CENTRO"/>
    <s v="RN"/>
    <s v="59518-000"/>
    <s v="BR"/>
    <m/>
    <m/>
    <n v="8085420000000"/>
    <m/>
    <m/>
    <m/>
    <m/>
    <s v="TSR"/>
    <m/>
    <m/>
    <m/>
    <m/>
    <m/>
    <x v="0"/>
    <x v="0"/>
    <s v="Serede"/>
  </r>
  <r>
    <n v="202326"/>
    <s v="PREFEITURA MUNICIPAL DE FERNANDO PE"/>
    <n v="202326"/>
    <d v="2012-12-24T00:00:00"/>
    <s v="CARGA"/>
    <s v="RUA JOAO SALVIANO SOBRINHO 45 SN"/>
    <s v="FERNANDO PEDROZA"/>
    <s v="CENTRO"/>
    <s v="RN"/>
    <s v="59517-000"/>
    <s v="BR"/>
    <m/>
    <m/>
    <n v="1612370000000"/>
    <m/>
    <m/>
    <m/>
    <m/>
    <s v="TSR"/>
    <m/>
    <m/>
    <m/>
    <m/>
    <m/>
    <x v="0"/>
    <x v="0"/>
    <s v="Serede"/>
  </r>
  <r>
    <n v="202327"/>
    <s v="PREFEITURA MUNICIPAL DE SAO JOAO DO"/>
    <n v="202327"/>
    <d v="2012-12-24T00:00:00"/>
    <s v="CARGA"/>
    <s v="RUA HONORIO MACIEL 47 SN"/>
    <s v="SAO JOAO DO SABUGI"/>
    <s v="CENTRO"/>
    <s v="RN"/>
    <s v="59310-000"/>
    <s v="BR"/>
    <m/>
    <m/>
    <n v="8095960000000"/>
    <m/>
    <m/>
    <m/>
    <m/>
    <s v="TSR"/>
    <n v="19128"/>
    <n v="24535"/>
    <n v="76"/>
    <m/>
    <m/>
    <x v="0"/>
    <x v="0"/>
    <s v="Serede"/>
  </r>
  <r>
    <n v="202328"/>
    <s v="PREFEITURA MUNICIPAL DE SERRA GRAND"/>
    <n v="202328"/>
    <d v="2012-12-24T00:00:00"/>
    <s v="CARGA"/>
    <s v="VICENTE LEITE DE ARAUJO SN"/>
    <s v="SERRA GRANDE"/>
    <s v="CENTRO"/>
    <s v="PB"/>
    <s v="58955-000"/>
    <s v="BR"/>
    <m/>
    <m/>
    <n v="8891830000000"/>
    <m/>
    <m/>
    <m/>
    <m/>
    <s v="TSR"/>
    <n v="191032"/>
    <n v="12358"/>
    <n v="47"/>
    <m/>
    <m/>
    <x v="0"/>
    <x v="0"/>
    <s v="Serede"/>
  </r>
  <r>
    <n v="202329"/>
    <s v="PREFEITURA MUNICIPAL DE FREI MARTIN"/>
    <n v="202329"/>
    <d v="2012-12-24T00:00:00"/>
    <s v="CARGA"/>
    <s v="RUA LARGO DA GUIA SN"/>
    <s v="FREI MARTINHO"/>
    <s v="CENTRO"/>
    <s v="PB"/>
    <s v="58195-000"/>
    <s v="BR"/>
    <m/>
    <m/>
    <n v="8737790000000"/>
    <m/>
    <m/>
    <m/>
    <m/>
    <s v="TSR"/>
    <n v="192441"/>
    <n v="5112"/>
    <n v="48"/>
    <m/>
    <m/>
    <x v="0"/>
    <x v="0"/>
    <s v="Serede"/>
  </r>
  <r>
    <n v="202330"/>
    <s v="PREFEITURA MUNICIPAL DE PEDRA BRANC"/>
    <n v="202330"/>
    <d v="2012-12-24T00:00:00"/>
    <s v="CARGA"/>
    <s v="RUA PRESIDENTE JOAO PESSOA SN"/>
    <s v="PEDRA BRANCA"/>
    <s v="CENTRO"/>
    <s v="PB"/>
    <s v="58790-000"/>
    <s v="BR"/>
    <m/>
    <m/>
    <n v="8889830000000"/>
    <m/>
    <m/>
    <m/>
    <m/>
    <s v="TSR"/>
    <n v="192176"/>
    <n v="16450"/>
    <s v="8X"/>
    <m/>
    <m/>
    <x v="0"/>
    <x v="0"/>
    <s v="Serede"/>
  </r>
  <r>
    <n v="202331"/>
    <s v="PREFEITURA MUNICIPAL DE PINDAÍ"/>
    <n v="202331"/>
    <d v="2012-12-24T00:00:00"/>
    <s v="CARGA"/>
    <s v="AVENIDA TIBERIO FAUSTO SN"/>
    <s v="PINDAÍ"/>
    <s v="SEDE"/>
    <s v="BA"/>
    <s v="46360-000"/>
    <s v="BR"/>
    <m/>
    <m/>
    <n v="13982600000000"/>
    <m/>
    <m/>
    <m/>
    <m/>
    <s v="TSR"/>
    <m/>
    <m/>
    <m/>
    <m/>
    <m/>
    <x v="0"/>
    <x v="0"/>
    <s v="Serede"/>
  </r>
  <r>
    <n v="202332"/>
    <s v="PREFEITURA MUNICIPAL DE CRUZETA"/>
    <n v="202332"/>
    <d v="2012-12-24T00:00:00"/>
    <s v="CARGA"/>
    <s v="PC JOAO GOES SN"/>
    <s v="CRUZETA"/>
    <s v="CENTRO"/>
    <s v="RN"/>
    <s v="59375-000"/>
    <s v="BR"/>
    <m/>
    <m/>
    <n v="8106510000000"/>
    <m/>
    <m/>
    <m/>
    <m/>
    <s v="TSR"/>
    <m/>
    <m/>
    <m/>
    <m/>
    <m/>
    <x v="0"/>
    <x v="0"/>
    <s v="Serede"/>
  </r>
  <r>
    <n v="202333"/>
    <s v="PREFEITURA MUNICIPAL DE CACULÉ"/>
    <n v="202333"/>
    <d v="2012-12-24T00:00:00"/>
    <s v="CARGA"/>
    <s v="RUA RUY BARBOSA 26"/>
    <s v="CACULÉ"/>
    <s v="CENTRO"/>
    <s v="BA"/>
    <s v="46300-000"/>
    <s v="BR"/>
    <m/>
    <m/>
    <n v="13676800000000"/>
    <m/>
    <m/>
    <m/>
    <m/>
    <s v="TSR"/>
    <m/>
    <m/>
    <m/>
    <m/>
    <m/>
    <x v="0"/>
    <x v="0"/>
    <s v="Serede"/>
  </r>
  <r>
    <n v="202334"/>
    <s v="PREFEITURA MUNICIPAL DE COLINAS"/>
    <n v="202334"/>
    <d v="2012-12-24T00:00:00"/>
    <s v="CARGA"/>
    <s v="PRACA DIAS CARNEIRO 666 666"/>
    <s v="COLINAS"/>
    <s v="CENTRO"/>
    <s v="MA"/>
    <s v="65690-000"/>
    <s v="BR"/>
    <m/>
    <m/>
    <n v="6113680000000"/>
    <m/>
    <m/>
    <m/>
    <m/>
    <s v="TSR"/>
    <m/>
    <m/>
    <m/>
    <m/>
    <m/>
    <x v="0"/>
    <x v="0"/>
    <s v="Serede"/>
  </r>
  <r>
    <n v="202335"/>
    <s v="PREFEITURA MUNICIPAL DE PAULISTA"/>
    <n v="202335"/>
    <d v="2012-12-24T00:00:00"/>
    <s v="CARGA"/>
    <s v="PRACA AGAMENON MAGALHAES SN SN"/>
    <s v="PAULISTA"/>
    <s v="CENTRO"/>
    <s v="PE"/>
    <s v="53401-441"/>
    <s v="BR"/>
    <n v="8134330072"/>
    <m/>
    <n v="10408800000000"/>
    <m/>
    <m/>
    <m/>
    <m/>
    <s v="TSR"/>
    <m/>
    <m/>
    <m/>
    <m/>
    <m/>
    <x v="0"/>
    <x v="0"/>
    <s v="Serede"/>
  </r>
  <r>
    <n v="202336"/>
    <s v="PREFEITURA MUNICIPAL DE VARZEA ALEG"/>
    <n v="202336"/>
    <d v="2012-12-24T00:00:00"/>
    <s v="CARGA"/>
    <s v="RUA DEPUTADO LUIS OTACILIO CORR 153"/>
    <s v="VARZEA ALEGRE"/>
    <s v="CENTRO"/>
    <s v="CE"/>
    <s v="63540-000"/>
    <s v="BR"/>
    <n v="8835411388"/>
    <m/>
    <n v="7539270000000"/>
    <m/>
    <m/>
    <m/>
    <s v="virgens_bezerra@msn.com"/>
    <s v="TSR"/>
    <n v="191169"/>
    <n v="7218"/>
    <s v="X4"/>
    <m/>
    <m/>
    <x v="0"/>
    <x v="0"/>
    <s v="Serede"/>
  </r>
  <r>
    <n v="202337"/>
    <s v="PREFEITURA MUNICIPAL DE ASSARE"/>
    <n v="202337"/>
    <d v="2012-12-24T00:00:00"/>
    <s v="CARGA"/>
    <s v="RUA DR PAIVA 415 415"/>
    <s v="ASSARE"/>
    <s v="VILA MOTA"/>
    <s v="CE"/>
    <s v="63140-000"/>
    <s v="BR"/>
    <m/>
    <m/>
    <n v="7587980000000"/>
    <m/>
    <m/>
    <m/>
    <m/>
    <s v="TSR"/>
    <m/>
    <m/>
    <m/>
    <m/>
    <m/>
    <x v="0"/>
    <x v="0"/>
    <s v="Serede"/>
  </r>
  <r>
    <n v="202338"/>
    <s v="PREFEITURA MUNICIPAL DE ARATUBA"/>
    <n v="202338"/>
    <d v="2012-12-24T00:00:00"/>
    <s v="CARGA"/>
    <s v="RUA CEL JULIO PEREIRA SN SN"/>
    <s v="ARATUBA"/>
    <s v="CENTRO"/>
    <s v="CE"/>
    <s v="62762-000"/>
    <s v="BR"/>
    <m/>
    <m/>
    <n v="7387530000000"/>
    <m/>
    <m/>
    <m/>
    <m/>
    <s v="TSR"/>
    <m/>
    <m/>
    <m/>
    <m/>
    <m/>
    <x v="0"/>
    <x v="0"/>
    <s v="Serede"/>
  </r>
  <r>
    <n v="202339"/>
    <s v="PREFEITURA MUNICIPAL DE CAMOCIM"/>
    <n v="202339"/>
    <d v="2012-12-24T00:00:00"/>
    <s v="CARGA"/>
    <s v="PRACA SEVERIANO MOUREL SN SN"/>
    <s v="CAMOCIM"/>
    <s v="CENTRO"/>
    <s v="CE"/>
    <s v="62400-000"/>
    <s v="BR"/>
    <m/>
    <m/>
    <n v="7660350000000"/>
    <m/>
    <m/>
    <m/>
    <m/>
    <s v="TSR"/>
    <n v="1939"/>
    <n v="15304"/>
    <n v="64"/>
    <m/>
    <m/>
    <x v="0"/>
    <x v="0"/>
    <s v="Serede"/>
  </r>
  <r>
    <n v="202340"/>
    <s v="PREFEITURA MUNICIPAL DE MIRANDA DO"/>
    <n v="202340"/>
    <d v="2012-12-24T00:00:00"/>
    <s v="CARGA"/>
    <s v="RUA DO COMERCIO SN"/>
    <s v="MIRANDA DO NORTE"/>
    <s v="CENTRO"/>
    <s v="MA"/>
    <s v="65495-000"/>
    <s v="BR"/>
    <m/>
    <m/>
    <n v="12553800000000"/>
    <m/>
    <m/>
    <m/>
    <m/>
    <s v="TSR"/>
    <m/>
    <m/>
    <m/>
    <m/>
    <m/>
    <x v="0"/>
    <x v="0"/>
    <s v="Serede"/>
  </r>
  <r>
    <n v="202341"/>
    <s v="PREFEITURA MUNICIPAL DE CARIRIACU"/>
    <n v="202341"/>
    <d v="2012-12-24T00:00:00"/>
    <s v="CARGA"/>
    <s v="PARQUE RECREIO PARAISO SN SN"/>
    <s v="CARIRIACU"/>
    <s v="CENTRO"/>
    <s v="CE"/>
    <s v="63220-000"/>
    <s v="BR"/>
    <m/>
    <m/>
    <n v="6738130000000"/>
    <m/>
    <m/>
    <m/>
    <m/>
    <s v="TSR"/>
    <m/>
    <m/>
    <m/>
    <m/>
    <m/>
    <x v="0"/>
    <x v="0"/>
    <s v="Serede"/>
  </r>
  <r>
    <n v="202342"/>
    <s v="PREFEITURA MUNICIPAL DE GOVERNADOR"/>
    <n v="202342"/>
    <d v="2012-12-24T00:00:00"/>
    <s v="CARGA"/>
    <s v="AVENIDA MANOEL PACIENCIA SN"/>
    <s v="GOVERNADOR ARCHER"/>
    <s v="CENTRO"/>
    <s v="MA"/>
    <s v="65770-000"/>
    <s v="BR"/>
    <m/>
    <m/>
    <n v="6138150000000"/>
    <m/>
    <m/>
    <m/>
    <m/>
    <s v="TSR"/>
    <m/>
    <m/>
    <m/>
    <m/>
    <m/>
    <x v="0"/>
    <x v="0"/>
    <s v="Serede"/>
  </r>
  <r>
    <n v="202343"/>
    <s v="PREFEITURA MUNICIPAL DE BARRO"/>
    <n v="202343"/>
    <d v="2012-12-24T00:00:00"/>
    <s v="CARGA"/>
    <s v="AVENIDA FRANCISCO ALDERLEY CARDO SN"/>
    <s v="BARRO"/>
    <s v="TRAJANO NOGUEIRA"/>
    <s v="CE"/>
    <s v="63380-000"/>
    <s v="BR"/>
    <m/>
    <m/>
    <n v="7620400000000"/>
    <m/>
    <m/>
    <m/>
    <m/>
    <s v="TSR"/>
    <m/>
    <m/>
    <m/>
    <m/>
    <m/>
    <x v="0"/>
    <x v="0"/>
    <s v="Serede"/>
  </r>
  <r>
    <n v="202344"/>
    <s v="PREFEITURA MUNICIPAL DE ITAICABA"/>
    <n v="202344"/>
    <d v="2012-12-24T00:00:00"/>
    <s v="CARGA"/>
    <s v="AVENIDA CEL JOAO CORREIA 298 298"/>
    <s v="ITAICABA"/>
    <s v="CENTRO"/>
    <s v="CE"/>
    <s v="62820-000"/>
    <s v="BR"/>
    <m/>
    <m/>
    <n v="7403770000000"/>
    <m/>
    <m/>
    <m/>
    <m/>
    <s v="TSR"/>
    <m/>
    <m/>
    <m/>
    <m/>
    <m/>
    <x v="0"/>
    <x v="0"/>
    <s v="Serede"/>
  </r>
  <r>
    <n v="202345"/>
    <s v="PREFEITURA MUNICIPAL DE SAO BENEDIT"/>
    <n v="202345"/>
    <d v="2012-12-24T00:00:00"/>
    <s v="CARGA"/>
    <s v="PRACA JOSE DE FREITAS SN"/>
    <s v="SAO BENEDITO DO RIO PRETO"/>
    <s v="CENTRO"/>
    <s v="MA"/>
    <s v="65440-000"/>
    <s v="BR"/>
    <m/>
    <m/>
    <n v="6398150000000"/>
    <m/>
    <m/>
    <m/>
    <m/>
    <s v="TSR"/>
    <m/>
    <m/>
    <m/>
    <m/>
    <m/>
    <x v="0"/>
    <x v="0"/>
    <s v="Serede"/>
  </r>
  <r>
    <n v="202346"/>
    <s v="PREFEITURA MUNICIPAL DE IPU"/>
    <n v="202346"/>
    <d v="2012-12-24T00:00:00"/>
    <s v="CARGA"/>
    <s v="PRACA ABILIO MARTINS 00 SN"/>
    <s v="IPU"/>
    <s v="CENTRO"/>
    <s v="CE"/>
    <s v="62250-000"/>
    <s v="BR"/>
    <m/>
    <m/>
    <n v="7679720000000"/>
    <m/>
    <m/>
    <m/>
    <m/>
    <s v="TSR"/>
    <n v="10401423"/>
    <n v="200002"/>
    <n v="6"/>
    <m/>
    <m/>
    <x v="0"/>
    <x v="0"/>
    <s v="Serede"/>
  </r>
  <r>
    <n v="202347"/>
    <s v="PREFEITURA MUNICIPAL DE ITAPIUNA"/>
    <n v="202347"/>
    <d v="2012-12-24T00:00:00"/>
    <s v="CARGA"/>
    <s v="PRACA JOAO VIANASN SN"/>
    <s v="ITAPIUNA"/>
    <s v="CENTRO"/>
    <s v="CE"/>
    <s v="62740-000"/>
    <s v="BR"/>
    <m/>
    <m/>
    <n v="7387510000000"/>
    <m/>
    <m/>
    <m/>
    <m/>
    <s v="TSR"/>
    <m/>
    <m/>
    <m/>
    <m/>
    <m/>
    <x v="0"/>
    <x v="0"/>
    <s v="Serede"/>
  </r>
  <r>
    <n v="202348"/>
    <s v="PREFEITURA MUNICIPAL DE FARIAS BRIT"/>
    <n v="202348"/>
    <d v="2012-12-24T00:00:00"/>
    <s v="CARGA"/>
    <s v="RUA PREFEITURA SN SN"/>
    <s v="FARIAS BRITO"/>
    <s v="CENTRO"/>
    <s v="CE"/>
    <s v="63185-000"/>
    <s v="BR"/>
    <m/>
    <m/>
    <n v="7595570000000"/>
    <m/>
    <m/>
    <m/>
    <m/>
    <s v="TSR"/>
    <m/>
    <m/>
    <m/>
    <m/>
    <m/>
    <x v="0"/>
    <x v="0"/>
    <s v="Serede"/>
  </r>
  <r>
    <n v="202349"/>
    <s v="PREFEITURA MUNICIPAL DE PRATA"/>
    <n v="202349"/>
    <d v="2012-12-24T00:00:00"/>
    <s v="CARGA"/>
    <s v="RUA RUI BARBOSA 210"/>
    <s v="PRATA DO PIAUÍ"/>
    <s v="CENTRO"/>
    <s v="PI"/>
    <s v="64370-000"/>
    <s v="BR"/>
    <m/>
    <m/>
    <n v="6636810000000"/>
    <m/>
    <m/>
    <m/>
    <m/>
    <s v="TSR"/>
    <m/>
    <m/>
    <m/>
    <m/>
    <m/>
    <x v="0"/>
    <x v="0"/>
    <s v="Serede"/>
  </r>
  <r>
    <n v="202350"/>
    <s v="PREFEITURA MUNICIPAL DE PORTO FRANC"/>
    <n v="202350"/>
    <d v="2012-12-24T00:00:00"/>
    <s v="CARGA"/>
    <s v="PRACA BANDEIRA 10 SN"/>
    <s v="PORTO FRANCO"/>
    <s v="CENTRO"/>
    <s v="MA"/>
    <s v="65970-000"/>
    <s v="BR"/>
    <m/>
    <m/>
    <n v="6208950000000"/>
    <m/>
    <m/>
    <m/>
    <m/>
    <s v="TSR"/>
    <n v="193625"/>
    <n v="176303"/>
    <n v="0"/>
    <m/>
    <m/>
    <x v="0"/>
    <x v="0"/>
    <s v="Serede"/>
  </r>
  <r>
    <n v="202351"/>
    <s v="PREFEITURA MUNICIPAL DE RIACHÃO"/>
    <n v="202351"/>
    <d v="2012-12-24T00:00:00"/>
    <s v="CARGA"/>
    <s v="PRAÇA TEODOMIRO RODRIGUES MASCAR SN"/>
    <s v="RIACHAO DO JACUÍPE"/>
    <s v="CENTRO"/>
    <s v="BA"/>
    <s v="44640-000"/>
    <s v="BR"/>
    <m/>
    <m/>
    <n v="14043300000000"/>
    <m/>
    <m/>
    <m/>
    <m/>
    <s v="TSR"/>
    <m/>
    <m/>
    <m/>
    <m/>
    <m/>
    <x v="0"/>
    <x v="0"/>
    <s v="Serede"/>
  </r>
  <r>
    <n v="202352"/>
    <s v="PREFEITURA MUNICIPAL DE BONINAL"/>
    <n v="202352"/>
    <d v="2012-12-24T00:00:00"/>
    <s v="CARGA"/>
    <s v="RUA JOSE DE SOUZA GUEDES 218 218"/>
    <s v="BONINAL"/>
    <s v="CENTRO"/>
    <s v="BA"/>
    <s v="46740-000"/>
    <s v="BR"/>
    <m/>
    <m/>
    <n v="13922600000000"/>
    <m/>
    <m/>
    <m/>
    <m/>
    <s v="TSR"/>
    <m/>
    <m/>
    <m/>
    <m/>
    <m/>
    <x v="0"/>
    <x v="0"/>
    <s v="Serede"/>
  </r>
  <r>
    <n v="202353"/>
    <s v="PREFEITURA MUNICIPAL DE SAO JOAO"/>
    <n v="202353"/>
    <d v="2012-12-24T00:00:00"/>
    <s v="CARGA"/>
    <s v="RUA AUGUSTO PEIXOTO SN SN"/>
    <s v="SAO JOAO"/>
    <s v="CENTRO"/>
    <s v="PE"/>
    <s v="55435-000"/>
    <s v="BR"/>
    <n v="8737841156"/>
    <m/>
    <n v="10146400000000"/>
    <m/>
    <m/>
    <m/>
    <m/>
    <s v="TSR"/>
    <n v="192526"/>
    <n v="1226673"/>
    <n v="5"/>
    <m/>
    <m/>
    <x v="0"/>
    <x v="0"/>
    <s v="Serede"/>
  </r>
  <r>
    <n v="202354"/>
    <s v="PREFEITURA MUNICIPAL DE AREIA BRANC"/>
    <n v="202354"/>
    <d v="2012-12-24T00:00:00"/>
    <s v="CARGA"/>
    <s v="PRACA DA CONCEICAO SN SN"/>
    <s v="AREIA BRANCA"/>
    <s v="CENTRO"/>
    <s v="RN"/>
    <s v="59655-000"/>
    <s v="BR"/>
    <m/>
    <m/>
    <n v="8077270000000"/>
    <m/>
    <m/>
    <m/>
    <m/>
    <s v="TSR"/>
    <m/>
    <m/>
    <m/>
    <m/>
    <m/>
    <x v="0"/>
    <x v="0"/>
    <s v="Serede"/>
  </r>
  <r>
    <n v="202355"/>
    <s v="PREFEITURA MUNICIPAL DE ANTONIO MAR"/>
    <n v="202355"/>
    <d v="2012-12-24T00:00:00"/>
    <s v="CARGA"/>
    <s v="PRACA BOA ESPERANCA 84 SN"/>
    <s v="ANTONIO MARTINS"/>
    <s v="CENTRO"/>
    <s v="RN"/>
    <s v="59870-000"/>
    <s v="BR"/>
    <m/>
    <m/>
    <n v="8348990000000"/>
    <m/>
    <m/>
    <m/>
    <m/>
    <s v="TSR"/>
    <m/>
    <m/>
    <m/>
    <m/>
    <m/>
    <x v="0"/>
    <x v="0"/>
    <s v="Serede"/>
  </r>
  <r>
    <n v="202356"/>
    <s v="PREFEITURA MUNICIPAL DE AGUA NOVA"/>
    <n v="202356"/>
    <d v="2012-12-24T00:00:00"/>
    <s v="CARGA"/>
    <s v="RUA JOSE BEZERRA 90 SN"/>
    <s v="AGUA NOVA"/>
    <s v="CENTRO"/>
    <s v="RN"/>
    <s v="59995-000"/>
    <s v="BR"/>
    <m/>
    <m/>
    <n v="8357630000000"/>
    <m/>
    <m/>
    <m/>
    <m/>
    <s v="TSR"/>
    <m/>
    <m/>
    <m/>
    <m/>
    <m/>
    <x v="0"/>
    <x v="0"/>
    <s v="Serede"/>
  </r>
  <r>
    <n v="202357"/>
    <s v="PREFEITURA MUNICIPAL DE RODOLFO FER"/>
    <n v="202357"/>
    <d v="2012-12-24T00:00:00"/>
    <s v="CARGA"/>
    <s v="RUA FRANCISCO REGES 54 SN"/>
    <s v="RODOLFO FERNANDES"/>
    <s v="CENTRO"/>
    <s v="RN"/>
    <s v="59830-000"/>
    <s v="BR"/>
    <m/>
    <m/>
    <n v="8153820000000"/>
    <m/>
    <m/>
    <m/>
    <m/>
    <s v="TSR"/>
    <m/>
    <m/>
    <m/>
    <m/>
    <m/>
    <x v="0"/>
    <x v="0"/>
    <s v="Serede"/>
  </r>
  <r>
    <n v="202358"/>
    <s v="PREFEITURA MUNICIPAL DE PILOES"/>
    <n v="202358"/>
    <d v="2012-12-24T00:00:00"/>
    <s v="CARGA"/>
    <s v="RUA JOSE BEZERRA 148 148"/>
    <s v="PILOES"/>
    <s v="CENTRO"/>
    <s v="RN"/>
    <s v="59960-000"/>
    <s v="BR"/>
    <m/>
    <m/>
    <n v="8148490000000"/>
    <m/>
    <m/>
    <m/>
    <m/>
    <s v="TSR"/>
    <m/>
    <m/>
    <m/>
    <m/>
    <m/>
    <x v="0"/>
    <x v="0"/>
    <s v="Serede"/>
  </r>
  <r>
    <n v="202359"/>
    <s v="PREFEITURA MUNICIPAL DE MARTINS"/>
    <n v="202359"/>
    <d v="2012-12-24T00:00:00"/>
    <s v="CARGA"/>
    <s v="RUA DR JOAQUIM INACIO 102 102"/>
    <s v="MARTINS"/>
    <s v="CENTRO"/>
    <s v="RN"/>
    <s v="59800-000"/>
    <s v="BR"/>
    <m/>
    <m/>
    <n v="8153460000000"/>
    <m/>
    <m/>
    <m/>
    <m/>
    <s v="TSR"/>
    <m/>
    <m/>
    <m/>
    <m/>
    <m/>
    <x v="0"/>
    <x v="0"/>
    <s v="Serede"/>
  </r>
  <r>
    <n v="202360"/>
    <s v="PREFEITURA MUNICIPAL DE PATU"/>
    <n v="202360"/>
    <d v="2012-12-24T00:00:00"/>
    <s v="CARGA"/>
    <s v="RUA ANTONIO SUASSUNA 54 SN"/>
    <s v="PATU"/>
    <s v="CENTRO"/>
    <s v="RN"/>
    <s v="59770-000"/>
    <s v="BR"/>
    <m/>
    <m/>
    <n v="8349080000000"/>
    <m/>
    <m/>
    <m/>
    <m/>
    <s v="TSR"/>
    <m/>
    <m/>
    <m/>
    <m/>
    <m/>
    <x v="0"/>
    <x v="0"/>
    <s v="Serede"/>
  </r>
  <r>
    <n v="202361"/>
    <s v="PREFEITURA MUNICIPAL DE ITAU"/>
    <n v="202361"/>
    <d v="2012-12-24T00:00:00"/>
    <s v="CARGA"/>
    <s v="RUA CLEOFAS NUNES 74 SN"/>
    <s v="ITAU"/>
    <s v="CENTRO"/>
    <s v="RN"/>
    <s v="59855-000"/>
    <s v="BR"/>
    <m/>
    <m/>
    <n v="8148550000000"/>
    <m/>
    <m/>
    <m/>
    <m/>
    <s v="TSR"/>
    <m/>
    <m/>
    <m/>
    <m/>
    <m/>
    <x v="0"/>
    <x v="0"/>
    <s v="Serede"/>
  </r>
  <r>
    <n v="202362"/>
    <s v="PREFEITURA MUNICIPAL DE SERRINHA DO"/>
    <n v="202362"/>
    <d v="2012-12-24T00:00:00"/>
    <s v="CARGA"/>
    <s v="RUA RUAL GALDINO 72 SN"/>
    <s v="SERRINHA DOS PINTOS"/>
    <s v="CENTRO"/>
    <s v="RN"/>
    <s v="59808-000"/>
    <s v="BR"/>
    <m/>
    <m/>
    <n v="1613860000000"/>
    <m/>
    <m/>
    <m/>
    <m/>
    <s v="TSR"/>
    <m/>
    <m/>
    <m/>
    <m/>
    <m/>
    <x v="0"/>
    <x v="0"/>
    <s v="Serede"/>
  </r>
  <r>
    <n v="202363"/>
    <s v="PREFEITURA MUNICIPAL DE DOUTOR SEVE"/>
    <n v="202363"/>
    <d v="2012-12-24T00:00:00"/>
    <s v="CARGA"/>
    <s v="RUA P TERTULIANO FERNANDES 120 120"/>
    <s v="DOUTOR SEVERIANO"/>
    <s v="CENTRO"/>
    <s v="RN"/>
    <s v="59910-000"/>
    <s v="BR"/>
    <m/>
    <m/>
    <n v="8355490000000"/>
    <m/>
    <m/>
    <m/>
    <m/>
    <s v="TSR"/>
    <n v="191140"/>
    <n v="31660"/>
    <n v="11"/>
    <m/>
    <m/>
    <x v="0"/>
    <x v="0"/>
    <s v="Serede"/>
  </r>
  <r>
    <n v="202364"/>
    <s v="PREFEITURA MUNICIPAL DE UMARIZAL"/>
    <n v="202364"/>
    <d v="2012-12-24T00:00:00"/>
    <s v="CARGA"/>
    <s v="AVENIDA GAVIAO 19 SN"/>
    <s v="UMARIZAL"/>
    <s v="CENTRO"/>
    <s v="RN"/>
    <s v="59865-000"/>
    <s v="BR"/>
    <m/>
    <m/>
    <n v="8348960000000"/>
    <m/>
    <m/>
    <m/>
    <m/>
    <s v="TSR"/>
    <m/>
    <m/>
    <m/>
    <m/>
    <m/>
    <x v="0"/>
    <x v="0"/>
    <s v="Serede"/>
  </r>
  <r>
    <n v="202365"/>
    <s v="PREFEITURA MUNICIPAL DE MARCELINO V"/>
    <n v="202365"/>
    <d v="2012-12-24T00:00:00"/>
    <s v="CARGA"/>
    <s v="RUA CEL JOSE MARCELINO 109 109"/>
    <s v="MARCELINO VIEIRA"/>
    <s v="CENTRO"/>
    <s v="RN"/>
    <s v="59970-000"/>
    <s v="BR"/>
    <m/>
    <m/>
    <n v="8357620000000"/>
    <m/>
    <m/>
    <m/>
    <m/>
    <s v="TSR"/>
    <m/>
    <m/>
    <m/>
    <m/>
    <m/>
    <x v="0"/>
    <x v="0"/>
    <s v="Serede"/>
  </r>
  <r>
    <n v="202366"/>
    <s v="PREFEITURA MUNICIPAL DE SEVERIANO M"/>
    <n v="202366"/>
    <d v="2012-12-24T00:00:00"/>
    <s v="CARGA"/>
    <s v="AVENIDA BENVENUTO HOLANDA 209 209"/>
    <s v="SEVERIANO MELO"/>
    <s v="CENTRO"/>
    <s v="RN"/>
    <s v="59856-000"/>
    <s v="BR"/>
    <m/>
    <m/>
    <n v="8358050000000"/>
    <m/>
    <m/>
    <m/>
    <m/>
    <s v="TSR"/>
    <m/>
    <m/>
    <m/>
    <m/>
    <m/>
    <x v="0"/>
    <x v="0"/>
    <s v="Serede"/>
  </r>
  <r>
    <n v="202367"/>
    <s v="PREFEITURA MUNICIPAL DE TABOLEIRO G"/>
    <n v="202367"/>
    <d v="2012-12-24T00:00:00"/>
    <s v="CARGA"/>
    <s v="AVENIDA ALEXANDRE SOARES 96 SN"/>
    <s v="TABOLEIRO GRANDE"/>
    <s v="CENTRO"/>
    <s v="RN"/>
    <s v="59840-000"/>
    <s v="BR"/>
    <m/>
    <m/>
    <n v="8157810000000"/>
    <m/>
    <m/>
    <m/>
    <m/>
    <s v="TSR"/>
    <m/>
    <m/>
    <m/>
    <m/>
    <m/>
    <x v="0"/>
    <x v="0"/>
    <s v="Serede"/>
  </r>
  <r>
    <n v="202368"/>
    <s v="PREFEITURA MUNICIPAL DE VICOSA"/>
    <n v="202368"/>
    <d v="2012-12-24T00:00:00"/>
    <s v="CARGA"/>
    <s v="RUA OZEAS PINTO 40 SN"/>
    <s v="VICOSA"/>
    <s v="CENTRO"/>
    <s v="RN"/>
    <s v="59815-000"/>
    <s v="BR"/>
    <m/>
    <m/>
    <n v="8158200000000"/>
    <m/>
    <m/>
    <m/>
    <m/>
    <s v="TSR"/>
    <m/>
    <m/>
    <m/>
    <m/>
    <m/>
    <x v="0"/>
    <x v="0"/>
    <s v="Serede"/>
  </r>
  <r>
    <n v="202369"/>
    <s v="PREFEITURA MUNICIPAL DE JOSE DA PEN"/>
    <n v="202369"/>
    <d v="2012-12-24T00:00:00"/>
    <s v="CARGA"/>
    <s v="RUA PREFEITO FRANCISCO FONTES 22 SN"/>
    <s v="JOSE DA PENHA"/>
    <s v="CENTRO"/>
    <s v="RN"/>
    <s v="59980-000"/>
    <s v="BR"/>
    <m/>
    <m/>
    <n v="8357640000000"/>
    <m/>
    <m/>
    <m/>
    <m/>
    <s v="TSR"/>
    <m/>
    <m/>
    <m/>
    <m/>
    <m/>
    <x v="0"/>
    <x v="0"/>
    <s v="Serede"/>
  </r>
  <r>
    <n v="202370"/>
    <s v="PREFEITURA MUNICIPAL DE CAJAZEIRINH"/>
    <n v="202370"/>
    <d v="2012-12-24T00:00:00"/>
    <s v="CARGA"/>
    <s v="RUA PROJETADA SN SN"/>
    <s v="CAJAZEIRINHAS"/>
    <s v="CENTRO"/>
    <s v="PB"/>
    <s v="58855-000"/>
    <s v="BR"/>
    <m/>
    <m/>
    <n v="1612690000000"/>
    <m/>
    <m/>
    <m/>
    <m/>
    <s v="TSR"/>
    <m/>
    <m/>
    <m/>
    <m/>
    <m/>
    <x v="0"/>
    <x v="0"/>
    <s v="Serede"/>
  </r>
  <r>
    <n v="202371"/>
    <s v="PREFEITURA MUNICIPAL DE TRIUNFO"/>
    <n v="202371"/>
    <d v="2012-12-24T00:00:00"/>
    <s v="CARGA"/>
    <s v="RUA DA MATRIZ SN SN"/>
    <s v="TRIUNFO"/>
    <s v="CENTRO"/>
    <s v="PB"/>
    <s v="58920-000"/>
    <s v="BR"/>
    <m/>
    <m/>
    <n v="8924060000000"/>
    <m/>
    <m/>
    <m/>
    <m/>
    <s v="TSR"/>
    <m/>
    <m/>
    <m/>
    <m/>
    <m/>
    <x v="0"/>
    <x v="0"/>
    <s v="Serede"/>
  </r>
  <r>
    <n v="202372"/>
    <s v="PREFEITURA MUNICIPAL DE IGAPORÃ"/>
    <n v="202372"/>
    <d v="2012-12-24T00:00:00"/>
    <s v="CARGA"/>
    <s v="PRAÇA BERNARDO DE BRITO 430"/>
    <s v="IGAPORÃ"/>
    <s v="CENTRO"/>
    <s v="BA"/>
    <s v="46490-000"/>
    <s v="BR"/>
    <m/>
    <m/>
    <n v="13811500000000"/>
    <m/>
    <m/>
    <m/>
    <m/>
    <s v="TSR"/>
    <m/>
    <m/>
    <m/>
    <m/>
    <m/>
    <x v="0"/>
    <x v="0"/>
    <s v="Serede"/>
  </r>
  <r>
    <n v="202373"/>
    <s v="PREFEITURA MUNICIPAL DE CAMALAU"/>
    <n v="202373"/>
    <d v="2012-12-24T00:00:00"/>
    <s v="CARGA"/>
    <s v="RUA NOMINANDO FIRMO SN SN"/>
    <s v="CAMALAU"/>
    <s v="CENTRO"/>
    <s v="PB"/>
    <s v="58530-000"/>
    <s v="BR"/>
    <m/>
    <m/>
    <n v="9073270000000"/>
    <m/>
    <m/>
    <m/>
    <m/>
    <s v="TSR"/>
    <m/>
    <m/>
    <m/>
    <m/>
    <m/>
    <x v="0"/>
    <x v="0"/>
    <s v="Serede"/>
  </r>
  <r>
    <n v="202374"/>
    <s v="PREFEITURA MUNICIPAL"/>
    <n v="202374"/>
    <d v="2012-12-24T00:00:00"/>
    <s v="CARGA"/>
    <s v="RUA PROJETADA SN"/>
    <s v="TERESINA"/>
    <s v="CENTRO"/>
    <s v="PI"/>
    <s v="64612-000"/>
    <s v="BR"/>
    <m/>
    <m/>
    <n v="7165550000000"/>
    <m/>
    <m/>
    <m/>
    <m/>
    <s v="TSR"/>
    <m/>
    <m/>
    <m/>
    <m/>
    <m/>
    <x v="0"/>
    <x v="0"/>
    <s v="Serede"/>
  </r>
  <r>
    <n v="202375"/>
    <s v="PREFEITURA MUNICIPAL DE SAO PAULO"/>
    <n v="202375"/>
    <d v="2012-12-24T00:00:00"/>
    <s v="CARGA"/>
    <s v="VIADUTO DO CHA SN SN"/>
    <s v="SAO PAULO"/>
    <s v="CENTRO"/>
    <s v="SP"/>
    <s v="01000-000"/>
    <s v="BR"/>
    <m/>
    <m/>
    <n v="46392100000000"/>
    <m/>
    <m/>
    <m/>
    <m/>
    <s v="TSR"/>
    <m/>
    <m/>
    <m/>
    <m/>
    <m/>
    <x v="0"/>
    <x v="0"/>
    <s v="Serede"/>
  </r>
  <r>
    <n v="202376"/>
    <s v="PREFEITURA MUNICIPAL DE SAO GABRIEL"/>
    <n v="202376"/>
    <d v="2012-12-24T00:00:00"/>
    <s v="CARGA"/>
    <s v="PRAÇA LARGO DA PATRIA 132 132"/>
    <s v="SAO GABRIEL"/>
    <s v="CENTRO"/>
    <s v="RS"/>
    <s v="97300-000"/>
    <s v="BR"/>
    <m/>
    <m/>
    <n v="13891500000000"/>
    <m/>
    <m/>
    <m/>
    <m/>
    <s v="TSR"/>
    <n v="19548"/>
    <n v="41735"/>
    <n v="71"/>
    <m/>
    <m/>
    <x v="0"/>
    <x v="0"/>
    <s v="Serede"/>
  </r>
  <r>
    <n v="202377"/>
    <s v="PREFEITURA MUNICIPAL DE TIZIDELA DO"/>
    <n v="202377"/>
    <d v="2012-12-24T00:00:00"/>
    <s v="CARGA"/>
    <s v="RODOVIA BR MA 119 1670 1670"/>
    <s v="TRIZIDELA DO VALE"/>
    <s v="AEROPORTO"/>
    <s v="MA"/>
    <s v="65727-000"/>
    <s v="BR"/>
    <m/>
    <m/>
    <n v="1558070000000"/>
    <m/>
    <m/>
    <m/>
    <m/>
    <s v="TSR"/>
    <m/>
    <m/>
    <m/>
    <m/>
    <m/>
    <x v="0"/>
    <x v="0"/>
    <s v="Serede"/>
  </r>
  <r>
    <n v="202378"/>
    <s v="PREFEITURA MUNICIPAL DE MARITUBA"/>
    <n v="202378"/>
    <d v="2012-12-24T00:00:00"/>
    <s v="CARGA"/>
    <s v="RODOVIA BR-316 SN SN"/>
    <s v="MARITUBA"/>
    <s v="CENTRO"/>
    <s v="PA"/>
    <s v="67200-000"/>
    <s v="BR"/>
    <m/>
    <m/>
    <n v="1611670000000"/>
    <m/>
    <m/>
    <m/>
    <m/>
    <s v="TSR"/>
    <m/>
    <m/>
    <m/>
    <m/>
    <m/>
    <x v="0"/>
    <x v="0"/>
    <s v="Serede"/>
  </r>
  <r>
    <n v="202379"/>
    <s v="PREFEITURA MUNICIPAL DE CONDE"/>
    <n v="202379"/>
    <d v="2012-12-24T00:00:00"/>
    <s v="CARGA"/>
    <s v="PRACA PROF. ALTAMIRANDO REQUIA SN"/>
    <s v="CONDE"/>
    <s v="SEDE"/>
    <s v="BA"/>
    <s v="48300-000"/>
    <s v="BR"/>
    <m/>
    <m/>
    <n v="14126700000000"/>
    <m/>
    <m/>
    <m/>
    <m/>
    <s v="TSR"/>
    <m/>
    <m/>
    <m/>
    <m/>
    <m/>
    <x v="0"/>
    <x v="0"/>
    <s v="Serede"/>
  </r>
  <r>
    <n v="202380"/>
    <s v="PREFEITURA MUNICIPAL DE ALGODAO DE"/>
    <n v="202380"/>
    <d v="2012-12-24T00:00:00"/>
    <s v="CARGA"/>
    <s v="RUA FRANCISCO BRAGA SN SN"/>
    <s v="ALGODAO DE JANDAIRA"/>
    <s v="CENTRO"/>
    <s v="PB"/>
    <s v="58399-000"/>
    <s v="BR"/>
    <m/>
    <m/>
    <n v="1612470000000"/>
    <m/>
    <m/>
    <m/>
    <m/>
    <s v="TSR"/>
    <m/>
    <m/>
    <m/>
    <m/>
    <m/>
    <x v="0"/>
    <x v="0"/>
    <s v="Serede"/>
  </r>
  <r>
    <n v="202381"/>
    <s v="PREFEITURA MUNICIPAL DE MULUNGU"/>
    <n v="202381"/>
    <d v="2012-12-24T00:00:00"/>
    <s v="CARGA"/>
    <s v="RUA JOAO PESSOA 182 182"/>
    <s v="MULUNGU"/>
    <s v="CENTRO"/>
    <s v="PB"/>
    <s v="58354-000"/>
    <s v="BR"/>
    <m/>
    <m/>
    <n v="8786870000000"/>
    <m/>
    <m/>
    <m/>
    <m/>
    <s v="TSR"/>
    <m/>
    <m/>
    <m/>
    <m/>
    <m/>
    <x v="0"/>
    <x v="0"/>
    <s v="Serede"/>
  </r>
  <r>
    <n v="202382"/>
    <s v="PREFEITURA MUNICIPAL DE CATINGUEIRA"/>
    <n v="202382"/>
    <d v="2012-12-24T00:00:00"/>
    <s v="CARGA"/>
    <s v="RUA LOURENCO DANTAS SN SN"/>
    <s v="CATINGUEIRA"/>
    <s v="CENTRO"/>
    <s v="PB"/>
    <s v="58715-000"/>
    <s v="BR"/>
    <m/>
    <m/>
    <n v="8885290000000"/>
    <m/>
    <m/>
    <m/>
    <m/>
    <s v="TSR"/>
    <m/>
    <m/>
    <m/>
    <m/>
    <m/>
    <x v="0"/>
    <x v="0"/>
    <s v="Serede"/>
  </r>
  <r>
    <n v="202383"/>
    <s v="PREFEITURA MUNICIPAL DE RIACHAO DO"/>
    <n v="202383"/>
    <d v="2012-12-24T00:00:00"/>
    <s v="CARGA"/>
    <s v="PRACA NOSSA SENHORA DO AMPARO 1 137"/>
    <s v="RIACHAO DO DANTAS"/>
    <s v="CENTRO"/>
    <s v="SE"/>
    <s v="49320-000"/>
    <s v="BR"/>
    <m/>
    <m/>
    <n v="13107200000000"/>
    <m/>
    <m/>
    <m/>
    <m/>
    <s v="TSR"/>
    <m/>
    <m/>
    <m/>
    <m/>
    <m/>
    <x v="0"/>
    <x v="0"/>
    <s v="Serede"/>
  </r>
  <r>
    <n v="202384"/>
    <s v="PREFEITURA MUNICIPAL DE BREJINHO"/>
    <n v="202384"/>
    <d v="2012-12-24T00:00:00"/>
    <s v="CARGA"/>
    <s v="PRACA PRESIDENTE CASTELO BRANCO 207"/>
    <s v="BREJINHO"/>
    <s v="CENTRO"/>
    <s v="RN"/>
    <s v="59219-000"/>
    <s v="BR"/>
    <m/>
    <m/>
    <n v="8161610000000"/>
    <m/>
    <m/>
    <m/>
    <m/>
    <s v="TSR"/>
    <m/>
    <m/>
    <m/>
    <m/>
    <m/>
    <x v="0"/>
    <x v="0"/>
    <s v="Serede"/>
  </r>
  <r>
    <n v="202385"/>
    <s v="PREFEITURA MUNICIPAL DE FLORANIA"/>
    <n v="202385"/>
    <d v="2012-12-24T00:00:00"/>
    <s v="CARGA"/>
    <s v="RUA TEONIA AMARAL 290 290"/>
    <s v="FLORANIA"/>
    <s v="CENTRO"/>
    <s v="RN"/>
    <s v="59335-000"/>
    <s v="BR"/>
    <m/>
    <m/>
    <n v="8181560000000"/>
    <m/>
    <m/>
    <m/>
    <m/>
    <s v="TSR"/>
    <n v="192066"/>
    <n v="12175"/>
    <n v="44"/>
    <m/>
    <m/>
    <x v="0"/>
    <x v="0"/>
    <s v="Serede"/>
  </r>
  <r>
    <n v="202386"/>
    <s v="PREFEITURA MUNICIPAL DE SANTO ANTON"/>
    <n v="202386"/>
    <d v="2012-12-24T00:00:00"/>
    <s v="CARGA"/>
    <s v="RUA DOUTOR PEDRO VELHO 181 181"/>
    <s v="SANTO ANTONIO"/>
    <s v="CENTRO"/>
    <s v="RN"/>
    <s v="59255-000"/>
    <s v="BR"/>
    <m/>
    <m/>
    <n v="8144800000000"/>
    <m/>
    <m/>
    <m/>
    <m/>
    <s v="TSR"/>
    <m/>
    <m/>
    <m/>
    <m/>
    <m/>
    <x v="0"/>
    <x v="0"/>
    <s v="Serede"/>
  </r>
  <r>
    <n v="202387"/>
    <s v="PREFEITURA MUNICIPAL DE CAMAMU"/>
    <n v="202387"/>
    <d v="2012-12-24T00:00:00"/>
    <s v="CARGA"/>
    <s v="PRACA NOSSA SENHORA DA ASSUNCAO SN"/>
    <s v="CAMAMU"/>
    <s v="CENTRO"/>
    <s v="BA"/>
    <s v="45445-000"/>
    <s v="BR"/>
    <m/>
    <m/>
    <n v="13753300000000"/>
    <m/>
    <m/>
    <m/>
    <m/>
    <s v="TSR"/>
    <m/>
    <m/>
    <m/>
    <m/>
    <m/>
    <x v="0"/>
    <x v="0"/>
    <s v="Serede"/>
  </r>
  <r>
    <n v="202388"/>
    <s v="PREFEITURA MUNICIPAL DE OLHO D AGUA"/>
    <n v="202388"/>
    <d v="2012-12-24T00:00:00"/>
    <s v="CARGA"/>
    <s v="RUA ETELVINO SALES SN"/>
    <s v="OLHO D AGUA DO BORGES"/>
    <s v="CENTRO"/>
    <s v="RN"/>
    <s v="59730-000"/>
    <s v="BR"/>
    <m/>
    <m/>
    <n v="8349030000000"/>
    <m/>
    <m/>
    <m/>
    <m/>
    <s v="TSR"/>
    <m/>
    <m/>
    <m/>
    <m/>
    <m/>
    <x v="0"/>
    <x v="0"/>
    <s v="Serede"/>
  </r>
  <r>
    <n v="202389"/>
    <s v="PREFEITURA MUNICIPAL DE SAO PAULO D"/>
    <n v="202389"/>
    <d v="2012-12-24T00:00:00"/>
    <s v="CARGA"/>
    <s v="RUA BENTO URBANO 04 SN"/>
    <s v="SAO PAULO DO POTENGI"/>
    <s v="CENTRO"/>
    <s v="RN"/>
    <s v="59460-000"/>
    <s v="BR"/>
    <m/>
    <m/>
    <n v="8079770000000"/>
    <m/>
    <m/>
    <m/>
    <m/>
    <s v="TSR"/>
    <m/>
    <m/>
    <m/>
    <m/>
    <m/>
    <x v="0"/>
    <x v="0"/>
    <s v="Serede"/>
  </r>
  <r>
    <n v="202390"/>
    <s v="PREFEITURA MUNICIPAL DE TAIPU"/>
    <n v="202390"/>
    <d v="2012-12-24T00:00:00"/>
    <s v="CARGA"/>
    <s v="RUA ANTONIO ALVES DA ROCHA 304 304"/>
    <s v="TAIPU"/>
    <s v="CENTRO"/>
    <s v="RN"/>
    <s v="59565-000"/>
    <s v="BR"/>
    <m/>
    <m/>
    <n v="8114750000000"/>
    <m/>
    <m/>
    <m/>
    <m/>
    <s v="TSR"/>
    <m/>
    <m/>
    <m/>
    <m/>
    <m/>
    <x v="0"/>
    <x v="0"/>
    <s v="Serede"/>
  </r>
  <r>
    <n v="202391"/>
    <s v="PREFEITURA MUNICIPAL DE RIACHO DA C"/>
    <n v="202391"/>
    <d v="2012-12-24T00:00:00"/>
    <s v="CARGA"/>
    <s v="RUA CAMILO DE LELIS SN SN"/>
    <s v="RIACHO DA CRUZ"/>
    <s v="CENTRO"/>
    <s v="RN"/>
    <s v="59820-000"/>
    <s v="BR"/>
    <m/>
    <m/>
    <n v="8153450000000"/>
    <m/>
    <m/>
    <m/>
    <m/>
    <s v="TSR"/>
    <m/>
    <m/>
    <m/>
    <m/>
    <m/>
    <x v="0"/>
    <x v="0"/>
    <s v="Serede"/>
  </r>
  <r>
    <n v="202392"/>
    <s v="PREFEITURA MUNICIPAL DE PORTALEGRE"/>
    <n v="202392"/>
    <d v="2012-12-24T00:00:00"/>
    <s v="CARGA"/>
    <s v="RUA ANTONIO DE FREITAS 34 SN"/>
    <s v="PORTALEGRE"/>
    <s v="CENTRO"/>
    <s v="RN"/>
    <s v="59810-000"/>
    <s v="BR"/>
    <m/>
    <m/>
    <n v="8358050000000"/>
    <m/>
    <m/>
    <m/>
    <m/>
    <s v="TSR"/>
    <m/>
    <m/>
    <m/>
    <m/>
    <m/>
    <x v="0"/>
    <x v="0"/>
    <s v="Serede"/>
  </r>
  <r>
    <n v="202393"/>
    <s v="PREFEITURA MUNICIPAL DE TENENTE ANA"/>
    <n v="202393"/>
    <d v="2012-12-24T00:00:00"/>
    <s v="CARGA"/>
    <s v="RUA MARIA ARLINDA 39 SN"/>
    <s v="TENENTE ANANIAS"/>
    <s v="CENTRO"/>
    <s v="RN"/>
    <s v="59955-000"/>
    <s v="BR"/>
    <m/>
    <m/>
    <n v="8357670000000"/>
    <m/>
    <m/>
    <m/>
    <m/>
    <s v="TSR"/>
    <m/>
    <m/>
    <m/>
    <m/>
    <m/>
    <x v="0"/>
    <x v="0"/>
    <s v="Serede"/>
  </r>
  <r>
    <n v="202394"/>
    <s v="PREFEITURA MUNICIPAL DE RIO"/>
    <n v="202394"/>
    <d v="2012-12-24T00:00:00"/>
    <s v="CARGA"/>
    <s v="PRAÇA CORONEL SOUZA PORTO SN"/>
    <s v="RIO DO ANTONIO"/>
    <s v="SEDE"/>
    <s v="BA"/>
    <s v="46220-000"/>
    <s v="BR"/>
    <m/>
    <m/>
    <n v="13678000000000"/>
    <m/>
    <m/>
    <m/>
    <m/>
    <s v="TSR"/>
    <n v="193835"/>
    <n v="115350"/>
    <n v="1"/>
    <m/>
    <m/>
    <x v="0"/>
    <x v="0"/>
    <s v="Serede"/>
  </r>
  <r>
    <n v="202395"/>
    <s v="PREFEITURA MUNICIPAL DE MAIRI"/>
    <n v="202395"/>
    <d v="2012-12-24T00:00:00"/>
    <s v="CARGA"/>
    <s v="RUA J J SEABRA SN"/>
    <s v="MAIRI"/>
    <s v="SEDE"/>
    <s v="BA"/>
    <s v="44630-000"/>
    <s v="BR"/>
    <m/>
    <m/>
    <n v="14212900000000"/>
    <m/>
    <m/>
    <m/>
    <m/>
    <s v="TSR"/>
    <m/>
    <m/>
    <m/>
    <m/>
    <m/>
    <x v="0"/>
    <x v="0"/>
    <s v="Serede"/>
  </r>
  <r>
    <n v="202396"/>
    <s v="PREFEITURA MUNICIPAL DE VÁRZEA NOVA"/>
    <n v="202396"/>
    <d v="2012-12-24T00:00:00"/>
    <s v="CARGA"/>
    <s v="PRAÇA OTACÍLIO ALCANTARA 238"/>
    <s v="VÁRZEA NOVA"/>
    <s v="CENTRO"/>
    <s v="BA"/>
    <s v="44690-000"/>
    <s v="BR"/>
    <m/>
    <m/>
    <n v="13231000000000"/>
    <m/>
    <m/>
    <m/>
    <m/>
    <s v="TSR"/>
    <m/>
    <m/>
    <m/>
    <m/>
    <m/>
    <x v="0"/>
    <x v="0"/>
    <s v="Serede"/>
  </r>
  <r>
    <n v="202397"/>
    <s v="PREFEITURA MUNICIPAL DE NISIA FLORE"/>
    <n v="202397"/>
    <d v="2012-12-24T00:00:00"/>
    <s v="CARGA"/>
    <s v="RUA DO COMERCIO 47 SN"/>
    <s v="NISIA FLORESTA"/>
    <s v="CENTRO"/>
    <s v="RN"/>
    <s v="59164-000"/>
    <s v="BR"/>
    <m/>
    <m/>
    <n v="8167310000000"/>
    <m/>
    <m/>
    <m/>
    <m/>
    <s v="TSR"/>
    <m/>
    <m/>
    <m/>
    <m/>
    <m/>
    <x v="0"/>
    <x v="0"/>
    <s v="Serede"/>
  </r>
  <r>
    <n v="202398"/>
    <s v="PREFEITURA MUNICIPAL DE LAGOA NOVA"/>
    <n v="202398"/>
    <d v="2012-12-24T00:00:00"/>
    <s v="CARGA"/>
    <s v="AVENIDA DOUTOR SILVIO B DE MELO 427"/>
    <s v="LAGOA NOVA"/>
    <s v="CENTRO"/>
    <s v="RN"/>
    <s v="59390-000"/>
    <s v="BR"/>
    <m/>
    <m/>
    <n v="8182310000000"/>
    <m/>
    <m/>
    <m/>
    <m/>
    <s v="TSR"/>
    <m/>
    <m/>
    <m/>
    <m/>
    <m/>
    <x v="0"/>
    <x v="0"/>
    <s v="Serede"/>
  </r>
  <r>
    <n v="202399"/>
    <s v="PREFEITURA MUNICIPAL DE IPUBI"/>
    <n v="202399"/>
    <d v="2012-12-24T00:00:00"/>
    <s v="CARGA"/>
    <s v="PRACA AGAMENON MAGALHAES SN"/>
    <s v="IPUBI"/>
    <s v="CENTRO"/>
    <s v="PE"/>
    <s v="56260-000"/>
    <s v="BR"/>
    <m/>
    <m/>
    <n v="11040900000000"/>
    <m/>
    <m/>
    <m/>
    <m/>
    <s v="TSR"/>
    <n v="191362"/>
    <n v="3723"/>
    <n v="50"/>
    <m/>
    <m/>
    <x v="0"/>
    <x v="0"/>
    <s v="Serede"/>
  </r>
  <r>
    <n v="202400"/>
    <s v="PREFEITURA MUNICIPAL DE TACARATU"/>
    <n v="202400"/>
    <d v="2012-12-24T00:00:00"/>
    <s v="CARGA"/>
    <s v="RUA PEDRO TOSCANO SN"/>
    <s v="TACARATU"/>
    <s v="CENTRO"/>
    <s v="PE"/>
    <s v="56480-000"/>
    <s v="BR"/>
    <m/>
    <m/>
    <n v="10106200000000"/>
    <m/>
    <m/>
    <m/>
    <m/>
    <s v="TSR"/>
    <n v="192702"/>
    <n v="121211"/>
    <n v="27"/>
    <m/>
    <m/>
    <x v="0"/>
    <x v="0"/>
    <s v="Serede"/>
  </r>
  <r>
    <n v="202401"/>
    <s v="PREFEITURA MUNICIPAL DE RIACHO DE S"/>
    <n v="202401"/>
    <d v="2012-12-24T00:00:00"/>
    <s v="CARGA"/>
    <s v="PRACA MONSENHOR TOBIAS SN"/>
    <s v="RIACHO DE SANTANA"/>
    <s v="SEDE"/>
    <s v="BA"/>
    <s v="46470-000"/>
    <s v="BR"/>
    <m/>
    <m/>
    <n v="14105200000000"/>
    <m/>
    <m/>
    <m/>
    <m/>
    <s v="TSR"/>
    <m/>
    <m/>
    <m/>
    <m/>
    <m/>
    <x v="0"/>
    <x v="0"/>
    <s v="Serede"/>
  </r>
  <r>
    <n v="202402"/>
    <s v="PREFEITURA MUNICIPAL DE IPAPORANGA"/>
    <n v="202402"/>
    <d v="2012-12-24T00:00:00"/>
    <s v="CARGA"/>
    <s v="RUA RAIMUNDO EVARISTO 310 310"/>
    <s v="IPAPORANGA"/>
    <s v="CENTRO"/>
    <s v="CE"/>
    <s v="62215-000"/>
    <s v="BR"/>
    <m/>
    <m/>
    <n v="10462400000000"/>
    <m/>
    <m/>
    <m/>
    <m/>
    <s v="TSR"/>
    <m/>
    <m/>
    <m/>
    <m/>
    <m/>
    <x v="0"/>
    <x v="0"/>
    <s v="Serede"/>
  </r>
  <r>
    <n v="202403"/>
    <s v="PREFEITURA MUNICIPAL DE UMARI"/>
    <n v="202403"/>
    <d v="2012-12-24T00:00:00"/>
    <s v="CARGA"/>
    <s v="RUA 3 DE AGOSTO200 SN"/>
    <s v="UMARI"/>
    <s v="CENTRO"/>
    <s v="CE"/>
    <s v="63310-310"/>
    <s v="BR"/>
    <m/>
    <m/>
    <n v="7520370000000"/>
    <m/>
    <m/>
    <m/>
    <m/>
    <s v="TSR"/>
    <m/>
    <m/>
    <m/>
    <m/>
    <m/>
    <x v="0"/>
    <x v="0"/>
    <s v="Serede"/>
  </r>
  <r>
    <n v="202404"/>
    <s v="PREFEITURA MUNICIPAL DE AREIA BRANC"/>
    <n v="202404"/>
    <d v="2012-12-24T00:00:00"/>
    <s v="CARGA"/>
    <s v="PRACA JOVINIANO FREIRE SN SN"/>
    <s v="AREIA BRANCA"/>
    <s v="CENTRO"/>
    <s v="SE"/>
    <s v="49580-000"/>
    <s v="BR"/>
    <m/>
    <m/>
    <n v="13101000000000"/>
    <m/>
    <m/>
    <m/>
    <m/>
    <s v="TSR"/>
    <m/>
    <m/>
    <m/>
    <m/>
    <m/>
    <x v="0"/>
    <x v="0"/>
    <s v="Serede"/>
  </r>
  <r>
    <n v="202405"/>
    <s v="PREFEITURA MUNICIPAL DE ARAIOSES"/>
    <n v="202405"/>
    <d v="2012-12-24T00:00:00"/>
    <s v="CARGA"/>
    <s v="RUA SETE DE SETEMBRO SN SN"/>
    <s v="ARAIOSES"/>
    <s v="CENTRO"/>
    <s v="MA"/>
    <s v="65570-000"/>
    <s v="BR"/>
    <m/>
    <m/>
    <n v="6450190000000"/>
    <m/>
    <m/>
    <m/>
    <m/>
    <s v="TSR"/>
    <n v="191459"/>
    <n v="6561"/>
    <n v="17"/>
    <m/>
    <m/>
    <x v="0"/>
    <x v="0"/>
    <s v="Serede"/>
  </r>
  <r>
    <n v="202406"/>
    <s v="PREFEITURA MUNICIPAL DE CRUZ"/>
    <n v="202406"/>
    <d v="2012-12-24T00:00:00"/>
    <s v="CARGA"/>
    <s v="PRACA TRES PODERES SN SN"/>
    <s v="CRUZ"/>
    <s v="CENTRO"/>
    <s v="CE"/>
    <s v="62603-000"/>
    <s v="BR"/>
    <m/>
    <m/>
    <n v="7663920000000"/>
    <m/>
    <m/>
    <m/>
    <m/>
    <s v="TSR"/>
    <m/>
    <m/>
    <m/>
    <m/>
    <m/>
    <x v="0"/>
    <x v="0"/>
    <s v="Serede"/>
  </r>
  <r>
    <n v="202407"/>
    <s v="PREFEITURA MUNICIPAL DE SAO JOSE DO"/>
    <n v="202407"/>
    <d v="2012-12-24T00:00:00"/>
    <s v="CARGA"/>
    <s v="RUA FRANCISCO VICENTE DE MORAIS SN"/>
    <s v="SAO JOSE DO SABUGI"/>
    <s v="CENTRO"/>
    <s v="PB"/>
    <s v="58610-000"/>
    <s v="BR"/>
    <m/>
    <m/>
    <n v="8883220000000"/>
    <m/>
    <m/>
    <m/>
    <m/>
    <s v="TSR"/>
    <n v="191127"/>
    <n v="5142"/>
    <s v="4X"/>
    <m/>
    <m/>
    <x v="0"/>
    <x v="0"/>
    <s v="Serede"/>
  </r>
  <r>
    <n v="202408"/>
    <s v="PREFEITURA MUNICIPAL DE SAO DOMINGO"/>
    <n v="202408"/>
    <d v="2012-12-24T00:00:00"/>
    <s v="CARGA"/>
    <s v="RUA PROJETADA SN"/>
    <s v="SAO DOMINGOS DE POMBAL"/>
    <s v="CENTRO"/>
    <s v="PB"/>
    <s v="58853-000"/>
    <s v="BR"/>
    <m/>
    <m/>
    <n v="1612690000000"/>
    <m/>
    <m/>
    <m/>
    <m/>
    <s v="TSR"/>
    <m/>
    <m/>
    <m/>
    <m/>
    <m/>
    <x v="0"/>
    <x v="0"/>
    <s v="Serede"/>
  </r>
  <r>
    <n v="202409"/>
    <s v="PREFEITURA MUNICIPAL RIACHÃO DAS NE"/>
    <n v="202409"/>
    <d v="2012-12-24T00:00:00"/>
    <s v="CARGA"/>
    <s v="PRAÇA MUNICIPAL SN"/>
    <s v="RIACHAO DAS NEVES"/>
    <s v="SEDE"/>
    <s v="BA"/>
    <s v="47970-000"/>
    <s v="BR"/>
    <m/>
    <m/>
    <n v="14100700000000"/>
    <m/>
    <m/>
    <m/>
    <m/>
    <s v="TSR"/>
    <m/>
    <m/>
    <m/>
    <m/>
    <m/>
    <x v="0"/>
    <x v="0"/>
    <s v="Serede"/>
  </r>
  <r>
    <n v="202410"/>
    <s v="PREFEITURA MUNICIPAL DE SAO FRANCIS"/>
    <n v="202410"/>
    <d v="2012-12-24T00:00:00"/>
    <s v="CARGA"/>
    <s v="RUA JOSE DOMINGOS DE OLIVEIRA SN"/>
    <s v="SAO FRANCISCO"/>
    <s v="CENTRO"/>
    <s v="PB"/>
    <s v="58818-000"/>
    <s v="BR"/>
    <m/>
    <m/>
    <n v="1613320000000"/>
    <m/>
    <m/>
    <m/>
    <m/>
    <s v="TSR"/>
    <m/>
    <m/>
    <m/>
    <m/>
    <m/>
    <x v="0"/>
    <x v="0"/>
    <s v="Serede"/>
  </r>
  <r>
    <n v="202411"/>
    <s v="PREFEITURA MUNICIPAL DE ZABELE"/>
    <n v="202411"/>
    <d v="2012-12-24T00:00:00"/>
    <s v="CARGA"/>
    <s v="RUA JOSE VAZ DE MEDEIROS SN"/>
    <s v="ZABELE"/>
    <s v="CENTRO"/>
    <s v="PB"/>
    <s v="58515-000"/>
    <s v="BR"/>
    <m/>
    <m/>
    <n v="1612640000000"/>
    <m/>
    <m/>
    <m/>
    <m/>
    <s v="TSR"/>
    <m/>
    <m/>
    <m/>
    <m/>
    <m/>
    <x v="0"/>
    <x v="0"/>
    <s v="Serede"/>
  </r>
  <r>
    <n v="202412"/>
    <s v="PREFEITURA MUNICIPAL DE SALGADINHO"/>
    <n v="202412"/>
    <d v="2012-12-24T00:00:00"/>
    <s v="CARGA"/>
    <s v="RUA JOSE MACIEL DE SOUSA SN"/>
    <s v="SALGADINHO"/>
    <s v="CENTRO"/>
    <s v="PB"/>
    <s v="58650-000"/>
    <s v="BR"/>
    <m/>
    <m/>
    <n v="8881670000000"/>
    <m/>
    <m/>
    <m/>
    <m/>
    <s v="TSR"/>
    <m/>
    <m/>
    <m/>
    <m/>
    <m/>
    <x v="0"/>
    <x v="0"/>
    <s v="Serede"/>
  </r>
  <r>
    <n v="202413"/>
    <s v="MUNICIPIO DE NOVA FATIMA"/>
    <n v="202413"/>
    <d v="2012-12-24T00:00:00"/>
    <s v="CARGA"/>
    <s v="PRAÇA ELIEL MARTINS SN"/>
    <s v="NOVA FATIMA"/>
    <s v="CENTRO"/>
    <s v="BA"/>
    <s v="44642-000"/>
    <s v="BR"/>
    <m/>
    <m/>
    <n v="16444100000000"/>
    <m/>
    <m/>
    <m/>
    <m/>
    <s v="TSR"/>
    <m/>
    <m/>
    <m/>
    <m/>
    <m/>
    <x v="0"/>
    <x v="0"/>
    <s v="Serede"/>
  </r>
  <r>
    <n v="202414"/>
    <s v="PREFEITURA MUNICIPAL DE PALMEIRAS"/>
    <n v="202414"/>
    <d v="2012-12-24T00:00:00"/>
    <s v="CARGA"/>
    <s v="PRACA CEL JOSE GONCALVES SN"/>
    <s v="PALMEIRAS"/>
    <s v="CENTRO"/>
    <s v="BA"/>
    <s v="46930-000"/>
    <s v="BR"/>
    <m/>
    <m/>
    <n v="13922600000000"/>
    <m/>
    <m/>
    <m/>
    <m/>
    <s v="TSR"/>
    <m/>
    <m/>
    <m/>
    <m/>
    <m/>
    <x v="0"/>
    <x v="0"/>
    <s v="Serede"/>
  </r>
  <r>
    <n v="202415"/>
    <s v="PREFEITURA MUNICIPAL DE TREMEDAL"/>
    <n v="202415"/>
    <d v="2012-12-24T00:00:00"/>
    <s v="CARGA"/>
    <s v="RUA LEONEL PEREIRA SN"/>
    <s v="TREMEDAL"/>
    <s v="SEDE"/>
    <s v="BA"/>
    <s v="45170-000"/>
    <s v="BR"/>
    <m/>
    <m/>
    <n v="14243500000000"/>
    <m/>
    <m/>
    <m/>
    <m/>
    <s v="TSR"/>
    <n v="192734"/>
    <n v="7190"/>
    <n v="0"/>
    <m/>
    <m/>
    <x v="0"/>
    <x v="0"/>
    <s v="Serede"/>
  </r>
  <r>
    <n v="202416"/>
    <s v="PREFEITURA MUNICIPAL DE LAJEDÃO"/>
    <n v="202416"/>
    <d v="2012-12-24T00:00:00"/>
    <s v="CARGA"/>
    <s v="RUA 3 DE OUTUBRO SN"/>
    <s v="LAJEDÃO"/>
    <s v="SEDE"/>
    <s v="BA"/>
    <s v="45950-000"/>
    <s v="BR"/>
    <m/>
    <m/>
    <n v="13785700000000"/>
    <m/>
    <m/>
    <m/>
    <m/>
    <s v="TSR"/>
    <m/>
    <m/>
    <m/>
    <m/>
    <m/>
    <x v="0"/>
    <x v="0"/>
    <s v="Serede"/>
  </r>
  <r>
    <n v="202417"/>
    <s v="PREFEITURA MUNICIPAL DE PARATINGA"/>
    <n v="202417"/>
    <d v="2012-12-24T00:00:00"/>
    <s v="CARGA"/>
    <s v="RUA MARECHAL DEODORO SN"/>
    <s v="PARATINGA"/>
    <s v="SEDE"/>
    <s v="BA"/>
    <s v="47500-000"/>
    <s v="BR"/>
    <m/>
    <m/>
    <n v="14105200000000"/>
    <m/>
    <m/>
    <m/>
    <m/>
    <s v="TSR"/>
    <m/>
    <m/>
    <m/>
    <m/>
    <m/>
    <x v="0"/>
    <x v="0"/>
    <s v="Serede"/>
  </r>
  <r>
    <n v="202418"/>
    <s v="PREFEITURA MUNICIPAL DE SAO PEDRO D"/>
    <n v="202418"/>
    <d v="2012-12-24T00:00:00"/>
    <s v="CARGA"/>
    <s v="RUA BELA VISTA 09 SN"/>
    <s v="SAO PEDRO DA AGUA BRANCA"/>
    <s v="CONJ. RESD. CVRD"/>
    <s v="MA"/>
    <s v="65920-000"/>
    <s v="BR"/>
    <m/>
    <m/>
    <n v="1613960000000"/>
    <m/>
    <m/>
    <m/>
    <m/>
    <s v="TSR"/>
    <n v="23721821"/>
    <n v="530210"/>
    <n v="2"/>
    <m/>
    <m/>
    <x v="0"/>
    <x v="0"/>
    <s v="Serede"/>
  </r>
  <r>
    <n v="202419"/>
    <s v="PREFEITURA MUNICIPAL DE SERRA DO ME"/>
    <n v="202419"/>
    <d v="2012-12-24T00:00:00"/>
    <s v="CARGA"/>
    <s v="VILA BRASILIA SN"/>
    <s v="SERRA DO MEL"/>
    <s v="CENTRO"/>
    <s v="RN"/>
    <s v="59663-000"/>
    <s v="BR"/>
    <m/>
    <m/>
    <n v="12756000000000"/>
    <m/>
    <m/>
    <m/>
    <m/>
    <s v="TSR"/>
    <n v="195684"/>
    <n v="7186"/>
    <n v="77"/>
    <m/>
    <m/>
    <x v="0"/>
    <x v="0"/>
    <s v="Serede"/>
  </r>
  <r>
    <n v="202420"/>
    <s v="PREFEITURA MUNICIPAL DE RIACHO DE S"/>
    <n v="202420"/>
    <d v="2012-12-24T00:00:00"/>
    <s v="CARGA"/>
    <s v="RUA MANOEL DE SOUZA LIMA SN"/>
    <s v="RIACHO DE SANTANA"/>
    <s v="CENTRO"/>
    <s v="RN"/>
    <s v="59987-000"/>
    <s v="BR"/>
    <m/>
    <m/>
    <n v="8357630000000"/>
    <m/>
    <m/>
    <m/>
    <m/>
    <s v="TSR"/>
    <m/>
    <m/>
    <m/>
    <m/>
    <m/>
    <x v="0"/>
    <x v="0"/>
    <s v="Serede"/>
  </r>
  <r>
    <n v="202421"/>
    <s v="PREFEITURA MUNICIPAL DE SAO FRANCIS"/>
    <n v="202421"/>
    <d v="2012-12-24T00:00:00"/>
    <s v="CARGA"/>
    <s v="RUA SAO FRANCISCO SN"/>
    <s v="SAO FRANCISCO DO OESTE"/>
    <s v="CENTRO"/>
    <s v="RN"/>
    <s v="59908-000"/>
    <s v="BR"/>
    <m/>
    <m/>
    <n v="8154020000000"/>
    <m/>
    <m/>
    <m/>
    <m/>
    <s v="TSR"/>
    <m/>
    <m/>
    <m/>
    <m/>
    <m/>
    <x v="0"/>
    <x v="0"/>
    <s v="Serede"/>
  </r>
  <r>
    <n v="202422"/>
    <s v="PREFEITURA MUNICIPAL DE IRANDUBA"/>
    <n v="202422"/>
    <d v="2012-12-24T00:00:00"/>
    <s v="CARGA"/>
    <s v="LOGRADOURO IRANDUBA SN"/>
    <s v="IRANDUBA"/>
    <s v="CENTRO"/>
    <s v="AM"/>
    <s v="69405-000"/>
    <s v="BR"/>
    <m/>
    <m/>
    <n v="4628530000000"/>
    <m/>
    <m/>
    <m/>
    <m/>
    <s v="TSR"/>
    <m/>
    <m/>
    <m/>
    <m/>
    <m/>
    <x v="0"/>
    <x v="0"/>
    <s v="Serede"/>
  </r>
  <r>
    <n v="202423"/>
    <s v="PREFEITURA MUNICIPAL DE CAJUTIBA"/>
    <n v="202423"/>
    <d v="2012-12-24T00:00:00"/>
    <s v="CARGA"/>
    <s v="PRACA DOUTOR AQUINOEL BORGES 54 SN"/>
    <s v="ACAJUTIBA"/>
    <s v="SEDE"/>
    <s v="BA"/>
    <s v="48360-000"/>
    <s v="BR"/>
    <m/>
    <m/>
    <n v="13696500000000"/>
    <m/>
    <m/>
    <m/>
    <m/>
    <s v="TSR"/>
    <m/>
    <m/>
    <m/>
    <m/>
    <m/>
    <x v="0"/>
    <x v="0"/>
    <s v="Serede"/>
  </r>
  <r>
    <n v="202424"/>
    <s v="PREFEITURA MUNICIPAL DE SAO DOMINGO"/>
    <n v="202424"/>
    <d v="2012-12-24T00:00:00"/>
    <s v="CARGA"/>
    <s v="PC IZAQUE PINHEIRO DA C 110, PREDIO"/>
    <s v="SAO DOMINGOS"/>
    <s v="CENTRO"/>
    <s v="BA"/>
    <s v="48895-000"/>
    <s v="BR"/>
    <m/>
    <m/>
    <n v="16435500000000"/>
    <m/>
    <m/>
    <m/>
    <m/>
    <s v="TSR"/>
    <m/>
    <m/>
    <m/>
    <m/>
    <m/>
    <x v="0"/>
    <x v="0"/>
    <s v="Serede"/>
  </r>
  <r>
    <n v="202425"/>
    <s v="PREFEITURA MUNICIPAL DE CAMPO FORMO"/>
    <n v="202425"/>
    <d v="2012-12-24T00:00:00"/>
    <s v="CARGA"/>
    <s v="PRACA DA BANDEIRA 55 SN"/>
    <s v="CAMPO FORMOSO"/>
    <s v="CENTRO"/>
    <s v="BA"/>
    <s v="44935-000"/>
    <s v="BR"/>
    <m/>
    <m/>
    <n v="13908700000000"/>
    <m/>
    <m/>
    <m/>
    <m/>
    <s v="TSR"/>
    <m/>
    <m/>
    <m/>
    <m/>
    <m/>
    <x v="0"/>
    <x v="0"/>
    <s v="Serede"/>
  </r>
  <r>
    <n v="202426"/>
    <s v="PREFEITURA MUNICIPAL DE CANSANÇÃO"/>
    <n v="202426"/>
    <d v="2012-12-24T00:00:00"/>
    <s v="CARGA"/>
    <s v="PRAÇA TANCREDO NEVES 636"/>
    <s v="CANSANÇÃO"/>
    <s v="CENTRO"/>
    <s v="BA"/>
    <s v="48840-000"/>
    <s v="BR"/>
    <m/>
    <m/>
    <n v="13806600000000"/>
    <m/>
    <m/>
    <m/>
    <m/>
    <s v="TSR"/>
    <n v="2372602"/>
    <n v="5048"/>
    <n v="52"/>
    <m/>
    <m/>
    <x v="0"/>
    <x v="0"/>
    <s v="Serede"/>
  </r>
  <r>
    <n v="202427"/>
    <s v="PREFEITURA MUNICIPAL DE POCO REDOND"/>
    <n v="202427"/>
    <d v="2012-12-24T00:00:00"/>
    <s v="CARGA"/>
    <s v="RUA JOAO RODRIGUES SN SN"/>
    <s v="POCO REDONDO"/>
    <s v="CENTRO"/>
    <s v="SE"/>
    <s v="49810-000"/>
    <s v="BR"/>
    <m/>
    <m/>
    <n v="13114000000000"/>
    <m/>
    <m/>
    <m/>
    <m/>
    <s v="TSR"/>
    <m/>
    <m/>
    <m/>
    <m/>
    <m/>
    <x v="0"/>
    <x v="0"/>
    <s v="Serede"/>
  </r>
  <r>
    <n v="202428"/>
    <s v="PREFEITURA MUNICIPAL DE BOA NOVA"/>
    <n v="202428"/>
    <d v="2012-12-24T00:00:00"/>
    <s v="CARGA"/>
    <s v="AVENIDA NOSSA SENHORA DA BOA NOV SN"/>
    <s v="BOA NOVA"/>
    <s v="CENTRO"/>
    <s v="BA"/>
    <s v="45250-000"/>
    <s v="BR"/>
    <m/>
    <m/>
    <n v="13894900000000"/>
    <m/>
    <m/>
    <m/>
    <m/>
    <s v="TSR"/>
    <m/>
    <m/>
    <m/>
    <m/>
    <m/>
    <x v="0"/>
    <x v="0"/>
    <s v="Serede"/>
  </r>
  <r>
    <n v="202429"/>
    <s v="PREFEITURA MUNICIPAL DE POÇÕES"/>
    <n v="202429"/>
    <d v="2012-12-24T00:00:00"/>
    <s v="CARGA"/>
    <s v="PRAÇA DAS BANDEIRAS SN"/>
    <s v="POÇÕES"/>
    <s v="SEDE"/>
    <s v="BA"/>
    <s v="45260-000"/>
    <s v="BR"/>
    <m/>
    <m/>
    <n v="14242200000000"/>
    <m/>
    <m/>
    <m/>
    <m/>
    <s v="TSR"/>
    <m/>
    <m/>
    <m/>
    <m/>
    <m/>
    <x v="0"/>
    <x v="0"/>
    <s v="Serede"/>
  </r>
  <r>
    <n v="202430"/>
    <s v="PREFEITURA MUNICIPAL DE MUTUÍPE"/>
    <n v="202430"/>
    <d v="2012-12-24T00:00:00"/>
    <s v="CARGA"/>
    <s v="PRAÇA OTAVIO MANGABEIRA SN"/>
    <s v="MUTUÍPE"/>
    <s v="CENTRO"/>
    <s v="BA"/>
    <s v="45480-000"/>
    <s v="BR"/>
    <m/>
    <m/>
    <n v="13827000000000"/>
    <m/>
    <m/>
    <m/>
    <m/>
    <s v="TSR"/>
    <m/>
    <m/>
    <m/>
    <m/>
    <m/>
    <x v="0"/>
    <x v="0"/>
    <s v="Serede"/>
  </r>
  <r>
    <n v="202431"/>
    <s v="PREFEITURA MUNICIPAL"/>
    <n v="202431"/>
    <d v="2012-12-24T00:00:00"/>
    <s v="CARGA"/>
    <s v="RUA DA BANDEIRA SN"/>
    <s v="PILÃO ARCADO"/>
    <s v="SEDE"/>
    <s v="BA"/>
    <s v="47240-000"/>
    <s v="BR"/>
    <m/>
    <m/>
    <n v="13692000000000"/>
    <m/>
    <m/>
    <m/>
    <m/>
    <s v="TSR"/>
    <m/>
    <m/>
    <m/>
    <m/>
    <m/>
    <x v="0"/>
    <x v="0"/>
    <s v="Serede"/>
  </r>
  <r>
    <n v="202432"/>
    <s v="PREFEITURA MUNICIPAL DE MADRE DE DE"/>
    <n v="202432"/>
    <d v="2012-12-24T00:00:00"/>
    <s v="CARGA"/>
    <s v="AVENIDA RODOLFO DE QUEIROZ FIL 5 SN"/>
    <s v="MADRE DE DEUS"/>
    <s v="CENTRO"/>
    <s v="BA"/>
    <s v="42600-000"/>
    <s v="BR"/>
    <m/>
    <m/>
    <n v="33920000000000"/>
    <m/>
    <m/>
    <m/>
    <m/>
    <s v="TSR"/>
    <m/>
    <m/>
    <m/>
    <m/>
    <m/>
    <x v="0"/>
    <x v="0"/>
    <s v="Serede"/>
  </r>
  <r>
    <n v="202433"/>
    <s v="PREFEITURA MUNICIPAL DE ARAÇÁS"/>
    <n v="202433"/>
    <d v="2012-12-24T00:00:00"/>
    <s v="CARGA"/>
    <s v="PRAÇA DA MATRIZ SN"/>
    <s v="ARAÇÁS"/>
    <s v="CENTRO"/>
    <s v="BA"/>
    <s v="48108-000"/>
    <s v="BR"/>
    <m/>
    <m/>
    <n v="16131100000000"/>
    <m/>
    <m/>
    <m/>
    <m/>
    <s v="TSR"/>
    <m/>
    <m/>
    <m/>
    <m/>
    <m/>
    <x v="0"/>
    <x v="0"/>
    <s v="Serede"/>
  </r>
  <r>
    <n v="202434"/>
    <s v="PREFEITURA MUNICIPAL DE RIBEIRA DO"/>
    <n v="202434"/>
    <d v="2012-12-24T00:00:00"/>
    <s v="CARGA"/>
    <s v="PRACA DOMINGOS FERREIRA DE BRITO SN"/>
    <s v="RIBEIRA DO POMBAL"/>
    <s v="CENTRO"/>
    <s v="BA"/>
    <s v="48400-000"/>
    <s v="BR"/>
    <m/>
    <m/>
    <n v="13809400000000"/>
    <m/>
    <m/>
    <m/>
    <m/>
    <s v="TSR"/>
    <m/>
    <m/>
    <m/>
    <m/>
    <m/>
    <x v="0"/>
    <x v="0"/>
    <s v="Serede"/>
  </r>
  <r>
    <n v="202435"/>
    <s v="PREFEITURA MUNICIPAL DE ITAPEBI"/>
    <n v="202435"/>
    <d v="2012-12-24T00:00:00"/>
    <s v="CARGA"/>
    <s v="PRACA DA MATRIZ SN"/>
    <s v="ITAPEBI"/>
    <s v="CENTRO"/>
    <s v="BA"/>
    <s v="45855-000"/>
    <s v="BR"/>
    <m/>
    <m/>
    <n v="13635000000000"/>
    <m/>
    <m/>
    <m/>
    <m/>
    <s v="TSR"/>
    <m/>
    <m/>
    <m/>
    <m/>
    <m/>
    <x v="0"/>
    <x v="0"/>
    <s v="Serede"/>
  </r>
  <r>
    <n v="202436"/>
    <s v="PREFEITURA MUNICIPAL DE BOM SUCESSO"/>
    <n v="202436"/>
    <d v="2012-12-24T00:00:00"/>
    <s v="CARGA"/>
    <s v="RUA ETELVINA MARIA DA CONCEICAO SN"/>
    <s v="BOM SUCESSO"/>
    <s v="ANTAO GONC. DE ALM."/>
    <s v="PB"/>
    <s v="58887-000"/>
    <s v="BR"/>
    <m/>
    <m/>
    <n v="8920570000000"/>
    <m/>
    <m/>
    <m/>
    <m/>
    <s v="TSR"/>
    <m/>
    <m/>
    <m/>
    <m/>
    <m/>
    <x v="0"/>
    <x v="0"/>
    <s v="Serede"/>
  </r>
  <r>
    <n v="202437"/>
    <s v="PREFEITURA MUNICIPAL DE AREIAL"/>
    <n v="202437"/>
    <d v="2012-12-24T00:00:00"/>
    <s v="CARGA"/>
    <s v="RUA SAO JOSE SN"/>
    <s v="AREIAL"/>
    <s v="CENTRO"/>
    <s v="PB"/>
    <s v="58140-000"/>
    <s v="BR"/>
    <m/>
    <m/>
    <n v="8701060000000"/>
    <m/>
    <m/>
    <m/>
    <m/>
    <s v="TSR"/>
    <m/>
    <m/>
    <m/>
    <m/>
    <m/>
    <x v="0"/>
    <x v="0"/>
    <s v="Serede"/>
  </r>
  <r>
    <n v="202438"/>
    <s v="PREFEITURA MUNICIPAL DE CANHOBA"/>
    <n v="202438"/>
    <d v="2012-12-24T00:00:00"/>
    <s v="CARGA"/>
    <s v="PRACA MANOEL ALVES DE REZENDE SN SN"/>
    <s v="CANHOBA"/>
    <s v="CENTRO"/>
    <s v="SE"/>
    <s v="49880-000"/>
    <s v="BR"/>
    <m/>
    <m/>
    <n v="13115400000000"/>
    <m/>
    <m/>
    <m/>
    <m/>
    <s v="TSR"/>
    <m/>
    <m/>
    <m/>
    <m/>
    <m/>
    <x v="0"/>
    <x v="0"/>
    <s v="Serede"/>
  </r>
  <r>
    <n v="202439"/>
    <s v="PREFEITURA MUNICIPAL DE VITORIA DO"/>
    <n v="202439"/>
    <d v="2012-12-24T00:00:00"/>
    <s v="CARGA"/>
    <s v="AVENIDA CARLOS RAIMUNDO FIGUEIRE SN"/>
    <s v="VITORIA DO MEARIM"/>
    <s v="CEMA"/>
    <s v="MA"/>
    <s v="65350-000"/>
    <s v="BR"/>
    <m/>
    <m/>
    <n v="5646810000000"/>
    <m/>
    <m/>
    <m/>
    <m/>
    <s v="TSR"/>
    <n v="23721027"/>
    <n v="500081"/>
    <n v="85"/>
    <m/>
    <m/>
    <x v="0"/>
    <x v="0"/>
    <s v="Serede"/>
  </r>
  <r>
    <n v="202440"/>
    <s v="PREFEITURA MUNICIPAL DE SAO GONCALO"/>
    <n v="202440"/>
    <d v="2012-12-24T00:00:00"/>
    <s v="CARGA"/>
    <s v="RUA ALEXANDRE CAVALCANTI SN"/>
    <s v="SAO GONCALO DO AMARANTE"/>
    <s v="CENTRO"/>
    <s v="RN"/>
    <s v="59290-000"/>
    <s v="BR"/>
    <m/>
    <m/>
    <n v="8079400000000"/>
    <m/>
    <m/>
    <m/>
    <m/>
    <s v="TSR"/>
    <m/>
    <m/>
    <m/>
    <m/>
    <m/>
    <x v="0"/>
    <x v="0"/>
    <s v="Serede"/>
  </r>
  <r>
    <n v="202441"/>
    <s v="PREFEITURA MUNICIPAL DE BODO"/>
    <n v="202441"/>
    <d v="2012-12-24T00:00:00"/>
    <s v="CARGA"/>
    <s v="RUA JOEL ASSUNCAO SN"/>
    <s v="BODO"/>
    <s v="CENTRO"/>
    <s v="RN"/>
    <s v="59528-000"/>
    <s v="BR"/>
    <m/>
    <m/>
    <n v="1612370000000"/>
    <m/>
    <m/>
    <m/>
    <m/>
    <s v="TSR"/>
    <n v="191132"/>
    <n v="10059"/>
    <n v="5"/>
    <m/>
    <m/>
    <x v="0"/>
    <x v="0"/>
    <s v="Serede"/>
  </r>
  <r>
    <n v="202442"/>
    <s v="PREFEITURA MUNICIPAL DE CRISTINAPOL"/>
    <n v="202442"/>
    <d v="2012-12-24T00:00:00"/>
    <s v="CARGA"/>
    <s v="PRACA DA BANDEIRA 81 SN"/>
    <s v="CRISTINAPOLIS"/>
    <s v="CENTRO"/>
    <s v="SE"/>
    <s v="49270-000"/>
    <s v="BR"/>
    <m/>
    <m/>
    <n v="13096000000000"/>
    <m/>
    <m/>
    <m/>
    <m/>
    <s v="TSR"/>
    <m/>
    <m/>
    <m/>
    <m/>
    <m/>
    <x v="0"/>
    <x v="0"/>
    <s v="Serede"/>
  </r>
  <r>
    <n v="202443"/>
    <s v="PREFEITURA MUNICIPAL DE MANOEL VITO"/>
    <n v="202443"/>
    <d v="2012-12-24T00:00:00"/>
    <s v="CARGA"/>
    <s v="AVENIDA GABRIEL DANTAS NOVAES SN"/>
    <s v="MANOEL VITORINO"/>
    <s v="SEDE"/>
    <s v="BA"/>
    <s v="45240-000"/>
    <s v="BR"/>
    <m/>
    <m/>
    <n v="13894900000000"/>
    <m/>
    <m/>
    <m/>
    <m/>
    <s v="TSR"/>
    <m/>
    <m/>
    <m/>
    <m/>
    <m/>
    <x v="0"/>
    <x v="0"/>
    <s v="Serede"/>
  </r>
  <r>
    <n v="202444"/>
    <s v="PREFEITURA MUNICIPAL DE CARAÍBAS"/>
    <n v="202444"/>
    <d v="2012-12-24T00:00:00"/>
    <s v="CARGA"/>
    <s v="PRAÇA EXUPERIO SILVA SN"/>
    <s v="CARAÍBAS"/>
    <s v="CENTRO"/>
    <s v="BA"/>
    <s v="45177-000"/>
    <s v="BR"/>
    <m/>
    <m/>
    <n v="16418800000000"/>
    <m/>
    <m/>
    <m/>
    <m/>
    <s v="TSR"/>
    <m/>
    <m/>
    <m/>
    <m/>
    <m/>
    <x v="0"/>
    <x v="0"/>
    <s v="Serede"/>
  </r>
  <r>
    <n v="202445"/>
    <s v="PREFEITURA MUNICIPAL DE SAO DOMINGO"/>
    <n v="202445"/>
    <d v="2012-12-24T00:00:00"/>
    <s v="CARGA"/>
    <s v="RUA SENADOR LOURIVAL BATISTA 14 146"/>
    <s v="SAO DOMINGOS"/>
    <s v="CENTRO"/>
    <s v="SE"/>
    <s v="49525-000"/>
    <s v="BR"/>
    <m/>
    <m/>
    <n v="13104700000000"/>
    <m/>
    <m/>
    <m/>
    <m/>
    <s v="TSR"/>
    <n v="193865"/>
    <n v="12683"/>
    <n v="27"/>
    <m/>
    <m/>
    <x v="0"/>
    <x v="0"/>
    <s v="Serede"/>
  </r>
  <r>
    <n v="202446"/>
    <s v="PREFEITURA MUNICIPAL DE TRIUNFO POT"/>
    <n v="202446"/>
    <d v="2012-12-24T00:00:00"/>
    <s v="CARGA"/>
    <s v="RUA ANTONIO BALBINO SN"/>
    <s v="TRIUNFO POTIGUAR"/>
    <s v="CENTRO"/>
    <s v="RN"/>
    <s v="59685-000"/>
    <s v="BR"/>
    <m/>
    <m/>
    <n v="1612380000000"/>
    <m/>
    <m/>
    <m/>
    <m/>
    <s v="TSR"/>
    <m/>
    <m/>
    <m/>
    <m/>
    <m/>
    <x v="0"/>
    <x v="0"/>
    <s v="Serede"/>
  </r>
  <r>
    <n v="202447"/>
    <s v="PREFEITURA MUNICIPAL DE RAFAEL GODE"/>
    <n v="202447"/>
    <d v="2012-12-24T00:00:00"/>
    <s v="CARGA"/>
    <s v="AVENIDA BENEDITO J DE MEDEIRO SN"/>
    <s v="RAFAEL GODEIRO"/>
    <s v="CENTRO"/>
    <s v="RN"/>
    <s v="59740-000"/>
    <s v="BR"/>
    <m/>
    <m/>
    <n v="8349040000000"/>
    <m/>
    <m/>
    <m/>
    <m/>
    <s v="TSR"/>
    <m/>
    <m/>
    <m/>
    <m/>
    <m/>
    <x v="0"/>
    <x v="0"/>
    <s v="Serede"/>
  </r>
  <r>
    <n v="202448"/>
    <s v="MARCOS PARENTES PREFEITURA"/>
    <n v="202448"/>
    <d v="2012-12-24T00:00:00"/>
    <s v="CARGA"/>
    <s v="PRACA DYRMO PIRES FERREIRA SN SN"/>
    <s v="MARCOS PARENTE"/>
    <s v="CENTRO"/>
    <s v="PI"/>
    <s v="64845-000"/>
    <s v="BR"/>
    <m/>
    <m/>
    <n v="6554130000000"/>
    <m/>
    <m/>
    <m/>
    <m/>
    <s v="TSR"/>
    <m/>
    <m/>
    <m/>
    <m/>
    <m/>
    <x v="0"/>
    <x v="0"/>
    <s v="Serede"/>
  </r>
  <r>
    <n v="202449"/>
    <s v="IBICOARA PREFEITURA"/>
    <n v="202449"/>
    <d v="2012-12-24T00:00:00"/>
    <s v="CARGA"/>
    <s v="RUA SAUDE SN SN"/>
    <s v="IBICOARA"/>
    <s v="CENTRO"/>
    <s v="BA"/>
    <s v="46760-000"/>
    <s v="BR"/>
    <m/>
    <m/>
    <n v="13922600000000"/>
    <m/>
    <m/>
    <m/>
    <m/>
    <s v="TSR"/>
    <m/>
    <m/>
    <m/>
    <m/>
    <m/>
    <x v="0"/>
    <x v="0"/>
    <s v="Serede"/>
  </r>
  <r>
    <n v="202450"/>
    <s v="CURAÇÁ PREFEITURA"/>
    <n v="202450"/>
    <d v="2012-12-24T00:00:00"/>
    <s v="CARGA"/>
    <s v="RUA NAJOR TORRES SN"/>
    <s v="CURAÇÁ"/>
    <s v="SEDE"/>
    <s v="BA"/>
    <s v="48930-000"/>
    <s v="BR"/>
    <m/>
    <m/>
    <n v="13915600000000"/>
    <m/>
    <m/>
    <m/>
    <m/>
    <s v="TSR"/>
    <n v="192830"/>
    <n v="5461"/>
    <n v="45"/>
    <m/>
    <m/>
    <x v="0"/>
    <x v="0"/>
    <s v="Serede"/>
  </r>
  <r>
    <n v="202451"/>
    <s v="PLANALTO PREFEITURA MUNICIPAL"/>
    <n v="202451"/>
    <d v="2012-12-24T00:00:00"/>
    <s v="CARGA"/>
    <s v="PC DUQUE DE CAXIAS 104 104"/>
    <s v="PLANALTO"/>
    <s v="SEDE"/>
    <s v="BA"/>
    <s v="45190-000"/>
    <s v="BR"/>
    <m/>
    <m/>
    <n v="13858900000000"/>
    <m/>
    <m/>
    <m/>
    <m/>
    <s v="TSR"/>
    <n v="192464"/>
    <n v="30287"/>
    <n v="32"/>
    <m/>
    <m/>
    <x v="0"/>
    <x v="0"/>
    <s v="Serede"/>
  </r>
  <r>
    <n v="202452"/>
    <s v="ITAETÊ PREFEITURA"/>
    <n v="202452"/>
    <d v="2012-12-24T00:00:00"/>
    <s v="CARGA"/>
    <s v="TRAVESSA ARTUR PINTO SN"/>
    <s v="ITAETÊ"/>
    <s v="CENTRO"/>
    <s v="BA"/>
    <s v="46790-000"/>
    <s v="BR"/>
    <m/>
    <m/>
    <n v="13922600000000"/>
    <m/>
    <m/>
    <m/>
    <m/>
    <s v="TSR"/>
    <n v="192150"/>
    <n v="31127"/>
    <n v="48"/>
    <m/>
    <m/>
    <x v="0"/>
    <x v="0"/>
    <s v="Serede"/>
  </r>
  <r>
    <n v="202453"/>
    <s v="LAJE PREFEITURA"/>
    <n v="202453"/>
    <d v="2012-12-24T00:00:00"/>
    <s v="CARGA"/>
    <s v="PRACA MATRIZ 1 SN"/>
    <s v="LAJE"/>
    <s v="CENTRO"/>
    <s v="BA"/>
    <s v="45490-000"/>
    <s v="BR"/>
    <m/>
    <m/>
    <n v="13825500000000"/>
    <m/>
    <m/>
    <m/>
    <m/>
    <s v="TSR"/>
    <m/>
    <m/>
    <m/>
    <m/>
    <m/>
    <x v="0"/>
    <x v="0"/>
    <s v="Serede"/>
  </r>
  <r>
    <n v="202454"/>
    <s v="CAMPO GRANDE PREFEITURA"/>
    <n v="202454"/>
    <d v="2012-12-24T00:00:00"/>
    <s v="CARGA"/>
    <s v="RUA ANTONIO MARTINS VERAS 65 SN"/>
    <s v="AUGUSTO SEVERO"/>
    <s v="CENTRO"/>
    <s v="RN"/>
    <s v="59680-000"/>
    <s v="BR"/>
    <m/>
    <m/>
    <n v="8084010000000"/>
    <m/>
    <m/>
    <m/>
    <m/>
    <s v="TSR"/>
    <n v="191021"/>
    <n v="31246"/>
    <n v="90"/>
    <m/>
    <m/>
    <x v="0"/>
    <x v="0"/>
    <s v="Serede"/>
  </r>
  <r>
    <n v="202455"/>
    <s v="POTIRAGUÁ PREFEITURA"/>
    <n v="202455"/>
    <d v="2012-12-24T00:00:00"/>
    <s v="CARGA"/>
    <s v="PRAÇA RITA MARIA ALVES 1"/>
    <s v="POTIRAGUÁ"/>
    <s v="CENTRO"/>
    <s v="BA"/>
    <s v="45790-000"/>
    <s v="BR"/>
    <m/>
    <m/>
    <n v="13752200000000"/>
    <m/>
    <m/>
    <m/>
    <m/>
    <s v="TSR"/>
    <n v="23723537"/>
    <n v="1367"/>
    <n v="86"/>
    <m/>
    <m/>
    <x v="0"/>
    <x v="0"/>
    <s v="Serede"/>
  </r>
  <r>
    <n v="202456"/>
    <s v="CAPELA DO ALTO ALEGRE PREFEITURA MU"/>
    <n v="202456"/>
    <d v="2012-12-24T00:00:00"/>
    <s v="CARGA"/>
    <s v="PRACA JOAQUIM MACHADO 170 170"/>
    <s v="CAPELA DO ALTO ALEGRE"/>
    <s v="CENTRO"/>
    <s v="BA"/>
    <s v="44645-000"/>
    <s v="BR"/>
    <m/>
    <m/>
    <n v="13897100000000"/>
    <m/>
    <m/>
    <m/>
    <m/>
    <s v="TSR"/>
    <m/>
    <m/>
    <m/>
    <m/>
    <m/>
    <x v="0"/>
    <x v="0"/>
    <s v="Serede"/>
  </r>
  <r>
    <n v="202457"/>
    <s v="IBITIARA PREFEITURA"/>
    <n v="202457"/>
    <d v="2012-12-24T00:00:00"/>
    <s v="CARGA"/>
    <s v="RUA BELA VISTA SN SN"/>
    <s v="IBITIARA"/>
    <s v="CENTRO"/>
    <s v="BA"/>
    <s v="46700-000"/>
    <s v="BR"/>
    <n v="7736472155"/>
    <m/>
    <n v="13781800000000"/>
    <m/>
    <m/>
    <m/>
    <m/>
    <s v="TSR"/>
    <n v="194181"/>
    <n v="4711"/>
    <n v="52"/>
    <m/>
    <m/>
    <x v="0"/>
    <x v="0"/>
    <s v="Serede"/>
  </r>
  <r>
    <n v="202458"/>
    <s v="CORONEL JOÃO SA PREFEITURA"/>
    <n v="202458"/>
    <d v="2012-12-24T00:00:00"/>
    <s v="CARGA"/>
    <s v="PRAÇA DR VIEIRA DE MELO SN"/>
    <s v="CORONEL JOÃO SA"/>
    <s v="SEDE"/>
    <s v="BA"/>
    <s v="48590-000"/>
    <s v="BR"/>
    <m/>
    <m/>
    <n v="14215800000000"/>
    <m/>
    <m/>
    <m/>
    <m/>
    <s v="TSR"/>
    <n v="193913"/>
    <n v="5206"/>
    <s v="6X"/>
    <m/>
    <m/>
    <x v="0"/>
    <x v="0"/>
    <s v="Serede"/>
  </r>
  <r>
    <n v="202459"/>
    <s v="MUNICIPIO DE TARRAFAS - PREFEITURA"/>
    <n v="202459"/>
    <d v="2012-12-24T00:00:00"/>
    <s v="CARGA"/>
    <s v="AVENIDA MARIA LUIZA LEITE SANTOS SN"/>
    <s v="TARRAFAS"/>
    <s v="BULANDEIRA"/>
    <s v="CE"/>
    <s v="63145-000"/>
    <s v="BR"/>
    <m/>
    <m/>
    <n v="12464300000000"/>
    <m/>
    <m/>
    <m/>
    <m/>
    <s v="TSR"/>
    <m/>
    <m/>
    <m/>
    <m/>
    <m/>
    <x v="0"/>
    <x v="0"/>
    <s v="Serede"/>
  </r>
  <r>
    <n v="202460"/>
    <s v="MUNICIPIO DE IBARETAMA - PREFEITURA"/>
    <n v="202460"/>
    <d v="2012-12-24T00:00:00"/>
    <s v="CARGA"/>
    <s v="RUA PADRE JOAO SCOPEL 53 SN"/>
    <s v="IBARETAMA"/>
    <s v="CENTRO"/>
    <s v="CE"/>
    <s v="63970-000"/>
    <s v="BR"/>
    <m/>
    <m/>
    <n v="23444700000000"/>
    <m/>
    <m/>
    <m/>
    <m/>
    <s v="TSR"/>
    <n v="1040752"/>
    <n v="152"/>
    <n v="8"/>
    <m/>
    <m/>
    <x v="0"/>
    <x v="0"/>
    <s v="Serede"/>
  </r>
  <r>
    <n v="202461"/>
    <s v="PRESIDENTE DUTRA PREFEITURA"/>
    <n v="202461"/>
    <d v="2012-12-24T00:00:00"/>
    <s v="CARGA"/>
    <s v="AVENIDA SAO GABRIEL 226 226"/>
    <s v="PRESIDENTE DUTRA"/>
    <s v="CENTRO"/>
    <s v="BA"/>
    <s v="44930-000"/>
    <s v="BR"/>
    <n v="7436401010"/>
    <m/>
    <n v="13717800000000"/>
    <m/>
    <m/>
    <m/>
    <m/>
    <s v="TSR"/>
    <m/>
    <m/>
    <m/>
    <m/>
    <m/>
    <x v="0"/>
    <x v="0"/>
    <s v="Serede"/>
  </r>
  <r>
    <n v="202462"/>
    <s v="PREFEITURA MUNICIPAL DE LAJEADO GRA"/>
    <n v="202462"/>
    <d v="2012-12-24T00:00:00"/>
    <s v="CARGA"/>
    <s v="RUA VITORIA SN"/>
    <s v="LAJEADO GRANDE"/>
    <s v="CENTRO"/>
    <s v="SC"/>
    <s v="89828-000"/>
    <s v="BR"/>
    <n v="4933550012"/>
    <n v="4933550012"/>
    <n v="95993100000000"/>
    <m/>
    <m/>
    <m/>
    <m/>
    <s v="TSR"/>
    <m/>
    <m/>
    <m/>
    <m/>
    <m/>
    <x v="0"/>
    <x v="0"/>
    <s v="Serede"/>
  </r>
  <r>
    <n v="202463"/>
    <s v="APARECIDA PREFEITURA MUNICIPAL"/>
    <n v="202463"/>
    <d v="2012-12-24T00:00:00"/>
    <s v="CARGA"/>
    <s v="RUA CENTRAL SN SN"/>
    <s v="APARECIDA"/>
    <s v="CENTRO"/>
    <s v="PB"/>
    <s v="58823-000"/>
    <s v="BR"/>
    <n v="8335431121"/>
    <m/>
    <n v="1613170000000"/>
    <m/>
    <m/>
    <m/>
    <m/>
    <s v="TSR"/>
    <m/>
    <m/>
    <m/>
    <m/>
    <m/>
    <x v="0"/>
    <x v="0"/>
    <s v="Serede"/>
  </r>
  <r>
    <n v="202464"/>
    <s v="MARAU PREFEITURA"/>
    <n v="202464"/>
    <d v="2012-12-24T00:00:00"/>
    <s v="CARGA"/>
    <s v="RUA ALBERTO ROCHA LEMOS SN SN"/>
    <s v="MARAU"/>
    <s v="CENTRO"/>
    <s v="BA"/>
    <s v="45520-000"/>
    <s v="BR"/>
    <n v="7732582413"/>
    <m/>
    <n v="13849000000000"/>
    <m/>
    <m/>
    <m/>
    <m/>
    <s v="TSR"/>
    <m/>
    <m/>
    <m/>
    <m/>
    <m/>
    <x v="0"/>
    <x v="0"/>
    <s v="Serede"/>
  </r>
  <r>
    <n v="202465"/>
    <s v="CONDEÚBA PREFEITURA"/>
    <n v="202465"/>
    <d v="2012-12-24T00:00:00"/>
    <s v="CARGA"/>
    <s v="PRAÇA JOVINO A DA SILVA FILHO SN"/>
    <s v="CONDEÚBA"/>
    <s v="PACO MUNICIPAL"/>
    <s v="BA"/>
    <s v="46200-000"/>
    <s v="BR"/>
    <n v="7734452800"/>
    <m/>
    <n v="13694100000000"/>
    <m/>
    <m/>
    <m/>
    <m/>
    <s v="TSR"/>
    <n v="191048"/>
    <n v="7977"/>
    <n v="4"/>
    <m/>
    <m/>
    <x v="0"/>
    <x v="0"/>
    <s v="Serede"/>
  </r>
  <r>
    <n v="202466"/>
    <s v="DIVINA PASTORA PREFEITURA"/>
    <n v="202466"/>
    <d v="2012-12-24T00:00:00"/>
    <s v="CARGA"/>
    <s v="PRACA DA MATRIZ 49 SN"/>
    <s v="DIVINA PASTORA"/>
    <s v="."/>
    <s v="SE"/>
    <s v="49650-000"/>
    <s v="BR"/>
    <m/>
    <m/>
    <n v="13108700000000"/>
    <m/>
    <m/>
    <m/>
    <m/>
    <s v="TSR"/>
    <m/>
    <m/>
    <m/>
    <m/>
    <m/>
    <x v="0"/>
    <x v="0"/>
    <s v="Serede"/>
  </r>
  <r>
    <n v="202467"/>
    <s v="AMPARO DO SAO FRANCISCO PREFEITURA"/>
    <n v="202467"/>
    <d v="2012-12-24T00:00:00"/>
    <s v="CARGA"/>
    <s v="RUA DEP MARTINHO GUIMARAES SN SN"/>
    <s v="AMPARO DE SAO FRANCISCO"/>
    <s v="CENTRO"/>
    <s v="SE"/>
    <s v="49920-000"/>
    <s v="BR"/>
    <m/>
    <m/>
    <n v="13110600000000"/>
    <m/>
    <m/>
    <m/>
    <m/>
    <s v="TSR"/>
    <m/>
    <m/>
    <m/>
    <m/>
    <m/>
    <x v="0"/>
    <x v="0"/>
    <s v="Serede"/>
  </r>
  <r>
    <n v="202468"/>
    <s v="FEIRA NOVA PREFEITURA"/>
    <n v="202468"/>
    <d v="2012-12-24T00:00:00"/>
    <s v="CARGA"/>
    <s v="AVENIDA CONEGO MIGUEL BARBOZA SN SN"/>
    <s v="FEIRA NOVA"/>
    <s v="CENTRO"/>
    <s v="SE"/>
    <s v="49670-000"/>
    <s v="BR"/>
    <m/>
    <m/>
    <n v="13112500000000"/>
    <m/>
    <m/>
    <m/>
    <m/>
    <s v="TSR"/>
    <m/>
    <m/>
    <m/>
    <m/>
    <m/>
    <x v="0"/>
    <x v="0"/>
    <s v="Serede"/>
  </r>
  <r>
    <n v="202469"/>
    <s v="PREFEITURA MUNICIPAL DE SANTANA DO"/>
    <n v="202469"/>
    <d v="2012-12-24T00:00:00"/>
    <s v="CARGA"/>
    <s v="PRACA SETE DE SETEMBRO SN SN"/>
    <s v="SANTANA DO SAO FRANCISCO"/>
    <s v="CENTRO"/>
    <s v="SE"/>
    <s v="49985-000"/>
    <s v="BR"/>
    <m/>
    <m/>
    <n v="32846300000000"/>
    <m/>
    <m/>
    <m/>
    <m/>
    <s v="TSR"/>
    <m/>
    <m/>
    <m/>
    <m/>
    <m/>
    <x v="0"/>
    <x v="0"/>
    <s v="Serede"/>
  </r>
  <r>
    <n v="202470"/>
    <s v="JAPARATUBA PREFEITURA"/>
    <n v="202470"/>
    <d v="2012-12-24T00:00:00"/>
    <s v="CARGA"/>
    <s v="PRACA CAIO TAVARES 86 SN"/>
    <s v="JAPARATUBA"/>
    <s v="."/>
    <s v="SE"/>
    <s v="49960-000"/>
    <s v="BR"/>
    <m/>
    <m/>
    <n v="13093800000000"/>
    <m/>
    <m/>
    <m/>
    <m/>
    <s v="TSR"/>
    <n v="47741"/>
    <n v="300118"/>
    <n v="7"/>
    <m/>
    <m/>
    <x v="0"/>
    <x v="0"/>
    <s v="Serede"/>
  </r>
  <r>
    <n v="202471"/>
    <s v="PREFEITURA MUNICIPAL DE LARANJEIRAS"/>
    <n v="202471"/>
    <d v="2012-12-24T00:00:00"/>
    <s v="CARGA"/>
    <s v="RUA SAGRADO CORACAO DE JESUS 90 SN"/>
    <s v="LARANJEIRAS"/>
    <s v="CENTRO"/>
    <s v="SE"/>
    <s v="49170-000"/>
    <s v="BR"/>
    <m/>
    <m/>
    <n v="13120600000000"/>
    <m/>
    <m/>
    <m/>
    <m/>
    <s v="TSR"/>
    <m/>
    <m/>
    <m/>
    <m/>
    <m/>
    <x v="0"/>
    <x v="0"/>
    <s v="Serede"/>
  </r>
  <r>
    <n v="202472"/>
    <s v="FRUTUOSO GOMES PREFEITURA"/>
    <n v="202472"/>
    <d v="2012-12-24T00:00:00"/>
    <s v="CARGA"/>
    <s v="PRACA DO COMERCIO 88 SN"/>
    <s v="FRUTUOSO GOMES"/>
    <s v="CENTRO"/>
    <s v="RN"/>
    <s v="59890-000"/>
    <s v="BR"/>
    <m/>
    <m/>
    <n v="8349050000000"/>
    <m/>
    <m/>
    <m/>
    <m/>
    <s v="TSR"/>
    <m/>
    <m/>
    <m/>
    <m/>
    <m/>
    <x v="0"/>
    <x v="0"/>
    <s v="Serede"/>
  </r>
  <r>
    <n v="202473"/>
    <s v="PEDRO ALEXANDRE PREFEITURA"/>
    <n v="202473"/>
    <d v="2012-12-24T00:00:00"/>
    <s v="CARGA"/>
    <s v="PRACA CORONEL JOAO MARIA DE CARV SN"/>
    <s v="PEDRO ALEXANDRE"/>
    <s v="CENTRO"/>
    <s v="BA"/>
    <s v="48580-000"/>
    <s v="BR"/>
    <n v="7532892156"/>
    <m/>
    <n v="14216200000000"/>
    <m/>
    <m/>
    <m/>
    <m/>
    <s v="TSR"/>
    <m/>
    <m/>
    <m/>
    <m/>
    <m/>
    <x v="0"/>
    <x v="0"/>
    <s v="Serede"/>
  </r>
  <r>
    <n v="202474"/>
    <s v="ADUSTINA PREFEITURA"/>
    <n v="202474"/>
    <d v="2012-12-24T00:00:00"/>
    <s v="CARGA"/>
    <s v="AVENIDA JOSE JOAQUIM DE SANTANA SN"/>
    <s v="ADUSTINA"/>
    <s v="CENTRO"/>
    <s v="BA"/>
    <s v="48435-000"/>
    <s v="BR"/>
    <n v="7534962140"/>
    <m/>
    <n v="16298900000000"/>
    <m/>
    <m/>
    <m/>
    <m/>
    <s v="TSR"/>
    <m/>
    <m/>
    <m/>
    <m/>
    <m/>
    <x v="0"/>
    <x v="0"/>
    <s v="Serede"/>
  </r>
  <r>
    <n v="202475"/>
    <s v="BANZAÊ PREFEITURA"/>
    <n v="202475"/>
    <d v="2012-12-24T00:00:00"/>
    <s v="CARGA"/>
    <s v="RUA PRINCIPAL SN"/>
    <s v="BANZAÊ"/>
    <s v="CENTRO"/>
    <s v="BA"/>
    <s v="48405-000"/>
    <s v="BR"/>
    <n v="7532132172"/>
    <m/>
    <n v="16298600000000"/>
    <m/>
    <m/>
    <m/>
    <m/>
    <s v="TSR"/>
    <m/>
    <m/>
    <m/>
    <m/>
    <m/>
    <x v="0"/>
    <x v="0"/>
    <s v="Serede"/>
  </r>
  <r>
    <n v="202476"/>
    <s v="MUNICIPIO DE MAURITI- PREFEITURA MU"/>
    <n v="202476"/>
    <d v="2012-12-24T00:00:00"/>
    <s v="CARGA"/>
    <s v="RUA CAPITAO MIGUEL DANTAS SN SN"/>
    <s v="MAURITI"/>
    <s v="CENTRO"/>
    <s v="CE"/>
    <s v="63210-000"/>
    <s v="BR"/>
    <n v="8835521333"/>
    <n v="8835521477"/>
    <n v="7655270000000"/>
    <m/>
    <m/>
    <m/>
    <m/>
    <s v="TSR"/>
    <m/>
    <m/>
    <m/>
    <m/>
    <m/>
    <x v="0"/>
    <x v="0"/>
    <s v="Serede"/>
  </r>
  <r>
    <n v="202477"/>
    <s v="MUNICIPIO DE NOVA RUSSAS- PREFEITUR"/>
    <n v="202477"/>
    <d v="2012-12-24T00:00:00"/>
    <s v="CARGA"/>
    <s v="RUA PADRE FRANSCISCO ROSA 1388 1388"/>
    <s v="NOVA RUSSAS"/>
    <s v="CENTRO"/>
    <s v="CE"/>
    <s v="62200-000"/>
    <s v="BR"/>
    <n v="8836726015"/>
    <m/>
    <n v="7993440000000"/>
    <m/>
    <m/>
    <m/>
    <m/>
    <s v="TSR"/>
    <m/>
    <m/>
    <m/>
    <m/>
    <m/>
    <x v="0"/>
    <x v="0"/>
    <s v="Serede"/>
  </r>
  <r>
    <n v="202478"/>
    <s v="MUNICIPIO DE RERIUTABAPREFEITURA M"/>
    <n v="202478"/>
    <d v="2012-12-24T00:00:00"/>
    <s v="CARGA"/>
    <s v="RUA PREFEITURA SN SN"/>
    <s v="RERIUTABA"/>
    <s v="CENTRO"/>
    <s v="CE"/>
    <s v="62260-000"/>
    <s v="BR"/>
    <n v="8836371084"/>
    <m/>
    <n v="7598670000000"/>
    <m/>
    <n v="0"/>
    <m/>
    <m/>
    <s v="TSR"/>
    <m/>
    <m/>
    <m/>
    <m/>
    <m/>
    <x v="0"/>
    <x v="0"/>
    <s v="Serede"/>
  </r>
  <r>
    <n v="202479"/>
    <s v="MUNICIPIO SA SANTA QUITERIAPREFEIT"/>
    <n v="202479"/>
    <d v="2012-12-24T00:00:00"/>
    <s v="CARGA"/>
    <s v="RUA PROFESSORA ERNESTINA CATUNDA SN"/>
    <s v="SANTA QUITERIA"/>
    <s v="PIRACICABA"/>
    <s v="CE"/>
    <s v="62280-000"/>
    <s v="BR"/>
    <m/>
    <m/>
    <n v="7725140000000"/>
    <m/>
    <m/>
    <m/>
    <m/>
    <s v="TSR"/>
    <m/>
    <m/>
    <m/>
    <m/>
    <m/>
    <x v="0"/>
    <x v="0"/>
    <s v="Serede"/>
  </r>
  <r>
    <n v="202480"/>
    <s v="MUNICIPIO DE TABULEIRO DO NORTEPRE"/>
    <n v="202480"/>
    <d v="2012-12-24T00:00:00"/>
    <s v="CARGA"/>
    <s v="RUA PADRE CLICERIO 4605 4605"/>
    <s v="TABULEIRO DO NORTE"/>
    <s v="SAO FRANCISCO"/>
    <s v="CE"/>
    <s v="62960-000"/>
    <s v="BR"/>
    <m/>
    <m/>
    <n v="7891680000000"/>
    <m/>
    <m/>
    <m/>
    <m/>
    <s v="TSR"/>
    <n v="192101"/>
    <n v="102308"/>
    <s v="4X"/>
    <m/>
    <m/>
    <x v="0"/>
    <x v="0"/>
    <s v="Serede"/>
  </r>
  <r>
    <n v="202481"/>
    <s v="MUNICIPIO DE CAMPO SALES- PREFEITUR"/>
    <n v="202481"/>
    <d v="2012-12-24T00:00:00"/>
    <s v="CARGA"/>
    <s v="TRAVESSA SUL 440 440"/>
    <s v="CAMPOS SALES"/>
    <s v="CENTRO"/>
    <s v="CE"/>
    <s v="63150-000"/>
    <s v="BR"/>
    <n v="8835331376"/>
    <m/>
    <n v="7416700000000"/>
    <m/>
    <m/>
    <m/>
    <m/>
    <s v="TSR"/>
    <m/>
    <m/>
    <m/>
    <m/>
    <m/>
    <x v="0"/>
    <x v="0"/>
    <s v="Serede"/>
  </r>
  <r>
    <n v="202482"/>
    <s v="MUNICIPIO DE INDEPENDENCIAPREFEITU"/>
    <n v="202482"/>
    <d v="2012-12-24T00:00:00"/>
    <s v="CARGA"/>
    <s v="RUA CRUZEIRO 244 244"/>
    <s v="INDEPENDENCIA"/>
    <s v="CENTRO"/>
    <s v="CE"/>
    <s v="63640-000"/>
    <s v="BR"/>
    <m/>
    <m/>
    <n v="7982030000000"/>
    <m/>
    <m/>
    <m/>
    <m/>
    <s v="TSR"/>
    <m/>
    <m/>
    <m/>
    <m/>
    <m/>
    <x v="0"/>
    <x v="0"/>
    <s v="Serede"/>
  </r>
  <r>
    <n v="202483"/>
    <s v="PASSIRA PREFEITURA"/>
    <n v="202483"/>
    <d v="2012-12-24T00:00:00"/>
    <s v="CARGA"/>
    <s v="RUA MARIA PEREIRA DA SILVA 87 SN"/>
    <s v="PASSIRA"/>
    <s v="CENTRO"/>
    <s v="PE"/>
    <s v="55650-000"/>
    <s v="BR"/>
    <n v="8136511156"/>
    <m/>
    <n v="11097300000000"/>
    <m/>
    <m/>
    <m/>
    <m/>
    <s v="TSR"/>
    <m/>
    <m/>
    <m/>
    <m/>
    <m/>
    <x v="0"/>
    <x v="0"/>
    <s v="Serede"/>
  </r>
  <r>
    <n v="202484"/>
    <s v="BETANIA PREFEITURA"/>
    <n v="202484"/>
    <d v="2012-12-24T00:00:00"/>
    <s v="CARGA"/>
    <s v="PRACA ANFILOFIO FEITOSA 60 SN"/>
    <s v="BETANIA"/>
    <s v="CENTRO"/>
    <s v="PE"/>
    <s v="56670-000"/>
    <s v="BR"/>
    <n v="8738521156"/>
    <m/>
    <n v="10287400000000"/>
    <m/>
    <m/>
    <m/>
    <m/>
    <s v="TSR"/>
    <m/>
    <m/>
    <m/>
    <m/>
    <m/>
    <x v="0"/>
    <x v="0"/>
    <s v="Serede"/>
  </r>
  <r>
    <n v="202485"/>
    <s v="PREFEITURA MUNICIPAL DE BOM CONSELH"/>
    <n v="202485"/>
    <d v="2012-12-24T00:00:00"/>
    <s v="CARGA"/>
    <s v="RUA VIDAL DE NEGREIROS 43 SN"/>
    <s v="BOM CONSELHO"/>
    <s v="CENTRO"/>
    <s v="PE"/>
    <s v="55330-000"/>
    <s v="BR"/>
    <n v="8137714706"/>
    <m/>
    <n v="11286000000000"/>
    <m/>
    <m/>
    <m/>
    <m/>
    <s v="TSR"/>
    <n v="3374060"/>
    <n v="13000152"/>
    <n v="6"/>
    <m/>
    <m/>
    <x v="0"/>
    <x v="0"/>
    <s v="Serede"/>
  </r>
  <r>
    <n v="202486"/>
    <s v="SAO JOAQUIM DO MONTE PREFEITURA"/>
    <n v="202486"/>
    <d v="2012-12-24T00:00:00"/>
    <s v="CARGA"/>
    <s v="AVENIDA ESTACIO COIMBRA SN SN"/>
    <s v="SAO JOAQUIM DO MONTE"/>
    <s v="CENTRO"/>
    <s v="PE"/>
    <s v="55670-000"/>
    <s v="BR"/>
    <n v="8137531156"/>
    <m/>
    <n v="10122700000000"/>
    <m/>
    <m/>
    <m/>
    <m/>
    <s v="TSR"/>
    <m/>
    <m/>
    <m/>
    <m/>
    <m/>
    <x v="0"/>
    <x v="0"/>
    <s v="Serede"/>
  </r>
  <r>
    <n v="202487"/>
    <s v="PREFEITURA MUNICIPAL DE TAQUARITING"/>
    <n v="202487"/>
    <d v="2012-12-24T00:00:00"/>
    <s v="CARGA"/>
    <s v="RUA PADRE BERENGUER 00 SN"/>
    <s v="TAQUARITINGA DO NORTE"/>
    <s v="CENTRO"/>
    <s v="PE"/>
    <s v="55790-000"/>
    <s v="BR"/>
    <n v="8137331275"/>
    <m/>
    <n v="10091600000000"/>
    <m/>
    <m/>
    <m/>
    <m/>
    <s v="TSR"/>
    <m/>
    <m/>
    <m/>
    <m/>
    <m/>
    <x v="0"/>
    <x v="0"/>
    <s v="Serede"/>
  </r>
  <r>
    <n v="202488"/>
    <s v="MUNICIPIO DE ARARI PREFEITURA MUNIC"/>
    <n v="202488"/>
    <d v="2012-12-24T00:00:00"/>
    <s v="CARGA"/>
    <s v="AVENIDA DR JOAO DA SILVA LIMA SN SN"/>
    <s v="ARARI"/>
    <s v="CENTRO"/>
    <s v="MA"/>
    <s v="65480-000"/>
    <s v="BR"/>
    <m/>
    <m/>
    <n v="6242850000000"/>
    <m/>
    <m/>
    <m/>
    <m/>
    <s v="TSR"/>
    <n v="23721027"/>
    <n v="5087"/>
    <n v="83"/>
    <m/>
    <m/>
    <x v="0"/>
    <x v="0"/>
    <s v="Serede"/>
  </r>
  <r>
    <n v="202489"/>
    <s v="MUNICIPIO DE SAO MATEUS DO MARANHAO"/>
    <n v="202489"/>
    <d v="2012-12-24T00:00:00"/>
    <s v="CARGA"/>
    <s v="AVENIDA CASTELO BRANCO 224 224"/>
    <s v="SAO MATEUS DO MARANHAO"/>
    <s v="CENTRO"/>
    <s v="MA"/>
    <s v="65470-000"/>
    <s v="BR"/>
    <n v="9936392703"/>
    <m/>
    <n v="6019490000000"/>
    <m/>
    <m/>
    <m/>
    <m/>
    <s v="TSR"/>
    <n v="192651"/>
    <n v="7848"/>
    <n v="44"/>
    <m/>
    <m/>
    <x v="0"/>
    <x v="0"/>
    <s v="Serede"/>
  </r>
  <r>
    <n v="202490"/>
    <s v="PREFEITURA MUNICIPAL DE PARAIBANO"/>
    <n v="202490"/>
    <d v="2012-12-24T00:00:00"/>
    <s v="CARGA"/>
    <s v="PRACA GUILHERMINO BRITO SN SN"/>
    <s v="PARAIBANO"/>
    <s v="CENTRO"/>
    <s v="MA"/>
    <s v="65670-000"/>
    <s v="BR"/>
    <n v="9935541480"/>
    <m/>
    <n v="5303140000000"/>
    <m/>
    <m/>
    <m/>
    <m/>
    <s v="TSR"/>
    <n v="194420"/>
    <n v="7472"/>
    <n v="21"/>
    <m/>
    <m/>
    <x v="0"/>
    <x v="0"/>
    <s v="Serede"/>
  </r>
  <r>
    <n v="202491"/>
    <s v="PREFEITURA MUNICIPAL DE SAO FRANCIS"/>
    <n v="202491"/>
    <d v="2012-12-24T00:00:00"/>
    <s v="CARGA"/>
    <s v="RUA DR SOARES DE QUADROS 43 SN"/>
    <s v="SAO FRANCISCO DO MARANHAO"/>
    <s v="CENTRO"/>
    <s v="MA"/>
    <s v="65650-000"/>
    <s v="BR"/>
    <n v="9829211777"/>
    <m/>
    <n v="6089160000000"/>
    <m/>
    <m/>
    <m/>
    <m/>
    <s v="TSR"/>
    <n v="192618"/>
    <n v="58022"/>
    <n v="28"/>
    <m/>
    <m/>
    <x v="0"/>
    <x v="0"/>
    <s v="Serede"/>
  </r>
  <r>
    <n v="202492"/>
    <s v="AURELINO LEAL PREFEITURA"/>
    <n v="202492"/>
    <d v="2012-12-24T00:00:00"/>
    <s v="CARGA"/>
    <s v="RUA PRESIDENTE MEDICI SN SN"/>
    <s v="AURELINO LEAL"/>
    <s v="CENTRO"/>
    <s v="BA"/>
    <s v="45675-000"/>
    <s v="BR"/>
    <m/>
    <m/>
    <n v="16137300000000"/>
    <m/>
    <m/>
    <m/>
    <m/>
    <s v="TSR"/>
    <n v="2372306"/>
    <n v="14860"/>
    <n v="61"/>
    <m/>
    <m/>
    <x v="0"/>
    <x v="0"/>
    <s v="Serede"/>
  </r>
  <r>
    <n v="202493"/>
    <s v="PREFEITURA MUNICIPAL DE CAROLINA"/>
    <n v="202493"/>
    <d v="2012-12-24T00:00:00"/>
    <s v="CARGA"/>
    <s v="PRACA ALIPIO CARVALHO 50 SN"/>
    <s v="CAROLINA"/>
    <s v="CENTRO"/>
    <s v="MA"/>
    <s v="65980-000"/>
    <s v="BR"/>
    <n v="9935312160"/>
    <m/>
    <n v="12081700000000"/>
    <m/>
    <m/>
    <m/>
    <m/>
    <s v="TSR"/>
    <n v="19291"/>
    <n v="16128"/>
    <n v="74"/>
    <m/>
    <m/>
    <x v="0"/>
    <x v="0"/>
    <s v="Serede"/>
  </r>
  <r>
    <n v="202494"/>
    <s v="PREFEITURA MUNICIPAL DE BACABEIRA"/>
    <n v="202494"/>
    <d v="2012-12-24T00:00:00"/>
    <s v="CARGA"/>
    <s v="RUA 10 DE NOVEMBRO S/N"/>
    <s v="BACABEIRA"/>
    <s v="CIDADE NOVA"/>
    <s v="MA"/>
    <s v="65143-000"/>
    <s v="BR"/>
    <n v="9833468094"/>
    <m/>
    <n v="1611400000000"/>
    <m/>
    <m/>
    <m/>
    <m/>
    <s v="TSR"/>
    <n v="23721143"/>
    <n v="10567"/>
    <n v="8"/>
    <m/>
    <m/>
    <x v="0"/>
    <x v="0"/>
    <s v="Serede"/>
  </r>
  <r>
    <n v="202495"/>
    <s v="MUNICIPIO DE LAGO DA PEDRA PREFEITU"/>
    <n v="202495"/>
    <d v="2012-12-24T00:00:00"/>
    <s v="CARGA"/>
    <s v="RUA MENDES FONSECA 222 222"/>
    <s v="LAGO DA PEDRA"/>
    <s v="CENTRO"/>
    <s v="MA"/>
    <s v="65715-000"/>
    <s v="BR"/>
    <n v="9836441401"/>
    <m/>
    <n v="6021810000000"/>
    <m/>
    <m/>
    <m/>
    <m/>
    <s v="TSR"/>
    <m/>
    <m/>
    <m/>
    <m/>
    <m/>
    <x v="0"/>
    <x v="0"/>
    <s v="Serede"/>
  </r>
  <r>
    <n v="202496"/>
    <s v="MUNICIPIO DE BURITI DOS LOPES PREFE"/>
    <n v="202496"/>
    <d v="2012-12-24T00:00:00"/>
    <s v="CARGA"/>
    <s v="RUA JONAS ESCORCIO 33 SN"/>
    <s v="BURITI DOS LOPES"/>
    <s v="CENTRO"/>
    <s v="PI"/>
    <s v="64230-000"/>
    <s v="BR"/>
    <n v="8633631253"/>
    <m/>
    <n v="6554460000000"/>
    <m/>
    <m/>
    <m/>
    <m/>
    <s v="TSR"/>
    <m/>
    <m/>
    <m/>
    <m/>
    <m/>
    <x v="0"/>
    <x v="0"/>
    <s v="Serede"/>
  </r>
  <r>
    <n v="202497"/>
    <s v="SAO JOAO DOS PATOS PREFEITURA MUNIC"/>
    <n v="202497"/>
    <d v="2012-12-24T00:00:00"/>
    <s v="CARGA"/>
    <s v="AVENIDA GETULIO VARGAS 135 135"/>
    <s v="SAO JOAO DOS PATOS"/>
    <s v="CENTRO"/>
    <s v="MA"/>
    <s v="65665-000"/>
    <s v="BR"/>
    <n v="9935510104"/>
    <m/>
    <n v="6089670000000"/>
    <m/>
    <m/>
    <m/>
    <m/>
    <s v="TSR"/>
    <n v="19603"/>
    <n v="13021"/>
    <n v="34"/>
    <m/>
    <m/>
    <x v="0"/>
    <x v="0"/>
    <s v="Serede"/>
  </r>
  <r>
    <n v="202498"/>
    <s v="MUNICIPIO DE BOM JARDIM PREFEITURA"/>
    <n v="202498"/>
    <d v="2012-12-24T00:00:00"/>
    <s v="CARGA"/>
    <s v="AVENIDA JOSE PEDRO SN SN"/>
    <s v="BOM JARDIM"/>
    <s v="CENTRO"/>
    <s v="MA"/>
    <s v="65380-000"/>
    <s v="BR"/>
    <n v="9836642125"/>
    <m/>
    <n v="6229980000000"/>
    <m/>
    <m/>
    <m/>
    <m/>
    <s v="TSR"/>
    <n v="191651"/>
    <n v="76159"/>
    <n v="91"/>
    <m/>
    <m/>
    <x v="0"/>
    <x v="0"/>
    <s v="Serede"/>
  </r>
  <r>
    <n v="202499"/>
    <s v="PREFEITURA MUNICIPAL DE SAO FRANCIS"/>
    <n v="202499"/>
    <d v="2012-12-24T00:00:00"/>
    <s v="CARGA"/>
    <s v="AVENIDA CASTELO BRANCO 154 154"/>
    <s v="SAO FRANCISCO DO BREJAO"/>
    <s v="CENTRO"/>
    <s v="MA"/>
    <s v="65929-000"/>
    <s v="BR"/>
    <n v="9836619587"/>
    <m/>
    <n v="1616680000000"/>
    <m/>
    <m/>
    <m/>
    <m/>
    <s v="TSR"/>
    <m/>
    <m/>
    <m/>
    <m/>
    <m/>
    <x v="0"/>
    <x v="0"/>
    <s v="Serede"/>
  </r>
  <r>
    <n v="202500"/>
    <s v="MUNICIPIO DE BOA HORA PREFEITURA MU"/>
    <n v="202500"/>
    <d v="2012-12-24T00:00:00"/>
    <s v="CARGA"/>
    <s v="RUA DAUM COELHO 627 627"/>
    <s v="BOA HORA"/>
    <s v="CENTRO"/>
    <s v="PI"/>
    <s v="64108-000"/>
    <s v="BR"/>
    <n v="8630811854"/>
    <m/>
    <n v="1612570000000"/>
    <m/>
    <m/>
    <m/>
    <m/>
    <s v="TSR"/>
    <n v="192844"/>
    <n v="23552"/>
    <n v="40"/>
    <m/>
    <m/>
    <x v="0"/>
    <x v="0"/>
    <s v="Serede"/>
  </r>
  <r>
    <n v="202501"/>
    <s v="PREFEITURA MUNICIPAL DE OLHO D AGUA"/>
    <n v="202501"/>
    <d v="2012-12-24T00:00:00"/>
    <s v="CARGA"/>
    <s v="AVENIDA FERNANDO FERREIRA SN"/>
    <s v="OLHO D AGUA DAS CUNHAS"/>
    <s v="CENTRO"/>
    <s v="MA"/>
    <s v="65706-000"/>
    <s v="BR"/>
    <n v="9891282677"/>
    <m/>
    <n v="6014010000000"/>
    <m/>
    <m/>
    <m/>
    <m/>
    <s v="TSR"/>
    <n v="191316"/>
    <n v="5115"/>
    <n v="12"/>
    <m/>
    <m/>
    <x v="0"/>
    <x v="0"/>
    <s v="Serede"/>
  </r>
  <r>
    <n v="202502"/>
    <s v="JANDAIRA PREFEITURA"/>
    <n v="202502"/>
    <d v="2012-12-24T00:00:00"/>
    <s v="CARGA"/>
    <s v="PRACA HORACIO DE FARIAS 300 300"/>
    <s v="JANDAIRA"/>
    <s v="CENTRO"/>
    <s v="BA"/>
    <s v="48310-000"/>
    <s v="BR"/>
    <n v="7534452123"/>
    <m/>
    <n v="13697200000000"/>
    <m/>
    <m/>
    <m/>
    <m/>
    <s v="TSR"/>
    <m/>
    <m/>
    <m/>
    <m/>
    <m/>
    <x v="0"/>
    <x v="0"/>
    <s v="Serede"/>
  </r>
  <r>
    <n v="202503"/>
    <s v="JOAO LISBOA PREFEITURA MUNICIPAL"/>
    <n v="202503"/>
    <d v="2012-12-24T00:00:00"/>
    <s v="CARGA"/>
    <s v="AVENIDA IMPERATRIZ 1331 1331"/>
    <s v="JOAO LISBOA"/>
    <s v="CENTRO"/>
    <s v="MA"/>
    <s v="65922-000"/>
    <s v="BR"/>
    <n v="9935351281"/>
    <m/>
    <n v="7000300000000"/>
    <m/>
    <m/>
    <m/>
    <m/>
    <s v="TSR"/>
    <n v="192787"/>
    <n v="10030"/>
    <n v="17"/>
    <m/>
    <m/>
    <x v="0"/>
    <x v="0"/>
    <s v="Serede"/>
  </r>
  <r>
    <n v="202504"/>
    <s v="MUNICIPIO DE AMARANTE PREFEITURA MU"/>
    <n v="202504"/>
    <d v="2012-12-24T00:00:00"/>
    <s v="CARGA"/>
    <s v="PRACA QUINCAS CASTRO 15 SN"/>
    <s v="AMARANTE"/>
    <s v="CENTRO"/>
    <s v="PI"/>
    <s v="64400-000"/>
    <s v="BR"/>
    <n v="8632921199"/>
    <m/>
    <n v="6554800000000"/>
    <m/>
    <m/>
    <m/>
    <m/>
    <s v="TSR"/>
    <m/>
    <m/>
    <m/>
    <m/>
    <m/>
    <x v="0"/>
    <x v="0"/>
    <s v="Serede"/>
  </r>
  <r>
    <n v="202505"/>
    <s v="MUNICIPIO DE CURURUPU PREFEITURA MU"/>
    <n v="202505"/>
    <d v="2012-12-24T00:00:00"/>
    <s v="CARGA"/>
    <s v="RUA GETULIO VARGAS 20 SN"/>
    <s v="CURURUPU"/>
    <s v="CENTRO"/>
    <s v="MA"/>
    <s v="65268-000"/>
    <s v="BR"/>
    <m/>
    <m/>
    <n v="5733470000000"/>
    <m/>
    <m/>
    <m/>
    <m/>
    <s v="TSR"/>
    <n v="191053"/>
    <n v="25076"/>
    <s v="7X"/>
    <m/>
    <m/>
    <x v="0"/>
    <x v="0"/>
    <s v="Serede"/>
  </r>
  <r>
    <n v="202506"/>
    <s v="SOUTO SOARES PREFEITURA"/>
    <n v="202506"/>
    <d v="2012-12-24T00:00:00"/>
    <s v="CARGA"/>
    <s v="AVENIDA JOSE SAMPAIO 08 SN"/>
    <s v="SOUTO SOARES"/>
    <s v="CENTRO"/>
    <s v="BA"/>
    <s v="46990-000"/>
    <s v="BR"/>
    <n v="7533392128"/>
    <m/>
    <n v="13922600000000"/>
    <m/>
    <m/>
    <m/>
    <m/>
    <s v="TSR"/>
    <m/>
    <m/>
    <m/>
    <m/>
    <m/>
    <x v="0"/>
    <x v="0"/>
    <s v="Serede"/>
  </r>
  <r>
    <n v="202507"/>
    <s v="MUNICIPIO DE SAO ROBERTO PREFEITURA"/>
    <n v="202507"/>
    <d v="2012-12-24T00:00:00"/>
    <s v="CARGA"/>
    <s v="AVENIDA JOAO CASTELO 180 180"/>
    <s v="SAO ROBERTO"/>
    <s v="CENTRO"/>
    <s v="MA"/>
    <s v="65758-000"/>
    <s v="BR"/>
    <n v="9936251300"/>
    <m/>
    <n v="1612350000000"/>
    <m/>
    <m/>
    <m/>
    <m/>
    <s v="TSR"/>
    <m/>
    <m/>
    <m/>
    <m/>
    <m/>
    <x v="0"/>
    <x v="0"/>
    <s v="Serede"/>
  </r>
  <r>
    <n v="202508"/>
    <s v="LICÍNIO DE ALMEIDA PREFEITURA"/>
    <n v="202508"/>
    <d v="2012-12-24T00:00:00"/>
    <s v="CARGA"/>
    <s v="RUA CORONEL GASPARINO DAVID 74"/>
    <s v="LICÍNIO DE ALMEIDA"/>
    <s v="SEDE"/>
    <s v="BA"/>
    <s v="46330-000"/>
    <s v="BR"/>
    <m/>
    <m/>
    <n v="14108300000000"/>
    <m/>
    <m/>
    <m/>
    <m/>
    <s v="TSR"/>
    <m/>
    <m/>
    <m/>
    <m/>
    <m/>
    <x v="0"/>
    <x v="0"/>
    <s v="Serede"/>
  </r>
  <r>
    <n v="202509"/>
    <s v="PINTADAS PREFEITURA MUNICIPAL"/>
    <n v="202509"/>
    <d v="2012-12-24T00:00:00"/>
    <s v="CARGA"/>
    <s v="RUA SETE DE SETEMBRO 44 SN"/>
    <s v="PINTADAS"/>
    <s v="CENTRO"/>
    <s v="BA"/>
    <s v="44610-000"/>
    <s v="BR"/>
    <m/>
    <m/>
    <n v="13896700000000"/>
    <m/>
    <m/>
    <m/>
    <m/>
    <s v="TSR"/>
    <m/>
    <m/>
    <m/>
    <m/>
    <m/>
    <x v="0"/>
    <x v="0"/>
    <s v="Serede"/>
  </r>
  <r>
    <n v="202510"/>
    <s v="SANTA MARIA DA VITÓRIA PREFEITURA"/>
    <n v="202510"/>
    <d v="2012-12-24T00:00:00"/>
    <s v="CARGA"/>
    <s v="PRAÇA LUIS VIANA FILHO SN"/>
    <s v="SANTA MARIA DA VITÓRIA"/>
    <s v="CENTRO"/>
    <s v="BA"/>
    <s v="47640-000"/>
    <s v="BR"/>
    <n v="7734831017"/>
    <m/>
    <n v="13912500000000"/>
    <m/>
    <m/>
    <m/>
    <m/>
    <s v="TSR"/>
    <m/>
    <m/>
    <m/>
    <m/>
    <m/>
    <x v="0"/>
    <x v="0"/>
    <s v="Serede"/>
  </r>
  <r>
    <n v="202511"/>
    <s v="CRUZ DAS ALMAS PREFEITURA"/>
    <n v="202511"/>
    <d v="2012-12-24T00:00:00"/>
    <s v="CARGA"/>
    <s v="PRACA SENADOR TEMISTOCLES 756 756"/>
    <s v="CRUZ DAS ALMAS"/>
    <s v="SEDE"/>
    <s v="BA"/>
    <s v="44380-000"/>
    <s v="BR"/>
    <m/>
    <m/>
    <n v="14007000000000"/>
    <m/>
    <m/>
    <m/>
    <m/>
    <s v="TSR"/>
    <m/>
    <m/>
    <m/>
    <m/>
    <m/>
    <x v="0"/>
    <x v="0"/>
    <s v="Serede"/>
  </r>
  <r>
    <n v="202512"/>
    <s v="PREFEITURA MUNICIPAL DE ITIÚBA"/>
    <n v="202512"/>
    <d v="2012-12-24T00:00:00"/>
    <s v="CARGA"/>
    <s v="AVENIDA GETÚLIO VARGAS 255"/>
    <s v="ITIÚBA"/>
    <s v="CENTRO"/>
    <s v="BA"/>
    <s v="48850-000"/>
    <s v="BR"/>
    <m/>
    <m/>
    <n v="13988300000000"/>
    <m/>
    <m/>
    <m/>
    <m/>
    <s v="TSR"/>
    <m/>
    <m/>
    <m/>
    <m/>
    <m/>
    <x v="0"/>
    <x v="0"/>
    <s v="Serede"/>
  </r>
  <r>
    <n v="202513"/>
    <s v="SEBASTIÃO LARANJEIRAS PREFEITURA"/>
    <n v="202513"/>
    <d v="2012-12-24T00:00:00"/>
    <s v="CARGA"/>
    <s v="RUA 02 DE MAIO 453"/>
    <s v="SEBASTIÃO LARANJEIRAS"/>
    <s v="CENTRO"/>
    <s v="BA"/>
    <s v="46450-000"/>
    <s v="BR"/>
    <n v="7736682119"/>
    <m/>
    <n v="13982600000000"/>
    <m/>
    <m/>
    <m/>
    <m/>
    <s v="TSR"/>
    <m/>
    <m/>
    <m/>
    <m/>
    <m/>
    <x v="0"/>
    <x v="0"/>
    <s v="Serede"/>
  </r>
  <r>
    <n v="202514"/>
    <s v="CAPIM GROSSO PREFEITURA MUNICIPAL"/>
    <n v="202514"/>
    <d v="2012-12-24T00:00:00"/>
    <s v="CARGA"/>
    <s v="PRACA MUNICIPAL SN SN"/>
    <s v="CAPIM GROSSO"/>
    <s v="SEDE"/>
    <s v="BA"/>
    <s v="44695-000"/>
    <s v="BR"/>
    <m/>
    <m/>
    <n v="13231000000000"/>
    <m/>
    <m/>
    <m/>
    <m/>
    <s v="TSR"/>
    <n v="23721156"/>
    <n v="217"/>
    <n v="88"/>
    <m/>
    <m/>
    <x v="0"/>
    <x v="0"/>
    <s v="Serede"/>
  </r>
  <r>
    <n v="202515"/>
    <s v="MIGUEL CALMON PREFEITURA"/>
    <n v="202515"/>
    <d v="2012-12-24T00:00:00"/>
    <s v="CARGA"/>
    <s v="AVENIDA ODONEL MIRANDA RIOS 45 SN"/>
    <s v="MIGUEL CALMON"/>
    <s v="CENTRO"/>
    <s v="BA"/>
    <s v="44720-000"/>
    <s v="BR"/>
    <n v="7736272121"/>
    <m/>
    <n v="13913400000000"/>
    <m/>
    <m/>
    <m/>
    <m/>
    <s v="TSR"/>
    <m/>
    <m/>
    <m/>
    <m/>
    <m/>
    <x v="0"/>
    <x v="0"/>
    <s v="Serede"/>
  </r>
  <r>
    <n v="202516"/>
    <s v="RIBEIRAO DO LARGO"/>
    <n v="202516"/>
    <d v="2012-12-24T00:00:00"/>
    <s v="CARGA"/>
    <s v="PRAÇA POLICARPIO F DOS ANJOS SN"/>
    <s v="RIBEIRÃO DO LARGO"/>
    <s v="CENTRO"/>
    <s v="BA"/>
    <s v="45155-000"/>
    <s v="BR"/>
    <n v="7734781010"/>
    <m/>
    <n v="16418700000000"/>
    <m/>
    <m/>
    <m/>
    <m/>
    <s v="TSR"/>
    <n v="23723572"/>
    <n v="1928"/>
    <n v="63"/>
    <m/>
    <m/>
    <x v="0"/>
    <x v="0"/>
    <s v="Serede"/>
  </r>
  <r>
    <n v="202517"/>
    <s v="SERRA NEGRA DO NORTE PREFEITURA"/>
    <n v="202517"/>
    <d v="2012-12-24T00:00:00"/>
    <s v="CARGA"/>
    <s v="RUA SENADOR JOSE BERNARDO 110 110"/>
    <s v="SERRA NEGRA DO NORTE"/>
    <s v="."/>
    <s v="RN"/>
    <s v="59318-000"/>
    <s v="BR"/>
    <m/>
    <m/>
    <n v="8096370000000"/>
    <m/>
    <m/>
    <m/>
    <m/>
    <s v="TSR"/>
    <m/>
    <m/>
    <m/>
    <m/>
    <m/>
    <x v="0"/>
    <x v="0"/>
    <s v="Serede"/>
  </r>
  <r>
    <n v="202518"/>
    <s v="PREFEITURA MUNICIPAL DE BONITO"/>
    <n v="202518"/>
    <d v="2012-12-24T00:00:00"/>
    <s v="CARGA"/>
    <s v="PRACA BENEDITO MINA SN SN"/>
    <s v="BONITO"/>
    <s v="CENTRO"/>
    <s v="BA"/>
    <s v="46820-000"/>
    <s v="BR"/>
    <n v="7533432137"/>
    <m/>
    <n v="16245400000000"/>
    <m/>
    <m/>
    <m/>
    <m/>
    <s v="TSR"/>
    <n v="192760"/>
    <n v="6413"/>
    <s v="X0"/>
    <m/>
    <m/>
    <x v="0"/>
    <x v="0"/>
    <s v="Serede"/>
  </r>
  <r>
    <n v="202519"/>
    <s v="PREFEITURA MUNICIPAL DE AMARANTE DO"/>
    <n v="202519"/>
    <d v="2012-12-24T00:00:00"/>
    <s v="CARGA"/>
    <s v="AVENIDA DEP LA ROQUE 1229 1229"/>
    <s v="AMARANTE DO MARANHAO"/>
    <s v="CENTRO"/>
    <s v="MA"/>
    <s v="65923-000"/>
    <s v="BR"/>
    <n v="9935322697"/>
    <m/>
    <n v="6157850000000"/>
    <m/>
    <m/>
    <m/>
    <m/>
    <s v="TSR"/>
    <n v="195729"/>
    <n v="5438"/>
    <n v="0"/>
    <m/>
    <m/>
    <x v="0"/>
    <x v="0"/>
    <s v="Serede"/>
  </r>
  <r>
    <n v="202520"/>
    <s v="SANTANÓPOLIS PREFEITURA"/>
    <n v="202520"/>
    <d v="2012-12-24T00:00:00"/>
    <s v="CARGA"/>
    <s v="PRAÇA JOAO NERY 48"/>
    <s v="SANTANÓPOLIS"/>
    <s v="CENTRO"/>
    <s v="BA"/>
    <s v="44260-000"/>
    <s v="BR"/>
    <n v="7536942141"/>
    <m/>
    <n v="13627100000000"/>
    <m/>
    <m/>
    <m/>
    <m/>
    <s v="TSR"/>
    <n v="193840"/>
    <n v="7009"/>
    <n v="72"/>
    <m/>
    <m/>
    <x v="0"/>
    <x v="0"/>
    <s v="Serede"/>
  </r>
  <r>
    <n v="202521"/>
    <s v="SANTA TERESINHA PREFEITURA MUNICIPA"/>
    <n v="202521"/>
    <d v="2012-12-24T00:00:00"/>
    <s v="CARGA"/>
    <s v="PC APIO MEDRADO SN SN"/>
    <s v="SANTA TERESINHA"/>
    <s v="SEDE"/>
    <s v="BA"/>
    <s v="44590-000"/>
    <s v="BR"/>
    <m/>
    <m/>
    <n v="13693700000000"/>
    <m/>
    <m/>
    <m/>
    <m/>
    <s v="TSR"/>
    <m/>
    <m/>
    <m/>
    <m/>
    <m/>
    <x v="0"/>
    <x v="0"/>
    <s v="Serede"/>
  </r>
  <r>
    <n v="202522"/>
    <s v="RUY BARBOSA PREFEITURA"/>
    <n v="202522"/>
    <d v="2012-12-24T00:00:00"/>
    <s v="CARGA"/>
    <s v="PC CEL ADALBERTO R SAMPAIO 253 253"/>
    <s v="RUY BARBOSA"/>
    <s v="SEDE"/>
    <s v="BA"/>
    <s v="46800-000"/>
    <s v="BR"/>
    <m/>
    <m/>
    <n v="13810800000000"/>
    <m/>
    <m/>
    <m/>
    <m/>
    <s v="TSR"/>
    <m/>
    <m/>
    <m/>
    <m/>
    <m/>
    <x v="0"/>
    <x v="0"/>
    <s v="Serede"/>
  </r>
  <r>
    <n v="202523"/>
    <s v="IUIÚ PREFEITURA MUNICIPAL"/>
    <n v="202523"/>
    <d v="2012-12-24T00:00:00"/>
    <s v="CARGA"/>
    <s v="PRAÇA ABÍLIO PEREIRA 232"/>
    <s v="IUIÚ"/>
    <s v="CENTRO"/>
    <s v="BA"/>
    <s v="46438-000"/>
    <s v="BR"/>
    <m/>
    <m/>
    <n v="16416200000000"/>
    <m/>
    <m/>
    <m/>
    <m/>
    <s v="TSR"/>
    <m/>
    <m/>
    <m/>
    <m/>
    <m/>
    <x v="0"/>
    <x v="0"/>
    <s v="Serede"/>
  </r>
  <r>
    <n v="202524"/>
    <s v="LAGOA REAL PREFEITURA MUNICIPAL"/>
    <n v="202524"/>
    <d v="2012-12-24T00:00:00"/>
    <s v="CARGA"/>
    <s v="RUA COSTA E SILVA SN SN"/>
    <s v="LAGOA REAL"/>
    <s v="CENTRO"/>
    <s v="BA"/>
    <s v="46425-000"/>
    <s v="BR"/>
    <m/>
    <m/>
    <n v="16416100000000"/>
    <m/>
    <m/>
    <m/>
    <m/>
    <s v="TSR"/>
    <m/>
    <m/>
    <m/>
    <m/>
    <m/>
    <x v="0"/>
    <x v="0"/>
    <s v="Serede"/>
  </r>
  <r>
    <n v="202525"/>
    <s v="NOVA SOURE PREFEITURA"/>
    <n v="202525"/>
    <d v="2012-12-24T00:00:00"/>
    <s v="CARGA"/>
    <s v="RUA NATUBA SN SN"/>
    <s v="NOVA SOURE"/>
    <s v="CENTRO"/>
    <s v="BA"/>
    <s v="48460-000"/>
    <s v="BR"/>
    <m/>
    <m/>
    <n v="13904400000000"/>
    <m/>
    <m/>
    <m/>
    <m/>
    <s v="TSR"/>
    <m/>
    <m/>
    <m/>
    <m/>
    <m/>
    <x v="0"/>
    <x v="0"/>
    <s v="Serede"/>
  </r>
  <r>
    <n v="202526"/>
    <s v="UAUÁ PREFEITURA"/>
    <n v="202526"/>
    <d v="2012-12-24T00:00:00"/>
    <s v="CARGA"/>
    <s v="PRAÇA BELARMINO JOSE RODRIGUES SN"/>
    <s v="UAUÁ"/>
    <s v="CENTRO"/>
    <s v="BA"/>
    <s v="48950-000"/>
    <s v="BR"/>
    <m/>
    <m/>
    <n v="13698800000000"/>
    <m/>
    <m/>
    <m/>
    <m/>
    <s v="TSR"/>
    <m/>
    <m/>
    <m/>
    <m/>
    <m/>
    <x v="0"/>
    <x v="0"/>
    <s v="Serede"/>
  </r>
  <r>
    <n v="202527"/>
    <s v="PREFEITURA MUNICIPAL DE IBIPEBA"/>
    <n v="202527"/>
    <d v="2012-12-24T00:00:00"/>
    <s v="CARGA"/>
    <s v="PRACA DA IGREJA 02 SN"/>
    <s v="IBIPEBA"/>
    <s v="CENTO"/>
    <s v="BA"/>
    <s v="44970-000"/>
    <s v="BR"/>
    <n v="7436482150"/>
    <m/>
    <n v="13714800000000"/>
    <m/>
    <m/>
    <m/>
    <m/>
    <s v="TSR"/>
    <m/>
    <m/>
    <m/>
    <m/>
    <m/>
    <x v="0"/>
    <x v="0"/>
    <s v="Serede"/>
  </r>
  <r>
    <n v="202528"/>
    <s v="PREFEITURA MUNICIPAL DE ITAMBE"/>
    <n v="202528"/>
    <d v="2012-12-24T00:00:00"/>
    <s v="CARGA"/>
    <s v="RUA JOSUE DE CASTRO 84 SN"/>
    <s v="ITAMBE"/>
    <s v="CENTRO"/>
    <s v="PE"/>
    <s v="55920-000"/>
    <s v="BR"/>
    <n v="8136351156"/>
    <m/>
    <n v="10150100000000"/>
    <m/>
    <m/>
    <m/>
    <m/>
    <s v="TSR"/>
    <n v="192425"/>
    <n v="8476"/>
    <n v="26"/>
    <m/>
    <m/>
    <x v="0"/>
    <x v="0"/>
    <s v="Serede"/>
  </r>
  <r>
    <n v="202529"/>
    <s v="PREFEITURA MUNICIPAL DE COLONIA DO"/>
    <n v="202529"/>
    <d v="2012-12-24T00:00:00"/>
    <s v="CARGA"/>
    <s v="AVENIDA DO SOBRADO SN"/>
    <s v="COLONIA DO PIAUÍ"/>
    <s v="CENTRO"/>
    <s v="PI"/>
    <s v="64516-000"/>
    <s v="BR"/>
    <n v="8632313927"/>
    <m/>
    <n v="41522400000000"/>
    <m/>
    <m/>
    <m/>
    <m/>
    <s v="TSR"/>
    <m/>
    <m/>
    <m/>
    <m/>
    <m/>
    <x v="0"/>
    <x v="0"/>
    <s v="Serede"/>
  </r>
  <r>
    <n v="202530"/>
    <s v="NOVO ORIENTE DO PIAUÍ PREFEITURA"/>
    <n v="202530"/>
    <d v="2012-12-24T00:00:00"/>
    <s v="CARGA"/>
    <s v="RUA 7 DE SETEMBRO 480"/>
    <s v="NOVO ORIENTE DO PIAUÍ"/>
    <s v="CENTRO"/>
    <s v="PI"/>
    <s v="64530-000"/>
    <s v="BR"/>
    <n v="8633821160"/>
    <m/>
    <n v="6554840000000"/>
    <m/>
    <m/>
    <m/>
    <m/>
    <s v="TSR"/>
    <m/>
    <m/>
    <m/>
    <m/>
    <m/>
    <x v="0"/>
    <x v="0"/>
    <s v="Serede"/>
  </r>
  <r>
    <n v="202531"/>
    <s v="GLORINHA PREFEITURA MUNICIPAL"/>
    <n v="202531"/>
    <d v="2012-12-24T00:00:00"/>
    <s v="CARGA"/>
    <s v="ROD RS 030 SN SN"/>
    <s v="GLORINHA"/>
    <s v="CENTRO"/>
    <s v="RS"/>
    <s v="94380-000"/>
    <s v="BR"/>
    <n v="5134871020"/>
    <m/>
    <n v="91338600000000"/>
    <m/>
    <m/>
    <m/>
    <m/>
    <s v="TSR"/>
    <m/>
    <m/>
    <m/>
    <m/>
    <m/>
    <x v="0"/>
    <x v="0"/>
    <s v="Serede"/>
  </r>
  <r>
    <n v="202532"/>
    <s v="SAO MIGUEL DO ALEIXO PREFEITURA"/>
    <n v="202532"/>
    <d v="2012-12-24T00:00:00"/>
    <s v="CARGA"/>
    <s v="PC OLIVEIRA CAMPOS 347 347"/>
    <s v="SAO MIGUEL DO ALEIXO"/>
    <s v="CENTRO"/>
    <s v="SE"/>
    <s v="49535-000"/>
    <s v="BR"/>
    <n v="7934651000"/>
    <n v="7934651001"/>
    <n v="13114500000000"/>
    <m/>
    <m/>
    <m/>
    <m/>
    <s v="TSR"/>
    <m/>
    <m/>
    <m/>
    <m/>
    <m/>
    <x v="0"/>
    <x v="0"/>
    <s v="Serede"/>
  </r>
  <r>
    <n v="202533"/>
    <s v="MUNICÍPIO DE PENAFORTE PREFEITURA"/>
    <n v="202533"/>
    <d v="2012-12-24T00:00:00"/>
    <s v="CARGA"/>
    <s v="RUA PADRE CICERO SN"/>
    <s v="PENAFORTE"/>
    <s v="CENTRO"/>
    <s v="CE"/>
    <s v="63280-000"/>
    <s v="BR"/>
    <n v="8835591313"/>
    <m/>
    <n v="7414930000000"/>
    <m/>
    <m/>
    <m/>
    <m/>
    <s v="TSR"/>
    <m/>
    <m/>
    <m/>
    <m/>
    <m/>
    <x v="0"/>
    <x v="0"/>
    <s v="Serede"/>
  </r>
  <r>
    <n v="202534"/>
    <s v="ANTONIO GONÇALVES PREFEITURA"/>
    <n v="202534"/>
    <d v="2012-12-24T00:00:00"/>
    <s v="CARGA"/>
    <s v="RUA OTAVIO MANGABEIRA 46"/>
    <s v="ANTONIO GONÇALVES"/>
    <s v="SEDE"/>
    <s v="BA"/>
    <s v="44780-000"/>
    <s v="BR"/>
    <m/>
    <m/>
    <n v="13908700000000"/>
    <m/>
    <m/>
    <m/>
    <m/>
    <s v="TSR"/>
    <n v="23723106"/>
    <n v="640217"/>
    <n v="28"/>
    <m/>
    <m/>
    <x v="0"/>
    <x v="0"/>
    <s v="Serede"/>
  </r>
  <r>
    <n v="202535"/>
    <s v="PREFEITURA MUNICIPAL"/>
    <n v="202535"/>
    <d v="2012-12-24T00:00:00"/>
    <s v="CARGA"/>
    <s v="AVENIDA NASCER DO SOL SN"/>
    <s v="NOVA REDENÇÃO"/>
    <s v="CENTRO"/>
    <s v="BA"/>
    <s v="46835-000"/>
    <s v="BR"/>
    <m/>
    <m/>
    <n v="16245300000000"/>
    <m/>
    <m/>
    <m/>
    <m/>
    <s v="TSR"/>
    <m/>
    <m/>
    <m/>
    <m/>
    <m/>
    <x v="0"/>
    <x v="0"/>
    <s v="Serede"/>
  </r>
  <r>
    <n v="202536"/>
    <s v="ABARÉ PREFEITURA"/>
    <n v="202536"/>
    <d v="2012-12-24T00:00:00"/>
    <s v="CARGA"/>
    <s v="AVENIDA EDESIO TOLENTINO SN"/>
    <s v="ABARÉ"/>
    <s v="SEDE"/>
    <s v="BA"/>
    <s v="48680-000"/>
    <s v="BR"/>
    <m/>
    <m/>
    <n v="13915700000000"/>
    <m/>
    <m/>
    <m/>
    <m/>
    <s v="TSR"/>
    <n v="23723615"/>
    <n v="1307"/>
    <n v="32"/>
    <m/>
    <m/>
    <x v="0"/>
    <x v="0"/>
    <s v="Serede"/>
  </r>
  <r>
    <n v="202537"/>
    <s v="CONCEIÇÃO DO ALMEIDA PREFEITURA"/>
    <n v="202537"/>
    <d v="2012-12-24T00:00:00"/>
    <s v="CARGA"/>
    <s v="PRAÇA EDGARD TUPINAMBÁ SN"/>
    <s v="CONCEIÇÃO DO ALMEIDA"/>
    <s v="SEDE"/>
    <s v="BA"/>
    <s v="44540-000"/>
    <s v="BR"/>
    <m/>
    <m/>
    <n v="13695000000000"/>
    <m/>
    <m/>
    <m/>
    <m/>
    <s v="TSR"/>
    <m/>
    <m/>
    <m/>
    <m/>
    <m/>
    <x v="0"/>
    <x v="0"/>
    <s v="Serede"/>
  </r>
  <r>
    <n v="202538"/>
    <s v="PREFEITURA MUNICIPAL DE ALVORADA DO"/>
    <n v="202538"/>
    <d v="2012-12-24T00:00:00"/>
    <s v="CARGA"/>
    <s v="RUA CENTRAL SN SN"/>
    <s v="ALVORADA DO GURGUEIA"/>
    <s v="CENTRO"/>
    <s v="PI"/>
    <s v="64923-000"/>
    <s v="BR"/>
    <n v="8935490149"/>
    <m/>
    <n v="1612560000000"/>
    <m/>
    <m/>
    <m/>
    <m/>
    <s v="TSR"/>
    <m/>
    <m/>
    <m/>
    <m/>
    <m/>
    <x v="0"/>
    <x v="0"/>
    <s v="Serede"/>
  </r>
  <r>
    <n v="202539"/>
    <s v="PREFEITURA MUNICIPAL DE PAES LANDIN"/>
    <n v="202539"/>
    <d v="2012-12-24T00:00:00"/>
    <s v="CARGA"/>
    <s v="RUA PIAUI SN SN"/>
    <s v="PAES LANDIM"/>
    <s v="CENTRO"/>
    <s v="PI"/>
    <s v="64710-000"/>
    <s v="BR"/>
    <n v="8934941112"/>
    <m/>
    <n v="6553660000000"/>
    <m/>
    <m/>
    <m/>
    <m/>
    <s v="TSR"/>
    <m/>
    <m/>
    <m/>
    <m/>
    <m/>
    <x v="0"/>
    <x v="0"/>
    <s v="Serede"/>
  </r>
  <r>
    <n v="202540"/>
    <s v="PREFEITURA MUNICIPAL DE CURRAIS"/>
    <n v="202540"/>
    <d v="2012-12-24T00:00:00"/>
    <s v="CARGA"/>
    <s v="PRACA DA IGREJA SN SN"/>
    <s v="CURRAIS"/>
    <s v="CENTRO"/>
    <s v="PI"/>
    <s v="64905-000"/>
    <s v="BR"/>
    <n v="8935480022"/>
    <m/>
    <n v="1612750000000"/>
    <m/>
    <m/>
    <m/>
    <m/>
    <s v="TSR"/>
    <m/>
    <m/>
    <m/>
    <m/>
    <m/>
    <x v="0"/>
    <x v="0"/>
    <s v="Serede"/>
  </r>
  <r>
    <n v="202541"/>
    <s v="CORTES PREFEITURA"/>
    <n v="202541"/>
    <d v="2012-12-24T00:00:00"/>
    <s v="CARGA"/>
    <s v="RUA CEL JOSE BELARMINO 48 SN"/>
    <s v="CORTES"/>
    <s v="."/>
    <s v="PE"/>
    <s v="55525-000"/>
    <s v="BR"/>
    <m/>
    <m/>
    <n v="10273500000000"/>
    <m/>
    <m/>
    <m/>
    <m/>
    <s v="TSR"/>
    <n v="192529"/>
    <n v="12922"/>
    <n v="14"/>
    <m/>
    <m/>
    <x v="0"/>
    <x v="0"/>
    <s v="Serede"/>
  </r>
  <r>
    <n v="202542"/>
    <s v="ITAIBA PREFEITURA"/>
    <n v="202542"/>
    <d v="2012-12-24T00:00:00"/>
    <s v="CARGA"/>
    <s v="RUA ITAIBA. SN SN"/>
    <s v="ITAIBA"/>
    <s v="."/>
    <s v="PE"/>
    <s v="56550-000"/>
    <s v="BR"/>
    <m/>
    <m/>
    <n v="11286400000000"/>
    <m/>
    <m/>
    <m/>
    <m/>
    <s v="TSR"/>
    <m/>
    <m/>
    <m/>
    <m/>
    <m/>
    <x v="0"/>
    <x v="0"/>
    <s v="Serede"/>
  </r>
  <r>
    <n v="202543"/>
    <s v="MANARI PREFEITURA MUNICIPAL"/>
    <n v="202543"/>
    <d v="2012-12-24T00:00:00"/>
    <s v="CARGA"/>
    <s v="RUA ANTONIO VIEIRA 39 SN"/>
    <s v="MANARI"/>
    <s v="CENTRO"/>
    <s v="PE"/>
    <s v="56565-000"/>
    <s v="BR"/>
    <m/>
    <m/>
    <n v="1626100000000"/>
    <m/>
    <m/>
    <m/>
    <m/>
    <s v="TSR"/>
    <m/>
    <m/>
    <m/>
    <m/>
    <m/>
    <x v="0"/>
    <x v="0"/>
    <s v="Serede"/>
  </r>
  <r>
    <n v="202544"/>
    <s v="PREFEITURA MUNICIPAL DE NAZARE DA M"/>
    <n v="202544"/>
    <d v="2012-12-24T00:00:00"/>
    <s v="CARGA"/>
    <s v="RUA DANTAS BARRETO SN SN"/>
    <s v="NAZARE DA MATA"/>
    <s v="."/>
    <s v="PE"/>
    <s v="55800-000"/>
    <s v="BR"/>
    <m/>
    <m/>
    <n v="10166800000000"/>
    <m/>
    <m/>
    <m/>
    <m/>
    <s v="TSR"/>
    <m/>
    <m/>
    <m/>
    <m/>
    <m/>
    <x v="0"/>
    <x v="0"/>
    <s v="Serede"/>
  </r>
  <r>
    <n v="202545"/>
    <s v="IBATEGUARA PREFEITURA"/>
    <n v="202545"/>
    <d v="2012-12-24T00:00:00"/>
    <s v="CARGA"/>
    <s v="RUA CORONEL LOURENCO 6 SN"/>
    <s v="IBATEGUARA"/>
    <s v="CENTRO"/>
    <s v="AL"/>
    <s v="57890-000"/>
    <s v="BR"/>
    <n v="8232031217"/>
    <m/>
    <n v="12333000000000"/>
    <m/>
    <m/>
    <m/>
    <m/>
    <s v="TSR"/>
    <m/>
    <m/>
    <m/>
    <m/>
    <m/>
    <x v="0"/>
    <x v="0"/>
    <s v="Serede"/>
  </r>
  <r>
    <n v="202546"/>
    <s v="PREFEITURA MUNICIPAL DE BARRA DA ES"/>
    <n v="202546"/>
    <d v="2012-12-24T00:00:00"/>
    <s v="CARGA"/>
    <s v="PRACA DR JOAO MOISES DE OLIVEIRA SN"/>
    <s v="BARRA DA ESTIVA"/>
    <s v="CENTRO"/>
    <s v="BA"/>
    <s v="46650-000"/>
    <s v="BR"/>
    <m/>
    <m/>
    <n v="13670700000000"/>
    <m/>
    <m/>
    <m/>
    <m/>
    <s v="TSR"/>
    <n v="191496"/>
    <n v="11246"/>
    <n v="61"/>
    <m/>
    <m/>
    <x v="0"/>
    <x v="0"/>
    <s v="Serede"/>
  </r>
  <r>
    <n v="202547"/>
    <s v="PREFEITURA MUNICIPAL DE MAIQUINIQUE"/>
    <n v="202547"/>
    <d v="2012-12-24T00:00:00"/>
    <s v="CARGA"/>
    <s v="RUA FRANCISCO MARTINS 01 SN"/>
    <s v="MAIQUINIQUE"/>
    <s v="SEDE"/>
    <s v="BA"/>
    <s v="45770-000"/>
    <s v="BR"/>
    <m/>
    <m/>
    <n v="13751800000000"/>
    <m/>
    <m/>
    <m/>
    <m/>
    <s v="TSR"/>
    <m/>
    <m/>
    <m/>
    <m/>
    <m/>
    <x v="0"/>
    <x v="0"/>
    <s v="Serede"/>
  </r>
  <r>
    <n v="202548"/>
    <s v="PREFEITURA MUNICIPAL DE JUSSIAPE"/>
    <n v="202548"/>
    <d v="2012-12-24T00:00:00"/>
    <s v="CARGA"/>
    <s v="PRACA 9 DE JULHO SN SN"/>
    <s v="JUSSIAPE"/>
    <s v="CENTRO"/>
    <s v="BA"/>
    <s v="46670-000"/>
    <s v="BR"/>
    <m/>
    <m/>
    <n v="13674100000000"/>
    <m/>
    <m/>
    <m/>
    <m/>
    <s v="TSR"/>
    <m/>
    <m/>
    <m/>
    <m/>
    <m/>
    <x v="0"/>
    <x v="0"/>
    <s v="Serede"/>
  </r>
  <r>
    <n v="202549"/>
    <s v="FRANCISCO DANTAS PREFEITURA"/>
    <n v="202549"/>
    <d v="2012-12-24T00:00:00"/>
    <s v="CARGA"/>
    <s v="RUA DA MATRIZ 158 158"/>
    <s v="FRANCISCO DANTAS"/>
    <s v="CENTRO"/>
    <s v="RN"/>
    <s v="59902-000"/>
    <s v="BR"/>
    <m/>
    <m/>
    <n v="8148440000000"/>
    <m/>
    <m/>
    <m/>
    <m/>
    <s v="TSR"/>
    <n v="191109"/>
    <n v="13084"/>
    <n v="62"/>
    <m/>
    <m/>
    <x v="0"/>
    <x v="0"/>
    <s v="Serede"/>
  </r>
  <r>
    <n v="202550"/>
    <s v="PREFEITURA MUNICIPAL DE S RAIMUNDO"/>
    <n v="202550"/>
    <d v="2012-12-24T00:00:00"/>
    <s v="CARGA"/>
    <s v="RUA JOSE DO EGITO SN SN"/>
    <s v="SAO RAIMUNDO DAS MANGABEIRAS"/>
    <s v="CENTRO"/>
    <s v="MA"/>
    <s v="65840-000"/>
    <s v="BR"/>
    <n v="9935321299"/>
    <m/>
    <n v="6651620000000"/>
    <m/>
    <m/>
    <m/>
    <m/>
    <s v="TSR"/>
    <n v="193626"/>
    <n v="5983"/>
    <n v="98"/>
    <m/>
    <m/>
    <x v="0"/>
    <x v="0"/>
    <s v="Serede"/>
  </r>
  <r>
    <n v="202551"/>
    <s v="PREFEITURA FORMOSA DO RIO PRETO"/>
    <n v="202551"/>
    <d v="2012-12-24T00:00:00"/>
    <s v="CARGA"/>
    <s v="PRACA DA MATRIZ SN SN"/>
    <s v="FORMOSA DO RIO PRETO"/>
    <s v="SEDE"/>
    <s v="BA"/>
    <s v="47990-000"/>
    <s v="BR"/>
    <n v="7736162125"/>
    <m/>
    <n v="13654500000000"/>
    <m/>
    <m/>
    <m/>
    <m/>
    <s v="TSR"/>
    <m/>
    <m/>
    <m/>
    <m/>
    <m/>
    <x v="0"/>
    <x v="0"/>
    <s v="Serede"/>
  </r>
  <r>
    <n v="202552"/>
    <s v="TEOFILÂNDIA PREFEITURA"/>
    <n v="202552"/>
    <d v="2012-12-24T00:00:00"/>
    <s v="CARGA"/>
    <s v="JOSE LUIZ RAMOS SN"/>
    <s v="TEOFILÂNDIA"/>
    <s v="TEOFILANDIA"/>
    <s v="BA"/>
    <s v="48770-000"/>
    <s v="BR"/>
    <n v="7532682150"/>
    <m/>
    <n v="13845500000000"/>
    <m/>
    <m/>
    <m/>
    <m/>
    <s v="TSR"/>
    <m/>
    <m/>
    <m/>
    <m/>
    <m/>
    <x v="0"/>
    <x v="0"/>
    <s v="Serede"/>
  </r>
  <r>
    <n v="202553"/>
    <s v="PREFEITURA DE NOVA VIÇOSA"/>
    <n v="202553"/>
    <d v="2012-12-24T00:00:00"/>
    <s v="CARGA"/>
    <s v="PRAÇA VALDOMIRO ALVES JESUS SN"/>
    <s v="NOVA VIÇOSA"/>
    <s v="SEDE"/>
    <s v="BA"/>
    <s v="45920-000"/>
    <s v="BR"/>
    <n v="7332081124"/>
    <m/>
    <n v="13761500000000"/>
    <m/>
    <m/>
    <m/>
    <m/>
    <s v="TSR"/>
    <m/>
    <m/>
    <m/>
    <m/>
    <m/>
    <x v="0"/>
    <x v="0"/>
    <s v="Serede"/>
  </r>
  <r>
    <n v="202554"/>
    <s v="CATURAMA PREFEITURA MUNICIPAL"/>
    <n v="202554"/>
    <d v="2012-12-24T00:00:00"/>
    <s v="CARGA"/>
    <s v="PRACA SAO SEBASTIAO 13 SN"/>
    <s v="CATURAMA"/>
    <s v="CENTRO"/>
    <s v="BA"/>
    <s v="46575-000"/>
    <s v="BR"/>
    <n v="7436501168"/>
    <m/>
    <n v="16257700000000"/>
    <m/>
    <m/>
    <m/>
    <m/>
    <s v="TSR"/>
    <n v="23723535"/>
    <n v="1859"/>
    <n v="17"/>
    <m/>
    <m/>
    <x v="0"/>
    <x v="0"/>
    <s v="Serede"/>
  </r>
  <r>
    <n v="202555"/>
    <s v="BOM JESUS DA SERRA PREFEITURA MUNIC"/>
    <n v="202555"/>
    <d v="2012-12-24T00:00:00"/>
    <s v="CARGA"/>
    <s v="PRACA VITORINO JOSE ALVES SN SN"/>
    <s v="BOM JESUS DA SERRA"/>
    <s v="CENTRO"/>
    <s v="BA"/>
    <s v="45263-000"/>
    <s v="BR"/>
    <n v="7734611012"/>
    <m/>
    <n v="16418700000000"/>
    <m/>
    <m/>
    <m/>
    <m/>
    <s v="TSR"/>
    <n v="19556"/>
    <n v="1086"/>
    <n v="83"/>
    <m/>
    <m/>
    <x v="0"/>
    <x v="0"/>
    <s v="Serede"/>
  </r>
  <r>
    <n v="202556"/>
    <s v="SANTA TERESINHA PREFEITURA"/>
    <n v="202556"/>
    <d v="2012-12-24T00:00:00"/>
    <s v="CARGA"/>
    <s v="RUA JOSE NUNES SN SN"/>
    <s v="SANTA TERESINHA"/>
    <s v="CENTRO"/>
    <s v="PB"/>
    <s v="58720-000"/>
    <s v="BR"/>
    <n v="8341910000"/>
    <m/>
    <n v="8882520000000"/>
    <m/>
    <m/>
    <m/>
    <m/>
    <s v="TSR"/>
    <m/>
    <m/>
    <m/>
    <m/>
    <m/>
    <x v="0"/>
    <x v="0"/>
    <s v="Serede"/>
  </r>
  <r>
    <n v="202557"/>
    <s v="BARRA DO CHOCA PREFEITURA"/>
    <n v="202557"/>
    <d v="2012-12-24T00:00:00"/>
    <s v="CARGA"/>
    <s v="PRACA DO COMERCIO 451 451"/>
    <s v="BARRA DO CHOCA"/>
    <s v="CENTRO"/>
    <s v="BA"/>
    <s v="45120-000"/>
    <s v="BR"/>
    <n v="7744361013"/>
    <m/>
    <n v="13906800000000"/>
    <m/>
    <m/>
    <m/>
    <m/>
    <s v="TSR"/>
    <m/>
    <m/>
    <m/>
    <m/>
    <m/>
    <x v="0"/>
    <x v="0"/>
    <s v="Serede"/>
  </r>
  <r>
    <n v="202558"/>
    <s v="UBAITABA PREFEITURA"/>
    <n v="202558"/>
    <d v="2012-12-24T00:00:00"/>
    <s v="CARGA"/>
    <s v="RUA RAFAEL OLIVEIRA 01 SN"/>
    <s v="UBAITABA"/>
    <s v="CENTRO"/>
    <s v="BA"/>
    <s v="45545-000"/>
    <s v="BR"/>
    <n v="7332301414"/>
    <m/>
    <n v="16137300000000"/>
    <m/>
    <m/>
    <m/>
    <m/>
    <s v="TSR"/>
    <m/>
    <m/>
    <m/>
    <m/>
    <m/>
    <x v="0"/>
    <x v="0"/>
    <s v="Serede"/>
  </r>
  <r>
    <n v="202559"/>
    <s v="TABOCAS DO BREJO VELHO PREFEITURA"/>
    <n v="202559"/>
    <d v="2012-12-24T00:00:00"/>
    <s v="CARGA"/>
    <s v="PRACA MUNICIPAL SN SN"/>
    <s v="TABOCAS DO BREJO VELHO"/>
    <s v="SEDE"/>
    <s v="BA"/>
    <s v="47760-000"/>
    <s v="BR"/>
    <n v="7746572161"/>
    <m/>
    <n v="13655700000000"/>
    <m/>
    <m/>
    <m/>
    <m/>
    <s v="TSR"/>
    <n v="192680"/>
    <n v="45372"/>
    <n v="82"/>
    <m/>
    <m/>
    <x v="0"/>
    <x v="0"/>
    <s v="Serede"/>
  </r>
  <r>
    <n v="202560"/>
    <s v="SANTA CRUZ CABRALIA PREFEITURA"/>
    <n v="202560"/>
    <d v="2012-12-24T00:00:00"/>
    <s v="CARGA"/>
    <s v="RUA CAMPOS TOURINHO SN"/>
    <s v="SANTA CRUZ CABRALIA"/>
    <s v="CENTRO"/>
    <s v="BA"/>
    <s v="45807-000"/>
    <s v="BR"/>
    <n v="7332821339"/>
    <m/>
    <n v="13635000000000"/>
    <m/>
    <m/>
    <m/>
    <m/>
    <s v="TSR"/>
    <m/>
    <m/>
    <m/>
    <m/>
    <m/>
    <x v="0"/>
    <x v="0"/>
    <s v="Serede"/>
  </r>
  <r>
    <n v="202561"/>
    <s v="NAZARE DO PIAUÍ PREFEITURA"/>
    <n v="202561"/>
    <d v="2012-12-24T00:00:00"/>
    <s v="CARGA"/>
    <s v="PRAÇA 21 DE DEZEMBRO SN"/>
    <s v="NAZARÉ DO PIAUÍ"/>
    <s v="CENTRO"/>
    <s v="PI"/>
    <s v="64825-000"/>
    <s v="BR"/>
    <n v="8935571214"/>
    <m/>
    <n v="6554140000000"/>
    <m/>
    <m/>
    <m/>
    <m/>
    <s v="TSR"/>
    <m/>
    <m/>
    <m/>
    <m/>
    <m/>
    <x v="0"/>
    <x v="0"/>
    <s v="Serede"/>
  </r>
  <r>
    <n v="202562"/>
    <s v="MUNICIPIO DE MIRINZAL PREFEITURA MU"/>
    <n v="202562"/>
    <d v="2012-12-24T00:00:00"/>
    <s v="CARGA"/>
    <s v="AVENIDA PEDRO ALMEIDA JUNIOR 46 466"/>
    <s v="MIRINZAL"/>
    <s v="CENTRO"/>
    <s v="MA"/>
    <s v="65265-000"/>
    <s v="BR"/>
    <n v="9833991729"/>
    <m/>
    <n v="6342240000000"/>
    <m/>
    <m/>
    <m/>
    <m/>
    <s v="TSR"/>
    <m/>
    <m/>
    <m/>
    <m/>
    <m/>
    <x v="0"/>
    <x v="0"/>
    <s v="Serede"/>
  </r>
  <r>
    <n v="202563"/>
    <s v="CÂNDIDO SALES PREFEITURA"/>
    <n v="202563"/>
    <d v="2012-12-24T00:00:00"/>
    <s v="CARGA"/>
    <s v="PRAÇA MOISES FELIX DOS SANTOS 274"/>
    <s v="CANDIDO SALES"/>
    <s v="SEDE"/>
    <s v="BA"/>
    <s v="45157-000"/>
    <s v="BR"/>
    <n v="7734381141"/>
    <m/>
    <n v="13857100000000"/>
    <m/>
    <m/>
    <m/>
    <m/>
    <s v="TSR"/>
    <m/>
    <m/>
    <m/>
    <m/>
    <m/>
    <x v="0"/>
    <x v="0"/>
    <s v="Serede"/>
  </r>
  <r>
    <n v="202564"/>
    <s v="BOTUPORÃ PREFEITURA"/>
    <n v="202564"/>
    <d v="2012-12-24T00:00:00"/>
    <s v="CARGA"/>
    <s v="PRAÇA JOÃO BORGES FIGUEIREDO 200"/>
    <s v="BOTUPORÃ"/>
    <s v="CENTRO"/>
    <s v="BA"/>
    <s v="46570-000"/>
    <s v="BR"/>
    <n v="7736782109"/>
    <m/>
    <n v="13782500000000"/>
    <m/>
    <m/>
    <m/>
    <m/>
    <s v="TSR"/>
    <m/>
    <m/>
    <m/>
    <m/>
    <m/>
    <x v="0"/>
    <x v="0"/>
    <s v="Serede"/>
  </r>
  <r>
    <n v="202565"/>
    <s v="BARRO ALTO PREFEITURA MUNICIPAL"/>
    <n v="202565"/>
    <d v="2012-12-24T00:00:00"/>
    <s v="CARGA"/>
    <s v="AVENIDA MIGUEL MARQUES DE ALLMEI SN"/>
    <s v="BARRO ALTO"/>
    <s v="CENTRO"/>
    <s v="BA"/>
    <s v="44895-000"/>
    <s v="BR"/>
    <m/>
    <m/>
    <n v="13234300000000"/>
    <m/>
    <m/>
    <m/>
    <m/>
    <s v="TSR"/>
    <m/>
    <m/>
    <m/>
    <m/>
    <m/>
    <x v="0"/>
    <x v="0"/>
    <s v="Serede"/>
  </r>
  <r>
    <n v="202566"/>
    <s v="ARAMARI PREFEITURA"/>
    <n v="202566"/>
    <d v="2012-12-24T00:00:00"/>
    <s v="CARGA"/>
    <s v="PRACA JOSE DE ARAUJO BATISTA 5 SN"/>
    <s v="ARAMARI"/>
    <s v="SEDE"/>
    <s v="BA"/>
    <s v="48130-000"/>
    <s v="BR"/>
    <n v="7744321175"/>
    <m/>
    <n v="13646700000000"/>
    <m/>
    <m/>
    <m/>
    <m/>
    <s v="TSR"/>
    <m/>
    <m/>
    <m/>
    <m/>
    <m/>
    <x v="0"/>
    <x v="0"/>
    <s v="Serede"/>
  </r>
  <r>
    <n v="202567"/>
    <s v="PREFEITURA MUNICIPAL DE NORDESTINA"/>
    <n v="202567"/>
    <d v="2012-12-24T00:00:00"/>
    <s v="CARGA"/>
    <s v="PRACA JOAO SOARES MOURA 103 103"/>
    <s v="NORDESTINA"/>
    <s v="CENTRO"/>
    <s v="BA"/>
    <s v="48870-000"/>
    <s v="BR"/>
    <n v="7536502125"/>
    <m/>
    <n v="13347500000000"/>
    <m/>
    <m/>
    <m/>
    <m/>
    <s v="TSR"/>
    <m/>
    <m/>
    <m/>
    <m/>
    <m/>
    <x v="0"/>
    <x v="0"/>
    <s v="Serede"/>
  </r>
  <r>
    <n v="202568"/>
    <s v="PREFEITURA MUNICIPAL DE JABORANDI"/>
    <n v="202568"/>
    <d v="2012-12-24T00:00:00"/>
    <s v="CARGA"/>
    <s v="AVENIDA FRANCISCO MOREIRA ALVES SN"/>
    <s v="JABORANDI"/>
    <s v="CENTRO"/>
    <s v="BA"/>
    <s v="47655-000"/>
    <s v="BR"/>
    <n v="7736832152"/>
    <m/>
    <n v="13245600000000"/>
    <m/>
    <m/>
    <m/>
    <m/>
    <s v="TSR"/>
    <n v="19569"/>
    <n v="18723"/>
    <s v="X2"/>
    <m/>
    <m/>
    <x v="0"/>
    <x v="0"/>
    <s v="Serede"/>
  </r>
  <r>
    <n v="202569"/>
    <s v="HELIOPOLIS PREFEITURA"/>
    <n v="202569"/>
    <d v="2012-12-24T00:00:00"/>
    <s v="CARGA"/>
    <s v="PRAÇA ANANIAS BARBOSA 02"/>
    <s v="HELIOPOLIS"/>
    <s v="CENTRO"/>
    <s v="BA"/>
    <s v="48445-000"/>
    <s v="BR"/>
    <n v="7535932130"/>
    <m/>
    <n v="13393200000000"/>
    <m/>
    <m/>
    <m/>
    <m/>
    <s v="TSR"/>
    <n v="191115"/>
    <n v="8725"/>
    <n v="4"/>
    <m/>
    <m/>
    <x v="0"/>
    <x v="0"/>
    <s v="Serede"/>
  </r>
  <r>
    <n v="202570"/>
    <s v="FLORES DO PIAUÍ PREFEITURA"/>
    <n v="202570"/>
    <d v="2012-12-24T00:00:00"/>
    <s v="CARGA"/>
    <s v="RUA GETULIO VARGAS SN"/>
    <s v="FLORES DO PIAUÍ"/>
    <s v="XXX"/>
    <s v="PI"/>
    <s v="64815-000"/>
    <s v="BR"/>
    <n v="8935361234"/>
    <m/>
    <n v="6554160000000"/>
    <m/>
    <m/>
    <m/>
    <m/>
    <s v="TSR"/>
    <m/>
    <m/>
    <m/>
    <m/>
    <m/>
    <x v="0"/>
    <x v="0"/>
    <s v="Serede"/>
  </r>
  <r>
    <n v="202571"/>
    <s v="BARAUNA PREFEITURA MUNICIPAL"/>
    <n v="202571"/>
    <d v="2012-12-24T00:00:00"/>
    <s v="CARGA"/>
    <s v="RUA HERMENEGILDO MONTENEGRO SN SN"/>
    <s v="BARAUNA"/>
    <s v="CENTRO"/>
    <s v="RN"/>
    <s v="59695-000"/>
    <s v="BR"/>
    <m/>
    <m/>
    <n v="8546100000000"/>
    <m/>
    <m/>
    <m/>
    <m/>
    <s v="TSR"/>
    <m/>
    <m/>
    <m/>
    <m/>
    <m/>
    <x v="0"/>
    <x v="0"/>
    <s v="Serede"/>
  </r>
  <r>
    <n v="202572"/>
    <s v="JOÃO DOURADO PREFEITURA MUNICIPAL"/>
    <n v="202572"/>
    <d v="2012-12-24T00:00:00"/>
    <s v="CARGA"/>
    <s v="PRAÇA JOÃO DOURADO 06"/>
    <s v="JOÃO DOURADO"/>
    <s v="CENTRO"/>
    <s v="BA"/>
    <s v="44920-000"/>
    <s v="BR"/>
    <m/>
    <m/>
    <n v="13891500000000"/>
    <m/>
    <m/>
    <m/>
    <m/>
    <s v="TSR"/>
    <m/>
    <m/>
    <m/>
    <m/>
    <m/>
    <x v="0"/>
    <x v="0"/>
    <s v="Serede"/>
  </r>
  <r>
    <n v="202573"/>
    <s v="MÃE D AGUA PREFEITURA"/>
    <n v="202573"/>
    <d v="2012-12-24T00:00:00"/>
    <s v="CARGA"/>
    <s v="RUA COMERCIO SN"/>
    <s v="MAE D AGUA"/>
    <s v="CENTRO"/>
    <s v="PB"/>
    <s v="58740-000"/>
    <s v="BR"/>
    <n v="8334281000"/>
    <m/>
    <n v="9084090000000"/>
    <m/>
    <m/>
    <m/>
    <m/>
    <s v="TSR"/>
    <m/>
    <m/>
    <m/>
    <m/>
    <m/>
    <x v="0"/>
    <x v="0"/>
    <s v="Serede"/>
  </r>
  <r>
    <n v="202574"/>
    <s v="SANTA INES PREFEITURA"/>
    <n v="202574"/>
    <d v="2012-12-24T00:00:00"/>
    <s v="CARGA"/>
    <s v="PRACA CEL LUIZ VIEIRA COELHO SN"/>
    <s v="SANTA INES"/>
    <s v="CENTRO"/>
    <s v="BA"/>
    <s v="45320-000"/>
    <s v="BR"/>
    <n v="7335361014"/>
    <m/>
    <n v="14199900000000"/>
    <m/>
    <m/>
    <m/>
    <s v="PMSANTAINES@HOTMAIL.COM"/>
    <s v="TSR"/>
    <m/>
    <m/>
    <m/>
    <m/>
    <m/>
    <x v="0"/>
    <x v="0"/>
    <s v="Serede"/>
  </r>
  <r>
    <n v="202575"/>
    <s v="INAJA PREFEITURA"/>
    <n v="202575"/>
    <d v="2012-12-24T00:00:00"/>
    <s v="CARGA"/>
    <s v="RUA CICERO TORRES 118 118"/>
    <s v="INAJA"/>
    <s v="CENTRO"/>
    <s v="PE"/>
    <s v="56560-000"/>
    <s v="BR"/>
    <n v="8738401156"/>
    <n v="8738401246"/>
    <n v="10106200000000"/>
    <m/>
    <m/>
    <m/>
    <m/>
    <s v="TSR"/>
    <m/>
    <m/>
    <m/>
    <m/>
    <m/>
    <x v="0"/>
    <x v="0"/>
    <s v="Serede"/>
  </r>
  <r>
    <n v="202576"/>
    <s v="QUIXABEIRA PREFEITURA MUNICIPAL"/>
    <n v="202576"/>
    <d v="2012-12-24T00:00:00"/>
    <s v="CARGA"/>
    <s v="AVENIDA JOVITO SOUSA NOVAIS SN SN"/>
    <s v="QUIXABEIRA"/>
    <s v="CENTRO"/>
    <s v="BA"/>
    <s v="44713-000"/>
    <s v="BR"/>
    <m/>
    <m/>
    <n v="16443700000000"/>
    <m/>
    <m/>
    <m/>
    <m/>
    <s v="TSR"/>
    <m/>
    <m/>
    <m/>
    <m/>
    <m/>
    <x v="0"/>
    <x v="0"/>
    <s v="Serede"/>
  </r>
  <r>
    <n v="202577"/>
    <s v="EXU PREFEITURA"/>
    <n v="202577"/>
    <d v="2012-12-24T00:00:00"/>
    <s v="CARGA"/>
    <s v="RUA EUFRASIO ALENCAR 13 SN"/>
    <s v="EXU"/>
    <s v="CENTRO"/>
    <s v="PE"/>
    <s v="56230-000"/>
    <s v="BR"/>
    <n v="8738791161"/>
    <n v="8738791161"/>
    <n v="11040900000000"/>
    <m/>
    <m/>
    <m/>
    <m/>
    <s v="TSR"/>
    <n v="191059"/>
    <n v="11242"/>
    <n v="69"/>
    <m/>
    <m/>
    <x v="0"/>
    <x v="0"/>
    <s v="Serede"/>
  </r>
  <r>
    <n v="202578"/>
    <s v="MONTEIRÓPOLIS PREFEITURA"/>
    <n v="202578"/>
    <d v="2012-12-24T00:00:00"/>
    <s v="CARGA"/>
    <s v="TRAVESSA MUNICIPAL SN"/>
    <s v="MONTEIRÓPOLIS"/>
    <s v="CENTRO"/>
    <s v="AL"/>
    <s v="57440-000"/>
    <s v="BR"/>
    <n v="8236281109"/>
    <m/>
    <n v="12251500000000"/>
    <m/>
    <m/>
    <m/>
    <m/>
    <s v="TSR"/>
    <n v="191103"/>
    <n v="9528"/>
    <n v="71"/>
    <m/>
    <m/>
    <x v="0"/>
    <x v="0"/>
    <s v="Serede"/>
  </r>
  <r>
    <n v="202579"/>
    <s v="VARZEA DO POÇO PREFEITURA"/>
    <n v="202579"/>
    <d v="2012-12-24T00:00:00"/>
    <s v="CARGA"/>
    <s v="RUA DRUVAL GAMA 414"/>
    <s v="VARZEA DO POÇO"/>
    <s v="CENTRO"/>
    <s v="BA"/>
    <s v="44715-000"/>
    <s v="BR"/>
    <m/>
    <m/>
    <n v="13913400000000"/>
    <m/>
    <m/>
    <m/>
    <m/>
    <s v="TSR"/>
    <m/>
    <m/>
    <m/>
    <m/>
    <m/>
    <x v="0"/>
    <x v="0"/>
    <s v="Serede"/>
  </r>
  <r>
    <n v="202580"/>
    <s v="SÁTIRO DIAS PREFEITURA"/>
    <n v="202580"/>
    <d v="2012-12-24T00:00:00"/>
    <s v="CARGA"/>
    <s v="RUA SETE DE SETEMBRO SN"/>
    <s v="SÁTIRO DIAS"/>
    <s v="CENTRO"/>
    <s v="BA"/>
    <s v="48485-000"/>
    <s v="BR"/>
    <m/>
    <m/>
    <n v="13648500000000"/>
    <m/>
    <m/>
    <m/>
    <m/>
    <s v="TSR"/>
    <m/>
    <m/>
    <m/>
    <m/>
    <m/>
    <x v="0"/>
    <x v="0"/>
    <s v="Serede"/>
  </r>
  <r>
    <n v="202581"/>
    <s v="LAGOA GRANDE PREFEITURA"/>
    <n v="202581"/>
    <d v="2012-12-24T00:00:00"/>
    <s v="CARGA"/>
    <s v="RUA OLIMPIO ANGELIM SN SN"/>
    <s v="LAGOA GRANDE"/>
    <s v="CENTRO"/>
    <s v="PE"/>
    <s v="56395-000"/>
    <s v="BR"/>
    <n v="8738699395"/>
    <m/>
    <n v="1613730000000"/>
    <m/>
    <m/>
    <m/>
    <m/>
    <s v="TSR"/>
    <m/>
    <m/>
    <m/>
    <m/>
    <m/>
    <x v="0"/>
    <x v="0"/>
    <s v="Serede"/>
  </r>
  <r>
    <n v="202582"/>
    <s v="OLINDINA PREFEITURA"/>
    <n v="202582"/>
    <d v="2012-12-24T00:00:00"/>
    <s v="CARGA"/>
    <s v="PRACA ANTONIO BORGES SN SN"/>
    <s v="OLINDINA"/>
    <s v="SEDE"/>
    <s v="BA"/>
    <s v="48470-000"/>
    <s v="BR"/>
    <m/>
    <m/>
    <n v="13647900000000"/>
    <m/>
    <m/>
    <m/>
    <m/>
    <s v="TSR"/>
    <m/>
    <m/>
    <m/>
    <m/>
    <m/>
    <x v="0"/>
    <x v="0"/>
    <s v="Serede"/>
  </r>
  <r>
    <n v="202583"/>
    <s v="TABIRA PREFEITURA"/>
    <n v="202583"/>
    <d v="2012-12-24T00:00:00"/>
    <s v="CARGA"/>
    <s v="RUA ALBERTINA XAVIER PIRES SN SN"/>
    <s v="TABIRA"/>
    <s v="X"/>
    <s v="PE"/>
    <s v="56780-000"/>
    <s v="BR"/>
    <n v="8738471163"/>
    <n v="8738471163"/>
    <n v="10349000000000"/>
    <m/>
    <m/>
    <m/>
    <m/>
    <s v="TSR"/>
    <m/>
    <m/>
    <m/>
    <m/>
    <m/>
    <x v="0"/>
    <x v="0"/>
    <s v="Serede"/>
  </r>
  <r>
    <n v="202584"/>
    <s v="CALDEIRÃO GRANDE PREFEITURA"/>
    <n v="202584"/>
    <d v="2012-12-24T00:00:00"/>
    <s v="CARGA"/>
    <s v="PRAÇA EDGARD PEREIRA 109"/>
    <s v="CALDEIRÃO GRANDE"/>
    <s v="SEDE"/>
    <s v="BA"/>
    <s v="44750-000"/>
    <s v="BR"/>
    <n v="7446342125"/>
    <m/>
    <n v="13913400000000"/>
    <m/>
    <m/>
    <m/>
    <m/>
    <s v="TSR"/>
    <m/>
    <m/>
    <m/>
    <m/>
    <m/>
    <x v="0"/>
    <x v="0"/>
    <s v="Serede"/>
  </r>
  <r>
    <n v="202585"/>
    <s v="PREFEITURA MUNICIPAL DE CIPÓ"/>
    <n v="202585"/>
    <d v="2012-12-24T00:00:00"/>
    <s v="CARGA"/>
    <s v="PRAÇA JUCARY MAGALHAES SN"/>
    <s v="CIPÓ"/>
    <s v="CENTRO"/>
    <s v="BA"/>
    <s v="48450-000"/>
    <s v="BR"/>
    <m/>
    <m/>
    <n v="13808900000000"/>
    <m/>
    <m/>
    <m/>
    <m/>
    <s v="TSR"/>
    <m/>
    <m/>
    <m/>
    <m/>
    <m/>
    <x v="0"/>
    <x v="0"/>
    <s v="Serede"/>
  </r>
  <r>
    <n v="202586"/>
    <s v="PREFEITURA MUNICIPAL DE CANARANA"/>
    <n v="202586"/>
    <d v="2012-12-24T00:00:00"/>
    <s v="CARGA"/>
    <s v="PRACA DA MATRIZ 224 224"/>
    <s v="CANARANA"/>
    <s v="CENTRO"/>
    <s v="BA"/>
    <s v="44890-000"/>
    <s v="BR"/>
    <n v="7446562165"/>
    <m/>
    <n v="13714500000000"/>
    <m/>
    <m/>
    <m/>
    <m/>
    <s v="TSR"/>
    <m/>
    <m/>
    <m/>
    <m/>
    <m/>
    <x v="0"/>
    <x v="0"/>
    <s v="Serede"/>
  </r>
  <r>
    <n v="202587"/>
    <s v="MUCUGÊ PREFEITURA"/>
    <n v="202587"/>
    <d v="2012-12-24T00:00:00"/>
    <s v="CARGA"/>
    <s v="RUA CORONEL PROPÉCIO SN"/>
    <s v="MUCUGÊ"/>
    <s v="CENTRO"/>
    <s v="BA"/>
    <s v="46750-000"/>
    <s v="BR"/>
    <m/>
    <m/>
    <n v="13922600000000"/>
    <m/>
    <m/>
    <m/>
    <m/>
    <s v="TSR"/>
    <m/>
    <m/>
    <m/>
    <m/>
    <m/>
    <x v="0"/>
    <x v="0"/>
    <s v="Serede"/>
  </r>
  <r>
    <n v="202588"/>
    <s v="MEDEIROS NETO PREFEITURA"/>
    <n v="202588"/>
    <d v="2012-12-24T00:00:00"/>
    <s v="CARGA"/>
    <s v="AVENIDA OSCAR CARDOSO 135 135"/>
    <s v="MEDEIROS NETO"/>
    <s v="SEDE"/>
    <s v="BA"/>
    <s v="45960-000"/>
    <s v="BR"/>
    <n v="7332961521"/>
    <m/>
    <n v="13786500000000"/>
    <m/>
    <m/>
    <m/>
    <m/>
    <s v="TSR"/>
    <n v="192293"/>
    <n v="11542"/>
    <n v="48"/>
    <m/>
    <m/>
    <x v="0"/>
    <x v="0"/>
    <s v="Serede"/>
  </r>
  <r>
    <n v="202589"/>
    <s v="MUNICIPIO DE PORANGA PREFEITURA M"/>
    <n v="202589"/>
    <d v="2012-12-24T00:00:00"/>
    <s v="CARGA"/>
    <s v="AVENIDA DR EPITACIO PINHO 203 203"/>
    <s v="PORANGA"/>
    <s v="CENTRO"/>
    <s v="CE"/>
    <s v="62220-000"/>
    <s v="BR"/>
    <m/>
    <m/>
    <n v="7438190000000"/>
    <m/>
    <m/>
    <m/>
    <m/>
    <s v="TSR"/>
    <n v="191409"/>
    <n v="14415"/>
    <n v="50"/>
    <m/>
    <m/>
    <x v="0"/>
    <x v="0"/>
    <s v="Serede"/>
  </r>
  <r>
    <n v="202590"/>
    <s v="CORAÇÃO DE MARIA PREFEITURA"/>
    <n v="202590"/>
    <d v="2012-12-24T00:00:00"/>
    <s v="CARGA"/>
    <s v="PRAÇA DR ARAUJO PINHO SN"/>
    <s v="CORAÇÃO DE MARIA"/>
    <s v="CENTRO"/>
    <s v="BA"/>
    <s v="44250-000"/>
    <s v="BR"/>
    <n v="7532482176"/>
    <m/>
    <n v="13884000000000"/>
    <m/>
    <m/>
    <m/>
    <m/>
    <s v="TSR"/>
    <m/>
    <m/>
    <m/>
    <m/>
    <m/>
    <x v="0"/>
    <x v="0"/>
    <s v="Serede"/>
  </r>
  <r>
    <n v="202591"/>
    <s v="ENTRE RIOS PREFEITURA"/>
    <n v="202591"/>
    <d v="2012-12-24T00:00:00"/>
    <s v="CARGA"/>
    <s v="PC BARAO DO RIO BRANCO SN SN"/>
    <s v="ENTRE RIOS"/>
    <s v="SEDE"/>
    <s v="BA"/>
    <s v="48180-000"/>
    <s v="BR"/>
    <m/>
    <m/>
    <n v="14127000000000"/>
    <m/>
    <m/>
    <m/>
    <m/>
    <s v="TSR"/>
    <m/>
    <m/>
    <m/>
    <m/>
    <m/>
    <x v="0"/>
    <x v="0"/>
    <s v="Serede"/>
  </r>
  <r>
    <n v="202592"/>
    <s v="BAIXA GRANDE PREFEITURA"/>
    <n v="202592"/>
    <d v="2012-12-24T00:00:00"/>
    <s v="CARGA"/>
    <s v="AVENIDA2 DE JULHO 64 SN"/>
    <s v="BAIXA GRANDE"/>
    <s v="SEDE"/>
    <s v="BA"/>
    <s v="44620-000"/>
    <s v="BR"/>
    <m/>
    <m/>
    <n v="13794900000000"/>
    <m/>
    <m/>
    <m/>
    <m/>
    <s v="TSR"/>
    <m/>
    <m/>
    <m/>
    <m/>
    <m/>
    <x v="0"/>
    <x v="0"/>
    <s v="Serede"/>
  </r>
  <r>
    <n v="202593"/>
    <s v="SANTANA PREFEITURA"/>
    <n v="202593"/>
    <d v="2012-12-24T00:00:00"/>
    <s v="CARGA"/>
    <s v="PC PINA RIBEIRO 1 SN"/>
    <s v="SANTANA"/>
    <s v="CENTRO"/>
    <s v="BA"/>
    <s v="47700-000"/>
    <s v="BR"/>
    <m/>
    <m/>
    <n v="13913100000000"/>
    <m/>
    <m/>
    <m/>
    <m/>
    <s v="TSR"/>
    <m/>
    <m/>
    <m/>
    <m/>
    <m/>
    <x v="0"/>
    <x v="0"/>
    <s v="Serede"/>
  </r>
  <r>
    <n v="202594"/>
    <s v="GONGOGI PREFEITURA"/>
    <n v="202594"/>
    <d v="2012-12-24T00:00:00"/>
    <s v="CARGA"/>
    <s v="RUA DOM EDUARDO HERBEROLD 17 SN"/>
    <s v="GONGOGI"/>
    <s v="CENTRO"/>
    <s v="BA"/>
    <s v="45540-000"/>
    <s v="BR"/>
    <m/>
    <m/>
    <n v="14235000000000"/>
    <m/>
    <m/>
    <m/>
    <m/>
    <s v="TSR"/>
    <m/>
    <m/>
    <m/>
    <m/>
    <m/>
    <x v="0"/>
    <x v="0"/>
    <s v="Serede"/>
  </r>
  <r>
    <n v="202595"/>
    <s v="MARCIONILIO SOUZA PREFEITURA"/>
    <n v="202595"/>
    <d v="2012-12-24T00:00:00"/>
    <s v="CARGA"/>
    <s v="RUA AGRIPINO NOVAES 150"/>
    <s v="MARCIONILIO SOUZA"/>
    <s v="CENTRO"/>
    <s v="BA"/>
    <s v="46780-000"/>
    <s v="BR"/>
    <m/>
    <m/>
    <n v="13765200000000"/>
    <m/>
    <m/>
    <m/>
    <m/>
    <s v="TSR"/>
    <m/>
    <m/>
    <m/>
    <m/>
    <m/>
    <x v="0"/>
    <x v="0"/>
    <s v="Serede"/>
  </r>
  <r>
    <n v="202596"/>
    <s v="SÃO FELIPE PREFEITURA"/>
    <n v="202596"/>
    <d v="2012-12-24T00:00:00"/>
    <s v="CARGA"/>
    <s v="PRAÇA CONEGO JOSE LOURENCO SN"/>
    <s v="SÃO FELIPE"/>
    <s v="CENTRO"/>
    <s v="BA"/>
    <s v="44550-000"/>
    <s v="BR"/>
    <m/>
    <m/>
    <n v="13827000000000"/>
    <m/>
    <m/>
    <m/>
    <m/>
    <s v="TSR"/>
    <m/>
    <m/>
    <m/>
    <m/>
    <m/>
    <x v="0"/>
    <x v="0"/>
    <s v="Serede"/>
  </r>
  <r>
    <n v="202597"/>
    <s v="MAETINGA PREFEITURA"/>
    <n v="202597"/>
    <d v="2012-12-24T00:00:00"/>
    <s v="CARGA"/>
    <s v="PC NOAMAR ALCANTARA 41 SN"/>
    <s v="MAETINGA"/>
    <s v="SEDE"/>
    <s v="BA"/>
    <s v="46255-000"/>
    <s v="BR"/>
    <m/>
    <m/>
    <n v="13284600000000"/>
    <m/>
    <m/>
    <m/>
    <m/>
    <s v="TSR"/>
    <m/>
    <m/>
    <m/>
    <m/>
    <m/>
    <x v="0"/>
    <x v="0"/>
    <s v="Serede"/>
  </r>
  <r>
    <n v="202598"/>
    <s v="SOBRADINHO PREFEITURA MUNICIPAL"/>
    <n v="202598"/>
    <d v="2012-12-24T00:00:00"/>
    <s v="CARGA"/>
    <s v="AVENIDA PAULO AFONSO 1 SN"/>
    <s v="SOBRADINHO"/>
    <s v="VILA SAO JOAQUIM"/>
    <s v="BA"/>
    <s v="48925-000"/>
    <s v="BR"/>
    <n v="7535382020"/>
    <m/>
    <n v="16444800000000"/>
    <m/>
    <m/>
    <m/>
    <m/>
    <s v="TSR"/>
    <n v="23723584"/>
    <n v="1876"/>
    <n v="7"/>
    <m/>
    <m/>
    <x v="0"/>
    <x v="0"/>
    <s v="Serede"/>
  </r>
  <r>
    <n v="202599"/>
    <s v="PREFEITURA MUNICIPAL DE URANDI"/>
    <n v="202599"/>
    <d v="2012-12-24T00:00:00"/>
    <s v="CARGA"/>
    <s v="RUA SEBASTIAO ALVES SANTANA 57 SN"/>
    <s v="URANDI"/>
    <s v="CENTRO"/>
    <s v="BA"/>
    <s v="46350-000"/>
    <s v="BR"/>
    <n v="7734562127"/>
    <m/>
    <n v="13982600000000"/>
    <m/>
    <m/>
    <m/>
    <m/>
    <s v="TSR"/>
    <m/>
    <m/>
    <m/>
    <m/>
    <m/>
    <x v="0"/>
    <x v="0"/>
    <s v="Serede"/>
  </r>
  <r>
    <n v="202600"/>
    <s v="PREFEITURA MUNICIPAL DE JUSSARA"/>
    <n v="202600"/>
    <d v="2012-12-24T00:00:00"/>
    <s v="CARGA"/>
    <s v="PRACA MAXIMO GUEDES 93 SN"/>
    <s v="JUSSARA"/>
    <s v="CENTRO"/>
    <s v="BA"/>
    <s v="44925-000"/>
    <s v="BR"/>
    <n v="7536471129"/>
    <m/>
    <n v="13717300000000"/>
    <m/>
    <m/>
    <m/>
    <m/>
    <s v="TSR"/>
    <n v="192231"/>
    <n v="7643"/>
    <n v="40"/>
    <m/>
    <m/>
    <x v="0"/>
    <x v="0"/>
    <s v="Serede"/>
  </r>
  <r>
    <n v="202601"/>
    <s v="PREFEITURA MUNICIPIO DE SANTA FILOM"/>
    <n v="202601"/>
    <d v="2012-12-24T00:00:00"/>
    <s v="CARGA"/>
    <s v="RUA ARISTON COSTA SN SN"/>
    <s v="SANTA FILOMENA DO MARANHAO"/>
    <s v="CENTRO"/>
    <s v="MA"/>
    <s v="65768-000"/>
    <s v="BR"/>
    <n v="9935661049"/>
    <m/>
    <n v="1612630000000"/>
    <m/>
    <m/>
    <m/>
    <m/>
    <s v="TSR"/>
    <n v="191119"/>
    <n v="7753"/>
    <n v="34"/>
    <m/>
    <m/>
    <x v="0"/>
    <x v="0"/>
    <s v="Serede"/>
  </r>
  <r>
    <n v="202602"/>
    <s v="PREFEITURA MUNICIPAL PASSAGEM FRANC"/>
    <n v="202602"/>
    <d v="2012-12-24T00:00:00"/>
    <s v="CARGA"/>
    <s v="PC PRESIDENTE MEDICI 503 503"/>
    <s v="PASSAGEM FRANCA"/>
    <s v="CENTRO"/>
    <s v="MA"/>
    <s v="65680-000"/>
    <s v="BR"/>
    <n v="9935581436"/>
    <m/>
    <n v="10438600000000"/>
    <m/>
    <m/>
    <m/>
    <m/>
    <s v="TSR"/>
    <m/>
    <m/>
    <m/>
    <m/>
    <m/>
    <x v="0"/>
    <x v="0"/>
    <s v="Serede"/>
  </r>
  <r>
    <n v="202603"/>
    <s v="MACAÚBAS PREFEITURA"/>
    <n v="202603"/>
    <d v="2012-12-24T00:00:00"/>
    <s v="CARGA"/>
    <s v="RUA DOUTOR VITAL SOARES 263"/>
    <s v="MACAÚBAS"/>
    <s v="CENTRO"/>
    <s v="BA"/>
    <s v="46500-000"/>
    <s v="BR"/>
    <n v="7734731461"/>
    <m/>
    <n v="13782500000000"/>
    <m/>
    <m/>
    <m/>
    <m/>
    <s v="TSR"/>
    <m/>
    <m/>
    <m/>
    <m/>
    <m/>
    <x v="0"/>
    <x v="0"/>
    <s v="Serede"/>
  </r>
  <r>
    <n v="202604"/>
    <s v="SANTA FILOMENA PI PREFEITURA"/>
    <n v="202604"/>
    <d v="2012-12-24T00:00:00"/>
    <s v="CARGA"/>
    <s v="RUA MARQUES DE PARANAGUA SN SN"/>
    <s v="SANTA FILOMENA"/>
    <s v="CENTRO"/>
    <s v="PI"/>
    <s v="64945-000"/>
    <s v="BR"/>
    <n v="8935691140"/>
    <m/>
    <n v="6554240000000"/>
    <m/>
    <m/>
    <m/>
    <m/>
    <s v="TSR"/>
    <n v="191065"/>
    <n v="9889"/>
    <n v="2"/>
    <m/>
    <m/>
    <x v="0"/>
    <x v="0"/>
    <s v="Serede"/>
  </r>
  <r>
    <n v="202605"/>
    <s v="PREFEITURA MUNICIPAL DE BATALHA"/>
    <n v="202605"/>
    <d v="2012-12-24T00:00:00"/>
    <s v="CARGA"/>
    <s v="PRACA DA MATRIZ SN SN"/>
    <s v="BATALHA"/>
    <s v="CENTRO"/>
    <s v="PI"/>
    <s v="64190-000"/>
    <s v="BR"/>
    <n v="8633471140"/>
    <m/>
    <n v="6553900000000"/>
    <m/>
    <m/>
    <m/>
    <m/>
    <s v="TSR"/>
    <m/>
    <m/>
    <m/>
    <m/>
    <m/>
    <x v="0"/>
    <x v="0"/>
    <s v="Serede"/>
  </r>
  <r>
    <n v="202606"/>
    <s v="PREFEITURA MUNICIPAL DE PIRES FERRE"/>
    <n v="202606"/>
    <d v="2012-12-24T00:00:00"/>
    <s v="CARGA"/>
    <s v="AVENIDA PRESIDENTE CASTELO BRAN 104"/>
    <s v="PIRES FERREIRA"/>
    <s v="CENTRO"/>
    <s v="CE"/>
    <s v="62255-000"/>
    <s v="BR"/>
    <n v="8836511033"/>
    <m/>
    <n v="10462200000000"/>
    <m/>
    <m/>
    <m/>
    <m/>
    <s v="TSR"/>
    <m/>
    <m/>
    <m/>
    <m/>
    <m/>
    <x v="0"/>
    <x v="0"/>
    <s v="Serede"/>
  </r>
  <r>
    <n v="202607"/>
    <s v="MANOEL EMIDIO PREFEITURA"/>
    <n v="202607"/>
    <d v="2012-12-24T00:00:00"/>
    <s v="CARGA"/>
    <s v="PC SAO FELIX SN SN"/>
    <s v="MANOEL EMIDIO"/>
    <s v="CENTRO"/>
    <s v="PI"/>
    <s v="64875-000"/>
    <s v="BR"/>
    <n v="8935351230"/>
    <m/>
    <n v="6554130000000"/>
    <m/>
    <m/>
    <m/>
    <m/>
    <s v="TSR"/>
    <m/>
    <m/>
    <m/>
    <m/>
    <m/>
    <x v="0"/>
    <x v="0"/>
    <s v="Serede"/>
  </r>
  <r>
    <n v="202608"/>
    <s v="PREFEITURA MUNICIPAL DE ARARICA"/>
    <n v="202608"/>
    <d v="2012-12-24T00:00:00"/>
    <s v="CARGA"/>
    <s v="AVENIDA JOSE ATO. DE OLIVEIRA N 355"/>
    <s v="ARARICA"/>
    <s v="CENTRO"/>
    <s v="RS"/>
    <s v="93880-000"/>
    <s v="BR"/>
    <n v="5135601011"/>
    <m/>
    <n v="1612920000000"/>
    <m/>
    <m/>
    <m/>
    <m/>
    <s v="TSR"/>
    <n v="19653"/>
    <n v="73303"/>
    <s v="X2"/>
    <m/>
    <m/>
    <x v="0"/>
    <x v="0"/>
    <s v="Serede"/>
  </r>
  <r>
    <n v="202609"/>
    <s v="PREFEITURA MUNICIPAL DE PASTOS BONS"/>
    <n v="202609"/>
    <d v="2012-12-24T00:00:00"/>
    <s v="CARGA"/>
    <s v="AVENIDA DOMINGOS SERTAO 1000 1000"/>
    <s v="PASTOS BONS"/>
    <s v="CENTRO"/>
    <s v="MA"/>
    <s v="65870-000"/>
    <s v="BR"/>
    <n v="9935551245"/>
    <n v="9935551059"/>
    <n v="5277170000000"/>
    <m/>
    <m/>
    <m/>
    <m/>
    <s v="TSR"/>
    <m/>
    <m/>
    <m/>
    <m/>
    <m/>
    <x v="0"/>
    <x v="0"/>
    <s v="Serede"/>
  </r>
  <r>
    <n v="202610"/>
    <s v="PREFEITURA MUNICIPAL DE BRASILEIRA"/>
    <n v="202610"/>
    <d v="2012-12-24T00:00:00"/>
    <s v="CARGA"/>
    <s v="RUA 15 DE NOVEMBRO 85 SN"/>
    <s v="BRASILEIRA"/>
    <s v="CENTRO"/>
    <s v="PI"/>
    <s v="64265-000"/>
    <s v="BR"/>
    <n v="8632741133"/>
    <m/>
    <n v="41522200000000"/>
    <m/>
    <m/>
    <m/>
    <m/>
    <s v="TSR"/>
    <m/>
    <m/>
    <m/>
    <m/>
    <m/>
    <x v="0"/>
    <x v="0"/>
    <s v="Serede"/>
  </r>
  <r>
    <n v="202611"/>
    <s v="URUCURITUBA PREFEITURA"/>
    <n v="202611"/>
    <d v="2012-12-24T00:00:00"/>
    <s v="CARGA"/>
    <s v="AVENIDA PRES CASTELO BRANCO 445 445"/>
    <s v="URUCURITUBA"/>
    <s v="CENTRO"/>
    <s v="AM"/>
    <s v="69180-000"/>
    <s v="BR"/>
    <n v="9235247131"/>
    <m/>
    <n v="4502570000000"/>
    <m/>
    <m/>
    <m/>
    <m/>
    <s v="TSR"/>
    <n v="23723704"/>
    <n v="8286"/>
    <n v="44"/>
    <m/>
    <m/>
    <x v="0"/>
    <x v="0"/>
    <s v="Serede"/>
  </r>
  <r>
    <n v="202612"/>
    <s v="PREFEITURA MUNICIPAL DE CAAPIRANGA"/>
    <n v="202612"/>
    <d v="2012-12-24T00:00:00"/>
    <s v="CARGA"/>
    <s v="PC 28 DE DEZEMBRO SN SN"/>
    <s v="CAAPIRANGA"/>
    <s v="CENTRO"/>
    <s v="AM"/>
    <s v="69410-000"/>
    <s v="BR"/>
    <n v="9235751101"/>
    <m/>
    <n v="4628050000000"/>
    <m/>
    <m/>
    <m/>
    <m/>
    <s v="TSR"/>
    <n v="191219"/>
    <n v="221300"/>
    <s v="X1"/>
    <m/>
    <m/>
    <x v="0"/>
    <x v="0"/>
    <s v="Serede"/>
  </r>
  <r>
    <n v="202613"/>
    <s v="SENTO SE PREFEITURA"/>
    <n v="202613"/>
    <d v="2012-12-24T00:00:00"/>
    <s v="CARGA"/>
    <s v="RUA DOUTRO JUVENCIO ALVES SN"/>
    <s v="SENTO SE"/>
    <s v="CENTRO"/>
    <s v="BA"/>
    <s v="47350-000"/>
    <s v="BR"/>
    <n v="7435372152"/>
    <m/>
    <n v="13692700000000"/>
    <m/>
    <m/>
    <m/>
    <m/>
    <s v="TSR"/>
    <n v="192678"/>
    <n v="25249"/>
    <n v="62"/>
    <m/>
    <m/>
    <x v="0"/>
    <x v="0"/>
    <s v="Serede"/>
  </r>
  <r>
    <n v="202614"/>
    <s v="PREFEITURA MUNICIPAL DE AUTAZES"/>
    <n v="202614"/>
    <d v="2012-12-24T00:00:00"/>
    <s v="CARGA"/>
    <s v="AVENIDA AUTAZES SN SN"/>
    <s v="AUTAZES"/>
    <s v="CENTRO"/>
    <s v="AM"/>
    <s v="69240-000"/>
    <s v="BR"/>
    <n v="9733170243"/>
    <m/>
    <n v="4477640000000"/>
    <m/>
    <m/>
    <m/>
    <m/>
    <s v="TSR"/>
    <n v="2372437"/>
    <n v="1024"/>
    <n v="53"/>
    <m/>
    <m/>
    <x v="0"/>
    <x v="0"/>
    <s v="Serede"/>
  </r>
  <r>
    <n v="202615"/>
    <s v="PREFEITURA MUNICIPAL DE BREJO"/>
    <n v="202615"/>
    <d v="2012-12-24T00:00:00"/>
    <s v="CARGA"/>
    <s v="AVENIDA PIANCO SN"/>
    <s v="BREJO DO PIAUÍ"/>
    <s v="CENTRO"/>
    <s v="PI"/>
    <s v="64895-000"/>
    <s v="BR"/>
    <n v="8935270015"/>
    <m/>
    <n v="1612570000000"/>
    <m/>
    <m/>
    <m/>
    <m/>
    <s v="TSR"/>
    <m/>
    <m/>
    <m/>
    <m/>
    <m/>
    <x v="0"/>
    <x v="0"/>
    <s v="Serede"/>
  </r>
  <r>
    <n v="202616"/>
    <s v="PREFEITURA MUNICIPAL DE ITAMBE"/>
    <n v="202616"/>
    <d v="2012-12-24T00:00:00"/>
    <s v="CARGA"/>
    <s v="PRAÇA OSORIO FERRAZ SN"/>
    <s v="ITAMBE"/>
    <s v="SEDE"/>
    <s v="BA"/>
    <s v="45140-000"/>
    <s v="BR"/>
    <n v="7734328310"/>
    <m/>
    <n v="13743800000000"/>
    <m/>
    <m/>
    <m/>
    <m/>
    <s v="TSR"/>
    <n v="19282"/>
    <n v="8613"/>
    <n v="84"/>
    <m/>
    <m/>
    <x v="0"/>
    <x v="0"/>
    <s v="Serede"/>
  </r>
  <r>
    <n v="202617"/>
    <s v="PREFEITURA MUNICIPAL DE RIACHAO"/>
    <n v="202617"/>
    <d v="2012-12-24T00:00:00"/>
    <s v="CARGA"/>
    <s v="PRACA NOSSA SENHORA DE NAZARE SN SN"/>
    <s v="RIACHAO"/>
    <s v="CENTRO"/>
    <s v="MA"/>
    <s v="65990-000"/>
    <s v="BR"/>
    <n v="9935310180"/>
    <m/>
    <n v="5282800000000"/>
    <m/>
    <m/>
    <m/>
    <m/>
    <s v="TSR"/>
    <m/>
    <m/>
    <m/>
    <m/>
    <m/>
    <x v="0"/>
    <x v="0"/>
    <s v="Serede"/>
  </r>
  <r>
    <n v="202618"/>
    <s v="PREFEITURA MUNICIPAL DE ITABAIANA"/>
    <n v="202618"/>
    <d v="2012-12-24T00:00:00"/>
    <s v="CARGA"/>
    <s v="PRACA FAUSTO CARDOSO 12 SN"/>
    <s v="ITABAIANA"/>
    <s v="CENTRO"/>
    <s v="SE"/>
    <s v="49500-000"/>
    <s v="BR"/>
    <n v="7934311172"/>
    <m/>
    <n v="13104700000000"/>
    <m/>
    <m/>
    <m/>
    <m/>
    <s v="TSR"/>
    <m/>
    <m/>
    <m/>
    <m/>
    <m/>
    <x v="0"/>
    <x v="0"/>
    <s v="Serede"/>
  </r>
  <r>
    <n v="202619"/>
    <s v="UMBURANAS PREFEITURA"/>
    <n v="202619"/>
    <d v="2012-12-24T00:00:00"/>
    <s v="CARGA"/>
    <s v="AVENIDA SEVERINO RIBEIRO GRANJA SN"/>
    <s v="UMBURANAS"/>
    <s v="SEDE"/>
    <s v="BA"/>
    <s v="44798-000"/>
    <s v="BR"/>
    <m/>
    <m/>
    <n v="16449900000000"/>
    <m/>
    <m/>
    <m/>
    <m/>
    <s v="TSR"/>
    <m/>
    <m/>
    <m/>
    <m/>
    <m/>
    <x v="0"/>
    <x v="0"/>
    <s v="Serede"/>
  </r>
  <r>
    <n v="202620"/>
    <s v="MARAGOGIPE PREFEITURA"/>
    <n v="202620"/>
    <d v="2012-12-24T00:00:00"/>
    <s v="CARGA"/>
    <s v="PRACA XV DE NOVEMBRO 03 SN"/>
    <s v="MARAGOGIPE"/>
    <s v="AREAL"/>
    <s v="BA"/>
    <s v="44420-000"/>
    <s v="BR"/>
    <n v="7735262950"/>
    <m/>
    <n v="13784400000000"/>
    <m/>
    <m/>
    <m/>
    <m/>
    <s v="TSR"/>
    <m/>
    <m/>
    <m/>
    <m/>
    <m/>
    <x v="0"/>
    <x v="0"/>
    <s v="Serede"/>
  </r>
  <r>
    <n v="202621"/>
    <s v="BOCAINA PREFEITURA"/>
    <n v="202621"/>
    <d v="2012-12-24T00:00:00"/>
    <s v="CARGA"/>
    <s v="RUA BORGES MARINHO SN SN"/>
    <s v="BOCAINA"/>
    <s v="CENTRO"/>
    <s v="PI"/>
    <s v="64630-000"/>
    <s v="BR"/>
    <n v="8924481255"/>
    <m/>
    <n v="6553690000000"/>
    <m/>
    <m/>
    <m/>
    <m/>
    <s v="TSR"/>
    <n v="19254"/>
    <n v="14987"/>
    <s v="2X"/>
    <m/>
    <m/>
    <x v="0"/>
    <x v="0"/>
    <s v="Serede"/>
  </r>
  <r>
    <n v="202622"/>
    <s v="GOVERNADOR DIX SEPT ROSADO PREFEITU"/>
    <n v="202622"/>
    <d v="2012-12-24T00:00:00"/>
    <s v="CARGA"/>
    <s v="RUA MACHADO DE AGUIAR 88 SN"/>
    <s v="GOVERNADOR DIX-SEPT ROSADO"/>
    <s v="CENTRO"/>
    <s v="RN"/>
    <s v="59790-000"/>
    <s v="BR"/>
    <n v="8432283904"/>
    <m/>
    <n v="8349090000000"/>
    <m/>
    <m/>
    <m/>
    <m/>
    <s v="TSR"/>
    <n v="192084"/>
    <n v="9126"/>
    <s v="2X"/>
    <m/>
    <m/>
    <x v="0"/>
    <x v="0"/>
    <s v="Serede"/>
  </r>
  <r>
    <n v="202623"/>
    <s v="CAICARA DO RIO DO VENTO PREFEITURA"/>
    <n v="202623"/>
    <d v="2012-12-24T00:00:00"/>
    <s v="CARGA"/>
    <s v="RUA SAO SEBASTIAO SN SN"/>
    <s v="CAICARA DO RIO DO VENTO"/>
    <s v="CENTRO"/>
    <s v="RN"/>
    <s v="59540-000"/>
    <s v="BR"/>
    <n v="8432682223"/>
    <m/>
    <n v="8351820000000"/>
    <m/>
    <m/>
    <m/>
    <m/>
    <s v="TSR"/>
    <m/>
    <m/>
    <m/>
    <m/>
    <m/>
    <x v="0"/>
    <x v="0"/>
    <s v="Serede"/>
  </r>
  <r>
    <n v="202624"/>
    <s v="SANTA RITA DE CASSIA PREFEITURA"/>
    <n v="202624"/>
    <d v="2012-12-24T00:00:00"/>
    <s v="CARGA"/>
    <s v="PRAÇA BANDEIRA SN"/>
    <s v="SANTA RITA DE CASSIA"/>
    <s v="SEDE"/>
    <s v="BA"/>
    <s v="47150-000"/>
    <s v="BR"/>
    <m/>
    <m/>
    <n v="13880700000000"/>
    <m/>
    <m/>
    <m/>
    <m/>
    <s v="TSR"/>
    <m/>
    <m/>
    <m/>
    <m/>
    <m/>
    <x v="0"/>
    <x v="0"/>
    <s v="Serede"/>
  </r>
  <r>
    <n v="202625"/>
    <s v="PREFEITURA MUNICIPAL DE LAGES"/>
    <n v="202625"/>
    <d v="2012-12-24T00:00:00"/>
    <s v="CARGA"/>
    <s v="RUA RAMIRO PEREIRA DA SILVA 17 SN"/>
    <s v="LAJES"/>
    <s v="CENTRO"/>
    <s v="RN"/>
    <s v="59535-000"/>
    <s v="BR"/>
    <n v="8435322052"/>
    <m/>
    <n v="8113470000000"/>
    <m/>
    <m/>
    <m/>
    <m/>
    <s v="TSR"/>
    <m/>
    <m/>
    <m/>
    <m/>
    <m/>
    <x v="0"/>
    <x v="0"/>
    <s v="Serede"/>
  </r>
  <r>
    <n v="202626"/>
    <s v="SANTA CRUZ DO PIAUÍ PREFEITURA"/>
    <n v="202626"/>
    <d v="2012-12-24T00:00:00"/>
    <s v="CARGA"/>
    <s v="PRAÇA CLEMENTINO MARTINS SN"/>
    <s v="SANTA CRUZ DO PIAUÍ"/>
    <s v="CENTRO"/>
    <s v="PI"/>
    <s v="64545-000"/>
    <s v="BR"/>
    <n v="8934451277"/>
    <m/>
    <n v="6553960000000"/>
    <m/>
    <m/>
    <m/>
    <m/>
    <s v="TSR"/>
    <m/>
    <m/>
    <m/>
    <m/>
    <m/>
    <x v="0"/>
    <x v="0"/>
    <s v="Serede"/>
  </r>
  <r>
    <n v="202627"/>
    <s v="PREFEITURA MUNICIPAL DE MARCOLANDIA"/>
    <n v="202627"/>
    <d v="2012-12-24T00:00:00"/>
    <s v="CARGA"/>
    <s v="AVENIDA CORINTO MATOS SN SN"/>
    <s v="MARCOLANDIA"/>
    <s v="CENTRO"/>
    <s v="PI"/>
    <s v="64685-000"/>
    <s v="BR"/>
    <n v="8934391132"/>
    <m/>
    <n v="41522300000000"/>
    <m/>
    <m/>
    <m/>
    <m/>
    <s v="TSR"/>
    <m/>
    <m/>
    <m/>
    <m/>
    <m/>
    <x v="0"/>
    <x v="0"/>
    <s v="Serede"/>
  </r>
  <r>
    <n v="202628"/>
    <s v="SAO PAULO DE OLIVENCA PREFEITURA MU"/>
    <n v="202628"/>
    <d v="2012-12-24T00:00:00"/>
    <s v="CARGA"/>
    <s v="RUA GETÚLIO VARGAS 1414"/>
    <s v="SÃO PAULO DE OLIVENÇA"/>
    <s v="CENTRO"/>
    <s v="AM"/>
    <s v="69600-000"/>
    <s v="BR"/>
    <n v="9734311728"/>
    <m/>
    <n v="5829580000000"/>
    <m/>
    <m/>
    <m/>
    <m/>
    <s v="TSR"/>
    <n v="23723749"/>
    <n v="737"/>
    <n v="44"/>
    <m/>
    <m/>
    <x v="0"/>
    <x v="0"/>
    <s v="Serede"/>
  </r>
  <r>
    <n v="202629"/>
    <s v="PREFEITURA MUNICIPAL DE ITACARÉ"/>
    <n v="202629"/>
    <d v="2012-12-24T00:00:00"/>
    <s v="CARGA"/>
    <s v="RUA RUI BARBOSA 00011"/>
    <s v="ITACARÉ"/>
    <s v="SEDE"/>
    <s v="BA"/>
    <s v="45530-000"/>
    <s v="BR"/>
    <m/>
    <m/>
    <n v="13846900000000"/>
    <m/>
    <m/>
    <m/>
    <m/>
    <s v="TSR"/>
    <n v="194105"/>
    <n v="88416"/>
    <s v="X2"/>
    <m/>
    <m/>
    <x v="0"/>
    <x v="0"/>
    <s v="Serede"/>
  </r>
  <r>
    <n v="202630"/>
    <s v="PREFEITURA MUNICIPAL DE URUCARÁ"/>
    <n v="202630"/>
    <d v="2012-12-24T00:00:00"/>
    <s v="CARGA"/>
    <s v="RUA CRISPIM LOBO 111"/>
    <s v="URUCARÁ"/>
    <s v="CENTRO"/>
    <s v="AM"/>
    <s v="69130-000"/>
    <s v="BR"/>
    <n v="9235711688"/>
    <m/>
    <n v="4477780000000"/>
    <m/>
    <m/>
    <m/>
    <m/>
    <s v="TSR"/>
    <n v="23723719"/>
    <n v="1470"/>
    <n v="22"/>
    <m/>
    <m/>
    <x v="0"/>
    <x v="0"/>
    <s v="Serede"/>
  </r>
  <r>
    <n v="202631"/>
    <s v="BREJINHO PREFEITURA"/>
    <n v="202631"/>
    <d v="2012-12-24T00:00:00"/>
    <s v="CARGA"/>
    <s v="RUA JOAO NUNES SN SN"/>
    <s v="BREJINHO"/>
    <s v="X"/>
    <s v="PE"/>
    <s v="56740-000"/>
    <s v="BR"/>
    <n v="8738501144"/>
    <m/>
    <n v="11358200000000"/>
    <m/>
    <m/>
    <m/>
    <m/>
    <s v="TSR"/>
    <m/>
    <m/>
    <m/>
    <m/>
    <m/>
    <x v="0"/>
    <x v="0"/>
    <s v="Serede"/>
  </r>
  <r>
    <n v="202632"/>
    <s v="CAMPO DO BRITO PREFEITURA"/>
    <n v="202632"/>
    <d v="2012-12-24T00:00:00"/>
    <s v="CARGA"/>
    <s v="RUA PADRE VIEIRA DE MENEZES 20 SN"/>
    <s v="CAMPO DO BRITO"/>
    <s v="CENTRO"/>
    <s v="SE"/>
    <s v="49520-000"/>
    <s v="BR"/>
    <n v="7934431102"/>
    <m/>
    <n v="13134600000000"/>
    <m/>
    <m/>
    <m/>
    <m/>
    <s v="TSR"/>
    <m/>
    <m/>
    <m/>
    <m/>
    <m/>
    <x v="0"/>
    <x v="0"/>
    <s v="Serede"/>
  </r>
  <r>
    <n v="202633"/>
    <s v="MUNICIPIO DE LAGOA DE SAO FRANCISCO"/>
    <n v="202633"/>
    <d v="2012-12-24T00:00:00"/>
    <s v="CARGA"/>
    <s v="PRACA SOTERO NOGUEIRA LIMA SN SN"/>
    <s v="LAGOA DE SAO FRANCISCO"/>
    <s v="CENTRO"/>
    <s v="PI"/>
    <s v="64258-000"/>
    <s v="BR"/>
    <n v="8632790014"/>
    <m/>
    <n v="1612580000000"/>
    <m/>
    <m/>
    <m/>
    <m/>
    <s v="TSR"/>
    <n v="2372985"/>
    <n v="540179"/>
    <n v="78"/>
    <m/>
    <m/>
    <x v="0"/>
    <x v="0"/>
    <s v="Serede"/>
  </r>
  <r>
    <n v="202634"/>
    <s v="DOM EXPEDITO LOPES PREFEITURA"/>
    <n v="202634"/>
    <d v="2012-12-24T00:00:00"/>
    <s v="CARGA"/>
    <s v="RUA SAO JOAO 55 SN"/>
    <s v="DOM EXPEDITO LOPES"/>
    <s v="CENTRO"/>
    <s v="PI"/>
    <s v="64620-000"/>
    <s v="BR"/>
    <n v="8934441328"/>
    <m/>
    <n v="6553710000000"/>
    <m/>
    <m/>
    <m/>
    <m/>
    <s v="TSR"/>
    <m/>
    <m/>
    <m/>
    <m/>
    <m/>
    <x v="0"/>
    <x v="0"/>
    <s v="Serede"/>
  </r>
  <r>
    <n v="202635"/>
    <s v="RIO DE JANEIRO PREFEITURA"/>
    <n v="202635"/>
    <d v="2012-12-24T00:00:00"/>
    <s v="CARGA"/>
    <s v="RUA SAO CLEMENTE 360 360"/>
    <s v="RIO DE JANEIRO"/>
    <s v="BOTAFOGO"/>
    <s v="RJ"/>
    <s v="22260-006"/>
    <s v="BR"/>
    <n v="2124311771"/>
    <m/>
    <n v="42498700000000"/>
    <m/>
    <m/>
    <m/>
    <m/>
    <s v="TSR"/>
    <m/>
    <m/>
    <m/>
    <m/>
    <m/>
    <x v="0"/>
    <x v="0"/>
    <s v="Serede"/>
  </r>
  <r>
    <n v="202636"/>
    <s v="PREFEITURA MUNICIPAL DE XEXEU"/>
    <n v="202636"/>
    <d v="2012-12-24T00:00:00"/>
    <s v="CARGA"/>
    <s v="AVENIDA FLORIANO GONCALVES DE L 104"/>
    <s v="XEXEU"/>
    <s v="CENTRO"/>
    <s v="PE"/>
    <s v="55555-000"/>
    <s v="BR"/>
    <m/>
    <m/>
    <n v="12888500000000"/>
    <m/>
    <m/>
    <m/>
    <m/>
    <s v="TSR"/>
    <n v="19245"/>
    <n v="32777"/>
    <n v="58"/>
    <m/>
    <m/>
    <x v="0"/>
    <x v="0"/>
    <s v="Serede"/>
  </r>
  <r>
    <n v="202637"/>
    <s v="SIRIRI PREFEITURA"/>
    <n v="202637"/>
    <d v="2012-12-24T00:00:00"/>
    <s v="CARGA"/>
    <s v="PRACA DOUTOR MARIO PINOTTE 306 306"/>
    <s v="SIRIRI"/>
    <s v="CENTRO"/>
    <s v="SE"/>
    <s v="49630-000"/>
    <s v="BR"/>
    <n v="7932971255"/>
    <m/>
    <n v="13110400000000"/>
    <m/>
    <m/>
    <m/>
    <m/>
    <s v="TSR"/>
    <n v="4771"/>
    <n v="300110"/>
    <n v="95"/>
    <m/>
    <m/>
    <x v="0"/>
    <x v="0"/>
    <s v="Serede"/>
  </r>
  <r>
    <n v="202638"/>
    <s v="SAPEAÇU PREFEITURA"/>
    <n v="202638"/>
    <d v="2012-12-24T00:00:00"/>
    <s v="CARGA"/>
    <s v="PRAÇA MATRIZ SN"/>
    <s v="SAPEAÇU"/>
    <s v="CENTRO"/>
    <s v="BA"/>
    <s v="44530-000"/>
    <s v="BR"/>
    <n v="7536272136"/>
    <m/>
    <n v="13696300000000"/>
    <m/>
    <m/>
    <m/>
    <m/>
    <s v="TSR"/>
    <m/>
    <m/>
    <m/>
    <m/>
    <m/>
    <x v="0"/>
    <x v="0"/>
    <s v="Serede"/>
  </r>
  <r>
    <n v="202639"/>
    <s v="OROBO PREFEITURA"/>
    <n v="202639"/>
    <d v="2012-12-24T00:00:00"/>
    <s v="CARGA"/>
    <s v="AVENIDA ESTACIO COIMBRA SN SN"/>
    <s v="OROBO"/>
    <s v="X"/>
    <s v="PE"/>
    <s v="55745-000"/>
    <s v="BR"/>
    <m/>
    <m/>
    <n v="10294300000000"/>
    <m/>
    <m/>
    <m/>
    <m/>
    <s v="TSR"/>
    <n v="192369"/>
    <n v="12008"/>
    <n v="81"/>
    <m/>
    <m/>
    <x v="0"/>
    <x v="0"/>
    <s v="Serede"/>
  </r>
  <r>
    <n v="202640"/>
    <s v="PREFEITURA MUNICIPAL DE PASSAGEM"/>
    <n v="202640"/>
    <d v="2012-12-24T00:00:00"/>
    <s v="CARGA"/>
    <s v="AVENIDA DA COSTA E SILVA SN"/>
    <s v="PASSAGEM FRANCA DO PIAUÍ"/>
    <s v="CENTRO"/>
    <s v="PI"/>
    <s v="64395-000"/>
    <s v="BR"/>
    <n v="8632831191"/>
    <m/>
    <n v="41522200000000"/>
    <m/>
    <m/>
    <m/>
    <m/>
    <s v="TSR"/>
    <m/>
    <m/>
    <m/>
    <m/>
    <m/>
    <x v="0"/>
    <x v="0"/>
    <s v="Serede"/>
  </r>
  <r>
    <n v="202641"/>
    <s v="CARACOL PREFEITURA"/>
    <n v="202641"/>
    <d v="2012-12-24T00:00:00"/>
    <s v="CARGA"/>
    <s v="PRACA DA MATRIZ SN SN"/>
    <s v="CARACOL"/>
    <s v="CENTRO"/>
    <s v="PI"/>
    <s v="64795-000"/>
    <s v="BR"/>
    <n v="6734951279"/>
    <m/>
    <n v="6553620000000"/>
    <m/>
    <m/>
    <m/>
    <m/>
    <s v="TSR"/>
    <m/>
    <m/>
    <m/>
    <m/>
    <m/>
    <x v="0"/>
    <x v="0"/>
    <s v="Serede"/>
  </r>
  <r>
    <n v="202642"/>
    <s v="PREFEITURA MUNICIPAL DE JOAO DIAS"/>
    <n v="202642"/>
    <d v="2012-12-24T00:00:00"/>
    <s v="CARGA"/>
    <s v="FRANCISCO VERISSIMO FILHO SN SN"/>
    <s v="JOAO DIAS"/>
    <s v="CENTRO"/>
    <s v="RN"/>
    <s v="59880-000"/>
    <s v="BR"/>
    <n v="8433930001"/>
    <m/>
    <n v="8148470000000"/>
    <m/>
    <m/>
    <m/>
    <m/>
    <s v="TSR"/>
    <n v="191013"/>
    <n v="6036"/>
    <n v="84"/>
    <m/>
    <m/>
    <x v="0"/>
    <x v="0"/>
    <s v="Serede"/>
  </r>
  <r>
    <n v="202643"/>
    <s v="PREFEITURA MUNICIPAL DE LAGOA DE IT"/>
    <n v="202643"/>
    <d v="2012-12-24T00:00:00"/>
    <s v="CARGA"/>
    <s v="RUA 21 DE ABRIL 01 SN"/>
    <s v="LAGOA DO ITAENGA"/>
    <s v="CENTRO"/>
    <s v="PE"/>
    <s v="55840-000"/>
    <s v="BR"/>
    <n v="8136531156"/>
    <m/>
    <n v="11097300000000"/>
    <m/>
    <m/>
    <m/>
    <m/>
    <s v="TSR"/>
    <m/>
    <m/>
    <m/>
    <m/>
    <m/>
    <x v="0"/>
    <x v="0"/>
    <s v="Serede"/>
  </r>
  <r>
    <n v="202644"/>
    <s v="PREFEITURA MUNICIPAL DE SÃO JOÃO"/>
    <n v="202644"/>
    <d v="2012-12-24T00:00:00"/>
    <s v="CARGA"/>
    <s v="AVENIDA SÃO JOÃO BATISTA SN"/>
    <s v="SAO JOAO DA FRONTEIRA"/>
    <s v="CENTRO"/>
    <s v="PI"/>
    <s v="64243-000"/>
    <s v="BR"/>
    <m/>
    <m/>
    <n v="1612610000000"/>
    <m/>
    <m/>
    <m/>
    <m/>
    <s v="TSR"/>
    <m/>
    <m/>
    <m/>
    <m/>
    <m/>
    <x v="0"/>
    <x v="0"/>
    <s v="Serede"/>
  </r>
  <r>
    <n v="202645"/>
    <s v="BROTAS DE MACAÚBAS PREFEITURA"/>
    <n v="202645"/>
    <d v="2012-12-24T00:00:00"/>
    <s v="CARGA"/>
    <s v="PRAÇA DOS PODERES 95"/>
    <s v="BROTAS DE MACAÚBAS"/>
    <s v="CENTRO"/>
    <s v="BA"/>
    <s v="47560-000"/>
    <s v="BR"/>
    <n v="7736442059"/>
    <m/>
    <n v="13797600000000"/>
    <m/>
    <m/>
    <m/>
    <m/>
    <s v="TSR"/>
    <m/>
    <m/>
    <m/>
    <m/>
    <m/>
    <x v="0"/>
    <x v="0"/>
    <s v="Serede"/>
  </r>
  <r>
    <n v="202646"/>
    <s v="TRINDADE PREFEITURA MUNICIPAL"/>
    <n v="202646"/>
    <d v="2012-12-24T00:00:00"/>
    <s v="CARGA"/>
    <s v="AVENIDA CENTRAL SUL 160 160"/>
    <s v="TRINDADE"/>
    <s v="CENTRO"/>
    <s v="PE"/>
    <s v="56250-000"/>
    <s v="BR"/>
    <m/>
    <m/>
    <n v="11040900000000"/>
    <m/>
    <m/>
    <m/>
    <m/>
    <s v="TSR"/>
    <n v="192735"/>
    <n v="72826"/>
    <n v="58"/>
    <m/>
    <m/>
    <x v="0"/>
    <x v="0"/>
    <s v="Serede"/>
  </r>
  <r>
    <n v="202647"/>
    <s v="PREFEITURA MUNICIPAL DE SANTO ANTON"/>
    <n v="202647"/>
    <d v="2012-12-24T00:00:00"/>
    <s v="CARGA"/>
    <s v="AVENIDA PRESINDENTE VARGAS 464 464"/>
    <s v="SANTO ANTONIO DOS LOPES"/>
    <s v="CENTRO"/>
    <s v="MA"/>
    <s v="65730-000"/>
    <s v="BR"/>
    <m/>
    <m/>
    <n v="6172720000000"/>
    <m/>
    <m/>
    <m/>
    <m/>
    <s v="TSR"/>
    <m/>
    <m/>
    <m/>
    <m/>
    <m/>
    <x v="0"/>
    <x v="0"/>
    <s v="Serede"/>
  </r>
  <r>
    <n v="202648"/>
    <s v="JITAÚNA PREFEITURA"/>
    <n v="202648"/>
    <d v="2012-12-24T00:00:00"/>
    <s v="CARGA"/>
    <s v="RUA EXUPERIO MIRANDA SN"/>
    <s v="JITAÚNA"/>
    <s v="CENTRO"/>
    <s v="BA"/>
    <s v="45225-000"/>
    <s v="BR"/>
    <n v="7335352245"/>
    <m/>
    <n v="14205700000000"/>
    <m/>
    <m/>
    <m/>
    <m/>
    <s v="TSR"/>
    <m/>
    <m/>
    <m/>
    <m/>
    <m/>
    <x v="0"/>
    <x v="0"/>
    <s v="Serede"/>
  </r>
  <r>
    <n v="202649"/>
    <s v="TANHACU PREFEITURA"/>
    <n v="202649"/>
    <d v="2012-12-24T00:00:00"/>
    <s v="CARGA"/>
    <s v="RUA FRANCISCO AVELINO 28 SN"/>
    <s v="TANHACU"/>
    <s v="CENTRO"/>
    <s v="BA"/>
    <s v="46600-000"/>
    <s v="BR"/>
    <n v="7134591057"/>
    <m/>
    <n v="13676300000000"/>
    <m/>
    <m/>
    <m/>
    <m/>
    <s v="TSR"/>
    <n v="191152"/>
    <n v="7455"/>
    <n v="51"/>
    <m/>
    <m/>
    <x v="0"/>
    <x v="0"/>
    <s v="Serede"/>
  </r>
  <r>
    <n v="202650"/>
    <s v="SERROLANDIA PREFEITURA"/>
    <n v="202650"/>
    <d v="2012-12-24T00:00:00"/>
    <s v="CARGA"/>
    <s v="PRACA MANOEL NOVAES 99 SN"/>
    <s v="SERROLANDIA"/>
    <s v="SEDE"/>
    <s v="BA"/>
    <s v="44710-000"/>
    <s v="BR"/>
    <m/>
    <m/>
    <n v="14196700000000"/>
    <m/>
    <m/>
    <m/>
    <m/>
    <s v="TSR"/>
    <m/>
    <m/>
    <m/>
    <m/>
    <m/>
    <x v="0"/>
    <x v="0"/>
    <s v="Serede"/>
  </r>
  <r>
    <n v="202651"/>
    <s v="ITAPITANGA PREFEITURA"/>
    <n v="202651"/>
    <d v="2012-12-24T00:00:00"/>
    <s v="CARGA"/>
    <s v="PRACA DOIS PODERES 006 6"/>
    <s v="ITAPITANGA"/>
    <s v="CENTRO"/>
    <s v="BA"/>
    <s v="45645-000"/>
    <s v="BR"/>
    <n v="7332462205"/>
    <m/>
    <n v="14147500000000"/>
    <m/>
    <m/>
    <m/>
    <m/>
    <s v="TSR"/>
    <m/>
    <m/>
    <m/>
    <m/>
    <m/>
    <x v="0"/>
    <x v="0"/>
    <s v="Serede"/>
  </r>
  <r>
    <n v="202652"/>
    <s v="SANTA BRÍGIDA PREFEITURA"/>
    <n v="202652"/>
    <d v="2012-12-24T00:00:00"/>
    <s v="CARGA"/>
    <s v="PRAÇA PEDRO BATISTA SN"/>
    <s v="SANTA BRÍGIDA"/>
    <s v="SEDE"/>
    <s v="BA"/>
    <s v="48570-000"/>
    <s v="BR"/>
    <n v="7536982449"/>
    <m/>
    <n v="14217400000000"/>
    <m/>
    <m/>
    <m/>
    <m/>
    <s v="TSR"/>
    <m/>
    <m/>
    <m/>
    <m/>
    <m/>
    <x v="0"/>
    <x v="0"/>
    <s v="Serede"/>
  </r>
  <r>
    <n v="202653"/>
    <s v="PREFEITURA MUNICIPAL DE JARDIM DO S"/>
    <n v="202653"/>
    <d v="2012-12-24T00:00:00"/>
    <s v="CARGA"/>
    <s v="PRACA DR JOSE AUGUSTO 228 228"/>
    <s v="JARDIM DO SERIDO"/>
    <s v="CENTRO"/>
    <s v="RN"/>
    <s v="59343-000"/>
    <s v="BR"/>
    <n v="8434722215"/>
    <m/>
    <n v="8086660000000"/>
    <m/>
    <m/>
    <m/>
    <m/>
    <s v="TSR"/>
    <m/>
    <m/>
    <m/>
    <m/>
    <m/>
    <x v="0"/>
    <x v="0"/>
    <s v="Serede"/>
  </r>
  <r>
    <n v="202654"/>
    <s v="PREFEITURA MUNICIPAL IELMO MARINHO"/>
    <n v="202654"/>
    <d v="2012-12-24T00:00:00"/>
    <s v="CARGA"/>
    <s v="RUA JOSE CAMILO BEZERRA 69 SN"/>
    <s v="IELMO MARINHO"/>
    <s v="CENTRO"/>
    <s v="RN"/>
    <s v="59490-000"/>
    <s v="BR"/>
    <m/>
    <m/>
    <n v="8004530000000"/>
    <m/>
    <m/>
    <m/>
    <m/>
    <s v="TSR"/>
    <m/>
    <m/>
    <m/>
    <m/>
    <m/>
    <x v="0"/>
    <x v="0"/>
    <s v="Serede"/>
  </r>
  <r>
    <n v="202655"/>
    <s v="PREFEITURA MUNICIPAL DE PARELHAS"/>
    <n v="202655"/>
    <d v="2012-12-24T00:00:00"/>
    <s v="CARGA"/>
    <s v="AVENIDA MAURO MEDEIROS 97 SN"/>
    <s v="PARELHAS"/>
    <s v="CENTRO"/>
    <s v="RN"/>
    <s v="59360-000"/>
    <s v="BR"/>
    <n v="8434712829"/>
    <m/>
    <n v="8087560000000"/>
    <m/>
    <m/>
    <m/>
    <m/>
    <s v="TSR"/>
    <m/>
    <m/>
    <m/>
    <m/>
    <m/>
    <x v="0"/>
    <x v="0"/>
    <s v="Serede"/>
  </r>
  <r>
    <n v="202656"/>
    <s v="PREFEITURA MUNICIPAL DE AURORA"/>
    <n v="202656"/>
    <d v="2012-12-24T00:00:00"/>
    <s v="CARGA"/>
    <s v="AVENIDA ANTONIO RICARDO 43 SN"/>
    <s v="AURORA"/>
    <s v="CENTRO"/>
    <s v="CE"/>
    <s v="63360-000"/>
    <s v="BR"/>
    <n v="8835431385"/>
    <m/>
    <n v="7978040000000"/>
    <m/>
    <m/>
    <m/>
    <m/>
    <s v="TSR"/>
    <m/>
    <m/>
    <m/>
    <m/>
    <m/>
    <x v="0"/>
    <x v="0"/>
    <s v="Serede"/>
  </r>
  <r>
    <n v="202657"/>
    <s v="PREFEITURA DE MATINA"/>
    <n v="202657"/>
    <d v="2012-12-24T00:00:00"/>
    <s v="CARGA"/>
    <s v="PRACA HELENA CARMEM DE CASTRO DO SN"/>
    <s v="MATINA"/>
    <s v="CENTRO"/>
    <s v="BA"/>
    <s v="46480-000"/>
    <s v="BR"/>
    <n v="7736431008"/>
    <m/>
    <n v="16417800000000"/>
    <m/>
    <m/>
    <m/>
    <m/>
    <s v="TSR"/>
    <m/>
    <m/>
    <m/>
    <m/>
    <m/>
    <x v="0"/>
    <x v="0"/>
    <s v="Serede"/>
  </r>
  <r>
    <n v="202658"/>
    <s v="PREFEITURA MUNICIPAL DE ITAGIMIRIM"/>
    <n v="202658"/>
    <d v="2012-12-24T00:00:00"/>
    <s v="CARGA"/>
    <s v="RUA SAO JOAO 01 SN"/>
    <s v="ITAGIMIRIM"/>
    <s v="CENTRO"/>
    <s v="BA"/>
    <s v="45850-000"/>
    <s v="BR"/>
    <n v="7328921000"/>
    <m/>
    <n v="13635000000000"/>
    <m/>
    <m/>
    <m/>
    <m/>
    <s v="TSR"/>
    <m/>
    <m/>
    <m/>
    <m/>
    <m/>
    <x v="0"/>
    <x v="0"/>
    <s v="Serede"/>
  </r>
  <r>
    <n v="202659"/>
    <s v="CHA GRANDE PREFEITURA"/>
    <n v="202659"/>
    <d v="2012-12-24T00:00:00"/>
    <s v="CARGA"/>
    <s v="AVENIDA SAO JOSE 101 101"/>
    <s v="CHA GRANDE"/>
    <s v="CENTRO"/>
    <s v="PE"/>
    <s v="55636-000"/>
    <s v="BR"/>
    <m/>
    <m/>
    <n v="11049800000000"/>
    <m/>
    <m/>
    <m/>
    <m/>
    <s v="TSR"/>
    <m/>
    <m/>
    <m/>
    <m/>
    <m/>
    <x v="0"/>
    <x v="0"/>
    <s v="Serede"/>
  </r>
  <r>
    <n v="202660"/>
    <s v="CORRENTINA PREFEITURA"/>
    <n v="202660"/>
    <d v="2012-12-24T00:00:00"/>
    <s v="CARGA"/>
    <s v="RUA DA CHACARA SN SN"/>
    <s v="CORRENTINA"/>
    <s v="ANTONIO F.BARBOSA"/>
    <s v="BA"/>
    <s v="47650-000"/>
    <s v="BR"/>
    <m/>
    <m/>
    <n v="14221700000000"/>
    <m/>
    <m/>
    <m/>
    <m/>
    <s v="TSR"/>
    <m/>
    <m/>
    <m/>
    <m/>
    <m/>
    <x v="0"/>
    <x v="0"/>
    <s v="Serede"/>
  </r>
  <r>
    <n v="202661"/>
    <s v="PREFEITURA MUNICIPAL DE POTIRETAMA"/>
    <n v="202661"/>
    <d v="2012-12-24T00:00:00"/>
    <s v="CARGA"/>
    <s v="RUA EXPEDITO LEITE DA SILVA 33 SN"/>
    <s v="POTIRETAMA"/>
    <s v="CENTRO"/>
    <s v="CE"/>
    <s v="62990-000"/>
    <s v="BR"/>
    <m/>
    <m/>
    <n v="12461700000000"/>
    <m/>
    <m/>
    <m/>
    <m/>
    <s v="TSR"/>
    <m/>
    <m/>
    <m/>
    <m/>
    <m/>
    <x v="0"/>
    <x v="0"/>
    <s v="Serede"/>
  </r>
  <r>
    <n v="202662"/>
    <s v="PREFEITURA MUNICIPAL DE CAMACAN"/>
    <n v="202662"/>
    <d v="2012-12-24T00:00:00"/>
    <s v="CARGA"/>
    <s v="AVENIDA DOS PIONEIROS SN SN"/>
    <s v="CAMACAN"/>
    <s v="ACESSO BR101"/>
    <s v="BA"/>
    <s v="45880-000"/>
    <s v="BR"/>
    <n v="7332833800"/>
    <m/>
    <n v="13682400000000"/>
    <m/>
    <m/>
    <m/>
    <m/>
    <s v="TSR"/>
    <m/>
    <m/>
    <m/>
    <m/>
    <m/>
    <x v="0"/>
    <x v="0"/>
    <s v="Serede"/>
  </r>
  <r>
    <n v="202663"/>
    <s v="ITAJUÍPE PREFEITURA"/>
    <n v="202663"/>
    <d v="2012-12-24T00:00:00"/>
    <s v="CARGA"/>
    <s v="PRAÇA BANDEIRA 16"/>
    <s v="ITAJUÍPE"/>
    <s v="CENTRO"/>
    <s v="BA"/>
    <s v="45630-000"/>
    <s v="BR"/>
    <m/>
    <m/>
    <n v="14147900000000"/>
    <m/>
    <m/>
    <m/>
    <m/>
    <s v="TSR"/>
    <m/>
    <m/>
    <m/>
    <m/>
    <m/>
    <x v="0"/>
    <x v="0"/>
    <s v="Serede"/>
  </r>
  <r>
    <n v="202664"/>
    <s v="OUROLÂNDIA PREFEITURA MUNICIPAL"/>
    <n v="202664"/>
    <d v="2012-12-24T00:00:00"/>
    <s v="CARGA"/>
    <s v="RUA JOSE FERREIRA DA SILVA SN"/>
    <s v="OUROLÂNDIA"/>
    <s v="X"/>
    <s v="BA"/>
    <s v="44718-000"/>
    <s v="BR"/>
    <n v="7436812109"/>
    <m/>
    <n v="16444200000000"/>
    <m/>
    <m/>
    <m/>
    <m/>
    <s v="TSR"/>
    <m/>
    <m/>
    <m/>
    <m/>
    <m/>
    <x v="0"/>
    <x v="0"/>
    <s v="Serede"/>
  </r>
  <r>
    <n v="202665"/>
    <s v="PREFEITURA MUNICIPAL DE HUMAITA"/>
    <n v="202665"/>
    <d v="2012-12-24T00:00:00"/>
    <s v="CARGA"/>
    <s v="PRAÇA BENJAMIM CONSTANT 46"/>
    <s v="HUMAITA"/>
    <s v="CENTRO CIDADE"/>
    <s v="RS"/>
    <s v="98670-000"/>
    <s v="BR"/>
    <n v="9733732190"/>
    <m/>
    <n v="4465210000000"/>
    <m/>
    <m/>
    <m/>
    <m/>
    <s v="TSR"/>
    <m/>
    <m/>
    <m/>
    <m/>
    <m/>
    <x v="0"/>
    <x v="0"/>
    <s v="Serede"/>
  </r>
  <r>
    <n v="202666"/>
    <s v="PREFEITURA MUNICIPAL DE BOA VISTA D"/>
    <n v="202666"/>
    <d v="2012-12-24T00:00:00"/>
    <s v="CARGA"/>
    <s v="AVENIDA ROSEANA SARNEY SN SN"/>
    <s v="BOA VISTA DO GURUPI"/>
    <s v="CENTRO"/>
    <s v="MA"/>
    <s v="65292-000"/>
    <s v="BR"/>
    <m/>
    <m/>
    <n v="1612330000000"/>
    <m/>
    <m/>
    <m/>
    <m/>
    <s v="TSR"/>
    <n v="23721735"/>
    <n v="14252"/>
    <n v="32"/>
    <m/>
    <m/>
    <x v="0"/>
    <x v="0"/>
    <s v="Serede"/>
  </r>
  <r>
    <n v="202667"/>
    <s v="TERRA NOVA PREFEITURA"/>
    <n v="202667"/>
    <d v="2012-12-24T00:00:00"/>
    <s v="CARGA"/>
    <s v="RUA DR FLAVIO GODOFREDO P. PEREI SN"/>
    <s v="TERRA NOVA"/>
    <s v="CAIPE"/>
    <s v="BA"/>
    <s v="44270-000"/>
    <s v="BR"/>
    <m/>
    <m/>
    <n v="13824500000000"/>
    <m/>
    <m/>
    <m/>
    <m/>
    <s v="TSR"/>
    <m/>
    <m/>
    <m/>
    <m/>
    <m/>
    <x v="0"/>
    <x v="0"/>
    <s v="Serede"/>
  </r>
  <r>
    <n v="202668"/>
    <s v="PREFEITURA MUNICIPAL DE CANTA"/>
    <n v="202668"/>
    <d v="2012-12-24T00:00:00"/>
    <s v="CARGA"/>
    <s v="RUA RENATO COSTA DE ALMEIDA 100 100"/>
    <s v="CANTA"/>
    <s v="CENTRO"/>
    <s v="RR"/>
    <s v="69390-000"/>
    <s v="BR"/>
    <m/>
    <m/>
    <n v="1612680000000"/>
    <m/>
    <m/>
    <m/>
    <m/>
    <s v="TSR"/>
    <m/>
    <m/>
    <m/>
    <m/>
    <m/>
    <x v="0"/>
    <x v="0"/>
    <s v="Serede"/>
  </r>
  <r>
    <n v="202669"/>
    <s v="MUNICIPIO DE SAO LUIZ GONZAGA DO MA"/>
    <n v="202669"/>
    <d v="2012-12-24T00:00:00"/>
    <s v="CARGA"/>
    <s v="PRACA BANDEIRA SN SN"/>
    <s v="SAO LUIS GONZAGA DO MARANHAO"/>
    <s v="CENTRO"/>
    <s v="MA"/>
    <s v="65708-000"/>
    <s v="BR"/>
    <m/>
    <m/>
    <n v="6460020000000"/>
    <m/>
    <m/>
    <m/>
    <m/>
    <s v="TSR"/>
    <n v="192647"/>
    <n v="16254"/>
    <s v="6X"/>
    <m/>
    <m/>
    <x v="0"/>
    <x v="0"/>
    <s v="Serede"/>
  </r>
  <r>
    <n v="202670"/>
    <s v="AGUA PRETA PREFEITURA"/>
    <n v="202670"/>
    <d v="2012-12-24T00:00:00"/>
    <s v="CARGA"/>
    <s v="PRACA DOS TRES PODERES SN SN"/>
    <s v="AGUA PRETA"/>
    <s v="CENTRO"/>
    <s v="PE"/>
    <s v="55550-000"/>
    <s v="BR"/>
    <m/>
    <m/>
    <n v="10183900000000"/>
    <m/>
    <m/>
    <m/>
    <m/>
    <s v="TSR"/>
    <n v="19244"/>
    <n v="17184"/>
    <n v="50"/>
    <m/>
    <m/>
    <x v="0"/>
    <x v="0"/>
    <s v="Serede"/>
  </r>
  <r>
    <n v="202671"/>
    <s v="MUNICIPIO DE MARACACUME"/>
    <n v="202671"/>
    <d v="2012-12-24T00:00:00"/>
    <s v="CARGA"/>
    <s v="AVENIDA DEYSE SOUSA SN SN"/>
    <s v="MARACACUME"/>
    <s v="CENTRO"/>
    <s v="MA"/>
    <s v="65289-000"/>
    <s v="BR"/>
    <m/>
    <m/>
    <n v="1612340000000"/>
    <m/>
    <m/>
    <m/>
    <m/>
    <s v="TSR"/>
    <n v="23721772"/>
    <n v="1143"/>
    <n v="86"/>
    <m/>
    <m/>
    <x v="0"/>
    <x v="0"/>
    <s v="Serede"/>
  </r>
  <r>
    <n v="202672"/>
    <s v="MUNICIPIO DE BELA VISTA DO MARANHAO"/>
    <n v="202672"/>
    <d v="2012-12-24T00:00:00"/>
    <s v="CARGA"/>
    <s v="RUA DO COMERCIO SN SN"/>
    <s v="BELA VISTA DO MARANHAO"/>
    <s v="CENTRO"/>
    <s v="MA"/>
    <s v="65335-000"/>
    <s v="BR"/>
    <m/>
    <m/>
    <n v="1612350000000"/>
    <m/>
    <m/>
    <m/>
    <m/>
    <s v="TSR"/>
    <m/>
    <m/>
    <m/>
    <m/>
    <m/>
    <x v="0"/>
    <x v="0"/>
    <s v="Serede"/>
  </r>
  <r>
    <n v="202673"/>
    <s v="APUÍ PREFEITURA MUNICIPAL"/>
    <n v="202673"/>
    <d v="2012-12-24T00:00:00"/>
    <s v="CARGA"/>
    <s v="AVENIDA 13 DE NOVEMBRO SN"/>
    <s v="APUÍ"/>
    <s v="CENTRO"/>
    <s v="AM"/>
    <s v="69265-000"/>
    <s v="BR"/>
    <m/>
    <m/>
    <n v="22813000000000"/>
    <m/>
    <m/>
    <m/>
    <m/>
    <s v="TSR"/>
    <n v="23723747"/>
    <n v="816"/>
    <n v="88"/>
    <m/>
    <m/>
    <x v="0"/>
    <x v="0"/>
    <s v="Serede"/>
  </r>
  <r>
    <n v="202674"/>
    <s v="PREFEITURA MUNICIPAL DE AMAJARI"/>
    <n v="202674"/>
    <d v="2012-12-24T00:00:00"/>
    <s v="CARGA"/>
    <s v="AVENIDA TEPEQUEM SN SN"/>
    <s v="AMAJARI"/>
    <s v="CENTRO"/>
    <s v="RR"/>
    <s v="69343-000"/>
    <s v="BR"/>
    <m/>
    <m/>
    <n v="1614080000000"/>
    <m/>
    <m/>
    <m/>
    <m/>
    <s v="TSR"/>
    <m/>
    <m/>
    <m/>
    <m/>
    <m/>
    <x v="0"/>
    <x v="0"/>
    <s v="Serede"/>
  </r>
  <r>
    <n v="202675"/>
    <s v="AGUAS BELAS PREFEITURA"/>
    <n v="202675"/>
    <d v="2012-12-24T00:00:00"/>
    <s v="CARGA"/>
    <s v="PRACA NOSSA SENHOTA DA CONCEICAO SN"/>
    <s v="AGUAS BELAS"/>
    <s v="CENTRO"/>
    <s v="PE"/>
    <s v="55340-000"/>
    <s v="BR"/>
    <m/>
    <m/>
    <n v="11286300000000"/>
    <m/>
    <m/>
    <m/>
    <m/>
    <s v="TSR"/>
    <m/>
    <m/>
    <m/>
    <m/>
    <m/>
    <x v="0"/>
    <x v="0"/>
    <s v="Serede"/>
  </r>
  <r>
    <n v="202676"/>
    <s v="CPFL - COMPANHIA PAULISTA DE FORCA"/>
    <n v="202676"/>
    <d v="2012-12-24T00:00:00"/>
    <s v="CARGA"/>
    <s v="RODOVIA CAMPINAS MOGI MIRIM - KM SN"/>
    <s v="CAMPINAS"/>
    <s v="CENTRO"/>
    <s v="SP"/>
    <s v="13076-970"/>
    <s v="BR"/>
    <m/>
    <m/>
    <n v="33050200000000"/>
    <m/>
    <n v="244164000000"/>
    <m/>
    <m/>
    <s v="TSR"/>
    <n v="0"/>
    <n v="99999999"/>
    <n v="0"/>
    <m/>
    <m/>
    <x v="0"/>
    <x v="0"/>
    <s v="Serede"/>
  </r>
  <r>
    <n v="202677"/>
    <s v="PREFEITURA MUNICIPAL DE CAPITÃO"/>
    <n v="202677"/>
    <d v="2012-12-24T00:00:00"/>
    <s v="CARGA"/>
    <s v="PRAÇA ACELINO RESENDE SN"/>
    <s v="CAPITÃO DE CAMPOS"/>
    <s v="CENTRO"/>
    <s v="PI"/>
    <s v="64270-000"/>
    <s v="BR"/>
    <m/>
    <m/>
    <n v="6553880000000"/>
    <m/>
    <m/>
    <m/>
    <m/>
    <s v="TSR"/>
    <m/>
    <m/>
    <m/>
    <m/>
    <m/>
    <x v="0"/>
    <x v="0"/>
    <s v="Serede"/>
  </r>
  <r>
    <n v="202678"/>
    <s v="PREFEITURA MUNICIPAL DE MANICORÉ"/>
    <n v="202678"/>
    <d v="2012-12-24T00:00:00"/>
    <s v="CARGA"/>
    <s v="AVENIDA PRESIDENTE VARGAS 574"/>
    <s v="MANICORÉ"/>
    <s v="CENTRO"/>
    <s v="AM"/>
    <s v="69280-000"/>
    <s v="BR"/>
    <m/>
    <m/>
    <n v="4197170000000"/>
    <m/>
    <m/>
    <m/>
    <m/>
    <s v="TSR"/>
    <n v="23721755"/>
    <n v="2835"/>
    <n v="85"/>
    <m/>
    <m/>
    <x v="0"/>
    <x v="0"/>
    <s v="Serede"/>
  </r>
  <r>
    <n v="202679"/>
    <s v="PREFEITURA MUNICIPAL DE MIRANGABA"/>
    <n v="202679"/>
    <d v="2012-12-24T00:00:00"/>
    <s v="CARGA"/>
    <s v="AVENIDA JONAS CARVALHO SN SN"/>
    <s v="MIRANGABA"/>
    <s v="SEDE"/>
    <s v="BA"/>
    <s v="44745-000"/>
    <s v="BR"/>
    <n v="7436302113"/>
    <m/>
    <n v="13913400000000"/>
    <m/>
    <m/>
    <m/>
    <m/>
    <s v="TSR"/>
    <m/>
    <m/>
    <m/>
    <m/>
    <m/>
    <x v="0"/>
    <x v="0"/>
    <s v="Serede"/>
  </r>
  <r>
    <n v="202680"/>
    <s v="PREFEITURA MUNICIPAL DE SAO BERNARD"/>
    <n v="202680"/>
    <d v="2012-12-24T00:00:00"/>
    <s v="CARGA"/>
    <s v="PRACA BERNARDO COELHO DE ALMEID 863"/>
    <s v="SAO BERNARDO"/>
    <s v="CENTRO"/>
    <s v="MA"/>
    <s v="65550-000"/>
    <s v="BR"/>
    <n v="9834771892"/>
    <m/>
    <n v="6125390000000"/>
    <m/>
    <m/>
    <m/>
    <m/>
    <s v="TSR"/>
    <n v="192826"/>
    <n v="39692"/>
    <n v="63"/>
    <m/>
    <m/>
    <x v="0"/>
    <x v="0"/>
    <s v="Serede"/>
  </r>
  <r>
    <n v="202681"/>
    <s v="MUNICIPIO DE LIMOEIRO DE ANADIA"/>
    <n v="202681"/>
    <d v="2012-12-24T00:00:00"/>
    <s v="CARGA"/>
    <s v="RUA MAJOR LUIZ CARLOS SN"/>
    <s v="LIMOEIRO DE ANADIA"/>
    <s v="CENTRO"/>
    <s v="AL"/>
    <s v="57260-000"/>
    <s v="BR"/>
    <n v="8235231205"/>
    <m/>
    <n v="12207400000000"/>
    <m/>
    <m/>
    <m/>
    <m/>
    <s v="TSR"/>
    <n v="192252"/>
    <n v="20902"/>
    <n v="73"/>
    <m/>
    <m/>
    <x v="0"/>
    <x v="0"/>
    <s v="Serede"/>
  </r>
  <r>
    <n v="202682"/>
    <s v="JURU PREFEITURA"/>
    <n v="202682"/>
    <d v="2012-12-24T00:00:00"/>
    <s v="CARGA"/>
    <s v="RUA CEL MANOEL FLORENTINO SN"/>
    <s v="JURU"/>
    <s v="CENTRO"/>
    <s v="PB"/>
    <s v="58750-000"/>
    <s v="BR"/>
    <m/>
    <m/>
    <n v="8888950000000"/>
    <m/>
    <m/>
    <m/>
    <m/>
    <s v="TSR"/>
    <m/>
    <m/>
    <m/>
    <m/>
    <m/>
    <x v="0"/>
    <x v="0"/>
    <s v="Serede"/>
  </r>
  <r>
    <n v="202684"/>
    <s v="PREFEITURA MUNICIPAL DE PACARAIMA"/>
    <n v="202684"/>
    <d v="2012-12-24T00:00:00"/>
    <s v="CARGA"/>
    <s v="RUA MONTE RORAIMA SN"/>
    <s v="PACARAIMA"/>
    <s v="CENTRO"/>
    <s v="RR"/>
    <s v="69345-000"/>
    <s v="BR"/>
    <m/>
    <m/>
    <n v="1612680000000"/>
    <m/>
    <m/>
    <m/>
    <m/>
    <s v="TSR"/>
    <n v="194129"/>
    <n v="150577"/>
    <n v="77"/>
    <m/>
    <m/>
    <x v="0"/>
    <x v="0"/>
    <s v="Serede"/>
  </r>
  <r>
    <n v="202685"/>
    <s v="PREFEITURA MUNICIPAL DE IAÇU"/>
    <n v="202685"/>
    <d v="2012-12-24T00:00:00"/>
    <s v="CARGA"/>
    <s v="AVENIDA MANOEL JUSTINIANO DE MOU SN"/>
    <s v="IAÇU"/>
    <s v="CENTRO"/>
    <s v="BA"/>
    <s v="46860-000"/>
    <s v="BR"/>
    <m/>
    <m/>
    <n v="13890000000000"/>
    <m/>
    <m/>
    <m/>
    <m/>
    <s v="TSR"/>
    <m/>
    <m/>
    <m/>
    <m/>
    <m/>
    <x v="0"/>
    <x v="0"/>
    <s v="Serede"/>
  </r>
  <r>
    <n v="202686"/>
    <s v="MUNICIPIO DE PACO DO LUMIAR"/>
    <n v="202686"/>
    <d v="2012-12-24T00:00:00"/>
    <s v="CARGA"/>
    <s v="PRACA DA MATRIZ SN SN"/>
    <s v="PACO DO LUMIAR"/>
    <s v="CENTRO"/>
    <s v="MA"/>
    <s v="65130-000"/>
    <s v="BR"/>
    <n v="9832123913"/>
    <m/>
    <n v="6003640000000"/>
    <m/>
    <m/>
    <m/>
    <m/>
    <s v="TSR"/>
    <m/>
    <m/>
    <m/>
    <m/>
    <m/>
    <x v="0"/>
    <x v="0"/>
    <s v="Serede"/>
  </r>
  <r>
    <n v="202687"/>
    <s v="CAREIRO DA VARZEA"/>
    <n v="202687"/>
    <d v="2012-12-24T00:00:00"/>
    <s v="CARGA"/>
    <s v="AVENIDA JOSE RIBAMAR BARBOSA SN"/>
    <s v="CAREIRO DA VÁRZEA"/>
    <s v="CENTRO"/>
    <s v="AM"/>
    <s v="69255-000"/>
    <s v="BR"/>
    <m/>
    <m/>
    <n v="23006300000000"/>
    <m/>
    <m/>
    <m/>
    <m/>
    <s v="TSR"/>
    <m/>
    <m/>
    <m/>
    <m/>
    <m/>
    <x v="0"/>
    <x v="0"/>
    <s v="Serede"/>
  </r>
  <r>
    <n v="202689"/>
    <s v="SABESP- SAO PAULO"/>
    <n v="202689"/>
    <d v="2012-12-24T00:00:00"/>
    <s v="CARGA"/>
    <s v="RUA AMADOR BUENO 258 258"/>
    <s v="SAO PAULO"/>
    <s v="SANTO AMARO"/>
    <s v="SP"/>
    <s v="01000-000"/>
    <s v="BR"/>
    <n v="1130674700"/>
    <m/>
    <n v="43776500000000"/>
    <m/>
    <m/>
    <m/>
    <m/>
    <s v="TSR"/>
    <n v="0"/>
    <n v="99999999"/>
    <n v="0"/>
    <m/>
    <m/>
    <x v="0"/>
    <x v="0"/>
    <s v="Serede"/>
  </r>
  <r>
    <n v="202690"/>
    <s v="MUNICIPIO DE IPUEIRA"/>
    <n v="202690"/>
    <d v="2012-12-24T00:00:00"/>
    <s v="CARGA"/>
    <s v="AVENIDA FUNDADOR FRANCISCO QUIN 178"/>
    <s v="IPUEIRA"/>
    <s v="CENTRO"/>
    <s v="RN"/>
    <s v="59315-000"/>
    <s v="BR"/>
    <m/>
    <m/>
    <n v="8094710000000"/>
    <m/>
    <m/>
    <m/>
    <m/>
    <s v="TSR"/>
    <m/>
    <m/>
    <m/>
    <m/>
    <m/>
    <x v="0"/>
    <x v="0"/>
    <s v="Serede"/>
  </r>
  <r>
    <n v="202691"/>
    <s v="PARAU PREFEITURA"/>
    <n v="202691"/>
    <d v="2012-12-24T00:00:00"/>
    <s v="CARGA"/>
    <s v="RUA CAPITAO MANOEL MARTINS 84 SN"/>
    <s v="PARAU"/>
    <s v="CENTRO"/>
    <s v="RN"/>
    <s v="59660-000"/>
    <s v="BR"/>
    <m/>
    <m/>
    <n v="8084690000000"/>
    <m/>
    <m/>
    <m/>
    <m/>
    <s v="TSR"/>
    <m/>
    <m/>
    <m/>
    <m/>
    <m/>
    <x v="0"/>
    <x v="0"/>
    <s v="Serede"/>
  </r>
  <r>
    <n v="202692"/>
    <s v="PREFEITURA MUNICIPAL DE ATALAIA DO"/>
    <n v="202692"/>
    <d v="2012-12-24T00:00:00"/>
    <s v="CARGA"/>
    <s v="EST AUGUSTO LUZEIRO 65 SN"/>
    <s v="ATALAIA DO NORTE"/>
    <s v="CENTRO"/>
    <s v="AM"/>
    <s v="69650-000"/>
    <s v="BR"/>
    <m/>
    <m/>
    <n v="4530710000000"/>
    <m/>
    <m/>
    <m/>
    <m/>
    <s v="TSR"/>
    <n v="2372736"/>
    <n v="510879"/>
    <n v="69"/>
    <m/>
    <m/>
    <x v="0"/>
    <x v="0"/>
    <s v="Serede"/>
  </r>
  <r>
    <n v="202693"/>
    <s v="MUNICIPIO DE CARAUBAS DO PIAUÍ"/>
    <n v="202693"/>
    <d v="2012-12-24T00:00:00"/>
    <s v="CARGA"/>
    <s v="AVENIDA PRINCIPAL SN"/>
    <s v="CARAUBAS DO PIAUÍ"/>
    <s v="CENTRO"/>
    <s v="PI"/>
    <s v="64233-000"/>
    <s v="BR"/>
    <m/>
    <m/>
    <n v="1612620000000"/>
    <m/>
    <m/>
    <m/>
    <m/>
    <s v="TSR"/>
    <n v="191679"/>
    <n v="12028"/>
    <n v="96"/>
    <m/>
    <m/>
    <x v="0"/>
    <x v="0"/>
    <s v="Serede"/>
  </r>
  <r>
    <n v="202694"/>
    <s v="MUNICIPIO DE PRESIDENTE SARNEY"/>
    <n v="202694"/>
    <d v="2012-12-24T00:00:00"/>
    <s v="CARGA"/>
    <s v="AVENIDA ALBINO MOREIRA 03 SN"/>
    <s v="PRESIDENTE SARNEY"/>
    <s v="CENTRO"/>
    <s v="MA"/>
    <s v="65204-000"/>
    <s v="BR"/>
    <n v="9833841074"/>
    <m/>
    <n v="1613750000000"/>
    <m/>
    <m/>
    <m/>
    <m/>
    <s v="TSR"/>
    <m/>
    <m/>
    <m/>
    <m/>
    <m/>
    <x v="0"/>
    <x v="0"/>
    <s v="Serede"/>
  </r>
  <r>
    <n v="202696"/>
    <s v="SÃO GABRIEL DA CACHOEIRA PREFEITURA"/>
    <n v="202696"/>
    <d v="2012-12-24T00:00:00"/>
    <s v="CARGA"/>
    <s v="AVENIDA ALVARO MAIA 569"/>
    <s v="SÃO GABRIEL DA CACHOEIRA"/>
    <s v="FORTALEZA"/>
    <s v="AM"/>
    <s v="69750-000"/>
    <s v="BR"/>
    <m/>
    <m/>
    <n v="4272670000000"/>
    <m/>
    <m/>
    <m/>
    <m/>
    <s v="TSR"/>
    <n v="191136"/>
    <n v="592"/>
    <n v="34"/>
    <m/>
    <m/>
    <x v="0"/>
    <x v="0"/>
    <s v="Serede"/>
  </r>
  <r>
    <n v="202697"/>
    <s v="MUNICÍPIO DE ALEGRETE DO PIAUÍ"/>
    <n v="202697"/>
    <d v="2012-12-24T00:00:00"/>
    <s v="CARGA"/>
    <s v="RUA MAXIMIANO RIBEIRO 104"/>
    <s v="ALEGRETE DO PIAUÍ"/>
    <s v="CENTRO"/>
    <s v="PI"/>
    <s v="64675-000"/>
    <s v="BR"/>
    <m/>
    <m/>
    <n v="41522200000000"/>
    <m/>
    <m/>
    <m/>
    <m/>
    <s v="TSR"/>
    <n v="191364"/>
    <n v="29411"/>
    <s v="1X"/>
    <m/>
    <m/>
    <x v="0"/>
    <x v="0"/>
    <s v="Serede"/>
  </r>
  <r>
    <n v="202698"/>
    <s v="MUNICÍPIO DO MIGUEL LEÃO"/>
    <n v="202698"/>
    <d v="2012-12-24T00:00:00"/>
    <s v="CARGA"/>
    <s v="PRAÇA ALTAMIRO DE AREA LEÃO SN"/>
    <s v="MIGUEL LEÃO"/>
    <s v="CENTRO"/>
    <s v="PI"/>
    <s v="64445-000"/>
    <s v="BR"/>
    <m/>
    <m/>
    <n v="6554940000000"/>
    <m/>
    <m/>
    <m/>
    <m/>
    <s v="TSR"/>
    <n v="19888"/>
    <n v="1548"/>
    <n v="52"/>
    <m/>
    <m/>
    <x v="0"/>
    <x v="0"/>
    <s v="Serede"/>
  </r>
  <r>
    <n v="202699"/>
    <s v="MUNICIPIO DE ANGICAL"/>
    <n v="202699"/>
    <d v="2012-12-24T00:00:00"/>
    <s v="CARGA"/>
    <s v="PC DA BANDEIRA SN"/>
    <s v="ANGICAL"/>
    <s v="SEDE"/>
    <s v="BA"/>
    <s v="47960-000"/>
    <s v="BR"/>
    <m/>
    <m/>
    <n v="13654400000000"/>
    <m/>
    <m/>
    <m/>
    <m/>
    <s v="TSR"/>
    <m/>
    <m/>
    <m/>
    <m/>
    <m/>
    <x v="0"/>
    <x v="0"/>
    <s v="Serede"/>
  </r>
  <r>
    <n v="202700"/>
    <s v="ITAJI PREFEITURA"/>
    <n v="202700"/>
    <d v="2012-12-24T00:00:00"/>
    <s v="CARGA"/>
    <s v="AVENIDA BRASIL 05 SN"/>
    <s v="ITAGI"/>
    <s v="CENTRO"/>
    <s v="BA"/>
    <s v="45230-000"/>
    <s v="BR"/>
    <n v="7335392057"/>
    <m/>
    <n v="14200400000000"/>
    <m/>
    <m/>
    <m/>
    <m/>
    <s v="TSR"/>
    <m/>
    <m/>
    <m/>
    <m/>
    <m/>
    <x v="0"/>
    <x v="0"/>
    <s v="Serede"/>
  </r>
  <r>
    <n v="202701"/>
    <s v="MUNICÍPIO DE SÃO DESIDÉRIO"/>
    <n v="202701"/>
    <d v="2012-12-24T00:00:00"/>
    <s v="CARGA"/>
    <s v="RUA DOUTOR VALERIO BRITO SN"/>
    <s v="SÃO DESIDÉRIO"/>
    <s v="SEDE"/>
    <s v="BA"/>
    <s v="47820-000"/>
    <s v="BR"/>
    <n v="7736232621"/>
    <m/>
    <n v="13655400000000"/>
    <m/>
    <m/>
    <m/>
    <m/>
    <s v="TSR"/>
    <m/>
    <m/>
    <m/>
    <m/>
    <m/>
    <x v="0"/>
    <x v="0"/>
    <s v="Serede"/>
  </r>
  <r>
    <n v="202702"/>
    <s v="NOVO AIRAO PREFEITURA MUNICIPAL"/>
    <n v="202702"/>
    <d v="2012-12-24T00:00:00"/>
    <s v="CARGA"/>
    <s v="AVENIDA TIRADENTES SN SN"/>
    <s v="NOVO AIRAO"/>
    <s v="CENTRO"/>
    <s v="AM"/>
    <s v="69730-000"/>
    <s v="BR"/>
    <n v="9233651604"/>
    <m/>
    <n v="4533110000000"/>
    <m/>
    <m/>
    <m/>
    <m/>
    <s v="TSR"/>
    <n v="23723745"/>
    <n v="715"/>
    <n v="13"/>
    <m/>
    <m/>
    <x v="0"/>
    <x v="0"/>
    <s v="Serede"/>
  </r>
  <r>
    <n v="202703"/>
    <s v="MUNICIPIO DE SERRA PRETA"/>
    <n v="202703"/>
    <d v="2012-12-24T00:00:00"/>
    <s v="CARGA"/>
    <s v="RUA DOUTOR LIBERALINO GADELHA SN"/>
    <s v="SERRA PRETA"/>
    <s v="CENTRO"/>
    <s v="BA"/>
    <s v="44660-000"/>
    <s v="BR"/>
    <m/>
    <m/>
    <n v="13627800000000"/>
    <m/>
    <m/>
    <m/>
    <m/>
    <s v="TSR"/>
    <m/>
    <m/>
    <m/>
    <m/>
    <m/>
    <x v="0"/>
    <x v="0"/>
    <s v="Serede"/>
  </r>
  <r>
    <n v="202704"/>
    <s v="TANGARA PREFEITURA"/>
    <n v="202704"/>
    <d v="2012-12-24T00:00:00"/>
    <s v="CARGA"/>
    <s v="RUA JOAOA ATAIDE DE MELO 558 558"/>
    <s v="TANGARA"/>
    <s v="CENTRO"/>
    <s v="RN"/>
    <s v="59240-000"/>
    <s v="BR"/>
    <m/>
    <m/>
    <n v="8159090000000"/>
    <m/>
    <m/>
    <m/>
    <m/>
    <s v="TSR"/>
    <m/>
    <m/>
    <m/>
    <m/>
    <m/>
    <x v="0"/>
    <x v="0"/>
    <s v="Serede"/>
  </r>
  <r>
    <n v="202705"/>
    <s v="PREFEITURA MUNICIPAL DE IPIXUNA"/>
    <n v="202705"/>
    <d v="2012-12-24T00:00:00"/>
    <s v="CARGA"/>
    <s v="AVENIDA VARCY HERCULANO SN SN"/>
    <s v="IPIXUNA"/>
    <s v="CENTRO"/>
    <s v="AM"/>
    <s v="69890-000"/>
    <s v="BR"/>
    <m/>
    <m/>
    <n v="4191080000000"/>
    <m/>
    <m/>
    <m/>
    <m/>
    <s v="TSR"/>
    <n v="23725041"/>
    <n v="426"/>
    <n v="0"/>
    <m/>
    <m/>
    <x v="0"/>
    <x v="0"/>
    <s v="Serede"/>
  </r>
  <r>
    <n v="202706"/>
    <s v="MUNICIPIO DE PAULINO NEVES"/>
    <n v="202706"/>
    <d v="2012-12-24T00:00:00"/>
    <s v="CARGA"/>
    <s v="RUA DOUTOR RAMOS SN"/>
    <s v="PAULINO NEVES"/>
    <s v="CENTRO"/>
    <s v="MA"/>
    <s v="65585-000"/>
    <s v="BR"/>
    <m/>
    <m/>
    <n v="1562910000000"/>
    <m/>
    <m/>
    <m/>
    <m/>
    <s v="TSR"/>
    <n v="192746"/>
    <n v="12213"/>
    <n v="40"/>
    <m/>
    <m/>
    <x v="0"/>
    <x v="0"/>
    <s v="Serede"/>
  </r>
  <r>
    <n v="202707"/>
    <s v="MUNICIPIO DE IBIRAPITANGA"/>
    <n v="202707"/>
    <d v="2012-12-24T00:00:00"/>
    <s v="CARGA"/>
    <s v="PRACA MANOEL JORGE E SILVA38 SN"/>
    <s v="IBIRAPITANGA"/>
    <s v="CENTRO"/>
    <s v="BA"/>
    <s v="45500-000"/>
    <s v="BR"/>
    <m/>
    <m/>
    <n v="13846800000000"/>
    <m/>
    <m/>
    <m/>
    <m/>
    <s v="TSR"/>
    <m/>
    <m/>
    <m/>
    <m/>
    <m/>
    <x v="0"/>
    <x v="0"/>
    <s v="Serede"/>
  </r>
  <r>
    <n v="202708"/>
    <s v="MUNICIPIO DE UBATÃ"/>
    <n v="202708"/>
    <d v="2012-12-24T00:00:00"/>
    <s v="CARGA"/>
    <s v="RUA LAURO DE FREITAS 199"/>
    <s v="UBATÃ"/>
    <s v="CENTRO"/>
    <s v="BA"/>
    <s v="45550-000"/>
    <s v="BR"/>
    <m/>
    <m/>
    <n v="14235300000000"/>
    <m/>
    <m/>
    <m/>
    <m/>
    <s v="TSR"/>
    <m/>
    <m/>
    <m/>
    <m/>
    <m/>
    <x v="0"/>
    <x v="0"/>
    <s v="Serede"/>
  </r>
  <r>
    <n v="202709"/>
    <s v="TANQUE NOVO PREFEITURA"/>
    <n v="202709"/>
    <d v="2012-12-24T00:00:00"/>
    <s v="CARGA"/>
    <s v="AVENIDA PREFEITO ELSON NE SN SN"/>
    <s v="TANQUE NOVO"/>
    <s v="CENTRO"/>
    <s v="BA"/>
    <s v="46580-000"/>
    <s v="BR"/>
    <n v="7734292316"/>
    <m/>
    <n v="13225100000000"/>
    <m/>
    <m/>
    <m/>
    <m/>
    <s v="TSR"/>
    <n v="23723632"/>
    <n v="1539"/>
    <n v="33"/>
    <m/>
    <m/>
    <x v="0"/>
    <x v="0"/>
    <s v="Serede"/>
  </r>
  <r>
    <n v="202710"/>
    <s v="MUNICIPIO DE GOVERNADOR EUGENIO BAR"/>
    <n v="202710"/>
    <d v="2012-12-24T00:00:00"/>
    <s v="CARGA"/>
    <s v="RUA DOZE DE OUTUBRO 635 635"/>
    <s v="GOVERNADOR EUGENIO BARROS"/>
    <s v="CENTRO"/>
    <s v="MA"/>
    <s v="65780-000"/>
    <s v="BR"/>
    <m/>
    <m/>
    <n v="6101120000000"/>
    <m/>
    <m/>
    <m/>
    <m/>
    <s v="TSR"/>
    <n v="191314"/>
    <n v="29840"/>
    <n v="59"/>
    <m/>
    <m/>
    <x v="0"/>
    <x v="0"/>
    <s v="Serede"/>
  </r>
  <r>
    <n v="202711"/>
    <s v="MUNICIPIO DE SAO JOAO BATISTA"/>
    <n v="202711"/>
    <d v="2012-12-24T00:00:00"/>
    <s v="CARGA"/>
    <s v="PC DA MATRIZ 29 SN"/>
    <s v="SAO JOAO BATISTA"/>
    <s v="CENTRO"/>
    <s v="MA"/>
    <s v="65225-000"/>
    <s v="BR"/>
    <m/>
    <m/>
    <n v="35101400000000"/>
    <m/>
    <m/>
    <m/>
    <m/>
    <s v="TSR"/>
    <m/>
    <m/>
    <m/>
    <m/>
    <m/>
    <x v="0"/>
    <x v="0"/>
    <s v="Serede"/>
  </r>
  <r>
    <n v="202712"/>
    <s v="MUNICIPIO DE TAPEROA"/>
    <n v="202712"/>
    <d v="2012-12-24T00:00:00"/>
    <s v="CARGA"/>
    <s v="PRAÇA DA BANDEIRA 138"/>
    <s v="TAPEROA"/>
    <s v="CENTRO"/>
    <s v="BA"/>
    <s v="45430-000"/>
    <s v="BR"/>
    <n v="7536641210"/>
    <m/>
    <n v="13850300000000"/>
    <m/>
    <m/>
    <m/>
    <m/>
    <s v="TSR"/>
    <m/>
    <m/>
    <m/>
    <m/>
    <m/>
    <x v="0"/>
    <x v="0"/>
    <s v="Serede"/>
  </r>
  <r>
    <n v="202713"/>
    <s v="PREFEITURA MUNICIPAL DE FILADELFIA"/>
    <n v="202713"/>
    <d v="2012-12-24T00:00:00"/>
    <s v="CARGA"/>
    <s v="AVENIDA ANTONIO CARLOS MAGALHAE 267"/>
    <s v="FILADELFIA"/>
    <s v="CENTRO"/>
    <s v="BA"/>
    <s v="44775-000"/>
    <s v="BR"/>
    <m/>
    <m/>
    <n v="13233000000000"/>
    <m/>
    <m/>
    <m/>
    <m/>
    <s v="TSR"/>
    <m/>
    <m/>
    <m/>
    <m/>
    <m/>
    <x v="0"/>
    <x v="0"/>
    <s v="Serede"/>
  </r>
  <r>
    <n v="202714"/>
    <s v="MUNICIPIO DE PARAZINHO"/>
    <n v="202714"/>
    <d v="2012-12-24T00:00:00"/>
    <s v="CARGA"/>
    <s v="RUA SENADOR JOAO CAMARA SN"/>
    <s v="PARAZINHO"/>
    <s v="CENTRO"/>
    <s v="RN"/>
    <s v="59586-000"/>
    <s v="BR"/>
    <m/>
    <m/>
    <n v="8113630000000"/>
    <m/>
    <m/>
    <m/>
    <m/>
    <s v="TSR"/>
    <m/>
    <m/>
    <m/>
    <m/>
    <m/>
    <x v="0"/>
    <x v="0"/>
    <s v="Serede"/>
  </r>
  <r>
    <n v="202715"/>
    <s v="CARDEAL DA SILVA PREFEITURA"/>
    <n v="202715"/>
    <d v="2012-12-24T00:00:00"/>
    <s v="CARGA"/>
    <s v="PC DIVINA PASTORA SN"/>
    <s v="CARDEAL DA SILVA"/>
    <s v="SEDE"/>
    <s v="BA"/>
    <s v="48390-000"/>
    <s v="BR"/>
    <m/>
    <m/>
    <n v="14126300000000"/>
    <m/>
    <m/>
    <m/>
    <m/>
    <s v="TSR"/>
    <m/>
    <m/>
    <m/>
    <m/>
    <m/>
    <x v="0"/>
    <x v="0"/>
    <s v="Serede"/>
  </r>
  <r>
    <n v="202716"/>
    <s v="BELMONTE PREFEITURA"/>
    <n v="202716"/>
    <d v="2012-12-24T00:00:00"/>
    <s v="CARGA"/>
    <s v="PRACA RIOMAR SN SN"/>
    <s v="BELMONTE"/>
    <s v="CENTRO"/>
    <s v="BA"/>
    <s v="45800-000"/>
    <s v="BR"/>
    <n v="7536641210"/>
    <m/>
    <n v="13635000000000"/>
    <m/>
    <m/>
    <m/>
    <m/>
    <s v="TSR"/>
    <m/>
    <m/>
    <m/>
    <m/>
    <m/>
    <x v="0"/>
    <x v="0"/>
    <s v="Serede"/>
  </r>
  <r>
    <n v="202717"/>
    <s v="MUNICIPIO DE ITAPÉ"/>
    <n v="202717"/>
    <d v="2012-12-24T00:00:00"/>
    <s v="CARGA"/>
    <s v="PRAÇA HELENA IGLESSIAS DA FONSEC SN"/>
    <s v="ITAPÉ"/>
    <s v="CENTRO"/>
    <s v="BA"/>
    <s v="45750-000"/>
    <s v="BR"/>
    <m/>
    <m/>
    <n v="14147900000000"/>
    <m/>
    <m/>
    <m/>
    <m/>
    <s v="TSR"/>
    <m/>
    <m/>
    <m/>
    <m/>
    <m/>
    <x v="0"/>
    <x v="0"/>
    <s v="Serede"/>
  </r>
  <r>
    <n v="202718"/>
    <s v="CC ARACAJU ALUGUEL DE EQUIPAMENTOS"/>
    <n v="202718"/>
    <d v="2012-12-24T00:00:00"/>
    <s v="CARGA"/>
    <s v="AVENIDA SAO JOAO BATISTA 464 464"/>
    <s v="ARACAJU"/>
    <s v="PONTO NOVO"/>
    <s v="SE"/>
    <s v="49097-000"/>
    <s v="BR"/>
    <n v="7932599001"/>
    <m/>
    <n v="14239400000000"/>
    <m/>
    <n v="271330937"/>
    <m/>
    <s v="aracaju@casadoconstrutor.com.br"/>
    <s v="TSR"/>
    <n v="191603"/>
    <n v="38007"/>
    <n v="95"/>
    <m/>
    <m/>
    <x v="0"/>
    <x v="0"/>
    <s v="Serede"/>
  </r>
  <r>
    <n v="202719"/>
    <s v="SANTO AMARO DAS BROTAS PREFEITURAS"/>
    <n v="202719"/>
    <d v="2012-12-24T00:00:00"/>
    <s v="CARGA"/>
    <s v="PR CORONEL JACINTO RIBEIRO 75 SN"/>
    <s v="SANTO AMARO DAS BROTAS"/>
    <s v="CENTRO"/>
    <s v="SE"/>
    <s v="49180-000"/>
    <s v="BR"/>
    <m/>
    <m/>
    <n v="13110200000000"/>
    <m/>
    <m/>
    <m/>
    <m/>
    <s v="TSR"/>
    <m/>
    <m/>
    <m/>
    <m/>
    <m/>
    <x v="0"/>
    <x v="0"/>
    <s v="Serede"/>
  </r>
  <r>
    <n v="202720"/>
    <s v="PE DE SERRA PREFEITURA MUNICIPAL"/>
    <n v="202720"/>
    <d v="2012-12-24T00:00:00"/>
    <s v="CARGA"/>
    <s v="PRAÇA DO COMERCIO SN SN"/>
    <s v="PE DE SERRA"/>
    <s v="CENTRO"/>
    <s v="BA"/>
    <s v="44655-000"/>
    <s v="BR"/>
    <m/>
    <m/>
    <n v="13232900000000"/>
    <m/>
    <m/>
    <m/>
    <m/>
    <s v="TSR"/>
    <m/>
    <m/>
    <m/>
    <m/>
    <m/>
    <x v="0"/>
    <x v="0"/>
    <s v="Serede"/>
  </r>
  <r>
    <n v="202721"/>
    <s v="PREFEITURA MUNICIPAL"/>
    <n v="202721"/>
    <d v="2012-12-24T00:00:00"/>
    <s v="CARGA"/>
    <s v="RUA ALVARO MAIA SN"/>
    <s v="SANTO ANTONIO DO IÇÁ"/>
    <s v="CENTRO"/>
    <s v="AM"/>
    <s v="69680-000"/>
    <s v="BR"/>
    <m/>
    <m/>
    <n v="4532060000000"/>
    <m/>
    <m/>
    <m/>
    <m/>
    <s v="TSR"/>
    <m/>
    <m/>
    <m/>
    <m/>
    <m/>
    <x v="0"/>
    <x v="0"/>
    <s v="Serede"/>
  </r>
  <r>
    <n v="202722"/>
    <s v="PRFEITURA MUNICIPAL DO CAREIRO"/>
    <n v="202722"/>
    <d v="2012-12-24T00:00:00"/>
    <s v="CARGA"/>
    <s v="AVENIDA MARIO JORG GUEDES DA SI 391"/>
    <s v="CAREIRO"/>
    <s v="CENTRO"/>
    <s v="AM"/>
    <s v="69250-000"/>
    <s v="BR"/>
    <m/>
    <m/>
    <n v="4333000000000"/>
    <m/>
    <m/>
    <m/>
    <m/>
    <s v="TSR"/>
    <m/>
    <m/>
    <m/>
    <m/>
    <m/>
    <x v="0"/>
    <x v="0"/>
    <s v="Serede"/>
  </r>
  <r>
    <n v="202723"/>
    <s v="CODAJÁS PRFEITURA"/>
    <n v="202723"/>
    <d v="2012-12-24T00:00:00"/>
    <s v="CARGA"/>
    <s v="RUA 15 DE NOVEMBRO SN"/>
    <s v="CODAJÁS"/>
    <s v="CENTRO"/>
    <s v="AM"/>
    <s v="69450-000"/>
    <s v="BR"/>
    <m/>
    <m/>
    <n v="4263330000000"/>
    <m/>
    <m/>
    <m/>
    <m/>
    <s v="TSR"/>
    <n v="23723716"/>
    <n v="1992"/>
    <n v="85"/>
    <m/>
    <m/>
    <x v="0"/>
    <x v="0"/>
    <s v="Serede"/>
  </r>
  <r>
    <n v="202724"/>
    <s v="PREFEITURA MUINICIPAL DE LÁBREA"/>
    <n v="202724"/>
    <d v="2012-12-24T00:00:00"/>
    <s v="CARGA"/>
    <s v="RUA VILLE ROY 2051"/>
    <s v="LÁBREA"/>
    <s v="CENTRO"/>
    <s v="AM"/>
    <s v="69830-000"/>
    <s v="BR"/>
    <m/>
    <m/>
    <n v="5830870000000"/>
    <m/>
    <m/>
    <m/>
    <m/>
    <s v="TSR"/>
    <m/>
    <m/>
    <m/>
    <m/>
    <m/>
    <x v="0"/>
    <x v="0"/>
    <s v="Serede"/>
  </r>
  <r>
    <n v="202725"/>
    <s v="MAUÉS PREFEITURA"/>
    <n v="202725"/>
    <d v="2012-12-24T00:00:00"/>
    <s v="CARGA"/>
    <s v="RUA QUINTINO BOCAIÚVA 248"/>
    <s v="MAUÉS"/>
    <s v="CENTRO"/>
    <s v="AM"/>
    <s v="69190-000"/>
    <s v="BR"/>
    <m/>
    <m/>
    <n v="4282870000000"/>
    <m/>
    <m/>
    <m/>
    <m/>
    <s v="TSR"/>
    <n v="23723706"/>
    <n v="2367"/>
    <n v="1"/>
    <m/>
    <m/>
    <x v="0"/>
    <x v="0"/>
    <s v="Serede"/>
  </r>
  <r>
    <n v="202726"/>
    <s v="PREFEITURA MUNICIPAL DE SANTA ISABE"/>
    <n v="202726"/>
    <d v="2012-12-24T00:00:00"/>
    <s v="CARGA"/>
    <s v="AVENIDA DANILO CORREA SN"/>
    <s v="SANTA ISABEL DO RIO NEGRO"/>
    <s v="CENTRO"/>
    <s v="AM"/>
    <s v="69740-000"/>
    <s v="BR"/>
    <m/>
    <m/>
    <n v="4194240000000"/>
    <m/>
    <m/>
    <m/>
    <m/>
    <s v="TSR"/>
    <n v="23723714"/>
    <n v="516150"/>
    <n v="19"/>
    <m/>
    <m/>
    <x v="0"/>
    <x v="0"/>
    <s v="Serede"/>
  </r>
  <r>
    <n v="300024"/>
    <s v="COMPANHIA ENERGETICA DE PERNAMBUCO"/>
    <n v="300024"/>
    <d v="2012-12-24T00:00:00"/>
    <s v="CARGA"/>
    <s v="AVENIDA JOAO DE BARROS 111 111"/>
    <s v="RECIFE"/>
    <s v="BOA VISTA"/>
    <s v="PE"/>
    <s v="50050-902"/>
    <s v="BR"/>
    <m/>
    <m/>
    <n v="10835900000000"/>
    <m/>
    <n v="18100100000000"/>
    <m/>
    <m/>
    <s v="TSR"/>
    <m/>
    <m/>
    <m/>
    <m/>
    <m/>
    <x v="0"/>
    <x v="0"/>
    <s v="Serede"/>
  </r>
  <r>
    <n v="300025"/>
    <s v="BANCO BANKPAR SA"/>
    <n v="300025"/>
    <d v="2012-12-24T00:00:00"/>
    <s v="CARGA"/>
    <s v="NUCLEO CIDADE DE DEUS SN SN"/>
    <s v="OSASCO"/>
    <s v="VILA YARA"/>
    <s v="SP"/>
    <s v="60299-901"/>
    <s v="BR"/>
    <m/>
    <m/>
    <n v="60419600000000"/>
    <m/>
    <m/>
    <m/>
    <m/>
    <s v="TSR"/>
    <m/>
    <m/>
    <m/>
    <m/>
    <m/>
    <x v="0"/>
    <x v="0"/>
    <s v="Serede"/>
  </r>
  <r>
    <n v="300026"/>
    <s v="SINDICATO DOS TRAB. EM TELECOMUNICA"/>
    <n v="300026"/>
    <d v="2012-12-24T00:00:00"/>
    <s v="CARGA"/>
    <s v="RUA AFONSO PENA 333 333"/>
    <s v="RECIFE"/>
    <s v="BOA VISTA"/>
    <s v="PE"/>
    <s v="50050-130"/>
    <s v="BR"/>
    <n v="8134213100"/>
    <m/>
    <n v="12587200000000"/>
    <m/>
    <m/>
    <m/>
    <m/>
    <s v="TSR"/>
    <n v="190697"/>
    <n v="2178"/>
    <n v="14"/>
    <m/>
    <m/>
    <x v="0"/>
    <x v="0"/>
    <s v="Serede"/>
  </r>
  <r>
    <n v="300027"/>
    <s v="COMPANHIA PERNAMBUCANA DE SANEAMENT"/>
    <n v="300027"/>
    <d v="2012-12-24T00:00:00"/>
    <s v="CARGA"/>
    <s v="AVENIDA PRESIDENTE KENNEDY 100 1001"/>
    <s v="OLINDA"/>
    <s v="VILA POPULAR"/>
    <s v="PE"/>
    <s v="53300-090"/>
    <s v="BR"/>
    <m/>
    <m/>
    <n v="9769040000000"/>
    <m/>
    <n v="18100100000000"/>
    <m/>
    <m/>
    <s v="TSR"/>
    <m/>
    <m/>
    <m/>
    <m/>
    <m/>
    <x v="0"/>
    <x v="0"/>
    <s v="Serede"/>
  </r>
  <r>
    <n v="300028"/>
    <s v="AGESPISA AGUA E ESGOTO DO PIAUI SA"/>
    <n v="300028"/>
    <d v="2012-12-24T00:00:00"/>
    <s v="CARGA"/>
    <s v="AVENIDA MAL CASTELO BRANCO 101 101"/>
    <s v="TERESINA"/>
    <s v="NORTE"/>
    <s v="PI"/>
    <s v="64000-810"/>
    <s v="BR"/>
    <m/>
    <m/>
    <n v="6845750000000"/>
    <m/>
    <n v="193016567"/>
    <m/>
    <m/>
    <s v="TSR"/>
    <m/>
    <m/>
    <m/>
    <m/>
    <m/>
    <x v="0"/>
    <x v="0"/>
    <s v="Serede"/>
  </r>
  <r>
    <n v="300029"/>
    <s v="EMPRESA BRASILEIRA DE CORREIOS E TE"/>
    <n v="300029"/>
    <d v="2012-12-24T00:00:00"/>
    <s v="CARGA"/>
    <s v="AVENIDA AGAMENON MAGALHAES 153 153"/>
    <s v="RECIFE"/>
    <s v="SANTO AMARO"/>
    <s v="PE"/>
    <s v="50110-970"/>
    <s v="BR"/>
    <m/>
    <m/>
    <n v="1609060000000"/>
    <m/>
    <m/>
    <m/>
    <m/>
    <s v="TSR"/>
    <m/>
    <m/>
    <m/>
    <m/>
    <m/>
    <x v="0"/>
    <x v="0"/>
    <s v="Serede"/>
  </r>
  <r>
    <n v="300031"/>
    <s v="CONS. REG DE ENG ARQUITETURA E AGRO"/>
    <n v="300031"/>
    <d v="2012-12-24T00:00:00"/>
    <s v="CARGA"/>
    <s v="AVENIDA AGAMENON MAGALHAES 297 2978"/>
    <s v="RECIFE"/>
    <s v="ESPINHEIRO"/>
    <s v="PE"/>
    <s v="52020-000"/>
    <s v="BR"/>
    <n v="8134234383"/>
    <m/>
    <n v="9795880000000"/>
    <m/>
    <m/>
    <m/>
    <m/>
    <s v="TSR"/>
    <m/>
    <m/>
    <m/>
    <m/>
    <m/>
    <x v="0"/>
    <x v="0"/>
    <s v="Serede"/>
  </r>
  <r>
    <n v="300032"/>
    <s v="CEPISA COMPANHIA ENERGETICA DO PIAU"/>
    <n v="300032"/>
    <d v="2012-12-24T00:00:00"/>
    <s v="CARGA"/>
    <s v="AVENIDA MARANHAO 759 759"/>
    <s v="TERESINA"/>
    <s v="CENTRO"/>
    <s v="PI"/>
    <s v="64001-010"/>
    <s v="BR"/>
    <m/>
    <m/>
    <n v="6840750000000"/>
    <m/>
    <n v="193013835"/>
    <m/>
    <m/>
    <s v="TSR"/>
    <m/>
    <m/>
    <m/>
    <m/>
    <m/>
    <x v="0"/>
    <x v="0"/>
    <s v="Serede"/>
  </r>
  <r>
    <n v="300033"/>
    <s v="SEFAZ PE"/>
    <n v="300033"/>
    <d v="2012-12-24T00:00:00"/>
    <s v="CARGA"/>
    <s v="RUA DO IMPERADOR SN SN"/>
    <s v="RECIFE"/>
    <s v="SANTO ANTONIO"/>
    <s v="PE"/>
    <s v="50090-000"/>
    <s v="BR"/>
    <n v="8134286788"/>
    <m/>
    <n v="10572000000000"/>
    <m/>
    <m/>
    <m/>
    <m/>
    <s v="TSR"/>
    <m/>
    <m/>
    <m/>
    <m/>
    <m/>
    <x v="0"/>
    <x v="0"/>
    <s v="Serede"/>
  </r>
  <r>
    <n v="300034"/>
    <s v="SINDICATO DAS INDUSTRIAS DA CONSTR."/>
    <n v="300034"/>
    <d v="2012-12-24T00:00:00"/>
    <s v="CARGA"/>
    <s v="RUA TOMAS ACIOLI 840 840"/>
    <s v="FORTALEZA"/>
    <s v="ALDEOTA"/>
    <s v="CE"/>
    <s v="60135-180"/>
    <s v="BR"/>
    <n v="8532461477"/>
    <m/>
    <n v="7341020000000"/>
    <m/>
    <m/>
    <m/>
    <m/>
    <s v="TSR"/>
    <m/>
    <m/>
    <m/>
    <m/>
    <m/>
    <x v="0"/>
    <x v="0"/>
    <s v="Serede"/>
  </r>
  <r>
    <n v="300035"/>
    <s v="SENAI PE - SERVICO NACIONAL DE APRE"/>
    <n v="300035"/>
    <d v="2012-12-24T00:00:00"/>
    <s v="CARGA"/>
    <s v="AVENIDA DR. JOSE RUFINO 1141 1141"/>
    <s v="RECIFE"/>
    <s v="AREIAS"/>
    <s v="PE"/>
    <s v="50870-005"/>
    <s v="BR"/>
    <n v="8132510666"/>
    <m/>
    <n v="3789270000000"/>
    <m/>
    <m/>
    <m/>
    <m/>
    <s v="TSR"/>
    <m/>
    <m/>
    <m/>
    <m/>
    <m/>
    <x v="0"/>
    <x v="0"/>
    <s v="Serede"/>
  </r>
  <r>
    <n v="300036"/>
    <s v="SENAI CE - SERVICO NACIONAL DE APRE"/>
    <n v="300036"/>
    <d v="2012-12-24T00:00:00"/>
    <s v="CARGA"/>
    <s v="AVENIDA FRANCISO SA 7221 7221"/>
    <s v="FORTALEZA"/>
    <s v="BARRA DO CEARA"/>
    <s v="CE"/>
    <s v="60310-003"/>
    <s v="BR"/>
    <n v="8534857888"/>
    <m/>
    <n v="3768200000000"/>
    <m/>
    <m/>
    <m/>
    <m/>
    <s v="TSR"/>
    <m/>
    <m/>
    <m/>
    <m/>
    <m/>
    <x v="0"/>
    <x v="0"/>
    <s v="Serede"/>
  </r>
  <r>
    <n v="300037"/>
    <s v="CEMAR - COMPANHIA ENERGETICA DO MAR"/>
    <n v="300037"/>
    <d v="2012-12-24T00:00:00"/>
    <s v="CARGA"/>
    <s v="AVENIDA CEL COLARES MOREIRA 477 477"/>
    <s v="SAO LUIS"/>
    <s v="RENASCENCA II"/>
    <s v="MA"/>
    <s v="65075-411"/>
    <s v="BR"/>
    <m/>
    <m/>
    <n v="6272790000000"/>
    <m/>
    <n v="120515113"/>
    <m/>
    <m/>
    <s v="TSR"/>
    <m/>
    <m/>
    <m/>
    <m/>
    <m/>
    <x v="0"/>
    <x v="0"/>
    <s v="Serede"/>
  </r>
  <r>
    <n v="300038"/>
    <s v="SIND TRAB.EMPRESAS TELEC.OPER. MESA"/>
    <n v="300038"/>
    <d v="2012-12-24T00:00:00"/>
    <s v="CARGA"/>
    <s v="RUA CONDE DEU 73 SN"/>
    <s v="SAO LUIS"/>
    <s v="MONTE CASTELO"/>
    <s v="MA"/>
    <s v="65030-330"/>
    <s v="BR"/>
    <n v="9832515877"/>
    <m/>
    <n v="6409620000000"/>
    <m/>
    <m/>
    <m/>
    <s v="sinttelma@elo.com.br"/>
    <s v="TSR"/>
    <n v="1920"/>
    <n v="3650"/>
    <n v="51"/>
    <m/>
    <m/>
    <x v="0"/>
    <x v="0"/>
    <s v="Serede"/>
  </r>
  <r>
    <n v="300039"/>
    <s v="EMPRESA BRASILEIRA DE CORREIOS E TE"/>
    <n v="300039"/>
    <d v="2012-12-24T00:00:00"/>
    <s v="CARGA"/>
    <s v="PRACA JOAO LISBOA 292 292"/>
    <s v="SAO LUIS"/>
    <s v="CENTRO"/>
    <s v="MA"/>
    <s v="65002-900"/>
    <s v="BR"/>
    <n v="9832316324"/>
    <m/>
    <n v="34028300000000"/>
    <m/>
    <m/>
    <m/>
    <s v="ac_central@correios.com.br"/>
    <s v="TSR"/>
    <m/>
    <m/>
    <m/>
    <m/>
    <m/>
    <x v="0"/>
    <x v="0"/>
    <s v="Serede"/>
  </r>
  <r>
    <n v="300040"/>
    <s v="SINDIMEST- SIND. DA IND DE INST E M"/>
    <n v="300040"/>
    <d v="2012-12-24T00:00:00"/>
    <s v="CARGA"/>
    <s v="ARQUITETO LUIZ NUNES 1200 1200"/>
    <s v="RECIFE"/>
    <s v="IMBIRIBEIRA"/>
    <s v="PE"/>
    <s v="51170-430"/>
    <s v="BR"/>
    <m/>
    <m/>
    <n v="254217000000"/>
    <m/>
    <n v="891827"/>
    <m/>
    <m/>
    <s v="TSR"/>
    <n v="10400651"/>
    <n v="3264"/>
    <n v="4"/>
    <m/>
    <m/>
    <x v="0"/>
    <x v="0"/>
    <s v="Serede"/>
  </r>
  <r>
    <n v="300041"/>
    <s v="SERVICO AUTONOMO DE AGUA E ESGOTO D"/>
    <n v="300041"/>
    <d v="2012-12-24T00:00:00"/>
    <s v="CARGA"/>
    <s v="PRACA DUQUE DE CAXIAS 517 517"/>
    <s v="SOBRAL"/>
    <s v="CENTRO"/>
    <s v="CE"/>
    <s v="62011-300"/>
    <s v="BR"/>
    <m/>
    <m/>
    <n v="7817780000000"/>
    <m/>
    <m/>
    <m/>
    <m/>
    <s v="TSR"/>
    <m/>
    <m/>
    <m/>
    <m/>
    <m/>
    <x v="0"/>
    <x v="0"/>
    <s v="Serede"/>
  </r>
  <r>
    <n v="300042"/>
    <s v="SIND TRAB EMPR TELEC OPER DE MESAS"/>
    <n v="300042"/>
    <d v="2012-12-24T00:00:00"/>
    <s v="CARGA"/>
    <s v="RUA JUNDIAI 414 414"/>
    <s v="NATAL"/>
    <s v="OTAVIO TAVARES"/>
    <s v="RN"/>
    <s v="59020-140"/>
    <s v="BR"/>
    <n v="8432113131"/>
    <m/>
    <n v="9097220000000"/>
    <m/>
    <m/>
    <m/>
    <s v="sinttelrn@digi.com.br"/>
    <s v="TSR"/>
    <n v="192874"/>
    <n v="908678"/>
    <n v="61"/>
    <m/>
    <m/>
    <x v="0"/>
    <x v="0"/>
    <s v="Serede"/>
  </r>
  <r>
    <n v="300043"/>
    <s v="SESI FORTALEZA NUCLO DE REFE A SAUD"/>
    <n v="300043"/>
    <d v="2012-12-24T00:00:00"/>
    <s v="CARGA"/>
    <s v="RUA PEDRO I 1751 1751"/>
    <s v="FORTALEZA"/>
    <s v="CENTRO"/>
    <s v="CE"/>
    <s v="60035-101"/>
    <s v="BR"/>
    <n v="8534528301"/>
    <n v="8534528303"/>
    <n v="3804330000000"/>
    <m/>
    <m/>
    <m/>
    <m/>
    <s v="TSR"/>
    <m/>
    <m/>
    <m/>
    <m/>
    <m/>
    <x v="0"/>
    <x v="0"/>
    <s v="Serede"/>
  </r>
  <r>
    <n v="300044"/>
    <s v="EMPRESA BRASILEIRA DE CORREIOS E TE"/>
    <n v="300044"/>
    <d v="2012-12-24T00:00:00"/>
    <s v="CARGA"/>
    <s v="RUA SENADOR ALENCAR 38 SN"/>
    <s v="FORTALEZA"/>
    <s v="CENTRO"/>
    <s v="CE"/>
    <s v="60002-900"/>
    <s v="BR"/>
    <n v="8532557265"/>
    <m/>
    <n v="34028300000000"/>
    <m/>
    <m/>
    <m/>
    <m/>
    <s v="TSR"/>
    <m/>
    <m/>
    <m/>
    <m/>
    <m/>
    <x v="0"/>
    <x v="0"/>
    <s v="Serede"/>
  </r>
  <r>
    <n v="300045"/>
    <s v="SIND EMP PRESTADORAS DE SERV SETOR"/>
    <n v="300045"/>
    <d v="2012-12-24T00:00:00"/>
    <s v="CARGA"/>
    <s v="AVENIDA ANTONIO SALES 234 234"/>
    <s v="FORTALEZA"/>
    <s v="DIONISIO TORRES"/>
    <s v="CE"/>
    <s v="60135-101"/>
    <s v="BR"/>
    <n v="8532613711"/>
    <m/>
    <n v="967835000000"/>
    <m/>
    <m/>
    <m/>
    <m/>
    <s v="TSR"/>
    <m/>
    <m/>
    <m/>
    <m/>
    <m/>
    <x v="0"/>
    <x v="0"/>
    <s v="Serede"/>
  </r>
  <r>
    <n v="300046"/>
    <s v="SESI RN - SERVICO SOCIAL DA INDUSTR"/>
    <n v="300046"/>
    <d v="2012-12-24T00:00:00"/>
    <s v="CARGA"/>
    <s v="AVENIDA CAPITAO MOR GOVEIA 148 1480"/>
    <s v="NATAL"/>
    <s v="LAGOA NOVA"/>
    <s v="RN"/>
    <s v="59054-170"/>
    <s v="BR"/>
    <n v="8432200484"/>
    <m/>
    <n v="3784820000000"/>
    <m/>
    <m/>
    <m/>
    <m/>
    <s v="TSR"/>
    <n v="192870"/>
    <n v="45190"/>
    <n v="38"/>
    <m/>
    <m/>
    <x v="0"/>
    <x v="0"/>
    <s v="Serede"/>
  </r>
  <r>
    <n v="300047"/>
    <s v="SENAI RN - SERVICO NACIONAL DE APRE"/>
    <n v="300047"/>
    <d v="2012-12-24T00:00:00"/>
    <s v="CARGA"/>
    <s v="AVENIDA SENADOR SALGADO FILHO 1627"/>
    <s v="NATAL"/>
    <s v="LAGOA NOVA"/>
    <s v="RN"/>
    <s v="59056-000"/>
    <s v="BR"/>
    <n v="8484320121"/>
    <m/>
    <n v="3784680000000"/>
    <m/>
    <m/>
    <m/>
    <s v="welison@cti.org.br"/>
    <s v="TSR"/>
    <m/>
    <m/>
    <m/>
    <m/>
    <m/>
    <x v="0"/>
    <x v="0"/>
    <s v="Serede"/>
  </r>
  <r>
    <n v="300048"/>
    <s v="SENAT AM - SERVICO NACIONAL DE APRE"/>
    <n v="300048"/>
    <d v="2012-12-24T00:00:00"/>
    <s v="CARGA"/>
    <s v="AVENIDA AUTAZ MIRIM 10118 10118"/>
    <s v="MANAUS"/>
    <s v="JORGE TEIXEIRA"/>
    <s v="AM"/>
    <s v="69085-000"/>
    <s v="BR"/>
    <n v="9221234166"/>
    <n v="9221234152"/>
    <n v="73472000000000"/>
    <m/>
    <m/>
    <m/>
    <s v="mariasabino@sestsenat.org.br"/>
    <s v="TSR"/>
    <n v="192905"/>
    <n v="21054"/>
    <s v="X4"/>
    <m/>
    <m/>
    <x v="0"/>
    <x v="0"/>
    <s v="Serede"/>
  </r>
  <r>
    <n v="300049"/>
    <s v="AMAZONAS DISTRIBUIDORA DE ENERGIA S"/>
    <n v="300049"/>
    <d v="2012-12-24T00:00:00"/>
    <s v="CARGA"/>
    <s v="AVENIDA 7 DE SETEMBRO 2414 2414"/>
    <s v="MANAUS"/>
    <s v="CACHOEIRINHA"/>
    <s v="AM"/>
    <s v="69000-000"/>
    <s v="BR"/>
    <n v="9236211133"/>
    <n v="9236211135"/>
    <n v="2341470000000"/>
    <m/>
    <n v="42156092"/>
    <m/>
    <m/>
    <s v="TSR"/>
    <n v="191856"/>
    <n v="2244"/>
    <n v="26"/>
    <m/>
    <m/>
    <x v="0"/>
    <x v="0"/>
    <s v="Serede"/>
  </r>
  <r>
    <n v="300050"/>
    <s v="BOA VISTA ENERGIA"/>
    <n v="300050"/>
    <d v="2012-12-24T00:00:00"/>
    <s v="CARGA"/>
    <s v="AVENIDA CAPITAO ENE GARCES 691 691"/>
    <s v="BOA VISTA"/>
    <s v="CENTRO"/>
    <s v="RR"/>
    <s v="69300-000"/>
    <s v="BR"/>
    <n v="9536249592"/>
    <m/>
    <n v="2341470000000"/>
    <m/>
    <n v="240070223"/>
    <m/>
    <m/>
    <s v="TSR"/>
    <m/>
    <m/>
    <m/>
    <m/>
    <m/>
    <x v="0"/>
    <x v="0"/>
    <s v="Serede"/>
  </r>
  <r>
    <n v="300051"/>
    <s v="SECRETARIA DE ESTADO DA FAZENDA DO"/>
    <n v="300051"/>
    <d v="2012-12-24T00:00:00"/>
    <s v="CARGA"/>
    <s v="PRACA DO CENTRO CIVICO SN SN"/>
    <s v="BOA VISTA"/>
    <s v="CENTRO"/>
    <s v="RR"/>
    <s v="69300-000"/>
    <s v="BR"/>
    <n v="9521219044"/>
    <m/>
    <n v="84012000000000"/>
    <m/>
    <m/>
    <m/>
    <m/>
    <s v="TSR"/>
    <m/>
    <m/>
    <m/>
    <m/>
    <m/>
    <x v="0"/>
    <x v="0"/>
    <s v="Serede"/>
  </r>
  <r>
    <n v="300052"/>
    <s v="COMPANHIA DE AGUAS E ESGOTO DE RORA"/>
    <n v="300052"/>
    <d v="2012-12-24T00:00:00"/>
    <s v="CARGA"/>
    <s v="RUA MELVIN JONES SN SN"/>
    <s v="BOA VISTA"/>
    <s v="SAO PEDRO"/>
    <s v="RR"/>
    <s v="69306-610"/>
    <s v="BR"/>
    <n v="9521212200"/>
    <m/>
    <n v="5939470000000"/>
    <m/>
    <m/>
    <m/>
    <m/>
    <s v="TSR"/>
    <m/>
    <m/>
    <m/>
    <m/>
    <m/>
    <x v="0"/>
    <x v="0"/>
    <s v="Serede"/>
  </r>
  <r>
    <n v="300053"/>
    <s v="AGUAS DO AMAZONAS S.A."/>
    <n v="300053"/>
    <d v="2012-12-24T00:00:00"/>
    <s v="CARGA"/>
    <s v="RUA MIRANDA LEAO 42 SN"/>
    <s v="MANAUS"/>
    <s v="CENTRO"/>
    <s v="AM"/>
    <s v="69005-040"/>
    <s v="BR"/>
    <n v="9236275140"/>
    <m/>
    <n v="3264930000000"/>
    <m/>
    <n v="41419235"/>
    <m/>
    <m/>
    <s v="TSR"/>
    <n v="2372320"/>
    <n v="439460"/>
    <n v="47"/>
    <m/>
    <m/>
    <x v="0"/>
    <x v="0"/>
    <s v="Serede"/>
  </r>
  <r>
    <n v="300054"/>
    <s v="SENAI AM - SERVICO NACIONAL DE APRE"/>
    <n v="300054"/>
    <d v="2012-12-24T00:00:00"/>
    <s v="CARGA"/>
    <s v="AVENIDA RODRIGO OTAVIO 2394 2394"/>
    <s v="MANAUS"/>
    <s v="DISTRITO INDUSTRIAL"/>
    <s v="AM"/>
    <s v="69075-005"/>
    <s v="BR"/>
    <n v="9231829910"/>
    <n v="9231829998"/>
    <n v="3776260000000"/>
    <m/>
    <n v="41352785"/>
    <m/>
    <m/>
    <s v="TSR"/>
    <n v="191856"/>
    <n v="10012"/>
    <n v="29"/>
    <m/>
    <m/>
    <x v="0"/>
    <x v="0"/>
    <s v="Serede"/>
  </r>
  <r>
    <n v="300055"/>
    <s v="SESI PB - SERVICO SOCIAL DA INDUSTR"/>
    <n v="300055"/>
    <d v="2012-12-24T00:00:00"/>
    <s v="CARGA"/>
    <s v="R HELIO HOLLANDA DE MEDEIROS 200"/>
    <s v="JOAO PESSOA"/>
    <s v="COSTA E SILVA"/>
    <s v="PB"/>
    <s v="58081-212"/>
    <s v="BR"/>
    <n v="8321088654"/>
    <m/>
    <n v="3775660000000"/>
    <m/>
    <m/>
    <m/>
    <m/>
    <s v="TSR"/>
    <n v="104037"/>
    <n v="30001586"/>
    <n v="1"/>
    <m/>
    <m/>
    <x v="0"/>
    <x v="0"/>
    <s v="Serede"/>
  </r>
  <r>
    <n v="300056"/>
    <s v="SIND TRAB EMP TELECOM E OP MESAS TE"/>
    <n v="300056"/>
    <d v="2012-12-24T00:00:00"/>
    <s v="CARGA"/>
    <s v="AVENIDA BRIGADEIRO EDUARDO GOMES SN"/>
    <s v="BOA VISTA"/>
    <s v="31 DE MARCO"/>
    <s v="RR"/>
    <s v="69305-010"/>
    <s v="BR"/>
    <n v="9536239898"/>
    <m/>
    <n v="14414400000000"/>
    <m/>
    <m/>
    <m/>
    <m/>
    <s v="TSR"/>
    <n v="192617"/>
    <n v="21018"/>
    <n v="48"/>
    <m/>
    <m/>
    <x v="0"/>
    <x v="0"/>
    <s v="Serede"/>
  </r>
  <r>
    <n v="300057"/>
    <s v="SIND TRAB EMPRESA TELECOOPERAD MESA"/>
    <n v="300057"/>
    <d v="2012-12-24T00:00:00"/>
    <s v="CARGA"/>
    <s v="RUA MAGALHAES FILHO 479 479"/>
    <s v="TERESINA"/>
    <s v="CENTRO-SUL"/>
    <s v="PI"/>
    <s v="64076-410"/>
    <s v="BR"/>
    <m/>
    <m/>
    <n v="7471350000000"/>
    <m/>
    <m/>
    <m/>
    <m/>
    <s v="TSR"/>
    <n v="194249"/>
    <n v="303648"/>
    <n v="80"/>
    <m/>
    <m/>
    <x v="0"/>
    <x v="0"/>
    <s v="Serede"/>
  </r>
  <r>
    <n v="300058"/>
    <s v="SECRETARIA DE ESTADO DA FAZENDA PAR"/>
    <n v="300058"/>
    <d v="2012-12-24T00:00:00"/>
    <s v="CARGA"/>
    <s v="AVENIDA VISCONDE DE SOUZA FRANC 110"/>
    <s v="BELEM"/>
    <s v="REDUTO"/>
    <s v="PA"/>
    <s v="66053-000"/>
    <s v="BR"/>
    <m/>
    <m/>
    <n v="5054900000000"/>
    <m/>
    <n v="151743142"/>
    <m/>
    <m/>
    <s v="TSR"/>
    <m/>
    <m/>
    <m/>
    <m/>
    <m/>
    <x v="0"/>
    <x v="0"/>
    <s v="Serede"/>
  </r>
  <r>
    <n v="300059"/>
    <s v="COPEL DISTRIBUICAO S.A."/>
    <n v="300059"/>
    <d v="2012-12-24T00:00:00"/>
    <s v="CARGA"/>
    <s v="RUA JOSE IZIDORO BIAZETTO 158 158"/>
    <s v="CURITIBA"/>
    <s v="MOSSUNGUE"/>
    <s v="PR"/>
    <s v="81200-240"/>
    <s v="BR"/>
    <m/>
    <m/>
    <n v="4368900000000"/>
    <m/>
    <n v="9023307399"/>
    <m/>
    <m/>
    <s v="TSR"/>
    <m/>
    <m/>
    <m/>
    <m/>
    <m/>
    <x v="0"/>
    <x v="0"/>
    <s v="Serede"/>
  </r>
  <r>
    <n v="300060"/>
    <s v="COMPANHIA DE SANEAMENTO DO PARANA S"/>
    <n v="300060"/>
    <d v="2012-12-24T00:00:00"/>
    <s v="CARGA"/>
    <s v="RUA ENGENHEIROS REBOUCAS 1376 1376"/>
    <s v="CURITIBA"/>
    <s v="REBOUCAS"/>
    <s v="PR"/>
    <s v="80215-100"/>
    <s v="BR"/>
    <m/>
    <m/>
    <n v="76484000000000"/>
    <m/>
    <m/>
    <m/>
    <m/>
    <s v="TSR"/>
    <m/>
    <m/>
    <m/>
    <m/>
    <m/>
    <x v="0"/>
    <x v="0"/>
    <s v="Serede"/>
  </r>
  <r>
    <n v="300061"/>
    <s v="SINDICATO DOS TELEFONICOS DO RIO GR"/>
    <n v="300061"/>
    <d v="2012-12-24T00:00:00"/>
    <s v="CARGA"/>
    <s v="RUA WASHINGONTON LUIZ 572 572"/>
    <s v="PORTO ALEGRE"/>
    <s v="CENTRO"/>
    <s v="RS"/>
    <s v="90010-460"/>
    <s v="BR"/>
    <n v="5132869600"/>
    <n v="5132262627"/>
    <n v="89623400000000"/>
    <m/>
    <m/>
    <m/>
    <m/>
    <s v="TSR"/>
    <n v="41840"/>
    <n v="60449870"/>
    <n v="3"/>
    <m/>
    <m/>
    <x v="0"/>
    <x v="0"/>
    <s v="Serede"/>
  </r>
  <r>
    <n v="300062"/>
    <s v="COMPANHIA ESTADUAL DE ENERGIA ELETR"/>
    <n v="300062"/>
    <d v="2012-12-24T00:00:00"/>
    <s v="CARGA"/>
    <s v="AVENIDA JOAQUIM PORTO VILLANOVA 201"/>
    <s v="PORTO ALEGRE"/>
    <s v="JARDIM DO SALSO"/>
    <s v="RS"/>
    <s v="91410-400"/>
    <s v="BR"/>
    <n v="5133824900"/>
    <m/>
    <n v="8467120000000"/>
    <m/>
    <n v="963156659"/>
    <m/>
    <m/>
    <s v="TSR"/>
    <m/>
    <m/>
    <m/>
    <m/>
    <m/>
    <x v="0"/>
    <x v="0"/>
    <s v="Serede"/>
  </r>
  <r>
    <n v="300063"/>
    <s v="DBTRANS SA"/>
    <n v="300063"/>
    <d v="2012-12-24T00:00:00"/>
    <s v="CARGA"/>
    <s v="R DO CARMO 7 SN"/>
    <s v="RIO DE JANEIRO"/>
    <s v="CENTRO"/>
    <s v="RJ"/>
    <s v="20011-020"/>
    <s v="BR"/>
    <n v="2139584743"/>
    <m/>
    <n v="4467870000000"/>
    <m/>
    <m/>
    <m/>
    <m/>
    <s v="TSR"/>
    <m/>
    <m/>
    <m/>
    <m/>
    <m/>
    <x v="0"/>
    <x v="0"/>
    <s v="Serede"/>
  </r>
  <r>
    <n v="300064"/>
    <s v="CELESC DISTRIBUICAO S.A"/>
    <n v="300064"/>
    <d v="2012-12-24T00:00:00"/>
    <s v="CARGA"/>
    <s v="AVENIDA ITAMARATI 160 160"/>
    <s v="FLORIANOPOLIS"/>
    <s v="ITACORUBI"/>
    <s v="SC"/>
    <s v="88034-900"/>
    <s v="BR"/>
    <m/>
    <m/>
    <n v="8336780000000"/>
    <m/>
    <n v="255266626"/>
    <m/>
    <m/>
    <s v="TSR"/>
    <m/>
    <m/>
    <m/>
    <m/>
    <m/>
    <x v="0"/>
    <x v="0"/>
    <s v="Serede"/>
  </r>
  <r>
    <n v="300065"/>
    <s v="SIND TRAB EMPRESA TELECOOPERAD MESA"/>
    <n v="300065"/>
    <d v="2012-12-24T00:00:00"/>
    <s v="CARGA"/>
    <s v="AVENIDA IRACEMA CARVAO NUNES 645 SN"/>
    <s v="MACAPA"/>
    <s v="CENTRO"/>
    <s v="AP"/>
    <s v="68906-300"/>
    <s v="BR"/>
    <m/>
    <m/>
    <n v="5697920000000"/>
    <m/>
    <m/>
    <m/>
    <m/>
    <s v="TSR"/>
    <n v="194544"/>
    <n v="54733"/>
    <n v="66"/>
    <m/>
    <m/>
    <x v="0"/>
    <x v="0"/>
    <s v="Serede"/>
  </r>
  <r>
    <n v="300066"/>
    <s v="DEPARTAMENTO MUNICIPAL DE LIMPEZA U"/>
    <n v="300066"/>
    <d v="2012-12-24T00:00:00"/>
    <s v="CARGA"/>
    <s v="RUA DA AZENHA 631 631"/>
    <s v="PORTO ALEGRE"/>
    <s v="AZENHA"/>
    <s v="RS"/>
    <s v="90160-001"/>
    <s v="BR"/>
    <n v="5132896880"/>
    <n v="5132896850"/>
    <n v="88017300000000"/>
    <m/>
    <m/>
    <m/>
    <s v="comercial@dmlu.prefpoa.com.br"/>
    <s v="TSR"/>
    <n v="193798"/>
    <n v="5301"/>
    <n v="25"/>
    <m/>
    <m/>
    <x v="0"/>
    <x v="0"/>
    <s v="Serede"/>
  </r>
  <r>
    <n v="300067"/>
    <s v="SIND DAS EMPRESAS DE TRANSP RODOV C"/>
    <n v="300067"/>
    <d v="2012-12-24T00:00:00"/>
    <s v="CARGA"/>
    <s v="RUA SILVEIRA MARTINS 510 510"/>
    <s v="SANTANA DO LIVRAMENTO"/>
    <s v="CENTRO"/>
    <s v="RS"/>
    <s v="97573-610"/>
    <s v="BR"/>
    <m/>
    <m/>
    <n v="92913800000000"/>
    <m/>
    <m/>
    <m/>
    <m/>
    <s v="TSR"/>
    <n v="19353"/>
    <n v="6900"/>
    <n v="0"/>
    <m/>
    <m/>
    <x v="0"/>
    <x v="0"/>
    <s v="Serede"/>
  </r>
  <r>
    <n v="300068"/>
    <s v="SIND DAS EMP DE TRANSP PUBL DE PASS"/>
    <n v="300068"/>
    <d v="2012-12-24T00:00:00"/>
    <s v="CARGA"/>
    <s v="AVENIDA BARAO DO RIO BRANCO 390 390"/>
    <s v="SANTAREM"/>
    <s v="CENTRO"/>
    <s v="PA"/>
    <s v="68030-290"/>
    <s v="BR"/>
    <m/>
    <m/>
    <n v="10222300000000"/>
    <m/>
    <m/>
    <m/>
    <m/>
    <s v="TSR"/>
    <n v="3999929"/>
    <s v="06041-88"/>
    <m/>
    <m/>
    <m/>
    <x v="0"/>
    <x v="0"/>
    <s v="Serede"/>
  </r>
  <r>
    <n v="300069"/>
    <s v="SIND DAS EMPR DE TRANS URBA E RURAL"/>
    <n v="300069"/>
    <d v="2012-12-24T00:00:00"/>
    <s v="CARGA"/>
    <s v="RUA JOAO HENRIQUE DE CARVALHO 2 273"/>
    <s v="CASTANHAL"/>
    <s v="SAUDADE I"/>
    <s v="PA"/>
    <s v="68741-400"/>
    <s v="BR"/>
    <m/>
    <m/>
    <n v="7201530000000"/>
    <m/>
    <m/>
    <m/>
    <m/>
    <s v="TSR"/>
    <n v="3702"/>
    <n v="301284"/>
    <n v="0"/>
    <m/>
    <m/>
    <x v="0"/>
    <x v="0"/>
    <s v="Serede"/>
  </r>
  <r>
    <n v="300070"/>
    <s v="COMPANHIA ELETRICIDADE DO ESTADO DA"/>
    <n v="300070"/>
    <d v="2012-12-24T00:00:00"/>
    <s v="CARGA"/>
    <s v="AVENIDA EDGARD SANTOS 300 300"/>
    <s v="SALVADOR"/>
    <s v="CABULA VI"/>
    <s v="BA"/>
    <s v="41181-900"/>
    <s v="BR"/>
    <m/>
    <m/>
    <n v="15139600000000"/>
    <m/>
    <m/>
    <m/>
    <m/>
    <s v="TSR"/>
    <m/>
    <m/>
    <m/>
    <m/>
    <m/>
    <x v="0"/>
    <x v="0"/>
    <s v="Serede"/>
  </r>
  <r>
    <n v="300071"/>
    <s v="URBS URBANIZACAO DE CURITIBA AS"/>
    <n v="300071"/>
    <d v="2012-12-24T00:00:00"/>
    <s v="CARGA"/>
    <s v="AVENIDA PRESIDENTE AFONSO CAMARG SN"/>
    <s v="CURITIBA"/>
    <s v="JARDIM BOTANICO"/>
    <s v="PR"/>
    <s v="80060-090"/>
    <s v="BR"/>
    <n v="4133203232"/>
    <m/>
    <n v="75076800000000"/>
    <m/>
    <n v="1014766690"/>
    <m/>
    <m/>
    <s v="TSR"/>
    <n v="193793"/>
    <n v="7391"/>
    <n v="11"/>
    <m/>
    <m/>
    <x v="0"/>
    <x v="0"/>
    <s v="Serede"/>
  </r>
  <r>
    <n v="300072"/>
    <s v="SESI SC - SERVICO SOCIAL DA INDUSTR"/>
    <n v="300072"/>
    <d v="2012-12-24T00:00:00"/>
    <s v="CARGA"/>
    <s v="RUA FARROUPILHA 150 150"/>
    <s v="SAO JOSE"/>
    <s v="CAMPINAS"/>
    <s v="SC"/>
    <s v="88117-902"/>
    <s v="BR"/>
    <n v="4833819100"/>
    <m/>
    <n v="3777340000000"/>
    <m/>
    <m/>
    <m/>
    <m/>
    <s v="TSR"/>
    <n v="193425"/>
    <n v="105140"/>
    <n v="87"/>
    <m/>
    <m/>
    <x v="0"/>
    <x v="0"/>
    <s v="Serede"/>
  </r>
  <r>
    <n v="300073"/>
    <s v="CONSELHO REG DE ENGA ARQ E AGRONOMI"/>
    <n v="300073"/>
    <d v="2012-12-24T00:00:00"/>
    <s v="CARGA"/>
    <s v="RUA R. ZAMENHOF 35 SN"/>
    <s v="CURITIBA"/>
    <s v="ALTO DA GLORIA"/>
    <s v="PR"/>
    <s v="80030-320"/>
    <s v="BR"/>
    <m/>
    <m/>
    <n v="76639400000000"/>
    <m/>
    <m/>
    <m/>
    <m/>
    <s v="TSR"/>
    <m/>
    <m/>
    <m/>
    <m/>
    <m/>
    <x v="0"/>
    <x v="0"/>
    <s v="Serede"/>
  </r>
  <r>
    <n v="300074"/>
    <s v="SESI FEIRA DE SANTANA - SERVICO SOC"/>
    <n v="300074"/>
    <d v="2012-12-24T00:00:00"/>
    <s v="CARGA"/>
    <s v="RUA GONCALO ALVES BOA VENTURA SN SN"/>
    <s v="FEIRA DE SANTANA"/>
    <s v="ALTO DO CRUZEIRO"/>
    <s v="BA"/>
    <s v="44022-074"/>
    <s v="BR"/>
    <n v="7536029700"/>
    <n v="7536029710"/>
    <n v="3795090000000"/>
    <m/>
    <m/>
    <m/>
    <s v="paulagomes@fieb.org.br"/>
    <s v="TSR"/>
    <n v="193429"/>
    <n v="5339"/>
    <n v="2"/>
    <m/>
    <m/>
    <x v="0"/>
    <x v="0"/>
    <s v="Serede"/>
  </r>
  <r>
    <n v="300075"/>
    <s v="EMPRESA BRASILEIRA DE TELECOMUNICAC"/>
    <n v="300075"/>
    <d v="2012-12-24T00:00:00"/>
    <s v="CARGA"/>
    <s v="RUA JUNDIAI 383 383"/>
    <s v="NATAL"/>
    <s v="TIROL"/>
    <s v="RN"/>
    <s v="59020-120"/>
    <s v="BR"/>
    <m/>
    <m/>
    <n v="33530500000000"/>
    <m/>
    <m/>
    <m/>
    <m/>
    <s v="TSR"/>
    <m/>
    <m/>
    <m/>
    <m/>
    <m/>
    <x v="0"/>
    <x v="0"/>
    <s v="Serede"/>
  </r>
  <r>
    <n v="300076"/>
    <s v="SESI PR - SERVICO SOCIAL DA INDUSTR"/>
    <n v="300076"/>
    <d v="2012-12-24T00:00:00"/>
    <s v="CARGA"/>
    <s v="RUA SENADOR ACCIOLY FILHO 250 250"/>
    <s v="CURITIBA"/>
    <s v="CIDADE INDUSTRIAL"/>
    <s v="PR"/>
    <s v="81310-000"/>
    <s v="BR"/>
    <n v="4132717253"/>
    <m/>
    <n v="3802020000000"/>
    <m/>
    <m/>
    <m/>
    <s v="indalecio.oliveira@sesipr.org.br"/>
    <s v="TSR"/>
    <n v="1040375"/>
    <n v="411"/>
    <n v="6"/>
    <m/>
    <m/>
    <x v="0"/>
    <x v="0"/>
    <s v="Serede"/>
  </r>
  <r>
    <n v="300077"/>
    <s v="COMPANHIA DE ELETRICIDADE DO AMAPA"/>
    <n v="300077"/>
    <d v="2012-12-24T00:00:00"/>
    <s v="CARGA"/>
    <s v="AVENIDA PEDRO JULIO MARIA LOMB 1900"/>
    <s v="MACAPA"/>
    <s v="SANTA RITA"/>
    <s v="AP"/>
    <s v="68900-030"/>
    <s v="BR"/>
    <m/>
    <m/>
    <n v="5965550000000"/>
    <m/>
    <m/>
    <m/>
    <m/>
    <s v="TSR"/>
    <m/>
    <m/>
    <m/>
    <m/>
    <m/>
    <x v="0"/>
    <x v="0"/>
    <s v="Serede"/>
  </r>
  <r>
    <n v="300078"/>
    <s v="SESI UNIDADE LUCAIA"/>
    <n v="300078"/>
    <d v="2012-12-24T00:00:00"/>
    <s v="CARGA"/>
    <s v="AVENIDA JURACY MAGALHAES JR 11 1122"/>
    <s v="SALVADOR"/>
    <s v="RIO VERMELHO"/>
    <s v="BA"/>
    <s v="41940-060"/>
    <s v="BR"/>
    <m/>
    <m/>
    <n v="3795090000000"/>
    <m/>
    <m/>
    <m/>
    <s v="isabelal@fieb.org.br"/>
    <s v="TSR"/>
    <n v="193429"/>
    <n v="5203"/>
    <n v="5"/>
    <m/>
    <m/>
    <x v="0"/>
    <x v="0"/>
    <s v="Serede"/>
  </r>
  <r>
    <n v="300079"/>
    <s v="COMPANHIA DE SANEAMENTO DE SERGIPE"/>
    <n v="300079"/>
    <d v="2012-12-24T00:00:00"/>
    <s v="CARGA"/>
    <s v="RUA CAMPO DO BRITO331 SN"/>
    <s v="ARACAJU"/>
    <s v="CENTRO"/>
    <s v="SE"/>
    <s v="49020-380"/>
    <s v="BR"/>
    <n v="7932267914"/>
    <m/>
    <n v="13018200000000"/>
    <m/>
    <n v="270510362"/>
    <m/>
    <m/>
    <s v="TSR"/>
    <m/>
    <m/>
    <m/>
    <m/>
    <m/>
    <x v="0"/>
    <x v="0"/>
    <s v="Serede"/>
  </r>
  <r>
    <n v="300080"/>
    <s v="CAESA CIA DE AGUA ESGOTO DO AMAPA"/>
    <n v="300080"/>
    <d v="2012-12-24T00:00:00"/>
    <s v="CARGA"/>
    <s v="AVENIDA ERNESTO BORGES 222 222"/>
    <s v="MACAPA"/>
    <s v="CENTRO"/>
    <s v="AP"/>
    <s v="68900-110"/>
    <s v="BR"/>
    <m/>
    <m/>
    <n v="5976310000000"/>
    <m/>
    <m/>
    <m/>
    <m/>
    <s v="TSR"/>
    <m/>
    <m/>
    <m/>
    <m/>
    <m/>
    <x v="0"/>
    <x v="0"/>
    <s v="Serede"/>
  </r>
  <r>
    <n v="300081"/>
    <s v="GOVERNO DO PARANA SECRETARIA DE EST"/>
    <n v="300081"/>
    <d v="2012-12-24T00:00:00"/>
    <s v="CARGA"/>
    <s v="AVENIDA VICENTE MACHADO 445 445"/>
    <s v="CURITIBA"/>
    <s v="CENTRO"/>
    <s v="PR"/>
    <s v="80420-902"/>
    <s v="BR"/>
    <n v="4132005009"/>
    <m/>
    <n v="76416900000000"/>
    <m/>
    <m/>
    <m/>
    <s v="iolanda.santos@sefa.pr.gov.br"/>
    <s v="TSR"/>
    <m/>
    <m/>
    <m/>
    <m/>
    <m/>
    <x v="0"/>
    <x v="0"/>
    <s v="Serede"/>
  </r>
  <r>
    <n v="300082"/>
    <s v="SIND TRAB EMPRESA TELECOOPERAD MESA"/>
    <n v="300082"/>
    <d v="2012-12-24T00:00:00"/>
    <s v="CARGA"/>
    <s v="RUA AGAPITO DOS SANTOS 660 660"/>
    <s v="FORTALEZA"/>
    <s v="FERNANDES VIEIRA"/>
    <s v="CE"/>
    <s v="60010-250"/>
    <s v="BR"/>
    <m/>
    <m/>
    <n v="7341320000000"/>
    <m/>
    <m/>
    <m/>
    <m/>
    <s v="TSR"/>
    <n v="104031"/>
    <n v="617520"/>
    <n v="2"/>
    <m/>
    <m/>
    <x v="0"/>
    <x v="0"/>
    <s v="Serede"/>
  </r>
  <r>
    <n v="300083"/>
    <s v="SIND TRAB EMPRESA TELECOOPERAD MESA"/>
    <n v="300083"/>
    <d v="2012-12-24T00:00:00"/>
    <s v="CARGA"/>
    <s v="RUA COMENDADOR ALEXANDRE AMORIM 392"/>
    <s v="MANAUS"/>
    <s v="APARECIDA"/>
    <s v="AM"/>
    <s v="69010-300"/>
    <s v="BR"/>
    <m/>
    <m/>
    <n v="4169120000000"/>
    <m/>
    <m/>
    <m/>
    <m/>
    <s v="TSR"/>
    <n v="10400020"/>
    <n v="3001085"/>
    <n v="9"/>
    <m/>
    <m/>
    <x v="0"/>
    <x v="0"/>
    <s v="Serede"/>
  </r>
  <r>
    <n v="300084"/>
    <s v="SIND TRAB EMPRESA TELECOOPERAD MESA"/>
    <n v="300084"/>
    <d v="2012-12-24T00:00:00"/>
    <s v="CARGA"/>
    <s v="TRAVESSA CORONEL LUIZ BENTES 16 161"/>
    <s v="BELEM"/>
    <s v="TELEGRAFO"/>
    <s v="PA"/>
    <s v="66113-080"/>
    <s v="BR"/>
    <m/>
    <m/>
    <n v="4980360000000"/>
    <m/>
    <m/>
    <m/>
    <m/>
    <s v="TSR"/>
    <n v="357"/>
    <n v="73378"/>
    <n v="83"/>
    <m/>
    <m/>
    <x v="0"/>
    <x v="0"/>
    <s v="Serede"/>
  </r>
  <r>
    <n v="300085"/>
    <s v="SIND TRAB EMPRESA TELECOOPERAD MESA"/>
    <n v="300085"/>
    <d v="2012-12-24T00:00:00"/>
    <s v="CARGA"/>
    <s v="RUA JOAO PINTO 21 SN"/>
    <s v="FLORIANOPOLIS"/>
    <s v="CENTRO"/>
    <s v="SC"/>
    <s v="88010-420"/>
    <s v="BR"/>
    <m/>
    <m/>
    <n v="83930900000000"/>
    <m/>
    <m/>
    <m/>
    <m/>
    <s v="TSR"/>
    <n v="1040409"/>
    <n v="30003221"/>
    <n v="0"/>
    <m/>
    <m/>
    <x v="0"/>
    <x v="0"/>
    <s v="Serede"/>
  </r>
  <r>
    <n v="300086"/>
    <s v="SINDICATO DOS ELETRICITARIOS DO CEA"/>
    <n v="300086"/>
    <d v="2012-12-24T00:00:00"/>
    <s v="CARGA"/>
    <s v="RUA ANTONIO POMPEU 99 SN"/>
    <s v="FORTALEZA"/>
    <s v="JOAQUIM TAVORA"/>
    <s v="CE"/>
    <s v="60040-000"/>
    <s v="BR"/>
    <m/>
    <m/>
    <n v="7339230000000"/>
    <m/>
    <m/>
    <m/>
    <m/>
    <s v="TSR"/>
    <n v="19675"/>
    <n v="105718"/>
    <n v="9"/>
    <m/>
    <m/>
    <x v="0"/>
    <x v="0"/>
    <s v="Serede"/>
  </r>
  <r>
    <n v="300087"/>
    <s v="CONSELHO REG. ENGENHARIA ARQUIT. E"/>
    <n v="300087"/>
    <d v="2012-12-24T00:00:00"/>
    <s v="CARGA"/>
    <s v="RUA ADEMAR GONZAGA 2125"/>
    <s v="FLORIANOPOLIS"/>
    <s v="ITACORUBI"/>
    <s v="SC"/>
    <s v="88034-001"/>
    <s v="BR"/>
    <s v="48 33312000"/>
    <m/>
    <n v="82511600000000"/>
    <m/>
    <m/>
    <m/>
    <s v="financeiro@crea-sc.org.br"/>
    <s v="TSR"/>
    <m/>
    <m/>
    <m/>
    <m/>
    <m/>
    <x v="0"/>
    <x v="0"/>
    <s v="Serede"/>
  </r>
  <r>
    <n v="300088"/>
    <s v="CENTRAIS ELETRICAS DO PARA SA"/>
    <n v="300088"/>
    <d v="2012-12-24T00:00:00"/>
    <s v="CARGA"/>
    <s v="RODOVIA AUGUSTO MONTENEGRO SN SN"/>
    <s v="BELEM"/>
    <s v="ICOARACI"/>
    <s v="PA"/>
    <s v="66640-000"/>
    <s v="BR"/>
    <m/>
    <m/>
    <n v="4895730000000"/>
    <m/>
    <n v="150744803"/>
    <m/>
    <m/>
    <s v="TSR"/>
    <m/>
    <m/>
    <m/>
    <m/>
    <m/>
    <x v="0"/>
    <x v="0"/>
    <s v="Serede"/>
  </r>
  <r>
    <n v="300089"/>
    <s v="CONSELHO REG.DE ENG. ARQ.E AGRON. D"/>
    <n v="300089"/>
    <d v="2012-12-24T00:00:00"/>
    <s v="CARGA"/>
    <s v="RUA GUILHERME ALVES 1010 1010"/>
    <s v="PORTO ALEGRE"/>
    <s v="PARTENON"/>
    <s v="RS"/>
    <s v="90680-000"/>
    <s v="BR"/>
    <n v="5133202100"/>
    <m/>
    <n v="92695800000000"/>
    <m/>
    <m/>
    <m/>
    <m/>
    <s v="TSR"/>
    <m/>
    <m/>
    <m/>
    <m/>
    <m/>
    <x v="0"/>
    <x v="0"/>
    <s v="Serede"/>
  </r>
  <r>
    <n v="300090"/>
    <s v="COMPANHIA RIOGRANDENSE DE SANEAMENT"/>
    <n v="300090"/>
    <d v="2012-12-24T00:00:00"/>
    <s v="CARGA"/>
    <s v="RUA CALDAS JUNIOR 120 120"/>
    <s v="PORTO ALEGRE"/>
    <s v="CENTRO"/>
    <s v="RS"/>
    <s v="91010-260"/>
    <s v="BR"/>
    <n v="5132155600"/>
    <m/>
    <n v="92802800000000"/>
    <m/>
    <m/>
    <m/>
    <s v="ascom@corsan.com.br"/>
    <s v="TSR"/>
    <m/>
    <m/>
    <m/>
    <m/>
    <m/>
    <x v="0"/>
    <x v="0"/>
    <s v="Serede"/>
  </r>
  <r>
    <n v="300091"/>
    <s v="RGE SUL DISTRIBUIDORA DE ENERGIA"/>
    <n v="300091"/>
    <d v="2012-12-24T00:00:00"/>
    <s v="CARGA"/>
    <s v="RUA DONA LAURA 320 320"/>
    <s v="PORTO ALEGRE"/>
    <s v="MOINHOS DE VENTO"/>
    <s v="RS"/>
    <s v="93415-000"/>
    <s v="BR"/>
    <n v="5132155600"/>
    <m/>
    <n v="2016440000000"/>
    <m/>
    <m/>
    <m/>
    <m/>
    <s v="TSR"/>
    <m/>
    <m/>
    <m/>
    <m/>
    <m/>
    <x v="0"/>
    <x v="0"/>
    <s v="Serede"/>
  </r>
  <r>
    <n v="300092"/>
    <s v="DEPARTAMENTO MUNICIPAL DE AGUA E ES"/>
    <n v="300092"/>
    <d v="2012-12-24T00:00:00"/>
    <s v="CARGA"/>
    <s v="RUA 24 DE OUTUBRO 200 200"/>
    <s v="PORTO ALEGRE"/>
    <s v="MOINHOS DE VENTO"/>
    <s v="RS"/>
    <s v="90510-000"/>
    <s v="BR"/>
    <n v="5132899000"/>
    <m/>
    <n v="92924900000000"/>
    <m/>
    <m/>
    <m/>
    <m/>
    <s v="TSR"/>
    <n v="0"/>
    <n v="99999999"/>
    <n v="0"/>
    <m/>
    <m/>
    <x v="0"/>
    <x v="0"/>
    <s v="Serede"/>
  </r>
  <r>
    <n v="300093"/>
    <s v="EMPRESA BRASILEIRA DE CORREIOS E TE"/>
    <n v="300093"/>
    <d v="2012-12-24T00:00:00"/>
    <s v="CARGA"/>
    <s v="AVENIDA HILDEBRANDO DE GOIS 221 221"/>
    <s v="NATAL"/>
    <s v="ALECRIM"/>
    <s v="RN"/>
    <s v="59037-155"/>
    <s v="BR"/>
    <m/>
    <m/>
    <n v="34028300000000"/>
    <m/>
    <m/>
    <m/>
    <m/>
    <s v="TSR"/>
    <m/>
    <m/>
    <m/>
    <m/>
    <m/>
    <x v="0"/>
    <x v="0"/>
    <s v="Serede"/>
  </r>
  <r>
    <n v="300094"/>
    <s v="ECT EMP BRAS DE CORREIOS E TELEGRAF"/>
    <n v="300094"/>
    <d v="2012-12-24T00:00:00"/>
    <s v="CARGA"/>
    <s v="AVENIDA ALAMEIDA COSME FERREIR 8046"/>
    <s v="MANAUS"/>
    <s v="SAO JOSE"/>
    <s v="AM"/>
    <s v="69083-970"/>
    <s v="BR"/>
    <n v="9236443982"/>
    <m/>
    <n v="34028300000000"/>
    <m/>
    <m/>
    <m/>
    <m/>
    <s v="TSR"/>
    <m/>
    <m/>
    <m/>
    <m/>
    <m/>
    <x v="0"/>
    <x v="0"/>
    <s v="Serede"/>
  </r>
  <r>
    <n v="300095"/>
    <s v="LOCACAO DE NOTEBOOKS A PAGAR"/>
    <n v="300095"/>
    <d v="2012-12-24T00:00:00"/>
    <s v="CARGA"/>
    <s v=". SN"/>
    <s v="ABAIARA"/>
    <s v="COCO"/>
    <s v="CE"/>
    <s v="25366-996"/>
    <s v="BR"/>
    <m/>
    <m/>
    <n v="13128900000000"/>
    <m/>
    <m/>
    <m/>
    <m/>
    <s v="TSR"/>
    <m/>
    <m/>
    <m/>
    <m/>
    <m/>
    <x v="0"/>
    <x v="0"/>
    <s v="Serede"/>
  </r>
  <r>
    <n v="300096"/>
    <s v="JUNTA COMERCIAL DO ESTADO DA PARAIB"/>
    <n v="300096"/>
    <d v="2012-12-24T00:00:00"/>
    <s v="CARGA"/>
    <s v="AVENIDA PRINCESA ISABEL 755 755"/>
    <s v="JOAO PESSOA"/>
    <s v="CENTRO"/>
    <s v="PB"/>
    <s v="58013-250"/>
    <s v="BR"/>
    <m/>
    <m/>
    <n v="8331180000000"/>
    <m/>
    <m/>
    <m/>
    <m/>
    <s v="TSR"/>
    <m/>
    <m/>
    <m/>
    <m/>
    <m/>
    <x v="0"/>
    <x v="0"/>
    <s v="Serede"/>
  </r>
  <r>
    <n v="300097"/>
    <s v="DEPARTAMENTO DE ESTRADAS DE RODAGEM"/>
    <n v="300097"/>
    <d v="2012-12-24T00:00:00"/>
    <s v="CARGA"/>
    <s v="JOSE VERISSIMO 33 SN"/>
    <s v="CURITIBA"/>
    <s v="BAIRRO TARUMA"/>
    <s v="PR"/>
    <s v="82820-000"/>
    <s v="BR"/>
    <s v="41 33612038"/>
    <m/>
    <n v="76669300000000"/>
    <m/>
    <m/>
    <m/>
    <m/>
    <s v="TSR"/>
    <m/>
    <m/>
    <m/>
    <m/>
    <m/>
    <x v="0"/>
    <x v="0"/>
    <s v="Serede"/>
  </r>
  <r>
    <n v="300098"/>
    <s v="COMPANHIA CATARINENSE DE AGUAS E SA"/>
    <n v="300098"/>
    <d v="2012-12-24T00:00:00"/>
    <s v="CARGA"/>
    <s v="RUA EMILIO BLUM 83 SN"/>
    <s v="FLORIANOPOLIS"/>
    <s v="CENTRO"/>
    <s v="SC"/>
    <s v="88020-010"/>
    <s v="BR"/>
    <m/>
    <m/>
    <n v="82508400000000"/>
    <m/>
    <m/>
    <m/>
    <m/>
    <s v="TSR"/>
    <m/>
    <m/>
    <m/>
    <m/>
    <m/>
    <x v="0"/>
    <x v="0"/>
    <s v="Serede"/>
  </r>
  <r>
    <n v="300099"/>
    <s v="SECRETARIA ESTADUAL DA FAZENDA DO R"/>
    <n v="300099"/>
    <d v="2012-12-24T00:00:00"/>
    <s v="CARGA"/>
    <s v="AVENIDA MAUA 1155 1155"/>
    <s v="PORTO ALEGRE"/>
    <s v="CENTRO"/>
    <s v="RS"/>
    <s v="90030-080"/>
    <s v="BR"/>
    <n v="5132145000"/>
    <n v="5131145000"/>
    <n v="87958700000000"/>
    <m/>
    <m/>
    <m/>
    <m/>
    <s v="TSR"/>
    <m/>
    <m/>
    <m/>
    <m/>
    <m/>
    <x v="0"/>
    <x v="0"/>
    <s v="Serede"/>
  </r>
  <r>
    <n v="300101"/>
    <s v="EMPRESA MUNICIPAL DE AGUAS E SANEAM"/>
    <n v="300101"/>
    <d v="2012-12-24T00:00:00"/>
    <s v="CARGA"/>
    <s v="RUA ADOLFO MARON 18 SN"/>
    <s v="ITABUNA"/>
    <s v="CENTRO"/>
    <s v="BA"/>
    <s v="45600-061"/>
    <s v="BR"/>
    <n v="7332145901"/>
    <m/>
    <n v="34079600000000"/>
    <m/>
    <m/>
    <m/>
    <m/>
    <s v="TSR"/>
    <m/>
    <m/>
    <m/>
    <m/>
    <m/>
    <x v="0"/>
    <x v="0"/>
    <s v="Serede"/>
  </r>
  <r>
    <n v="300102"/>
    <s v="SESI RS - SERVICO SOCIAL DA INDUSTR"/>
    <n v="300102"/>
    <d v="2012-12-24T00:00:00"/>
    <s v="CARGA"/>
    <s v="TRAVESSA FRANCISCO DE LEONARDO T SN"/>
    <s v="PORTO ALEGRE"/>
    <s v="CENTRO"/>
    <s v="RS"/>
    <s v="90010-050"/>
    <s v="BR"/>
    <n v="5132283044"/>
    <m/>
    <n v="3775160000000"/>
    <m/>
    <m/>
    <m/>
    <m/>
    <s v="TSR"/>
    <m/>
    <m/>
    <m/>
    <m/>
    <d v="2024-03-01T00:00:00"/>
    <x v="0"/>
    <x v="1"/>
    <s v="Serede"/>
  </r>
  <r>
    <n v="300103"/>
    <s v="SESI JUAZEIRO/BA SER SOCIAL DA IND"/>
    <n v="300103"/>
    <d v="2012-12-24T00:00:00"/>
    <s v="CARGA"/>
    <s v="RUA RODOVIA JUAZEIRO SN KM 0 SN"/>
    <s v="JUAZEIRO"/>
    <s v="DISF"/>
    <s v="BA"/>
    <s v="48908-000"/>
    <s v="BR"/>
    <m/>
    <n v="7421027113"/>
    <n v="3795090000000"/>
    <m/>
    <m/>
    <m/>
    <s v="carlavs@fieb.org.br"/>
    <s v="TSR"/>
    <n v="193429"/>
    <n v="22923"/>
    <n v="9"/>
    <m/>
    <m/>
    <x v="0"/>
    <x v="0"/>
    <s v="Serede"/>
  </r>
  <r>
    <n v="300104"/>
    <s v="SERVICO NACIONAL DE APRENDIZAGEM IN"/>
    <n v="300104"/>
    <d v="2012-12-24T00:00:00"/>
    <s v="CARGA"/>
    <s v="AVENIDA COMENDADOR FRANCO 1341 1341"/>
    <s v="CURITIBA"/>
    <s v="JARDIM BOTANICO"/>
    <s v="PR"/>
    <s v="80215-090"/>
    <s v="BR"/>
    <n v="4132717546"/>
    <n v="4132717552"/>
    <n v="3776280000000"/>
    <m/>
    <m/>
    <m/>
    <s v="daniele.oliveira@pr.senai.br"/>
    <s v="TSR"/>
    <n v="104082"/>
    <n v="393"/>
    <n v="44"/>
    <m/>
    <m/>
    <x v="0"/>
    <x v="0"/>
    <s v="Serede"/>
  </r>
  <r>
    <n v="300105"/>
    <s v="SENAT PI - SERVICO NACIONAL DE APRE"/>
    <n v="300105"/>
    <d v="2012-12-24T00:00:00"/>
    <s v="CARGA"/>
    <s v="PRACA LADRIN SALES 620 620"/>
    <s v="TERESINA"/>
    <s v="CENTRO"/>
    <s v="PI"/>
    <s v="64000-220"/>
    <s v="BR"/>
    <n v="8621070881"/>
    <m/>
    <n v="73472000000000"/>
    <m/>
    <m/>
    <m/>
    <m/>
    <s v="TSR"/>
    <n v="194249"/>
    <n v="96335"/>
    <n v="86"/>
    <m/>
    <m/>
    <x v="0"/>
    <x v="0"/>
    <s v="Serede"/>
  </r>
  <r>
    <n v="300106"/>
    <s v="SENAI AP - SERVICOS NACIONAL DE APR"/>
    <n v="300106"/>
    <d v="2012-12-24T00:00:00"/>
    <s v="CARGA"/>
    <s v="AVENIDA PADRE JULIO Mª LOMBAER 2020"/>
    <s v="MACAPA"/>
    <s v="SANTA RITA"/>
    <s v="AP"/>
    <s v="68901-283"/>
    <s v="BR"/>
    <n v="9630848903"/>
    <m/>
    <n v="3775690000000"/>
    <m/>
    <m/>
    <m/>
    <s v="thania@ap.senai.br"/>
    <s v="TSR"/>
    <n v="190261"/>
    <n v="36006"/>
    <n v="56"/>
    <m/>
    <m/>
    <x v="0"/>
    <x v="0"/>
    <s v="Serede"/>
  </r>
  <r>
    <n v="300107"/>
    <s v="SERVICO NACIONAL DE APRENDIZAGEM IN"/>
    <n v="300107"/>
    <d v="2012-12-24T00:00:00"/>
    <s v="CARGA"/>
    <s v="RODOVIA BR 101 KM 211 SN"/>
    <s v="SAO JOSE"/>
    <s v="AREA INDUATRIAL"/>
    <s v="SC"/>
    <s v="88104-800"/>
    <s v="BR"/>
    <n v="4833819200"/>
    <n v="4833819211"/>
    <n v="3774690000000"/>
    <m/>
    <m/>
    <m/>
    <s v="aurelio@sc.senai.br"/>
    <s v="TSR"/>
    <n v="192638"/>
    <n v="350052"/>
    <n v="77"/>
    <m/>
    <m/>
    <x v="0"/>
    <x v="0"/>
    <s v="Serede"/>
  </r>
  <r>
    <n v="300108"/>
    <s v="SECRETARIA DE ESTADO DA FAZENDA DE"/>
    <n v="300108"/>
    <d v="2012-12-24T00:00:00"/>
    <s v="CARGA"/>
    <s v="AVENIDA TRANCREDO NEVES SN SN"/>
    <s v="ARACAJU"/>
    <s v="CAPUCHO"/>
    <s v="SE"/>
    <s v="49000-000"/>
    <s v="BR"/>
    <n v="7932167000"/>
    <m/>
    <n v="13130500000000"/>
    <m/>
    <m/>
    <m/>
    <m/>
    <s v="TSR"/>
    <m/>
    <m/>
    <m/>
    <m/>
    <m/>
    <x v="0"/>
    <x v="0"/>
    <s v="Serede"/>
  </r>
  <r>
    <n v="300109"/>
    <s v="SERVICO NACIONAL DE APRENDIZAGEM IN"/>
    <n v="300109"/>
    <d v="2012-12-24T00:00:00"/>
    <s v="CARGA"/>
    <s v="AVENIDA SERTORIO 473 473"/>
    <s v="PORTO ALEGRE"/>
    <s v="NAVEGANTES"/>
    <s v="RS"/>
    <s v="91020-001"/>
    <s v="BR"/>
    <n v="5133264500"/>
    <m/>
    <n v="3775070000000"/>
    <m/>
    <n v="2310228"/>
    <m/>
    <s v="ronaldo.faguntes@senairs.org.br"/>
    <s v="TSR"/>
    <n v="192813"/>
    <n v="473"/>
    <n v="41"/>
    <m/>
    <m/>
    <x v="0"/>
    <x v="0"/>
    <s v="Serede"/>
  </r>
  <r>
    <n v="300110"/>
    <s v="SECRETARIA DE ESTADO DA FAZENDA DE"/>
    <n v="300110"/>
    <d v="2012-12-24T00:00:00"/>
    <s v="CARGA"/>
    <s v="RUA TENENTE SILVEIRA 60 SN"/>
    <s v="FLORIANOPOLIS"/>
    <s v="CENTRO"/>
    <s v="SC"/>
    <s v="88010-300"/>
    <s v="BR"/>
    <n v="4832167500"/>
    <m/>
    <n v="82951300000000"/>
    <m/>
    <m/>
    <m/>
    <m/>
    <s v="TSR"/>
    <m/>
    <m/>
    <m/>
    <m/>
    <m/>
    <x v="0"/>
    <x v="0"/>
    <s v="Serede"/>
  </r>
  <r>
    <n v="300111"/>
    <s v="SECRETARIA DE RECEITA ESTADUAL DO A"/>
    <n v="300111"/>
    <d v="2012-12-24T00:00:00"/>
    <s v="CARGA"/>
    <s v="AVENIDA RAIMUNDO ALVARES DA COS 367"/>
    <s v="MACAPA"/>
    <s v="CENTRAL"/>
    <s v="AP"/>
    <s v="68900-074"/>
    <s v="BR"/>
    <n v="9621013122"/>
    <m/>
    <n v="394577000000"/>
    <m/>
    <m/>
    <m/>
    <s v="secretario@sre.ap.gov.br"/>
    <s v="TSR"/>
    <m/>
    <m/>
    <m/>
    <m/>
    <m/>
    <x v="0"/>
    <x v="0"/>
    <s v="Serede"/>
  </r>
  <r>
    <n v="300112"/>
    <s v="BRADESCO SAUDE SA"/>
    <n v="300112"/>
    <d v="2012-12-24T00:00:00"/>
    <s v="CARGA"/>
    <s v="RUA BARAO DE ITAPAGIPE 225 225"/>
    <s v="RIO DE JANEIRO"/>
    <s v="RIO DE JANEIRO"/>
    <s v="RJ"/>
    <s v="20261-000"/>
    <s v="BR"/>
    <n v="1132359760"/>
    <m/>
    <n v="92693100000000"/>
    <m/>
    <m/>
    <m/>
    <m/>
    <s v="TSR"/>
    <n v="2372448"/>
    <n v="110580"/>
    <n v="9"/>
    <m/>
    <m/>
    <x v="0"/>
    <x v="0"/>
    <s v="Serede"/>
  </r>
  <r>
    <n v="300113"/>
    <s v="SERVICOS NACIONAL DE APRENDIZAGEM I"/>
    <n v="300113"/>
    <d v="2012-12-24T00:00:00"/>
    <s v="CARGA"/>
    <s v="AVENIDA DOS IMIGRANTES 399 399"/>
    <s v="BOA VISTA"/>
    <s v="ASA BRANCA"/>
    <s v="RR"/>
    <s v="69312-296"/>
    <s v="BR"/>
    <n v="9236253759"/>
    <m/>
    <n v="3783410000000"/>
    <m/>
    <m/>
    <m/>
    <m/>
    <s v="TSR"/>
    <n v="193307"/>
    <n v="3968"/>
    <n v="33"/>
    <m/>
    <m/>
    <x v="0"/>
    <x v="0"/>
    <s v="Serede"/>
  </r>
  <r>
    <n v="300114"/>
    <s v="SERVICO NACIONAL DE APRENDIZAGEM IN"/>
    <n v="300114"/>
    <d v="2012-12-24T00:00:00"/>
    <s v="CARGA"/>
    <s v="AVENIDA EDUARDO FROES DA MOTA 5000"/>
    <s v="FEIRA DE SANTANA"/>
    <s v="CAMPO LIMPO"/>
    <s v="BA"/>
    <s v="44032-002"/>
    <s v="BR"/>
    <n v="7532299100"/>
    <n v="7532299103"/>
    <n v="3795070000000"/>
    <m/>
    <m/>
    <m/>
    <m/>
    <s v="TSR"/>
    <m/>
    <m/>
    <m/>
    <m/>
    <m/>
    <x v="0"/>
    <x v="0"/>
    <s v="Serede"/>
  </r>
  <r>
    <n v="300115"/>
    <s v="SERVICO SOCIAL DA INDUSTRIA"/>
    <n v="300115"/>
    <d v="2012-12-24T00:00:00"/>
    <s v="CARGA"/>
    <s v="AVENIDA FERROVIA 315 315"/>
    <s v="ILHEUS"/>
    <s v="IGUAPE"/>
    <s v="BA"/>
    <s v="45658-340"/>
    <s v="BR"/>
    <n v="7336399310"/>
    <m/>
    <n v="3795090000000"/>
    <m/>
    <m/>
    <m/>
    <s v="sheilaos@fbest.org.br"/>
    <s v="TSR"/>
    <m/>
    <m/>
    <m/>
    <m/>
    <m/>
    <x v="0"/>
    <x v="0"/>
    <s v="Serede"/>
  </r>
  <r>
    <n v="300116"/>
    <s v="COMPANHIA DE SANEAMENTO DO PARA"/>
    <n v="300116"/>
    <d v="2012-12-24T00:00:00"/>
    <s v="CARGA"/>
    <s v="AVENIDA JOSE BONIFACIO SN SN"/>
    <s v="BELEM"/>
    <s v="SAO BRAZ"/>
    <s v="PA"/>
    <s v="66000-000"/>
    <s v="BR"/>
    <m/>
    <m/>
    <n v="4945340000000"/>
    <m/>
    <m/>
    <m/>
    <m/>
    <s v="TSR"/>
    <m/>
    <m/>
    <m/>
    <m/>
    <m/>
    <x v="0"/>
    <x v="0"/>
    <s v="Serede"/>
  </r>
  <r>
    <n v="300117"/>
    <s v="ENERGISA SERGIPE - DISTRIBUIDORA DE"/>
    <n v="300117"/>
    <d v="2012-12-24T00:00:00"/>
    <s v="CARGA"/>
    <s v="RUA MINISTRO APOLONIO SALES 81 SN"/>
    <s v="ARACAJU"/>
    <s v="INACIO BARBOSA"/>
    <s v="SE"/>
    <s v="49040-150"/>
    <s v="BR"/>
    <m/>
    <m/>
    <n v="13017500000000"/>
    <m/>
    <n v="270767436"/>
    <m/>
    <m/>
    <s v="TSR"/>
    <m/>
    <m/>
    <m/>
    <m/>
    <m/>
    <x v="0"/>
    <x v="0"/>
    <s v="Serede"/>
  </r>
  <r>
    <n v="300118"/>
    <s v="SERVICO NACIONAL DE APRENDIZAGEM IN"/>
    <n v="300118"/>
    <d v="2012-12-24T00:00:00"/>
    <s v="CARGA"/>
    <s v="AVENIDA ORLANDO GOMES 1845 1845"/>
    <s v="SALVADOR"/>
    <s v="PIATA"/>
    <s v="BA"/>
    <s v="41650-010"/>
    <s v="BR"/>
    <n v="7134629500"/>
    <n v="7134629568"/>
    <n v="3795070000000"/>
    <m/>
    <m/>
    <m/>
    <m/>
    <s v="TSR"/>
    <m/>
    <m/>
    <m/>
    <m/>
    <m/>
    <x v="0"/>
    <x v="0"/>
    <s v="Serede"/>
  </r>
  <r>
    <n v="300119"/>
    <s v="SINDICATO DOS TRABALHADORES NAS IND"/>
    <n v="300119"/>
    <d v="2012-12-24T00:00:00"/>
    <s v="CARGA"/>
    <s v="RUA JOSE LOUREIRO 464 464"/>
    <s v="CURITIBA"/>
    <s v="CENTRO"/>
    <s v="PR"/>
    <s v="80010-000"/>
    <s v="BR"/>
    <n v="4130939460"/>
    <m/>
    <n v="81131100000000"/>
    <m/>
    <s v="ISENTA"/>
    <m/>
    <m/>
    <s v="TSR"/>
    <n v="23725904"/>
    <n v="403851"/>
    <n v="7"/>
    <m/>
    <m/>
    <x v="0"/>
    <x v="0"/>
    <s v="Serede"/>
  </r>
  <r>
    <n v="300120"/>
    <s v="SERVICO NACIONAL DE APRENDIZAGEM IN"/>
    <n v="300120"/>
    <d v="2012-12-24T00:00:00"/>
    <s v="CARGA"/>
    <s v="RUA BELEM 844 844"/>
    <s v="LONDRINA"/>
    <s v="CENTRO"/>
    <s v="PR"/>
    <s v="86026-000"/>
    <s v="BR"/>
    <n v="4332945100"/>
    <m/>
    <n v="3776280000000"/>
    <m/>
    <m/>
    <m/>
    <s v="londrina@pr.senai.br"/>
    <s v="TSR"/>
    <n v="10401284"/>
    <n v="1000"/>
    <n v="9"/>
    <m/>
    <m/>
    <x v="0"/>
    <x v="0"/>
    <s v="Serede"/>
  </r>
  <r>
    <n v="300121"/>
    <s v="COELGE CONSTRUCAO DE OBRAS ELETRICA"/>
    <n v="300121"/>
    <d v="2012-12-24T00:00:00"/>
    <s v="CARGA"/>
    <s v="RUA LONDRINA 268 268"/>
    <s v="PONTA GROSSA"/>
    <s v="NOVA RUSSIA"/>
    <s v="PR"/>
    <s v="84053-320"/>
    <s v="BR"/>
    <n v="4230251535"/>
    <n v="4230251535"/>
    <n v="80799000000000"/>
    <m/>
    <n v="2011373146"/>
    <m/>
    <s v="compras@coelge.com.br"/>
    <s v="TSR"/>
    <n v="193172"/>
    <n v="1001259"/>
    <n v="1"/>
    <m/>
    <m/>
    <x v="0"/>
    <x v="0"/>
    <s v="Serede"/>
  </r>
  <r>
    <n v="300122"/>
    <s v="SINTTEL - RJ"/>
    <n v="300122"/>
    <d v="2012-12-24T00:00:00"/>
    <s v="CARGA"/>
    <s v="MORAIS E SILVA 106"/>
    <s v="RIO DE JANEIRO"/>
    <s v="PRAÇA DA BANDEIRA"/>
    <s v="RJ"/>
    <s v="20271-030"/>
    <s v="BR"/>
    <s v="21 2204-9300"/>
    <m/>
    <n v="33956000000000"/>
    <m/>
    <m/>
    <m/>
    <s v="NEGOCIACAOCOLETIVA@SINTTELRIO.ORG.BR"/>
    <s v="TSR"/>
    <n v="23720468"/>
    <n v="180542"/>
    <n v="8"/>
    <m/>
    <m/>
    <x v="0"/>
    <x v="0"/>
    <s v="Serede"/>
  </r>
  <r>
    <n v="300123"/>
    <s v="RIO GRANDE ENERGIA SA"/>
    <n v="300123"/>
    <d v="2012-12-24T00:00:00"/>
    <s v="CARGA"/>
    <s v="RUA MARIO SA SN"/>
    <s v="CAXIAS DO SUL"/>
    <s v="FLORESTA"/>
    <s v="RS"/>
    <s v="95012-580"/>
    <s v="BR"/>
    <m/>
    <m/>
    <n v="2016440000000"/>
    <m/>
    <m/>
    <m/>
    <m/>
    <s v="TSR"/>
    <m/>
    <m/>
    <m/>
    <m/>
    <m/>
    <x v="0"/>
    <x v="0"/>
    <s v="Serede"/>
  </r>
  <r>
    <n v="300124"/>
    <s v="SUPERINTENDENCIA ESTADUAL DO MEIO A"/>
    <n v="300124"/>
    <d v="2012-12-24T00:00:00"/>
    <s v="CARGA"/>
    <s v="RUA JAIME BENEVOLO 1400 1400"/>
    <s v="FORTALEZA"/>
    <s v="BAIRRO DE FATIMA"/>
    <s v="CE"/>
    <s v="60050-081"/>
    <s v="BR"/>
    <n v="8531015570"/>
    <m/>
    <n v="11822300000000"/>
    <m/>
    <m/>
    <m/>
    <m/>
    <s v="TSR"/>
    <m/>
    <m/>
    <m/>
    <m/>
    <m/>
    <x v="0"/>
    <x v="0"/>
    <s v="Serede"/>
  </r>
  <r>
    <n v="300125"/>
    <s v="SERVICO AUTONOMO MUNICIPAL DE AGUA"/>
    <n v="300125"/>
    <d v="2012-12-24T00:00:00"/>
    <s v="CARGA"/>
    <s v="RUA PINHEIRO MACHADO 1631 1631"/>
    <s v="CAXIAS DO SUL"/>
    <s v="CENTRO"/>
    <s v="RS"/>
    <s v="95020-170"/>
    <s v="BR"/>
    <n v="5132208600"/>
    <m/>
    <n v="88659300000000"/>
    <m/>
    <m/>
    <m/>
    <s v="samae@samaecaxias.rs.com.br"/>
    <s v="TSR"/>
    <m/>
    <m/>
    <m/>
    <m/>
    <m/>
    <x v="0"/>
    <x v="0"/>
    <s v="Serede"/>
  </r>
  <r>
    <n v="300126"/>
    <s v="SINDICATO DOS TRABALHADORES EM TELE"/>
    <n v="300126"/>
    <d v="2012-12-24T00:00:00"/>
    <s v="CARGA"/>
    <s v="RUA BELA VISTA DO CABRALL 54 SN"/>
    <s v="SALVADOR"/>
    <s v="NAZARE"/>
    <s v="BA"/>
    <s v="40055-000"/>
    <s v="BR"/>
    <n v="7133264077"/>
    <m/>
    <n v="15234800000000"/>
    <m/>
    <m/>
    <m/>
    <m/>
    <s v="TSR"/>
    <n v="23723266"/>
    <n v="52927"/>
    <n v="23"/>
    <m/>
    <m/>
    <x v="0"/>
    <x v="0"/>
    <s v="Serede"/>
  </r>
  <r>
    <n v="300127"/>
    <s v="SIND DOS TRAB EM EMP DE T E O DE ME"/>
    <n v="300127"/>
    <d v="2012-12-24T00:00:00"/>
    <s v="CARGA"/>
    <s v="RUA JOAO BISPO MENEZES 46 SN"/>
    <s v="ARACAJU"/>
    <s v="GRAGERU"/>
    <s v="SE"/>
    <s v="49045-000"/>
    <s v="BR"/>
    <n v="7932171529"/>
    <m/>
    <n v="15612500000000"/>
    <m/>
    <m/>
    <m/>
    <m/>
    <s v="TSR"/>
    <n v="198081"/>
    <n v="52255"/>
    <n v="4"/>
    <m/>
    <m/>
    <x v="0"/>
    <x v="0"/>
    <s v="Serede"/>
  </r>
  <r>
    <n v="300128"/>
    <s v="SENAI AL"/>
    <n v="300128"/>
    <d v="2012-12-24T00:00:00"/>
    <s v="CARGA"/>
    <s v="AVENIDA FERNANDES LIMA 385 385"/>
    <s v="MACEIO"/>
    <s v="FAROL"/>
    <s v="AL"/>
    <s v="57055-902"/>
    <s v="BR"/>
    <m/>
    <m/>
    <n v="3798360000000"/>
    <m/>
    <m/>
    <m/>
    <m/>
    <s v="TSR"/>
    <m/>
    <m/>
    <m/>
    <m/>
    <m/>
    <x v="0"/>
    <x v="0"/>
    <s v="Serede"/>
  </r>
  <r>
    <n v="300129"/>
    <s v="SESI MA"/>
    <n v="300129"/>
    <d v="2012-12-24T00:00:00"/>
    <s v="CARGA"/>
    <s v="AVENIDA JERONIMO DE ALBUQUERQUE SN"/>
    <s v="SAO LUIS"/>
    <s v="RETORNO DA COHAMA"/>
    <s v="MA"/>
    <s v="65060-645"/>
    <s v="BR"/>
    <m/>
    <m/>
    <n v="3770020000000"/>
    <m/>
    <m/>
    <m/>
    <m/>
    <s v="TSR"/>
    <m/>
    <m/>
    <m/>
    <m/>
    <m/>
    <x v="0"/>
    <x v="0"/>
    <s v="Serede"/>
  </r>
  <r>
    <n v="300130"/>
    <s v="SESI PI"/>
    <n v="300130"/>
    <d v="2012-12-24T00:00:00"/>
    <s v="CARGA"/>
    <s v="RUA RIACHUELO 455 455"/>
    <s v="PARNAIBA"/>
    <s v="CENTRO"/>
    <s v="PI"/>
    <s v="64200-280"/>
    <s v="BR"/>
    <m/>
    <m/>
    <n v="3810410000000"/>
    <m/>
    <m/>
    <m/>
    <m/>
    <s v="TSR"/>
    <m/>
    <m/>
    <m/>
    <m/>
    <m/>
    <x v="0"/>
    <x v="0"/>
    <s v="Serede"/>
  </r>
  <r>
    <n v="300131"/>
    <s v="SENAI PI"/>
    <n v="300131"/>
    <d v="2012-12-24T00:00:00"/>
    <s v="CARGA"/>
    <s v="RUA DR. FRANCISCO CORREIA 845 845"/>
    <s v="PARNAIBA"/>
    <s v="CENTRO"/>
    <s v="PI"/>
    <s v="64200-270"/>
    <s v="BR"/>
    <m/>
    <m/>
    <n v="3809070000000"/>
    <m/>
    <m/>
    <m/>
    <m/>
    <s v="TSR"/>
    <m/>
    <m/>
    <m/>
    <m/>
    <m/>
    <x v="0"/>
    <x v="0"/>
    <s v="Serede"/>
  </r>
  <r>
    <n v="300132"/>
    <s v="SERVICO NACIONAL DE APRENDIZAGEM IN"/>
    <n v="300132"/>
    <d v="2012-12-24T00:00:00"/>
    <s v="CARGA"/>
    <s v="AVENIDA CARLOS RODRIGUES DA CRUZ SN"/>
    <s v="ARACAJU"/>
    <s v="CAPUCHO"/>
    <s v="SE"/>
    <s v="49080-120"/>
    <s v="BR"/>
    <n v="7932267400"/>
    <n v="7932497455"/>
    <n v="3795420000000"/>
    <m/>
    <m/>
    <m/>
    <s v="wolnei.filho@fies.org.br"/>
    <s v="TSR"/>
    <m/>
    <m/>
    <m/>
    <m/>
    <m/>
    <x v="0"/>
    <x v="0"/>
    <s v="Serede"/>
  </r>
  <r>
    <n v="300133"/>
    <s v="DEPARTAMENTO ESTADUAL DE RODOVIAS"/>
    <n v="300133"/>
    <d v="2012-12-24T00:00:00"/>
    <s v="CARGA"/>
    <s v="AVENIDA GODOFREDO MACIEL 3000 3000"/>
    <s v="FORTALEZA"/>
    <s v="MARAPONGA"/>
    <s v="CE"/>
    <s v="60710-001"/>
    <s v="BR"/>
    <n v="8531015791"/>
    <m/>
    <n v="7280800000000"/>
    <m/>
    <n v="69328250"/>
    <m/>
    <m/>
    <s v="TSR"/>
    <n v="1040919"/>
    <n v="348"/>
    <n v="60"/>
    <m/>
    <m/>
    <x v="0"/>
    <x v="0"/>
    <s v="Serede"/>
  </r>
  <r>
    <n v="300134"/>
    <s v="SENAC- SERVICO NACIONAL DE APRENDIZ"/>
    <n v="300134"/>
    <d v="2012-12-24T00:00:00"/>
    <s v="CARGA"/>
    <s v="RUA SILVA JARDIM 350 350"/>
    <s v="FLORIANOPOLIS"/>
    <s v="PRAINHA"/>
    <s v="SC"/>
    <s v="88020-200"/>
    <s v="BR"/>
    <n v="4832293200"/>
    <n v="4832293232"/>
    <n v="3603740000000"/>
    <m/>
    <m/>
    <m/>
    <s v="andrea.zunino@scsenac.br"/>
    <s v="TSR"/>
    <n v="1916"/>
    <n v="109504"/>
    <n v="78"/>
    <m/>
    <m/>
    <x v="0"/>
    <x v="0"/>
    <s v="Serede"/>
  </r>
  <r>
    <n v="300135"/>
    <s v="EMPRESA MUNICIPAL DE OBRAS E URBANI"/>
    <n v="300135"/>
    <d v="2012-12-24T00:00:00"/>
    <s v="CARGA"/>
    <s v="AVENIEDA AUGUSTO FRANCO 3340 3340"/>
    <s v="ARACAJU"/>
    <s v="PONTO NOVO"/>
    <s v="SE"/>
    <s v="49040-047"/>
    <s v="BR"/>
    <n v="7931791664"/>
    <m/>
    <n v="13118200000000"/>
    <m/>
    <m/>
    <m/>
    <m/>
    <s v="TSR"/>
    <m/>
    <m/>
    <m/>
    <m/>
    <m/>
    <x v="0"/>
    <x v="0"/>
    <s v="Serede"/>
  </r>
  <r>
    <n v="300136"/>
    <s v="SINTFOSTEL SINDICATO DOS TRAB EM E"/>
    <n v="300136"/>
    <d v="2012-12-24T00:00:00"/>
    <s v="CARGA"/>
    <s v="RUA SILVEIRA MARTINS 355 355"/>
    <s v="SALVADOR"/>
    <s v="CABULA"/>
    <s v="BA"/>
    <s v="41150-000"/>
    <s v="BR"/>
    <m/>
    <m/>
    <n v="7904920000000"/>
    <m/>
    <m/>
    <m/>
    <m/>
    <s v="TSR"/>
    <m/>
    <m/>
    <m/>
    <m/>
    <m/>
    <x v="0"/>
    <x v="0"/>
    <s v="Serede"/>
  </r>
  <r>
    <n v="300137"/>
    <s v="SERVICO NACIONAL DE APRENDIZAGEM IN"/>
    <n v="300137"/>
    <d v="2012-12-24T00:00:00"/>
    <s v="CARGA"/>
    <s v="AVENIDA JERONIMO DE ALBUQUERQUE SN"/>
    <s v="SAO LUIS"/>
    <s v="COHAMA"/>
    <s v="MA"/>
    <s v="65099-110"/>
    <s v="BR"/>
    <m/>
    <m/>
    <n v="3775540000000"/>
    <m/>
    <m/>
    <m/>
    <m/>
    <s v="TSR"/>
    <n v="193649"/>
    <n v="1166"/>
    <n v="85"/>
    <m/>
    <m/>
    <x v="0"/>
    <x v="0"/>
    <s v="Serede"/>
  </r>
  <r>
    <n v="300138"/>
    <s v="INSTITUTO NACIONAL DE COLONIZACAO E"/>
    <n v="300138"/>
    <d v="2012-12-24T00:00:00"/>
    <s v="CARGA"/>
    <s v="ED PAL DESENVOLVIMENTO SN"/>
    <s v="BRASILIA"/>
    <s v="SBN"/>
    <s v="DF"/>
    <s v="70310-500"/>
    <s v="BR"/>
    <m/>
    <m/>
    <n v="375972000000"/>
    <m/>
    <m/>
    <m/>
    <m/>
    <s v="TSR"/>
    <m/>
    <m/>
    <m/>
    <m/>
    <m/>
    <x v="0"/>
    <x v="0"/>
    <s v="Serede"/>
  </r>
  <r>
    <n v="300139"/>
    <s v="EMPRESA BRASILEIRA DE INFRA-ESTRUTU"/>
    <n v="300139"/>
    <d v="2012-12-24T00:00:00"/>
    <s v="CARGA"/>
    <s v="SCS - QUADRA 04 BLOCO A SN"/>
    <s v="BRASILIA"/>
    <s v="VIA SUL"/>
    <s v="DF"/>
    <s v="70310-500"/>
    <s v="BR"/>
    <m/>
    <n v="6133123542"/>
    <n v="352294000000"/>
    <m/>
    <m/>
    <m/>
    <s v="cobranca@infraero.gov.br"/>
    <s v="TSR"/>
    <m/>
    <m/>
    <m/>
    <m/>
    <m/>
    <x v="0"/>
    <x v="0"/>
    <s v="Serede"/>
  </r>
  <r>
    <n v="300140"/>
    <s v="SERVICO NACIONAL DE APRENDIZAGEM IN"/>
    <n v="300140"/>
    <d v="2012-12-24T00:00:00"/>
    <s v="CARGA"/>
    <s v="AVENIDA PAULISTA 1313 1313"/>
    <s v="SAO PAULO"/>
    <s v="CERQUEIRA CESAR"/>
    <s v="SP"/>
    <s v="13119-923"/>
    <s v="BR"/>
    <n v="1135282000"/>
    <m/>
    <n v="3774820000000"/>
    <m/>
    <m/>
    <m/>
    <s v="senai@sp.senai.br"/>
    <s v="TSR"/>
    <n v="19303"/>
    <n v="8542"/>
    <n v="1"/>
    <m/>
    <m/>
    <x v="0"/>
    <x v="0"/>
    <s v="Serede"/>
  </r>
  <r>
    <n v="300141"/>
    <s v="SINDICATO DOS TRABALHADORES EM EMPR"/>
    <n v="300141"/>
    <d v="2012-12-24T00:00:00"/>
    <s v="CARGA"/>
    <s v="RUA BENTO FREITAS 64 SN"/>
    <s v="SAO PAULO"/>
    <s v="VILA BUARQUE"/>
    <s v="SP"/>
    <s v="12200-000"/>
    <s v="BR"/>
    <n v="1133518899"/>
    <n v="1132225735"/>
    <n v="60970600000000"/>
    <m/>
    <m/>
    <m/>
    <m/>
    <s v="TSR"/>
    <n v="10404070"/>
    <n v="30000003"/>
    <n v="32"/>
    <m/>
    <m/>
    <x v="0"/>
    <x v="0"/>
    <s v="Serede"/>
  </r>
  <r>
    <n v="300142"/>
    <s v="SERVICO NACIONAL DE APRENDIZAGEM IN"/>
    <n v="300142"/>
    <d v="2012-12-24T00:00:00"/>
    <s v="CARGA"/>
    <s v="TRAVESSA QUINTINO BOCAIUVA 158 1588"/>
    <s v="BELEM"/>
    <s v="NAZARE"/>
    <s v="PA"/>
    <s v="66035-190"/>
    <s v="BR"/>
    <n v="9140094767"/>
    <n v="9132225073"/>
    <n v="3785760000000"/>
    <m/>
    <m/>
    <m/>
    <s v="senai@pa.senai.br"/>
    <s v="TSR"/>
    <n v="193024"/>
    <n v="159457"/>
    <n v="45"/>
    <m/>
    <m/>
    <x v="0"/>
    <x v="0"/>
    <s v="Serede"/>
  </r>
  <r>
    <n v="300143"/>
    <s v="DEPARTAMENTO AUTONOMO DE ESTRADAS D"/>
    <n v="300143"/>
    <d v="2012-12-24T00:00:00"/>
    <s v="CARGA"/>
    <s v="AVENIDA BORGES DE MEDEIROS 155 1555"/>
    <s v="PORTO ALEGRE"/>
    <s v="CIDADE BAIXA"/>
    <s v="RS"/>
    <s v="90110-150"/>
    <s v="BR"/>
    <m/>
    <m/>
    <n v="92883800000000"/>
    <m/>
    <m/>
    <m/>
    <m/>
    <s v="TSR"/>
    <m/>
    <m/>
    <m/>
    <m/>
    <m/>
    <x v="0"/>
    <x v="0"/>
    <s v="Serede"/>
  </r>
  <r>
    <n v="300144"/>
    <s v="SERVICO SOCIAL DO TRANSPORTE - SEST"/>
    <n v="300144"/>
    <d v="2012-12-24T00:00:00"/>
    <s v="CARGA"/>
    <s v="AVENIDA JOSE ALOISIO FILHO 695 695"/>
    <s v="PORTO ALEGRE"/>
    <s v="HUMAITA"/>
    <s v="RS"/>
    <s v="90250-180"/>
    <s v="BR"/>
    <n v="5133748080"/>
    <m/>
    <n v="73472000000000"/>
    <m/>
    <m/>
    <m/>
    <m/>
    <s v="TSR"/>
    <n v="1040449"/>
    <n v="1364"/>
    <n v="8"/>
    <m/>
    <m/>
    <x v="0"/>
    <x v="0"/>
    <s v="Serede"/>
  </r>
  <r>
    <n v="300145"/>
    <s v="FEDERACAO DAS INDUSTRIAS DOE STADO"/>
    <n v="300145"/>
    <d v="2012-12-24T00:00:00"/>
    <s v="CARGA"/>
    <s v="AVENIDA PADRE JULIO MARIA LOMA 2000"/>
    <s v="MACAPA"/>
    <s v="SANTA RITA"/>
    <s v="AP"/>
    <s v="68905-160"/>
    <s v="BR"/>
    <m/>
    <m/>
    <n v="34871900000000"/>
    <m/>
    <m/>
    <m/>
    <m/>
    <s v="TSR"/>
    <m/>
    <m/>
    <m/>
    <m/>
    <m/>
    <x v="0"/>
    <x v="0"/>
    <s v="Serede"/>
  </r>
  <r>
    <n v="300146"/>
    <s v="SINDICATO NACIONAL EMPRESAS PREST"/>
    <n v="300146"/>
    <d v="2012-12-24T00:00:00"/>
    <s v="CARGA"/>
    <s v="JOAQUIM FLORIANO 101, CONJ 101"/>
    <s v="SÃO PAULO"/>
    <s v="ITAIM BIBI"/>
    <s v="SP"/>
    <s v="04530-000"/>
    <s v="BR"/>
    <s v="11 3071-4088"/>
    <m/>
    <n v="2742200000000"/>
    <m/>
    <m/>
    <m/>
    <s v="diretoria.administrativa@feninfra.org.br"/>
    <s v="TSR"/>
    <n v="23720494"/>
    <n v="69232"/>
    <n v="8"/>
    <m/>
    <m/>
    <x v="0"/>
    <x v="0"/>
    <s v="Serede"/>
  </r>
  <r>
    <n v="300147"/>
    <s v="SINDICATO DAS IND E EMPRESAS DE INS"/>
    <n v="300147"/>
    <d v="2012-12-24T00:00:00"/>
    <s v="CARGA"/>
    <s v="AVENIDA CANDIDO DE ABREU 427 427"/>
    <s v="CURITIBA"/>
    <s v="CENTRO CIVICO"/>
    <s v="PR"/>
    <s v="80530-000"/>
    <s v="BR"/>
    <m/>
    <m/>
    <n v="668588000000"/>
    <m/>
    <m/>
    <m/>
    <s v="siitep@siitep.com.br"/>
    <s v="TSR"/>
    <n v="23721342"/>
    <n v="47242"/>
    <n v="5"/>
    <m/>
    <m/>
    <x v="0"/>
    <x v="0"/>
    <s v="Serede"/>
  </r>
  <r>
    <n v="300148"/>
    <s v="FEDERACAO DAS INDUSTRIAS DO ESTADO"/>
    <n v="300148"/>
    <d v="2012-12-24T00:00:00"/>
    <s v="CARGA"/>
    <s v="AVENIDA FERNANDES LIMA 385 385"/>
    <s v="MACEIO"/>
    <s v="FAROL"/>
    <s v="AL"/>
    <s v="57055-000"/>
    <s v="BR"/>
    <m/>
    <m/>
    <n v="12316300000000"/>
    <m/>
    <m/>
    <m/>
    <m/>
    <s v="TSR"/>
    <m/>
    <m/>
    <m/>
    <m/>
    <m/>
    <x v="0"/>
    <x v="0"/>
    <s v="Serede"/>
  </r>
  <r>
    <n v="300149"/>
    <s v="SINDICATO UNDUSTRIA DA CONSTRUCAO C"/>
    <n v="300149"/>
    <d v="2012-12-24T00:00:00"/>
    <s v="CARGA"/>
    <s v="AVENIDA INDUSTRIAL GIL MARTINS 1810"/>
    <s v="TERESINA"/>
    <s v="REDENCAO"/>
    <s v="PI"/>
    <s v="64017-650"/>
    <s v="BR"/>
    <m/>
    <m/>
    <n v="11002200000000"/>
    <m/>
    <m/>
    <m/>
    <m/>
    <s v="TSR"/>
    <m/>
    <m/>
    <m/>
    <m/>
    <m/>
    <x v="0"/>
    <x v="0"/>
    <s v="Serede"/>
  </r>
  <r>
    <n v="300150"/>
    <s v="FEDERACAO DAS INDUSTRIAS DO AMAZONA"/>
    <n v="300150"/>
    <d v="2012-12-24T00:00:00"/>
    <s v="CARGA"/>
    <s v="AVENIDA JOAQUIM NABUCO 1919 1919"/>
    <s v="MANAUS"/>
    <s v="CENTRO"/>
    <s v="AM"/>
    <s v="69020-031"/>
    <s v="BR"/>
    <m/>
    <m/>
    <n v="4405060000000"/>
    <m/>
    <m/>
    <m/>
    <m/>
    <s v="TSR"/>
    <m/>
    <m/>
    <m/>
    <m/>
    <m/>
    <x v="0"/>
    <x v="0"/>
    <s v="Serede"/>
  </r>
  <r>
    <n v="300151"/>
    <s v="FEDERACAO DAS INDUSTRIAS DO RIO GRA"/>
    <n v="300151"/>
    <d v="2012-12-24T00:00:00"/>
    <s v="CARGA"/>
    <s v="AVENIDA ASSIS BRASIL 8787 8787"/>
    <s v="PORTO ALEGRE"/>
    <s v="SARANDI"/>
    <s v="RS"/>
    <s v="91140-001"/>
    <s v="BR"/>
    <m/>
    <m/>
    <n v="92954000000000"/>
    <m/>
    <m/>
    <m/>
    <m/>
    <s v="TSR"/>
    <m/>
    <m/>
    <m/>
    <m/>
    <m/>
    <x v="0"/>
    <x v="0"/>
    <s v="Serede"/>
  </r>
  <r>
    <n v="300152"/>
    <s v="FEDERACAO DAS INDUSTRIAS DO ESTADO"/>
    <n v="300152"/>
    <d v="2012-12-24T00:00:00"/>
    <s v="CARGA"/>
    <s v="AVENIDA CANAL S/N"/>
    <s v="CAMPINA GRANDE"/>
    <s v="SANTA CRUZ"/>
    <s v="PB"/>
    <s v="58417-185"/>
    <s v="BR"/>
    <m/>
    <m/>
    <n v="8858250000000"/>
    <m/>
    <m/>
    <m/>
    <m/>
    <s v="TSR"/>
    <m/>
    <m/>
    <m/>
    <m/>
    <m/>
    <x v="0"/>
    <x v="0"/>
    <s v="Serede"/>
  </r>
  <r>
    <n v="300153"/>
    <s v="FEDERACAO DAS INDUSTRIAS DO ESTADO"/>
    <n v="300153"/>
    <d v="2012-12-24T00:00:00"/>
    <s v="CARGA"/>
    <s v="AVENIDA CRUZ CABUGA 767 767"/>
    <s v="RECIFE"/>
    <s v="SANTO AMARGO"/>
    <s v="PE"/>
    <s v="50040-000"/>
    <s v="BR"/>
    <m/>
    <m/>
    <n v="10054100000000"/>
    <m/>
    <m/>
    <m/>
    <m/>
    <s v="TSR"/>
    <m/>
    <m/>
    <m/>
    <m/>
    <m/>
    <x v="0"/>
    <x v="0"/>
    <s v="Serede"/>
  </r>
  <r>
    <n v="300154"/>
    <s v="FEDERACAO DAS INDUSTRIAS DO ESTADO"/>
    <n v="300154"/>
    <d v="2012-12-24T00:00:00"/>
    <s v="CARGA"/>
    <s v="RODOVIA ADMAR GONZAGA 2765 2765"/>
    <s v="FLORIANOPOLIS"/>
    <s v="ITACORUBI"/>
    <s v="SC"/>
    <s v="88034-001"/>
    <s v="BR"/>
    <m/>
    <m/>
    <n v="83873900000000"/>
    <m/>
    <m/>
    <m/>
    <m/>
    <s v="TSR"/>
    <m/>
    <m/>
    <m/>
    <m/>
    <m/>
    <x v="0"/>
    <x v="0"/>
    <s v="Serede"/>
  </r>
  <r>
    <n v="300155"/>
    <s v="SINDICATO DA INDUSTRIA INST. TELEC"/>
    <n v="300155"/>
    <d v="2012-12-24T00:00:00"/>
    <s v="CARGA"/>
    <s v="AVENIDA PRUDENTE DE MORAIS 284 2842"/>
    <s v="NATAL"/>
    <s v="LAGOA SECA"/>
    <s v="RN"/>
    <s v="59020-400"/>
    <s v="BR"/>
    <m/>
    <m/>
    <n v="2049000000000"/>
    <m/>
    <m/>
    <m/>
    <m/>
    <s v="TSR"/>
    <m/>
    <m/>
    <m/>
    <m/>
    <m/>
    <x v="0"/>
    <x v="0"/>
    <s v="Serede"/>
  </r>
  <r>
    <n v="300156"/>
    <s v="BANCO BRADESCO CARTOES S.A."/>
    <n v="300156"/>
    <d v="2012-12-24T00:00:00"/>
    <s v="CARGA"/>
    <s v="NUCLEO CIDADE DE DEUS SN"/>
    <s v="OSASCO"/>
    <s v="VILA YARA"/>
    <s v="SP"/>
    <s v="06029-900"/>
    <s v="BR"/>
    <m/>
    <m/>
    <n v="59438300000000"/>
    <m/>
    <m/>
    <m/>
    <m/>
    <s v="TSR"/>
    <m/>
    <m/>
    <m/>
    <m/>
    <m/>
    <x v="0"/>
    <x v="0"/>
    <s v="Serede"/>
  </r>
  <r>
    <n v="300157"/>
    <s v="SECRETARIA MUNICIPAL DE TRANSITO -"/>
    <n v="300157"/>
    <d v="2012-12-24T00:00:00"/>
    <s v="CARGA"/>
    <s v="RUA BENJAMIN CONSTANT 157 SN"/>
    <s v="CURITIBA"/>
    <s v="CENTRO"/>
    <s v="PR"/>
    <s v="80060-020"/>
    <s v="BR"/>
    <n v="4133203196"/>
    <m/>
    <n v="76417000000000"/>
    <m/>
    <m/>
    <m/>
    <m/>
    <s v="TSR"/>
    <n v="193793"/>
    <n v="9624"/>
    <n v="15"/>
    <m/>
    <m/>
    <x v="0"/>
    <x v="0"/>
    <s v="Serede"/>
  </r>
  <r>
    <n v="300158"/>
    <s v="FEDERACAO DAS INDUSTRIAS DO ESTADO"/>
    <n v="300158"/>
    <d v="2012-12-24T00:00:00"/>
    <s v="CARGA"/>
    <s v="AV. BARAO DE STUDART 1980 SN"/>
    <s v="FORTALEZA"/>
    <s v="ALDEOTA"/>
    <s v="CE"/>
    <s v="60120-901"/>
    <s v="BR"/>
    <m/>
    <m/>
    <n v="7264390000000"/>
    <m/>
    <m/>
    <m/>
    <m/>
    <s v="TSR"/>
    <m/>
    <m/>
    <m/>
    <m/>
    <m/>
    <x v="0"/>
    <x v="0"/>
    <s v="Serede"/>
  </r>
  <r>
    <n v="300159"/>
    <s v="INSTITUTO DO MEIO AMBIENTE DO MUNIC"/>
    <n v="300159"/>
    <d v="2012-12-24T00:00:00"/>
    <s v="CARGA"/>
    <s v="AVENIDA ANASTACIO BRAGA 348 SN"/>
    <s v="ITAPIPOCA"/>
    <s v="CENTRO"/>
    <s v="CE"/>
    <s v="62500-000"/>
    <s v="BR"/>
    <n v="8836310204"/>
    <m/>
    <n v="10575600000000"/>
    <m/>
    <m/>
    <m/>
    <s v="immiitapipoca@hotmail.com"/>
    <s v="TSR"/>
    <n v="19374"/>
    <n v="38170"/>
    <n v="35"/>
    <m/>
    <m/>
    <x v="0"/>
    <x v="0"/>
    <s v="Serede"/>
  </r>
  <r>
    <n v="300160"/>
    <s v="SINDICATO IND CONSTRUCAO SISTEMAS T"/>
    <n v="300160"/>
    <d v="2012-12-24T00:00:00"/>
    <s v="CARGA"/>
    <s v="RUA EDISTIO PONDE 342 342"/>
    <s v="SALVADOR"/>
    <s v="STIEP"/>
    <s v="BA"/>
    <s v="40301-155"/>
    <s v="BR"/>
    <m/>
    <m/>
    <n v="4150360000000"/>
    <m/>
    <m/>
    <m/>
    <m/>
    <s v="TSR"/>
    <m/>
    <m/>
    <m/>
    <m/>
    <m/>
    <x v="0"/>
    <x v="0"/>
    <s v="Serede"/>
  </r>
  <r>
    <n v="300161"/>
    <s v="FEDERACAO DAS INDUSTRIAS DO ESTADO"/>
    <n v="300161"/>
    <d v="2012-12-24T00:00:00"/>
    <s v="CARGA"/>
    <s v="AVENIDA CARLOS RODRIGUES DA CRUZ SN"/>
    <s v="ARACAJU"/>
    <s v="CAPUCHO"/>
    <s v="SE"/>
    <s v="49080-190"/>
    <s v="BR"/>
    <m/>
    <m/>
    <n v="13041400000000"/>
    <m/>
    <m/>
    <m/>
    <m/>
    <s v="TSR"/>
    <m/>
    <m/>
    <m/>
    <m/>
    <m/>
    <x v="0"/>
    <x v="0"/>
    <s v="Serede"/>
  </r>
  <r>
    <n v="300162"/>
    <s v="FEDERACAO DAS INDUSTRIAS DO MARANHA"/>
    <n v="300162"/>
    <d v="2012-12-24T00:00:00"/>
    <s v="CARGA"/>
    <s v="AVENIDA JERONIMO DE ALBUQUERQUE SN"/>
    <s v="SAO LUIS"/>
    <s v="COHAMA"/>
    <s v="MA"/>
    <s v="65099-110"/>
    <s v="BR"/>
    <m/>
    <m/>
    <n v="6299710000000"/>
    <m/>
    <m/>
    <m/>
    <m/>
    <s v="TSR"/>
    <m/>
    <m/>
    <m/>
    <m/>
    <m/>
    <x v="0"/>
    <x v="0"/>
    <s v="Serede"/>
  </r>
  <r>
    <n v="300163"/>
    <s v="SINDICATO EMPRESAS PRESTADORAS SERV"/>
    <n v="300163"/>
    <d v="2012-12-24T00:00:00"/>
    <s v="CARGA"/>
    <s v="RUA OSWALDO CRUZ 1221 1221"/>
    <s v="FORTALEZA"/>
    <s v="ALDEOTA"/>
    <s v="CE"/>
    <s v="60125-150"/>
    <s v="BR"/>
    <m/>
    <m/>
    <n v="6001760000000"/>
    <m/>
    <m/>
    <m/>
    <m/>
    <s v="TSR"/>
    <m/>
    <m/>
    <m/>
    <m/>
    <m/>
    <x v="0"/>
    <x v="0"/>
    <s v="Serede"/>
  </r>
  <r>
    <n v="300164"/>
    <s v="FEDERACAO DAS INDUSTRIAS DO ESTADO"/>
    <n v="300164"/>
    <d v="2012-12-24T00:00:00"/>
    <s v="CARGA"/>
    <s v="TRAVESSA QUINTINO BACAIUVA 158 1588"/>
    <s v="BELEM"/>
    <s v="NAZARE"/>
    <s v="PA"/>
    <s v="66035-190"/>
    <s v="BR"/>
    <m/>
    <m/>
    <n v="4979080000000"/>
    <m/>
    <m/>
    <m/>
    <m/>
    <s v="TSR"/>
    <m/>
    <m/>
    <m/>
    <m/>
    <m/>
    <x v="0"/>
    <x v="0"/>
    <s v="Serede"/>
  </r>
  <r>
    <n v="300165"/>
    <s v="ITAU SEGUROS DE AUTO E RESIDENCIA S"/>
    <n v="300165"/>
    <d v="2012-12-24T00:00:00"/>
    <s v="CARGA"/>
    <s v="AVENIDA EUSEBIO MATOSO 1375 1375"/>
    <s v="SAO PAULO"/>
    <s v="BUTANTA"/>
    <s v="SP"/>
    <s v="54239-905"/>
    <s v="BR"/>
    <n v="1135037556"/>
    <m/>
    <n v="8816070000000"/>
    <m/>
    <m/>
    <m/>
    <s v="robson.moraes@portoseguro.com.br"/>
    <s v="TSR"/>
    <m/>
    <m/>
    <m/>
    <m/>
    <m/>
    <x v="0"/>
    <x v="0"/>
    <s v="Serede"/>
  </r>
  <r>
    <n v="300166"/>
    <s v="SERVICO NACIONAL DE APRENDIZAGEM CO"/>
    <n v="300166"/>
    <d v="2012-12-24T00:00:00"/>
    <s v="CARGA"/>
    <s v="AVENIDA OSMAR CUNHA 489 489"/>
    <s v="FLORIANOPOLIS"/>
    <s v="CENTRO"/>
    <s v="SC"/>
    <s v="88015-100"/>
    <s v="BR"/>
    <n v="4832128107"/>
    <n v="4832129108"/>
    <n v="3603740000000"/>
    <m/>
    <m/>
    <m/>
    <s v="raquel.lanzarin@sc.senac.br"/>
    <s v="TSR"/>
    <n v="1916"/>
    <n v="111002"/>
    <n v="70"/>
    <m/>
    <m/>
    <x v="0"/>
    <x v="0"/>
    <s v="Serede"/>
  </r>
  <r>
    <n v="300167"/>
    <s v="SERVIÇO NACIONAL DE APRENDIZAGEM IN"/>
    <n v="300167"/>
    <d v="2012-12-24T00:00:00"/>
    <s v="CARGA"/>
    <s v="AVENIDA GRAÇA ARANHA 1, 5º ANDAR"/>
    <s v="RIO DE JANEIRO"/>
    <s v="CENTRO"/>
    <s v="RJ"/>
    <s v="20030-002"/>
    <s v="BR"/>
    <m/>
    <m/>
    <n v="3848690000000"/>
    <m/>
    <m/>
    <m/>
    <m/>
    <s v="TSR"/>
    <n v="193309"/>
    <n v="5164"/>
    <s v="X0"/>
    <m/>
    <m/>
    <x v="0"/>
    <x v="0"/>
    <s v="Serede"/>
  </r>
  <r>
    <n v="300168"/>
    <s v="SESI SOBRAL SERVICO SOCIAL DA"/>
    <n v="300168"/>
    <d v="2012-12-24T00:00:00"/>
    <s v="CARGA"/>
    <s v="RUA DR. JOAO DO MONTE 1014 SN"/>
    <s v="SOBRAL"/>
    <s v="CENTRO"/>
    <s v="CE"/>
    <s v="62010-220"/>
    <s v="BR"/>
    <n v="8836141659"/>
    <n v="8836141659"/>
    <n v="3804330000000"/>
    <m/>
    <m/>
    <m/>
    <s v="gcsilva@sfiec.org.br"/>
    <s v="TSR"/>
    <n v="191369"/>
    <n v="4385"/>
    <n v="20"/>
    <m/>
    <m/>
    <x v="0"/>
    <x v="0"/>
    <s v="Serede"/>
  </r>
  <r>
    <n v="300169"/>
    <s v="SEFAZAM"/>
    <n v="300169"/>
    <d v="2012-12-24T00:00:00"/>
    <s v="CARGA"/>
    <s v="AV ANDRE ARAUJO 150 150"/>
    <s v="MANAUS"/>
    <s v="ALEIXO"/>
    <s v="AM"/>
    <s v="69060-000"/>
    <s v="BR"/>
    <s v="92 2121-1600"/>
    <m/>
    <n v="4312380000000"/>
    <m/>
    <m/>
    <m/>
    <m/>
    <s v="TSR"/>
    <m/>
    <m/>
    <m/>
    <m/>
    <m/>
    <x v="0"/>
    <x v="0"/>
    <s v="Serede"/>
  </r>
  <r>
    <n v="300170"/>
    <s v="SERVICO SOCIAL DA INDUSTRIA - SESI"/>
    <n v="300170"/>
    <d v="2012-12-24T00:00:00"/>
    <s v="CARGA"/>
    <s v="AVENIDA BRIGADEIRA ESUARDO GOM 3710"/>
    <s v="BOA VISTA"/>
    <s v="AEROPORTO"/>
    <s v="RR"/>
    <s v="69305-284"/>
    <s v="BR"/>
    <m/>
    <m/>
    <n v="3786920000000"/>
    <m/>
    <m/>
    <m/>
    <m/>
    <s v="TSR"/>
    <n v="192617"/>
    <n v="35160"/>
    <n v="41"/>
    <m/>
    <m/>
    <x v="0"/>
    <x v="0"/>
    <s v="Serede"/>
  </r>
  <r>
    <n v="300171"/>
    <s v="COMPANHIA ESTADUAL DE AGUAS E ESGOT"/>
    <n v="300171"/>
    <d v="2012-12-24T00:00:00"/>
    <s v="CARGA"/>
    <s v="AVENIDA PRESIDENTE VARGAS 2655 2655"/>
    <s v="RIO DE JANEIRO"/>
    <s v="CENTRO"/>
    <s v="RJ"/>
    <s v="20210-031"/>
    <s v="BR"/>
    <m/>
    <m/>
    <n v="33352400000000"/>
    <m/>
    <n v="84780707"/>
    <m/>
    <m/>
    <s v="TSR"/>
    <m/>
    <m/>
    <m/>
    <m/>
    <m/>
    <x v="0"/>
    <x v="0"/>
    <s v="Serede"/>
  </r>
  <r>
    <n v="300172"/>
    <s v="SESI JN/CE - SERV SOCIAL DA"/>
    <n v="300172"/>
    <d v="2012-12-24T00:00:00"/>
    <s v="CARGA"/>
    <s v="RUA JOSE MARROCOS 2265 2265"/>
    <s v="JUAZEIRO DO NORTE"/>
    <s v="ROMEIRAO"/>
    <s v="CE"/>
    <s v="63050-240"/>
    <s v="BR"/>
    <n v="8821018405"/>
    <m/>
    <n v="3804330000000"/>
    <m/>
    <m/>
    <m/>
    <m/>
    <s v="TSR"/>
    <n v="19433"/>
    <n v="12584"/>
    <n v="29"/>
    <m/>
    <m/>
    <x v="0"/>
    <x v="0"/>
    <s v="Serede"/>
  </r>
  <r>
    <n v="300173"/>
    <s v="BANCO DE LAGE LANDEN BRASIL S.A"/>
    <n v="300173"/>
    <d v="2012-12-24T00:00:00"/>
    <s v="CARGA"/>
    <s v="RUA SOLEDADE 550 550"/>
    <s v="PORTO ALEGRE"/>
    <s v="PETROPOLIS"/>
    <s v="RS"/>
    <s v="90340-470"/>
    <s v="BR"/>
    <n v="5121042500"/>
    <m/>
    <n v="5040480000000"/>
    <m/>
    <m/>
    <m/>
    <m/>
    <s v="TSR"/>
    <m/>
    <m/>
    <m/>
    <m/>
    <m/>
    <x v="0"/>
    <x v="0"/>
    <s v="Serede"/>
  </r>
  <r>
    <n v="300174"/>
    <s v="SERVICO NACIONAL DE APRENDIZAGEM IN"/>
    <n v="300174"/>
    <d v="2012-12-24T00:00:00"/>
    <s v="CARGA"/>
    <s v="AVENIDA MANOEL GUIMARAES 195 195"/>
    <s v="CAMPINA GRANDE"/>
    <s v="JOSE PINHEIRO"/>
    <s v="PB"/>
    <s v="58100-440"/>
    <s v="BR"/>
    <n v="8321015300"/>
    <m/>
    <n v="3775590000000"/>
    <m/>
    <m/>
    <m/>
    <s v="thiagoalves@fiebp.org.br"/>
    <s v="TSR"/>
    <n v="10402221"/>
    <n v="3000040"/>
    <n v="1"/>
    <m/>
    <m/>
    <x v="0"/>
    <x v="0"/>
    <s v="Serede"/>
  </r>
  <r>
    <n v="300175"/>
    <s v="JUNTA COMERCIAL DO ESTADO DE SERGIP"/>
    <n v="300175"/>
    <d v="2012-12-24T00:00:00"/>
    <s v="CARGA"/>
    <s v="RUA PROPRIA 315 315"/>
    <s v="ARACAJU"/>
    <s v="CENTRO"/>
    <s v="SE"/>
    <s v="49010-020"/>
    <s v="BR"/>
    <m/>
    <m/>
    <n v="16460900000000"/>
    <m/>
    <m/>
    <m/>
    <m/>
    <s v="TSR"/>
    <m/>
    <m/>
    <m/>
    <m/>
    <m/>
    <x v="0"/>
    <x v="0"/>
    <s v="Serede"/>
  </r>
  <r>
    <n v="300176"/>
    <s v="EMPRESA BRASILEIRA DE TELECOMUNICAC"/>
    <n v="300176"/>
    <d v="2012-12-24T00:00:00"/>
    <s v="CARGA"/>
    <s v="PC PEREIRA DE OLIVEIRA 92 SN"/>
    <s v="FLORIANOPOLIS"/>
    <s v="SANTOS DUMONT"/>
    <s v="SC"/>
    <s v="88045-108"/>
    <s v="BR"/>
    <m/>
    <m/>
    <n v="33530500000000"/>
    <m/>
    <m/>
    <m/>
    <m/>
    <s v="TSR"/>
    <m/>
    <m/>
    <m/>
    <m/>
    <m/>
    <x v="0"/>
    <x v="0"/>
    <s v="Serede"/>
  </r>
  <r>
    <n v="300177"/>
    <s v="EMPRESA BRASILEIRA DE TELECOMUNICAC"/>
    <n v="300177"/>
    <d v="2012-12-24T00:00:00"/>
    <s v="CARGA"/>
    <s v="AVENIDA AGAMENON MAGALHAES 111 1114"/>
    <s v="RECIFE"/>
    <s v="PARQUE AMORIM"/>
    <s v="PE"/>
    <s v="52020-900"/>
    <s v="BR"/>
    <m/>
    <m/>
    <n v="33530500000000"/>
    <m/>
    <m/>
    <m/>
    <m/>
    <s v="TSR"/>
    <m/>
    <m/>
    <m/>
    <m/>
    <m/>
    <x v="0"/>
    <x v="0"/>
    <s v="Serede"/>
  </r>
  <r>
    <n v="300178"/>
    <s v="EMPRESA BRASILEIRA DE TELECOMUNICAC"/>
    <n v="300178"/>
    <d v="2012-12-24T00:00:00"/>
    <s v="CARGA"/>
    <s v="TV QUINTINO BOCAIUVA 1186 1186"/>
    <s v="BELEM"/>
    <s v="NAZARE"/>
    <s v="PA"/>
    <s v="66053-240"/>
    <s v="BR"/>
    <m/>
    <m/>
    <n v="33530500000000"/>
    <m/>
    <m/>
    <m/>
    <m/>
    <s v="TSR"/>
    <m/>
    <m/>
    <m/>
    <m/>
    <m/>
    <x v="0"/>
    <x v="0"/>
    <s v="Serede"/>
  </r>
  <r>
    <n v="300179"/>
    <s v="SERVICO NACIONAL DE APRENDIZAGEM CO"/>
    <n v="300179"/>
    <d v="2012-12-24T00:00:00"/>
    <s v="CARGA"/>
    <s v="RUA ANDRE DE BARROS 750 750"/>
    <s v="CURITIBA"/>
    <s v="CENTRO"/>
    <s v="PR"/>
    <s v="80020-080"/>
    <s v="BR"/>
    <n v="4132194817"/>
    <m/>
    <n v="3541090000000"/>
    <m/>
    <n v="9052851065"/>
    <m/>
    <s v="carmenscarante@pr.senac.br"/>
    <s v="TSR"/>
    <n v="104087"/>
    <n v="200"/>
    <n v="20"/>
    <m/>
    <m/>
    <x v="0"/>
    <x v="0"/>
    <s v="Serede"/>
  </r>
  <r>
    <n v="300180"/>
    <s v="EMPRESA BRASILEIRA DE TELECOMUNICAC"/>
    <n v="300180"/>
    <d v="2012-12-24T00:00:00"/>
    <s v="CARGA"/>
    <s v="RUA DO CARRO 120 120"/>
    <s v="SALVADOR"/>
    <s v="NAZARE"/>
    <s v="BA"/>
    <s v="40040-240"/>
    <s v="BR"/>
    <m/>
    <m/>
    <n v="33530500000000"/>
    <m/>
    <m/>
    <m/>
    <m/>
    <s v="TSR"/>
    <m/>
    <m/>
    <m/>
    <m/>
    <m/>
    <x v="0"/>
    <x v="0"/>
    <s v="Serede"/>
  </r>
  <r>
    <n v="300181"/>
    <s v="EMPRESA BRASILEIRA DE TELECOMUNICAC"/>
    <n v="300181"/>
    <d v="2012-12-24T00:00:00"/>
    <s v="CARGA"/>
    <s v="RUA DOS INGLESES 600 600"/>
    <s v="SAO PAULO"/>
    <s v="BELA VISTA"/>
    <s v="SP"/>
    <s v="13290-000"/>
    <s v="BR"/>
    <m/>
    <m/>
    <n v="33530500000000"/>
    <m/>
    <m/>
    <m/>
    <m/>
    <s v="TSR"/>
    <m/>
    <m/>
    <m/>
    <m/>
    <m/>
    <x v="0"/>
    <x v="0"/>
    <s v="Serede"/>
  </r>
  <r>
    <n v="300182"/>
    <s v="EMPRESA BRASILEIRA DE TELECOMUNICAC"/>
    <n v="300182"/>
    <d v="2012-12-24T00:00:00"/>
    <s v="CARGA"/>
    <s v="RUA MARECHAL FLORIANO 249 249"/>
    <s v="PORTO ALEGRE"/>
    <s v="CENTRO"/>
    <s v="RS"/>
    <s v="90820-050"/>
    <s v="BR"/>
    <m/>
    <m/>
    <n v="33530500000000"/>
    <m/>
    <m/>
    <m/>
    <m/>
    <s v="TSR"/>
    <m/>
    <m/>
    <m/>
    <m/>
    <m/>
    <x v="0"/>
    <x v="0"/>
    <s v="Serede"/>
  </r>
  <r>
    <n v="300183"/>
    <s v="EMPRESA BRASILEIRA DE TELECOMUNICAC"/>
    <n v="300183"/>
    <d v="2012-12-24T00:00:00"/>
    <s v="CARGA"/>
    <s v="RUA AGNELO BITENCOURT SN SN"/>
    <s v="BOA VISTA"/>
    <s v="CENTRO"/>
    <s v="RR"/>
    <s v="69301-430"/>
    <s v="BR"/>
    <m/>
    <m/>
    <n v="33530500000000"/>
    <m/>
    <m/>
    <m/>
    <m/>
    <s v="TSR"/>
    <m/>
    <m/>
    <m/>
    <m/>
    <m/>
    <x v="0"/>
    <x v="0"/>
    <s v="Serede"/>
  </r>
  <r>
    <n v="300184"/>
    <s v="SECRETARIA DA FAZENDA BAHIA"/>
    <n v="300184"/>
    <d v="2012-12-24T00:00:00"/>
    <s v="CARGA"/>
    <s v="2º AVENIDA 260 SN"/>
    <s v="SALVADOR"/>
    <s v="CAB"/>
    <s v="BA"/>
    <s v="41745-003"/>
    <s v="BR"/>
    <m/>
    <m/>
    <n v="13937100000000"/>
    <m/>
    <m/>
    <m/>
    <m/>
    <s v="TSR"/>
    <m/>
    <m/>
    <m/>
    <m/>
    <m/>
    <x v="0"/>
    <x v="0"/>
    <s v="Serede"/>
  </r>
  <r>
    <n v="300185"/>
    <s v="COMITE BRASIL DA COMI DE INTE ENERG"/>
    <n v="300185"/>
    <d v="2012-12-24T00:00:00"/>
    <s v="CARGA"/>
    <s v="AVENIDA PRESIDENTE VARGAS 409 409"/>
    <s v="RIO DE JANEIRO"/>
    <s v="CENTRO"/>
    <s v="RJ"/>
    <s v="20071-003"/>
    <s v="BR"/>
    <n v="2125145890"/>
    <m/>
    <n v="9604060000000"/>
    <m/>
    <m/>
    <m/>
    <s v="secreraia@bracier.org.br"/>
    <s v="TSR"/>
    <n v="337300"/>
    <n v="80303"/>
    <n v="30"/>
    <m/>
    <m/>
    <x v="0"/>
    <x v="0"/>
    <s v="Serede"/>
  </r>
  <r>
    <n v="300186"/>
    <s v="SERVICO NACIONAL DE APRENDIZAGEM CO"/>
    <n v="300186"/>
    <d v="2012-12-24T00:00:00"/>
    <s v="CARGA"/>
    <s v="RUA SACRAMENTO 490 490"/>
    <s v="CAMPINAS"/>
    <s v="CENTRO"/>
    <s v="SP"/>
    <s v="13010-210"/>
    <s v="BR"/>
    <n v="1921170600"/>
    <n v="1921170601"/>
    <n v="3709810000000"/>
    <m/>
    <m/>
    <m/>
    <s v="campinas@sp.senac.br"/>
    <s v="TSR"/>
    <n v="192857"/>
    <n v="8748"/>
    <n v="67"/>
    <m/>
    <m/>
    <x v="0"/>
    <x v="0"/>
    <s v="Serede"/>
  </r>
  <r>
    <n v="300187"/>
    <s v="CONSELHO REG. DE ENGENHARIA ARQUIT"/>
    <n v="300187"/>
    <d v="2012-12-24T00:00:00"/>
    <s v="CARGA"/>
    <s v="TRAVESSA DOUTOR MORAES 194 SN"/>
    <s v="BELEM"/>
    <s v="NAZARE"/>
    <s v="PA"/>
    <s v="66030-080"/>
    <s v="BR"/>
    <n v="9132193402"/>
    <m/>
    <n v="5065510000000"/>
    <m/>
    <m/>
    <m/>
    <s v="faleconosco@creapa.com.br"/>
    <s v="TSR"/>
    <m/>
    <m/>
    <m/>
    <m/>
    <m/>
    <x v="0"/>
    <x v="0"/>
    <s v="Serede"/>
  </r>
  <r>
    <n v="300189"/>
    <s v="EMPRESA BRASILEIRA DE TELECOMUNICAC"/>
    <n v="300189"/>
    <d v="2012-12-24T00:00:00"/>
    <s v="CARGA"/>
    <s v="RUA ITAPORANGA 179 179"/>
    <s v="ARACAJU"/>
    <s v="SB"/>
    <s v="SE"/>
    <s v="49010-140"/>
    <s v="BR"/>
    <m/>
    <m/>
    <n v="33530500000000"/>
    <m/>
    <m/>
    <m/>
    <m/>
    <s v="TSR"/>
    <m/>
    <m/>
    <m/>
    <m/>
    <m/>
    <x v="0"/>
    <x v="0"/>
    <s v="Serede"/>
  </r>
  <r>
    <n v="300190"/>
    <s v="EMPRESA BRASILEIRA DE TELECOMUNICAC"/>
    <n v="300190"/>
    <d v="2012-12-24T00:00:00"/>
    <s v="CARGA"/>
    <s v="AVENIDA MANOEL RIBAS 115 115"/>
    <s v="CURITIBA"/>
    <s v="CENTRO"/>
    <s v="PR"/>
    <s v="80510-020"/>
    <s v="BR"/>
    <m/>
    <m/>
    <n v="33530500000000"/>
    <m/>
    <m/>
    <m/>
    <m/>
    <s v="TSR"/>
    <m/>
    <m/>
    <m/>
    <m/>
    <m/>
    <x v="0"/>
    <x v="0"/>
    <s v="Serede"/>
  </r>
  <r>
    <n v="300191"/>
    <s v="EMPRESA BRASILEIRA DE TELECOMUNICAC"/>
    <n v="300191"/>
    <d v="2012-12-24T00:00:00"/>
    <s v="CARGA"/>
    <s v="AVENIDA PRESIDENTE VARGAS1012 1012"/>
    <s v="RIO DE JANEIRO"/>
    <s v="CENTRO"/>
    <s v="RJ"/>
    <s v="20071-004"/>
    <s v="BR"/>
    <m/>
    <m/>
    <n v="33530500000000"/>
    <m/>
    <m/>
    <m/>
    <m/>
    <s v="TSR"/>
    <m/>
    <m/>
    <m/>
    <m/>
    <m/>
    <x v="0"/>
    <x v="0"/>
    <s v="Serede"/>
  </r>
  <r>
    <n v="300192"/>
    <s v="CIEE SC - CENTRO DE INTEGRA EMPRESA"/>
    <n v="300192"/>
    <d v="2012-12-24T00:00:00"/>
    <s v="CARGA"/>
    <s v="RUA ANTONIO DIB MUSSI 473 473"/>
    <s v="FLORIANOPOLIS"/>
    <s v="CENTRO"/>
    <s v="SC"/>
    <s v="88015-110"/>
    <s v="BR"/>
    <n v="4832161400"/>
    <n v="4832161417"/>
    <n v="4310560000000"/>
    <m/>
    <m/>
    <m/>
    <s v="alercio@cieesc.org.br"/>
    <s v="TSR"/>
    <n v="195201"/>
    <n v="1479787"/>
    <n v="99"/>
    <m/>
    <m/>
    <x v="0"/>
    <x v="0"/>
    <s v="Serede"/>
  </r>
  <r>
    <n v="300193"/>
    <s v="DEPARTAMENTO DE TRANSITO DO ESTADO"/>
    <n v="300193"/>
    <d v="2012-12-24T00:00:00"/>
    <s v="CARGA"/>
    <s v="RODOVIA AUGUSTO MONTENEGROKM 03 SN"/>
    <s v="BELEM"/>
    <s v="MANGUEIRAO"/>
    <s v="PA"/>
    <s v="66040-000"/>
    <s v="BR"/>
    <m/>
    <m/>
    <n v="4822060000000"/>
    <m/>
    <m/>
    <m/>
    <m/>
    <s v="TSR"/>
    <m/>
    <m/>
    <m/>
    <m/>
    <m/>
    <x v="0"/>
    <x v="0"/>
    <s v="Serede"/>
  </r>
  <r>
    <n v="300194"/>
    <s v="SESI BARREIRA SERVICO SOCIAL DA IND"/>
    <n v="300194"/>
    <d v="2012-12-24T00:00:00"/>
    <s v="CARGA"/>
    <s v="RODOVIA BR 020 31 31"/>
    <s v="BARREIRAS"/>
    <s v="VILA RICA"/>
    <s v="BA"/>
    <s v="47807-510"/>
    <s v="BR"/>
    <n v="7736118212"/>
    <n v="7736118212"/>
    <n v="3795090000000"/>
    <m/>
    <m/>
    <m/>
    <s v="fernandaf@fieb.org.br"/>
    <s v="TSR"/>
    <n v="193429"/>
    <n v="50109"/>
    <n v="3"/>
    <m/>
    <m/>
    <x v="0"/>
    <x v="0"/>
    <s v="Serede"/>
  </r>
  <r>
    <n v="300195"/>
    <s v="COMPANHIA DE AGUA E ESGOTOS DA PARA"/>
    <n v="300195"/>
    <d v="2012-12-24T00:00:00"/>
    <s v="CARGA"/>
    <s v="AVENIDA FELICIANO CIRNE SN SN"/>
    <s v="JOAO PESSOA"/>
    <s v="JAGUARIBE"/>
    <s v="PB"/>
    <s v="58015-570"/>
    <s v="BR"/>
    <m/>
    <m/>
    <n v="9123650000000"/>
    <m/>
    <n v="160572029"/>
    <m/>
    <m/>
    <s v="TSR"/>
    <m/>
    <m/>
    <m/>
    <m/>
    <m/>
    <x v="0"/>
    <x v="0"/>
    <s v="Serede"/>
  </r>
  <r>
    <n v="300196"/>
    <s v="CONS. REG DE ENG ARQUITETURA E AGRO"/>
    <n v="300196"/>
    <d v="2012-12-24T00:00:00"/>
    <s v="CARGA"/>
    <s v="AVENIDA SENADOR SALGADO FILHO 1840"/>
    <s v="NATAL"/>
    <s v="LAGOA NOVA"/>
    <s v="RN"/>
    <s v="59056-000"/>
    <s v="BR"/>
    <n v="8440067200"/>
    <m/>
    <n v="8025930000000"/>
    <m/>
    <m/>
    <m/>
    <m/>
    <s v="TSR"/>
    <m/>
    <m/>
    <m/>
    <m/>
    <m/>
    <x v="0"/>
    <x v="0"/>
    <s v="Serede"/>
  </r>
  <r>
    <n v="300197"/>
    <s v="CONS. REG DE ENG ARQUITETURA E AGRO"/>
    <n v="300197"/>
    <d v="2012-12-24T00:00:00"/>
    <s v="CARGA"/>
    <s v="RUA PAULA RODRIGUES 304 304"/>
    <s v="FORTALEZA"/>
    <s v="FATIMA"/>
    <s v="CE"/>
    <s v="60411-270"/>
    <s v="BR"/>
    <n v="8534523800"/>
    <n v="8534523810"/>
    <n v="7135600000000"/>
    <m/>
    <m/>
    <m/>
    <s v="webmaster@crea.org.br"/>
    <s v="TSR"/>
    <m/>
    <m/>
    <m/>
    <m/>
    <m/>
    <x v="0"/>
    <x v="0"/>
    <s v="Serede"/>
  </r>
  <r>
    <n v="300198"/>
    <s v="EMPRESA BRASILEIRA DE TELECOMUNICAC"/>
    <n v="300198"/>
    <d v="2012-12-24T00:00:00"/>
    <s v="CARGA"/>
    <s v="AVENIDA TRINCHEIRAS 398 398"/>
    <s v="JOAO PESSOA"/>
    <s v="TRINCHEIRAS"/>
    <s v="PB"/>
    <s v="58020-388"/>
    <s v="BR"/>
    <m/>
    <m/>
    <n v="33530500000000"/>
    <m/>
    <m/>
    <m/>
    <m/>
    <s v="TSR"/>
    <m/>
    <m/>
    <m/>
    <m/>
    <m/>
    <x v="0"/>
    <x v="0"/>
    <s v="Serede"/>
  </r>
  <r>
    <n v="300199"/>
    <s v="ENERGISA PARAIBA - DISTRIBUIDORA DE"/>
    <n v="300199"/>
    <d v="2012-12-24T00:00:00"/>
    <s v="CARGA"/>
    <s v="RODOVIA BR 230 KM 25 SN SN"/>
    <s v="JOAO PESSOA"/>
    <s v="CRISTO REDENTOR"/>
    <s v="PB"/>
    <s v="58071-680"/>
    <s v="BR"/>
    <m/>
    <m/>
    <n v="9095180000000"/>
    <m/>
    <n v="160158230"/>
    <m/>
    <m/>
    <s v="TSR"/>
    <m/>
    <m/>
    <m/>
    <m/>
    <m/>
    <x v="0"/>
    <x v="0"/>
    <s v="Serede"/>
  </r>
  <r>
    <n v="304004"/>
    <s v="SEFAZ CE"/>
    <n v="304004"/>
    <d v="2012-12-24T00:00:00"/>
    <s v="CARGA"/>
    <s v="AVENIDA ALBERTO NEPOMUCENO 2 SN"/>
    <s v="FORTALEZA"/>
    <s v="CENTRO"/>
    <s v="CE"/>
    <s v="60150-160"/>
    <s v="BR"/>
    <n v="8531012967"/>
    <m/>
    <n v="7954600000000"/>
    <m/>
    <n v="69328366"/>
    <m/>
    <s v="adim@sefaz.ce.gov.br"/>
    <s v="TSR"/>
    <n v="0"/>
    <n v="99999999"/>
    <n v="0"/>
    <m/>
    <m/>
    <x v="0"/>
    <x v="0"/>
    <s v="Serede"/>
  </r>
  <r>
    <n v="304005"/>
    <s v="SENAI PB - SERVICO NACIONAL DE APRE"/>
    <n v="304005"/>
    <d v="2012-12-24T00:00:00"/>
    <s v="CARGA"/>
    <s v="RUA DAS INDUSTRIAS 1451 1451"/>
    <s v="JOAO PESSOA"/>
    <s v="DISTRITO INDUSTRIAL"/>
    <s v="PB"/>
    <s v="58083-050"/>
    <s v="BR"/>
    <m/>
    <m/>
    <n v="3775590000000"/>
    <m/>
    <m/>
    <m/>
    <m/>
    <s v="TSR"/>
    <n v="10401033"/>
    <n v="291"/>
    <n v="4"/>
    <m/>
    <m/>
    <x v="0"/>
    <x v="0"/>
    <s v="Serede"/>
  </r>
  <r>
    <n v="304006"/>
    <s v="SINTTEL-SIND. TRAB. EMP. TELEC. ALA"/>
    <n v="304006"/>
    <d v="2012-12-24T00:00:00"/>
    <s v="CARGA"/>
    <s v="RUA SANTO ANTONIO 458 458"/>
    <s v="MACEIO"/>
    <s v="PONTA GROSSA"/>
    <s v="AL"/>
    <s v="57014-680"/>
    <s v="BR"/>
    <m/>
    <m/>
    <n v="12318200000000"/>
    <m/>
    <m/>
    <m/>
    <m/>
    <s v="TSR"/>
    <n v="1913"/>
    <n v="275200"/>
    <s v="2X"/>
    <m/>
    <m/>
    <x v="0"/>
    <x v="0"/>
    <s v="Serede"/>
  </r>
  <r>
    <n v="400001"/>
    <s v="HOTEL SABINO PALACE LTDA."/>
    <n v="400001"/>
    <d v="2012-12-24T00:00:00"/>
    <s v="CARGA"/>
    <s v="AV PRESIDENTE DUTRA 1744"/>
    <s v="MOSSORO"/>
    <s v="SÃO MANOEL"/>
    <s v="RN"/>
    <s v="59631-000"/>
    <s v="BR"/>
    <n v="8433230800"/>
    <m/>
    <n v="10715100000000"/>
    <m/>
    <n v="200261886"/>
    <m/>
    <s v="GERENCIA@HOTEISREDESABINO.COM.BR"/>
    <s v="TSR"/>
    <n v="194391"/>
    <n v="17878"/>
    <n v="50"/>
    <m/>
    <m/>
    <x v="0"/>
    <x v="0"/>
    <s v="Serede"/>
  </r>
  <r>
    <n v="400004"/>
    <s v="PLAZA HOTEL LTDA"/>
    <n v="400004"/>
    <d v="2012-12-24T00:00:00"/>
    <s v="CARGA"/>
    <s v="AV. RIO BRANCO 171 - CENTRO - AR SN"/>
    <s v="ARAPIRACA"/>
    <s v="CENTRO"/>
    <s v="AL"/>
    <s v="57300-190"/>
    <s v="BR"/>
    <n v="8234821444"/>
    <m/>
    <n v="12396900000000"/>
    <m/>
    <m/>
    <m/>
    <s v="adm.plazahotel@gmail.com"/>
    <s v="TSR"/>
    <n v="23723169"/>
    <n v="9696"/>
    <n v="2"/>
    <m/>
    <m/>
    <x v="0"/>
    <x v="0"/>
    <s v="Serede"/>
  </r>
  <r>
    <n v="400010"/>
    <s v="HOTEL BAR E RESTAURANTE O SAMBURA L"/>
    <n v="400010"/>
    <d v="2012-12-24T00:00:00"/>
    <s v="CARGA"/>
    <s v="AVENIDA MINISTRO MARCOS FREIRE 1551"/>
    <s v="OLINDA"/>
    <s v="BARRO NOVO"/>
    <s v="PE"/>
    <s v="53030-000"/>
    <s v="BR"/>
    <n v="8134293466"/>
    <m/>
    <n v="10645200000000"/>
    <m/>
    <n v="18566000000000"/>
    <m/>
    <s v="HOTEL_SAMBURA@HOTMAIL.COM"/>
    <s v="TSR"/>
    <n v="3417874"/>
    <n v="967"/>
    <n v="3"/>
    <m/>
    <m/>
    <x v="0"/>
    <x v="0"/>
    <s v="Serede"/>
  </r>
  <r>
    <n v="400017"/>
    <s v="FRANCISCO DE A. DE SOUSA MERCEARIA"/>
    <n v="400017"/>
    <d v="2012-12-24T00:00:00"/>
    <s v="CARGA"/>
    <s v="RUA CONEGO EDUARDO ARARIPE SN SN"/>
    <s v="PACAJUS"/>
    <s v="BANGUE"/>
    <s v="CE"/>
    <s v="62870-000"/>
    <s v="BR"/>
    <n v="8533480642"/>
    <m/>
    <n v="11729400000000"/>
    <m/>
    <n v="60582227"/>
    <m/>
    <s v="HOTELESPACOVERDE@GMAIL.COM"/>
    <s v="TSR"/>
    <n v="191105"/>
    <n v="12249"/>
    <n v="31"/>
    <m/>
    <m/>
    <x v="0"/>
    <x v="0"/>
    <s v="Serede"/>
  </r>
  <r>
    <n v="400020"/>
    <s v="ANTONIA S. DE SANTANA"/>
    <n v="400020"/>
    <d v="2012-12-24T00:00:00"/>
    <s v="CARGA"/>
    <s v="AVENIDA SANTOS DUMONT 2141 2141"/>
    <s v="SAO LUIS"/>
    <s v="SAO CRISTOVAO"/>
    <s v="MA"/>
    <s v="65000-000"/>
    <s v="BR"/>
    <n v="9832455040"/>
    <n v="9832452828"/>
    <n v="274326000000"/>
    <m/>
    <m/>
    <m/>
    <s v="atendimento@hotelitatiaiaslz.com.br"/>
    <s v="TSR"/>
    <n v="23722121"/>
    <n v="9855"/>
    <n v="8"/>
    <m/>
    <m/>
    <x v="0"/>
    <x v="0"/>
    <s v="Serede"/>
  </r>
  <r>
    <n v="400021"/>
    <s v="F.J.C LIBERATO - ME"/>
    <n v="400021"/>
    <d v="2012-12-24T00:00:00"/>
    <s v="CARGA"/>
    <s v="RUA DOMINGOS OLIMPIO 499 499"/>
    <s v="SOBRAL"/>
    <s v="CENTRO"/>
    <s v="CE"/>
    <s v="62011-140"/>
    <s v="BR"/>
    <n v="8836113344"/>
    <m/>
    <n v="8776800000000"/>
    <m/>
    <m/>
    <m/>
    <s v="hotelvitoria3344@gmail.com"/>
    <s v="TSR"/>
    <n v="1040554"/>
    <n v="300004590"/>
    <n v="7"/>
    <m/>
    <m/>
    <x v="0"/>
    <x v="0"/>
    <s v="Serede"/>
  </r>
  <r>
    <n v="400043"/>
    <s v="HOTEL PINGO DE OURO"/>
    <n v="400043"/>
    <d v="2012-12-24T00:00:00"/>
    <s v="CARGA"/>
    <s v="RUA GETULIO VARGAS 152 152"/>
    <s v="BACABAL"/>
    <s v="CENTRO"/>
    <s v="MA"/>
    <s v="65000-000"/>
    <s v="BR"/>
    <s v="99 3621-1532"/>
    <s v="98 98205-0422"/>
    <n v="12132300000000"/>
    <m/>
    <m/>
    <m/>
    <s v="hotelpingodeouro@hotmail.com"/>
    <s v="TSR"/>
    <n v="19528"/>
    <n v="15685"/>
    <s v="2X"/>
    <m/>
    <m/>
    <x v="0"/>
    <x v="0"/>
    <s v="Serede"/>
  </r>
  <r>
    <n v="400055"/>
    <s v="D F AQUARO"/>
    <n v="400055"/>
    <d v="2012-12-24T00:00:00"/>
    <s v="CARGA"/>
    <s v="AV. GOV. SILVIO PEDROSA 26 SN"/>
    <s v="NATAL"/>
    <s v="AREA PRETA"/>
    <s v="RN"/>
    <s v="59014-100"/>
    <s v="BR"/>
    <s v="84 32023377"/>
    <m/>
    <n v="9627350000000"/>
    <m/>
    <n v="202136094"/>
    <m/>
    <s v="hotelitaliabeach01@yahoo.com.br"/>
    <s v="TSR"/>
    <n v="19716"/>
    <n v="256467"/>
    <s v="1X"/>
    <m/>
    <m/>
    <x v="0"/>
    <x v="0"/>
    <s v="Serede"/>
  </r>
  <r>
    <n v="400058"/>
    <s v="ROBERTO STENIO PINTO DE MEDONCA"/>
    <n v="400058"/>
    <d v="2012-12-24T00:00:00"/>
    <s v="CARGA"/>
    <s v="AVENIDA EXPEDICIONARIOS 5021 5021"/>
    <s v="FORTALEZA"/>
    <s v="AEROPORTO"/>
    <s v="CE"/>
    <s v="60410-411"/>
    <s v="BR"/>
    <s v="85 3491 4223"/>
    <m/>
    <n v="7903830000000"/>
    <m/>
    <m/>
    <m/>
    <s v="robertosp2207@gmail.com"/>
    <s v="TSR"/>
    <n v="23721379"/>
    <n v="74372"/>
    <n v="0"/>
    <m/>
    <m/>
    <x v="0"/>
    <x v="0"/>
    <s v="Serede"/>
  </r>
  <r>
    <n v="400061"/>
    <s v="NORMANDIE HOTEL LTDA"/>
    <n v="400061"/>
    <d v="2012-12-24T00:00:00"/>
    <s v="CARGA"/>
    <s v="AV PRESIDENTE DUTRA 1903"/>
    <s v="MOSSORO"/>
    <s v="ALTO DE SÃO MANOEL"/>
    <s v="RN"/>
    <s v="59628-000"/>
    <s v="BR"/>
    <n v="8433121956"/>
    <m/>
    <n v="2650280000000"/>
    <m/>
    <m/>
    <m/>
    <s v="normandiehotelltda@yahoo.com.br"/>
    <s v="TSR"/>
    <n v="1040560"/>
    <n v="30000816"/>
    <n v="8"/>
    <m/>
    <m/>
    <x v="0"/>
    <x v="0"/>
    <s v="Serede"/>
  </r>
  <r>
    <n v="400063"/>
    <s v="A. F. PINHEIRO"/>
    <n v="400063"/>
    <d v="2012-12-24T00:00:00"/>
    <s v="CARGA"/>
    <s v="RUA VESPASIANO RAMOS 12 SN"/>
    <s v="SAO LUIS"/>
    <s v="FILIPINHO"/>
    <s v="MA"/>
    <s v="65043-030"/>
    <s v="BR"/>
    <n v="9832436531"/>
    <m/>
    <n v="11131500000000"/>
    <m/>
    <m/>
    <m/>
    <m/>
    <s v="TSR"/>
    <n v="10401307"/>
    <n v="30001038"/>
    <n v="0"/>
    <m/>
    <m/>
    <x v="0"/>
    <x v="0"/>
    <s v="Serede"/>
  </r>
  <r>
    <n v="400065"/>
    <s v="JOSE CERCIO GONCALVES DE MARCEDO-ME"/>
    <n v="400065"/>
    <d v="2012-12-24T00:00:00"/>
    <s v="CARGA"/>
    <s v="RUA FRANCISCO PROTA 520 520"/>
    <s v="PICOS"/>
    <s v="CENTRO"/>
    <s v="PI"/>
    <s v="64600-000"/>
    <s v="BR"/>
    <n v="8934222825"/>
    <m/>
    <n v="10781800000000"/>
    <m/>
    <m/>
    <m/>
    <s v="centerhotelpicos@gmail.com"/>
    <s v="TSR"/>
    <n v="1040639"/>
    <n v="30001945"/>
    <n v="2"/>
    <m/>
    <m/>
    <x v="0"/>
    <x v="0"/>
    <s v="Serede"/>
  </r>
  <r>
    <n v="400116"/>
    <s v="FERNANDO LUIS MENGER"/>
    <n v="400116"/>
    <d v="2012-12-24T00:00:00"/>
    <s v="CARGA"/>
    <s v="RUA FERNANDO AMARAL 19 SN"/>
    <s v="TRAMANDAI"/>
    <s v="CENTRO"/>
    <s v="RS"/>
    <s v="95590-000"/>
    <s v="BR"/>
    <n v="5136611154"/>
    <m/>
    <n v="395206000000"/>
    <m/>
    <m/>
    <m/>
    <m/>
    <s v="TSR"/>
    <n v="23721878"/>
    <n v="11267"/>
    <n v="34"/>
    <m/>
    <m/>
    <x v="0"/>
    <x v="0"/>
    <s v="Serede"/>
  </r>
  <r>
    <n v="400136"/>
    <s v="HOTEL CENTRAL"/>
    <n v="400136"/>
    <d v="2012-12-24T00:00:00"/>
    <s v="CARGA"/>
    <s v="AVENIDA PORTO SEGURO 379 SN"/>
    <s v="EUNAPOLIS"/>
    <s v="CENTRO"/>
    <s v="BA"/>
    <s v="41150-900"/>
    <s v="BR"/>
    <n v="7332616545"/>
    <m/>
    <n v="5267180000000"/>
    <m/>
    <m/>
    <m/>
    <s v="hotelcentral1@hotmail.com"/>
    <s v="TSR"/>
    <n v="23723183"/>
    <n v="38460"/>
    <n v="67"/>
    <m/>
    <m/>
    <x v="0"/>
    <x v="0"/>
    <s v="Serede"/>
  </r>
  <r>
    <n v="400140"/>
    <s v="JORGE DANTAS DO ESPIRITO SANTOS"/>
    <n v="400140"/>
    <d v="2012-12-24T00:00:00"/>
    <s v="CARGA"/>
    <s v="RUA ACRE 550 SN"/>
    <s v="ARACAJU"/>
    <s v="SIQUEIRA CAMPOS"/>
    <s v="SE"/>
    <s v="49075-010"/>
    <s v="BR"/>
    <n v="7932412553"/>
    <m/>
    <n v="2919990000000"/>
    <m/>
    <m/>
    <m/>
    <s v="pousadasaojorgese@hotmail.com"/>
    <s v="TSR"/>
    <n v="10401045"/>
    <n v="30001106"/>
    <n v="4"/>
    <m/>
    <m/>
    <x v="0"/>
    <x v="0"/>
    <s v="Serede"/>
  </r>
  <r>
    <n v="400179"/>
    <s v="SANDRIN HOTEL LTDA"/>
    <n v="400179"/>
    <d v="2012-12-24T00:00:00"/>
    <s v="CARGA"/>
    <s v="AVENIDA ROTARY 249 249"/>
    <s v="ARACAJU"/>
    <s v="ATALAIA"/>
    <s v="SE"/>
    <s v="49037-550"/>
    <s v="BR"/>
    <n v="7932169600"/>
    <m/>
    <n v="5695430000000"/>
    <m/>
    <n v="271202360"/>
    <m/>
    <s v="reservas@sandrinpraiahotel.com.br"/>
    <s v="TSR"/>
    <n v="34179364"/>
    <n v="8910"/>
    <n v="3"/>
    <m/>
    <m/>
    <x v="0"/>
    <x v="0"/>
    <s v="Serede"/>
  </r>
  <r>
    <n v="400233"/>
    <s v="AE NEGRAO COMERCIO E SERVICOS DE HO"/>
    <n v="400233"/>
    <d v="2012-12-24T00:00:00"/>
    <s v="CARGA"/>
    <s v="AVENIDA JULIO CEZAR RUA VIRA COP SN"/>
    <s v="BELEM"/>
    <s v="VAL-DE-CANS"/>
    <s v="PA"/>
    <s v="66110-050"/>
    <s v="BR"/>
    <s v="91 32980002"/>
    <s v="91 32980712"/>
    <n v="5265140000000"/>
    <m/>
    <m/>
    <m/>
    <s v="contato@hotelvaldecans.com.br"/>
    <s v="TSR"/>
    <n v="23722997"/>
    <n v="8555"/>
    <n v="13"/>
    <m/>
    <m/>
    <x v="0"/>
    <x v="0"/>
    <s v="Serede"/>
  </r>
  <r>
    <n v="400269"/>
    <s v="GOMES E MACHADO LTDA"/>
    <n v="400269"/>
    <d v="2012-12-24T00:00:00"/>
    <s v="CARGA"/>
    <s v="RUA DAS LARANJEIRAS 303 303"/>
    <s v="SANTA INES"/>
    <s v="VILA MILITAR"/>
    <s v="MA"/>
    <s v="65300-000"/>
    <s v="BR"/>
    <n v="9836536470"/>
    <m/>
    <n v="8364440000000"/>
    <m/>
    <m/>
    <m/>
    <s v="hotelreal-si@bol.com.br"/>
    <s v="TSR"/>
    <n v="19613"/>
    <n v="22661"/>
    <n v="0"/>
    <m/>
    <m/>
    <x v="0"/>
    <x v="0"/>
    <s v="Serede"/>
  </r>
  <r>
    <n v="600000"/>
    <s v="AJM SERVICOS TECNICOS EM APLICADORE"/>
    <n v="600000"/>
    <d v="2012-12-24T00:00:00"/>
    <s v="CARGA"/>
    <s v="RUA BATISTA  DO CARMO 131"/>
    <s v="SAO PAULO"/>
    <s v="CAMBUCI"/>
    <s v="SP"/>
    <s v="01535-020"/>
    <s v="BR"/>
    <n v="1132072306"/>
    <n v="1135711247"/>
    <n v="3562000000000"/>
    <m/>
    <n v="116951000000"/>
    <m/>
    <s v="ajm.sp@terra.com.br"/>
    <s v="TSR"/>
    <n v="341747"/>
    <n v="57173"/>
    <n v="2"/>
    <m/>
    <d v="2025-01-01T00:00:00"/>
    <x v="0"/>
    <x v="1"/>
    <s v="Serede"/>
  </r>
  <r>
    <n v="600004"/>
    <s v="CSI LOCACAO DE EQUIPAMENTOS LTDA ME"/>
    <n v="600004"/>
    <d v="2012-12-24T00:00:00"/>
    <s v="CARGA"/>
    <s v="ANTONIO AUGUSTO 2460"/>
    <s v="FORTALEZA"/>
    <s v="ALDEOTA"/>
    <s v="CE"/>
    <s v="60110-371"/>
    <s v="BR"/>
    <n v="8533057000"/>
    <n v="8533057001"/>
    <n v="7410050000000"/>
    <m/>
    <n v="65603184"/>
    <m/>
    <s v="receber@csilocacoes.com.br"/>
    <s v="TSR"/>
    <n v="193515"/>
    <n v="14961"/>
    <n v="76"/>
    <m/>
    <m/>
    <x v="0"/>
    <x v="0"/>
    <s v="Serede"/>
  </r>
  <r>
    <n v="600023"/>
    <s v="J &amp; G CONSTRUCOES LTDA"/>
    <n v="600023"/>
    <d v="2012-12-24T00:00:00"/>
    <s v="CARGA"/>
    <s v="AVENIDA PAN NORDESTINA 2037 2037"/>
    <s v="OLINDA"/>
    <s v="COMPLEXO DE SALGADIN"/>
    <s v="PE"/>
    <s v="53230-000"/>
    <s v="BR"/>
    <m/>
    <m/>
    <n v="7880660000000"/>
    <m/>
    <m/>
    <m/>
    <m/>
    <s v="TSR"/>
    <n v="192365"/>
    <n v="49459"/>
    <n v="53"/>
    <n v="4600000244"/>
    <d v="2025-01-01T00:00:00"/>
    <x v="1"/>
    <x v="1"/>
    <s v="Serede"/>
  </r>
  <r>
    <n v="600028"/>
    <s v="TECNOVETTI PRODUTOS E SERVICOSPARA"/>
    <n v="600028"/>
    <d v="2012-12-24T00:00:00"/>
    <s v="CARGA"/>
    <s v="RUA 24 DE MAIO 1330 1330"/>
    <s v="FORTALEZA"/>
    <s v="CENTRO"/>
    <s v="CE"/>
    <s v="60020-001"/>
    <s v="BR"/>
    <n v="8540112000"/>
    <m/>
    <n v="7530030000000"/>
    <m/>
    <n v="60133384"/>
    <m/>
    <s v="luana@tecnovetti.com.br"/>
    <s v="TSR"/>
    <n v="1040920"/>
    <n v="1999"/>
    <n v="9"/>
    <m/>
    <m/>
    <x v="0"/>
    <x v="0"/>
    <s v="Serede"/>
  </r>
  <r>
    <n v="600033"/>
    <s v="BURGOMAQ EQUIPAMENTOS LTDA"/>
    <n v="600033"/>
    <d v="2012-12-24T00:00:00"/>
    <s v="CARGA"/>
    <s v="RUA SETE DE SETEMBRO 965 965"/>
    <s v="NOVO HAMBURGO"/>
    <s v="LIBERDADE"/>
    <s v="RS"/>
    <s v="93332-470"/>
    <s v="BR"/>
    <n v="5135874949"/>
    <m/>
    <n v="3568030000000"/>
    <m/>
    <n v="860294056"/>
    <m/>
    <s v="burgomaq@bol.com.br"/>
    <s v="TSR"/>
    <n v="7480101"/>
    <n v="23800"/>
    <n v="1"/>
    <m/>
    <m/>
    <x v="0"/>
    <x v="0"/>
    <s v="Serede"/>
  </r>
  <r>
    <n v="600062"/>
    <s v="NOVETTI LOCACAO E SERVICOS PARA ESC"/>
    <n v="600062"/>
    <d v="2012-12-24T00:00:00"/>
    <s v="CARGA"/>
    <s v="RUA 24 DE MAIO 1330-A SN"/>
    <s v="FORTALEZA"/>
    <s v="CENTRO"/>
    <s v="CE"/>
    <s v="60020-001"/>
    <s v="BR"/>
    <n v="8540112000"/>
    <m/>
    <n v="7846790000000"/>
    <m/>
    <m/>
    <m/>
    <s v="michelle@tecnovetti.com.br"/>
    <s v="TSR"/>
    <n v="2372741"/>
    <n v="370"/>
    <n v="20"/>
    <m/>
    <d v="2024-03-01T00:00:00"/>
    <x v="0"/>
    <x v="1"/>
    <s v="Serede"/>
  </r>
  <r>
    <n v="700001"/>
    <s v="TICKET SOLUÇOES HDFGT S/A"/>
    <n v="700001"/>
    <d v="2012-12-24T00:00:00"/>
    <s v="CARGA"/>
    <s v="RUA MACHADO DE ASSIS 50"/>
    <s v="CAMPO BOM"/>
    <s v="SANTA LUCIA"/>
    <s v="RS"/>
    <s v="93700-000"/>
    <s v="BR"/>
    <n v="5135907900"/>
    <n v="5132429417"/>
    <n v="3506310000000"/>
    <m/>
    <n v="190105488"/>
    <m/>
    <s v="faturamento@edenred.com"/>
    <s v="TSR"/>
    <n v="34171625"/>
    <n v="23030"/>
    <n v="3"/>
    <n v="4600003023"/>
    <d v="2025-01-01T00:00:00"/>
    <x v="1"/>
    <x v="1"/>
    <s v="Serede"/>
  </r>
  <r>
    <n v="800000"/>
    <s v="CENTRO DE INTEGRACAO EMPRESA ESCOLA"/>
    <n v="800000"/>
    <d v="2012-12-24T00:00:00"/>
    <s v="CARGA"/>
    <s v="TABAPUÃ 540"/>
    <s v="SÃO PAULO"/>
    <s v="ITAIM BIBI"/>
    <s v="SP"/>
    <s v="04533-001"/>
    <s v="BR"/>
    <s v="11 3040 7480"/>
    <m/>
    <n v="61600800000000"/>
    <m/>
    <n v="11213930"/>
    <m/>
    <s v="debora_oliveira@ciee.org.br"/>
    <s v="TSR"/>
    <n v="34170350"/>
    <n v="45420"/>
    <n v="3"/>
    <m/>
    <m/>
    <x v="0"/>
    <x v="0"/>
    <s v="Serede"/>
  </r>
  <r>
    <n v="800006"/>
    <s v="FUNDACAO GETULIO VARGAS"/>
    <n v="800006"/>
    <d v="2012-12-24T00:00:00"/>
    <s v="CARGA"/>
    <s v="PRAIA DO BOTAFOGO 190 190"/>
    <s v="RIO DE JANEIRO"/>
    <s v="BOTAFOGO"/>
    <s v="RJ"/>
    <s v="22250-900"/>
    <s v="BR"/>
    <n v="2125595993"/>
    <n v="2125595598"/>
    <n v="33641700000000"/>
    <m/>
    <m/>
    <m/>
    <m/>
    <s v="TSR"/>
    <n v="19287"/>
    <n v="121073"/>
    <n v="94"/>
    <m/>
    <m/>
    <x v="0"/>
    <x v="0"/>
    <s v="Serede"/>
  </r>
  <r>
    <n v="900005"/>
    <s v="CATHO ONLINE LTDA"/>
    <n v="900005"/>
    <d v="2012-12-24T00:00:00"/>
    <s v="CARGA"/>
    <s v="ALAMEDA TOCANTINS 125"/>
    <s v="BARUERI"/>
    <s v="ALPHAVILLE INDUSTRIAL"/>
    <s v="SP"/>
    <s v="06455-020"/>
    <s v="BR"/>
    <m/>
    <m/>
    <n v="3753090000000"/>
    <m/>
    <m/>
    <m/>
    <m/>
    <s v="TSR"/>
    <n v="34173128"/>
    <n v="1001"/>
    <n v="8"/>
    <m/>
    <m/>
    <x v="0"/>
    <x v="0"/>
    <s v="Serede"/>
  </r>
  <r>
    <n v="900028"/>
    <s v="ALPHA OMEGA TREINAMENTOS"/>
    <n v="900028"/>
    <d v="2012-12-24T00:00:00"/>
    <s v="CARGA"/>
    <s v="AVENIDA WENCESLAU BRAZ 2726"/>
    <s v="CURITIBA"/>
    <s v="VILA GUAIRA"/>
    <s v="PR"/>
    <s v="81010-001"/>
    <s v="BR"/>
    <s v="041 3327-0002"/>
    <s v="041 3528-8006"/>
    <n v="4284510000000"/>
    <m/>
    <m/>
    <n v="60224172557"/>
    <s v="contato@alphaomegacursos.com.br"/>
    <s v="TSR"/>
    <n v="34178613"/>
    <n v="17836"/>
    <n v="0"/>
    <m/>
    <d v="2024-02-01T00:00:00"/>
    <x v="0"/>
    <x v="1"/>
    <s v="Serede"/>
  </r>
  <r>
    <n v="1100000"/>
    <s v="HAPVIDA ASSISTENCIA MEDICA LTDA"/>
    <n v="1100000"/>
    <d v="2012-12-24T00:00:00"/>
    <s v="CARGA"/>
    <s v="HERACLITO GRACA 406"/>
    <s v="CENTRO"/>
    <s v="CENTRO"/>
    <s v="CE"/>
    <s v="60140-061"/>
    <s v="BR"/>
    <s v="11 93005-6854"/>
    <m/>
    <n v="63554100000000"/>
    <m/>
    <m/>
    <m/>
    <s v="karlakc@hapvida.com.br"/>
    <s v="TSR"/>
    <n v="23722367"/>
    <n v="11302"/>
    <n v="16"/>
    <m/>
    <d v="2025-01-01T00:00:00"/>
    <x v="0"/>
    <x v="1"/>
    <s v="Serede"/>
  </r>
  <r>
    <n v="1100003"/>
    <s v="CENTRAL NACIONAL UNIMED - COOPERATI"/>
    <n v="1100003"/>
    <d v="2012-12-24T00:00:00"/>
    <s v="CARGA"/>
    <s v="ALAMEDA SANTOS S/N"/>
    <s v="SAO PAULO"/>
    <s v="CERQUEIRA CESAR"/>
    <s v="SP"/>
    <s v="01419-002"/>
    <s v="BR"/>
    <n v="1132687939"/>
    <m/>
    <n v="2812470000000"/>
    <m/>
    <m/>
    <m/>
    <s v="pjcontasreceber@centralnacionalunimed.com.br"/>
    <s v="TSR"/>
    <n v="3417262"/>
    <n v="7847"/>
    <n v="0"/>
    <m/>
    <d v="2025-01-01T00:00:00"/>
    <x v="0"/>
    <x v="1"/>
    <s v="Serede"/>
  </r>
  <r>
    <n v="1200010"/>
    <s v="TERMACO TERMINAIS MARITIMOS DE CONT"/>
    <n v="1200010"/>
    <d v="2012-12-24T00:00:00"/>
    <s v="CARGA"/>
    <s v="AVENIDA MASCARENHAS DE MORAES 4135"/>
    <s v="RECIFE"/>
    <s v="IMBIRIBEIRA"/>
    <s v="PE"/>
    <s v="51150-003"/>
    <s v="BR"/>
    <m/>
    <m/>
    <n v="11552300000000"/>
    <m/>
    <n v="30896304"/>
    <m/>
    <m/>
    <s v="TSR"/>
    <n v="3417366"/>
    <n v="68193"/>
    <n v="0"/>
    <m/>
    <m/>
    <x v="0"/>
    <x v="0"/>
    <s v="Serede"/>
  </r>
  <r>
    <n v="1200026"/>
    <s v="OURO VERDE TRANSPORTE E LOCACAO LT"/>
    <n v="1200026"/>
    <d v="2012-12-24T00:00:00"/>
    <s v="CARGA"/>
    <s v="RUA JOAO CHEDE 3136"/>
    <s v="CURITIBA"/>
    <s v="CIDADE INDUSTRIAL"/>
    <s v="PR"/>
    <s v="81170-220"/>
    <s v="BR"/>
    <n v="4132397000"/>
    <m/>
    <n v="75609100000000"/>
    <m/>
    <m/>
    <n v="1693742"/>
    <s v="faturamento@ouroverde.net.br"/>
    <s v="TSR"/>
    <n v="34170616"/>
    <n v="14230"/>
    <n v="3"/>
    <m/>
    <m/>
    <x v="0"/>
    <x v="0"/>
    <s v="Serede"/>
  </r>
  <r>
    <n v="1200041"/>
    <s v="LUCIVALDO DO V. MODESTO - ME"/>
    <n v="1200041"/>
    <d v="2012-12-24T00:00:00"/>
    <s v="CARGA"/>
    <s v="RUA ANTONIO BARRETO N 1736 1736"/>
    <s v="BELEM"/>
    <s v="FATIMA"/>
    <s v="PA"/>
    <s v="66060-020"/>
    <s v="BR"/>
    <n v="8534444555"/>
    <m/>
    <n v="9087990000000"/>
    <m/>
    <m/>
    <m/>
    <s v="transvale2014@hotmail.com"/>
    <s v="TSR"/>
    <n v="193024"/>
    <n v="20958"/>
    <n v="49"/>
    <m/>
    <m/>
    <x v="0"/>
    <x v="0"/>
    <s v="Serede"/>
  </r>
  <r>
    <n v="1200059"/>
    <s v="Fedex Brasil Logistica e Transporte"/>
    <n v="1200059"/>
    <d v="2012-12-24T00:00:00"/>
    <s v="CARGA"/>
    <s v="Padre Carapuceiro 858"/>
    <s v="RECIFE"/>
    <s v="Boa Viagem"/>
    <s v="PE"/>
    <s v="51020-280"/>
    <s v="BR"/>
    <m/>
    <m/>
    <n v="10970900000000"/>
    <m/>
    <m/>
    <m/>
    <m/>
    <s v="TSR"/>
    <n v="23722960"/>
    <n v="24928"/>
    <n v="29"/>
    <n v="4600003021"/>
    <d v="2024-11-01T00:00:00"/>
    <x v="1"/>
    <x v="1"/>
    <s v="Serede"/>
  </r>
  <r>
    <n v="1200080"/>
    <s v="BATTU &amp; BATTU TRASPORTES LTDA"/>
    <n v="1200080"/>
    <d v="2012-12-24T00:00:00"/>
    <s v="CARGA"/>
    <s v="SEZINANDO MORO 337"/>
    <s v="SAO JOSE DOS PINHAIS"/>
    <s v="JARDIM CRUZEIRO"/>
    <s v="PR"/>
    <s v="83010-274"/>
    <s v="BR"/>
    <s v="41 98406-1736"/>
    <m/>
    <n v="11379700000000"/>
    <m/>
    <s v="90504972-05"/>
    <n v="35854"/>
    <s v="battutransportes@hotmail.com"/>
    <s v="TSR"/>
    <n v="3417942"/>
    <n v="49667"/>
    <n v="0"/>
    <n v="4600002956"/>
    <d v="2025-01-01T00:00:00"/>
    <x v="1"/>
    <x v="1"/>
    <s v="Serede"/>
  </r>
  <r>
    <n v="1200134"/>
    <s v="FEDEX BRASIL LOGISTICA E TRANSPORTE"/>
    <n v="1200134"/>
    <d v="2012-12-24T00:00:00"/>
    <s v="CARGA"/>
    <s v="AV DOS OITIS 1771"/>
    <s v="MANAUS"/>
    <s v="ARMANDO MENDES"/>
    <s v="AM"/>
    <s v="69089-035"/>
    <s v="BR"/>
    <n v="9236163700"/>
    <m/>
    <n v="10970900000000"/>
    <m/>
    <s v="04.109.823-4"/>
    <n v="7621201"/>
    <s v="sabrina.lima@fedex.com"/>
    <s v="TSR"/>
    <m/>
    <m/>
    <m/>
    <n v="4600003024"/>
    <d v="2024-12-01T00:00:00"/>
    <x v="1"/>
    <x v="1"/>
    <s v="Serede"/>
  </r>
  <r>
    <n v="1200139"/>
    <s v="PACER LOGISTICA S.A"/>
    <n v="1200139"/>
    <d v="2012-12-24T00:00:00"/>
    <s v="CARGA"/>
    <s v="RUA JULIO RIBEIRO 865 SN"/>
    <s v="SOROCABA"/>
    <s v="VILA SANTANA"/>
    <s v="SP"/>
    <s v="18080-690"/>
    <s v="BR"/>
    <n v="1530311169"/>
    <m/>
    <n v="12621300000000"/>
    <m/>
    <n v="669381000000"/>
    <m/>
    <s v="faturamento@pacer.com.br"/>
    <s v="TSR"/>
    <n v="27470001"/>
    <n v="76593"/>
    <n v="3"/>
    <n v="4600002958"/>
    <d v="2025-01-01T00:00:00"/>
    <x v="1"/>
    <x v="1"/>
    <s v="Serede"/>
  </r>
  <r>
    <n v="1200142"/>
    <s v="FEDEX BRASIL LOGISTICA E TRANSPORTE"/>
    <n v="1200142"/>
    <d v="2012-12-24T00:00:00"/>
    <s v="CARGA"/>
    <s v="VIA DE ACESSO II 178"/>
    <s v="SIMOES FILHO"/>
    <s v="CIA SUL"/>
    <s v="BA"/>
    <s v="43700-000"/>
    <s v="BR"/>
    <s v="2199298-8284"/>
    <m/>
    <n v="10970900000000"/>
    <m/>
    <n v="83211627"/>
    <n v="9254"/>
    <s v="sabrina.lima@fedex.com"/>
    <s v="TSR"/>
    <m/>
    <m/>
    <m/>
    <n v="4600003026"/>
    <d v="2024-12-01T00:00:00"/>
    <x v="1"/>
    <x v="1"/>
    <s v="Serede"/>
  </r>
  <r>
    <n v="1200157"/>
    <s v="PEDRO S.M ROSA TRANSPORTE RODOVIARI"/>
    <n v="1200157"/>
    <d v="2012-12-24T00:00:00"/>
    <s v="CARGA"/>
    <s v="RUA PROFESSOR DIONIZIO MACIEL MO SN"/>
    <s v="OLINDA"/>
    <s v="PEIXINHOS"/>
    <s v="PE"/>
    <s v="53290-010"/>
    <s v="BR"/>
    <n v="8187941673"/>
    <m/>
    <n v="16513200000000"/>
    <m/>
    <m/>
    <m/>
    <s v="pedromrosa@hotmail.com"/>
    <s v="TSR"/>
    <n v="3374001"/>
    <n v="13002492"/>
    <n v="6"/>
    <m/>
    <d v="2024-01-01T00:00:00"/>
    <x v="0"/>
    <x v="1"/>
    <s v="Serede"/>
  </r>
  <r>
    <n v="1500001"/>
    <s v="CARMEHIL COMERCIAL ELETRICA LTDA"/>
    <n v="1500001"/>
    <d v="2012-12-24T00:00:00"/>
    <s v="CARGA"/>
    <s v="AVENIDA BEZERRA DE MENEZES 170 170"/>
    <s v="FORTALEZA"/>
    <s v="FARIAS BRITO"/>
    <s v="CE"/>
    <s v="60325-003"/>
    <s v="BR"/>
    <n v="8540086677"/>
    <n v="8540086669"/>
    <n v="2403490000000"/>
    <m/>
    <n v="62637452"/>
    <m/>
    <s v="rafael.correia@carmehil.com.br"/>
    <s v="TSR"/>
    <n v="23722367"/>
    <n v="23811"/>
    <n v="12"/>
    <m/>
    <m/>
    <x v="0"/>
    <x v="0"/>
    <s v="Serede"/>
  </r>
  <r>
    <n v="1500026"/>
    <s v="TECNO IND. E COM. DE COMPUTADORES L"/>
    <n v="1500026"/>
    <d v="2012-12-24T00:00:00"/>
    <s v="CARGA"/>
    <s v="RUA CLEIA 440 440"/>
    <s v="FORTALEZA"/>
    <s v="BARROSO"/>
    <s v="CE"/>
    <s v="60863-280"/>
    <s v="BR"/>
    <n v="8535354485"/>
    <m/>
    <n v="7272830000000"/>
    <m/>
    <n v="63589397"/>
    <m/>
    <s v="gandrade@ibyte.com.br"/>
    <s v="TSR"/>
    <n v="191604"/>
    <n v="20887"/>
    <n v="76"/>
    <m/>
    <m/>
    <x v="0"/>
    <x v="0"/>
    <s v="Serede"/>
  </r>
  <r>
    <n v="1500029"/>
    <s v="REDEX TELECOMUNICACOES LTDA"/>
    <n v="1500029"/>
    <d v="2012-12-24T00:00:00"/>
    <s v="CARGA"/>
    <s v="RUA SÃO JOÃO DO ARAGUAIA 417"/>
    <s v="BARUEIRI"/>
    <s v="JARDIM CALIFORNIA"/>
    <s v="SP"/>
    <s v="06409-060"/>
    <s v="BR"/>
    <n v="1121752305"/>
    <m/>
    <n v="46077500000000"/>
    <m/>
    <n v="206110000000"/>
    <m/>
    <s v="suportego@redex.com.br"/>
    <s v="TSR"/>
    <n v="70720001"/>
    <n v="716716"/>
    <n v="6"/>
    <m/>
    <m/>
    <x v="0"/>
    <x v="0"/>
    <s v="Serede"/>
  </r>
  <r>
    <n v="1500040"/>
    <s v="SLYN TELECOMUNICACAO INFORMATICA LT"/>
    <n v="1500040"/>
    <d v="2012-12-24T00:00:00"/>
    <s v="CARGA"/>
    <s v="RUA CAMBERRA 400"/>
    <s v="SAO PAULO"/>
    <s v="VILA FORMOSA"/>
    <s v="SP"/>
    <s v="03357-010"/>
    <s v="BR"/>
    <n v="1126726064"/>
    <n v="1166726064"/>
    <n v="8205460000000"/>
    <m/>
    <n v="149372000000"/>
    <m/>
    <s v="jcthomaz@slyn.com.br"/>
    <s v="TSR"/>
    <n v="23721328"/>
    <n v="3881"/>
    <n v="54"/>
    <m/>
    <d v="2024-01-01T00:00:00"/>
    <x v="0"/>
    <x v="1"/>
    <s v="Serede"/>
  </r>
  <r>
    <n v="1500041"/>
    <s v="APATEL TELECOM. INDUSTRIA E COMERCI"/>
    <n v="1500041"/>
    <d v="2012-12-24T00:00:00"/>
    <s v="CARGA"/>
    <s v="RUA MANILHA 140, 144"/>
    <s v="SAO PAULO"/>
    <s v="VILA CARRÃO"/>
    <s v="SP"/>
    <s v="03445-050"/>
    <s v="BR"/>
    <n v="1129420311"/>
    <m/>
    <n v="51593100000000"/>
    <m/>
    <n v="110090000000"/>
    <m/>
    <s v="apatel@apatel.com.br"/>
    <s v="TSR"/>
    <n v="2372298"/>
    <n v="93760"/>
    <n v="46"/>
    <n v="4600002993"/>
    <d v="2025-01-01T00:00:00"/>
    <x v="1"/>
    <x v="1"/>
    <s v="Serede"/>
  </r>
  <r>
    <n v="1500051"/>
    <s v="TECNOPRESS TECNOLOGIA EM PRESSURIZA"/>
    <n v="1500051"/>
    <d v="2012-12-24T00:00:00"/>
    <s v="CARGA"/>
    <s v="AVENIDA AMARILIO TIAGO DOS SANTO 40"/>
    <s v="LAURO DE FREITAS"/>
    <s v="CENTRO"/>
    <s v="BA"/>
    <s v="42700-000"/>
    <s v="BR"/>
    <n v="7132493792"/>
    <n v="7187445266"/>
    <n v="5476140000000"/>
    <m/>
    <n v="59041434"/>
    <m/>
    <s v="romeumelo@terra.com.br"/>
    <s v="TSR"/>
    <n v="23723566"/>
    <n v="28904"/>
    <n v="13"/>
    <m/>
    <m/>
    <x v="0"/>
    <x v="0"/>
    <s v="Serede"/>
  </r>
  <r>
    <n v="1500052"/>
    <s v="UIRAPURU INDUSTRIA E COMERCIO DE AG"/>
    <n v="1500052"/>
    <d v="2012-12-24T00:00:00"/>
    <s v="CARGA"/>
    <s v="RUA ENFERMEIRO JOAQUIM PINTO 18 180"/>
    <s v="FORTALEZA"/>
    <s v="CAJAZEIRAS"/>
    <s v="CE"/>
    <s v="60864-370"/>
    <s v="BR"/>
    <s v="(85) 32955888"/>
    <m/>
    <n v="5582040000000"/>
    <m/>
    <n v="66778883"/>
    <m/>
    <s v="ricardoalbino.uirapuru@gmail.com"/>
    <s v="TSR"/>
    <n v="191369"/>
    <n v="14063"/>
    <n v="25"/>
    <m/>
    <d v="2024-07-01T00:00:00"/>
    <x v="0"/>
    <x v="1"/>
    <s v="Serede"/>
  </r>
  <r>
    <n v="1500057"/>
    <s v="QUADRAC TELECOMUNICACOES E INFORMAT"/>
    <n v="1500057"/>
    <d v="2012-12-24T00:00:00"/>
    <s v="CARGA"/>
    <s v="RUA ANA GUIMARAES 70 SN"/>
    <s v="RIO DE JANEIRO"/>
    <s v="ROCHA"/>
    <s v="RJ"/>
    <s v="20960-040"/>
    <s v="BR"/>
    <n v="2132979464"/>
    <m/>
    <n v="7698980000000"/>
    <m/>
    <n v="78101601"/>
    <m/>
    <s v="vendas@quadrac.com.br"/>
    <s v="TSR"/>
    <n v="42270138"/>
    <n v="587844"/>
    <n v="1"/>
    <m/>
    <m/>
    <x v="0"/>
    <x v="0"/>
    <s v="Serede"/>
  </r>
  <r>
    <n v="1500062"/>
    <s v="INDUSTRIA E COMERCIO LEAL LTDA"/>
    <n v="1500062"/>
    <d v="2012-12-24T00:00:00"/>
    <s v="CARGA"/>
    <s v="ESTRADA FAUSTINO BIZZETO SN SN"/>
    <s v="CAMPO LIMPO PAULISTA"/>
    <s v="NULEO INDUSTRIAL"/>
    <s v="SP"/>
    <s v="13230-800"/>
    <s v="BR"/>
    <n v="1121895300"/>
    <n v="1121895305"/>
    <n v="61353200000000"/>
    <m/>
    <n v="245089000000"/>
    <m/>
    <s v="salete@masap.com.br"/>
    <s v="TSR"/>
    <n v="3372271"/>
    <n v="13014629"/>
    <n v="4"/>
    <m/>
    <d v="2025-01-01T00:00:00"/>
    <x v="0"/>
    <x v="1"/>
    <s v="Serede"/>
  </r>
  <r>
    <n v="1500067"/>
    <s v="W. BERTOLO IND. DE ESCADAS LTDA"/>
    <n v="1500067"/>
    <d v="2012-12-24T00:00:00"/>
    <s v="CARGA"/>
    <s v="RUA DAS ARARAS 54 SN"/>
    <s v="SAO PAULO"/>
    <s v="DISTRITO INDUSTRIAL"/>
    <s v="SP"/>
    <s v="14955-000"/>
    <s v="BR"/>
    <n v="1632661937"/>
    <n v="1632661937"/>
    <n v="62699000000000"/>
    <m/>
    <n v="223005000000"/>
    <m/>
    <s v="wbertolo@wbertolo.com.br"/>
    <s v="TSR"/>
    <n v="23721907"/>
    <n v="2786"/>
    <n v="3"/>
    <m/>
    <m/>
    <x v="0"/>
    <x v="0"/>
    <s v="Serede"/>
  </r>
  <r>
    <n v="1500081"/>
    <s v="P &amp; M COMERCIO REPRESENTACOES E SE"/>
    <n v="1500081"/>
    <d v="2012-12-24T00:00:00"/>
    <s v="CARGA"/>
    <s v="RUA INTERVENTOR MARIO CAMARA 2 2107"/>
    <s v="NATAL"/>
    <s v="DIX SEPT ROSADO"/>
    <s v="RN"/>
    <s v="59054-600"/>
    <s v="BR"/>
    <n v="8432136853"/>
    <n v="8432131560"/>
    <n v="2737980000000"/>
    <m/>
    <n v="200810340"/>
    <m/>
    <s v="protelextintores@oi.com.br"/>
    <s v="TSR"/>
    <n v="193698"/>
    <n v="106631"/>
    <n v="65"/>
    <m/>
    <m/>
    <x v="0"/>
    <x v="0"/>
    <s v="Serede"/>
  </r>
  <r>
    <n v="1500083"/>
    <s v="DISTEL DISTRIB DE MATERIAIS DE TELE"/>
    <n v="1500083"/>
    <d v="2012-12-24T00:00:00"/>
    <s v="CARGA"/>
    <s v=" Irmã Bonavita 1109"/>
    <s v="Florianópolis"/>
    <s v="Coloninha"/>
    <s v="SC"/>
    <s v="88090-273"/>
    <s v="BR"/>
    <s v="48 3304-7895"/>
    <m/>
    <n v="7114550000000"/>
    <m/>
    <n v="254886663"/>
    <m/>
    <s v="jdaco@distelsc.com.br"/>
    <s v="TSR"/>
    <n v="3374345"/>
    <n v="13000582"/>
    <n v="99"/>
    <m/>
    <m/>
    <x v="0"/>
    <x v="0"/>
    <s v="Serede"/>
  </r>
  <r>
    <n v="1500094"/>
    <s v="CALL-PHONE TELEF. ELET. E INF. LTDA"/>
    <n v="1500094"/>
    <d v="2012-12-24T00:00:00"/>
    <s v="CARGA"/>
    <s v="RUA ROFESSORA ZILAH TOTTA 161 161"/>
    <s v="PORTO ALEGRE"/>
    <s v="JARDIM LEOPOLDINA"/>
    <s v="RS"/>
    <s v="91240-500"/>
    <s v="BR"/>
    <n v="5133446647"/>
    <m/>
    <n v="5324830000000"/>
    <m/>
    <n v="962960594"/>
    <m/>
    <s v="callphonevendas@gmail.com"/>
    <s v="TSR"/>
    <n v="34177449"/>
    <n v="2004"/>
    <n v="4"/>
    <n v="4600002994"/>
    <d v="2025-01-01T00:00:00"/>
    <x v="1"/>
    <x v="1"/>
    <s v="Serede"/>
  </r>
  <r>
    <n v="1500149"/>
    <s v="START SISTEMAS DE CLIMATIZACAO LTDA"/>
    <n v="1500149"/>
    <d v="2012-12-24T00:00:00"/>
    <s v="CARGA"/>
    <s v="RUA FREI HILARIO 219 219"/>
    <s v="SAO JOSE"/>
    <s v="CAMPINAS"/>
    <s v="SC"/>
    <s v="88101-310"/>
    <s v="BR"/>
    <n v="4832409615"/>
    <n v="4832409615"/>
    <n v="10550200000000"/>
    <m/>
    <n v="255816804"/>
    <m/>
    <s v="startsc@startsc.com.br"/>
    <s v="TSR"/>
    <n v="192638"/>
    <n v="37193"/>
    <n v="79"/>
    <m/>
    <m/>
    <x v="0"/>
    <x v="0"/>
    <s v="Serede"/>
  </r>
  <r>
    <n v="1500162"/>
    <s v="MASTHER INDUSTRIA DE MAQUINAS E FER"/>
    <n v="1500162"/>
    <d v="2012-12-24T00:00:00"/>
    <s v="CARGA"/>
    <s v="RUA SANTO ANGELO 184 184"/>
    <s v="CACHOEIRINHA"/>
    <s v="VILA SANTO ANGELO"/>
    <s v="RS"/>
    <s v="94920-560"/>
    <s v="BR"/>
    <n v="5134702375"/>
    <n v="5134702375"/>
    <n v="94976800000000"/>
    <m/>
    <n v="1770092142"/>
    <m/>
    <s v="mastherindustria@gmail.com"/>
    <s v="TSR"/>
    <n v="3373304"/>
    <n v="13000301"/>
    <n v="8"/>
    <m/>
    <m/>
    <x v="0"/>
    <x v="0"/>
    <s v="Serede"/>
  </r>
  <r>
    <n v="1500163"/>
    <s v="BARBOSA BARBOSA E CIA LTDA"/>
    <n v="1500163"/>
    <d v="2012-12-24T00:00:00"/>
    <s v="CARGA"/>
    <s v="RODOVIA BR 324 KM 89 SN"/>
    <s v="AMELIA RODRIGUES"/>
    <s v="DISTRITO INDUSTRIAL"/>
    <s v="BA"/>
    <s v="44230-000"/>
    <s v="BR"/>
    <s v="(71) 3501-3300"/>
    <n v="7135013344"/>
    <n v="13282500000000"/>
    <m/>
    <n v="22111454"/>
    <n v="5800103"/>
    <s v="vendas@uniaobarbosa.com.br"/>
    <s v="TSR"/>
    <n v="23722864"/>
    <n v="21295"/>
    <n v="4"/>
    <m/>
    <m/>
    <x v="0"/>
    <x v="0"/>
    <s v="Serede"/>
  </r>
  <r>
    <n v="1500165"/>
    <s v="W ELAN INDUSTRIA E COMERCIO DE ESCA"/>
    <n v="1500165"/>
    <d v="2012-12-24T00:00:00"/>
    <s v="CARGA"/>
    <s v="RUA DOS CANARIOS 80 SN"/>
    <s v="BORBOREMA"/>
    <s v="DISTRITO INDUSTRIAL"/>
    <s v="SP"/>
    <s v="14955-000"/>
    <s v="BR"/>
    <n v="1632661937"/>
    <n v="1632661937"/>
    <n v="1934830000000"/>
    <m/>
    <n v="223080000000"/>
    <n v="4856"/>
    <s v="wbertolo@wbertolo.com.br"/>
    <s v="TSR"/>
    <n v="23721907"/>
    <n v="8113"/>
    <n v="2"/>
    <m/>
    <d v="2025-01-01T00:00:00"/>
    <x v="0"/>
    <x v="1"/>
    <s v="Serede"/>
  </r>
  <r>
    <n v="1500174"/>
    <s v="PREMAZON PREMOLDADOS DE CONCRETO LT"/>
    <n v="1500174"/>
    <d v="2012-12-24T00:00:00"/>
    <s v="CARGA"/>
    <s v="ROD. PA 150 KM 25 SN SN"/>
    <s v="MARITUBA"/>
    <s v="SAO JOAO"/>
    <s v="PA"/>
    <s v="67200-000"/>
    <s v="BR"/>
    <s v="91 3184-8500"/>
    <s v="91 3184-8559"/>
    <n v="1532080000000"/>
    <m/>
    <n v="151904286"/>
    <m/>
    <s v="financeiro@premazon.com.br"/>
    <s v="TSR"/>
    <n v="191436"/>
    <n v="31666"/>
    <n v="20"/>
    <m/>
    <m/>
    <x v="0"/>
    <x v="0"/>
    <s v="Serede"/>
  </r>
  <r>
    <n v="1500221"/>
    <s v="INDUSTRIA E COMERCIO LEAL LTDA"/>
    <n v="1500221"/>
    <d v="2012-12-24T00:00:00"/>
    <s v="CARGA"/>
    <s v="RODOVIA BR 470 350, GALPAO 2"/>
    <s v="NAVEGANTES"/>
    <s v="SAO DOMINGOS"/>
    <s v="SC"/>
    <s v="88370-888"/>
    <s v="BR"/>
    <s v="11 2890-1858"/>
    <m/>
    <n v="61353200000000"/>
    <m/>
    <n v="255602863"/>
    <n v="10104801"/>
    <s v="vendas.rj@leal.com.br"/>
    <s v="TSR"/>
    <n v="3372271"/>
    <n v="13015977"/>
    <n v="7"/>
    <n v="4600002991"/>
    <d v="2025-01-01T00:00:00"/>
    <x v="1"/>
    <x v="1"/>
    <s v="Serede"/>
  </r>
  <r>
    <n v="1500233"/>
    <s v="GECOM – COMERCIAL E ASSESSORIA DE T"/>
    <n v="1500233"/>
    <d v="2012-12-24T00:00:00"/>
    <s v="CARGA"/>
    <s v="AL. VIEIRA DE CARVALHO 242"/>
    <s v="SANTO ANDRE"/>
    <s v="SANTA TEREZINHA"/>
    <s v="SP"/>
    <s v="09210-630"/>
    <s v="BR"/>
    <n v="1144799605"/>
    <m/>
    <n v="14546400000000"/>
    <m/>
    <n v="626415000000"/>
    <m/>
    <s v="gernardes8@hotmail.com"/>
    <s v="TSR"/>
    <n v="34176664"/>
    <n v="14546"/>
    <n v="0"/>
    <m/>
    <m/>
    <x v="0"/>
    <x v="0"/>
    <s v="Serede"/>
  </r>
  <r>
    <n v="1500244"/>
    <s v="POSTESUL INDUSTRIA E COMERCIO DE AR"/>
    <n v="1500244"/>
    <d v="2012-12-24T00:00:00"/>
    <s v="CARGA"/>
    <s v="MAXIMILIANO MAGAGNIN 1200"/>
    <s v="PONTA GROSSA"/>
    <s v="DISTRITO INDUSTRIAL"/>
    <s v="PR"/>
    <s v="84043-751"/>
    <s v="BR"/>
    <s v="42 32281200"/>
    <m/>
    <n v="14276500000000"/>
    <m/>
    <n v="9057179365"/>
    <m/>
    <s v="vendas@postesul.com.br"/>
    <s v="TSR"/>
    <n v="1930"/>
    <n v="64395"/>
    <n v="25"/>
    <m/>
    <m/>
    <x v="0"/>
    <x v="0"/>
    <s v="Serede"/>
  </r>
  <r>
    <n v="1500248"/>
    <s v="VIBROMAQ LOCACOES DE MAQUINAS E EQU"/>
    <n v="1500248"/>
    <d v="2012-12-24T00:00:00"/>
    <s v="CARGA"/>
    <s v="AVENIDA PRES. KENNEDY 3194"/>
    <s v="OLINDA"/>
    <s v="PEIXINHOHS"/>
    <s v="PE"/>
    <s v="52260-640"/>
    <s v="BR"/>
    <n v="8134441739"/>
    <n v="8134497089"/>
    <n v="13800500000000"/>
    <m/>
    <m/>
    <m/>
    <s v="locacao@vibromaq.srv.br"/>
    <s v="TSR"/>
    <n v="23722518"/>
    <n v="36806"/>
    <n v="7"/>
    <m/>
    <m/>
    <x v="0"/>
    <x v="0"/>
    <s v="Serede"/>
  </r>
  <r>
    <n v="1500253"/>
    <s v="GIMBA SUPRIMENTOS DE ESCRITORIO E I"/>
    <n v="1500253"/>
    <d v="2012-12-24T00:00:00"/>
    <s v="CARGA"/>
    <s v="AVENIDA GUPE 9697"/>
    <s v="BARUERI"/>
    <s v="JARDIM BELVAL"/>
    <s v="SP"/>
    <s v="06422-120"/>
    <s v="BR"/>
    <n v="1127635199"/>
    <n v="1169158720"/>
    <n v="54651700000000"/>
    <m/>
    <m/>
    <m/>
    <s v="jamaral@gimba.com.br"/>
    <s v="TSR"/>
    <n v="3999410"/>
    <s v="15150-68"/>
    <m/>
    <m/>
    <m/>
    <x v="0"/>
    <x v="0"/>
    <s v="Serede"/>
  </r>
  <r>
    <n v="1500285"/>
    <s v="MINERACAO ARAUJO IND E COM. LTDA"/>
    <n v="1500285"/>
    <d v="2012-12-24T00:00:00"/>
    <s v="CARGA"/>
    <s v="ROD PI 112 KM 198 LOCALIDADE BO S/N"/>
    <s v="TERESINA"/>
    <s v="BOQUEIRAO"/>
    <s v="PI"/>
    <s v="64066-990"/>
    <s v="BR"/>
    <m/>
    <m/>
    <n v="4237160000000"/>
    <m/>
    <n v="194470989"/>
    <m/>
    <s v="aguamineralregina@bol.com.br"/>
    <s v="TSR"/>
    <n v="193507"/>
    <n v="12298"/>
    <s v="6X"/>
    <m/>
    <d v="2024-08-01T00:00:00"/>
    <x v="0"/>
    <x v="1"/>
    <s v="Serede"/>
  </r>
  <r>
    <n v="1500309"/>
    <s v="CDR CENTRAL DISTRIBUIDORA DE REDES"/>
    <n v="1500309"/>
    <d v="2012-12-24T00:00:00"/>
    <s v="CARGA"/>
    <s v="RUA NICOLAU COELHO 63"/>
    <s v="SAO PAULO"/>
    <s v="VILA FORMOSA"/>
    <s v="SP"/>
    <s v="03357-070"/>
    <s v="BR"/>
    <s v="(11) 2092-8585"/>
    <m/>
    <n v="11321800000000"/>
    <m/>
    <n v="148883000000"/>
    <s v="ISENTO"/>
    <s v="cdr@cdrdistribuidora.com.br"/>
    <s v="TSR"/>
    <n v="23720298"/>
    <n v="216043"/>
    <n v="49"/>
    <m/>
    <m/>
    <x v="0"/>
    <x v="0"/>
    <s v="Serede"/>
  </r>
  <r>
    <n v="1500335"/>
    <s v="COMERCIAL NOVA FATIMA CONSTR. ACAB."/>
    <n v="1500335"/>
    <d v="2012-12-24T00:00:00"/>
    <s v="CARGA"/>
    <s v="AVENIDA NOSSA SENHORA DO SABAR 1150"/>
    <s v="SAO PAULO"/>
    <s v="VILA ISA"/>
    <s v="SP"/>
    <s v="04686-001"/>
    <s v="BR"/>
    <n v="1156862666"/>
    <n v="1156862625"/>
    <n v="2681150000000"/>
    <m/>
    <n v="115406000000"/>
    <m/>
    <s v="vendasnovafatima@terra.com.br"/>
    <s v="TSR"/>
    <n v="34178538"/>
    <n v="1680"/>
    <n v="2"/>
    <m/>
    <m/>
    <x v="0"/>
    <x v="0"/>
    <s v="Serede"/>
  </r>
  <r>
    <n v="1500343"/>
    <s v="BRUM INDUSTRIA E COMERCIO DE BALANC"/>
    <n v="1500343"/>
    <d v="2012-12-24T00:00:00"/>
    <s v="CARGA"/>
    <s v="AVENIDA GETULIO VARGAS 3019 3019"/>
    <s v="CANOAS"/>
    <s v="NITEROI"/>
    <s v="RS"/>
    <s v="92110-330"/>
    <s v="BR"/>
    <n v="5134765913"/>
    <m/>
    <n v="91657600000000"/>
    <m/>
    <n v="240141636"/>
    <m/>
    <s v="vendas@brumbalancas.com.br"/>
    <s v="TSR"/>
    <n v="34179207"/>
    <n v="16776"/>
    <n v="59"/>
    <m/>
    <d v="2024-09-01T00:00:00"/>
    <x v="0"/>
    <x v="1"/>
    <s v="Serede"/>
  </r>
  <r>
    <n v="1500368"/>
    <s v="3 PODERES COMERCIAL DE FERRAMENTAS"/>
    <n v="1500368"/>
    <d v="2012-12-24T00:00:00"/>
    <s v="CARGA"/>
    <s v="CAROLINA SOARES 545"/>
    <s v="SAO PAULO"/>
    <s v="VILA DIVA"/>
    <s v="SP"/>
    <s v="02554-000"/>
    <s v="BR"/>
    <s v="11 29859050"/>
    <m/>
    <n v="16622700000000"/>
    <m/>
    <n v="145515000000"/>
    <m/>
    <s v="adm@3poderesferramentas.com.br"/>
    <s v="TSR"/>
    <n v="34170466"/>
    <n v="14770"/>
    <n v="9"/>
    <m/>
    <d v="2024-01-01T00:00:00"/>
    <x v="0"/>
    <x v="1"/>
    <s v="Serede"/>
  </r>
  <r>
    <n v="1800000"/>
    <s v="TELEMAR NORTE LESTE SA - CE"/>
    <n v="1800000"/>
    <d v="2012-12-24T00:00:00"/>
    <s v="CARGA"/>
    <s v="AVENIDA SANTOS DUMONT 6355 6355"/>
    <s v="FORTALEZA"/>
    <s v="PAPICU"/>
    <s v="CE"/>
    <s v="60175-053"/>
    <s v="BR"/>
    <m/>
    <m/>
    <n v="33000100000000"/>
    <m/>
    <n v="61062057"/>
    <m/>
    <m/>
    <s v="TSR"/>
    <m/>
    <m/>
    <m/>
    <m/>
    <m/>
    <x v="0"/>
    <x v="0"/>
    <s v="Serede"/>
  </r>
  <r>
    <n v="1800009"/>
    <s v="TELEMAR NORTE LESTE SA - RN"/>
    <n v="1800009"/>
    <d v="2012-12-24T00:00:00"/>
    <s v="CARGA"/>
    <s v="AVENIDA PRUDENTE DE MORAIS 757 757"/>
    <s v="NATAL"/>
    <s v="TIROL"/>
    <s v="RN"/>
    <s v="59020-400"/>
    <s v="BR"/>
    <m/>
    <m/>
    <n v="33000100000000"/>
    <m/>
    <n v="200540912"/>
    <m/>
    <m/>
    <s v="TSR"/>
    <m/>
    <m/>
    <m/>
    <m/>
    <m/>
    <x v="0"/>
    <x v="0"/>
    <s v="Serede"/>
  </r>
  <r>
    <n v="1800011"/>
    <s v="ROSENBERGER DOMEX TELECOMUNICACOES"/>
    <n v="1800011"/>
    <d v="2012-12-24T00:00:00"/>
    <s v="CARGA"/>
    <s v="AVENIDA CABLETECH 601"/>
    <s v="CACAPAVA"/>
    <s v="GUAMIRIM"/>
    <s v="SP"/>
    <s v="12295-230"/>
    <s v="BR"/>
    <s v="(12) 3221-8500"/>
    <m/>
    <n v="54821100000000"/>
    <m/>
    <n v="234044000000"/>
    <n v="23464"/>
    <s v="maria.oliveira@rosenbergerdomex.com.br"/>
    <s v="TSR"/>
    <n v="34171529"/>
    <n v="1594"/>
    <n v="1"/>
    <m/>
    <d v="2024-05-01T00:00:00"/>
    <x v="0"/>
    <x v="1"/>
    <s v="Serede"/>
  </r>
  <r>
    <n v="1800013"/>
    <s v="BRASLIMP TRANSPORTES ESPECIALIZADOS"/>
    <n v="1800013"/>
    <d v="2012-12-24T00:00:00"/>
    <s v="CARGA"/>
    <s v="RUA ADRIANO MARTINS 05 SN"/>
    <s v="FORTALEZA"/>
    <s v="JACARECANGA"/>
    <s v="CE"/>
    <s v="60010-590"/>
    <s v="BR"/>
    <n v="8532148888"/>
    <m/>
    <n v="12217000000000"/>
    <m/>
    <n v="69126941"/>
    <m/>
    <s v="gcomercial@braslimp.com.br"/>
    <s v="TSR"/>
    <n v="3417366"/>
    <n v="44534"/>
    <n v="4"/>
    <m/>
    <m/>
    <x v="0"/>
    <x v="0"/>
    <s v="Serede"/>
  </r>
  <r>
    <n v="1800016"/>
    <s v="REVALI OPTOELETRONICA LTDA"/>
    <n v="1800016"/>
    <d v="2012-12-24T00:00:00"/>
    <s v="CARGA"/>
    <s v="RUA SALTO GRANDE 636"/>
    <s v="CAMPINAS"/>
    <s v="JARDIM DO TREVO"/>
    <s v="SP"/>
    <s v="13040-001"/>
    <s v="BR"/>
    <s v="(19) 3203-1555"/>
    <m/>
    <n v="894940000000"/>
    <m/>
    <n v="244597000000"/>
    <n v="476692"/>
    <s v="revali@revali.com.br"/>
    <s v="TSR"/>
    <n v="10403100"/>
    <s v="00100001890-9"/>
    <n v="9"/>
    <m/>
    <m/>
    <x v="0"/>
    <x v="0"/>
    <s v="Serede"/>
  </r>
  <r>
    <n v="1800018"/>
    <s v="TELEMAR NORTE LESTE SA - AL"/>
    <n v="1800018"/>
    <d v="2012-12-24T00:00:00"/>
    <s v="CARGA"/>
    <s v="RUA ANTENOR GOMES DE OLIVEIRA 1 144"/>
    <s v="MACEIO"/>
    <s v="FAROL"/>
    <s v="AL"/>
    <s v="57055-905"/>
    <s v="BR"/>
    <m/>
    <m/>
    <n v="33000100000000"/>
    <m/>
    <n v="240533500"/>
    <m/>
    <m/>
    <s v="TSR"/>
    <m/>
    <m/>
    <m/>
    <m/>
    <m/>
    <x v="0"/>
    <x v="0"/>
    <s v="Serede"/>
  </r>
  <r>
    <n v="1800023"/>
    <s v="TELEMAR NORTE LESTE SA - PB"/>
    <n v="1800023"/>
    <d v="2012-12-24T00:00:00"/>
    <s v="CARGA"/>
    <s v="AVENIDA PRES. EPITACIO PESSOA 6 660"/>
    <s v="JOAO PESSOA"/>
    <s v="TORRE"/>
    <s v="PB"/>
    <s v="58040-000"/>
    <s v="BR"/>
    <m/>
    <m/>
    <n v="33000100000000"/>
    <m/>
    <n v="160647975"/>
    <m/>
    <m/>
    <s v="TSR"/>
    <m/>
    <m/>
    <m/>
    <m/>
    <m/>
    <x v="0"/>
    <x v="0"/>
    <s v="Serede"/>
  </r>
  <r>
    <n v="1800039"/>
    <s v="TELEMAR NORTE LESTE SA"/>
    <n v="1800039"/>
    <d v="2012-12-24T00:00:00"/>
    <s v="CARGA"/>
    <s v="AVENIDA FREI SERAFIM 1782 1782"/>
    <s v="TERESINA"/>
    <s v="CENTRO"/>
    <s v="PI"/>
    <s v="64001-020"/>
    <s v="BR"/>
    <m/>
    <m/>
    <n v="33000100000000"/>
    <m/>
    <n v="193002515"/>
    <m/>
    <m/>
    <s v="TSR"/>
    <m/>
    <m/>
    <m/>
    <m/>
    <m/>
    <x v="0"/>
    <x v="0"/>
    <s v="Serede"/>
  </r>
  <r>
    <n v="1800040"/>
    <s v="TELEMAR NORTE LESTE SA"/>
    <n v="1800040"/>
    <d v="2012-12-24T00:00:00"/>
    <s v="CARGA"/>
    <s v="AVENIDA AFONSO OLINDENSE 1513 1513"/>
    <s v="RECIFE"/>
    <s v="VARZEA"/>
    <s v="PE"/>
    <s v="50810-900"/>
    <s v="BR"/>
    <m/>
    <m/>
    <n v="33000100000000"/>
    <m/>
    <n v="18100100000000"/>
    <m/>
    <m/>
    <s v="TSR"/>
    <m/>
    <m/>
    <m/>
    <m/>
    <m/>
    <x v="0"/>
    <x v="0"/>
    <s v="Serede"/>
  </r>
  <r>
    <n v="1800054"/>
    <s v="TECNICA CYSNEIROS LTDA - ME"/>
    <n v="1800054"/>
    <d v="2012-12-24T00:00:00"/>
    <s v="CARGA"/>
    <s v="AVENIDA NORTE 2283 2283"/>
    <s v="RECIFE"/>
    <s v="CENTRO"/>
    <s v="PE"/>
    <s v="52021-000"/>
    <s v="BR"/>
    <n v="8134274306"/>
    <n v="8134274288"/>
    <n v="3233040000000"/>
    <m/>
    <n v="26071070"/>
    <m/>
    <s v="contato@tekcysne.com.br"/>
    <s v="TSR"/>
    <n v="23723206"/>
    <n v="448498"/>
    <n v="93"/>
    <m/>
    <m/>
    <x v="0"/>
    <x v="0"/>
    <s v="Serede"/>
  </r>
  <r>
    <n v="1800061"/>
    <s v="TELEMAR NORTE LESTE SA - MA"/>
    <n v="1800061"/>
    <d v="2012-12-24T00:00:00"/>
    <s v="CARGA"/>
    <s v="AVENIDA DANIEL DE LA TOUCHE 31 SN"/>
    <s v="SAO LUIS"/>
    <s v="RETORNO"/>
    <s v="MA"/>
    <s v="65061-050"/>
    <s v="BR"/>
    <m/>
    <m/>
    <n v="33000100000000"/>
    <m/>
    <n v="120614480"/>
    <m/>
    <m/>
    <s v="TSR"/>
    <m/>
    <m/>
    <m/>
    <m/>
    <m/>
    <x v="0"/>
    <x v="0"/>
    <s v="Serede"/>
  </r>
  <r>
    <n v="1800082"/>
    <s v="TELEMAR NORTE LESTE SA"/>
    <n v="1800082"/>
    <d v="2012-12-24T00:00:00"/>
    <s v="CARGA"/>
    <s v="RUA LAVRADIO 71, 2 ANDAR"/>
    <s v="RIO DE JANEIRO"/>
    <s v="CENTRO"/>
    <s v="RJ"/>
    <s v="20230-070"/>
    <s v="BR"/>
    <s v="21 933336398"/>
    <m/>
    <n v="33000100000000"/>
    <m/>
    <n v="81680469"/>
    <m/>
    <m/>
    <s v="TSR"/>
    <n v="193070"/>
    <n v="4779"/>
    <n v="81"/>
    <m/>
    <m/>
    <x v="0"/>
    <x v="0"/>
    <s v="Serede"/>
  </r>
  <r>
    <n v="1800119"/>
    <s v="NETWORK SECURE S. DA INFORMAÇÃO"/>
    <n v="1800119"/>
    <d v="2012-12-24T00:00:00"/>
    <s v="CARGA"/>
    <s v="CAPITÃO MELO 3373"/>
    <s v="FORTALEZA"/>
    <s v="JOAQUIM TÁVORA"/>
    <s v="CE"/>
    <s v="60120-220"/>
    <s v="BR"/>
    <s v="85 3195-2000"/>
    <m/>
    <n v="5250800000000"/>
    <m/>
    <n v="61805408"/>
    <m/>
    <s v="ticiane.ferreira@networksecure.com.br"/>
    <s v="TSR"/>
    <n v="2372564"/>
    <n v="78934"/>
    <n v="8"/>
    <m/>
    <d v="2025-01-01T00:00:00"/>
    <x v="0"/>
    <x v="1"/>
    <s v="Serede"/>
  </r>
  <r>
    <n v="1800121"/>
    <s v="JC PIRES SERVICOS TECNICOS"/>
    <n v="1800121"/>
    <d v="2012-12-24T00:00:00"/>
    <s v="CARGA"/>
    <s v="RUA BARAO DE TEFE 22 SN"/>
    <s v="SAO LUIS"/>
    <s v="VILA BRASIL"/>
    <s v="MA"/>
    <s v="65065-470"/>
    <s v="BR"/>
    <s v="(98) 98823 2095"/>
    <s v="(98) 32268272"/>
    <n v="10144800000000"/>
    <m/>
    <m/>
    <m/>
    <s v="jcservicotecnico@hotmail.com"/>
    <s v="TSR"/>
    <n v="34177127"/>
    <n v="19004"/>
    <n v="4"/>
    <m/>
    <m/>
    <x v="0"/>
    <x v="0"/>
    <s v="Serede"/>
  </r>
  <r>
    <n v="1800129"/>
    <s v="TELEMAR NORTE LESTE SA - AM"/>
    <n v="1800129"/>
    <d v="2012-12-24T00:00:00"/>
    <s v="CARGA"/>
    <s v="AV EPHIGENIO SALLES 700 SN"/>
    <s v="MANAUS"/>
    <s v="CENTRO"/>
    <s v="AM"/>
    <s v="69057-050"/>
    <s v="BR"/>
    <m/>
    <m/>
    <n v="33000100000000"/>
    <m/>
    <m/>
    <m/>
    <m/>
    <s v="TSR"/>
    <m/>
    <m/>
    <m/>
    <m/>
    <m/>
    <x v="0"/>
    <x v="0"/>
    <s v="Serede"/>
  </r>
  <r>
    <n v="1800130"/>
    <s v="R A DE LIMA E CIA LTDA"/>
    <n v="1800130"/>
    <d v="2012-12-24T00:00:00"/>
    <s v="CARGA"/>
    <s v="RUA 03 27 327"/>
    <s v="MANAUS"/>
    <s v="ALEIXO"/>
    <s v="AM"/>
    <s v="69083-370"/>
    <s v="BR"/>
    <n v="9236441011"/>
    <m/>
    <n v="22995700000000"/>
    <m/>
    <n v="41120531"/>
    <m/>
    <s v="distribuidora.bruno@gmail.com"/>
    <s v="TSR"/>
    <n v="34178128"/>
    <n v="23180"/>
    <n v="3"/>
    <m/>
    <m/>
    <x v="0"/>
    <x v="0"/>
    <s v="Serede"/>
  </r>
  <r>
    <n v="1800133"/>
    <s v="ENGENHARIA E TECNOLOGIA DA CONSTRUC"/>
    <n v="1800133"/>
    <d v="2012-12-24T00:00:00"/>
    <s v="CARGA"/>
    <s v="AVENIDA PERIMENTRAL 1940"/>
    <s v="TERESINA"/>
    <s v="PROMORAR"/>
    <s v="PI"/>
    <s v="64027-350"/>
    <s v="BR"/>
    <s v="86 32206990"/>
    <m/>
    <n v="10775200000000"/>
    <m/>
    <n v="194693899"/>
    <m/>
    <s v="entelcon.construcoes@gmail.com"/>
    <s v="TSR"/>
    <n v="10401987"/>
    <n v="300002211"/>
    <n v="4"/>
    <m/>
    <m/>
    <x v="0"/>
    <x v="0"/>
    <s v="Serede"/>
  </r>
  <r>
    <n v="1800153"/>
    <s v="TELEMAR NORTE LESTE S A"/>
    <n v="1800153"/>
    <d v="2012-12-24T00:00:00"/>
    <s v="CARGA"/>
    <s v="TRAVESSA DOUTOR MORAES 121 121"/>
    <s v="BELEM"/>
    <s v="NAZARE"/>
    <s v="PA"/>
    <s v="66035-080"/>
    <s v="BR"/>
    <m/>
    <m/>
    <n v="33000100000000"/>
    <m/>
    <n v="150685432"/>
    <m/>
    <m/>
    <s v="TSR"/>
    <m/>
    <m/>
    <m/>
    <m/>
    <m/>
    <x v="0"/>
    <x v="0"/>
    <s v="Serede"/>
  </r>
  <r>
    <n v="1800184"/>
    <s v="JAFGAS COMERCIO DE GAS LTDA"/>
    <n v="1800184"/>
    <d v="2012-12-24T00:00:00"/>
    <s v="CARGA"/>
    <s v="ALBINO KAMINSKI 644"/>
    <s v="CURITIBA"/>
    <s v="BAIRRO ALTO"/>
    <s v="PR"/>
    <s v="82820-310"/>
    <s v="BR"/>
    <n v="4133676666"/>
    <m/>
    <n v="81214000000000"/>
    <m/>
    <n v="1018673238"/>
    <m/>
    <m/>
    <s v="TSR"/>
    <n v="194395"/>
    <n v="1434"/>
    <n v="86"/>
    <n v="4600003004"/>
    <d v="2025-01-01T00:00:00"/>
    <x v="1"/>
    <x v="1"/>
    <s v="Serede"/>
  </r>
  <r>
    <n v="1800195"/>
    <s v="TELEMAR NORTE LESTE SA"/>
    <n v="1800195"/>
    <d v="2012-12-24T00:00:00"/>
    <s v="CARGA"/>
    <s v="RUA SILVEIRA MARTINS 355 SN"/>
    <s v="SALVADOR"/>
    <s v="CABULA"/>
    <s v="BA"/>
    <s v="41156-900"/>
    <s v="BR"/>
    <m/>
    <m/>
    <n v="33000100000000"/>
    <m/>
    <m/>
    <m/>
    <m/>
    <s v="TSR"/>
    <m/>
    <m/>
    <m/>
    <m/>
    <m/>
    <x v="0"/>
    <x v="0"/>
    <s v="Serede"/>
  </r>
  <r>
    <n v="1800208"/>
    <s v="14 BRASIL TELECOM CELULAR SA"/>
    <n v="1800208"/>
    <d v="2012-12-24T00:00:00"/>
    <s v="CARGA"/>
    <s v="SIA SUL ASP LT D BI B PARTE SN SN"/>
    <s v="BRASILIA"/>
    <s v="PARTE B"/>
    <s v="DF"/>
    <s v="71215-000"/>
    <s v="BR"/>
    <m/>
    <m/>
    <n v="5423960000000"/>
    <m/>
    <m/>
    <m/>
    <m/>
    <s v="TSR"/>
    <n v="193070"/>
    <n v="5716"/>
    <n v="89"/>
    <m/>
    <m/>
    <x v="0"/>
    <x v="0"/>
    <s v="Serede"/>
  </r>
  <r>
    <n v="1800216"/>
    <s v="PAULO CASTRO ADVOGADOS ASSOCIADOS"/>
    <n v="1800216"/>
    <d v="2012-12-24T00:00:00"/>
    <s v="CARGA"/>
    <s v="RUA PROF JACINTO BOTELHO 290 290"/>
    <s v="FORTALEZA"/>
    <s v="GUARARAPES"/>
    <s v="CE"/>
    <s v="60742-470"/>
    <s v="BR"/>
    <n v="8532412371"/>
    <m/>
    <n v="11800900000000"/>
    <m/>
    <m/>
    <m/>
    <s v="luciano.rodrigues@redeconecta.net.br"/>
    <s v="TSR"/>
    <n v="2372624"/>
    <n v="27250"/>
    <n v="67"/>
    <m/>
    <m/>
    <x v="0"/>
    <x v="0"/>
    <s v="Serede"/>
  </r>
  <r>
    <n v="1800220"/>
    <s v="WHIRLPOOL S.A"/>
    <n v="1800220"/>
    <d v="2012-12-24T00:00:00"/>
    <s v="CARGA"/>
    <s v="AVENIDA DAS NACOES UNIDAS 12995"/>
    <s v="SÃO PAULO"/>
    <s v="BROOKLIN PAULISTA"/>
    <s v="SP"/>
    <s v="04578-000"/>
    <s v="BR"/>
    <n v="1144044006"/>
    <m/>
    <n v="59106000000000"/>
    <m/>
    <n v="113780000000"/>
    <m/>
    <m/>
    <s v="TSR"/>
    <m/>
    <m/>
    <m/>
    <m/>
    <m/>
    <x v="0"/>
    <x v="0"/>
    <s v="Serede"/>
  </r>
  <r>
    <n v="1800255"/>
    <s v="PORTO SEGURO COMPANHIA DE SEGUROS G"/>
    <n v="1800255"/>
    <d v="2012-12-24T00:00:00"/>
    <s v="CARGA"/>
    <s v="AVENIDA RIO BRANCO 14859 SN"/>
    <s v="SAO PAULO"/>
    <s v="CAMPOS ELISEOS"/>
    <s v="SP"/>
    <s v="12050-001"/>
    <s v="BR"/>
    <m/>
    <m/>
    <n v="61198200000000"/>
    <m/>
    <m/>
    <m/>
    <m/>
    <s v="TSR"/>
    <m/>
    <m/>
    <m/>
    <n v="4600002736"/>
    <d v="2025-01-01T00:00:00"/>
    <x v="1"/>
    <x v="1"/>
    <s v="Serede"/>
  </r>
  <r>
    <n v="1800271"/>
    <s v="TIM CELULAR S.A"/>
    <n v="1800271"/>
    <d v="2012-12-24T00:00:00"/>
    <s v="CARGA"/>
    <s v="AVENIDA BARAO DE STUDART 2575 2575"/>
    <s v="FORTALEZA"/>
    <s v="ALDEOTA"/>
    <s v="CE"/>
    <s v="60864-311"/>
    <s v="BR"/>
    <m/>
    <m/>
    <n v="4206050000000"/>
    <m/>
    <m/>
    <m/>
    <m/>
    <s v="TSR"/>
    <m/>
    <m/>
    <m/>
    <m/>
    <m/>
    <x v="0"/>
    <x v="0"/>
    <s v="Serede"/>
  </r>
  <r>
    <n v="1800275"/>
    <s v="ALCIRIA TEREZINHA CUNHA MACIEL - ME"/>
    <n v="1800275"/>
    <d v="2012-12-24T00:00:00"/>
    <s v="CARGA"/>
    <s v="RUA CARLOS THIESEN 415 415"/>
    <s v="ITUPORANGA"/>
    <s v="CENTRO"/>
    <s v="SC"/>
    <s v="88400-000"/>
    <s v="BR"/>
    <n v="4735331267"/>
    <n v="4735331267"/>
    <n v="81848100000000"/>
    <m/>
    <n v="254375979"/>
    <m/>
    <s v="instaladoramaciel@hotmail.com"/>
    <s v="TSR"/>
    <n v="10401102"/>
    <n v="14"/>
    <n v="9"/>
    <m/>
    <m/>
    <x v="0"/>
    <x v="0"/>
    <s v="Serede"/>
  </r>
  <r>
    <n v="1800310"/>
    <s v="MARIA RITA DE OLIVEIRA BARBOSA"/>
    <n v="1800310"/>
    <d v="2012-12-24T00:00:00"/>
    <s v="CARGA"/>
    <s v="RUA MANOEL DE CASTRO 312 312"/>
    <s v="NATAL"/>
    <s v="CIDADE DA ESPERANCA"/>
    <s v="RN"/>
    <s v="59070-700"/>
    <s v="BR"/>
    <n v="8436051868"/>
    <m/>
    <n v="11924500000000"/>
    <m/>
    <n v="202309851"/>
    <m/>
    <s v="saborbrasileiro06@gmail.com"/>
    <s v="TSR"/>
    <n v="193777"/>
    <n v="28295"/>
    <s v="X2"/>
    <m/>
    <m/>
    <x v="0"/>
    <x v="0"/>
    <s v="Serede"/>
  </r>
  <r>
    <n v="1800317"/>
    <s v="Oi S.A"/>
    <n v="1800317"/>
    <d v="2012-12-24T00:00:00"/>
    <s v="CARGA"/>
    <s v="Lavradio 71"/>
    <s v="Rio de Janeiro"/>
    <s v="Centro"/>
    <s v="RJ"/>
    <s v="20230-070"/>
    <s v="BR"/>
    <s v="21 3131-5141"/>
    <m/>
    <n v="76535800000000"/>
    <m/>
    <m/>
    <m/>
    <s v="virginia.rodrigues@oi.net.br"/>
    <s v="TSR"/>
    <n v="193070"/>
    <n v="111900"/>
    <n v="81"/>
    <n v="4600002759"/>
    <d v="2025-01-01T00:00:00"/>
    <x v="1"/>
    <x v="1"/>
    <s v="Serede"/>
  </r>
  <r>
    <n v="1800327"/>
    <s v="CLARO S.A"/>
    <n v="1800327"/>
    <d v="2012-12-24T00:00:00"/>
    <s v="CARGA"/>
    <s v="RUA FLORIDA 1970 1970"/>
    <s v="SAO PAULO"/>
    <s v="CIDADE MOCOES"/>
    <s v="SP"/>
    <s v="04665-001"/>
    <s v="BR"/>
    <m/>
    <m/>
    <n v="40432500000000"/>
    <m/>
    <m/>
    <m/>
    <m/>
    <s v="TSR"/>
    <m/>
    <m/>
    <m/>
    <m/>
    <m/>
    <x v="0"/>
    <x v="0"/>
    <s v="Serede"/>
  </r>
  <r>
    <n v="1800358"/>
    <s v="TELEFONICA BRASIL SA"/>
    <n v="1800358"/>
    <d v="2012-12-24T00:00:00"/>
    <s v="CARGA"/>
    <s v="RUA MARTINIANO DE CARVALHO 851 851"/>
    <s v="SAO PAULO"/>
    <s v="BELA VISTA"/>
    <s v="SP"/>
    <s v="13210-001"/>
    <s v="BR"/>
    <n v="1133931278"/>
    <m/>
    <n v="2558160000000"/>
    <m/>
    <n v="108384000000"/>
    <m/>
    <s v="rtgarcia@tgestiona.com.br"/>
    <s v="TSR"/>
    <n v="3417912"/>
    <n v="44"/>
    <n v="5"/>
    <m/>
    <m/>
    <x v="0"/>
    <x v="0"/>
    <s v="Serede"/>
  </r>
  <r>
    <n v="1800370"/>
    <s v="GILSON LEANDRO DA SILVA COMPRESSORE"/>
    <n v="1800370"/>
    <d v="2012-12-24T00:00:00"/>
    <s v="CARGA"/>
    <s v="RUA RAIMUNDO GUILHERME ECKERT 1 170"/>
    <s v="SAO LEOPOLDO"/>
    <s v="SANTOS DUMONT"/>
    <s v="RS"/>
    <s v="93115-080"/>
    <s v="BR"/>
    <n v="5135686101"/>
    <m/>
    <n v="1815550000000"/>
    <m/>
    <n v="1240258469"/>
    <m/>
    <s v="hidrocomprs@hotmail.com"/>
    <s v="TSR"/>
    <n v="34176399"/>
    <n v="1467"/>
    <n v="76"/>
    <n v="4600002950"/>
    <d v="2024-02-01T00:00:00"/>
    <x v="1"/>
    <x v="1"/>
    <s v="Serede"/>
  </r>
  <r>
    <n v="1800374"/>
    <s v="JONER SEBASTIAO DE OLIVEIRA CAMARGO"/>
    <n v="1800374"/>
    <d v="2012-12-24T00:00:00"/>
    <s v="CARGA"/>
    <s v="LUIZ FOGGIATTO 110"/>
    <s v="CURITIBA"/>
    <s v="ORLEANS"/>
    <s v="PR"/>
    <s v="82310-260"/>
    <s v="BR"/>
    <s v="41 99657-8217"/>
    <m/>
    <n v="13444200000000"/>
    <m/>
    <n v="9083898086"/>
    <m/>
    <s v="construtoramannah@gmail.com"/>
    <s v="TSR"/>
    <n v="34170273"/>
    <n v="9779"/>
    <n v="0"/>
    <m/>
    <d v="2024-03-01T00:00:00"/>
    <x v="0"/>
    <x v="1"/>
    <s v="Serede"/>
  </r>
  <r>
    <n v="1800396"/>
    <s v="DNIT-DEPARTAMENTO NACIONAL DE INFRA"/>
    <n v="1800396"/>
    <d v="2012-12-24T00:00:00"/>
    <s v="CARGA"/>
    <s v="AQ 03 LOTE A 1500"/>
    <s v="BRASILIA"/>
    <s v="SAN"/>
    <s v="DF"/>
    <s v="70040-902"/>
    <s v="BR"/>
    <n v="4133617362"/>
    <m/>
    <n v="4892710000000"/>
    <m/>
    <m/>
    <m/>
    <m/>
    <s v="TSR"/>
    <n v="191607"/>
    <n v="333194"/>
    <n v="16"/>
    <m/>
    <m/>
    <x v="0"/>
    <x v="0"/>
    <s v="Serede"/>
  </r>
  <r>
    <n v="1800444"/>
    <s v="FRANCISCO MILTON FERREIRA ME"/>
    <n v="1800444"/>
    <d v="2012-12-24T00:00:00"/>
    <s v="CARGA"/>
    <s v="RUA JOAO CORDEIRO 2090 2090"/>
    <s v="FORTALEZA"/>
    <s v="ALDEOTA"/>
    <s v="CE"/>
    <s v="60301-110"/>
    <s v="BR"/>
    <n v="8588240504"/>
    <m/>
    <n v="23578900000000"/>
    <m/>
    <m/>
    <m/>
    <s v="prllocacoes@hotmail.com"/>
    <s v="TSR"/>
    <n v="23721234"/>
    <n v="80450"/>
    <n v="39"/>
    <m/>
    <m/>
    <x v="0"/>
    <x v="0"/>
    <s v="Serede"/>
  </r>
  <r>
    <n v="1800454"/>
    <s v="MARCONI FORMACAO PROFISSIONAL LTDA"/>
    <n v="1800454"/>
    <d v="2012-12-24T00:00:00"/>
    <s v="CARGA"/>
    <s v="RUA REGENTE FEIJO 284 284"/>
    <s v="CANOAS"/>
    <s v="CENTRO"/>
    <s v="RS"/>
    <s v="92010-200"/>
    <s v="BR"/>
    <n v="5130615611"/>
    <m/>
    <n v="10883400000000"/>
    <m/>
    <m/>
    <m/>
    <s v="leandro@grupomarconi.com.br"/>
    <s v="TSR"/>
    <n v="190628"/>
    <n v="35056"/>
    <n v="97"/>
    <m/>
    <m/>
    <x v="0"/>
    <x v="0"/>
    <s v="Serede"/>
  </r>
  <r>
    <n v="1800457"/>
    <s v="SOCIEDADE DE TAXI AEREO DO NORDESTE"/>
    <n v="1800457"/>
    <d v="2012-12-24T00:00:00"/>
    <s v="CARGA"/>
    <s v="RODOVIA BR 104AEROPORTO ZUMB PAL SN"/>
    <s v="RIO LARGO"/>
    <s v="TABULEIRO DO PINTO"/>
    <s v="AL"/>
    <s v="57100-000"/>
    <s v="BR"/>
    <n v="8233221785"/>
    <n v="8233222772"/>
    <n v="11914100000000"/>
    <m/>
    <n v="240721942"/>
    <m/>
    <s v="pedroc@gclnet.com.br"/>
    <s v="TSR"/>
    <n v="193434"/>
    <n v="6947"/>
    <n v="77"/>
    <m/>
    <m/>
    <x v="0"/>
    <x v="0"/>
    <s v="Serede"/>
  </r>
  <r>
    <n v="1800472"/>
    <s v="ALELO S.A."/>
    <n v="1800472"/>
    <d v="2012-12-24T00:00:00"/>
    <s v="CARGA"/>
    <s v="ALAMEDA RIO NEGRO 161"/>
    <s v="SAO PAULO"/>
    <s v="ALPHAVILLE"/>
    <s v="SP"/>
    <s v="06454-000"/>
    <s v="BR"/>
    <n v="1121881834"/>
    <n v="1199758141"/>
    <n v="4740880000000"/>
    <m/>
    <m/>
    <m/>
    <s v="camendes@cbss.com.br"/>
    <s v="TSR"/>
    <m/>
    <m/>
    <m/>
    <m/>
    <d v="2024-01-01T00:00:00"/>
    <x v="0"/>
    <x v="1"/>
    <s v="Serede"/>
  </r>
  <r>
    <n v="1800474"/>
    <s v="COMPANHIA DE ENGENHARIA DE TRAFEGO"/>
    <n v="1800474"/>
    <d v="2012-12-24T00:00:00"/>
    <s v="CARGA"/>
    <s v="RUA BARAO DE ITAPETININGA 18"/>
    <s v="SAO PAULO"/>
    <s v="REPUBLICA"/>
    <s v="SP"/>
    <s v="01042-000"/>
    <s v="BR"/>
    <n v="1131204415"/>
    <m/>
    <n v="47902600000000"/>
    <m/>
    <m/>
    <m/>
    <m/>
    <s v="TSR"/>
    <n v="10402873"/>
    <n v="3000038"/>
    <n v="5"/>
    <m/>
    <d v="2024-04-01T00:00:00"/>
    <x v="0"/>
    <x v="1"/>
    <s v="Serede"/>
  </r>
  <r>
    <n v="1800549"/>
    <s v="MRH GESTAO DE ARQUIVOS E INFORMACOE"/>
    <n v="1800549"/>
    <d v="2012-12-24T00:00:00"/>
    <s v="CARGA"/>
    <s v="ROD BR 116 KM 06 2555 2555"/>
    <s v="FORTALEZA"/>
    <s v="CAJAZEIRAS"/>
    <s v="CE"/>
    <s v="60842-395"/>
    <s v="BR"/>
    <n v="8534522950"/>
    <m/>
    <n v="23569100000000"/>
    <m/>
    <n v="62956779"/>
    <m/>
    <s v="samira@mrhgestao.com.br"/>
    <s v="TSR"/>
    <n v="193515"/>
    <n v="9269"/>
    <s v="7X"/>
    <m/>
    <d v="2025-01-01T00:00:00"/>
    <x v="0"/>
    <x v="1"/>
    <s v="Serede"/>
  </r>
  <r>
    <n v="1800586"/>
    <s v="ARAUJO ABREU ENGENHARIA SA"/>
    <n v="1800586"/>
    <d v="2012-12-24T00:00:00"/>
    <s v="CARGA"/>
    <s v="AVENIDA ITAOCA 1713 1713"/>
    <s v="RIO DE JANEIRO"/>
    <s v="INHAUMA"/>
    <s v="RJ"/>
    <s v="21061-020"/>
    <s v="BR"/>
    <n v="2138652516"/>
    <n v="2122608186"/>
    <n v="33373300000000"/>
    <m/>
    <n v="81422273"/>
    <m/>
    <s v="cleivania@araujoabreu.com.br"/>
    <s v="TSR"/>
    <n v="34178313"/>
    <n v="1567"/>
    <n v="2"/>
    <m/>
    <d v="2025-01-01T00:00:00"/>
    <x v="0"/>
    <x v="1"/>
    <s v="Serede"/>
  </r>
  <r>
    <n v="1800609"/>
    <s v="LIGHT SERVICOS DE ELETRICIDADE SA"/>
    <n v="1800609"/>
    <d v="2012-12-24T00:00:00"/>
    <s v="CARGA"/>
    <s v="AVENIDA MAL. FLORIANO 168 168"/>
    <s v="RIO DE JANEIRO"/>
    <s v="BOTAFOGO"/>
    <s v="RJ"/>
    <s v="20080-002"/>
    <s v="BR"/>
    <m/>
    <m/>
    <n v="60444400000000"/>
    <m/>
    <n v="81380023"/>
    <m/>
    <m/>
    <s v="TSR"/>
    <m/>
    <m/>
    <m/>
    <m/>
    <m/>
    <x v="0"/>
    <x v="0"/>
    <s v="Serede"/>
  </r>
  <r>
    <n v="1800625"/>
    <s v="INSTITUTO NACIONAL DA PROPRIEDADE I"/>
    <n v="1800625"/>
    <d v="2012-12-24T00:00:00"/>
    <s v="CARGA"/>
    <s v="PRACA MAUA 7 SN"/>
    <s v="RIO DE JANEIRO"/>
    <s v="CENTRO"/>
    <s v="RJ"/>
    <s v="20081-240"/>
    <s v="BR"/>
    <m/>
    <m/>
    <n v="42521100000000"/>
    <m/>
    <m/>
    <m/>
    <m/>
    <s v="TSR"/>
    <m/>
    <m/>
    <m/>
    <m/>
    <m/>
    <x v="0"/>
    <x v="0"/>
    <s v="Serede"/>
  </r>
  <r>
    <n v="1800653"/>
    <s v="Chubb Seguros Brasil S.A"/>
    <n v="1800653"/>
    <d v="2012-12-24T00:00:00"/>
    <s v="CARGA"/>
    <s v="AVENIDA PAULISTA 1294 SN"/>
    <s v="SAO PAULO"/>
    <s v="BELA VISTA"/>
    <s v="SP"/>
    <s v="13109-915"/>
    <s v="BR"/>
    <n v="1145044400"/>
    <m/>
    <n v="3502100000000"/>
    <m/>
    <m/>
    <m/>
    <s v="anna.daltro@acegroupe.com"/>
    <s v="TSR"/>
    <m/>
    <m/>
    <m/>
    <m/>
    <d v="2024-01-01T00:00:00"/>
    <x v="0"/>
    <x v="1"/>
    <s v="Serede"/>
  </r>
  <r>
    <n v="1800658"/>
    <s v="BRASIL TELECOM S.A."/>
    <n v="1800658"/>
    <d v="2012-12-24T00:00:00"/>
    <s v="CARGA"/>
    <s v="TRAVESSA TEIXEIRA DE FREITAS 75"/>
    <s v="CURITIBA"/>
    <s v="MERCES"/>
    <s v="PR"/>
    <s v="80410-905"/>
    <s v="BR"/>
    <m/>
    <m/>
    <n v="76535800000000"/>
    <m/>
    <n v="9020613634"/>
    <m/>
    <m/>
    <s v="TSR"/>
    <m/>
    <m/>
    <m/>
    <m/>
    <m/>
    <x v="0"/>
    <x v="0"/>
    <s v="Serede"/>
  </r>
  <r>
    <n v="1800790"/>
    <s v="THOMSON REUTERS"/>
    <n v="1800790"/>
    <d v="2012-12-24T00:00:00"/>
    <s v="CARGA"/>
    <s v="AVENIDA DR. CARDOSO DE MELO 1855"/>
    <s v="SAO PAULO"/>
    <s v="VILA OLIMPIA"/>
    <s v="SP"/>
    <s v="04548-005"/>
    <s v="BR"/>
    <n v="1121590500"/>
    <n v="1121590582"/>
    <n v="910509000000"/>
    <m/>
    <m/>
    <m/>
    <s v="faturamentosBrasilEChile@thomsonreuters.com"/>
    <s v="TSR"/>
    <n v="74550001"/>
    <n v="3461708"/>
    <n v="6"/>
    <n v="4600002980"/>
    <d v="2025-01-01T00:00:00"/>
    <x v="1"/>
    <x v="1"/>
    <s v="Serede"/>
  </r>
  <r>
    <n v="1800909"/>
    <s v="HOTEL LUMARE LTDA"/>
    <n v="1800909"/>
    <d v="2012-12-24T00:00:00"/>
    <s v="CARGA"/>
    <s v="RUA UBITIARA 161 161, Qd 83 Lt"/>
    <s v="LUIS EDUARDO MAGALHAES"/>
    <s v="SANTA CRUZ"/>
    <s v="BA"/>
    <s v="47850-000"/>
    <s v="BR"/>
    <n v="7736280582"/>
    <m/>
    <n v="53056400000000"/>
    <m/>
    <n v="9932690"/>
    <m/>
    <s v="hotellumare@hotmail.com.br"/>
    <s v="TSR"/>
    <n v="192997"/>
    <n v="61440"/>
    <n v="18"/>
    <m/>
    <m/>
    <x v="0"/>
    <x v="0"/>
    <s v="Serede"/>
  </r>
  <r>
    <n v="1800921"/>
    <s v="AES ELETROPAULO"/>
    <n v="1800921"/>
    <d v="2012-12-24T00:00:00"/>
    <s v="CARGA"/>
    <s v="AVENIDA MARCOS PENTEADO OLHOA R S/N"/>
    <s v="BARUERI"/>
    <s v="TAMBORÉ"/>
    <s v="SP"/>
    <s v="06460-040"/>
    <s v="BR"/>
    <m/>
    <m/>
    <n v="61695200000000"/>
    <m/>
    <n v="206165000000"/>
    <m/>
    <m/>
    <s v="TSR"/>
    <n v="0"/>
    <n v="99999999"/>
    <n v="0"/>
    <m/>
    <m/>
    <x v="0"/>
    <x v="0"/>
    <s v="Serede"/>
  </r>
  <r>
    <n v="1800931"/>
    <s v="FCA EXPRESSO SERVICOS DE ENTREGA LT"/>
    <n v="1800931"/>
    <d v="2012-12-24T00:00:00"/>
    <s v="CARGA"/>
    <s v="RUA SOLDADO ANDRE RIBEIRO 133"/>
    <s v="RIO DE JANEIRO"/>
    <s v="CASCADURA"/>
    <s v="RJ"/>
    <s v="21380-040"/>
    <s v="BR"/>
    <n v="2132762511"/>
    <m/>
    <n v="12969600000000"/>
    <m/>
    <m/>
    <m/>
    <s v="fcaexpresso@yahoo.com.br"/>
    <s v="TSR"/>
    <n v="3371248"/>
    <n v="13000110"/>
    <n v="1"/>
    <m/>
    <m/>
    <x v="0"/>
    <x v="0"/>
    <s v="Serede"/>
  </r>
  <r>
    <n v="1800948"/>
    <s v="OI S.A."/>
    <n v="1800948"/>
    <d v="2012-12-24T00:00:00"/>
    <s v="CARGA"/>
    <s v="AVENIDA SANTOS DUMONT 6355 6355"/>
    <s v="FORTALEZA"/>
    <s v="PAPICU"/>
    <s v="CE"/>
    <s v="60175-053"/>
    <s v="BR"/>
    <m/>
    <m/>
    <n v="76535800000000"/>
    <m/>
    <m/>
    <m/>
    <m/>
    <s v="TSR"/>
    <m/>
    <m/>
    <m/>
    <m/>
    <m/>
    <x v="0"/>
    <x v="0"/>
    <s v="Serede"/>
  </r>
  <r>
    <n v="1800970"/>
    <s v="SANASA-CAMPINAS"/>
    <n v="1800970"/>
    <d v="2012-12-24T00:00:00"/>
    <s v="CARGA"/>
    <s v="AVENIDA DA SAUDADE 500 PONTE PRE SN"/>
    <s v="CAMPINAS"/>
    <s v="CENTRO"/>
    <s v="SP"/>
    <s v="13041-903"/>
    <s v="BR"/>
    <m/>
    <m/>
    <n v="46119900000000"/>
    <m/>
    <n v="244372000000"/>
    <m/>
    <m/>
    <s v="TSR"/>
    <m/>
    <m/>
    <m/>
    <m/>
    <m/>
    <x v="0"/>
    <x v="0"/>
    <s v="Serede"/>
  </r>
  <r>
    <n v="1800973"/>
    <s v="TELEFONICA BRASIL S.A"/>
    <n v="1800973"/>
    <d v="2012-12-24T00:00:00"/>
    <s v="CARGA"/>
    <s v="AVENIDA DJALMA BATISTA 1015 1015"/>
    <s v="MANAUS"/>
    <s v="CHAPADA"/>
    <s v="AM"/>
    <s v="69050-010"/>
    <s v="BR"/>
    <m/>
    <m/>
    <n v="2558160000000"/>
    <m/>
    <m/>
    <m/>
    <m/>
    <s v="TSR"/>
    <m/>
    <m/>
    <m/>
    <m/>
    <m/>
    <x v="0"/>
    <x v="0"/>
    <s v="Serede"/>
  </r>
  <r>
    <n v="1800974"/>
    <s v="TELEFONICA BRASIL S.A."/>
    <n v="1800974"/>
    <d v="2012-12-24T00:00:00"/>
    <s v="CARGA"/>
    <s v="AVENIDA SENADOR VIRGILIO TAVOR 1001"/>
    <s v="FORTALEZA"/>
    <s v="MEIRELES"/>
    <s v="CE"/>
    <s v="60170-250"/>
    <s v="BR"/>
    <m/>
    <m/>
    <n v="2558160000000"/>
    <m/>
    <m/>
    <m/>
    <m/>
    <s v="TSR"/>
    <m/>
    <m/>
    <m/>
    <m/>
    <m/>
    <x v="0"/>
    <x v="0"/>
    <s v="Serede"/>
  </r>
  <r>
    <n v="1800982"/>
    <s v="CNN E SILVA ADVOGADOS ASSOCIADOS"/>
    <n v="1800982"/>
    <d v="2012-12-24T00:00:00"/>
    <s v="CARGA"/>
    <s v="TRAVESSA FRANCISCO LEONARDO TRUD 98"/>
    <s v="PORTO ALEGRE"/>
    <s v="CENTRO HISTORICO"/>
    <s v="RS"/>
    <s v="90010-050"/>
    <s v="BR"/>
    <m/>
    <m/>
    <n v="5114180000000"/>
    <m/>
    <s v="ISENTA"/>
    <m/>
    <m/>
    <s v="TSR"/>
    <n v="10402716"/>
    <n v="24"/>
    <n v="0"/>
    <m/>
    <m/>
    <x v="0"/>
    <x v="0"/>
    <s v="Serede"/>
  </r>
  <r>
    <n v="1801002"/>
    <s v="TELEMAR NORTE LESTE SA"/>
    <n v="1801002"/>
    <d v="2012-12-24T00:00:00"/>
    <s v="CARGA"/>
    <s v="RUA LAGARTO 1176 1176"/>
    <s v="ARACAJU"/>
    <s v="CENTRO"/>
    <s v="SE"/>
    <s v="49010-390"/>
    <s v="BR"/>
    <m/>
    <m/>
    <n v="33000100000000"/>
    <m/>
    <m/>
    <m/>
    <m/>
    <s v="TSR"/>
    <m/>
    <m/>
    <m/>
    <m/>
    <m/>
    <x v="0"/>
    <x v="0"/>
    <s v="Serede"/>
  </r>
  <r>
    <n v="1801003"/>
    <s v="TELEMAR NORTE LESTE SA"/>
    <n v="1801003"/>
    <d v="2012-12-24T00:00:00"/>
    <s v="CARGA"/>
    <s v="AVENIDA DUQUE DE CAXIAS 106 106"/>
    <s v="MACAPA"/>
    <s v="CENTRAL"/>
    <s v="AP"/>
    <s v="68905-160"/>
    <s v="BR"/>
    <m/>
    <m/>
    <n v="33000100000000"/>
    <m/>
    <m/>
    <m/>
    <m/>
    <s v="TSR"/>
    <m/>
    <m/>
    <m/>
    <m/>
    <m/>
    <x v="0"/>
    <x v="0"/>
    <s v="Serede"/>
  </r>
  <r>
    <n v="1801006"/>
    <s v="CONSELHO REGIONAL DE ENGENHARIA E A"/>
    <n v="1801006"/>
    <d v="2012-12-24T00:00:00"/>
    <s v="CARGA"/>
    <s v="AVENIDA RAIMUNDO ALVARES DA CO 1597"/>
    <s v="MACAPA"/>
    <s v="CENTRAL"/>
    <s v="AP"/>
    <s v="68900-020"/>
    <s v="BR"/>
    <m/>
    <m/>
    <n v="84408700000000"/>
    <m/>
    <m/>
    <m/>
    <m/>
    <s v="TSR"/>
    <m/>
    <m/>
    <m/>
    <m/>
    <m/>
    <x v="0"/>
    <x v="0"/>
    <s v="Serede"/>
  </r>
  <r>
    <n v="1801009"/>
    <s v="OI MÓVEL S.A"/>
    <n v="1801009"/>
    <d v="2012-12-24T00:00:00"/>
    <s v="CARGA"/>
    <s v="AVEENIDA BORGES DE MEDEIROS 512 512"/>
    <s v="PORTO ALEGRE"/>
    <s v="CENTRO"/>
    <s v="RS"/>
    <s v="90020-022"/>
    <s v="BR"/>
    <m/>
    <m/>
    <n v="5423960000000"/>
    <m/>
    <m/>
    <m/>
    <m/>
    <s v="TSR"/>
    <m/>
    <m/>
    <m/>
    <m/>
    <m/>
    <x v="0"/>
    <x v="0"/>
    <s v="Serede"/>
  </r>
  <r>
    <n v="1801017"/>
    <s v="OI S.A"/>
    <n v="1801017"/>
    <d v="2012-12-24T00:00:00"/>
    <s v="CARGA"/>
    <s v="AVENIDA BORGES DE MEDEIROS 512 512"/>
    <s v="PORTO ALEGRE"/>
    <s v="CENTRO"/>
    <s v="RS"/>
    <s v="90020-902"/>
    <s v="BR"/>
    <m/>
    <m/>
    <n v="76535800000000"/>
    <m/>
    <n v="962845833"/>
    <m/>
    <m/>
    <s v="TSR"/>
    <m/>
    <m/>
    <m/>
    <m/>
    <m/>
    <x v="0"/>
    <x v="0"/>
    <s v="Serede"/>
  </r>
  <r>
    <n v="1801019"/>
    <s v="OI MÓVEL S.A."/>
    <n v="1801019"/>
    <d v="2012-12-24T00:00:00"/>
    <s v="CARGA"/>
    <s v="AVENIDA MANOEL RIBAS 115 115"/>
    <s v="CURITIBA"/>
    <s v="MERCES"/>
    <s v="PR"/>
    <s v="80410-040"/>
    <s v="BR"/>
    <m/>
    <m/>
    <n v="5423960000000"/>
    <m/>
    <m/>
    <m/>
    <m/>
    <s v="TSR"/>
    <m/>
    <m/>
    <m/>
    <m/>
    <m/>
    <x v="0"/>
    <x v="0"/>
    <s v="Serede"/>
  </r>
  <r>
    <n v="1801031"/>
    <s v="TELEMAR NORTE LESTE SA"/>
    <n v="1801031"/>
    <d v="2012-12-24T00:00:00"/>
    <s v="CARGA"/>
    <s v="AVENIDA BORGES DE MEDEIROS 512 512"/>
    <s v="PORTO ALEGRE"/>
    <s v="CENTRO"/>
    <s v="RS"/>
    <s v="90020-022"/>
    <s v="BR"/>
    <m/>
    <m/>
    <n v="33000100000000"/>
    <m/>
    <m/>
    <m/>
    <m/>
    <s v="TSR"/>
    <m/>
    <m/>
    <m/>
    <m/>
    <m/>
    <x v="0"/>
    <x v="0"/>
    <s v="Serede"/>
  </r>
  <r>
    <n v="1801032"/>
    <s v="TIM/SA"/>
    <n v="1801032"/>
    <d v="2012-12-24T00:00:00"/>
    <s v="CARGA"/>
    <s v="RUA RODRIGUES DE AQUINO 267 267"/>
    <s v="JOAO PESSOA"/>
    <s v="CENTRO"/>
    <s v="PB"/>
    <s v="58013-030"/>
    <s v="BR"/>
    <m/>
    <m/>
    <n v="2421420000000"/>
    <m/>
    <m/>
    <m/>
    <m/>
    <s v="TSR"/>
    <m/>
    <m/>
    <m/>
    <m/>
    <d v="2025-01-01T00:00:00"/>
    <x v="0"/>
    <x v="1"/>
    <s v="Serede"/>
  </r>
  <r>
    <n v="1801040"/>
    <s v="TIM/SA"/>
    <n v="1801040"/>
    <d v="2012-12-24T00:00:00"/>
    <s v="CARGA"/>
    <s v="AVENIDA ESTADOS UNIDOS SN SN"/>
    <s v="SALVADOR"/>
    <s v="COMERCIO"/>
    <s v="BA"/>
    <s v="40010-020"/>
    <s v="BR"/>
    <m/>
    <m/>
    <n v="2421420000000"/>
    <m/>
    <m/>
    <m/>
    <m/>
    <s v="TSR"/>
    <m/>
    <m/>
    <m/>
    <m/>
    <d v="2025-01-01T00:00:00"/>
    <x v="0"/>
    <x v="1"/>
    <s v="Serede"/>
  </r>
  <r>
    <n v="1801043"/>
    <s v="TIM CELULAR S.A"/>
    <n v="1801043"/>
    <d v="2012-12-24T00:00:00"/>
    <s v="CARGA"/>
    <s v="AVENIDA DA PAZ 2262 2262"/>
    <s v="MACEIO"/>
    <s v="SOBRAL"/>
    <s v="AL"/>
    <s v="57020-440"/>
    <s v="BR"/>
    <m/>
    <m/>
    <n v="4206050000000"/>
    <m/>
    <m/>
    <m/>
    <m/>
    <s v="TSR"/>
    <m/>
    <m/>
    <m/>
    <m/>
    <m/>
    <x v="0"/>
    <x v="0"/>
    <s v="Serede"/>
  </r>
  <r>
    <n v="1801049"/>
    <s v="PAULO S.D. ROCHA &amp; CIA LTDA."/>
    <n v="1801049"/>
    <d v="2012-12-24T00:00:00"/>
    <s v="CARGA"/>
    <s v="RUA GASPAR BARTHOLOMAY 1730 1730"/>
    <s v="SANTA CRUZ DO SUL"/>
    <s v="VILA SHULZ"/>
    <s v="RS"/>
    <s v="96845-000"/>
    <s v="BR"/>
    <n v="5137152418"/>
    <m/>
    <n v="8620010000000"/>
    <m/>
    <m/>
    <m/>
    <m/>
    <s v="TSR"/>
    <n v="23721587"/>
    <n v="75501"/>
    <n v="30"/>
    <m/>
    <m/>
    <x v="0"/>
    <x v="0"/>
    <s v="Serede"/>
  </r>
  <r>
    <n v="1801053"/>
    <s v="TELEFONICA BRASIL S.A."/>
    <n v="1801053"/>
    <d v="2012-12-24T00:00:00"/>
    <s v="CARGA"/>
    <s v="AVENIDA PRESIDENTE EPITACIO PES 475"/>
    <s v="JOAO PESSOA"/>
    <s v="DOS ESTADOS"/>
    <s v="PB"/>
    <s v="58030-000"/>
    <s v="BR"/>
    <m/>
    <m/>
    <n v="2558160000000"/>
    <m/>
    <m/>
    <m/>
    <m/>
    <s v="TSR"/>
    <m/>
    <m/>
    <m/>
    <m/>
    <m/>
    <x v="0"/>
    <x v="0"/>
    <s v="Serede"/>
  </r>
  <r>
    <n v="1801062"/>
    <s v="TELEFONICA BRASIL S.A."/>
    <n v="1801062"/>
    <d v="2012-12-24T00:00:00"/>
    <s v="CARGA"/>
    <s v="AVENIDA CAPITAO JULIO BEZERRA 9 957"/>
    <s v="BOA VISTA"/>
    <s v="SAO FRANCISCO"/>
    <s v="RR"/>
    <s v="69305-025"/>
    <s v="BR"/>
    <m/>
    <m/>
    <n v="2558160000000"/>
    <m/>
    <m/>
    <m/>
    <m/>
    <s v="TSR"/>
    <m/>
    <m/>
    <m/>
    <m/>
    <m/>
    <x v="0"/>
    <x v="0"/>
    <s v="Serede"/>
  </r>
  <r>
    <n v="1801064"/>
    <s v="TELEFONICA BRASIL S.A."/>
    <n v="1801064"/>
    <d v="2012-12-24T00:00:00"/>
    <s v="CARGA"/>
    <s v="AVENIDA GOVERNADOR OSMAN LOUREIR 49"/>
    <s v="MACEIO"/>
    <s v="MANGABEIRAS"/>
    <s v="AL"/>
    <s v="57037-630"/>
    <s v="BR"/>
    <m/>
    <m/>
    <n v="2558160000000"/>
    <m/>
    <m/>
    <m/>
    <m/>
    <s v="TSR"/>
    <m/>
    <m/>
    <m/>
    <m/>
    <m/>
    <x v="0"/>
    <x v="0"/>
    <s v="Serede"/>
  </r>
  <r>
    <n v="1801068"/>
    <s v="TELEFONICA BRASIL S.A."/>
    <n v="1801068"/>
    <d v="2012-12-24T00:00:00"/>
    <s v="CARGA"/>
    <s v="AVENIDA FRANCISCO PORTO 686 686"/>
    <s v="ARACAJU"/>
    <s v="TREZE DE JULHO"/>
    <s v="SE"/>
    <s v="49020-120"/>
    <s v="BR"/>
    <m/>
    <m/>
    <n v="2558160000000"/>
    <m/>
    <m/>
    <m/>
    <m/>
    <s v="TSR"/>
    <m/>
    <m/>
    <m/>
    <m/>
    <m/>
    <x v="0"/>
    <x v="0"/>
    <s v="Serede"/>
  </r>
  <r>
    <n v="1801075"/>
    <s v="TELEMAR NORTE LESTE SA"/>
    <n v="1801075"/>
    <d v="2012-12-24T00:00:00"/>
    <s v="CARGA"/>
    <s v="AVENIDA VILLE ROY 6793 6793"/>
    <s v="BOA VISTA"/>
    <s v="CENTRO"/>
    <s v="RR"/>
    <s v="69301-000"/>
    <s v="BR"/>
    <m/>
    <m/>
    <n v="33000100000000"/>
    <m/>
    <m/>
    <m/>
    <m/>
    <s v="TSR"/>
    <m/>
    <m/>
    <m/>
    <m/>
    <m/>
    <x v="0"/>
    <x v="0"/>
    <s v="Serede"/>
  </r>
  <r>
    <n v="1801092"/>
    <s v="TIM CELULAR S.A."/>
    <n v="1801092"/>
    <d v="2012-12-24T00:00:00"/>
    <s v="CARGA"/>
    <s v="AVENIDA HERMES DA FONSECA 1148 1148"/>
    <s v="NATAL"/>
    <s v="TIROL"/>
    <s v="RN"/>
    <s v="59020-315"/>
    <s v="BR"/>
    <m/>
    <m/>
    <n v="4206050000000"/>
    <m/>
    <m/>
    <m/>
    <m/>
    <s v="TSR"/>
    <m/>
    <m/>
    <m/>
    <m/>
    <m/>
    <x v="0"/>
    <x v="0"/>
    <s v="Serede"/>
  </r>
  <r>
    <n v="1801099"/>
    <s v="INSTITUTO AVANCAR"/>
    <n v="1801099"/>
    <d v="2012-12-24T00:00:00"/>
    <s v="CARGA"/>
    <s v="RUA GENERAL AUTO 349 349"/>
    <s v="PORTO ALEGRE"/>
    <s v="CENTRO HISTORICO"/>
    <s v="RS"/>
    <s v="90010-380"/>
    <s v="BR"/>
    <n v="5130619583"/>
    <m/>
    <n v="16726500000000"/>
    <m/>
    <m/>
    <m/>
    <s v="solange@sinttelrs.org.br"/>
    <s v="TSR"/>
    <n v="193240"/>
    <n v="31373"/>
    <n v="94"/>
    <m/>
    <d v="2024-02-01T00:00:00"/>
    <x v="0"/>
    <x v="1"/>
    <s v="Serede"/>
  </r>
  <r>
    <n v="1801112"/>
    <s v="MAQTRUCK ALUGUEL DE MAQUINAS E EQUI"/>
    <n v="1801112"/>
    <d v="2012-12-24T00:00:00"/>
    <s v="CARGA"/>
    <s v="PARIS 423"/>
    <s v="RIO DE JANEIRO"/>
    <s v="BONSUCESSO"/>
    <s v="RJ"/>
    <s v="21041-020"/>
    <s v="BR"/>
    <s v="99707-7608"/>
    <m/>
    <n v="8984180000000"/>
    <m/>
    <n v="86763176"/>
    <n v="3917800"/>
    <s v="jomarmaia@yahoo.com.br"/>
    <s v="TSR"/>
    <n v="10403024"/>
    <n v="2955"/>
    <n v="0"/>
    <m/>
    <d v="2025-01-01T00:00:00"/>
    <x v="0"/>
    <x v="1"/>
    <s v="Serede"/>
  </r>
  <r>
    <n v="1801115"/>
    <s v="TELEFONICA BRASIL S.A"/>
    <n v="1801115"/>
    <d v="2012-12-24T00:00:00"/>
    <s v="CARGA"/>
    <s v="AVENIDA PRESIDENTE DE MORAIS 74 744"/>
    <s v="NATAL"/>
    <s v="TIROL"/>
    <s v="RN"/>
    <s v="59020-510"/>
    <s v="BR"/>
    <m/>
    <m/>
    <n v="2558160000000"/>
    <m/>
    <m/>
    <m/>
    <m/>
    <s v="TSR"/>
    <m/>
    <m/>
    <m/>
    <m/>
    <m/>
    <x v="0"/>
    <x v="0"/>
    <s v="Serede"/>
  </r>
  <r>
    <n v="1801120"/>
    <s v="TELEMAR NORTE LESTE SA"/>
    <n v="1801120"/>
    <d v="2012-12-24T00:00:00"/>
    <s v="CARGA"/>
    <s v="AVENIDA DOUTOR CARDOSO DE MELO 1155"/>
    <s v="SAO PAULO"/>
    <s v="VILA OLIMPIA"/>
    <s v="SP"/>
    <s v="04548-004"/>
    <s v="BR"/>
    <m/>
    <m/>
    <n v="33000100000000"/>
    <m/>
    <m/>
    <m/>
    <m/>
    <s v="TSR"/>
    <m/>
    <m/>
    <m/>
    <m/>
    <m/>
    <x v="0"/>
    <x v="0"/>
    <s v="Serede"/>
  </r>
  <r>
    <n v="1801123"/>
    <s v="OI S.A"/>
    <n v="1801123"/>
    <d v="2012-12-24T00:00:00"/>
    <s v="CARGA"/>
    <s v="RUA DOUTOR ZEFERINO RODRIGUES 2 207"/>
    <s v="MACEIO"/>
    <s v="PAJUCARA"/>
    <s v="AL"/>
    <s v="57022-195"/>
    <s v="BR"/>
    <m/>
    <m/>
    <n v="76535800000000"/>
    <m/>
    <m/>
    <m/>
    <m/>
    <s v="TSR"/>
    <m/>
    <m/>
    <m/>
    <m/>
    <m/>
    <x v="0"/>
    <x v="0"/>
    <s v="Serede"/>
  </r>
  <r>
    <n v="1801126"/>
    <s v="OI MOVEL SA."/>
    <n v="1801126"/>
    <d v="2012-12-24T00:00:00"/>
    <s v="CARGA"/>
    <s v="AVENIDA MADRE BENVENUTA 2080"/>
    <s v="FLORIANOPOLIS"/>
    <s v="SANTA MONICA"/>
    <s v="SC"/>
    <s v="88035-001"/>
    <s v="BR"/>
    <m/>
    <m/>
    <n v="5423960000000"/>
    <m/>
    <m/>
    <m/>
    <m/>
    <s v="TSR"/>
    <m/>
    <m/>
    <m/>
    <m/>
    <m/>
    <x v="0"/>
    <x v="0"/>
    <s v="Serede"/>
  </r>
  <r>
    <n v="1801127"/>
    <s v="TELEMAR NORTE LESTE SA"/>
    <n v="1801127"/>
    <d v="2012-12-24T00:00:00"/>
    <s v="CARGA"/>
    <s v="AVENIDA MADRE BENVENUTA 2080 2080"/>
    <s v="FLORIANOPOLIS"/>
    <s v="ITACORUBI"/>
    <s v="SC"/>
    <s v="88035-001"/>
    <s v="BR"/>
    <m/>
    <m/>
    <n v="33000100000000"/>
    <m/>
    <m/>
    <m/>
    <m/>
    <s v="TSR"/>
    <m/>
    <m/>
    <m/>
    <m/>
    <m/>
    <x v="0"/>
    <x v="0"/>
    <s v="Serede"/>
  </r>
  <r>
    <n v="1801133"/>
    <s v="OI S.A."/>
    <n v="1801133"/>
    <d v="2012-12-24T00:00:00"/>
    <s v="CARGA"/>
    <s v="RUA GENERAL POLIDORO 99 SN"/>
    <s v="RIO DE JANEIRO"/>
    <s v="BOTAFOGO"/>
    <s v="RJ"/>
    <s v="22280-004"/>
    <s v="BR"/>
    <m/>
    <m/>
    <n v="76535800000000"/>
    <m/>
    <n v="77685022"/>
    <m/>
    <m/>
    <s v="TSR"/>
    <m/>
    <m/>
    <m/>
    <m/>
    <m/>
    <x v="0"/>
    <x v="0"/>
    <s v="Serede"/>
  </r>
  <r>
    <n v="1801137"/>
    <s v="OI S.A"/>
    <n v="1801137"/>
    <d v="2012-12-24T00:00:00"/>
    <s v="CARGA"/>
    <s v="RUA DO BRUM 485 485"/>
    <s v="RECIFE"/>
    <s v="RECIFE"/>
    <s v="PE"/>
    <s v="50030-260"/>
    <s v="BR"/>
    <m/>
    <m/>
    <n v="76535800000000"/>
    <m/>
    <m/>
    <m/>
    <m/>
    <s v="TSR"/>
    <m/>
    <m/>
    <m/>
    <m/>
    <m/>
    <x v="0"/>
    <x v="0"/>
    <s v="Serede"/>
  </r>
  <r>
    <n v="1801138"/>
    <s v="TELEFONICA BRASIL S.A"/>
    <n v="1801138"/>
    <d v="2012-12-24T00:00:00"/>
    <s v="CARGA"/>
    <s v="AVENIDA PRESIDENTE VARGAS 197 197"/>
    <s v="BELEM"/>
    <s v="COMERCIO"/>
    <s v="PA"/>
    <s v="66010-000"/>
    <s v="BR"/>
    <m/>
    <m/>
    <n v="2558160000000"/>
    <m/>
    <m/>
    <m/>
    <m/>
    <s v="TSR"/>
    <m/>
    <m/>
    <m/>
    <m/>
    <m/>
    <x v="0"/>
    <x v="0"/>
    <s v="Serede"/>
  </r>
  <r>
    <n v="1801139"/>
    <s v="TELEFONICA BRASIL S.A"/>
    <n v="1801139"/>
    <d v="2012-12-24T00:00:00"/>
    <s v="CARGA"/>
    <s v="AVENIDA TROMPOWSKY 354 354"/>
    <s v="FLORIANOPOLIS"/>
    <s v="CENTRO"/>
    <s v="SC"/>
    <s v="88015-300"/>
    <s v="BR"/>
    <m/>
    <m/>
    <n v="2558160000000"/>
    <m/>
    <m/>
    <m/>
    <m/>
    <s v="TSR"/>
    <m/>
    <m/>
    <m/>
    <m/>
    <m/>
    <x v="0"/>
    <x v="0"/>
    <s v="Serede"/>
  </r>
  <r>
    <n v="1801141"/>
    <s v="OI S.A"/>
    <n v="1801141"/>
    <d v="2012-12-24T00:00:00"/>
    <s v="CARGA"/>
    <s v="AVENIDA EPITACIO PESSOA 660 660"/>
    <s v="JOAO PESSOA"/>
    <s v="TORRE"/>
    <s v="PB"/>
    <s v="58040-000"/>
    <s v="BR"/>
    <m/>
    <m/>
    <n v="76535800000000"/>
    <m/>
    <m/>
    <m/>
    <m/>
    <s v="TSR"/>
    <m/>
    <m/>
    <m/>
    <m/>
    <m/>
    <x v="0"/>
    <x v="0"/>
    <s v="Serede"/>
  </r>
  <r>
    <n v="1801143"/>
    <s v="OI S.A"/>
    <n v="1801143"/>
    <d v="2012-12-24T00:00:00"/>
    <s v="CARGA"/>
    <s v="AVENIDA MADRE BENVENUTA 2080 2080"/>
    <s v="FLORIANOPOLIS"/>
    <s v="SANTA MONICA"/>
    <s v="SC"/>
    <s v="88036-500"/>
    <s v="BR"/>
    <m/>
    <m/>
    <n v="76535800000000"/>
    <m/>
    <m/>
    <m/>
    <m/>
    <s v="TSR"/>
    <m/>
    <m/>
    <m/>
    <m/>
    <m/>
    <x v="0"/>
    <x v="0"/>
    <s v="Serede"/>
  </r>
  <r>
    <n v="1801144"/>
    <s v="TELEFONICA BRASIL S.A"/>
    <n v="1801144"/>
    <d v="2012-12-24T00:00:00"/>
    <s v="CARGA"/>
    <s v="RUA TIRADENTES 1295 1295"/>
    <s v="MACAPA"/>
    <s v="CENTRAL"/>
    <s v="AP"/>
    <s v="68900-098"/>
    <s v="BR"/>
    <m/>
    <m/>
    <n v="2558160000000"/>
    <m/>
    <m/>
    <m/>
    <m/>
    <s v="TSR"/>
    <m/>
    <m/>
    <m/>
    <m/>
    <m/>
    <x v="0"/>
    <x v="0"/>
    <s v="Serede"/>
  </r>
  <r>
    <n v="1801145"/>
    <s v="OI S.A"/>
    <n v="1801145"/>
    <d v="2012-12-24T00:00:00"/>
    <s v="CARGA"/>
    <s v="TV DOUTOR MORAES 121 121"/>
    <s v="BELEM"/>
    <s v="NAZARE"/>
    <s v="PA"/>
    <s v="66035-080"/>
    <s v="BR"/>
    <m/>
    <m/>
    <n v="76535800000000"/>
    <m/>
    <m/>
    <m/>
    <m/>
    <s v="TSR"/>
    <m/>
    <m/>
    <m/>
    <m/>
    <m/>
    <x v="0"/>
    <x v="0"/>
    <s v="Serede"/>
  </r>
  <r>
    <n v="1801146"/>
    <s v="TELEMAR NORTE LESTE SA"/>
    <n v="1801146"/>
    <d v="2012-12-24T00:00:00"/>
    <s v="CARGA"/>
    <s v="AVENIDA MANOEL RIBAS 115 115"/>
    <s v="CURITIBA"/>
    <s v="SAO FRANCISCO"/>
    <s v="PR"/>
    <s v="80510-020"/>
    <s v="BR"/>
    <m/>
    <m/>
    <n v="33000100000000"/>
    <m/>
    <m/>
    <m/>
    <m/>
    <s v="TSR"/>
    <m/>
    <m/>
    <m/>
    <m/>
    <m/>
    <x v="0"/>
    <x v="0"/>
    <s v="Serede"/>
  </r>
  <r>
    <n v="1801148"/>
    <s v="TI CELULAR S.A"/>
    <n v="1801148"/>
    <d v="2012-12-24T00:00:00"/>
    <s v="CARGA"/>
    <s v="RUA SANTOS SARAIVA 1520 1520"/>
    <s v="FLORIANOPOLIS"/>
    <s v="ESTREITO"/>
    <s v="SC"/>
    <s v="88070-101"/>
    <s v="BR"/>
    <m/>
    <m/>
    <n v="4206050000000"/>
    <m/>
    <m/>
    <m/>
    <m/>
    <s v="TSR"/>
    <m/>
    <m/>
    <m/>
    <m/>
    <m/>
    <x v="0"/>
    <x v="0"/>
    <s v="Serede"/>
  </r>
  <r>
    <n v="1801149"/>
    <s v="OI S.A"/>
    <n v="1801149"/>
    <d v="2012-12-24T00:00:00"/>
    <s v="CARGA"/>
    <s v="AVENIDA FREI SERAFIM 1782 1782"/>
    <s v="TERESINA"/>
    <s v="CENTRO"/>
    <s v="PI"/>
    <s v="64001-020"/>
    <s v="BR"/>
    <m/>
    <m/>
    <n v="76535800000000"/>
    <m/>
    <m/>
    <m/>
    <m/>
    <s v="TSR"/>
    <m/>
    <m/>
    <m/>
    <m/>
    <m/>
    <x v="0"/>
    <x v="0"/>
    <s v="Serede"/>
  </r>
  <r>
    <n v="1801151"/>
    <s v="OI S.A."/>
    <n v="1801151"/>
    <d v="2012-12-24T00:00:00"/>
    <s v="CARGA"/>
    <s v="AVENIDA DOUTOR CARDOSO DE MELO 1155"/>
    <s v="SAO PAULO"/>
    <s v="VILA OLIMPIA"/>
    <s v="SP"/>
    <s v="04548-004"/>
    <s v="BR"/>
    <m/>
    <m/>
    <n v="76535800000000"/>
    <m/>
    <m/>
    <m/>
    <m/>
    <s v="TSR"/>
    <m/>
    <m/>
    <m/>
    <m/>
    <m/>
    <x v="0"/>
    <x v="0"/>
    <s v="Serede"/>
  </r>
  <r>
    <n v="1801152"/>
    <s v="OI S.A."/>
    <n v="1801152"/>
    <d v="2012-12-24T00:00:00"/>
    <s v="CARGA"/>
    <s v="RUA SILVEIRA MARTINS 355 355"/>
    <s v="SALVADOR"/>
    <s v="CABULA"/>
    <s v="BA"/>
    <s v="41150-900"/>
    <s v="BR"/>
    <m/>
    <m/>
    <n v="76535800000000"/>
    <m/>
    <m/>
    <m/>
    <m/>
    <s v="TSR"/>
    <m/>
    <m/>
    <m/>
    <m/>
    <m/>
    <x v="0"/>
    <x v="0"/>
    <s v="Serede"/>
  </r>
  <r>
    <n v="1801153"/>
    <s v="TELEFONICA BRASIL S.A"/>
    <n v="1801153"/>
    <d v="2012-12-24T00:00:00"/>
    <s v="CARGA"/>
    <s v="AVENIDA TANCREDO NEVES 1632 EDF SN"/>
    <s v="SALVADOR"/>
    <s v="CAMINHO DAS ARVORES"/>
    <s v="BA"/>
    <s v="41820-020"/>
    <s v="BR"/>
    <m/>
    <m/>
    <n v="2558160000000"/>
    <m/>
    <m/>
    <m/>
    <m/>
    <s v="TSR"/>
    <m/>
    <m/>
    <m/>
    <m/>
    <m/>
    <x v="0"/>
    <x v="0"/>
    <s v="Serede"/>
  </r>
  <r>
    <n v="1801154"/>
    <s v="OI S.A."/>
    <n v="1801154"/>
    <d v="2012-12-24T00:00:00"/>
    <s v="CARGA"/>
    <s v="RUA LAGARTO 1176 1176"/>
    <s v="ARACAJU"/>
    <s v="CENTRO"/>
    <s v="SE"/>
    <s v="49010-390"/>
    <s v="BR"/>
    <m/>
    <m/>
    <n v="76535800000000"/>
    <m/>
    <m/>
    <m/>
    <m/>
    <s v="TSR"/>
    <m/>
    <m/>
    <m/>
    <m/>
    <m/>
    <x v="0"/>
    <x v="0"/>
    <s v="Serede"/>
  </r>
  <r>
    <n v="1801155"/>
    <s v="TIM CELULAR S.A"/>
    <n v="1801155"/>
    <d v="2012-12-24T00:00:00"/>
    <s v="CARGA"/>
    <s v="AVENIDA DA FRANCA 737 737"/>
    <s v="SALVADOR"/>
    <s v="COMERCIO"/>
    <s v="BA"/>
    <s v="40010-000"/>
    <s v="BR"/>
    <m/>
    <m/>
    <n v="4206050000000"/>
    <m/>
    <m/>
    <m/>
    <m/>
    <s v="TSR"/>
    <m/>
    <m/>
    <m/>
    <m/>
    <m/>
    <x v="0"/>
    <x v="0"/>
    <s v="Serede"/>
  </r>
  <r>
    <n v="1801156"/>
    <s v="FALKLAND TECNOLOGIA EM TELECOMUNICA"/>
    <n v="1801156"/>
    <d v="2012-12-24T00:00:00"/>
    <s v="CARGA"/>
    <s v="RUA ALCEU AMOROMOSO LIMA 668 668"/>
    <s v="SALVADOR"/>
    <s v="CAMINHO DAS ARVORES"/>
    <s v="BA"/>
    <s v="41820-770"/>
    <s v="BR"/>
    <m/>
    <m/>
    <n v="1009880000000"/>
    <m/>
    <m/>
    <m/>
    <m/>
    <s v="TSR"/>
    <m/>
    <m/>
    <m/>
    <m/>
    <m/>
    <x v="0"/>
    <x v="0"/>
    <s v="Serede"/>
  </r>
  <r>
    <n v="1801158"/>
    <s v="TELEFONICA BRASIL S.A."/>
    <n v="1801158"/>
    <d v="2012-12-24T00:00:00"/>
    <s v="CARGA"/>
    <s v="PRAIA DO FLAMENGO 200 200"/>
    <s v="RIO DE JANEIRO"/>
    <s v="FLAMENGO"/>
    <s v="RJ"/>
    <s v="22210-030"/>
    <s v="BR"/>
    <m/>
    <m/>
    <n v="2558160000000"/>
    <m/>
    <m/>
    <m/>
    <m/>
    <s v="TSR"/>
    <m/>
    <m/>
    <m/>
    <m/>
    <m/>
    <x v="0"/>
    <x v="0"/>
    <s v="Serede"/>
  </r>
  <r>
    <n v="1801160"/>
    <s v="OI S.A"/>
    <n v="1801160"/>
    <d v="2012-12-24T00:00:00"/>
    <s v="CARGA"/>
    <s v="AVENIDA PRUDENTE DE MORAIS 757 757"/>
    <s v="NATAL"/>
    <s v="TIROL"/>
    <s v="RN"/>
    <s v="59020-904"/>
    <s v="BR"/>
    <m/>
    <m/>
    <n v="76535800000000"/>
    <m/>
    <m/>
    <m/>
    <m/>
    <s v="TSR"/>
    <m/>
    <m/>
    <m/>
    <m/>
    <m/>
    <x v="0"/>
    <x v="0"/>
    <s v="Serede"/>
  </r>
  <r>
    <n v="1801161"/>
    <s v="TELEFONICA BRASIL S.A"/>
    <n v="1801161"/>
    <d v="2012-12-24T00:00:00"/>
    <s v="CARGA"/>
    <s v="AVENIDA ENGENHEIRO SOMINGOS FER 837"/>
    <s v="RECIFE"/>
    <s v="BOA VIAGEM"/>
    <s v="PE"/>
    <s v="51011-051"/>
    <s v="BR"/>
    <m/>
    <m/>
    <n v="2558160000000"/>
    <m/>
    <m/>
    <m/>
    <m/>
    <s v="TSR"/>
    <m/>
    <m/>
    <m/>
    <m/>
    <m/>
    <x v="0"/>
    <x v="0"/>
    <s v="Serede"/>
  </r>
  <r>
    <n v="1801162"/>
    <s v="OI S.A"/>
    <n v="1801162"/>
    <d v="2012-12-24T00:00:00"/>
    <s v="CARGA"/>
    <s v="AVENIDA EPHIGENIO SALLES 700 700"/>
    <s v="MANAUS"/>
    <s v="ADRIANOPOLI"/>
    <s v="AM"/>
    <s v="69057-050"/>
    <s v="BR"/>
    <m/>
    <m/>
    <n v="76535800000000"/>
    <m/>
    <m/>
    <m/>
    <m/>
    <s v="TSR"/>
    <m/>
    <m/>
    <m/>
    <m/>
    <m/>
    <x v="0"/>
    <x v="0"/>
    <s v="Serede"/>
  </r>
  <r>
    <n v="1801163"/>
    <s v="TELEFONIA BRASIL S.A"/>
    <n v="1801163"/>
    <d v="2012-12-24T00:00:00"/>
    <s v="CARGA"/>
    <s v="AVENIDA JOSE BONIFACIO 245 245"/>
    <s v="PORTO ALEGRE"/>
    <s v="FARROUPILHA"/>
    <s v="RS"/>
    <s v="90040-130"/>
    <s v="BR"/>
    <m/>
    <m/>
    <n v="2558160000000"/>
    <m/>
    <m/>
    <m/>
    <m/>
    <s v="TSR"/>
    <m/>
    <m/>
    <m/>
    <m/>
    <m/>
    <x v="0"/>
    <x v="0"/>
    <s v="Serede"/>
  </r>
  <r>
    <n v="1801205"/>
    <s v="XSOLUTIONS COMERCIAL DE INFORMATICA"/>
    <n v="1801205"/>
    <d v="2012-12-24T00:00:00"/>
    <s v="CARGA"/>
    <s v="RUA CARLOS VASCONCELOS 170 170"/>
    <s v="FORTALEZA"/>
    <s v="MEIRELES"/>
    <s v="CE"/>
    <s v="60115-170"/>
    <s v="BR"/>
    <n v="8533116464"/>
    <m/>
    <n v="7886220000000"/>
    <m/>
    <m/>
    <m/>
    <s v="financeiro@xact.com.br"/>
    <s v="TSR"/>
    <n v="39991718"/>
    <s v="00679-95"/>
    <m/>
    <m/>
    <d v="2025-01-01T00:00:00"/>
    <x v="0"/>
    <x v="1"/>
    <s v="Serede"/>
  </r>
  <r>
    <n v="1900006"/>
    <s v="BARBOSA BARBOSA E CIA LTDA"/>
    <n v="1900006"/>
    <d v="2012-12-24T00:00:00"/>
    <s v="CARGA"/>
    <s v="RUA M LOPES SN, SN"/>
    <s v="PETROLINA"/>
    <s v="DISTRITO INDUSTRIAL"/>
    <s v="PE"/>
    <s v="56302-970"/>
    <s v="BR"/>
    <s v="71 3501-3300"/>
    <m/>
    <n v="13282500000000"/>
    <m/>
    <n v="18119000000000"/>
    <m/>
    <s v="VENDAS@UNIAOBARBOSA.COM.BR"/>
    <s v="TSR"/>
    <n v="23722864"/>
    <n v="21295"/>
    <n v="4"/>
    <m/>
    <m/>
    <x v="0"/>
    <x v="0"/>
    <s v="Serede"/>
  </r>
  <r>
    <n v="1900061"/>
    <s v="ETELMASTER TELECOMUNICACOES E ENERG"/>
    <n v="1900061"/>
    <d v="2012-12-24T00:00:00"/>
    <s v="CARGA"/>
    <s v="RUA HELIÓPOLIS 153"/>
    <s v="SÃO PAULO"/>
    <s v="VILA LEOPOLDINA"/>
    <s v="SP"/>
    <s v="05318-010"/>
    <s v="BR"/>
    <s v="(11) 5505-7010"/>
    <m/>
    <n v="2998530000000"/>
    <m/>
    <n v="115527000000"/>
    <n v="27673731"/>
    <s v="vendas@etelmaster.com.br"/>
    <s v="TSR"/>
    <n v="193050"/>
    <n v="17085"/>
    <n v="32"/>
    <m/>
    <d v="2024-09-01T00:00:00"/>
    <x v="0"/>
    <x v="1"/>
    <s v="Serede"/>
  </r>
  <r>
    <n v="2609626"/>
    <s v="MARCOS ANDRE COLETA"/>
    <n v="2609626"/>
    <d v="2012-12-27T00:00:00"/>
    <s v="CARGA"/>
    <s v="AUGUSTO LIRA 153"/>
    <s v="RECIFE"/>
    <s v="VASCO DA GAMA"/>
    <s v="PE"/>
    <s v="52081-120"/>
    <s v="BR"/>
    <m/>
    <m/>
    <m/>
    <m/>
    <s v="ISENTA"/>
    <m/>
    <m/>
    <s v="TSR"/>
    <n v="191833"/>
    <n v="24891"/>
    <n v="36"/>
    <m/>
    <m/>
    <x v="0"/>
    <x v="0"/>
    <s v="Serede"/>
  </r>
  <r>
    <n v="204900"/>
    <s v="CURITIBA PREFEITURA MUNICIPAL"/>
    <n v="204900"/>
    <d v="2012-12-28T00:00:00"/>
    <s v="CARGA"/>
    <s v="AVENIDA CANDIDO DE ABREU SN SN"/>
    <s v="CURITIBA"/>
    <s v="CENTRO CIVICO"/>
    <s v="PR"/>
    <s v="80530-908"/>
    <s v="BR"/>
    <m/>
    <m/>
    <n v="76417000000000"/>
    <m/>
    <m/>
    <m/>
    <m/>
    <s v="TSR"/>
    <m/>
    <m/>
    <m/>
    <m/>
    <m/>
    <x v="0"/>
    <x v="0"/>
    <s v="Serede"/>
  </r>
  <r>
    <n v="204901"/>
    <s v="MUNICÍPIO DE BOQUEIRÃO"/>
    <n v="204901"/>
    <d v="2012-12-28T00:00:00"/>
    <s v="CARGA"/>
    <s v="AVENIDA PRIMAVERA SN"/>
    <s v="BOQUEIRÃO DO PIAUÍ"/>
    <s v="CENTRO"/>
    <s v="PI"/>
    <s v="64283-000"/>
    <s v="BR"/>
    <n v="8632570109"/>
    <m/>
    <n v="1612570000000"/>
    <m/>
    <m/>
    <m/>
    <m/>
    <s v="TSR"/>
    <m/>
    <m/>
    <m/>
    <m/>
    <m/>
    <x v="0"/>
    <x v="0"/>
    <s v="Serede"/>
  </r>
  <r>
    <n v="204902"/>
    <s v="PREFEITURA MUNICIPAL DE COQUEIRO"/>
    <n v="204902"/>
    <d v="2012-12-28T00:00:00"/>
    <s v="CARGA"/>
    <s v="RUA VICENTE MANICA 20"/>
    <s v="COQUEIRO BAIXO"/>
    <s v="CENTRO"/>
    <s v="RS"/>
    <s v="95955-000"/>
    <s v="BR"/>
    <n v="5136121220"/>
    <m/>
    <n v="4217860000000"/>
    <m/>
    <m/>
    <m/>
    <m/>
    <s v="TSR"/>
    <n v="418914"/>
    <n v="40545500"/>
    <n v="9"/>
    <m/>
    <m/>
    <x v="0"/>
    <x v="0"/>
    <s v="Serede"/>
  </r>
  <r>
    <n v="204903"/>
    <s v="PREFEITURA MUNICIPAL DE CALCADO"/>
    <n v="204903"/>
    <d v="2012-12-28T00:00:00"/>
    <s v="CARGA"/>
    <s v="RUA JOAO ALEXANDRE DA SILVA SN SN"/>
    <s v="CALCADO"/>
    <s v="CENTRO"/>
    <s v="PE"/>
    <s v="55375-000"/>
    <s v="BR"/>
    <m/>
    <m/>
    <n v="11034700000000"/>
    <m/>
    <m/>
    <m/>
    <m/>
    <s v="TSR"/>
    <m/>
    <m/>
    <m/>
    <m/>
    <m/>
    <x v="0"/>
    <x v="0"/>
    <s v="Serede"/>
  </r>
  <r>
    <n v="204905"/>
    <s v="PREFEITURA MUNICIPAL DE PORTO ALEGR"/>
    <n v="204905"/>
    <d v="2012-12-28T00:00:00"/>
    <s v="CARGA"/>
    <s v="RUA SIQUEIRA CAMPOS 1300"/>
    <s v="PORTO ALEGRE"/>
    <s v="CENTRO"/>
    <s v="RS"/>
    <s v="90010-001"/>
    <s v="BR"/>
    <m/>
    <m/>
    <n v="92963600000000"/>
    <m/>
    <m/>
    <m/>
    <m/>
    <s v="TSR"/>
    <m/>
    <m/>
    <m/>
    <m/>
    <m/>
    <x v="0"/>
    <x v="0"/>
    <s v="Serede"/>
  </r>
  <r>
    <n v="401887"/>
    <s v="POSTES NORDESTE SA"/>
    <n v="401887"/>
    <d v="2012-12-28T00:00:00"/>
    <s v="CARGA"/>
    <s v="RODOVIA CENTRO INDUSTRIAL DE A 3600"/>
    <s v="SIMOES FILHO"/>
    <s v="CIA"/>
    <s v="BA"/>
    <s v="43700-000"/>
    <s v="BR"/>
    <s v="71 3413-8422"/>
    <m/>
    <n v="15102300000000"/>
    <m/>
    <m/>
    <m/>
    <s v="financeiro@postesnordeste.com.br"/>
    <s v="TSR"/>
    <n v="23722864"/>
    <n v="319"/>
    <n v="90"/>
    <m/>
    <m/>
    <x v="0"/>
    <x v="0"/>
    <s v="Serede"/>
  </r>
  <r>
    <n v="1503438"/>
    <s v="PREFAZ PRE-FABRICADOS DE C. LTDA"/>
    <n v="1503438"/>
    <d v="2012-12-28T00:00:00"/>
    <s v="CARGA"/>
    <s v="PRO-BAHIA 3300"/>
    <s v="FEIRA DE SANTANA"/>
    <s v="CIS"/>
    <s v="BA"/>
    <s v="44010-850"/>
    <s v="BR"/>
    <n v="3125559830"/>
    <m/>
    <n v="5032850000000"/>
    <m/>
    <n v="58404829"/>
    <m/>
    <s v="lumitec@uaigiga.com.br"/>
    <s v="TSR"/>
    <n v="23723026"/>
    <n v="57930"/>
    <n v="0"/>
    <m/>
    <m/>
    <x v="0"/>
    <x v="0"/>
    <s v="Serede"/>
  </r>
  <r>
    <n v="1503442"/>
    <s v="SINTESE INDUSTRIA E COMERCIO LTDA"/>
    <n v="1503442"/>
    <d v="2012-12-28T00:00:00"/>
    <s v="CARGA"/>
    <s v="RUA CLEMENTE DE FARIA 140"/>
    <s v="LAGOA SANTA"/>
    <s v="VISTA ALEGRE"/>
    <s v="MG"/>
    <s v="33400-000"/>
    <s v="BR"/>
    <n v="3136291000"/>
    <m/>
    <n v="21984800000000"/>
    <m/>
    <s v="37649499800-40"/>
    <m/>
    <s v="pfortunato@sinteseescadas.com.br"/>
    <s v="TSR"/>
    <n v="191222"/>
    <n v="78625"/>
    <s v="XX"/>
    <n v="4600002995"/>
    <d v="2025-01-01T00:00:00"/>
    <x v="1"/>
    <x v="1"/>
    <s v="Serede"/>
  </r>
  <r>
    <n v="1812229"/>
    <s v="CONSELHO REGIOMAL DE ENGENHARIA ARQ"/>
    <n v="1812229"/>
    <d v="2012-12-28T00:00:00"/>
    <s v="CARGA"/>
    <s v="RUA PROFESSOR ALOISIO DE CARVALH SN"/>
    <s v="SALVADOR"/>
    <s v="ENGENHO VELHO DE BRO"/>
    <s v="BA"/>
    <s v="40243-620"/>
    <s v="BR"/>
    <n v="7134538989"/>
    <m/>
    <n v="15233000000000"/>
    <m/>
    <m/>
    <m/>
    <m/>
    <s v="TSR"/>
    <n v="1040006"/>
    <n v="53789"/>
    <n v="48"/>
    <m/>
    <m/>
    <x v="0"/>
    <x v="0"/>
    <s v="Serede"/>
  </r>
  <r>
    <n v="1812263"/>
    <s v="TELEMATICA SISTEMAS INTELIGENTES LT"/>
    <n v="1812263"/>
    <d v="2012-12-28T00:00:00"/>
    <s v="CARGA"/>
    <s v="RUA MIGUEL CASAGRANDE 200"/>
    <s v="SAO PAULO"/>
    <s v="JARDIM DAS GRAÇAS"/>
    <s v="SP"/>
    <s v="02714-000"/>
    <s v="BR"/>
    <n v="1139336246"/>
    <m/>
    <n v="44772900000000"/>
    <m/>
    <m/>
    <m/>
    <m/>
    <s v="TSR"/>
    <n v="23723394"/>
    <n v="80100"/>
    <n v="43"/>
    <m/>
    <m/>
    <x v="0"/>
    <x v="0"/>
    <s v="Serede"/>
  </r>
  <r>
    <n v="204907"/>
    <s v="PREFEITURA MUNICIPAL DE SAO CRISTOV"/>
    <n v="204907"/>
    <d v="2012-12-30T00:00:00"/>
    <s v="CARGA"/>
    <s v="PRACA DR GETULIO VARGAS 298"/>
    <s v="SAO CRISTOVAO"/>
    <s v="CENTRO"/>
    <s v="SE"/>
    <s v="49100-000"/>
    <s v="BR"/>
    <m/>
    <m/>
    <m/>
    <m/>
    <m/>
    <m/>
    <m/>
    <s v="TSR"/>
    <m/>
    <m/>
    <m/>
    <m/>
    <m/>
    <x v="0"/>
    <x v="0"/>
    <s v="Serede"/>
  </r>
  <r>
    <n v="204909"/>
    <s v="PREFEITURA DA CIDADE DO RIO DE JANE"/>
    <n v="204909"/>
    <d v="2012-12-30T00:00:00"/>
    <s v="CARGA"/>
    <s v="RUA AFONSO CAVALCANTE 455"/>
    <s v="RIO DE JANEIRO"/>
    <s v="CIDADE NOVA"/>
    <s v="RJ"/>
    <s v="20211-110"/>
    <s v="BR"/>
    <m/>
    <m/>
    <n v="2720350000000"/>
    <m/>
    <m/>
    <m/>
    <m/>
    <s v="TSR"/>
    <m/>
    <m/>
    <m/>
    <m/>
    <m/>
    <x v="0"/>
    <x v="0"/>
    <s v="Serede"/>
  </r>
  <r>
    <n v="204910"/>
    <s v="PREFEITURA MUNICIPAL DE GUARULHOS"/>
    <n v="204910"/>
    <d v="2012-12-30T00:00:00"/>
    <s v="CARGA"/>
    <s v="AVENIDA BOM CLIMA 90"/>
    <s v="GUARULHOS"/>
    <s v="BOM CLIMA"/>
    <s v="SP"/>
    <s v="07196-220"/>
    <s v="BR"/>
    <m/>
    <m/>
    <n v="46319000000000"/>
    <m/>
    <m/>
    <m/>
    <m/>
    <s v="TSR"/>
    <m/>
    <m/>
    <m/>
    <m/>
    <m/>
    <x v="0"/>
    <x v="0"/>
    <s v="Serede"/>
  </r>
  <r>
    <n v="304024"/>
    <s v="SEFAZ SP"/>
    <n v="304024"/>
    <d v="2012-12-30T00:00:00"/>
    <s v="CARGA"/>
    <s v="AV RANGEL PESTANA 300"/>
    <s v="SAO PAULO"/>
    <s v="SP"/>
    <s v="SP"/>
    <s v="01017-911"/>
    <s v="BR"/>
    <m/>
    <m/>
    <n v="46379400000000"/>
    <m/>
    <m/>
    <m/>
    <m/>
    <s v="TSR"/>
    <n v="0"/>
    <n v="99999999"/>
    <n v="0"/>
    <m/>
    <m/>
    <x v="0"/>
    <x v="0"/>
    <s v="Serede"/>
  </r>
  <r>
    <n v="304025"/>
    <s v="SEFAZ RJ"/>
    <n v="304025"/>
    <d v="2012-12-30T00:00:00"/>
    <s v="CARGA"/>
    <s v="Av.pres.Vargas 670"/>
    <s v="RIO DE JANEIRO"/>
    <s v="Centro"/>
    <s v="RJ"/>
    <s v="20071-001"/>
    <s v="BR"/>
    <m/>
    <m/>
    <n v="2094100000000"/>
    <m/>
    <m/>
    <m/>
    <m/>
    <s v="TSR"/>
    <n v="0"/>
    <n v="99999999"/>
    <n v="0"/>
    <m/>
    <m/>
    <x v="0"/>
    <x v="0"/>
    <s v="Serede"/>
  </r>
  <r>
    <n v="1812269"/>
    <s v="CAGECE - COMPANHIA DE AGUA E ESGOTO"/>
    <n v="1812269"/>
    <d v="2012-12-30T00:00:00"/>
    <s v="CARGA"/>
    <s v="AVENIDA DR. LAURO VIEIRA CHAVE 1030"/>
    <s v="FORTALEZA"/>
    <s v="AEROPORTO"/>
    <s v="CE"/>
    <s v="60420-280"/>
    <s v="BR"/>
    <m/>
    <m/>
    <n v="7040110000000"/>
    <m/>
    <m/>
    <m/>
    <m/>
    <s v="TSR"/>
    <m/>
    <m/>
    <m/>
    <m/>
    <m/>
    <x v="0"/>
    <x v="0"/>
    <s v="Serede"/>
  </r>
  <r>
    <n v="1812275"/>
    <s v="COMPANHIA ENERGETICA DE ALAGOAS"/>
    <n v="1812275"/>
    <d v="2012-12-30T00:00:00"/>
    <s v="CARGA"/>
    <s v="AVENIDA FERNANDES LIMA 3349"/>
    <s v="MACEIO"/>
    <s v="FAROL"/>
    <s v="AL"/>
    <s v="57057-000"/>
    <s v="BR"/>
    <m/>
    <m/>
    <n v="12272100000000"/>
    <m/>
    <n v="240071778"/>
    <m/>
    <m/>
    <s v="TSR"/>
    <m/>
    <m/>
    <m/>
    <m/>
    <m/>
    <x v="0"/>
    <x v="0"/>
    <s v="Serede"/>
  </r>
  <r>
    <n v="1812286"/>
    <s v="BRULAIDE COMERCIO E SERVICOS LTDA"/>
    <n v="1812286"/>
    <d v="2012-12-30T00:00:00"/>
    <s v="CARGA"/>
    <s v="R JOAQUIM NABUCO 374"/>
    <s v="RIO NEGRO"/>
    <s v="VARGEM GRANDE"/>
    <s v="PR"/>
    <s v="83321-120"/>
    <s v="BR"/>
    <n v="4136687789"/>
    <m/>
    <n v="4731640000000"/>
    <m/>
    <m/>
    <n v="69728"/>
    <s v="brulaide@yahoo.com.br"/>
    <s v="TSR"/>
    <n v="10403915"/>
    <n v="494"/>
    <n v="1"/>
    <n v="4600002996"/>
    <d v="2025-01-01T00:00:00"/>
    <x v="1"/>
    <x v="1"/>
    <s v="Serede"/>
  </r>
  <r>
    <n v="1812301"/>
    <s v="DELL COMPUTADORES DO BRASIL LTDA"/>
    <n v="1812301"/>
    <d v="2012-12-30T00:00:00"/>
    <s v="CARGA"/>
    <s v="AVENIDA INDUSTRIAL BELGRAF 400"/>
    <s v="ELDORADO DO SUL"/>
    <s v="INDUSTRIAL"/>
    <s v="RS"/>
    <s v="92900-000"/>
    <s v="BR"/>
    <m/>
    <m/>
    <n v="72381200000000"/>
    <m/>
    <n v="2670013494"/>
    <m/>
    <m/>
    <s v="TSR"/>
    <n v="74550011"/>
    <n v="3543421"/>
    <n v="0"/>
    <m/>
    <m/>
    <x v="0"/>
    <x v="0"/>
    <s v="Serede"/>
  </r>
  <r>
    <n v="2000002"/>
    <s v="COMBUSTIVEL"/>
    <n v="2000002"/>
    <d v="2012-12-30T00:00:00"/>
    <s v="R88866521353"/>
    <s v="RUA MARCOS MACEDO 1333"/>
    <s v="FORTAELZA"/>
    <m/>
    <s v="CE"/>
    <s v="60150-190"/>
    <s v="BR"/>
    <m/>
    <m/>
    <m/>
    <m/>
    <m/>
    <m/>
    <m/>
    <s v="TSR"/>
    <m/>
    <m/>
    <m/>
    <m/>
    <m/>
    <x v="0"/>
    <x v="0"/>
    <s v="Serede"/>
  </r>
  <r>
    <n v="2000005"/>
    <s v="LOCACAO DE VEICULOS"/>
    <n v="2000005"/>
    <d v="2012-12-30T00:00:00"/>
    <s v="R88866521353"/>
    <s v="RUA MARCOS MACEDO 1333"/>
    <s v="FORTALEZA"/>
    <m/>
    <s v="CE"/>
    <s v="60150-190"/>
    <s v="BR"/>
    <m/>
    <m/>
    <m/>
    <m/>
    <m/>
    <m/>
    <m/>
    <s v="TSR"/>
    <m/>
    <m/>
    <m/>
    <m/>
    <m/>
    <x v="0"/>
    <x v="0"/>
    <s v="Serede"/>
  </r>
  <r>
    <n v="2000006"/>
    <s v="SECRETARIA DA RECEITA FEDERAL"/>
    <n v="2000006"/>
    <d v="2012-12-30T00:00:00"/>
    <s v="R88866521353"/>
    <s v="RUA MARCOS MACEDO 1333"/>
    <s v="FORTALEZA"/>
    <m/>
    <s v="CE"/>
    <s v="60150-190"/>
    <s v="BR"/>
    <m/>
    <m/>
    <m/>
    <m/>
    <m/>
    <m/>
    <m/>
    <s v="TSR"/>
    <n v="0"/>
    <n v="99999999"/>
    <n v="0"/>
    <m/>
    <m/>
    <x v="0"/>
    <x v="0"/>
    <s v="Serede"/>
  </r>
  <r>
    <n v="2000007"/>
    <s v="INSTITUTO NAC DA SEGURIDADE SOCIAL"/>
    <n v="2000007"/>
    <d v="2012-12-30T00:00:00"/>
    <s v="R88866521353"/>
    <s v="RUA MARCOS MACEDO 1333"/>
    <s v="FORTALEZA"/>
    <m/>
    <s v="CE"/>
    <s v="60150-190"/>
    <s v="BR"/>
    <m/>
    <m/>
    <m/>
    <m/>
    <m/>
    <m/>
    <m/>
    <s v="TSR"/>
    <n v="0"/>
    <n v="99999999"/>
    <n v="0"/>
    <m/>
    <m/>
    <x v="0"/>
    <x v="0"/>
    <s v="Serede"/>
  </r>
  <r>
    <n v="2000008"/>
    <s v="SECRETARIA ESTADUAL DA PARAIBA"/>
    <n v="2000008"/>
    <d v="2012-12-30T00:00:00"/>
    <s v="R88866521353"/>
    <s v="RUA JOAO DA MATA SN"/>
    <s v="AGUA BRANCA"/>
    <m/>
    <s v="PB"/>
    <s v="58015-020"/>
    <s v="BR"/>
    <m/>
    <m/>
    <m/>
    <m/>
    <m/>
    <m/>
    <m/>
    <s v="TSR"/>
    <m/>
    <m/>
    <m/>
    <m/>
    <m/>
    <x v="0"/>
    <x v="0"/>
    <s v="Serede"/>
  </r>
  <r>
    <n v="2000009"/>
    <s v="SECRETARIA ESTADUAL DO PIAUI"/>
    <n v="2000009"/>
    <d v="2012-12-30T00:00:00"/>
    <s v="R88866521353"/>
    <s v="AVENIDA PEDRO FREITAS SN"/>
    <s v="TERESINA"/>
    <m/>
    <s v="PI"/>
    <s v="64018-900"/>
    <s v="BR"/>
    <m/>
    <m/>
    <m/>
    <m/>
    <m/>
    <m/>
    <m/>
    <s v="TSR"/>
    <m/>
    <m/>
    <m/>
    <m/>
    <m/>
    <x v="0"/>
    <x v="0"/>
    <s v="Serede"/>
  </r>
  <r>
    <n v="2000010"/>
    <s v="SECRETARIA ESTADUAL DO MARANHAO"/>
    <n v="2000010"/>
    <d v="2012-12-30T00:00:00"/>
    <s v="R88866521353"/>
    <s v="RUA SANTA ISABEL 40"/>
    <s v="SAO LUIS"/>
    <m/>
    <s v="MA"/>
    <s v="65076-090"/>
    <s v="BR"/>
    <m/>
    <m/>
    <m/>
    <m/>
    <m/>
    <m/>
    <m/>
    <s v="TSR"/>
    <m/>
    <m/>
    <m/>
    <m/>
    <m/>
    <x v="0"/>
    <x v="0"/>
    <s v="Serede"/>
  </r>
  <r>
    <n v="2000011"/>
    <s v="PREFEITURA MUNICIPAL SAO CRISTOVAO"/>
    <n v="2000011"/>
    <d v="2012-12-30T00:00:00"/>
    <s v="R88866521353"/>
    <s v="PRACA DR GETULIO VARGAS 298"/>
    <s v="SAO CRISTOVAO"/>
    <m/>
    <s v="SE"/>
    <s v="49100-000"/>
    <s v="BR"/>
    <m/>
    <m/>
    <m/>
    <m/>
    <m/>
    <m/>
    <m/>
    <s v="TSR"/>
    <m/>
    <m/>
    <m/>
    <m/>
    <m/>
    <x v="0"/>
    <x v="0"/>
    <s v="Serede"/>
  </r>
  <r>
    <n v="1700001"/>
    <s v="FALKLAND TECNOLOGIA"/>
    <n v="1700001"/>
    <d v="2013-01-07T00:00:00"/>
    <s v="R01144195314"/>
    <s v="RUA DOUTOR JOSE LOURENÇO 870"/>
    <s v="FORTALEZA"/>
    <s v="ALDEOTA"/>
    <s v="CE"/>
    <s v="60115-280"/>
    <s v="BR"/>
    <m/>
    <m/>
    <n v="1009880000000"/>
    <m/>
    <m/>
    <m/>
    <m/>
    <s v="TSR"/>
    <m/>
    <m/>
    <m/>
    <m/>
    <m/>
    <x v="0"/>
    <x v="0"/>
    <s v="Serede"/>
  </r>
  <r>
    <n v="1503481"/>
    <s v="FALKLAND EM TECNOLOGIA EM COMUNICAÇ"/>
    <n v="1503481"/>
    <d v="2013-01-15T00:00:00"/>
    <s v="R65890256300"/>
    <s v="QUINTINO BOCAIUVA"/>
    <s v="NATAL"/>
    <s v="CIDADE ALTA"/>
    <s v="RN"/>
    <s v="59025-370"/>
    <s v="BR"/>
    <m/>
    <m/>
    <n v="1009880000000"/>
    <m/>
    <m/>
    <m/>
    <m/>
    <s v="TSR"/>
    <m/>
    <m/>
    <m/>
    <m/>
    <m/>
    <x v="0"/>
    <x v="0"/>
    <s v="Serede"/>
  </r>
  <r>
    <n v="304027"/>
    <s v="CONSELHO REGIONAL DE CONTABILIDADE"/>
    <n v="304027"/>
    <d v="2013-01-16T00:00:00"/>
    <s v="R01144195314"/>
    <s v="AVENIDA DA UNIVERSIDADE 3057"/>
    <s v="FORTALEZA"/>
    <s v="BENFICA"/>
    <s v="CE"/>
    <s v="60020-181"/>
    <s v="BR"/>
    <s v="853455-2900"/>
    <m/>
    <n v="7093500000000"/>
    <m/>
    <s v="ISENTA"/>
    <s v="ISENTA"/>
    <s v="CONSELHO@CRC-CE.ORG.BR"/>
    <s v="TSR"/>
    <m/>
    <m/>
    <m/>
    <m/>
    <m/>
    <x v="0"/>
    <x v="0"/>
    <s v="Serede"/>
  </r>
  <r>
    <n v="1812373"/>
    <s v="CREA MG CONSELHO REGIONAL"/>
    <n v="1812373"/>
    <d v="2013-02-08T00:00:00"/>
    <s v="R01144195314"/>
    <s v="AVENIDA ALVES CABRAL 1600"/>
    <s v="SANTO AGOSTINHO"/>
    <s v="CENTRO"/>
    <s v="MG"/>
    <s v="30170-001"/>
    <s v="BR"/>
    <m/>
    <m/>
    <n v="17254500000000"/>
    <m/>
    <m/>
    <m/>
    <m/>
    <s v="TSR"/>
    <m/>
    <m/>
    <m/>
    <m/>
    <m/>
    <x v="0"/>
    <x v="0"/>
    <s v="Serede"/>
  </r>
  <r>
    <n v="1812377"/>
    <s v="CONSELHO REGIONAL"/>
    <n v="1812377"/>
    <d v="2013-02-14T00:00:00"/>
    <s v="R01144195314"/>
    <s v="RUA 28 DE JULHO SN"/>
    <s v="SÃO LUÍS"/>
    <s v="CENTRO"/>
    <s v="MA"/>
    <s v="65010-680"/>
    <s v="BR"/>
    <m/>
    <m/>
    <n v="6062040000000"/>
    <m/>
    <m/>
    <m/>
    <m/>
    <s v="TSR"/>
    <m/>
    <m/>
    <m/>
    <m/>
    <m/>
    <x v="0"/>
    <x v="0"/>
    <s v="Serede"/>
  </r>
  <r>
    <n v="1812381"/>
    <s v="SESI CG - SERVIÇO SOCIAL DA IND."/>
    <n v="1812381"/>
    <d v="2013-02-18T00:00:00"/>
    <s v="R89527011353"/>
    <s v="AV. MANOEL GONÇALVES GUIMARÃES 195"/>
    <s v="CAMPINA GRANDE"/>
    <s v="JOSE PINHEIRO"/>
    <s v="PB"/>
    <s v="58407-363"/>
    <s v="BR"/>
    <n v="8321088651"/>
    <m/>
    <n v="3775660000000"/>
    <m/>
    <m/>
    <m/>
    <s v="financeirojurc@fiepb.org.br"/>
    <s v="TSR"/>
    <n v="104037"/>
    <n v="31586"/>
    <n v="1"/>
    <m/>
    <m/>
    <x v="0"/>
    <x v="0"/>
    <s v="Serede"/>
  </r>
  <r>
    <n v="1812383"/>
    <s v="FABESUL DISTRIBUIDORA LTDA"/>
    <n v="1812383"/>
    <d v="2013-02-19T00:00:00"/>
    <s v="R89527011353"/>
    <s v="AVENIDA ROCHA POMBO 2561"/>
    <s v="SAO JOSE DOS PINHAIS"/>
    <s v="AGUAS BELAS"/>
    <s v="PR"/>
    <s v="83010-620"/>
    <s v="BR"/>
    <n v="5133578015"/>
    <n v="5133748001"/>
    <n v="89054100000000"/>
    <m/>
    <n v="9052037201"/>
    <m/>
    <s v="camile@fabesul.com.br"/>
    <s v="TSR"/>
    <n v="193415"/>
    <n v="51110"/>
    <n v="2"/>
    <m/>
    <m/>
    <x v="0"/>
    <x v="0"/>
    <s v="Serede"/>
  </r>
  <r>
    <n v="1812387"/>
    <s v="FABESUL DISTRIBUIDORA LTDA"/>
    <n v="1812387"/>
    <d v="2013-02-21T00:00:00"/>
    <s v="R01144195314"/>
    <s v="BR 101 KM 200  GALPÃO 010 4983"/>
    <s v="SAO JOSE"/>
    <s v="SERRARIA"/>
    <s v="SC"/>
    <s v="88115-100"/>
    <s v="BR"/>
    <n v="5133578000"/>
    <n v="5133748001"/>
    <n v="89054100000000"/>
    <m/>
    <n v="255636083"/>
    <m/>
    <s v="camile@fabesul.com.br"/>
    <s v="TSR"/>
    <n v="193415"/>
    <n v="51110"/>
    <n v="2"/>
    <m/>
    <m/>
    <x v="0"/>
    <x v="0"/>
    <s v="Serede"/>
  </r>
  <r>
    <n v="1812392"/>
    <s v="TELEMAR NORTE NORDESTE S/A"/>
    <n v="1812392"/>
    <d v="2013-02-25T00:00:00"/>
    <s v="R65890256300"/>
    <s v="PC MILTON CAMPOS"/>
    <s v="BELO HORIZONTE"/>
    <s v="SERRA"/>
    <s v="MG"/>
    <s v="30130-040"/>
    <s v="BR"/>
    <s v="31 32293006"/>
    <m/>
    <n v="33000100000000"/>
    <m/>
    <n v="6214500000000"/>
    <m/>
    <s v="WESLEY.MARQUES@OI.NET.BR"/>
    <s v="TSR"/>
    <m/>
    <m/>
    <m/>
    <m/>
    <m/>
    <x v="0"/>
    <x v="0"/>
    <s v="Serede"/>
  </r>
  <r>
    <n v="1812399"/>
    <s v="MUNICIPIO DE AGUA DOCE DO MARANHAO"/>
    <n v="1812399"/>
    <d v="2013-02-26T00:00:00"/>
    <s v="R89527011353"/>
    <s v="RUA DE NAZARE S/N"/>
    <s v="AGUA DOCE DO MARANHAO"/>
    <s v="CENTRO"/>
    <s v="MA"/>
    <s v="65578-000"/>
    <s v="BR"/>
    <m/>
    <m/>
    <n v="1612340000000"/>
    <m/>
    <m/>
    <m/>
    <m/>
    <s v="TSR"/>
    <m/>
    <m/>
    <m/>
    <m/>
    <m/>
    <x v="0"/>
    <x v="0"/>
    <s v="Serede"/>
  </r>
  <r>
    <n v="304032"/>
    <s v="PROCURADORIA GERAL"/>
    <n v="304032"/>
    <d v="2013-02-28T00:00:00"/>
    <s v="R01144195314"/>
    <s v="RUA MARCOS MACEDO 1333"/>
    <s v="FORTALEZA"/>
    <s v="PAPICU"/>
    <s v="CE"/>
    <s v="60150-190"/>
    <s v="BR"/>
    <m/>
    <m/>
    <m/>
    <m/>
    <m/>
    <m/>
    <m/>
    <s v="TSR"/>
    <m/>
    <m/>
    <m/>
    <m/>
    <m/>
    <x v="0"/>
    <x v="0"/>
    <s v="Serede"/>
  </r>
  <r>
    <n v="204912"/>
    <s v="BELEM PREFEITURA"/>
    <n v="204912"/>
    <d v="2013-03-12T00:00:00"/>
    <s v="R01144195314"/>
    <s v="PRAÇA DOM PEDRO II SN"/>
    <s v="BELEM"/>
    <s v="CENTRO"/>
    <s v="PA"/>
    <s v="66020-240"/>
    <s v="BR"/>
    <m/>
    <m/>
    <n v="5055010000000"/>
    <m/>
    <m/>
    <m/>
    <m/>
    <s v="TSR"/>
    <m/>
    <m/>
    <m/>
    <m/>
    <m/>
    <x v="0"/>
    <x v="0"/>
    <s v="Serede"/>
  </r>
  <r>
    <n v="1812448"/>
    <s v="FURTADOS ADVOGADOS ASSOCIADOS"/>
    <n v="1812448"/>
    <d v="2013-03-15T00:00:00"/>
    <s v="R89527011353"/>
    <s v="RUA BARÃO DE CERRO LAR 11, SL 403/4"/>
    <s v="PORTO ALEGRE"/>
    <s v="MENINO DEUS"/>
    <s v="RS"/>
    <s v="90850-110"/>
    <s v="BR"/>
    <m/>
    <m/>
    <n v="13009500000000"/>
    <m/>
    <m/>
    <m/>
    <m/>
    <s v="TSR"/>
    <n v="10402716"/>
    <n v="365"/>
    <n v="7"/>
    <m/>
    <m/>
    <x v="0"/>
    <x v="0"/>
    <s v="Serede"/>
  </r>
  <r>
    <n v="204917"/>
    <s v="MUNICIPIO DE SANTANA DO PIAUI"/>
    <n v="204917"/>
    <d v="2013-03-25T00:00:00"/>
    <s v="R01144195314"/>
    <s v="PRAÇA SÃO PEDRO 69"/>
    <s v="SANTANA DO PIAUÍ"/>
    <s v="CENTRO"/>
    <s v="PI"/>
    <s v="64615-000"/>
    <s v="BR"/>
    <m/>
    <m/>
    <n v="41522100000000"/>
    <m/>
    <m/>
    <m/>
    <m/>
    <s v="TSR"/>
    <m/>
    <m/>
    <m/>
    <m/>
    <m/>
    <x v="0"/>
    <x v="0"/>
    <s v="Serede"/>
  </r>
  <r>
    <n v="1812471"/>
    <s v="EMPRESA BAIANA DE AGUA E SANEAMENTO"/>
    <n v="1812471"/>
    <d v="2013-03-27T00:00:00"/>
    <s v="R01144195314"/>
    <s v="4ª AVENIDA 420"/>
    <s v="SALVADOR"/>
    <s v="CABULA"/>
    <s v="BA"/>
    <s v="41745-300"/>
    <s v="BR"/>
    <n v="7132852769"/>
    <m/>
    <n v="13504700000000"/>
    <m/>
    <n v="665571"/>
    <m/>
    <m/>
    <s v="TSR"/>
    <m/>
    <m/>
    <m/>
    <m/>
    <m/>
    <x v="0"/>
    <x v="0"/>
    <s v="Serede"/>
  </r>
  <r>
    <n v="204922"/>
    <s v="PREFEITURA MUNICIPAL DE NAZARIA"/>
    <n v="204922"/>
    <d v="2013-04-02T00:00:00"/>
    <s v="R01144195314"/>
    <s v="RUA BECA VASCONCELOS 1971"/>
    <s v="NAZARIA"/>
    <s v="GOGO DA EMA"/>
    <s v="PI"/>
    <s v="64415-000"/>
    <s v="BR"/>
    <m/>
    <m/>
    <n v="10560400000000"/>
    <m/>
    <m/>
    <m/>
    <m/>
    <s v="TSR"/>
    <n v="193791"/>
    <n v="7664"/>
    <n v="53"/>
    <m/>
    <m/>
    <x v="0"/>
    <x v="0"/>
    <s v="Serede"/>
  </r>
  <r>
    <n v="204923"/>
    <s v="PREFEITURA MUNICIPAL DE PRESIDENTE"/>
    <n v="204923"/>
    <d v="2013-04-02T00:00:00"/>
    <s v="R01144195314"/>
    <s v="AVENIDA SAO JOAO BATISTA 1613"/>
    <s v="PRESIDENTE MEDICI"/>
    <s v="CENTRO"/>
    <s v="RO"/>
    <s v="76916-000"/>
    <s v="BR"/>
    <m/>
    <m/>
    <n v="4632210000000"/>
    <m/>
    <m/>
    <m/>
    <m/>
    <s v="TSR"/>
    <m/>
    <m/>
    <m/>
    <m/>
    <m/>
    <x v="0"/>
    <x v="0"/>
    <s v="Serede"/>
  </r>
  <r>
    <n v="204924"/>
    <s v="PREFEITURA MUNICIPAL BOA VISTA DO R"/>
    <n v="204924"/>
    <d v="2013-04-02T00:00:00"/>
    <s v="R01144195314"/>
    <s v="RUA SENADOR JOSE ESTEVES 384"/>
    <s v="BOA VISTA DO RAMOS"/>
    <s v="CENTRO"/>
    <s v="AM"/>
    <s v="69165-000"/>
    <s v="BR"/>
    <m/>
    <m/>
    <n v="4629280000000"/>
    <m/>
    <m/>
    <m/>
    <m/>
    <s v="TSR"/>
    <n v="23723706"/>
    <n v="2370"/>
    <n v="1"/>
    <m/>
    <m/>
    <x v="0"/>
    <x v="0"/>
    <s v="Serede"/>
  </r>
  <r>
    <n v="204925"/>
    <s v="MUNICIPIO DE CAMPESTRE DO MARANHÃO"/>
    <n v="204925"/>
    <d v="2013-04-03T00:00:00"/>
    <s v="R01144195314"/>
    <s v="AVENIDA JUSTINO TEIXEIRA DE MIRA 65"/>
    <s v="CAMPESTRE DO MARANHÃO"/>
    <s v="SETOR ADMINISTRATIVO"/>
    <s v="MA"/>
    <s v="65968-000"/>
    <s v="BR"/>
    <m/>
    <m/>
    <n v="1598550000000"/>
    <m/>
    <m/>
    <m/>
    <m/>
    <s v="TSR"/>
    <n v="23721761"/>
    <n v="1767"/>
    <n v="21"/>
    <m/>
    <m/>
    <x v="0"/>
    <x v="0"/>
    <s v="Serede"/>
  </r>
  <r>
    <n v="304037"/>
    <s v="DERBA - DEPART. DE INFRAESTRUTURA"/>
    <n v="304037"/>
    <d v="2013-04-03T00:00:00"/>
    <s v="R01144195314"/>
    <s v="AVENIDA 4 445"/>
    <s v="SALVADOR"/>
    <s v="CENTRO ADMINISTRATIVO DA BAHIA"/>
    <s v="BA"/>
    <s v="41750-300"/>
    <s v="BR"/>
    <n v="7131152245"/>
    <m/>
    <n v="15211500000000"/>
    <m/>
    <m/>
    <m/>
    <s v="ouvidoria@derba.ba.gov.br"/>
    <s v="TSR"/>
    <m/>
    <m/>
    <m/>
    <m/>
    <m/>
    <x v="0"/>
    <x v="0"/>
    <s v="Serede"/>
  </r>
  <r>
    <n v="204926"/>
    <s v="PEDRA MOLE PREFEITURA"/>
    <n v="204926"/>
    <d v="2013-04-04T00:00:00"/>
    <s v="R01144195314"/>
    <s v="PRAÇA JOÃO LUCAS DE SANTANA 167"/>
    <s v="PEDRA MOLE"/>
    <s v="CENTRO"/>
    <s v="SE"/>
    <s v="49512-000"/>
    <s v="BR"/>
    <m/>
    <m/>
    <n v="13100500000000"/>
    <m/>
    <m/>
    <m/>
    <m/>
    <s v="TSR"/>
    <n v="47730"/>
    <n v="300375"/>
    <n v="3"/>
    <m/>
    <m/>
    <x v="0"/>
    <x v="0"/>
    <s v="Serede"/>
  </r>
  <r>
    <n v="204927"/>
    <s v="PREFEITURA MUNICIPAL DE BARREIRINHA"/>
    <n v="204927"/>
    <d v="2013-04-04T00:00:00"/>
    <s v="R01144195314"/>
    <s v="RUA MILITÃO DUTRA 242"/>
    <s v="BARREIRINHA"/>
    <s v="CENTRO"/>
    <s v="AM"/>
    <s v="69160-000"/>
    <s v="BR"/>
    <m/>
    <m/>
    <n v="4283040000000"/>
    <m/>
    <m/>
    <m/>
    <m/>
    <s v="TSR"/>
    <m/>
    <m/>
    <m/>
    <m/>
    <m/>
    <x v="0"/>
    <x v="0"/>
    <s v="Serede"/>
  </r>
  <r>
    <n v="204928"/>
    <s v="BUERAREMA PREFEITURA"/>
    <n v="204928"/>
    <d v="2013-04-04T00:00:00"/>
    <s v="R01144195314"/>
    <s v="RUA BARÃO DO RIO BRANCO 7"/>
    <s v="BUERAREMA"/>
    <s v="CENTRO"/>
    <s v="BA"/>
    <s v="45615-000"/>
    <s v="BR"/>
    <m/>
    <m/>
    <n v="13721200000000"/>
    <m/>
    <m/>
    <m/>
    <m/>
    <s v="TSR"/>
    <n v="191673"/>
    <n v="8987"/>
    <s v="X7"/>
    <m/>
    <m/>
    <x v="0"/>
    <x v="0"/>
    <s v="Serede"/>
  </r>
  <r>
    <n v="204929"/>
    <s v="FUNDO MUNICIPAL DE SAUDE DE CARNAIB"/>
    <n v="204929"/>
    <d v="2013-04-04T00:00:00"/>
    <s v="R01144195314"/>
    <s v="RUA PRESIDENTE KENNEDY 283"/>
    <s v="CARNAIBA"/>
    <s v="CENTRO"/>
    <s v="PE"/>
    <s v="56820-000"/>
    <s v="BR"/>
    <m/>
    <m/>
    <n v="11431900000000"/>
    <m/>
    <m/>
    <m/>
    <m/>
    <s v="TSR"/>
    <m/>
    <m/>
    <m/>
    <m/>
    <m/>
    <x v="0"/>
    <x v="0"/>
    <s v="Serede"/>
  </r>
  <r>
    <n v="204930"/>
    <s v="MUNICIPIO DE DIRCEU ARCOVERDE"/>
    <n v="204930"/>
    <d v="2013-04-04T00:00:00"/>
    <s v="R01144195314"/>
    <s v="AVENIDA JOAQUIM AMANCIO RIBEIRO SN"/>
    <s v="DIRCEU ARCOVERDE"/>
    <s v="CENTRO"/>
    <s v="PI"/>
    <s v="64785-000"/>
    <s v="BR"/>
    <m/>
    <m/>
    <n v="7102110000000"/>
    <m/>
    <m/>
    <m/>
    <m/>
    <s v="TSR"/>
    <m/>
    <m/>
    <m/>
    <m/>
    <m/>
    <x v="0"/>
    <x v="0"/>
    <s v="Serede"/>
  </r>
  <r>
    <n v="204931"/>
    <s v="GLORIA DE GOITA PREFEITURA"/>
    <n v="204931"/>
    <d v="2013-04-04T00:00:00"/>
    <s v="R01144195314"/>
    <s v="PRAÇA CRISTO REDENTOR 08"/>
    <s v="GLORIA DO GOITA"/>
    <s v="CENTRO"/>
    <s v="PE"/>
    <s v="55620-000"/>
    <s v="BR"/>
    <m/>
    <m/>
    <m/>
    <m/>
    <m/>
    <m/>
    <m/>
    <s v="TSR"/>
    <m/>
    <m/>
    <m/>
    <m/>
    <m/>
    <x v="0"/>
    <x v="0"/>
    <s v="Serede"/>
  </r>
  <r>
    <n v="204932"/>
    <s v="IBIRATAIA PREFEITURA"/>
    <n v="204932"/>
    <d v="2013-04-04T00:00:00"/>
    <s v="R01144195314"/>
    <s v="RUA 10 DE DEZEMBRO SN"/>
    <s v="IBIRATAIA"/>
    <s v="CENTRO"/>
    <s v="BA"/>
    <s v="45580-000"/>
    <s v="BR"/>
    <m/>
    <m/>
    <n v="14131600000000"/>
    <m/>
    <m/>
    <m/>
    <m/>
    <s v="TSR"/>
    <m/>
    <m/>
    <m/>
    <m/>
    <m/>
    <x v="0"/>
    <x v="0"/>
    <s v="Serede"/>
  </r>
  <r>
    <n v="204933"/>
    <s v="MUNICIPIO DE IGARAPE GRANDE"/>
    <n v="204933"/>
    <d v="2013-04-04T00:00:00"/>
    <s v="R01144195314"/>
    <s v="AVENIDA JOÃO CARVAHO SN"/>
    <s v="CENTRO"/>
    <s v="CENTRO"/>
    <s v="MA"/>
    <s v="65720-000"/>
    <s v="BR"/>
    <m/>
    <m/>
    <n v="6323210000000"/>
    <m/>
    <m/>
    <m/>
    <m/>
    <s v="TSR"/>
    <m/>
    <m/>
    <m/>
    <m/>
    <m/>
    <x v="0"/>
    <x v="0"/>
    <s v="Serede"/>
  </r>
  <r>
    <n v="204934"/>
    <s v="MUNICIPIO DE PARNAGUA"/>
    <n v="204934"/>
    <d v="2013-04-04T00:00:00"/>
    <s v="R01144195314"/>
    <s v="PRAÇA DA BANDEIRA SN"/>
    <s v="PARNAGUA"/>
    <s v="CENTRO"/>
    <s v="PI"/>
    <s v="64970-000"/>
    <s v="BR"/>
    <m/>
    <m/>
    <n v="6554270000000"/>
    <m/>
    <m/>
    <m/>
    <m/>
    <s v="TSR"/>
    <m/>
    <m/>
    <m/>
    <m/>
    <m/>
    <x v="0"/>
    <x v="0"/>
    <s v="Serede"/>
  </r>
  <r>
    <n v="204935"/>
    <s v="QUIJINGUE PREFEITURA"/>
    <n v="204935"/>
    <d v="2013-04-04T00:00:00"/>
    <s v="R01144195314"/>
    <s v="PRAÇA HERMOGENES JOSE DA SN, TERREO"/>
    <s v="QUIJINGUE"/>
    <s v="CENTRO"/>
    <s v="BA"/>
    <s v="48830-000"/>
    <s v="BR"/>
    <m/>
    <m/>
    <n v="13698800000000"/>
    <m/>
    <m/>
    <m/>
    <m/>
    <s v="TSR"/>
    <m/>
    <m/>
    <m/>
    <m/>
    <m/>
    <x v="0"/>
    <x v="0"/>
    <s v="Serede"/>
  </r>
  <r>
    <n v="204936"/>
    <s v="MUNICIPIO DE SÃO FELIX DO PIAUÍ"/>
    <n v="204936"/>
    <d v="2013-04-04T00:00:00"/>
    <s v="R01144195314"/>
    <s v="PRALA IMACULADA CONCEIÇÃO 544"/>
    <s v="SÃO FELIX DO PIAUÍ"/>
    <s v="CENTRO"/>
    <s v="PI"/>
    <s v="64375-000"/>
    <s v="BR"/>
    <m/>
    <m/>
    <n v="6554970000000"/>
    <m/>
    <m/>
    <m/>
    <m/>
    <s v="TSR"/>
    <m/>
    <m/>
    <m/>
    <m/>
    <m/>
    <x v="0"/>
    <x v="0"/>
    <s v="Serede"/>
  </r>
  <r>
    <n v="204937"/>
    <s v="TEODORO SAMPAIO PREFEITURA"/>
    <n v="204937"/>
    <d v="2013-04-04T00:00:00"/>
    <s v="R01144195314"/>
    <s v="AVENIDA OTAVIO ARAÚJO SN"/>
    <s v="TEODORO SAMPAIO"/>
    <s v="SEDE"/>
    <s v="BA"/>
    <s v="44280-000"/>
    <s v="BR"/>
    <m/>
    <m/>
    <n v="13824200000000"/>
    <m/>
    <m/>
    <m/>
    <m/>
    <s v="TSR"/>
    <m/>
    <m/>
    <m/>
    <m/>
    <m/>
    <x v="0"/>
    <x v="0"/>
    <s v="Serede"/>
  </r>
  <r>
    <n v="304038"/>
    <s v="DEPARTAMENTO DE INFRAESTRUTURA"/>
    <n v="304038"/>
    <d v="2013-04-25T00:00:00"/>
    <s v="R01144195314"/>
    <s v="4ª AVENIDA 445"/>
    <s v="SALVADOR"/>
    <s v="CENTRO ADMINISTRATIVO DA BAHIA"/>
    <s v="BA"/>
    <s v="41745-002"/>
    <s v="BR"/>
    <m/>
    <m/>
    <m/>
    <m/>
    <m/>
    <m/>
    <m/>
    <s v="TSR"/>
    <m/>
    <m/>
    <m/>
    <m/>
    <m/>
    <x v="0"/>
    <x v="0"/>
    <s v="Serede"/>
  </r>
  <r>
    <n v="1503515"/>
    <s v="Distribuidora de Água Min. Begnini"/>
    <n v="1503515"/>
    <d v="2013-05-13T00:00:00"/>
    <s v="R65890256300"/>
    <s v="R. Alexandre Sergio Godinho 1087"/>
    <s v="Biguaçu"/>
    <s v="Mar Das Pedras"/>
    <s v="SC"/>
    <s v="88160-500"/>
    <s v="BR"/>
    <n v="4832585582"/>
    <m/>
    <n v="2956460000000"/>
    <m/>
    <n v="253860628"/>
    <m/>
    <s v="begniniagua@yahoo.com.br"/>
    <s v="TSR"/>
    <n v="34176546"/>
    <n v="21591"/>
    <n v="1"/>
    <m/>
    <d v="2024-03-01T00:00:00"/>
    <x v="0"/>
    <x v="1"/>
    <s v="Serede"/>
  </r>
  <r>
    <n v="204942"/>
    <s v="PREFEITURA DE LUIS DOMINGUES"/>
    <n v="204942"/>
    <d v="2013-05-16T00:00:00"/>
    <s v="R01144195314"/>
    <s v="AVENIDA MAGALHAES DE ALMEIDA SN"/>
    <s v="LUIS DOMINGUES"/>
    <m/>
    <s v="MA"/>
    <s v="65290-000"/>
    <s v="BR"/>
    <m/>
    <m/>
    <n v="5292590000000"/>
    <m/>
    <m/>
    <m/>
    <m/>
    <s v="TSR"/>
    <n v="23721049"/>
    <n v="5128"/>
    <n v="94"/>
    <m/>
    <m/>
    <x v="0"/>
    <x v="0"/>
    <s v="Serede"/>
  </r>
  <r>
    <n v="1812542"/>
    <s v="SOLUPEL SOLUÇÕES AMBIENTAIS LTDA"/>
    <n v="1812542"/>
    <d v="2013-05-16T00:00:00"/>
    <s v="R01144195314"/>
    <s v="RUA RECANTO DO SOL SN"/>
    <s v="MACEIÓ"/>
    <s v="CLIMA BOM"/>
    <s v="AL"/>
    <s v="57071-110"/>
    <s v="BR"/>
    <n v="8232183825"/>
    <m/>
    <n v="15581600000000"/>
    <m/>
    <n v="242667830"/>
    <n v="901153451"/>
    <m/>
    <s v="TSR"/>
    <n v="10404245"/>
    <n v="300800117"/>
    <n v="9"/>
    <m/>
    <m/>
    <x v="0"/>
    <x v="0"/>
    <s v="Serede"/>
  </r>
  <r>
    <n v="304042"/>
    <s v="CORPO DE BOMBEIROS MILITAR FUNESBOM"/>
    <n v="304042"/>
    <d v="2013-05-17T00:00:00"/>
    <s v="R01144195314"/>
    <s v="RUA SAO LUIZ GONZAGA 2244"/>
    <s v="RIO DE JANEIRO"/>
    <s v="BENFICA"/>
    <s v="RJ"/>
    <s v="20910-062"/>
    <s v="BR"/>
    <m/>
    <m/>
    <m/>
    <m/>
    <m/>
    <m/>
    <m/>
    <s v="TSR"/>
    <m/>
    <m/>
    <m/>
    <m/>
    <m/>
    <x v="0"/>
    <x v="0"/>
    <s v="Serede"/>
  </r>
  <r>
    <n v="1812565"/>
    <s v="NUCLEO DE INFORMAÇÃO E COORDENAÇÃO"/>
    <n v="1812565"/>
    <d v="2013-05-27T00:00:00"/>
    <s v="R01144195314"/>
    <s v="AVENIDA DAS NAÇÕES UNIDAS 11541"/>
    <s v="SÃO PAULO"/>
    <s v="BROOKLIN PAULISTA"/>
    <s v="SP"/>
    <s v="04578-000"/>
    <s v="BR"/>
    <m/>
    <m/>
    <n v="5506560000000"/>
    <m/>
    <m/>
    <m/>
    <m/>
    <s v="TSR"/>
    <m/>
    <m/>
    <m/>
    <m/>
    <m/>
    <x v="0"/>
    <x v="0"/>
    <s v="Serede"/>
  </r>
  <r>
    <n v="2700016"/>
    <s v="WILLIAMS INTERNACIONAL CO."/>
    <n v="2700016"/>
    <d v="2013-06-04T00:00:00"/>
    <s v="R01144195314"/>
    <s v="200 P.O BOX"/>
    <s v="DETROID"/>
    <s v="WALLED LAKE"/>
    <s v="XE"/>
    <s v="48390-0200"/>
    <s v="US"/>
    <m/>
    <m/>
    <m/>
    <m/>
    <m/>
    <m/>
    <m/>
    <s v="TSR"/>
    <m/>
    <m/>
    <m/>
    <m/>
    <m/>
    <x v="0"/>
    <x v="0"/>
    <s v="Serede"/>
  </r>
  <r>
    <n v="1812592"/>
    <s v="IPES INDUSTRIA DE PRODUTO"/>
    <n v="1812592"/>
    <d v="2013-06-11T00:00:00"/>
    <s v="R01144195314"/>
    <s v="AVENIDA BURITI 7001"/>
    <s v="MANAUS"/>
    <s v="DISTRITO INDUSTRIAL"/>
    <s v="AM"/>
    <s v="69075-000"/>
    <s v="BR"/>
    <m/>
    <m/>
    <n v="4613440000000"/>
    <m/>
    <n v="41322282"/>
    <m/>
    <m/>
    <s v="TSR"/>
    <m/>
    <m/>
    <m/>
    <m/>
    <m/>
    <x v="0"/>
    <x v="0"/>
    <s v="Serede"/>
  </r>
  <r>
    <n v="304047"/>
    <s v="CONSELHO REGIONAL DE ENGENHARIA"/>
    <n v="304047"/>
    <d v="2013-06-20T00:00:00"/>
    <s v="R01144195314"/>
    <s v="RUA BUENOS AIRES 40, 4º PAVIMEN"/>
    <s v="RIO DE JANEIRO"/>
    <s v="CENTRO"/>
    <s v="RJ"/>
    <s v="20070-020"/>
    <s v="BR"/>
    <n v="2121792000"/>
    <m/>
    <n v="34260600000000"/>
    <m/>
    <m/>
    <m/>
    <s v="atendimento@crea-rj.org.br"/>
    <s v="TSR"/>
    <m/>
    <m/>
    <m/>
    <m/>
    <m/>
    <x v="0"/>
    <x v="0"/>
    <s v="Serede"/>
  </r>
  <r>
    <n v="1503530"/>
    <s v="CMS INDUSTRIA E C. DE CONFECÇOES"/>
    <n v="1503530"/>
    <d v="2013-06-25T00:00:00"/>
    <s v="R01144195314"/>
    <s v="LOTEAMENTO MORADA DA LAGOA 07"/>
    <s v="SALVADOR"/>
    <s v="FAZENDA COUTOS"/>
    <s v="BA"/>
    <s v="41306-745"/>
    <s v="BR"/>
    <s v="71 3397-3943"/>
    <m/>
    <n v="70080800000000"/>
    <m/>
    <n v="76219242"/>
    <m/>
    <s v="gerencia@formefardas.com.br"/>
    <s v="TSR"/>
    <n v="34176397"/>
    <n v="19440"/>
    <n v="5"/>
    <m/>
    <d v="2025-01-01T00:00:00"/>
    <x v="0"/>
    <x v="1"/>
    <s v="Serede"/>
  </r>
  <r>
    <n v="401922"/>
    <s v="V PAULO JUNIOR POUSADA"/>
    <n v="401922"/>
    <d v="2013-06-28T00:00:00"/>
    <s v="R01144195314"/>
    <s v="R MAGALHAES DE ALMEIDA 810"/>
    <s v="TUTOIA"/>
    <s v="BARRA"/>
    <s v="MA"/>
    <s v="65580-000"/>
    <s v="BR"/>
    <n v="9834791686"/>
    <s v="98 34791168"/>
    <n v="7846860000000"/>
    <m/>
    <m/>
    <m/>
    <s v="pousadasaovicente1@hotmail.com"/>
    <s v="TSR"/>
    <n v="192746"/>
    <n v="25333"/>
    <n v="42"/>
    <m/>
    <m/>
    <x v="0"/>
    <x v="0"/>
    <s v="Serede"/>
  </r>
  <r>
    <n v="401923"/>
    <s v="G.A.BARDEN"/>
    <n v="401923"/>
    <d v="2013-06-29T00:00:00"/>
    <s v="R01144195314"/>
    <s v="RUA PROJETADA SN"/>
    <s v="BOM JESUS"/>
    <s v="SÃO PEDRO"/>
    <s v="PI"/>
    <s v="64900-000"/>
    <s v="BR"/>
    <m/>
    <m/>
    <n v="6336580000000"/>
    <m/>
    <m/>
    <m/>
    <m/>
    <s v="TSR"/>
    <n v="19589"/>
    <n v="16241"/>
    <n v="48"/>
    <m/>
    <m/>
    <x v="0"/>
    <x v="0"/>
    <s v="Serede"/>
  </r>
  <r>
    <n v="1812618"/>
    <s v="SERVIÇO SOCIAL DE INDUSTRIA"/>
    <n v="1812618"/>
    <d v="2013-06-29T00:00:00"/>
    <s v="R01144195314"/>
    <s v="RUA LEOPOLDO MACHADO 2749"/>
    <s v="MACAPÁ"/>
    <s v="TREM"/>
    <s v="AP"/>
    <s v="68901-130"/>
    <s v="BR"/>
    <n v="9630848906"/>
    <m/>
    <n v="3775620000000"/>
    <m/>
    <s v="ISENTO"/>
    <n v="5591828"/>
    <s v="direg@ap.sesi.org.br"/>
    <s v="TSR"/>
    <n v="19261"/>
    <n v="9355"/>
    <n v="56"/>
    <m/>
    <m/>
    <x v="0"/>
    <x v="0"/>
    <s v="Serede"/>
  </r>
  <r>
    <n v="304048"/>
    <s v="FUNDO ESTADUAL DO CORPO DE BOMBEIRO"/>
    <n v="304048"/>
    <d v="2013-07-02T00:00:00"/>
    <s v="R01144195314"/>
    <s v="RUA NUNES MACHADO 100"/>
    <s v="CURITIBA"/>
    <s v="CENTRO"/>
    <s v="PR"/>
    <s v="80250-000"/>
    <s v="BR"/>
    <m/>
    <m/>
    <n v="5952560000000"/>
    <m/>
    <m/>
    <m/>
    <m/>
    <s v="TSR"/>
    <m/>
    <m/>
    <m/>
    <m/>
    <m/>
    <x v="0"/>
    <x v="0"/>
    <s v="Serede"/>
  </r>
  <r>
    <n v="204947"/>
    <s v="BONITO PREFEITURA"/>
    <n v="204947"/>
    <d v="2013-07-09T00:00:00"/>
    <s v="R01144195314"/>
    <s v="RUA CONEGO CAVALCANTI SN"/>
    <s v="BONITO"/>
    <s v="PRIMEIRO"/>
    <s v="PE"/>
    <s v="55680-000"/>
    <s v="BR"/>
    <m/>
    <m/>
    <n v="10121500000000"/>
    <m/>
    <m/>
    <m/>
    <m/>
    <s v="TSR"/>
    <n v="19834"/>
    <n v="2161"/>
    <s v="6X"/>
    <m/>
    <m/>
    <x v="0"/>
    <x v="0"/>
    <s v="Serede"/>
  </r>
  <r>
    <n v="1812700"/>
    <s v="TPV INOVA SOLUÇÕES EM INFORMÁTICA S"/>
    <n v="1812700"/>
    <d v="2013-08-12T00:00:00"/>
    <s v="R89527011353"/>
    <s v="RUA BARÃO DO FLAMENGO 22"/>
    <s v="RIO DE JANEIRO"/>
    <s v="FLAMENGO"/>
    <s v="RJ"/>
    <s v="22220-900"/>
    <s v="BR"/>
    <s v="212205-5967"/>
    <s v="213442-5967"/>
    <n v="5221590000000"/>
    <m/>
    <n v="78055448"/>
    <s v="323.955-1"/>
    <s v="financeiro@thinc.com.br"/>
    <s v="TSR"/>
    <n v="27470001"/>
    <n v="224574"/>
    <n v="4"/>
    <n v="4600002413"/>
    <d v="2025-01-01T00:00:00"/>
    <x v="1"/>
    <x v="1"/>
    <s v="Serede"/>
  </r>
  <r>
    <n v="1812702"/>
    <s v="TELEFONICA BRASIL S.A."/>
    <n v="1812702"/>
    <d v="2013-08-13T00:00:00"/>
    <s v="R89527011353"/>
    <s v="AV WENCESLAU BRAZ 149"/>
    <s v="SÃO LUIS"/>
    <s v="FABRIL"/>
    <s v="MA"/>
    <s v="65020-640"/>
    <s v="BR"/>
    <m/>
    <m/>
    <n v="2558160000000"/>
    <m/>
    <m/>
    <m/>
    <m/>
    <s v="TSR"/>
    <m/>
    <m/>
    <m/>
    <m/>
    <m/>
    <x v="0"/>
    <x v="0"/>
    <s v="Serede"/>
  </r>
  <r>
    <n v="1812703"/>
    <s v="TELEFONICA BRASIL S.A."/>
    <n v="1812703"/>
    <d v="2013-08-13T00:00:00"/>
    <s v="R89527011353"/>
    <s v="AV HIGIENOPOLIS 1365"/>
    <s v="LONDRINA"/>
    <s v="CENTRO"/>
    <s v="PR"/>
    <s v="86015-010"/>
    <s v="BR"/>
    <m/>
    <m/>
    <n v="2558160000000"/>
    <m/>
    <m/>
    <m/>
    <m/>
    <s v="TSR"/>
    <m/>
    <m/>
    <m/>
    <m/>
    <m/>
    <x v="0"/>
    <x v="0"/>
    <s v="Serede"/>
  </r>
  <r>
    <n v="204952"/>
    <s v="PREFEITURA MUNICIPAL DE CAMUTANGA"/>
    <n v="204952"/>
    <d v="2013-08-26T00:00:00"/>
    <s v="R01144195314"/>
    <s v="AVENIDA GETULIO VARGAS 240"/>
    <s v="CAMUTANGA"/>
    <s v="CENTRO"/>
    <s v="PE"/>
    <s v="55930-000"/>
    <s v="BR"/>
    <m/>
    <m/>
    <n v="11362800000000"/>
    <m/>
    <m/>
    <m/>
    <m/>
    <s v="TSR"/>
    <n v="19446"/>
    <n v="5438"/>
    <n v="40"/>
    <m/>
    <m/>
    <x v="0"/>
    <x v="0"/>
    <s v="Serede"/>
  </r>
  <r>
    <n v="1812736"/>
    <s v="RG SOLUÇÕES LTDA-EPP"/>
    <n v="1812736"/>
    <d v="2013-08-28T00:00:00"/>
    <s v="R01144195314"/>
    <s v="RUA MARIA LUCINDA 158"/>
    <s v="GUARULHOS"/>
    <s v="VILA ZANARDI"/>
    <s v="SP"/>
    <s v="07090-151"/>
    <s v="BR"/>
    <s v="(11) 2440-2623"/>
    <s v="(11) 97037-9499"/>
    <n v="11985400000000"/>
    <m/>
    <n v="336945000000"/>
    <m/>
    <s v="augusto.monteiro@rgsolucoes.com.br"/>
    <s v="TSR"/>
    <n v="34177646"/>
    <n v="15412"/>
    <n v="5"/>
    <m/>
    <d v="2024-05-01T00:00:00"/>
    <x v="0"/>
    <x v="1"/>
    <s v="Serede"/>
  </r>
  <r>
    <n v="204953"/>
    <s v="PREFEITURA MUNICIPAL DE FEIRA NOVA"/>
    <n v="204953"/>
    <d v="2013-08-29T00:00:00"/>
    <s v="R01144195314"/>
    <s v="AVENIDA JULIO CARNEIRO 58"/>
    <s v="FEIRA NOVA"/>
    <s v="CENTRO"/>
    <s v="PE"/>
    <s v="55715-000"/>
    <s v="BR"/>
    <m/>
    <m/>
    <n v="11097200000000"/>
    <m/>
    <m/>
    <m/>
    <m/>
    <s v="TSR"/>
    <m/>
    <m/>
    <m/>
    <m/>
    <m/>
    <x v="0"/>
    <x v="0"/>
    <s v="Serede"/>
  </r>
  <r>
    <n v="204954"/>
    <s v="PREFEITURA MUNICIPAL DE PANELAS"/>
    <n v="204954"/>
    <d v="2013-09-04T00:00:00"/>
    <s v="R01144195314"/>
    <s v="RUA MANOEL BORGOA 25"/>
    <s v="PANELAS"/>
    <s v="CENTRO"/>
    <s v="PE"/>
    <s v="55470-000"/>
    <s v="BR"/>
    <m/>
    <m/>
    <n v="10215200000000"/>
    <m/>
    <m/>
    <m/>
    <m/>
    <s v="TSR"/>
    <n v="192388"/>
    <n v="13770"/>
    <n v="47"/>
    <m/>
    <m/>
    <x v="0"/>
    <x v="0"/>
    <s v="Serede"/>
  </r>
  <r>
    <n v="304052"/>
    <s v="COMPANHIA DE SANEAMENTO DE MINAS GE"/>
    <n v="304052"/>
    <d v="2013-09-04T00:00:00"/>
    <s v="R01144195314"/>
    <s v="RUA MAR DE ESPANHA 525"/>
    <s v="BELO HORIZONTE"/>
    <s v="SANTO ANTONIO"/>
    <s v="MG"/>
    <s v="30330-900"/>
    <s v="BR"/>
    <m/>
    <m/>
    <n v="17281100000000"/>
    <m/>
    <n v="620001000000"/>
    <m/>
    <m/>
    <s v="TSR"/>
    <m/>
    <m/>
    <m/>
    <m/>
    <m/>
    <x v="0"/>
    <x v="0"/>
    <s v="Serede"/>
  </r>
  <r>
    <n v="304053"/>
    <s v="JUSTIÇA FEDERAL DO CEARÁ"/>
    <n v="304053"/>
    <d v="2013-09-11T00:00:00"/>
    <s v="R01144195314"/>
    <s v="RUA DA ASSUNÇÃO SN"/>
    <s v="FORTALEZA"/>
    <s v="CENTRO"/>
    <s v="CE"/>
    <s v="60025-130"/>
    <s v="BR"/>
    <m/>
    <m/>
    <m/>
    <m/>
    <m/>
    <m/>
    <m/>
    <s v="TSR"/>
    <m/>
    <m/>
    <m/>
    <m/>
    <m/>
    <x v="0"/>
    <x v="0"/>
    <s v="Serede"/>
  </r>
  <r>
    <n v="204955"/>
    <s v="PREFEITURA MUNICIPAL DE BREJOLANDIA"/>
    <n v="204955"/>
    <d v="2013-09-12T00:00:00"/>
    <s v="R01144195314"/>
    <s v="PRAÇA DO COMERCIO SN"/>
    <s v="BREJOLANDIA"/>
    <s v="SEDE"/>
    <s v="BA"/>
    <s v="47750-000"/>
    <s v="BR"/>
    <m/>
    <m/>
    <n v="13654400000000"/>
    <m/>
    <m/>
    <m/>
    <m/>
    <s v="TSR"/>
    <m/>
    <m/>
    <m/>
    <m/>
    <m/>
    <x v="0"/>
    <x v="0"/>
    <s v="Serede"/>
  </r>
  <r>
    <n v="304054"/>
    <s v="SERVIÇO SOCIAL DA INDUSTRIA - SESI"/>
    <n v="304054"/>
    <d v="2013-09-16T00:00:00"/>
    <s v="R01144195314"/>
    <s v="RUA SETE DE SETEMBRO 176"/>
    <s v="VITÓRIA DA CONQUISTA"/>
    <s v="CENTRO"/>
    <s v="BA"/>
    <s v="45000-540"/>
    <s v="BR"/>
    <n v="7734222939"/>
    <m/>
    <n v="3795090000000"/>
    <m/>
    <m/>
    <m/>
    <m/>
    <s v="TSR"/>
    <m/>
    <m/>
    <m/>
    <m/>
    <m/>
    <x v="0"/>
    <x v="0"/>
    <s v="Serede"/>
  </r>
  <r>
    <n v="304055"/>
    <s v="SECRETARIA DE ESTADO DE FAZENDA DE"/>
    <n v="304055"/>
    <d v="2013-09-22T00:00:00"/>
    <s v="R01144195314"/>
    <s v="ROD. PREFEITO AMÉRICO GIANETTI SN"/>
    <s v="BELO HORIZONTE"/>
    <s v="SERRA VERDE"/>
    <s v="MG"/>
    <s v="31630-901"/>
    <s v="BR"/>
    <n v="3133037995"/>
    <m/>
    <n v="16907700000000"/>
    <m/>
    <s v="ISENTO"/>
    <m/>
    <m/>
    <s v="TSR"/>
    <m/>
    <m/>
    <m/>
    <m/>
    <m/>
    <x v="0"/>
    <x v="0"/>
    <s v="Serede"/>
  </r>
  <r>
    <n v="1812769"/>
    <s v="ARGENTON E QUEIROZ ADVOGADOS ASSOCI"/>
    <n v="1812769"/>
    <d v="2013-09-23T00:00:00"/>
    <s v="R01144195314"/>
    <s v="R UMUARAMA 715"/>
    <s v="SÃO PAULO"/>
    <s v="VILA PRUDENTE"/>
    <s v="SP"/>
    <s v="03129-010"/>
    <s v="BR"/>
    <m/>
    <m/>
    <n v="7959360000000"/>
    <m/>
    <m/>
    <m/>
    <m/>
    <s v="TSR"/>
    <n v="193360"/>
    <n v="100002"/>
    <s v="X0"/>
    <m/>
    <m/>
    <x v="0"/>
    <x v="0"/>
    <s v="Serede"/>
  </r>
  <r>
    <n v="204956"/>
    <s v="PREFEITURA MUNICIPAL CONCEICAO DA F"/>
    <n v="204956"/>
    <d v="2013-10-07T00:00:00"/>
    <s v="R01144195314"/>
    <s v=" PRACA MARECHAL DEODORO 26"/>
    <s v=" CONCEICAO DA FEIRA"/>
    <s v=" SEDE"/>
    <s v="BA"/>
    <s v="44320-000"/>
    <s v="BR"/>
    <m/>
    <m/>
    <n v="13828400000000"/>
    <m/>
    <m/>
    <m/>
    <m/>
    <s v="TSR"/>
    <m/>
    <m/>
    <m/>
    <m/>
    <m/>
    <x v="0"/>
    <x v="0"/>
    <s v="Serede"/>
  </r>
  <r>
    <n v="204957"/>
    <s v="PREFEITURA MUNICIPAL DE CONTAGEM"/>
    <n v="204957"/>
    <d v="2013-10-07T00:00:00"/>
    <s v="R01144195314"/>
    <s v="AVENIDA PRESIDENTE TANCR SN, TERREO"/>
    <s v=" CONTAGEM"/>
    <s v="CAMILO ALVES"/>
    <s v="MG"/>
    <s v="32017-900"/>
    <s v="BR"/>
    <m/>
    <m/>
    <n v="18715500000000"/>
    <m/>
    <m/>
    <n v="8554770012"/>
    <m/>
    <s v="TSR"/>
    <m/>
    <m/>
    <m/>
    <m/>
    <m/>
    <x v="0"/>
    <x v="0"/>
    <s v="Serede"/>
  </r>
  <r>
    <n v="204958"/>
    <s v="PREFEITURA MUNICIPAL DE JUIZ DE FOR"/>
    <n v="204958"/>
    <d v="2013-10-07T00:00:00"/>
    <s v="R01144195314"/>
    <s v=" AVENIDA BRASIL 2001"/>
    <s v=" JUIZ DE FORA"/>
    <s v=" CENTRO"/>
    <s v="MG"/>
    <s v="36060-010"/>
    <s v="BR"/>
    <m/>
    <m/>
    <n v="18338200000000"/>
    <m/>
    <m/>
    <n v="95624007"/>
    <m/>
    <s v="TSR"/>
    <m/>
    <m/>
    <m/>
    <m/>
    <m/>
    <x v="0"/>
    <x v="0"/>
    <s v="Serede"/>
  </r>
  <r>
    <n v="204959"/>
    <s v="PREFEITURA MUNICIPAL DE MARAA"/>
    <n v="204959"/>
    <d v="2013-10-07T00:00:00"/>
    <s v="R01144195314"/>
    <s v=" AVENIDA CASTELO BRANCO 110"/>
    <s v=" MARAA"/>
    <s v=" CENTRO"/>
    <s v="AM"/>
    <s v="69490-000"/>
    <s v="BR"/>
    <m/>
    <m/>
    <n v="4505640000000"/>
    <m/>
    <m/>
    <m/>
    <m/>
    <s v="TSR"/>
    <m/>
    <m/>
    <m/>
    <m/>
    <m/>
    <x v="0"/>
    <x v="0"/>
    <s v="Serede"/>
  </r>
  <r>
    <n v="204960"/>
    <s v="PREFEITURA MUNICIPAL DE ITAMARAJU"/>
    <n v="204960"/>
    <d v="2013-10-07T00:00:00"/>
    <s v="R01144195314"/>
    <s v="PRACA JOAO SABACK 92,  TERREO"/>
    <s v="ITAMARAJU"/>
    <s v=" NOVO PRADO"/>
    <s v="BA"/>
    <s v="45836-000"/>
    <s v="BR"/>
    <m/>
    <m/>
    <n v="13761700000000"/>
    <m/>
    <m/>
    <m/>
    <m/>
    <s v="TSR"/>
    <m/>
    <m/>
    <m/>
    <m/>
    <m/>
    <x v="0"/>
    <x v="0"/>
    <s v="Serede"/>
  </r>
  <r>
    <n v="204961"/>
    <s v="PREFEITURA MUNICIPAL DE SAO SEBASTI"/>
    <n v="204961"/>
    <d v="2013-10-28T00:00:00"/>
    <s v="R01144195314"/>
    <s v="RUA PEDRO VIEIRA DE BARROS 82"/>
    <s v="SAO SEBASTIAO"/>
    <s v=" CENTRO"/>
    <s v="AL"/>
    <s v="57275-000"/>
    <s v="BR"/>
    <m/>
    <m/>
    <n v="12247600000000"/>
    <m/>
    <m/>
    <m/>
    <m/>
    <s v="TSR"/>
    <m/>
    <m/>
    <m/>
    <m/>
    <m/>
    <x v="0"/>
    <x v="0"/>
    <s v="Serede"/>
  </r>
  <r>
    <n v="204962"/>
    <s v="PREFEITURA MUNICIPAL FONTE BOA"/>
    <n v="204962"/>
    <d v="2013-10-28T00:00:00"/>
    <s v="R01144195314"/>
    <s v="RUA BOULEVARD ALVARO MAIA 260, A"/>
    <s v=" FONTE BOA"/>
    <s v="CENTRO"/>
    <s v="AM"/>
    <s v="69670-000"/>
    <s v="BR"/>
    <m/>
    <m/>
    <n v="4530100000000"/>
    <m/>
    <m/>
    <m/>
    <m/>
    <s v="TSR"/>
    <m/>
    <m/>
    <m/>
    <m/>
    <m/>
    <x v="0"/>
    <x v="0"/>
    <s v="Serede"/>
  </r>
  <r>
    <n v="204963"/>
    <s v="PREFEITUR MUNICIPAL DE VENTUROSA"/>
    <n v="204963"/>
    <d v="2013-10-28T00:00:00"/>
    <s v="R01144195314"/>
    <s v="RUA ANTONIO A DA SILVA 34"/>
    <s v="VENTUROSA"/>
    <s v=" CENTRO"/>
    <s v="PE"/>
    <s v="55270-000"/>
    <s v="BR"/>
    <m/>
    <m/>
    <n v="10106300000000"/>
    <m/>
    <m/>
    <m/>
    <m/>
    <s v="TSR"/>
    <m/>
    <m/>
    <m/>
    <m/>
    <m/>
    <x v="0"/>
    <x v="0"/>
    <s v="Serede"/>
  </r>
  <r>
    <n v="204964"/>
    <s v="PREFEITURA MUNICIPAL DE LAGO DO JUN"/>
    <n v="204964"/>
    <d v="2013-10-28T00:00:00"/>
    <s v="R01144195314"/>
    <s v="RUA HOSANO GOMES FERREIRA SN"/>
    <s v="LAGO DO JUNCO"/>
    <m/>
    <s v="MA"/>
    <s v="65710-000"/>
    <s v="BR"/>
    <m/>
    <m/>
    <n v="6460030000000"/>
    <m/>
    <m/>
    <m/>
    <m/>
    <s v="TSR"/>
    <m/>
    <m/>
    <m/>
    <m/>
    <m/>
    <x v="0"/>
    <x v="0"/>
    <s v="Serede"/>
  </r>
  <r>
    <n v="204965"/>
    <s v="PREFEITIRA MUNICIPAL DE PEDRO DO RO"/>
    <n v="204965"/>
    <d v="2013-10-28T00:00:00"/>
    <s v="R01144195314"/>
    <s v="AVENIDA DO COMERCIO SN"/>
    <s v=" PEDRO DO ROSARIO"/>
    <s v=" CENTRO"/>
    <s v="MA"/>
    <s v="65206-000"/>
    <s v="BR"/>
    <m/>
    <m/>
    <n v="1614950000000"/>
    <m/>
    <m/>
    <m/>
    <m/>
    <s v="TSR"/>
    <m/>
    <m/>
    <m/>
    <m/>
    <m/>
    <x v="0"/>
    <x v="0"/>
    <s v="Serede"/>
  </r>
  <r>
    <n v="204966"/>
    <s v="PREFEITURA MUNICIPAL DE GERMINIANO"/>
    <n v="204966"/>
    <d v="2013-10-28T00:00:00"/>
    <s v="R01144195314"/>
    <s v="AVENIDA NOSSA SENHORA APARECIDA 203"/>
    <s v=" GERMINIANO"/>
    <s v="CENTRO"/>
    <s v="PI"/>
    <s v="64613-000"/>
    <s v="BR"/>
    <m/>
    <m/>
    <n v="1499150000000"/>
    <m/>
    <m/>
    <m/>
    <m/>
    <s v="TSR"/>
    <m/>
    <m/>
    <m/>
    <m/>
    <m/>
    <x v="0"/>
    <x v="0"/>
    <s v="Serede"/>
  </r>
  <r>
    <n v="1812809"/>
    <s v="G B PIMENTA COMERCIO E SERVIÇO ME"/>
    <n v="1812809"/>
    <d v="2013-11-01T00:00:00"/>
    <s v="R01144195314"/>
    <s v="AVENIDA DOUTOR FREITAS 928"/>
    <s v="BELÉM"/>
    <s v="SACRAMENTA"/>
    <s v="PA"/>
    <s v="66063-090"/>
    <s v="BR"/>
    <n v="9187023045"/>
    <m/>
    <n v="4825980000000"/>
    <m/>
    <m/>
    <m/>
    <s v="gb.pimenta@yahoo.com.br"/>
    <s v="TSR"/>
    <n v="1040885"/>
    <n v="300001404"/>
    <n v="1"/>
    <m/>
    <m/>
    <x v="0"/>
    <x v="0"/>
    <s v="Serede"/>
  </r>
  <r>
    <n v="1812820"/>
    <s v="OI S.A"/>
    <n v="1812820"/>
    <d v="2013-11-07T00:00:00"/>
    <s v="R01144195314"/>
    <s v="AVENIDA AFONSO PENA 4001"/>
    <s v="BELO HORIZONTE"/>
    <s v="FUNCIONARIOS"/>
    <s v="MG"/>
    <s v="30130-008"/>
    <s v="BR"/>
    <m/>
    <m/>
    <n v="76535800000000"/>
    <m/>
    <n v="622697000000"/>
    <m/>
    <m/>
    <s v="TSR"/>
    <m/>
    <m/>
    <m/>
    <m/>
    <m/>
    <x v="0"/>
    <x v="0"/>
    <s v="Serede"/>
  </r>
  <r>
    <n v="1503560"/>
    <s v="MIRANDA COMPUTACAO E COMERCIO LTDA"/>
    <n v="1503560"/>
    <d v="2013-12-12T00:00:00"/>
    <s v="R01144195314"/>
    <s v="LUCIA VIVEIROS 685"/>
    <s v="NATAL"/>
    <s v="NEOPOLIS,"/>
    <s v="RN"/>
    <s v="59086-005"/>
    <s v="BR"/>
    <n v="8420105098"/>
    <m/>
    <n v="11982100000000"/>
    <m/>
    <n v="200840703"/>
    <n v="1380443"/>
    <s v="televendas18@miranda.com.br"/>
    <s v="TSR"/>
    <n v="194361"/>
    <n v="7549"/>
    <n v="33"/>
    <m/>
    <m/>
    <x v="0"/>
    <x v="0"/>
    <s v="Serede"/>
  </r>
  <r>
    <n v="1812865"/>
    <s v="FALKLAND TECNOLOGIA EM TELECOMUNICA"/>
    <n v="1812865"/>
    <d v="2013-12-16T00:00:00"/>
    <s v="R01144195314"/>
    <s v="RUA NESTOR SAMPAIO 140"/>
    <s v="MARACANAU"/>
    <s v="LUZIA"/>
    <s v="SE"/>
    <s v="49045-000"/>
    <s v="BR"/>
    <m/>
    <m/>
    <n v="1009880000000"/>
    <m/>
    <m/>
    <m/>
    <m/>
    <s v="TSR"/>
    <m/>
    <m/>
    <m/>
    <m/>
    <m/>
    <x v="0"/>
    <x v="0"/>
    <s v="Serede"/>
  </r>
  <r>
    <n v="2700031"/>
    <s v="LINKEDIN IRELAND LIMITED"/>
    <n v="2700031"/>
    <d v="2013-12-17T00:00:00"/>
    <s v="R01144195314"/>
    <s v="9999 HOUSE GARDEN, WILTON PLACE"/>
    <s v="EXTRANGEIRO"/>
    <m/>
    <s v="XE"/>
    <n v="0"/>
    <s v="US"/>
    <m/>
    <m/>
    <m/>
    <m/>
    <m/>
    <m/>
    <m/>
    <s v="TSR"/>
    <m/>
    <m/>
    <m/>
    <m/>
    <m/>
    <x v="0"/>
    <x v="0"/>
    <s v="Serede"/>
  </r>
  <r>
    <n v="1812872"/>
    <s v="CASC COMERCIO &amp; INSTALAÇÕES DE AR"/>
    <n v="1812872"/>
    <d v="2013-12-18T00:00:00"/>
    <s v="R01144195314"/>
    <s v="RUA COMENDADOR CORUJA 84"/>
    <s v="PORTO ALEGRE"/>
    <s v="FLORESTA"/>
    <s v="RS"/>
    <s v="90220-180"/>
    <s v="BR"/>
    <s v="(51)30297767"/>
    <m/>
    <n v="7228480000000"/>
    <m/>
    <n v="963415468"/>
    <n v="22072020"/>
    <s v="cascarcondicionado@hotmail.com"/>
    <s v="TSR"/>
    <n v="3417897"/>
    <n v="73090"/>
    <n v="9"/>
    <m/>
    <m/>
    <x v="0"/>
    <x v="0"/>
    <s v="Serede"/>
  </r>
  <r>
    <n v="1812901"/>
    <s v="ALCTEL TELECOMUNICAÇÕES E INFORMÁTI"/>
    <n v="1812901"/>
    <d v="2014-01-13T00:00:00"/>
    <s v="R01144195314"/>
    <s v="Alvarenga Peixoto 1455"/>
    <s v="BELO HORIZONTE"/>
    <s v="Santo Agostinho"/>
    <s v="MG"/>
    <s v="30180-126"/>
    <s v="BR"/>
    <m/>
    <m/>
    <n v="1389270000000"/>
    <m/>
    <n v="627198000000"/>
    <n v="1273700012"/>
    <s v="fin-alctel@alctel.com.br"/>
    <s v="TSR"/>
    <n v="3417587"/>
    <n v="30382"/>
    <n v="7"/>
    <m/>
    <d v="2024-01-01T00:00:00"/>
    <x v="0"/>
    <x v="1"/>
    <s v="Serede"/>
  </r>
  <r>
    <n v="1812910"/>
    <s v="OLIVEIRA, AUGUSTO, MAAZE ADVOGADOS"/>
    <n v="1812910"/>
    <d v="2014-01-16T00:00:00"/>
    <s v="R01144195314"/>
    <s v="RUA BARTOLOMEU DE MEDEIROS 104"/>
    <s v="OLINDA"/>
    <s v="GUADALUPE"/>
    <s v="PE"/>
    <s v="53240-540"/>
    <s v="BR"/>
    <n v="32244243"/>
    <m/>
    <n v="17304200000000"/>
    <m/>
    <m/>
    <n v="680400"/>
    <s v="anchieta.junior@oam.adv.br"/>
    <s v="TSR"/>
    <n v="10401421"/>
    <n v="300000030"/>
    <n v="9"/>
    <m/>
    <m/>
    <x v="0"/>
    <x v="0"/>
    <s v="Serede"/>
  </r>
  <r>
    <n v="1812926"/>
    <s v="TRIBUNAL DE JUSTIÇA DO RIO GRANDE D"/>
    <n v="1812926"/>
    <d v="2014-01-21T00:00:00"/>
    <s v="R01144195314"/>
    <s v="AVENIDA BORGES DE MEDEIROS 1565"/>
    <s v="PORTO ALEGRE"/>
    <s v="PRAIA DE BELAS"/>
    <s v="RS"/>
    <s v="90110-906"/>
    <s v="BR"/>
    <m/>
    <m/>
    <n v="89522100000000"/>
    <m/>
    <m/>
    <m/>
    <m/>
    <s v="TSR"/>
    <m/>
    <m/>
    <m/>
    <m/>
    <m/>
    <x v="0"/>
    <x v="0"/>
    <s v="Serede"/>
  </r>
  <r>
    <n v="204967"/>
    <s v="MUNICIPIO DE SAO PEDRO DO PIAUI"/>
    <n v="204967"/>
    <d v="2014-02-05T00:00:00"/>
    <s v="R01144195314"/>
    <s v="AVENIDA PRESIDENTE VARGAS 531"/>
    <s v="SAO PEDRO DO PIAUI"/>
    <s v="CENTRO"/>
    <s v="PI"/>
    <s v="64430-000"/>
    <s v="BR"/>
    <n v="8632801419"/>
    <m/>
    <n v="6554810000000"/>
    <m/>
    <m/>
    <m/>
    <m/>
    <s v="TSR"/>
    <n v="192658"/>
    <n v="10155"/>
    <n v="19"/>
    <m/>
    <m/>
    <x v="0"/>
    <x v="0"/>
    <s v="Serede"/>
  </r>
  <r>
    <n v="204968"/>
    <s v="MUNICIPIO DE PRESIDENTE MEDICI"/>
    <n v="204968"/>
    <d v="2014-02-05T00:00:00"/>
    <s v="R01144195314"/>
    <s v="TRAVESSA DO CONGRESSO 181, ANEXO I"/>
    <s v="PRESIDENTE MEDICI"/>
    <s v="CENTRO"/>
    <s v="MA"/>
    <s v="65279-000"/>
    <s v="BR"/>
    <m/>
    <m/>
    <n v="1612320000000"/>
    <m/>
    <m/>
    <m/>
    <m/>
    <s v="TSR"/>
    <m/>
    <m/>
    <m/>
    <m/>
    <m/>
    <x v="0"/>
    <x v="0"/>
    <s v="Serede"/>
  </r>
  <r>
    <n v="204969"/>
    <s v="MUNICIPIO DE TRES CORACOES"/>
    <n v="204969"/>
    <d v="2014-02-25T00:00:00"/>
    <s v="R01144195314"/>
    <s v="RUA CEL ALFREDO S JUNQU 57, 1 ANDAR"/>
    <s v="TRES CORACOES"/>
    <s v="CENTRO"/>
    <s v="MG"/>
    <s v="37410-000"/>
    <s v="BR"/>
    <m/>
    <m/>
    <n v="17955500000000"/>
    <m/>
    <m/>
    <m/>
    <m/>
    <s v="TSR"/>
    <m/>
    <m/>
    <m/>
    <m/>
    <m/>
    <x v="0"/>
    <x v="0"/>
    <s v="Serede"/>
  </r>
  <r>
    <n v="1812990"/>
    <s v="OI MOVEL S.A."/>
    <n v="1812990"/>
    <d v="2014-03-07T00:00:00"/>
    <s v="R01144195314"/>
    <s v="AVENIDA DOUTOR CARDOSO DE MELO 1155"/>
    <s v="SAO PAULO"/>
    <s v="VILA OLIMPIA"/>
    <s v="SP"/>
    <s v="04548-004"/>
    <s v="BR"/>
    <m/>
    <m/>
    <n v="5423960000000"/>
    <m/>
    <n v="145911000000"/>
    <m/>
    <m/>
    <s v="TSR"/>
    <m/>
    <m/>
    <m/>
    <m/>
    <m/>
    <x v="0"/>
    <x v="0"/>
    <s v="Serede"/>
  </r>
  <r>
    <n v="1813016"/>
    <s v="ESYWORLD SISTEMAS E INFORMATICA LTD"/>
    <n v="1813016"/>
    <d v="2014-03-24T00:00:00"/>
    <s v="R01144195314"/>
    <s v="RUA NEWTON PRADO 105"/>
    <s v="SAO PAULO"/>
    <s v="BOM RETIRO"/>
    <s v="SP"/>
    <s v="01127-000"/>
    <s v="BR"/>
    <n v="8532249185"/>
    <m/>
    <n v="3899220000000"/>
    <m/>
    <n v="146341000000"/>
    <m/>
    <s v="tatiana@networksecure.com.br"/>
    <s v="TSR"/>
    <n v="191195"/>
    <n v="6830"/>
    <n v="96"/>
    <m/>
    <d v="2025-01-01T00:00:00"/>
    <x v="0"/>
    <x v="1"/>
    <s v="Serede"/>
  </r>
  <r>
    <n v="1813036"/>
    <s v="OI MOVEL SA."/>
    <n v="1813036"/>
    <d v="2014-04-04T00:00:00"/>
    <s v="R01144195314"/>
    <s v="AVENIDA FREI SERAFIM 1782"/>
    <s v="TERESINA"/>
    <s v="CENTRO"/>
    <s v="PI"/>
    <s v="64001-020"/>
    <s v="BR"/>
    <m/>
    <m/>
    <n v="5423960000000"/>
    <m/>
    <n v="195090535"/>
    <n v="4419430"/>
    <m/>
    <s v="TSR"/>
    <m/>
    <m/>
    <m/>
    <m/>
    <m/>
    <x v="0"/>
    <x v="0"/>
    <s v="Serede"/>
  </r>
  <r>
    <n v="1813037"/>
    <s v="OI MOVEL SA."/>
    <n v="1813037"/>
    <d v="2014-04-04T00:00:00"/>
    <s v="R01144195314"/>
    <s v="AVENIDA AFONSO PENA 4001"/>
    <s v="BELO HORIZONTE"/>
    <s v="FUNCIONÁRIOS"/>
    <s v="MG"/>
    <s v="30130-008"/>
    <s v="BR"/>
    <m/>
    <m/>
    <n v="5423960000000"/>
    <m/>
    <n v="21020420073"/>
    <n v="1842560023"/>
    <m/>
    <s v="TSR"/>
    <m/>
    <m/>
    <m/>
    <m/>
    <m/>
    <x v="0"/>
    <x v="0"/>
    <s v="Serede"/>
  </r>
  <r>
    <n v="1813038"/>
    <s v="OI MOVEL SA."/>
    <n v="1813038"/>
    <d v="2014-04-04T00:00:00"/>
    <s v="R01144195314"/>
    <s v="AVENIDA EPITACIO PESSOA 600, SL B"/>
    <s v="JOÃO PESSOA"/>
    <s v="TORRE"/>
    <s v="PB"/>
    <s v="58040-000"/>
    <s v="BR"/>
    <m/>
    <m/>
    <n v="5423960000000"/>
    <m/>
    <n v="162119810"/>
    <n v="1186868"/>
    <m/>
    <s v="TSR"/>
    <m/>
    <m/>
    <m/>
    <m/>
    <m/>
    <x v="0"/>
    <x v="0"/>
    <s v="Serede"/>
  </r>
  <r>
    <n v="1813039"/>
    <s v="OI MOVEL SA."/>
    <n v="1813039"/>
    <d v="2014-04-04T00:00:00"/>
    <s v="R01144195314"/>
    <s v="AVENIDA EPHIGENIO SALES 700"/>
    <s v="MANAUS"/>
    <s v="ADRIANÓPOLIS"/>
    <s v="AM"/>
    <s v="69057-050"/>
    <s v="BR"/>
    <m/>
    <m/>
    <n v="5423960000000"/>
    <m/>
    <n v="53320026"/>
    <n v="10780502"/>
    <m/>
    <s v="TSR"/>
    <m/>
    <m/>
    <m/>
    <m/>
    <m/>
    <x v="0"/>
    <x v="0"/>
    <s v="Serede"/>
  </r>
  <r>
    <n v="1813040"/>
    <s v="OI MOVEL SA."/>
    <n v="1813040"/>
    <d v="2014-04-04T00:00:00"/>
    <s v="R01144195314"/>
    <s v="RUA GENERAL POLIDORO 99"/>
    <s v="RIO DE JANEIRO"/>
    <s v="BOTAFOGO"/>
    <s v="RJ"/>
    <s v="22280-004"/>
    <s v="BR"/>
    <m/>
    <m/>
    <n v="5423960000000"/>
    <m/>
    <n v="79816930"/>
    <n v="5659612"/>
    <m/>
    <s v="TSR"/>
    <m/>
    <m/>
    <m/>
    <m/>
    <m/>
    <x v="0"/>
    <x v="0"/>
    <s v="Serede"/>
  </r>
  <r>
    <n v="1813041"/>
    <s v="OI MOVEL SA."/>
    <n v="1813041"/>
    <d v="2014-04-04T00:00:00"/>
    <s v="R01144195314"/>
    <s v="RUA DO BRUM 463"/>
    <s v="RECIFE"/>
    <s v="RECIFE"/>
    <s v="PE"/>
    <s v="50030-260"/>
    <s v="BR"/>
    <m/>
    <m/>
    <n v="5423960000000"/>
    <m/>
    <n v="50847767"/>
    <n v="4841158"/>
    <m/>
    <s v="TSR"/>
    <m/>
    <m/>
    <m/>
    <m/>
    <m/>
    <x v="0"/>
    <x v="0"/>
    <s v="Serede"/>
  </r>
  <r>
    <n v="1813042"/>
    <s v="OI MOVEL SA."/>
    <n v="1813042"/>
    <d v="2014-04-04T00:00:00"/>
    <s v="R01144195314"/>
    <s v="AVENIDA DANIEL DE LA TOUCHE 31"/>
    <s v="SÃO LUIS"/>
    <s v="IPASE"/>
    <s v="MA"/>
    <s v="65061-050"/>
    <s v="BR"/>
    <m/>
    <m/>
    <n v="5423960000000"/>
    <m/>
    <n v="123987040"/>
    <n v="50571025"/>
    <m/>
    <s v="TSR"/>
    <m/>
    <m/>
    <m/>
    <m/>
    <m/>
    <x v="0"/>
    <x v="0"/>
    <s v="Serede"/>
  </r>
  <r>
    <n v="1813043"/>
    <s v="OI MOVEL SA."/>
    <n v="1813043"/>
    <d v="2014-04-04T00:00:00"/>
    <s v="R01144195314"/>
    <s v="AVENIDA DUQUE DE CAXIAS 106"/>
    <s v="MACAPÁ"/>
    <s v="CENTRO"/>
    <s v="AP"/>
    <s v="68905-160"/>
    <s v="BR"/>
    <m/>
    <m/>
    <n v="5423960000000"/>
    <m/>
    <n v="30453437"/>
    <n v="461206000000"/>
    <m/>
    <s v="TSR"/>
    <m/>
    <m/>
    <m/>
    <m/>
    <m/>
    <x v="0"/>
    <x v="0"/>
    <s v="Serede"/>
  </r>
  <r>
    <n v="1813044"/>
    <s v="OI MOVEL SA."/>
    <n v="1813044"/>
    <d v="2014-04-04T00:00:00"/>
    <s v="R01144195314"/>
    <s v="AVENIDA SANTOS DUMONT 6355"/>
    <s v="FORTALEZA"/>
    <s v="PAPICU"/>
    <s v="CE"/>
    <s v="60175-053"/>
    <s v="BR"/>
    <m/>
    <m/>
    <n v="5423960000000"/>
    <m/>
    <n v="66239583"/>
    <n v="2763818"/>
    <m/>
    <s v="TSR"/>
    <m/>
    <m/>
    <m/>
    <m/>
    <m/>
    <x v="0"/>
    <x v="0"/>
    <s v="Serede"/>
  </r>
  <r>
    <n v="1813045"/>
    <s v="OI MOVEL SA."/>
    <n v="1813045"/>
    <d v="2014-04-04T00:00:00"/>
    <s v="R01144195314"/>
    <s v="RUA PRUDENTE DE MORAIS 757"/>
    <s v="NATAL"/>
    <s v="TIROL"/>
    <s v="RN"/>
    <s v="59020-505"/>
    <s v="BR"/>
    <m/>
    <m/>
    <n v="5423960000000"/>
    <m/>
    <n v="202790827"/>
    <n v="2033062"/>
    <m/>
    <s v="TSR"/>
    <m/>
    <m/>
    <m/>
    <m/>
    <m/>
    <x v="0"/>
    <x v="0"/>
    <s v="Serede"/>
  </r>
  <r>
    <n v="1813046"/>
    <s v="OI MOVEL SA."/>
    <n v="1813046"/>
    <d v="2014-04-04T00:00:00"/>
    <s v="R01144195314"/>
    <s v="TRAVESSA DOUTRO MORAES 121, TERREO"/>
    <s v="BELEM"/>
    <s v="NAZARÉ"/>
    <s v="PA"/>
    <s v="66035-080"/>
    <s v="BR"/>
    <m/>
    <m/>
    <n v="5423960000000"/>
    <m/>
    <n v="153926805"/>
    <n v="2201048"/>
    <m/>
    <s v="TSR"/>
    <m/>
    <m/>
    <m/>
    <m/>
    <m/>
    <x v="0"/>
    <x v="0"/>
    <s v="Serede"/>
  </r>
  <r>
    <n v="1813047"/>
    <s v="OI MOVEL SA."/>
    <n v="1813047"/>
    <d v="2014-04-04T00:00:00"/>
    <s v="R01144195314"/>
    <s v="RUA SILVEIRA MARTINS 355"/>
    <s v="SALVADOR"/>
    <s v="CABULA"/>
    <s v="BA"/>
    <s v="41150-900"/>
    <s v="BR"/>
    <m/>
    <m/>
    <n v="5423960000000"/>
    <m/>
    <n v="105634920"/>
    <n v="442643000000"/>
    <m/>
    <s v="TSR"/>
    <m/>
    <m/>
    <m/>
    <m/>
    <m/>
    <x v="0"/>
    <x v="0"/>
    <s v="Serede"/>
  </r>
  <r>
    <n v="1813048"/>
    <s v="OI MOVEL SA."/>
    <n v="1813048"/>
    <d v="2014-04-04T00:00:00"/>
    <s v="R01144195314"/>
    <s v="AVENIDA VILLE ROY 6793"/>
    <s v="BOA VISTA"/>
    <s v="CENTRO"/>
    <s v="RR"/>
    <s v="69301-000"/>
    <s v="BR"/>
    <m/>
    <m/>
    <n v="5423960000000"/>
    <m/>
    <n v="240237101"/>
    <n v="8925518"/>
    <m/>
    <s v="TSR"/>
    <m/>
    <m/>
    <m/>
    <m/>
    <m/>
    <x v="0"/>
    <x v="0"/>
    <s v="Serede"/>
  </r>
  <r>
    <n v="1813049"/>
    <s v="OI MOVEL SA."/>
    <n v="1813049"/>
    <d v="2014-04-04T00:00:00"/>
    <s v="R01144195314"/>
    <s v="RUA LAGARTO 1176"/>
    <s v="ARACAJÚ"/>
    <s v="CENTRO"/>
    <s v="SE"/>
    <s v="49010-390"/>
    <s v="BR"/>
    <m/>
    <m/>
    <n v="5423960000000"/>
    <m/>
    <n v="271391995"/>
    <m/>
    <m/>
    <s v="TSR"/>
    <m/>
    <m/>
    <m/>
    <m/>
    <m/>
    <x v="0"/>
    <x v="0"/>
    <s v="Serede"/>
  </r>
  <r>
    <n v="1813050"/>
    <s v="OI S.A"/>
    <n v="1813050"/>
    <d v="2014-04-04T00:00:00"/>
    <s v="R01144195314"/>
    <s v="AVENIDA WENCELAU BRAZ 147"/>
    <s v="SÃO LUIS"/>
    <s v="FABRIL"/>
    <s v="MA"/>
    <s v="65020-640"/>
    <s v="BR"/>
    <m/>
    <m/>
    <n v="76535800000000"/>
    <m/>
    <n v="122097483"/>
    <m/>
    <m/>
    <s v="TSR"/>
    <m/>
    <m/>
    <m/>
    <m/>
    <m/>
    <x v="0"/>
    <x v="0"/>
    <s v="Serede"/>
  </r>
  <r>
    <n v="1813051"/>
    <s v="OI MOVEL SA."/>
    <n v="1813051"/>
    <d v="2014-04-08T00:00:00"/>
    <s v="R01144195314"/>
    <s v="RUA ZEFERINO RODRIGUES 207"/>
    <s v="MACEIÓ"/>
    <s v="POÇO"/>
    <s v="AL"/>
    <s v="57030-081"/>
    <s v="BR"/>
    <m/>
    <m/>
    <n v="5423960000000"/>
    <m/>
    <m/>
    <m/>
    <m/>
    <s v="TSR"/>
    <m/>
    <m/>
    <m/>
    <m/>
    <m/>
    <x v="0"/>
    <x v="0"/>
    <s v="Serede"/>
  </r>
  <r>
    <n v="1813070"/>
    <s v="INGRAM MICRO BRASIL LTDA"/>
    <n v="1813070"/>
    <d v="2014-04-28T00:00:00"/>
    <s v="R01144195314"/>
    <s v="RUA PORTO ALEGRE SN"/>
    <s v="SERRA"/>
    <s v="ALTEROSAS"/>
    <s v="ES"/>
    <s v="29167-036"/>
    <s v="BR"/>
    <n v="8530455546"/>
    <m/>
    <n v="1771940000000"/>
    <m/>
    <n v="82981485"/>
    <m/>
    <s v="rubens@auraconsultoria.com.br"/>
    <s v="TSR"/>
    <n v="23722374"/>
    <n v="84508"/>
    <n v="46"/>
    <m/>
    <m/>
    <x v="0"/>
    <x v="0"/>
    <s v="Serede"/>
  </r>
  <r>
    <n v="1813073"/>
    <s v="INSTITUTO PARA QUALIFICACAO E INSER"/>
    <n v="1813073"/>
    <d v="2014-04-29T00:00:00"/>
    <s v="R01144195314"/>
    <s v="RUA PROFESSOR JACINTO BOTELHO 1600"/>
    <s v="FORTALEZA"/>
    <s v="GUARARAPES"/>
    <s v="CE"/>
    <s v="60810-050"/>
    <s v="BR"/>
    <n v="34522900"/>
    <m/>
    <n v="15401700000000"/>
    <m/>
    <m/>
    <n v="2696738"/>
    <s v="administrativo@ijovem.org.br"/>
    <s v="TSR"/>
    <n v="23722367"/>
    <n v="6931"/>
    <n v="0"/>
    <m/>
    <m/>
    <x v="0"/>
    <x v="0"/>
    <s v="Serede"/>
  </r>
  <r>
    <n v="1813086"/>
    <s v="SERVICO SOCIAL DA INDUSTRIA - SESI"/>
    <n v="1813086"/>
    <d v="2014-05-13T00:00:00"/>
    <s v="R01144195314"/>
    <s v="AVENIDA JOAO PESSOA 6754"/>
    <s v="FORTALEZA"/>
    <s v="PARANGABA"/>
    <s v="CE"/>
    <s v="60425-682"/>
    <s v="BR"/>
    <n v="8534212459"/>
    <m/>
    <n v="3804330000000"/>
    <m/>
    <m/>
    <n v="139477"/>
    <s v="wcpaula@sfiec.org.br"/>
    <s v="TSR"/>
    <n v="191369"/>
    <n v="4385"/>
    <n v="20"/>
    <m/>
    <m/>
    <x v="0"/>
    <x v="0"/>
    <s v="Serede"/>
  </r>
  <r>
    <n v="1813090"/>
    <s v="KENKO COMERCIO E TRANSPORTE LTDA -"/>
    <n v="1813090"/>
    <d v="2014-05-16T00:00:00"/>
    <s v="R01144195314"/>
    <s v="RUA ROSA DE PAULA BARBOSA 23"/>
    <s v="JOÃO PESSOA"/>
    <s v="JOSE AMERICO DE ALMEIDA"/>
    <s v="PB"/>
    <s v="58073-370"/>
    <s v="BR"/>
    <s v="0838711-6667"/>
    <s v="0839966-2222"/>
    <n v="7925510000000"/>
    <m/>
    <n v="161481817"/>
    <n v="967092"/>
    <s v="litoraneaaguamineral@hotmail.com"/>
    <s v="TSR"/>
    <m/>
    <m/>
    <m/>
    <m/>
    <m/>
    <x v="0"/>
    <x v="0"/>
    <s v="Serede"/>
  </r>
  <r>
    <n v="1813099"/>
    <s v="R. Augusto das Neves C. Eireli"/>
    <n v="1813099"/>
    <d v="2014-05-16T00:00:00"/>
    <s v="R01144195314"/>
    <s v="AV. SETE DE SETEMBRO 1199"/>
    <s v="NOVO HAMBURGO"/>
    <s v="LIBERDADE"/>
    <s v="RS"/>
    <s v="93332-105"/>
    <s v="BR"/>
    <s v="51 3587-5697"/>
    <m/>
    <n v="15514100000000"/>
    <m/>
    <n v="860489388"/>
    <n v="1006751"/>
    <s v="financeiro@vibrasul.com.br"/>
    <s v="TSR"/>
    <n v="23722270"/>
    <n v="37997"/>
    <n v="52"/>
    <m/>
    <m/>
    <x v="0"/>
    <x v="0"/>
    <s v="Serede"/>
  </r>
  <r>
    <n v="1813115"/>
    <s v="NANDAGAS COMERCIO E TRANSPORTE LTDA"/>
    <n v="1813115"/>
    <d v="2014-05-21T00:00:00"/>
    <s v="R01144195314"/>
    <s v="RUA EPITÁCIO PESSOA 624"/>
    <s v="PELOTAS"/>
    <s v="FRAGATA"/>
    <s v="RS"/>
    <s v="96045-550"/>
    <s v="BR"/>
    <s v="53 30256333"/>
    <m/>
    <n v="3803760000000"/>
    <m/>
    <n v="930328620"/>
    <m/>
    <s v="nandagas.pel@hotmail.com"/>
    <s v="TSR"/>
    <n v="418169"/>
    <n v="68507920"/>
    <n v="9"/>
    <m/>
    <m/>
    <x v="0"/>
    <x v="0"/>
    <s v="Serede"/>
  </r>
  <r>
    <n v="1813117"/>
    <s v="ALCTEL TELECOMUNICAÇÕES E INFORMATI"/>
    <n v="1813117"/>
    <d v="2014-05-22T00:00:00"/>
    <s v="R01144195314"/>
    <s v="RUA JOSE TEIXEIRA 711"/>
    <s v="VITORIA"/>
    <s v="SANTA LUCIA"/>
    <s v="ES"/>
    <s v="29056-035"/>
    <s v="BR"/>
    <n v="8192900652"/>
    <m/>
    <n v="1389270000000"/>
    <m/>
    <n v="83004270"/>
    <n v="1217993"/>
    <s v="carlos.cunha@alctel.com.br"/>
    <s v="TSR"/>
    <n v="3417587"/>
    <n v="11663"/>
    <n v="3"/>
    <m/>
    <m/>
    <x v="0"/>
    <x v="0"/>
    <s v="Serede"/>
  </r>
  <r>
    <n v="1813124"/>
    <s v="CORESEC SEGURANCA DA INFORMACAO LTD"/>
    <n v="1813124"/>
    <d v="2014-05-27T00:00:00"/>
    <s v="R01144195314"/>
    <s v="RUA DES. LEITE ALBUQUERQUE 816"/>
    <s v="FORTALEZA"/>
    <s v="ALDEOTA"/>
    <s v="CE"/>
    <s v="60150-150"/>
    <s v="BR"/>
    <n v="8535335800"/>
    <m/>
    <n v="8786680000000"/>
    <m/>
    <n v="63674440"/>
    <n v="2243725"/>
    <s v="financeiro@energytelecom.com.br"/>
    <s v="TSR"/>
    <n v="2372564"/>
    <n v="123154"/>
    <n v="95"/>
    <m/>
    <m/>
    <x v="0"/>
    <x v="0"/>
    <s v="Serede"/>
  </r>
  <r>
    <n v="204972"/>
    <s v="MUNICIPIO DE ALTO ALEGRE DO PINDARE"/>
    <n v="204972"/>
    <d v="2014-06-03T00:00:00"/>
    <s v="R01144195314"/>
    <s v="AV.JOAO XXIII SN"/>
    <s v="ALTO ALEGRE DO PINDARE"/>
    <s v="CENTRO"/>
    <s v="MA"/>
    <s v="65398-000"/>
    <s v="BR"/>
    <m/>
    <m/>
    <n v="1612830000000"/>
    <m/>
    <m/>
    <m/>
    <m/>
    <s v="TSR"/>
    <m/>
    <m/>
    <m/>
    <m/>
    <m/>
    <x v="0"/>
    <x v="0"/>
    <s v="Serede"/>
  </r>
  <r>
    <n v="204973"/>
    <s v="MUNICIPIO DE ITAGIBA"/>
    <n v="204973"/>
    <d v="2014-06-10T00:00:00"/>
    <s v="R01144195314"/>
    <s v="RUA CHILE 01"/>
    <s v="ITAGIBA"/>
    <s v="CENTRO"/>
    <s v="BA"/>
    <s v="45585-000"/>
    <s v="BR"/>
    <m/>
    <m/>
    <n v="13702000000000"/>
    <m/>
    <m/>
    <m/>
    <m/>
    <s v="TSR"/>
    <m/>
    <m/>
    <m/>
    <m/>
    <m/>
    <x v="0"/>
    <x v="0"/>
    <s v="Serede"/>
  </r>
  <r>
    <n v="204974"/>
    <s v="MUNICIPIO DE MILTON BRANDAO"/>
    <n v="204974"/>
    <d v="2014-06-10T00:00:00"/>
    <s v="R01144195314"/>
    <s v="RUA JOSE LINO SN"/>
    <s v="MILTON BRANDAO"/>
    <s v="CENTRO"/>
    <s v="PI"/>
    <s v="64253-000"/>
    <s v="BR"/>
    <m/>
    <m/>
    <n v="1612590000000"/>
    <m/>
    <m/>
    <m/>
    <m/>
    <s v="TSR"/>
    <m/>
    <m/>
    <m/>
    <m/>
    <m/>
    <x v="0"/>
    <x v="0"/>
    <s v="Serede"/>
  </r>
  <r>
    <n v="204975"/>
    <s v="MUNICIPIO DE PALMEIRA DO PIAUI"/>
    <n v="204975"/>
    <d v="2014-06-10T00:00:00"/>
    <s v="R01144195314"/>
    <s v="PC NE LUZ 322"/>
    <s v="PALMEIRA DO PIAUI"/>
    <s v="CENTRO"/>
    <s v="PI"/>
    <s v="64925-000"/>
    <s v="BR"/>
    <m/>
    <m/>
    <n v="6554370000000"/>
    <m/>
    <m/>
    <m/>
    <m/>
    <s v="TSR"/>
    <n v="19589"/>
    <n v="5399"/>
    <n v="46"/>
    <m/>
    <m/>
    <x v="0"/>
    <x v="0"/>
    <s v="Serede"/>
  </r>
  <r>
    <n v="204976"/>
    <s v="MUNICIPIO DE SANTA MARIA DO CAMBUCA"/>
    <n v="204976"/>
    <d v="2014-06-10T00:00:00"/>
    <s v="R01144195314"/>
    <s v="PC VICENTE CORREIA 01"/>
    <s v="SANTA MARIA DO CAMBUCA"/>
    <s v="CENTRO"/>
    <s v="PE"/>
    <s v="55765-000"/>
    <s v="BR"/>
    <m/>
    <m/>
    <n v="11361700000000"/>
    <m/>
    <m/>
    <m/>
    <m/>
    <s v="TSR"/>
    <n v="19582"/>
    <n v="14266"/>
    <n v="72"/>
    <m/>
    <m/>
    <x v="0"/>
    <x v="0"/>
    <s v="Serede"/>
  </r>
  <r>
    <n v="204977"/>
    <s v="MUNICIPIO DE SERRA DO RAMALHO"/>
    <n v="204977"/>
    <d v="2014-06-10T00:00:00"/>
    <s v="R01144195314"/>
    <s v="RUA ACRE SN"/>
    <s v="SERRA DO RAMALHO"/>
    <s v="CENTRO"/>
    <s v="BA"/>
    <s v="47630-000"/>
    <s v="BR"/>
    <m/>
    <m/>
    <n v="16417800000000"/>
    <m/>
    <m/>
    <m/>
    <m/>
    <s v="TSR"/>
    <m/>
    <m/>
    <m/>
    <m/>
    <m/>
    <x v="0"/>
    <x v="0"/>
    <s v="Serede"/>
  </r>
  <r>
    <n v="204978"/>
    <s v="MUNICIPIO DE EXTREMA"/>
    <n v="204978"/>
    <d v="2014-06-16T00:00:00"/>
    <s v="R01144195314"/>
    <s v="AV DELEGADO WALDEMAR GOMES PINTO SN"/>
    <s v="EXTREMA"/>
    <s v="DA PONTE NOVA"/>
    <s v="MG"/>
    <s v="37640-000"/>
    <s v="BR"/>
    <s v="(35)34354415"/>
    <m/>
    <n v="18677600000000"/>
    <m/>
    <m/>
    <m/>
    <s v="issqn@extrema.mg.gov.br"/>
    <s v="TSR"/>
    <m/>
    <m/>
    <m/>
    <m/>
    <m/>
    <x v="0"/>
    <x v="0"/>
    <s v="Serede"/>
  </r>
  <r>
    <n v="204982"/>
    <s v="MUNICIPIO DE PRIMAVERA"/>
    <n v="204982"/>
    <d v="2014-06-25T00:00:00"/>
    <s v="R01144195314"/>
    <s v="RUA CEL BRAS CAVALCANTE SN"/>
    <s v="PRIMAVERA"/>
    <s v="CENTRO"/>
    <s v="PE"/>
    <s v="55510-000"/>
    <s v="BR"/>
    <m/>
    <m/>
    <n v="11294400000000"/>
    <m/>
    <m/>
    <m/>
    <m/>
    <s v="TSR"/>
    <n v="191358"/>
    <n v="25106"/>
    <n v="72"/>
    <m/>
    <m/>
    <x v="0"/>
    <x v="0"/>
    <s v="Serede"/>
  </r>
  <r>
    <n v="204983"/>
    <s v="MUNICIPIO DE UBERLANDIA"/>
    <n v="204983"/>
    <d v="2014-06-25T00:00:00"/>
    <s v="R01144195314"/>
    <s v="AV ANSELMO ALVES SANTOS 600"/>
    <s v="UBERLANDIA"/>
    <s v="SANTA MONICA"/>
    <s v="MG"/>
    <s v="38406-173"/>
    <s v="BR"/>
    <n v="3432392444"/>
    <m/>
    <n v="18431300000000"/>
    <m/>
    <m/>
    <m/>
    <s v="iss@uberlandia.mg.gov.br"/>
    <s v="TSR"/>
    <m/>
    <m/>
    <m/>
    <m/>
    <m/>
    <x v="0"/>
    <x v="0"/>
    <s v="Serede"/>
  </r>
  <r>
    <n v="204984"/>
    <s v="MUNICIPIO DE JAGUARIPE"/>
    <n v="204984"/>
    <d v="2014-07-08T00:00:00"/>
    <s v="R01144195314"/>
    <s v="PRAÇA DA BANDEIRA SN"/>
    <s v="JAGUARIPE"/>
    <s v="SEDE"/>
    <s v="BA"/>
    <s v="44480-000"/>
    <s v="BR"/>
    <m/>
    <m/>
    <n v="13796300000000"/>
    <m/>
    <m/>
    <m/>
    <m/>
    <s v="TSR"/>
    <m/>
    <m/>
    <m/>
    <m/>
    <m/>
    <x v="0"/>
    <x v="0"/>
    <s v="Serede"/>
  </r>
  <r>
    <n v="204985"/>
    <s v="MUNICIPIO DE SITIO DO QUINTO"/>
    <n v="204985"/>
    <d v="2014-07-09T00:00:00"/>
    <s v="R01144195314"/>
    <s v="AV ANTONIO MARQUES SN"/>
    <s v="SITIO DO QUINTO"/>
    <s v="CENTRO/SEDE"/>
    <s v="BA"/>
    <s v="48565-000"/>
    <s v="BR"/>
    <m/>
    <m/>
    <n v="13453000000000"/>
    <m/>
    <m/>
    <m/>
    <m/>
    <s v="TSR"/>
    <m/>
    <m/>
    <m/>
    <m/>
    <m/>
    <x v="0"/>
    <x v="0"/>
    <s v="Serede"/>
  </r>
  <r>
    <n v="204986"/>
    <s v="MUNICIPIO DE BACURI"/>
    <n v="204986"/>
    <d v="2014-07-09T00:00:00"/>
    <s v="R01144195314"/>
    <s v="RUA 7 DE SETEMBRO SN"/>
    <s v="BACURI"/>
    <s v="CENTRO"/>
    <s v="MA"/>
    <s v="65270-000"/>
    <s v="BR"/>
    <m/>
    <m/>
    <n v="6151420000000"/>
    <m/>
    <m/>
    <m/>
    <m/>
    <s v="TSR"/>
    <m/>
    <m/>
    <m/>
    <m/>
    <m/>
    <x v="0"/>
    <x v="0"/>
    <s v="Serede"/>
  </r>
  <r>
    <n v="204987"/>
    <s v="MUNICIPIO DE APORA"/>
    <n v="204987"/>
    <d v="2014-07-10T00:00:00"/>
    <s v="R01144195314"/>
    <s v="PRACA CORONEL FRANCELINO SN"/>
    <s v="APORA"/>
    <s v="SEDE"/>
    <s v="BA"/>
    <s v="48350-000"/>
    <s v="BR"/>
    <m/>
    <m/>
    <n v="13646500000000"/>
    <m/>
    <m/>
    <m/>
    <m/>
    <s v="TSR"/>
    <m/>
    <m/>
    <m/>
    <m/>
    <m/>
    <x v="0"/>
    <x v="0"/>
    <s v="Serede"/>
  </r>
  <r>
    <n v="204988"/>
    <s v="MUNICIPIO DE SANTA BARBARA"/>
    <n v="204988"/>
    <d v="2014-07-11T00:00:00"/>
    <s v="R01144195314"/>
    <s v="PC ANTONIO MAGALHÃES SN"/>
    <s v="SANTA BARBARA"/>
    <s v="CENTRO"/>
    <s v="BA"/>
    <s v="44150-000"/>
    <s v="BR"/>
    <m/>
    <m/>
    <n v="13626900000000"/>
    <m/>
    <m/>
    <m/>
    <m/>
    <s v="TSR"/>
    <m/>
    <m/>
    <m/>
    <m/>
    <m/>
    <x v="0"/>
    <x v="0"/>
    <s v="Serede"/>
  </r>
  <r>
    <n v="204989"/>
    <s v="MUNICIPIO DE MASCOTE"/>
    <n v="204989"/>
    <d v="2014-07-11T00:00:00"/>
    <s v="R01144195314"/>
    <s v="R. DR. BOAVENTURA ELIAS RIBEIRO SN"/>
    <s v="MASCOTE"/>
    <s v="CENTRO"/>
    <s v="BA"/>
    <s v="45870-000"/>
    <s v="BR"/>
    <m/>
    <m/>
    <n v="13818000000000"/>
    <m/>
    <m/>
    <m/>
    <m/>
    <s v="TSR"/>
    <n v="19837"/>
    <n v="2303"/>
    <n v="5"/>
    <m/>
    <m/>
    <x v="0"/>
    <x v="0"/>
    <s v="Serede"/>
  </r>
  <r>
    <n v="204990"/>
    <s v="MUNICIPIO DE ALTO DO RODRIGUES"/>
    <n v="204990"/>
    <d v="2014-07-11T00:00:00"/>
    <s v="R01144195314"/>
    <s v="R JOSE FERREIRA DAS NEVES SN"/>
    <s v="ALTO DO RODRIGUES"/>
    <m/>
    <s v="RN"/>
    <s v="59507-000"/>
    <s v="BR"/>
    <m/>
    <m/>
    <n v="8184110000000"/>
    <m/>
    <m/>
    <m/>
    <m/>
    <s v="TSR"/>
    <m/>
    <m/>
    <m/>
    <m/>
    <m/>
    <x v="0"/>
    <x v="0"/>
    <s v="Serede"/>
  </r>
  <r>
    <n v="204991"/>
    <s v="AUTARQUIA TERRITORIAL DISTRITO ESTA"/>
    <n v="204991"/>
    <d v="2014-07-11T00:00:00"/>
    <s v="R01144195314"/>
    <s v="VL DOS REMEDIOS SN"/>
    <s v="FERNANDO DE NORONHA"/>
    <s v="PALACIO SAO MIGUEL"/>
    <s v="PE"/>
    <s v="53990-000"/>
    <s v="BR"/>
    <m/>
    <m/>
    <n v="40817900000000"/>
    <m/>
    <m/>
    <m/>
    <m/>
    <s v="TSR"/>
    <m/>
    <m/>
    <m/>
    <m/>
    <m/>
    <x v="0"/>
    <x v="0"/>
    <s v="Serede"/>
  </r>
  <r>
    <n v="204992"/>
    <s v="MUNICIPIO DE PALMEIRANDIA"/>
    <n v="204992"/>
    <d v="2014-07-11T00:00:00"/>
    <s v="R01144195314"/>
    <s v="PRAÇA SANTO ANTONIO SN"/>
    <s v="PALMEIRANDIA"/>
    <s v="CENTRO"/>
    <s v="MA"/>
    <s v="65238-000"/>
    <s v="BR"/>
    <m/>
    <m/>
    <n v="6209940000000"/>
    <m/>
    <m/>
    <m/>
    <m/>
    <s v="TSR"/>
    <m/>
    <m/>
    <m/>
    <m/>
    <m/>
    <x v="0"/>
    <x v="0"/>
    <s v="Serede"/>
  </r>
  <r>
    <n v="304057"/>
    <s v="INPI - INSTITUTO NACIONAL DA PROPRI"/>
    <n v="304057"/>
    <d v="2014-07-11T00:00:00"/>
    <s v="R01144195314"/>
    <s v="RUA MARIO MARTINS COELHO 36"/>
    <s v="FORTALEZA"/>
    <s v="ALDEOTA"/>
    <s v="CE"/>
    <s v="60170-280"/>
    <s v="BR"/>
    <m/>
    <m/>
    <m/>
    <m/>
    <m/>
    <m/>
    <m/>
    <s v="TSR"/>
    <m/>
    <m/>
    <m/>
    <m/>
    <m/>
    <x v="0"/>
    <x v="0"/>
    <s v="Serede"/>
  </r>
  <r>
    <n v="204993"/>
    <s v="PREFEITURA MUNICIPAL DE SÃO FELIX"/>
    <n v="204993"/>
    <d v="2014-07-22T00:00:00"/>
    <s v="R01144195314"/>
    <s v="AV. LUIS EDUARDO MAGALHÃES SN"/>
    <s v="SÃO FELIX DO CORIBE"/>
    <s v="CENTRO"/>
    <s v="BA"/>
    <s v="47665-000"/>
    <s v="BR"/>
    <s v="77 3491-2921"/>
    <m/>
    <n v="16431000000000"/>
    <m/>
    <m/>
    <m/>
    <s v="ci@saofelixdocoribe.ba.gov.br"/>
    <s v="TSR"/>
    <m/>
    <m/>
    <m/>
    <m/>
    <m/>
    <x v="0"/>
    <x v="0"/>
    <s v="Serede"/>
  </r>
  <r>
    <n v="204994"/>
    <s v="PREFEITURA MUNICIPAL DE ITAOBIM"/>
    <n v="204994"/>
    <d v="2014-07-23T00:00:00"/>
    <s v="R01144195314"/>
    <s v="RUA BELO HORIZONTE 360"/>
    <s v="MINAS GERAIS"/>
    <s v="CENTRO"/>
    <s v="MG"/>
    <s v="39625-000"/>
    <s v="BR"/>
    <n v="3337341157"/>
    <m/>
    <n v="18414600000000"/>
    <m/>
    <m/>
    <m/>
    <s v="dmurfis@itaobim.mg.gov.br"/>
    <s v="TSR"/>
    <n v="192163"/>
    <n v="5177"/>
    <n v="62"/>
    <m/>
    <m/>
    <x v="0"/>
    <x v="0"/>
    <s v="Serede"/>
  </r>
  <r>
    <n v="304062"/>
    <s v="SANTA CATARINA TRIBUNAL DE JUSTICA"/>
    <n v="304062"/>
    <d v="2014-08-04T00:00:00"/>
    <s v="R89527011353"/>
    <s v="R. DOUTOR ALVARO MILLEN DA SILV 208"/>
    <s v="FLORIANOPOLIS"/>
    <s v="CENTRO"/>
    <s v="SC"/>
    <s v="88020-901"/>
    <s v="BR"/>
    <m/>
    <m/>
    <n v="83845700000000"/>
    <m/>
    <m/>
    <m/>
    <m/>
    <s v="TSR"/>
    <m/>
    <m/>
    <m/>
    <m/>
    <m/>
    <x v="0"/>
    <x v="0"/>
    <s v="Serede"/>
  </r>
  <r>
    <n v="204997"/>
    <s v="MUNICIPIO DE SANTA LUZIA"/>
    <n v="204997"/>
    <d v="2014-08-06T00:00:00"/>
    <s v="R89527011353"/>
    <s v="AV VIII 50"/>
    <s v="SANTA LUZIA"/>
    <s v="CARREIRA COMPRIDA"/>
    <s v="MG"/>
    <s v="33045-090"/>
    <s v="BR"/>
    <s v="3641-5266"/>
    <m/>
    <n v="18715400000000"/>
    <m/>
    <m/>
    <m/>
    <m/>
    <s v="TSR"/>
    <m/>
    <m/>
    <m/>
    <m/>
    <m/>
    <x v="0"/>
    <x v="0"/>
    <s v="Serede"/>
  </r>
  <r>
    <n v="1813237"/>
    <s v="JS AMBIENTAL LTDA - ME"/>
    <n v="1813237"/>
    <d v="2014-08-08T00:00:00"/>
    <s v="R89527011353"/>
    <s v="AV. BENTO GONÇALVES 4883, SL 05"/>
    <s v="PORTO ALEGRE"/>
    <s v="SÃO JOSE"/>
    <s v="RS"/>
    <s v="91540-000"/>
    <s v="BR"/>
    <n v="33340404"/>
    <n v="33399540"/>
    <n v="7891020000000"/>
    <m/>
    <m/>
    <m/>
    <s v="j.sdesentupidora@hotmail.com"/>
    <s v="TSR"/>
    <n v="41865"/>
    <n v="68574320"/>
    <n v="6"/>
    <m/>
    <d v="2024-02-01T00:00:00"/>
    <x v="0"/>
    <x v="1"/>
    <s v="Serede"/>
  </r>
  <r>
    <n v="204998"/>
    <s v="MUNICIPIO DE VICOSA"/>
    <n v="204998"/>
    <d v="2014-08-12T00:00:00"/>
    <s v="R89527011353"/>
    <s v="PC DO ROSARIO 05"/>
    <s v="VIÇOSA"/>
    <s v="CENTRO"/>
    <s v="MG"/>
    <s v="36570-000"/>
    <s v="BR"/>
    <m/>
    <m/>
    <n v="18132400000000"/>
    <m/>
    <m/>
    <m/>
    <m/>
    <s v="TSR"/>
    <m/>
    <m/>
    <m/>
    <m/>
    <m/>
    <x v="0"/>
    <x v="0"/>
    <s v="Serede"/>
  </r>
  <r>
    <n v="204999"/>
    <s v="PREFEITURA DE PATOS DE MINAS"/>
    <n v="204999"/>
    <d v="2014-08-12T00:00:00"/>
    <s v="R89527011353"/>
    <s v="RUA JOSE OLYMPIO DE MELO 151"/>
    <s v="PATOS DE MINAS"/>
    <s v="ELDORADO"/>
    <s v="MG"/>
    <s v="38700-900"/>
    <s v="BR"/>
    <m/>
    <m/>
    <n v="18602000000000"/>
    <m/>
    <m/>
    <m/>
    <m/>
    <s v="TSR"/>
    <m/>
    <m/>
    <m/>
    <m/>
    <m/>
    <x v="0"/>
    <x v="0"/>
    <s v="Serede"/>
  </r>
  <r>
    <n v="205000"/>
    <s v="MUNICIPIO DE OURO PRETO"/>
    <n v="205000"/>
    <d v="2014-08-12T00:00:00"/>
    <s v="R89527011353"/>
    <s v="PC BARAO DO RIO BRANCO 12"/>
    <s v="OURO PRETO"/>
    <s v="PILAR"/>
    <s v="MG"/>
    <s v="35400-000"/>
    <s v="BR"/>
    <m/>
    <m/>
    <n v="18295300000000"/>
    <m/>
    <m/>
    <m/>
    <m/>
    <s v="TSR"/>
    <m/>
    <m/>
    <m/>
    <m/>
    <m/>
    <x v="0"/>
    <x v="0"/>
    <s v="Serede"/>
  </r>
  <r>
    <n v="205001"/>
    <s v="MUNICIPIO DE MURIAE"/>
    <n v="205001"/>
    <d v="2014-08-12T00:00:00"/>
    <s v="R89527011353"/>
    <s v="AV MAESTRO SANSAO 236"/>
    <s v="MURIAE"/>
    <s v="CENTRO"/>
    <s v="MG"/>
    <s v="36880-000"/>
    <s v="BR"/>
    <m/>
    <m/>
    <n v="17947600000000"/>
    <m/>
    <m/>
    <m/>
    <m/>
    <s v="TSR"/>
    <m/>
    <m/>
    <m/>
    <m/>
    <m/>
    <x v="0"/>
    <x v="0"/>
    <s v="Serede"/>
  </r>
  <r>
    <n v="205002"/>
    <s v="MUNICIPIO DE ITABIRITO"/>
    <n v="205002"/>
    <d v="2014-08-12T00:00:00"/>
    <s v="R89527011353"/>
    <s v="AV QUEIROZ JUNIOR 635"/>
    <s v="TABIRITO"/>
    <s v="PRAIA"/>
    <s v="MG"/>
    <s v="35450-000"/>
    <s v="BR"/>
    <m/>
    <m/>
    <n v="18307800000000"/>
    <m/>
    <m/>
    <m/>
    <m/>
    <s v="TSR"/>
    <m/>
    <m/>
    <m/>
    <m/>
    <m/>
    <x v="0"/>
    <x v="0"/>
    <s v="Serede"/>
  </r>
  <r>
    <n v="205003"/>
    <s v="MUNICIPIO DE UBA"/>
    <n v="205003"/>
    <d v="2014-08-12T00:00:00"/>
    <s v="R89527011353"/>
    <s v="PC SAO JANUARIO 238"/>
    <s v="UBA"/>
    <s v="CENTRO"/>
    <s v="MG"/>
    <s v="36500-000"/>
    <s v="BR"/>
    <m/>
    <m/>
    <n v="18128200000000"/>
    <m/>
    <m/>
    <m/>
    <m/>
    <s v="TSR"/>
    <m/>
    <m/>
    <m/>
    <m/>
    <m/>
    <x v="0"/>
    <x v="0"/>
    <s v="Serede"/>
  </r>
  <r>
    <n v="205004"/>
    <s v="MUNICIPIO DE GOVERNADOR VALADARES"/>
    <n v="205004"/>
    <d v="2014-08-12T00:00:00"/>
    <s v="R89527011353"/>
    <s v="R MARECHAL FLORIANO 905"/>
    <s v="GOVERNADOR VALADARES"/>
    <s v="CENTRO"/>
    <s v="MG"/>
    <s v="35010-140"/>
    <s v="BR"/>
    <m/>
    <m/>
    <n v="20622900000000"/>
    <m/>
    <m/>
    <m/>
    <m/>
    <s v="TSR"/>
    <m/>
    <m/>
    <m/>
    <m/>
    <m/>
    <x v="0"/>
    <x v="0"/>
    <s v="Serede"/>
  </r>
  <r>
    <n v="205005"/>
    <s v="MUNICIPIO DE PONTE NOVA"/>
    <n v="205005"/>
    <d v="2014-08-12T00:00:00"/>
    <s v="R89527011353"/>
    <s v="AV CAETANO MARINHO 306"/>
    <s v="PONTE NOVA"/>
    <s v="CENTRO"/>
    <s v="MG"/>
    <s v="35430-001"/>
    <s v="BR"/>
    <m/>
    <m/>
    <n v="23804100000000"/>
    <m/>
    <m/>
    <m/>
    <m/>
    <s v="TSR"/>
    <m/>
    <m/>
    <m/>
    <m/>
    <m/>
    <x v="0"/>
    <x v="0"/>
    <s v="Serede"/>
  </r>
  <r>
    <n v="205006"/>
    <s v="MUNICIPIO DE ITAUNA"/>
    <n v="205006"/>
    <d v="2014-08-12T00:00:00"/>
    <s v="R89527011353"/>
    <s v="PC DR AUGUSTO GONCALVES 538"/>
    <s v="ITAUNA"/>
    <s v="CENTRO"/>
    <s v="MG"/>
    <s v="35680-054"/>
    <s v="BR"/>
    <m/>
    <m/>
    <n v="18309700000000"/>
    <m/>
    <m/>
    <m/>
    <m/>
    <s v="TSR"/>
    <m/>
    <m/>
    <m/>
    <m/>
    <m/>
    <x v="0"/>
    <x v="0"/>
    <s v="Serede"/>
  </r>
  <r>
    <n v="205007"/>
    <s v="MUNICIPIO DE MONTES CLAROS"/>
    <n v="205007"/>
    <d v="2014-08-12T00:00:00"/>
    <s v="R89527011353"/>
    <s v="AV CULA MANGABEIRA 211"/>
    <s v="MONTES CLAROS"/>
    <s v="STO EXPEDITO"/>
    <s v="MG"/>
    <s v="39401-002"/>
    <s v="BR"/>
    <m/>
    <m/>
    <n v="22678900000000"/>
    <m/>
    <m/>
    <m/>
    <m/>
    <s v="TSR"/>
    <m/>
    <m/>
    <m/>
    <m/>
    <m/>
    <x v="0"/>
    <x v="0"/>
    <s v="Serede"/>
  </r>
  <r>
    <n v="205008"/>
    <s v="MUNICIPIO DE ALAGOINHA DO PIAUI"/>
    <n v="205008"/>
    <d v="2014-08-13T00:00:00"/>
    <s v="R89527011353"/>
    <s v="R DOS TRES PODERES 240"/>
    <s v="ALAGOINHA DO PIAUI"/>
    <s v="CENTRO"/>
    <s v="PI"/>
    <s v="64655-000"/>
    <s v="BR"/>
    <m/>
    <m/>
    <n v="7450780000000"/>
    <m/>
    <m/>
    <m/>
    <m/>
    <s v="TSR"/>
    <n v="193350"/>
    <n v="5252"/>
    <n v="23"/>
    <m/>
    <m/>
    <x v="0"/>
    <x v="0"/>
    <s v="Serede"/>
  </r>
  <r>
    <n v="205009"/>
    <s v="MUNICIPIO DE DUQUE BACELAR"/>
    <n v="205009"/>
    <d v="2014-08-13T00:00:00"/>
    <s v="R89527011353"/>
    <s v="AV CORONEL ROSALINO S/N"/>
    <s v="DUQUE BACELAR"/>
    <s v="CENTRO"/>
    <s v="MA"/>
    <s v="65625-000"/>
    <s v="BR"/>
    <m/>
    <m/>
    <n v="6314440000000"/>
    <m/>
    <m/>
    <m/>
    <m/>
    <s v="TSR"/>
    <n v="23721765"/>
    <n v="1744"/>
    <n v="52"/>
    <m/>
    <m/>
    <x v="0"/>
    <x v="0"/>
    <s v="Serede"/>
  </r>
  <r>
    <n v="205010"/>
    <s v="MUNICIPIO DE UBERABA"/>
    <n v="205010"/>
    <d v="2014-08-18T00:00:00"/>
    <s v="R89527011353"/>
    <s v="AV DOM LUIZ MARIA DE SANTANA 141"/>
    <s v="UBERABA"/>
    <s v="MERCES"/>
    <s v="MG"/>
    <s v="38061-080"/>
    <s v="BR"/>
    <m/>
    <m/>
    <n v="18428800000000"/>
    <m/>
    <m/>
    <m/>
    <m/>
    <s v="TSR"/>
    <m/>
    <m/>
    <m/>
    <m/>
    <m/>
    <x v="0"/>
    <x v="0"/>
    <s v="Serede"/>
  </r>
  <r>
    <n v="205011"/>
    <s v="MUNICIPIO DE RIBEIRAO DAS NEVES"/>
    <n v="205011"/>
    <d v="2014-08-18T00:00:00"/>
    <s v="R89527011353"/>
    <s v="AV ARY TEIXEIRA DA COSTA 1100"/>
    <s v="RIBEIRAO DAS NEVES"/>
    <s v="CENTRO"/>
    <s v="MG"/>
    <s v="33880-630"/>
    <s v="BR"/>
    <m/>
    <m/>
    <n v="18314600000000"/>
    <m/>
    <m/>
    <m/>
    <m/>
    <s v="TSR"/>
    <m/>
    <m/>
    <m/>
    <m/>
    <m/>
    <x v="0"/>
    <x v="0"/>
    <s v="Serede"/>
  </r>
  <r>
    <n v="205012"/>
    <s v="MUNICIPIO DE ENGENHEIRO NAVARRO"/>
    <n v="205012"/>
    <d v="2014-08-18T00:00:00"/>
    <s v="R89527011353"/>
    <s v="R OLHOS DAGUA S/N"/>
    <s v="ENGENHEIRO NAVARRO"/>
    <s v="CENTRO"/>
    <s v="MG"/>
    <s v="39417-000"/>
    <s v="BR"/>
    <m/>
    <m/>
    <n v="17697200000000"/>
    <m/>
    <m/>
    <m/>
    <m/>
    <s v="TSR"/>
    <m/>
    <m/>
    <m/>
    <m/>
    <m/>
    <x v="0"/>
    <x v="0"/>
    <s v="Serede"/>
  </r>
  <r>
    <n v="304063"/>
    <s v="MINISTERIO PUBLICO DA UNIAO"/>
    <n v="304063"/>
    <d v="2014-08-19T00:00:00"/>
    <s v="R89527011353"/>
    <s v="AV MIGUEL ROSA 2862"/>
    <s v="TERESINA"/>
    <s v="CENTRO"/>
    <s v="PI"/>
    <s v="64000-480"/>
    <s v="BR"/>
    <m/>
    <m/>
    <n v="26989700000000"/>
    <m/>
    <m/>
    <m/>
    <m/>
    <s v="TSR"/>
    <m/>
    <m/>
    <m/>
    <m/>
    <m/>
    <x v="0"/>
    <x v="0"/>
    <s v="Serede"/>
  </r>
  <r>
    <n v="1503611"/>
    <s v="CONCREFORT IND E COM DE"/>
    <n v="1503611"/>
    <d v="2014-08-19T00:00:00"/>
    <s v="R89527011353"/>
    <s v="X1 QD6 LT1"/>
    <s v="JOÃO PESSOA"/>
    <s v="DISTRITO INDUSTRIAL"/>
    <s v="PB"/>
    <s v="58082-040"/>
    <s v="BR"/>
    <s v="83 3212-2654"/>
    <m/>
    <n v="7228280000000"/>
    <m/>
    <n v="161443842"/>
    <n v="58082040"/>
    <s v="contato@concrefort.com"/>
    <s v="TSR"/>
    <n v="34178120"/>
    <n v="8173"/>
    <n v="5"/>
    <m/>
    <m/>
    <x v="0"/>
    <x v="0"/>
    <s v="Serede"/>
  </r>
  <r>
    <n v="205013"/>
    <s v="MUNICIPIO DE JUAZEIRO DO PIAUI"/>
    <n v="205013"/>
    <d v="2014-08-21T00:00:00"/>
    <s v="R89527011353"/>
    <s v="R DO MERCADO S/N"/>
    <s v="JUAZEIRO DO PIAUI"/>
    <s v="CENTRO"/>
    <s v="PI"/>
    <s v="64343-000"/>
    <s v="BR"/>
    <m/>
    <m/>
    <n v="1612580000000"/>
    <m/>
    <m/>
    <m/>
    <m/>
    <s v="TSR"/>
    <n v="191758"/>
    <n v="7817"/>
    <n v="24"/>
    <m/>
    <m/>
    <x v="0"/>
    <x v="0"/>
    <s v="Serede"/>
  </r>
  <r>
    <n v="205014"/>
    <s v="MUNICIPIO DE BETIM"/>
    <n v="205014"/>
    <d v="2014-08-28T00:00:00"/>
    <s v="R89527011353"/>
    <s v="R PARA DE MINAS 640"/>
    <s v="BETIM"/>
    <s v="BRASILEIA"/>
    <s v="MG"/>
    <s v="32600-412"/>
    <s v="BR"/>
    <m/>
    <m/>
    <n v="18715400000000"/>
    <m/>
    <m/>
    <m/>
    <m/>
    <s v="TSR"/>
    <m/>
    <m/>
    <m/>
    <m/>
    <m/>
    <x v="0"/>
    <x v="0"/>
    <s v="Serede"/>
  </r>
  <r>
    <n v="205015"/>
    <s v="MUNICIPIO DE PARACATU"/>
    <n v="205015"/>
    <d v="2014-08-28T00:00:00"/>
    <s v="R89527011353"/>
    <s v="AV OLEGARIO MACIEL 166"/>
    <s v="PARACATU"/>
    <s v="CENTRO"/>
    <s v="MG"/>
    <s v="38600-000"/>
    <s v="BR"/>
    <m/>
    <m/>
    <n v="18278100000000"/>
    <m/>
    <m/>
    <m/>
    <m/>
    <s v="TSR"/>
    <m/>
    <m/>
    <m/>
    <m/>
    <m/>
    <x v="0"/>
    <x v="0"/>
    <s v="Serede"/>
  </r>
  <r>
    <n v="205016"/>
    <s v="MUNICIPIO DE PATROCINIO PAULISTA"/>
    <n v="205016"/>
    <d v="2014-08-28T00:00:00"/>
    <s v="R89527011353"/>
    <s v="PC NOSSA SENHORA DO PATROCINIO 1168"/>
    <s v="PATROCINIO PAULISTA"/>
    <s v="CENTRO"/>
    <s v="SP"/>
    <s v="14415-000"/>
    <s v="BR"/>
    <m/>
    <m/>
    <n v="45318200000000"/>
    <m/>
    <m/>
    <m/>
    <m/>
    <s v="TSR"/>
    <m/>
    <m/>
    <m/>
    <m/>
    <m/>
    <x v="0"/>
    <x v="0"/>
    <s v="Serede"/>
  </r>
  <r>
    <n v="205017"/>
    <s v="MUNICIPIO DE POUSO ALEGRE"/>
    <n v="205017"/>
    <d v="2014-08-28T00:00:00"/>
    <s v="R89527011353"/>
    <s v="R CARIJOS 45"/>
    <s v="POUSO ALEGRE"/>
    <s v="CENTRO"/>
    <s v="MG"/>
    <s v="37550-000"/>
    <s v="BR"/>
    <m/>
    <m/>
    <n v="18676000000000"/>
    <m/>
    <m/>
    <m/>
    <m/>
    <s v="TSR"/>
    <m/>
    <m/>
    <m/>
    <m/>
    <m/>
    <x v="0"/>
    <x v="0"/>
    <s v="Serede"/>
  </r>
  <r>
    <n v="205018"/>
    <s v="MUNICIPIO DE TEOFILO OTONI"/>
    <n v="205018"/>
    <d v="2014-08-28T00:00:00"/>
    <s v="R89527011353"/>
    <s v="AV LUIZ BOALI 230"/>
    <s v="TEOFILO OTONI"/>
    <s v="CENTRO"/>
    <s v="MG"/>
    <s v="39800-600"/>
    <s v="BR"/>
    <m/>
    <m/>
    <n v="18404800000000"/>
    <m/>
    <m/>
    <m/>
    <m/>
    <s v="TSR"/>
    <m/>
    <m/>
    <m/>
    <m/>
    <m/>
    <x v="0"/>
    <x v="0"/>
    <s v="Serede"/>
  </r>
  <r>
    <n v="205019"/>
    <s v="MUNICIPIO DE POCOS DE CALDAS"/>
    <n v="205019"/>
    <d v="2014-08-28T00:00:00"/>
    <s v="R89527011353"/>
    <s v="AV FRANCISCO SALLES 343"/>
    <s v="POCOS DE CALDAS"/>
    <s v="CENTRO"/>
    <s v="MG"/>
    <s v="37701-013"/>
    <s v="BR"/>
    <m/>
    <m/>
    <n v="18629800000000"/>
    <m/>
    <m/>
    <m/>
    <m/>
    <s v="TSR"/>
    <m/>
    <m/>
    <m/>
    <m/>
    <m/>
    <x v="0"/>
    <x v="0"/>
    <s v="Serede"/>
  </r>
  <r>
    <n v="304064"/>
    <s v="CONSELHO REG. DE ENG. E AGRON. PB"/>
    <n v="304064"/>
    <d v="2014-08-28T00:00:00"/>
    <s v="R89527011353"/>
    <s v="AV. DOM PEDRO I 809"/>
    <s v="JOÃO PESSOA"/>
    <s v="CENTRO"/>
    <s v="PB"/>
    <s v="58013-021"/>
    <s v="BR"/>
    <s v="83-35332525"/>
    <m/>
    <n v="8667020000000"/>
    <m/>
    <m/>
    <m/>
    <s v="CREAPB@GOV.BR"/>
    <s v="TSR"/>
    <m/>
    <m/>
    <m/>
    <m/>
    <m/>
    <x v="0"/>
    <x v="0"/>
    <s v="Serede"/>
  </r>
  <r>
    <n v="1503617"/>
    <s v="H2O COM DE BEBIDAS E AGUA MINERAL L"/>
    <n v="1503617"/>
    <d v="2014-09-03T00:00:00"/>
    <s v="R89527011353"/>
    <s v="AV DOS TABAJARAS 1085"/>
    <s v="JOÃO PESSOA"/>
    <s v="CENTRO"/>
    <s v="PB"/>
    <s v="58013-270"/>
    <s v="BR"/>
    <n v="8332211150"/>
    <m/>
    <n v="8717720000000"/>
    <m/>
    <m/>
    <m/>
    <s v="h2odistribuidora-indaia@hotmail.com"/>
    <s v="TSR"/>
    <n v="190011"/>
    <n v="118988"/>
    <n v="63"/>
    <m/>
    <m/>
    <x v="0"/>
    <x v="0"/>
    <s v="Serede"/>
  </r>
  <r>
    <n v="1503619"/>
    <s v="COMERCIAL EMBAPLASTIC EIRELI - ME"/>
    <n v="1503619"/>
    <d v="2014-09-03T00:00:00"/>
    <s v="R89527011353"/>
    <s v="AV FERNANDO SPINOLA 64"/>
    <s v="VITORIA DA CONQUISTA"/>
    <s v="CENTRO"/>
    <s v="BA"/>
    <s v="45000-025"/>
    <s v="BR"/>
    <s v="773421-4087"/>
    <m/>
    <n v="19430300000000"/>
    <m/>
    <m/>
    <m/>
    <s v="EMBALE2011@HOTMAIL.COM"/>
    <s v="TSR"/>
    <m/>
    <m/>
    <m/>
    <m/>
    <m/>
    <x v="0"/>
    <x v="0"/>
    <s v="Serede"/>
  </r>
  <r>
    <n v="304065"/>
    <s v="DEPARTAMENTO DE ESTRADAS DE RODAGEM"/>
    <n v="304065"/>
    <d v="2014-09-15T00:00:00"/>
    <s v="R01144195314"/>
    <s v="AV DOS ANDRADAS 1120"/>
    <s v="BELO HORIZONTE"/>
    <s v="CENTRO"/>
    <s v="MG"/>
    <s v="30120-010"/>
    <s v="BR"/>
    <m/>
    <m/>
    <n v="17309800000000"/>
    <m/>
    <m/>
    <m/>
    <m/>
    <s v="TSR"/>
    <m/>
    <m/>
    <m/>
    <m/>
    <m/>
    <x v="0"/>
    <x v="0"/>
    <s v="Serede"/>
  </r>
  <r>
    <n v="304066"/>
    <s v="DNIT-DEPARTAMENTO NACIONAL DE INFRA"/>
    <n v="304066"/>
    <d v="2014-09-18T00:00:00"/>
    <s v="R01144195314"/>
    <s v="R MARTIM DE CARVALHO 635"/>
    <s v="BELO HORIZONTE"/>
    <s v="SANTO AGOSTINHO"/>
    <s v="MG"/>
    <s v="30190-090"/>
    <s v="BR"/>
    <m/>
    <m/>
    <n v="4892710000000"/>
    <m/>
    <m/>
    <m/>
    <m/>
    <s v="TSR"/>
    <m/>
    <m/>
    <m/>
    <m/>
    <m/>
    <x v="0"/>
    <x v="0"/>
    <s v="Serede"/>
  </r>
  <r>
    <n v="1503630"/>
    <s v="REYFOR C. EM FERRO FUNDIDO EIRELI"/>
    <n v="1503630"/>
    <d v="2014-09-19T00:00:00"/>
    <s v="R01144195314"/>
    <s v="SANTA GEMA GALGANI 49"/>
    <s v="BELO HORIZONTE"/>
    <s v="BETANIA"/>
    <s v="MG"/>
    <s v="30580-140"/>
    <s v="BR"/>
    <s v="31 3383-1978"/>
    <m/>
    <n v="7427190000000"/>
    <m/>
    <n v="623723000000"/>
    <n v="1952500017"/>
    <s v="administrativo1@reyfor.com.br"/>
    <s v="TSR"/>
    <n v="10401422"/>
    <n v="3000232"/>
    <n v="3"/>
    <m/>
    <m/>
    <x v="0"/>
    <x v="0"/>
    <s v="Serede"/>
  </r>
  <r>
    <n v="304067"/>
    <s v="MINISTERIO PUBLICO DO TRABALHO"/>
    <n v="304067"/>
    <d v="2014-09-23T00:00:00"/>
    <s v="R01144195314"/>
    <s v="AV. ALMIRANTE BARROSO 234"/>
    <s v="JOAO PESSOA"/>
    <s v="CENTRO"/>
    <s v="PB"/>
    <s v="58013-120"/>
    <s v="BR"/>
    <m/>
    <m/>
    <n v="26989700000000"/>
    <m/>
    <m/>
    <m/>
    <m/>
    <s v="TSR"/>
    <m/>
    <m/>
    <m/>
    <m/>
    <m/>
    <x v="0"/>
    <x v="0"/>
    <s v="Serede"/>
  </r>
  <r>
    <n v="1813373"/>
    <s v="CONSTRULEAL LTDA"/>
    <n v="1813373"/>
    <d v="2014-10-01T00:00:00"/>
    <s v="R01144195314"/>
    <s v="AVENIDA A. J. RENNER 1240"/>
    <s v="PORTO ALEGRE"/>
    <s v="HUMAITA"/>
    <s v="RS"/>
    <s v="90250-000"/>
    <s v="BR"/>
    <s v="(51)30614717"/>
    <m/>
    <n v="13983300000000"/>
    <m/>
    <n v="963437003"/>
    <s v="ISENTO"/>
    <s v="financeiro@construleal.com.br"/>
    <s v="TSR"/>
    <n v="41860"/>
    <n v="60815100"/>
    <n v="7"/>
    <m/>
    <m/>
    <x v="0"/>
    <x v="0"/>
    <s v="Serede"/>
  </r>
  <r>
    <n v="1813395"/>
    <s v="MKS ENGENHARIA E TREINAMENTOS LTDA"/>
    <n v="1813395"/>
    <d v="2014-10-09T00:00:00"/>
    <s v="R01144195314"/>
    <s v="RUA MARECHAL JOSE BERNARDINO B 1526"/>
    <s v="CURITIBA"/>
    <s v="BATEL"/>
    <s v="PR"/>
    <s v="80710-000"/>
    <s v="BR"/>
    <n v="4130720008"/>
    <m/>
    <n v="18537600000000"/>
    <m/>
    <n v="9063717581"/>
    <n v="6729141"/>
    <s v="marcus.veloso@mkstreinamentos.com.br"/>
    <s v="TSR"/>
    <n v="34174015"/>
    <n v="31168"/>
    <n v="3"/>
    <m/>
    <d v="2024-03-01T00:00:00"/>
    <x v="0"/>
    <x v="1"/>
    <s v="Serede"/>
  </r>
  <r>
    <n v="1813397"/>
    <s v="OI S.A"/>
    <n v="1813397"/>
    <d v="2014-10-09T00:00:00"/>
    <s v="R01144195314"/>
    <s v="AV VILLE ROY 6793"/>
    <s v="BOA VISTA"/>
    <s v="CENTRO"/>
    <s v="RR"/>
    <s v="69301-000"/>
    <s v="BR"/>
    <m/>
    <m/>
    <n v="76535800000000"/>
    <m/>
    <m/>
    <m/>
    <m/>
    <s v="TSR"/>
    <m/>
    <m/>
    <m/>
    <m/>
    <m/>
    <x v="0"/>
    <x v="0"/>
    <s v="Serede"/>
  </r>
  <r>
    <n v="1813398"/>
    <s v="FALKLAND TECNOLOGIA EM TELECOMUNICA"/>
    <n v="1813398"/>
    <d v="2014-10-09T00:00:00"/>
    <s v="R01144195314"/>
    <s v="RUA DOS PALMARES 07"/>
    <s v="SÃO LUIS"/>
    <s v="CONJUNTO RENASCENÇA"/>
    <s v="MA"/>
    <s v="65075-300"/>
    <s v="BR"/>
    <m/>
    <m/>
    <n v="1009880000000"/>
    <m/>
    <m/>
    <m/>
    <m/>
    <s v="TSR"/>
    <m/>
    <m/>
    <m/>
    <m/>
    <m/>
    <x v="0"/>
    <x v="0"/>
    <s v="Serede"/>
  </r>
  <r>
    <n v="304072"/>
    <s v="FUNDO DA JUSTICA DO PODER JUDICIARI"/>
    <n v="304072"/>
    <d v="2014-10-17T00:00:00"/>
    <s v="R01144195314"/>
    <s v="PRACA NOSSA SENHORA DA SALETE SN"/>
    <s v="CURITIBA"/>
    <s v="CENTRO CIVICO"/>
    <s v="PR"/>
    <s v="80530-912"/>
    <s v="BR"/>
    <m/>
    <m/>
    <n v="15303200000000"/>
    <m/>
    <m/>
    <m/>
    <m/>
    <s v="TSR"/>
    <m/>
    <m/>
    <m/>
    <m/>
    <m/>
    <x v="0"/>
    <x v="0"/>
    <s v="Serede"/>
  </r>
  <r>
    <n v="1813512"/>
    <s v="FALKLAND TECNOLOGIA EM TELECOMUNICA"/>
    <n v="1813512"/>
    <d v="2014-11-24T00:00:00"/>
    <s v="R01144195314"/>
    <s v="RUA PADRE CARAPUCEIRO 733"/>
    <s v="RECIFE"/>
    <s v="BOA VIAGEM"/>
    <s v="PE"/>
    <s v="51020-280"/>
    <s v="BR"/>
    <m/>
    <m/>
    <n v="1009880000000"/>
    <m/>
    <n v="18100100000000"/>
    <m/>
    <m/>
    <s v="TSR"/>
    <m/>
    <m/>
    <m/>
    <m/>
    <m/>
    <x v="0"/>
    <x v="0"/>
    <s v="Serede"/>
  </r>
  <r>
    <n v="205022"/>
    <s v="MUNICÍPIO DE PINTO BANDEIRA"/>
    <n v="205022"/>
    <d v="2014-12-04T00:00:00"/>
    <s v="R01144195314"/>
    <s v="RUA SETE DE SETEMBRO 689"/>
    <s v="PINTO BANDEIRA"/>
    <s v="CENTRO"/>
    <s v="RS"/>
    <s v="95717-000"/>
    <s v="BR"/>
    <m/>
    <m/>
    <n v="4213670000000"/>
    <m/>
    <m/>
    <m/>
    <m/>
    <s v="TSR"/>
    <m/>
    <m/>
    <m/>
    <m/>
    <m/>
    <x v="0"/>
    <x v="0"/>
    <s v="Serede"/>
  </r>
  <r>
    <n v="205023"/>
    <s v="MUNICIPIO DE MAGALHAES DE ALMEIDA"/>
    <n v="205023"/>
    <d v="2014-12-05T00:00:00"/>
    <s v="R01144195314"/>
    <s v="RUA MANOEL PIRES DE CASTRO 279"/>
    <s v="MAGALHAES DE ALMEIDA"/>
    <s v="CENTRO"/>
    <s v="MA"/>
    <s v="65560-000"/>
    <s v="BR"/>
    <m/>
    <m/>
    <n v="6988980000000"/>
    <m/>
    <m/>
    <m/>
    <m/>
    <s v="TSR"/>
    <n v="192826"/>
    <n v="39681"/>
    <n v="68"/>
    <m/>
    <m/>
    <x v="0"/>
    <x v="0"/>
    <s v="Serede"/>
  </r>
  <r>
    <n v="1813542"/>
    <s v="SENAI DEPARTAMENTO REGIONAL DO CEAR"/>
    <n v="1813542"/>
    <d v="2014-12-12T00:00:00"/>
    <s v="R01144195314"/>
    <s v="AV BARAO DE STUDART 1280"/>
    <s v="FORTALEZA"/>
    <s v="FORTALEZA"/>
    <s v="CE"/>
    <s v="60120-001"/>
    <s v="BR"/>
    <n v="8534215200"/>
    <m/>
    <n v="3768200000000"/>
    <m/>
    <m/>
    <m/>
    <s v="pmbarroso@sfiec.org.br"/>
    <s v="TSR"/>
    <m/>
    <m/>
    <m/>
    <m/>
    <m/>
    <x v="0"/>
    <x v="0"/>
    <s v="Serede"/>
  </r>
  <r>
    <n v="1813543"/>
    <s v="PORTO AGUAS DIST. COM. ÁGUA MINERAL"/>
    <n v="1813543"/>
    <d v="2014-12-15T00:00:00"/>
    <s v="R01144195314"/>
    <s v="RUA JARI 120"/>
    <s v="PORTO ALEGRE"/>
    <s v="PASSO D'AREIA"/>
    <s v="RS"/>
    <s v="91350-170"/>
    <s v="BR"/>
    <s v="(51)33411111"/>
    <m/>
    <n v="21332100000000"/>
    <m/>
    <n v="963605887"/>
    <s v="ISENTO"/>
    <s v="agua.mineral.poa@gmail.com"/>
    <s v="TSR"/>
    <n v="2372326"/>
    <n v="3235"/>
    <n v="32"/>
    <m/>
    <m/>
    <x v="0"/>
    <x v="0"/>
    <s v="Serede"/>
  </r>
  <r>
    <n v="1813545"/>
    <s v="C N L DA ROCHA JUNIOR - ME"/>
    <n v="1813545"/>
    <d v="2014-12-15T00:00:00"/>
    <s v="R01144195314"/>
    <s v="RUA CLAUDIO SANDERS 511, LETRA A"/>
    <s v="ANANINDEUA"/>
    <s v="CENTRO"/>
    <s v="PA"/>
    <s v="67030-325"/>
    <s v="BR"/>
    <s v="91 3255-0760"/>
    <m/>
    <n v="18281900000000"/>
    <m/>
    <m/>
    <m/>
    <s v="transneyrocha@hotmail.com"/>
    <s v="TSR"/>
    <n v="10401749"/>
    <n v="300002450"/>
    <n v="3"/>
    <m/>
    <m/>
    <x v="0"/>
    <x v="0"/>
    <s v="Serede"/>
  </r>
  <r>
    <n v="1813559"/>
    <s v="TECH BUILDER ENGENHARIA LTDA"/>
    <n v="1813559"/>
    <d v="2014-12-24T00:00:00"/>
    <s v="R01144195314"/>
    <s v="AV SPORT CLUB CORINTHIANS PAUL 1792"/>
    <s v="OSASCO"/>
    <s v="BUSSOBA"/>
    <s v="SP"/>
    <s v="06132-380"/>
    <s v="BR"/>
    <s v="11 4625-0076"/>
    <m/>
    <n v="19086300000000"/>
    <m/>
    <n v="492692000000"/>
    <n v="106682"/>
    <s v="val@techbuilder.com.br"/>
    <s v="TSR"/>
    <n v="34171"/>
    <n v="6888"/>
    <n v="1"/>
    <m/>
    <m/>
    <x v="0"/>
    <x v="0"/>
    <s v="Serede"/>
  </r>
  <r>
    <n v="1813575"/>
    <s v="CLARO S.A."/>
    <n v="1813575"/>
    <d v="2015-01-09T00:00:00"/>
    <s v="R01144195314"/>
    <s v="AVENIDA SANTOS DUMONT 2811"/>
    <s v="FORTALEZA"/>
    <s v="ALDEOTA"/>
    <s v="CE"/>
    <s v="60150-161"/>
    <s v="BR"/>
    <m/>
    <m/>
    <n v="40432500000000"/>
    <m/>
    <m/>
    <m/>
    <m/>
    <s v="TSR"/>
    <m/>
    <m/>
    <m/>
    <m/>
    <m/>
    <x v="0"/>
    <x v="0"/>
    <s v="Serede"/>
  </r>
  <r>
    <n v="205027"/>
    <s v="MUNICIPIO DE COCOS"/>
    <n v="205027"/>
    <d v="2015-01-13T00:00:00"/>
    <s v="R01144195314"/>
    <s v="RUA PRESIDENTE JUSCELINO SN"/>
    <s v="COCOS"/>
    <s v="CENTRO"/>
    <s v="BA"/>
    <s v="47680-000"/>
    <s v="BR"/>
    <m/>
    <m/>
    <n v="14222000000000"/>
    <m/>
    <m/>
    <m/>
    <s v="tributospmcocos@hotmail.com"/>
    <s v="TSR"/>
    <n v="191044"/>
    <n v="6203"/>
    <n v="80"/>
    <m/>
    <m/>
    <x v="0"/>
    <x v="0"/>
    <s v="Serede"/>
  </r>
  <r>
    <n v="1813586"/>
    <s v="SND DISTRIBUIÇÃO DE PRODUTOS DE INF"/>
    <n v="1813586"/>
    <d v="2015-01-19T00:00:00"/>
    <s v="R01144195314"/>
    <s v="RUA SAMUEL BRASIL 394"/>
    <s v="SERRA"/>
    <s v="TAQUARA II"/>
    <s v="ES"/>
    <s v="29167-650"/>
    <s v="BR"/>
    <s v="11 2187-8320"/>
    <m/>
    <n v="2101890000000"/>
    <m/>
    <n v="83002634"/>
    <m/>
    <s v="rodrigo.cesar@webups.com.br"/>
    <s v="TSR"/>
    <n v="23723395"/>
    <n v="43800"/>
    <n v="6"/>
    <m/>
    <m/>
    <x v="0"/>
    <x v="0"/>
    <s v="Serede"/>
  </r>
  <r>
    <n v="304077"/>
    <s v="TRIBUNAL DE JUSTIÇA DO ESTADO DO CE"/>
    <n v="304077"/>
    <d v="2015-01-27T00:00:00"/>
    <s v="R01144195314"/>
    <s v="AVENIDA GENERAL ALBUQUERQUE LIMA SN"/>
    <s v="FORTALEZA"/>
    <s v="CAMBEBA"/>
    <s v="CE"/>
    <s v="60822-325"/>
    <s v="BR"/>
    <m/>
    <m/>
    <m/>
    <m/>
    <m/>
    <m/>
    <m/>
    <s v="TSR"/>
    <m/>
    <m/>
    <m/>
    <m/>
    <m/>
    <x v="0"/>
    <x v="0"/>
    <s v="Serede"/>
  </r>
  <r>
    <n v="205028"/>
    <s v="MUNICIPIO DE GANDU"/>
    <n v="205028"/>
    <d v="2015-02-02T00:00:00"/>
    <s v="R01144195314"/>
    <s v="PRAÇA SÃO JOSÉ SN"/>
    <s v="GANDU"/>
    <s v="CENTRO"/>
    <s v="BA"/>
    <s v="45450-000"/>
    <s v="BR"/>
    <m/>
    <m/>
    <n v="14195400000000"/>
    <m/>
    <m/>
    <m/>
    <m/>
    <s v="TSR"/>
    <m/>
    <m/>
    <m/>
    <m/>
    <m/>
    <x v="0"/>
    <x v="0"/>
    <s v="Serede"/>
  </r>
  <r>
    <n v="401968"/>
    <s v="DÉBORA PRISCILA DA COSTA LOPES ME"/>
    <n v="401968"/>
    <d v="2015-02-03T00:00:00"/>
    <s v="R01144195314"/>
    <s v="RUA DOM ADELINO DANTAS 195"/>
    <s v="CAICÓ"/>
    <s v="MAYNARD"/>
    <s v="RN"/>
    <s v="59300-000"/>
    <s v="BR"/>
    <s v="84 3417-1320"/>
    <m/>
    <n v="21346000000000"/>
    <m/>
    <n v="204184711"/>
    <m/>
    <s v="pousadabomgostocaico@gmail.com"/>
    <s v="TSR"/>
    <n v="34176586"/>
    <n v="4678"/>
    <n v="8"/>
    <m/>
    <m/>
    <x v="0"/>
    <x v="0"/>
    <s v="Serede"/>
  </r>
  <r>
    <n v="1813641"/>
    <s v="ARM TELECOM. INVEST. E PARTICIP. S/"/>
    <n v="1813641"/>
    <d v="2015-02-24T00:00:00"/>
    <s v="R01144195314"/>
    <s v="RUA MARCOS MACEDO 1333"/>
    <s v="FORTALEZA"/>
    <m/>
    <s v="CE"/>
    <s v="60150-190"/>
    <s v="BR"/>
    <m/>
    <m/>
    <n v="15159900000000"/>
    <m/>
    <m/>
    <m/>
    <m/>
    <s v="TSR"/>
    <n v="34171338"/>
    <n v="72976"/>
    <n v="5"/>
    <m/>
    <m/>
    <x v="0"/>
    <x v="0"/>
    <s v="Serede"/>
  </r>
  <r>
    <n v="1813644"/>
    <s v="S.V INSTALAÇÕES LTDA"/>
    <n v="1813644"/>
    <d v="2015-02-26T00:00:00"/>
    <s v="R01144195314"/>
    <s v="AV COSME FERREIRA 2116"/>
    <s v="MANAUS"/>
    <s v="COROADO"/>
    <s v="AM"/>
    <s v="69082-230"/>
    <s v="BR"/>
    <s v="(092) 2123-4444"/>
    <s v="2123-4401"/>
    <n v="84089400000000"/>
    <m/>
    <n v="41222849"/>
    <n v="6011501"/>
    <s v="sv@svi-am.com.br"/>
    <s v="TSR"/>
    <n v="34178271"/>
    <n v="1650"/>
    <n v="6"/>
    <m/>
    <m/>
    <x v="0"/>
    <x v="0"/>
    <s v="Serede"/>
  </r>
  <r>
    <n v="205029"/>
    <s v="MUNICIPIO DE VESPASIANO"/>
    <n v="205029"/>
    <d v="2015-02-27T00:00:00"/>
    <s v="R01144195314"/>
    <s v="AVENIDA PRE SEBASTIAO FERNANDES SN"/>
    <s v="VESPASIANO"/>
    <s v="CENTRO"/>
    <s v="MG"/>
    <s v="33200-000"/>
    <s v="BR"/>
    <m/>
    <m/>
    <n v="18715400000000"/>
    <m/>
    <m/>
    <m/>
    <m/>
    <s v="TSR"/>
    <m/>
    <m/>
    <m/>
    <m/>
    <m/>
    <x v="0"/>
    <x v="0"/>
    <s v="Serede"/>
  </r>
  <r>
    <n v="205030"/>
    <s v="CARAUARI PREFEITURA MUNICIPAL GABIN"/>
    <n v="205030"/>
    <d v="2015-03-10T00:00:00"/>
    <s v="R01144195314"/>
    <s v="RUA ANDRE COSTA PEREIRA SN"/>
    <s v="CARAUARI"/>
    <s v="CENTRO"/>
    <s v="AM"/>
    <s v="69500-000"/>
    <s v="BR"/>
    <m/>
    <m/>
    <n v="4530040000000"/>
    <m/>
    <m/>
    <m/>
    <m/>
    <s v="TSR"/>
    <n v="23723722"/>
    <n v="819"/>
    <n v="22"/>
    <m/>
    <m/>
    <x v="0"/>
    <x v="0"/>
    <s v="Serede"/>
  </r>
  <r>
    <n v="205031"/>
    <s v="MUNICIPIO DE CATUTI"/>
    <n v="205031"/>
    <d v="2015-03-17T00:00:00"/>
    <s v="R01144195314"/>
    <s v="PRAÇA PRESIDENTE VARGAS 01"/>
    <s v="CATUTI"/>
    <s v="CENTRO"/>
    <s v="MG"/>
    <s v="39526-000"/>
    <s v="BR"/>
    <m/>
    <m/>
    <n v="1612500000000"/>
    <m/>
    <m/>
    <m/>
    <m/>
    <s v="TSR"/>
    <m/>
    <m/>
    <m/>
    <m/>
    <m/>
    <x v="0"/>
    <x v="0"/>
    <s v="Serede"/>
  </r>
  <r>
    <n v="205032"/>
    <s v="MUNICIPIO DE PATROCINIO"/>
    <n v="205032"/>
    <d v="2015-03-17T00:00:00"/>
    <s v="R01144195314"/>
    <s v="PRAÇA OLIMPIO GARCIA BRANDAO"/>
    <s v="PATROCINIO"/>
    <s v="CENTRO"/>
    <s v="MG"/>
    <s v="38740-000"/>
    <s v="BR"/>
    <m/>
    <m/>
    <n v="18468000000000"/>
    <m/>
    <m/>
    <m/>
    <m/>
    <s v="TSR"/>
    <m/>
    <m/>
    <m/>
    <m/>
    <m/>
    <x v="0"/>
    <x v="0"/>
    <s v="Serede"/>
  </r>
  <r>
    <n v="205033"/>
    <s v="MUNICIPIO DE LAGOA SANTA"/>
    <n v="205033"/>
    <d v="2015-03-17T00:00:00"/>
    <s v="R01144195314"/>
    <s v="RUA SÃO JOÃO SN"/>
    <s v="LAGOA SANTA"/>
    <s v="CENTRO"/>
    <s v="MG"/>
    <s v="33400-000"/>
    <s v="BR"/>
    <m/>
    <m/>
    <n v="73357500000000"/>
    <m/>
    <m/>
    <m/>
    <m/>
    <s v="TSR"/>
    <m/>
    <m/>
    <m/>
    <m/>
    <m/>
    <x v="0"/>
    <x v="0"/>
    <s v="Serede"/>
  </r>
  <r>
    <n v="205034"/>
    <s v="MUNICIPIO DE SETE LAGOAS"/>
    <n v="205034"/>
    <d v="2015-03-17T00:00:00"/>
    <s v="R01144195314"/>
    <s v="PRACA BARAO DO RIO BRANCO SN"/>
    <s v="SETE LAGOAS"/>
    <s v="CENTRO"/>
    <s v="MG"/>
    <s v="35700-029"/>
    <s v="BR"/>
    <m/>
    <m/>
    <n v="24997000000000"/>
    <m/>
    <m/>
    <m/>
    <m/>
    <s v="TSR"/>
    <m/>
    <m/>
    <m/>
    <m/>
    <m/>
    <x v="0"/>
    <x v="0"/>
    <s v="Serede"/>
  </r>
  <r>
    <n v="205035"/>
    <s v="MUNICIPIO DE CONFINS"/>
    <n v="205035"/>
    <d v="2015-03-17T00:00:00"/>
    <s v="R01144195314"/>
    <s v="RUA GUSTAVO RODRIGUES SN"/>
    <s v="CONFINS"/>
    <s v="CENTRO"/>
    <s v="MG"/>
    <s v="33500-000"/>
    <s v="BR"/>
    <m/>
    <m/>
    <n v="1006230000000"/>
    <m/>
    <m/>
    <m/>
    <m/>
    <s v="TSR"/>
    <m/>
    <m/>
    <m/>
    <m/>
    <m/>
    <x v="0"/>
    <x v="0"/>
    <s v="Serede"/>
  </r>
  <r>
    <n v="304078"/>
    <s v="CONSELHO REGIONAL DE ENGENHARIA"/>
    <n v="304078"/>
    <d v="2015-03-20T00:00:00"/>
    <s v="R01144195314"/>
    <s v="RUA DR. OSVALDO SARMENTO 22"/>
    <s v="MACEIO"/>
    <s v="FAROL"/>
    <s v="AL"/>
    <s v="57045-570"/>
    <s v="BR"/>
    <n v="8221230866"/>
    <m/>
    <n v="12156600000000"/>
    <m/>
    <m/>
    <m/>
    <s v="comunicacao@crea-al.org.br"/>
    <s v="TSR"/>
    <m/>
    <m/>
    <m/>
    <m/>
    <m/>
    <x v="0"/>
    <x v="0"/>
    <s v="Serede"/>
  </r>
  <r>
    <n v="1813710"/>
    <s v="INGRAM MICRO DO BRASIL"/>
    <n v="1813710"/>
    <d v="2015-03-27T00:00:00"/>
    <s v="R01144195314"/>
    <s v="AVENIDA PIRACEMA 1341"/>
    <s v="BARUERI"/>
    <s v="TAMBORÉ"/>
    <s v="SP"/>
    <s v="06460-030"/>
    <s v="BR"/>
    <s v="11 20784200"/>
    <m/>
    <n v="1771940000000"/>
    <m/>
    <n v="206075000000"/>
    <n v="5347905"/>
    <s v="cristiane.silvabeloti@ingrammicro.com"/>
    <s v="TSR"/>
    <n v="34171011"/>
    <n v="25090"/>
    <n v="7"/>
    <m/>
    <m/>
    <x v="0"/>
    <x v="0"/>
    <s v="Serede"/>
  </r>
  <r>
    <n v="304079"/>
    <s v="CONSELHO REGIONAL DE ENGENHARIA E"/>
    <n v="304079"/>
    <d v="2015-03-30T00:00:00"/>
    <s v="R01144195314"/>
    <s v="AVENIDA BRIGADEIRO FARIA LIMA 1059"/>
    <s v="SÃO PAULO"/>
    <s v="PINHEIROS"/>
    <s v="SP"/>
    <s v="01452-920"/>
    <s v="BR"/>
    <m/>
    <m/>
    <n v="60985000000000"/>
    <m/>
    <m/>
    <m/>
    <m/>
    <s v="TSR"/>
    <m/>
    <m/>
    <m/>
    <m/>
    <m/>
    <x v="0"/>
    <x v="0"/>
    <s v="Serede"/>
  </r>
  <r>
    <n v="1813748"/>
    <s v="ECOCICLLE DESCONTAMINAÇÃO E COLETA"/>
    <n v="1813748"/>
    <d v="2015-04-09T00:00:00"/>
    <s v="R01144195314"/>
    <s v="AVENIDA MULATEIRO 60"/>
    <s v="MANAUS"/>
    <s v="MONTE DAS OLIVEIRAS"/>
    <s v="AM"/>
    <s v="69096-505"/>
    <s v="BR"/>
    <n v="9236157773"/>
    <m/>
    <n v="1040730000000"/>
    <m/>
    <n v="41076885"/>
    <m/>
    <s v="ecociclle@ecociclle.com.br"/>
    <s v="TSR"/>
    <n v="34176610"/>
    <n v="10740"/>
    <n v="8"/>
    <m/>
    <m/>
    <x v="0"/>
    <x v="0"/>
    <s v="Serede"/>
  </r>
  <r>
    <n v="1813749"/>
    <s v="JAKSON CALDEIRA DE OLIVEIRA - ME"/>
    <n v="1813749"/>
    <d v="2015-04-10T00:00:00"/>
    <s v="R01144195314"/>
    <s v="RUA GONÇALVES DIAS 873"/>
    <s v="BARUERI"/>
    <s v="JARDIM TUPAN"/>
    <s v="SP"/>
    <s v="06435-030"/>
    <s v="BR"/>
    <m/>
    <m/>
    <n v="22136600000000"/>
    <m/>
    <m/>
    <m/>
    <m/>
    <s v="TSR"/>
    <n v="1040738"/>
    <n v="300001891"/>
    <n v="8"/>
    <m/>
    <m/>
    <x v="0"/>
    <x v="0"/>
    <s v="Serede"/>
  </r>
  <r>
    <n v="304082"/>
    <s v="RIO GRANDE DO SUL PODER JUDICIARIO"/>
    <n v="304082"/>
    <d v="2015-04-17T00:00:00"/>
    <s v="R01144195314"/>
    <s v="RUA SANTA ROSA SN"/>
    <s v="CAMPINA DAS MISSÕES"/>
    <s v="NIHIL"/>
    <s v="RS"/>
    <s v="98975-000"/>
    <s v="BR"/>
    <s v="55 35671425"/>
    <m/>
    <n v="89522100000000"/>
    <m/>
    <m/>
    <m/>
    <m/>
    <s v="TSR"/>
    <n v="418868"/>
    <n v="9965606"/>
    <n v="94"/>
    <m/>
    <m/>
    <x v="0"/>
    <x v="0"/>
    <s v="Serede"/>
  </r>
  <r>
    <n v="1813845"/>
    <s v="DRYTEC TECNOLOGIA LTDA"/>
    <n v="1813845"/>
    <d v="2015-05-30T00:00:00"/>
    <s v="R01144195314"/>
    <s v="AVENIDA NOVA YORK 326"/>
    <s v="RIO DE JANEIRO"/>
    <s v="BONSUCESSO"/>
    <s v="RJ"/>
    <s v="21041-040"/>
    <s v="BR"/>
    <s v="21 97984-4003"/>
    <m/>
    <n v="21829100000000"/>
    <m/>
    <n v="86881250"/>
    <s v="0.627.008-5"/>
    <s v="drytec@drytecnologia.com.br"/>
    <s v="TSR"/>
    <n v="3372046"/>
    <n v="13003566"/>
    <n v="6"/>
    <m/>
    <d v="2024-01-01T00:00:00"/>
    <x v="0"/>
    <x v="1"/>
    <s v="Serede"/>
  </r>
  <r>
    <n v="1813849"/>
    <s v="ASSOCIAÇÃO BRASILEIRA DE RECURSOS"/>
    <n v="1813849"/>
    <d v="2015-06-03T00:00:00"/>
    <s v="R01144195314"/>
    <s v="AV AGAMENON MAGALHÃES SN"/>
    <s v="RECIFE"/>
    <s v="BOA VISTA"/>
    <s v="PE"/>
    <s v="50050-290"/>
    <s v="BR"/>
    <s v="99 9218792"/>
    <m/>
    <n v="10668400000000"/>
    <m/>
    <s v="ISENTA"/>
    <n v="2241811"/>
    <s v="abrhpe@abrhpe.com.br"/>
    <s v="TSR"/>
    <n v="34170186"/>
    <n v="55018"/>
    <n v="2"/>
    <m/>
    <m/>
    <x v="0"/>
    <x v="0"/>
    <s v="Serede"/>
  </r>
  <r>
    <n v="1813875"/>
    <s v="LANZARINI DA ROSA-ASSESSORIA E CONS"/>
    <n v="1813875"/>
    <d v="2015-06-12T00:00:00"/>
    <s v="R01144195314"/>
    <s v="JOÃO BETTEGA 5050"/>
    <s v="CURITIBA"/>
    <s v="CIDADE INDUSTRIAL"/>
    <s v="PR"/>
    <s v="81350-000"/>
    <s v="BR"/>
    <m/>
    <m/>
    <n v="5913040000000"/>
    <m/>
    <m/>
    <m/>
    <m/>
    <s v="TSR"/>
    <n v="19531"/>
    <n v="51199"/>
    <n v="24"/>
    <m/>
    <m/>
    <x v="0"/>
    <x v="0"/>
    <s v="Serede"/>
  </r>
  <r>
    <n v="205037"/>
    <s v="PREFEITURA MUNICIPAL DE BARUERI"/>
    <n v="205037"/>
    <d v="2015-06-25T00:00:00"/>
    <s v="R01144195314"/>
    <s v="RUA DO PACO 8"/>
    <s v="BARUERI"/>
    <s v="CENTRO"/>
    <s v="SP"/>
    <s v="06401-090"/>
    <s v="BR"/>
    <m/>
    <m/>
    <n v="46523000000000"/>
    <m/>
    <m/>
    <m/>
    <m/>
    <s v="TSR"/>
    <m/>
    <m/>
    <m/>
    <m/>
    <m/>
    <x v="0"/>
    <x v="0"/>
    <s v="Serede"/>
  </r>
  <r>
    <n v="205038"/>
    <s v="PREFEITURA MUNICIPAL DE RANCHARIA"/>
    <n v="205038"/>
    <d v="2015-06-25T00:00:00"/>
    <s v="R01144195314"/>
    <s v="RUA MARCÍLIO DIAS SN"/>
    <s v="RANCHARIA"/>
    <s v="CENTRO"/>
    <s v="SP"/>
    <s v="19600-000"/>
    <s v="BR"/>
    <s v="18-32659200"/>
    <m/>
    <n v="44935300000000"/>
    <m/>
    <m/>
    <m/>
    <s v="contato@rancharia.sp.gov.br"/>
    <s v="TSR"/>
    <m/>
    <m/>
    <m/>
    <m/>
    <m/>
    <x v="0"/>
    <x v="0"/>
    <s v="Serede"/>
  </r>
  <r>
    <n v="1813919"/>
    <s v="H2 CONSTRUCOES E SERVICOS LTDA EPP"/>
    <n v="1813919"/>
    <d v="2015-07-01T00:00:00"/>
    <s v="R03444750340"/>
    <s v="RUA ESMERALDO ELIAS DE JESUS 200"/>
    <s v="CRUZ DAS ALMAS"/>
    <s v="INOCOOP"/>
    <s v="BA"/>
    <s v="44380-000"/>
    <s v="BR"/>
    <s v="71 86551219"/>
    <m/>
    <n v="12076000000000"/>
    <m/>
    <n v="18767731"/>
    <s v="ISENTO"/>
    <s v="comercail@h2construcoes.com.br"/>
    <s v="TSR"/>
    <n v="192971"/>
    <n v="24619"/>
    <n v="80"/>
    <m/>
    <d v="2024-01-01T00:00:00"/>
    <x v="0"/>
    <x v="1"/>
    <s v="Serede"/>
  </r>
  <r>
    <n v="1813925"/>
    <s v="RED CARGAS LOGISTICAS LTDA ME"/>
    <n v="1813925"/>
    <d v="2015-07-02T00:00:00"/>
    <s v="R03444750340"/>
    <s v="ENGENHEIRO JORGE OLIVA 97"/>
    <s v="SAO PAULO"/>
    <s v="VILA MASCOTE"/>
    <s v="SP"/>
    <s v="04362-060"/>
    <s v="BR"/>
    <n v="1123897146"/>
    <m/>
    <n v="12525600000000"/>
    <m/>
    <n v="147469000000"/>
    <s v="ISENTO"/>
    <m/>
    <s v="TSR"/>
    <n v="191545"/>
    <n v="19048"/>
    <n v="89"/>
    <m/>
    <m/>
    <x v="0"/>
    <x v="0"/>
    <s v="Serede"/>
  </r>
  <r>
    <n v="205042"/>
    <s v="MUNICÍPIO DE JAHU"/>
    <n v="205042"/>
    <d v="2015-07-07T00:00:00"/>
    <s v="R01144195314"/>
    <s v="RUA PAISSANDU 444"/>
    <s v="JAHU"/>
    <m/>
    <s v="SP"/>
    <s v="17201-900"/>
    <s v="BR"/>
    <m/>
    <m/>
    <n v="46195100000000"/>
    <m/>
    <m/>
    <m/>
    <m/>
    <s v="TSR"/>
    <m/>
    <m/>
    <m/>
    <m/>
    <m/>
    <x v="0"/>
    <x v="0"/>
    <s v="Serede"/>
  </r>
  <r>
    <n v="205043"/>
    <s v="PREFEITURA MUNICIPAL DE SANTANA"/>
    <n v="205043"/>
    <d v="2015-07-07T00:00:00"/>
    <s v="R01144195314"/>
    <s v="PC MONTE CASTELO 04"/>
    <s v="SANTANA DE PARNAÍBA"/>
    <s v="CENTRO"/>
    <s v="SP"/>
    <s v="06501-125"/>
    <s v="BR"/>
    <n v="1146227500"/>
    <m/>
    <n v="46523000000000"/>
    <m/>
    <m/>
    <m/>
    <s v="nat@santanadeparnaiba.sp.gov.br"/>
    <s v="TSR"/>
    <m/>
    <m/>
    <m/>
    <m/>
    <m/>
    <x v="0"/>
    <x v="0"/>
    <s v="Serede"/>
  </r>
  <r>
    <n v="205044"/>
    <s v=" MUNICIPIO DE ASSIS"/>
    <n v="205044"/>
    <d v="2015-07-07T00:00:00"/>
    <s v="R96203110353"/>
    <s v="AV RUY BARBOSA 926"/>
    <s v="ASSIS"/>
    <s v="CENTRO"/>
    <s v="SP"/>
    <s v="19807-155"/>
    <s v="BR"/>
    <s v="18 3302 3300"/>
    <m/>
    <n v="46179900000000"/>
    <m/>
    <m/>
    <m/>
    <s v="contato@assis.sp.gov.br"/>
    <s v="TSR"/>
    <m/>
    <m/>
    <m/>
    <m/>
    <m/>
    <x v="0"/>
    <x v="0"/>
    <s v="Serede"/>
  </r>
  <r>
    <n v="205045"/>
    <s v="PREFEITURA MUNICIPAL DE SANTO ANAST"/>
    <n v="205045"/>
    <d v="2015-07-07T00:00:00"/>
    <s v="R01144195314"/>
    <s v="RUA BARÃO DO RIO BRANCO 220"/>
    <s v="SANTO ANASTÁCIO"/>
    <s v="CENTRO"/>
    <s v="SP"/>
    <s v="19360-000"/>
    <s v="BR"/>
    <s v="193602-3600"/>
    <m/>
    <n v="54279700000000"/>
    <m/>
    <m/>
    <m/>
    <s v="suporte@simpliss.com.br"/>
    <s v="TSR"/>
    <m/>
    <m/>
    <m/>
    <m/>
    <m/>
    <x v="0"/>
    <x v="0"/>
    <s v="Serede"/>
  </r>
  <r>
    <n v="205046"/>
    <s v="PREFEITURA MUNICIPAL DE SÃO CARLOS"/>
    <n v="205046"/>
    <d v="2015-07-07T00:00:00"/>
    <s v="R01144195314"/>
    <s v="RUA EPISCOPAL 1575"/>
    <s v="SÃO CARLOS"/>
    <s v="CENTRO"/>
    <s v="SP"/>
    <s v="13560-905"/>
    <s v="BR"/>
    <n v="1633621000"/>
    <m/>
    <n v="45358200000000"/>
    <m/>
    <m/>
    <m/>
    <s v="gabinete@saocarlos.sp.gov.br"/>
    <s v="TSR"/>
    <m/>
    <m/>
    <m/>
    <m/>
    <m/>
    <x v="0"/>
    <x v="0"/>
    <s v="Serede"/>
  </r>
  <r>
    <n v="1813940"/>
    <s v="TICKET SERVIÇOS S.A"/>
    <n v="1813940"/>
    <d v="2015-07-07T00:00:00"/>
    <s v="R96203110353"/>
    <s v="AVENIDA DAS NACÕES UNIDAS 7815"/>
    <s v="SAO PAULO"/>
    <s v="PINHEIROS"/>
    <s v="SP"/>
    <s v="05425-070"/>
    <s v="BR"/>
    <n v="1140039000"/>
    <m/>
    <n v="47866900000000"/>
    <m/>
    <n v="206244000000"/>
    <n v="59871202"/>
    <s v="andreza.silva@consulting-for.edenred.com"/>
    <s v="TSR"/>
    <n v="34170912"/>
    <n v="5686"/>
    <n v="8"/>
    <m/>
    <m/>
    <x v="0"/>
    <x v="0"/>
    <s v="Serede"/>
  </r>
  <r>
    <n v="1813941"/>
    <s v="MURI &amp; NEGRISOLI ADVOGADOS ASSOCIAD"/>
    <n v="1813941"/>
    <d v="2015-07-07T00:00:00"/>
    <s v="R01144195314"/>
    <s v="RUA MENINO JULIO CESAR SN"/>
    <s v="SÃO JOSÉ"/>
    <s v="NOSSA SENHORA DO ROSARIO"/>
    <s v="SC"/>
    <s v="88110-639"/>
    <s v="BR"/>
    <m/>
    <m/>
    <n v="16981300000000"/>
    <m/>
    <m/>
    <m/>
    <m/>
    <s v="TSR"/>
    <n v="3373131"/>
    <n v="13007233"/>
    <n v="1"/>
    <m/>
    <m/>
    <x v="0"/>
    <x v="0"/>
    <s v="Serede"/>
  </r>
  <r>
    <n v="1813946"/>
    <s v="L J O A SERVIÇOS LTDA"/>
    <n v="1813946"/>
    <d v="2015-07-08T00:00:00"/>
    <s v="R96203110353"/>
    <s v="RUA PROFESSOR ODILO RAMOS 1327"/>
    <s v="TERESINA"/>
    <s v="MORADA DO SOL"/>
    <s v="PI"/>
    <s v="64056-480"/>
    <s v="BR"/>
    <n v="8632224848"/>
    <m/>
    <n v="5261630000000"/>
    <m/>
    <s v="ISENTO"/>
    <n v="893447"/>
    <s v="leonardo@extinseto.com.br"/>
    <s v="TSR"/>
    <n v="193219"/>
    <n v="6487"/>
    <n v="4"/>
    <m/>
    <d v="2025-01-01T00:00:00"/>
    <x v="0"/>
    <x v="1"/>
    <s v="Serede"/>
  </r>
  <r>
    <n v="205047"/>
    <s v="MUNICIPIO DE PEDRO LEOPOLDO"/>
    <n v="205047"/>
    <d v="2015-07-09T00:00:00"/>
    <s v="R96203110353"/>
    <s v=" R DR CRISTIANO OTONI 555"/>
    <s v="PEDRO LEOPOLDO"/>
    <s v=" CENTRO"/>
    <s v="MG"/>
    <s v="33600-000"/>
    <s v="BR"/>
    <m/>
    <m/>
    <n v="23456700000000"/>
    <m/>
    <s v="ISENTO"/>
    <s v="ISENT0"/>
    <m/>
    <s v="TSR"/>
    <m/>
    <m/>
    <m/>
    <m/>
    <m/>
    <x v="0"/>
    <x v="0"/>
    <s v="Serede"/>
  </r>
  <r>
    <n v="205048"/>
    <s v="MUNICIPIO DE IBIRITE"/>
    <n v="205048"/>
    <d v="2015-07-09T00:00:00"/>
    <s v="R96203110353"/>
    <s v="R ARTUR CAMPOS 906"/>
    <s v="IBIRITE"/>
    <s v="ALVORADA"/>
    <s v="MG"/>
    <s v="32400-000"/>
    <s v="BR"/>
    <m/>
    <m/>
    <n v="18715500000000"/>
    <m/>
    <m/>
    <m/>
    <m/>
    <s v="TSR"/>
    <m/>
    <m/>
    <m/>
    <m/>
    <m/>
    <x v="0"/>
    <x v="0"/>
    <s v="Serede"/>
  </r>
  <r>
    <n v="205049"/>
    <s v=" MUNICIPIO DE DIVINOPOLIS"/>
    <n v="205049"/>
    <d v="2015-07-09T00:00:00"/>
    <s v="R96203110353"/>
    <s v=" R PERNAMBUCO 60"/>
    <s v="DIVINOPOLIS"/>
    <s v="CENTRO"/>
    <s v="MG"/>
    <s v="35500-008"/>
    <s v="BR"/>
    <m/>
    <m/>
    <n v="18291400000000"/>
    <m/>
    <m/>
    <m/>
    <m/>
    <s v="TSR"/>
    <m/>
    <m/>
    <m/>
    <m/>
    <m/>
    <x v="0"/>
    <x v="0"/>
    <s v="Serede"/>
  </r>
  <r>
    <n v="205050"/>
    <s v=" MUNICIPIO DE ELOI MENDES"/>
    <n v="205050"/>
    <d v="2015-07-09T00:00:00"/>
    <s v="R96203110353"/>
    <s v="R CORONEL ANTONIO PEDRO MENDES 225"/>
    <s v="ELOI MENDES"/>
    <s v="CENTRO"/>
    <s v="MG"/>
    <s v="37110-000"/>
    <s v="BR"/>
    <m/>
    <m/>
    <n v="20347200000000"/>
    <m/>
    <m/>
    <m/>
    <m/>
    <s v="TSR"/>
    <m/>
    <m/>
    <m/>
    <m/>
    <m/>
    <x v="0"/>
    <x v="0"/>
    <s v="Serede"/>
  </r>
  <r>
    <n v="205051"/>
    <s v="MUNICIPIO DE ALFENAS"/>
    <n v="205051"/>
    <d v="2015-07-09T00:00:00"/>
    <s v="R96203110353"/>
    <s v="PC FAUSTO MONTEIRO 347"/>
    <s v="ALFENAS"/>
    <s v="CENTRO"/>
    <s v="MG"/>
    <s v="37130-000"/>
    <s v="BR"/>
    <m/>
    <m/>
    <n v="18243200000000"/>
    <m/>
    <m/>
    <m/>
    <m/>
    <s v="TSR"/>
    <m/>
    <m/>
    <m/>
    <m/>
    <m/>
    <x v="0"/>
    <x v="0"/>
    <s v="Serede"/>
  </r>
  <r>
    <n v="205052"/>
    <s v="MUNICIPIO DE PARAGUACU"/>
    <n v="205052"/>
    <d v="2015-07-09T00:00:00"/>
    <s v="R96203110353"/>
    <s v="  R DR JOAO PINHEIRO 220"/>
    <s v="PARAGUACU"/>
    <s v="CENTRO"/>
    <s v="MG"/>
    <s v="37120-000"/>
    <s v="BR"/>
    <m/>
    <m/>
    <n v="18008200000000"/>
    <m/>
    <m/>
    <m/>
    <m/>
    <s v="TSR"/>
    <m/>
    <m/>
    <m/>
    <m/>
    <m/>
    <x v="0"/>
    <x v="0"/>
    <s v="Serede"/>
  </r>
  <r>
    <n v="205053"/>
    <s v=" MUNICIPIO DE LEOPOLDINA"/>
    <n v="205053"/>
    <d v="2015-07-09T00:00:00"/>
    <s v="R96203110353"/>
    <s v="R LUCAS AUGUSTO 68"/>
    <s v="LEOPOLDINA"/>
    <s v="CENTRO"/>
    <s v="MG"/>
    <s v="36700-000"/>
    <s v="BR"/>
    <m/>
    <m/>
    <n v="17733600000000"/>
    <m/>
    <m/>
    <m/>
    <m/>
    <s v="TSR"/>
    <m/>
    <m/>
    <m/>
    <m/>
    <m/>
    <x v="0"/>
    <x v="0"/>
    <s v="Serede"/>
  </r>
  <r>
    <n v="1813947"/>
    <s v="CLARO S.A."/>
    <n v="1813947"/>
    <d v="2015-07-09T00:00:00"/>
    <s v="R96203110353"/>
    <s v="R DOS MUNDUCURUS S/N"/>
    <s v="BELEM"/>
    <s v="CREMACAO"/>
    <s v="PA"/>
    <s v="66040-270"/>
    <s v="BR"/>
    <m/>
    <m/>
    <n v="40432500000000"/>
    <m/>
    <s v="ISENTO"/>
    <s v="ISENT0"/>
    <s v="hilda.mello@claro.com.br"/>
    <s v="TSR"/>
    <m/>
    <m/>
    <m/>
    <m/>
    <m/>
    <x v="0"/>
    <x v="0"/>
    <s v="Serede"/>
  </r>
  <r>
    <n v="1813959"/>
    <s v="GERSON ANTONIO GONÇALVES - ME"/>
    <n v="1813959"/>
    <d v="2015-07-17T00:00:00"/>
    <s v="R96203110353"/>
    <s v="AV. AMARÍLIO THIAGO 52"/>
    <s v=" LAURO DE FREITAS"/>
    <s v="CENTRO"/>
    <s v="BA"/>
    <s v="42700-000"/>
    <s v="BR"/>
    <n v="7133785362"/>
    <m/>
    <n v="355435000000"/>
    <m/>
    <n v="40912635"/>
    <n v="10004801"/>
    <m/>
    <s v="TSR"/>
    <n v="23723549"/>
    <n v="12314"/>
    <n v="5"/>
    <m/>
    <m/>
    <x v="0"/>
    <x v="0"/>
    <s v="Serede"/>
  </r>
  <r>
    <n v="1813963"/>
    <s v="CLARO S.A."/>
    <n v="1813963"/>
    <d v="2015-07-20T00:00:00"/>
    <s v="R96203110353"/>
    <s v="R GILBERTO LASTE"/>
    <s v="PORTO ALEGRE"/>
    <s v=" SANTA TERESA"/>
    <s v="RS"/>
    <s v="90850-300"/>
    <s v="BR"/>
    <m/>
    <m/>
    <n v="40432500000000"/>
    <m/>
    <s v="ISENTO"/>
    <s v="ISENT0"/>
    <m/>
    <s v="TSR"/>
    <m/>
    <m/>
    <m/>
    <m/>
    <m/>
    <x v="0"/>
    <x v="0"/>
    <s v="Serede"/>
  </r>
  <r>
    <n v="1813968"/>
    <s v="CLARO S.A."/>
    <n v="1813968"/>
    <d v="2015-07-23T00:00:00"/>
    <s v="R96203110353"/>
    <s v="AV.FERNANDES LIMA 580"/>
    <s v="MACEIO"/>
    <s v="FAROL"/>
    <s v="AL"/>
    <s v="57050-000"/>
    <s v="BR"/>
    <m/>
    <m/>
    <n v="40432500000000"/>
    <m/>
    <n v="241056209"/>
    <m/>
    <m/>
    <s v="TSR"/>
    <m/>
    <m/>
    <m/>
    <m/>
    <m/>
    <x v="0"/>
    <x v="0"/>
    <s v="Serede"/>
  </r>
  <r>
    <n v="1813969"/>
    <s v="CLARO S.A."/>
    <n v="1813969"/>
    <d v="2015-07-23T00:00:00"/>
    <s v="R96203110353"/>
    <s v="AV. TANCREDO NEVES 450"/>
    <s v="SALVADOR"/>
    <s v="CAMINHO DAS ARVORES"/>
    <s v="BA"/>
    <s v="41820-020"/>
    <s v="BR"/>
    <m/>
    <m/>
    <n v="40432500000000"/>
    <m/>
    <n v="67402257"/>
    <m/>
    <m/>
    <s v="TSR"/>
    <m/>
    <m/>
    <m/>
    <m/>
    <m/>
    <x v="0"/>
    <x v="0"/>
    <s v="Serede"/>
  </r>
  <r>
    <n v="1813970"/>
    <s v="CLARO S.A."/>
    <n v="1813970"/>
    <d v="2015-07-23T00:00:00"/>
    <s v="R96203110353"/>
    <s v="AV.GOV. AGAMENON MAGALHAES 1114"/>
    <s v="RECIFE"/>
    <m/>
    <s v="PE"/>
    <n v="52020900"/>
    <s v="BR"/>
    <m/>
    <m/>
    <n v="40432500000000"/>
    <m/>
    <n v="33127476"/>
    <m/>
    <m/>
    <s v="TSR"/>
    <m/>
    <m/>
    <m/>
    <m/>
    <m/>
    <x v="0"/>
    <x v="0"/>
    <s v="Serede"/>
  </r>
  <r>
    <n v="1813974"/>
    <s v="CLARO S.A."/>
    <n v="1813974"/>
    <d v="2015-07-27T00:00:00"/>
    <s v="R96203110353"/>
    <s v="RUA DESEMBARGADOR MOTTA 1924"/>
    <s v="CURITIBA"/>
    <m/>
    <s v="PR"/>
    <n v="80420000"/>
    <s v="BR"/>
    <m/>
    <m/>
    <n v="40432500000000"/>
    <m/>
    <n v="9028248048"/>
    <m/>
    <m/>
    <s v="TSR"/>
    <m/>
    <m/>
    <m/>
    <m/>
    <m/>
    <x v="0"/>
    <x v="0"/>
    <s v="Serede"/>
  </r>
  <r>
    <n v="1813975"/>
    <s v="CLARO S.A."/>
    <n v="1813975"/>
    <d v="2015-07-27T00:00:00"/>
    <s v="R96203110353"/>
    <s v="AV. PRESIDENTE APITACIO PESSOA 1152"/>
    <s v="JOÃO PESSOA"/>
    <s v="BAIRRO DOS ESTADOS"/>
    <s v="PB"/>
    <s v="58030-001"/>
    <s v="BR"/>
    <m/>
    <m/>
    <n v="40432500000000"/>
    <m/>
    <n v="161471110"/>
    <m/>
    <m/>
    <s v="TSR"/>
    <m/>
    <m/>
    <m/>
    <m/>
    <m/>
    <x v="0"/>
    <x v="0"/>
    <s v="Serede"/>
  </r>
  <r>
    <n v="1813976"/>
    <s v="CLARO S.A."/>
    <n v="1813976"/>
    <d v="2015-07-27T00:00:00"/>
    <s v="R96203110353"/>
    <s v="RUA JUNDIAÍ 383"/>
    <s v="NATAL"/>
    <s v="TIROL"/>
    <s v="RN"/>
    <s v="59020-120"/>
    <s v="BR"/>
    <m/>
    <m/>
    <n v="40432500000000"/>
    <m/>
    <n v="202008967"/>
    <m/>
    <m/>
    <s v="TSR"/>
    <m/>
    <m/>
    <m/>
    <m/>
    <m/>
    <x v="0"/>
    <x v="0"/>
    <s v="Serede"/>
  </r>
  <r>
    <n v="1813988"/>
    <s v="LET'S RENT A CAR S/A"/>
    <n v="1813988"/>
    <d v="2015-07-30T00:00:00"/>
    <s v="R96203110353"/>
    <s v="AV. MARGINAL ENG. CAMINO DINUC 2885"/>
    <s v=" ARARAQUARA"/>
    <m/>
    <s v="SP"/>
    <s v="14808-100"/>
    <s v="BR"/>
    <s v="16 2108-5579"/>
    <m/>
    <n v="873894000000"/>
    <m/>
    <s v="ISENTO"/>
    <n v="1042651"/>
    <s v="comercial@lets.com.br"/>
    <s v="TSR"/>
    <n v="3372035"/>
    <n v="13000055"/>
    <n v="8"/>
    <m/>
    <m/>
    <x v="0"/>
    <x v="0"/>
    <s v="Serede"/>
  </r>
  <r>
    <n v="1813998"/>
    <s v="CLARO S.A"/>
    <n v="1813998"/>
    <d v="2015-08-04T00:00:00"/>
    <s v="R01144195314"/>
    <s v="R CRISTOVAO NUNES PIRES 110"/>
    <s v="FLORIANOPOLIS"/>
    <s v="CENTRO"/>
    <s v="SC"/>
    <s v="88010-120"/>
    <s v="BR"/>
    <s v="9415-6974"/>
    <m/>
    <n v="40432500000000"/>
    <m/>
    <m/>
    <m/>
    <s v="darlene.santos@claro.com.br"/>
    <s v="TSR"/>
    <m/>
    <m/>
    <m/>
    <m/>
    <m/>
    <x v="0"/>
    <x v="0"/>
    <s v="Serede"/>
  </r>
  <r>
    <n v="1814002"/>
    <s v="CLARO S.A"/>
    <n v="1814002"/>
    <d v="2015-08-04T00:00:00"/>
    <s v="R01144195314"/>
    <s v="AV. FREI SERAFIM 2164, SALA C"/>
    <s v="TERESINA"/>
    <s v="CENTRO"/>
    <s v="PI"/>
    <s v="64000-020"/>
    <s v="BR"/>
    <m/>
    <m/>
    <n v="40432500000000"/>
    <m/>
    <m/>
    <m/>
    <m/>
    <s v="TSR"/>
    <m/>
    <m/>
    <m/>
    <m/>
    <m/>
    <x v="0"/>
    <x v="0"/>
    <s v="Serede"/>
  </r>
  <r>
    <n v="1814015"/>
    <s v="CLARO S.A"/>
    <n v="1814015"/>
    <d v="2015-08-11T00:00:00"/>
    <s v="R01144195314"/>
    <s v="AV SÃO LUIS REI DE FRANÇA 34"/>
    <s v="SÃO LUIS"/>
    <s v="TURU"/>
    <s v="MA"/>
    <s v="65065-470"/>
    <s v="BR"/>
    <m/>
    <m/>
    <n v="40432500000000"/>
    <m/>
    <n v="122431944"/>
    <m/>
    <m/>
    <s v="TSR"/>
    <m/>
    <m/>
    <m/>
    <m/>
    <m/>
    <x v="0"/>
    <x v="0"/>
    <s v="Serede"/>
  </r>
  <r>
    <n v="1814029"/>
    <s v="RMC TRANSPORTES E AGENCIAMENTO DE"/>
    <n v="1814029"/>
    <d v="2015-08-12T00:00:00"/>
    <s v="R01144195314"/>
    <s v=" RUA HERBERTO SASSE 31"/>
    <s v="JARAGUÁ DO SUL"/>
    <s v=" ILHA DA FIGUEIRA"/>
    <s v="SC"/>
    <s v="89258-120"/>
    <s v="BR"/>
    <s v="(47) 3307-9010"/>
    <m/>
    <n v="9265230000000"/>
    <m/>
    <m/>
    <m/>
    <s v="rmccargo@rmccargo.com.br"/>
    <s v="TSR"/>
    <n v="23720356"/>
    <n v="66171"/>
    <n v="56"/>
    <m/>
    <m/>
    <x v="0"/>
    <x v="0"/>
    <s v="Serede"/>
  </r>
  <r>
    <n v="1814048"/>
    <s v="PORTELA INDUSTRIA LTDA"/>
    <n v="1814048"/>
    <d v="2015-08-20T00:00:00"/>
    <s v="R01144195314"/>
    <s v="AV SUL 1374"/>
    <s v="RECIFE"/>
    <s v="SAO JOSE"/>
    <s v="PE"/>
    <s v="50090-010"/>
    <s v="BR"/>
    <s v="(81) 3447-7089"/>
    <m/>
    <n v="4940850000000"/>
    <m/>
    <m/>
    <m/>
    <s v="WELLINGTON@PORTELANET.COM.BR"/>
    <s v="TSR"/>
    <n v="23722010"/>
    <n v="34062"/>
    <n v="6"/>
    <m/>
    <m/>
    <x v="0"/>
    <x v="0"/>
    <s v="Serede"/>
  </r>
  <r>
    <n v="1814063"/>
    <s v="J H DA SILVA SANTOS BANDEIRAS - ME"/>
    <n v="1814063"/>
    <d v="2015-08-31T00:00:00"/>
    <s v="R01144195314"/>
    <s v="RUA DA BARONESA 433"/>
    <s v="PAULISTA"/>
    <s v="PAU AMARELO"/>
    <s v="PE"/>
    <s v="53433-090"/>
    <s v="BR"/>
    <s v="81 84769343"/>
    <m/>
    <n v="18147100000000"/>
    <m/>
    <n v="52940969"/>
    <m/>
    <s v="mdb.bandeirasoficiais@gmail.com"/>
    <s v="TSR"/>
    <m/>
    <m/>
    <m/>
    <m/>
    <m/>
    <x v="0"/>
    <x v="0"/>
    <s v="Serede"/>
  </r>
  <r>
    <n v="205057"/>
    <s v="MUNICIPIO DE CIDELANDIA"/>
    <n v="205057"/>
    <d v="2015-09-02T00:00:00"/>
    <s v="R01144195314"/>
    <s v="AVENIDA SENADOR LA ROQUE SN"/>
    <s v="CIDELANDIA"/>
    <s v="CENTRO"/>
    <s v="MA"/>
    <s v="65921-000"/>
    <s v="BR"/>
    <m/>
    <m/>
    <n v="1610130000000"/>
    <m/>
    <m/>
    <m/>
    <m/>
    <s v="TSR"/>
    <n v="2372460"/>
    <n v="641815"/>
    <n v="5"/>
    <m/>
    <m/>
    <x v="0"/>
    <x v="0"/>
    <s v="Serede"/>
  </r>
  <r>
    <n v="205058"/>
    <s v="MUNICIPIO DE ARES"/>
    <n v="205058"/>
    <d v="2015-09-02T00:00:00"/>
    <s v="R01144195314"/>
    <s v="PC GETULIO VARGAS SN"/>
    <s v="ARES"/>
    <s v="CENTRO"/>
    <s v="RN"/>
    <s v="59170-000"/>
    <s v="BR"/>
    <m/>
    <m/>
    <n v="8161230000000"/>
    <m/>
    <m/>
    <m/>
    <m/>
    <s v="TSR"/>
    <m/>
    <m/>
    <m/>
    <m/>
    <m/>
    <x v="0"/>
    <x v="0"/>
    <s v="Serede"/>
  </r>
  <r>
    <n v="1814100"/>
    <s v="ARP Soluções em Agua"/>
    <n v="1814100"/>
    <d v="2015-09-17T00:00:00"/>
    <s v="R01144195314"/>
    <s v="PADRE CRISTOVÃO DE ORELHANA MEN 675"/>
    <s v="CAXIAS DO SUL"/>
    <s v="SAGRADA FAMILIA"/>
    <s v="RS"/>
    <s v="95052-520"/>
    <s v="BR"/>
    <s v="54 32227262"/>
    <m/>
    <n v="3577710000000"/>
    <m/>
    <n v="290350700"/>
    <m/>
    <s v="telearp@hotmail.com"/>
    <s v="TSR"/>
    <n v="1040465"/>
    <n v="300004275"/>
    <n v="0"/>
    <m/>
    <m/>
    <x v="0"/>
    <x v="0"/>
    <s v="Serede"/>
  </r>
  <r>
    <n v="1814101"/>
    <s v="RT AMBIENTAL TRANSP. DE ÁGUA E GEST"/>
    <n v="1814101"/>
    <d v="2015-09-17T00:00:00"/>
    <s v="R01144195314"/>
    <s v="RUA WALTER ERNESTO 470"/>
    <s v="SIMOES FILHO"/>
    <s v="CENTRO INDUSTRIAL DE ARATU"/>
    <s v="BA"/>
    <s v="43700-000"/>
    <s v="BR"/>
    <n v="7132441055"/>
    <m/>
    <n v="20587900000000"/>
    <m/>
    <n v="1"/>
    <n v="12503"/>
    <s v="atendimento1@tropicaldesentupidora.com.br"/>
    <s v="TSR"/>
    <n v="23721290"/>
    <n v="7742"/>
    <n v="49"/>
    <m/>
    <m/>
    <x v="0"/>
    <x v="0"/>
    <s v="Serede"/>
  </r>
  <r>
    <n v="1814114"/>
    <s v="CLARO S.A"/>
    <n v="1814114"/>
    <d v="2015-09-23T00:00:00"/>
    <s v="R01144195314"/>
    <s v="RUA DOS ALVES SN"/>
    <s v="RUA DOS ALVES"/>
    <s v="CRESPO"/>
    <s v="AM"/>
    <s v="69072-282"/>
    <s v="BR"/>
    <m/>
    <m/>
    <n v="40432500000000"/>
    <m/>
    <n v="42229880"/>
    <m/>
    <m/>
    <s v="TSR"/>
    <m/>
    <m/>
    <m/>
    <m/>
    <m/>
    <x v="0"/>
    <x v="0"/>
    <s v="Serede"/>
  </r>
  <r>
    <n v="1814125"/>
    <s v="NEXXERA TECNOLOGIA E SERVIÇOS LTDA"/>
    <n v="1814125"/>
    <d v="2015-09-24T00:00:00"/>
    <s v="R01144195314"/>
    <s v="RUA DOM JAIME CAMARA 259"/>
    <s v="FLORIANOPOLIS"/>
    <s v="CENTRO"/>
    <s v="SC"/>
    <s v="88015-120"/>
    <s v="BR"/>
    <s v="48 2106 5698"/>
    <m/>
    <n v="3813870000000"/>
    <m/>
    <m/>
    <m/>
    <s v="rafael.mendes@nexxera.com"/>
    <s v="TSR"/>
    <n v="23722657"/>
    <n v="320555"/>
    <n v="30"/>
    <n v="4600003012"/>
    <d v="2025-01-01T00:00:00"/>
    <x v="1"/>
    <x v="1"/>
    <s v="Serede"/>
  </r>
  <r>
    <n v="1814131"/>
    <s v="TELEFONICA BRASIL S.A"/>
    <n v="1814131"/>
    <d v="2015-09-25T00:00:00"/>
    <s v="R01144195314"/>
    <s v="RUA ALVARO MENDES 2346, SALA 4"/>
    <s v="TERESINA"/>
    <s v="CENTRO"/>
    <s v="PI"/>
    <s v="64000-060"/>
    <s v="BR"/>
    <m/>
    <m/>
    <n v="2558160000000"/>
    <m/>
    <n v="194500942"/>
    <m/>
    <m/>
    <s v="TSR"/>
    <m/>
    <m/>
    <m/>
    <m/>
    <m/>
    <x v="0"/>
    <x v="0"/>
    <s v="Serede"/>
  </r>
  <r>
    <n v="1814151"/>
    <s v="ABRILSAN ASSESSORIA EM CARTORIOS DE"/>
    <n v="1814151"/>
    <d v="2015-10-01T00:00:00"/>
    <s v="R01144195314"/>
    <s v="RUA LIBERO BADARO 101"/>
    <s v="SAO PAULO"/>
    <s v="CENTRO"/>
    <s v="SP"/>
    <s v="01009-000"/>
    <s v="BR"/>
    <s v="11-31110016"/>
    <m/>
    <n v="57750700000000"/>
    <m/>
    <m/>
    <m/>
    <s v="comercial1@abrilsan.com.br"/>
    <s v="TSR"/>
    <n v="34177130"/>
    <n v="94810"/>
    <n v="7"/>
    <m/>
    <m/>
    <x v="0"/>
    <x v="0"/>
    <s v="Serede"/>
  </r>
  <r>
    <n v="1814191"/>
    <s v="FALKLAND TECNOLOGIA EM TELECOMUNICA"/>
    <n v="1814191"/>
    <d v="2015-10-14T00:00:00"/>
    <s v="R01144195314"/>
    <s v="AVENIDA CARLOS GOMES 222"/>
    <s v="PORTO ALEGRE"/>
    <s v="BOA VISTA"/>
    <s v="RS"/>
    <s v="90480-000"/>
    <s v="BR"/>
    <m/>
    <m/>
    <n v="1009880000000"/>
    <m/>
    <m/>
    <m/>
    <m/>
    <s v="TSR"/>
    <m/>
    <m/>
    <m/>
    <m/>
    <m/>
    <x v="0"/>
    <x v="0"/>
    <s v="Serede"/>
  </r>
  <r>
    <n v="1814211"/>
    <s v="CLARO S/A"/>
    <n v="1814211"/>
    <d v="2015-10-22T00:00:00"/>
    <s v="R01144195314"/>
    <s v="RUA SÃO CRISTOVÃO 172"/>
    <s v="ARACAJU"/>
    <s v="CENTRO"/>
    <s v="SE"/>
    <s v="49010-380"/>
    <s v="BR"/>
    <m/>
    <m/>
    <n v="40432500000000"/>
    <m/>
    <n v="271083620"/>
    <m/>
    <m/>
    <s v="TSR"/>
    <m/>
    <m/>
    <m/>
    <m/>
    <m/>
    <x v="0"/>
    <x v="0"/>
    <s v="Serede"/>
  </r>
  <r>
    <n v="1814216"/>
    <s v="OI S.A"/>
    <n v="1814216"/>
    <d v="2015-10-22T00:00:00"/>
    <s v="R01144195314"/>
    <s v="AVENIDA MANOEL PACIFICO CANTUARI 75"/>
    <s v="MACAPÁ"/>
    <s v="PASCOVAL"/>
    <s v="AP"/>
    <s v="68908-275"/>
    <s v="BR"/>
    <m/>
    <m/>
    <n v="76535800000000"/>
    <m/>
    <n v="30267102"/>
    <m/>
    <m/>
    <s v="TSR"/>
    <m/>
    <m/>
    <m/>
    <m/>
    <m/>
    <x v="0"/>
    <x v="0"/>
    <s v="Serede"/>
  </r>
  <r>
    <n v="1814223"/>
    <s v="INFORMA MARKETS LTDA."/>
    <n v="1814223"/>
    <d v="2015-10-26T00:00:00"/>
    <s v="R01144195314"/>
    <s v="AV DRA RUTH CARDOSO 7221"/>
    <s v="SÃO PAULO"/>
    <s v="PINHEIROS"/>
    <s v="SP"/>
    <s v="05425-902"/>
    <s v="BR"/>
    <s v="(11) 98915-5084"/>
    <m/>
    <n v="1914770000000"/>
    <m/>
    <m/>
    <s v="3.308.864-0"/>
    <s v="silmara.santos@informa.com"/>
    <s v="TSR"/>
    <n v="3999478"/>
    <s v="02078-93"/>
    <m/>
    <m/>
    <m/>
    <x v="0"/>
    <x v="0"/>
    <s v="Serede"/>
  </r>
  <r>
    <n v="1814246"/>
    <s v="SERVICO SOCIAL DA INDUSTRIA SESI"/>
    <n v="1814246"/>
    <d v="2015-10-30T00:00:00"/>
    <s v="R01144195314"/>
    <s v="AV CANDIDO DE ABREU 200"/>
    <s v="CURITIBA"/>
    <s v="CENTRO CIVICO"/>
    <s v="PR"/>
    <s v="80530-902"/>
    <s v="BR"/>
    <s v="41 3271-9158"/>
    <m/>
    <n v="3802020000000"/>
    <m/>
    <m/>
    <m/>
    <s v="administrativonrc@fiepr.org.br"/>
    <s v="TSR"/>
    <m/>
    <m/>
    <m/>
    <m/>
    <m/>
    <x v="0"/>
    <x v="0"/>
    <s v="Serede"/>
  </r>
  <r>
    <n v="1814249"/>
    <s v="EMPRESA PÚBLICA DE TRANSPORTES"/>
    <n v="1814249"/>
    <d v="2015-11-04T00:00:00"/>
    <s v="R01144195314"/>
    <s v="AVENIDA VERISSIMO 100"/>
    <s v="PORTO ALEGRE"/>
    <s v="CENTRO"/>
    <s v="RS"/>
    <s v="90160-180"/>
    <s v="BR"/>
    <n v="32291438"/>
    <m/>
    <n v="2510700000000"/>
    <m/>
    <m/>
    <m/>
    <m/>
    <s v="TSR"/>
    <m/>
    <m/>
    <m/>
    <m/>
    <m/>
    <x v="0"/>
    <x v="0"/>
    <s v="Serede"/>
  </r>
  <r>
    <n v="1814253"/>
    <s v="SERVICO SOCIAL DA INDUSTRIA - SESI"/>
    <n v="1814253"/>
    <d v="2015-11-05T00:00:00"/>
    <s v="R01144195314"/>
    <s v="AV PAULISTA 1313"/>
    <s v="SÃO PAULO"/>
    <s v="BELA VISTA"/>
    <s v="SP"/>
    <s v="01311-923"/>
    <s v="BR"/>
    <s v="(11) 3833 1056"/>
    <s v="(11) 3836 5292"/>
    <n v="3779130000000"/>
    <m/>
    <m/>
    <m/>
    <s v="malourenco@sesisp.org.br"/>
    <s v="TSR"/>
    <n v="193050"/>
    <n v="3000"/>
    <n v="37"/>
    <m/>
    <m/>
    <x v="0"/>
    <x v="0"/>
    <s v="Serede"/>
  </r>
  <r>
    <n v="1814255"/>
    <s v="CASTRO MAQUINAS E INSUMOS AGRICOLAS"/>
    <n v="1814255"/>
    <d v="2015-11-06T00:00:00"/>
    <s v="R01144195314"/>
    <s v="AVENIDA BRASIL 6109"/>
    <s v="MARINGÁ"/>
    <s v="ZONA 05"/>
    <s v="PR"/>
    <s v="87015-280"/>
    <s v="BR"/>
    <s v="443224-1942"/>
    <s v="044-32629567"/>
    <n v="76937100000000"/>
    <m/>
    <n v="7010733558"/>
    <n v="1375"/>
    <s v="castromaquinas@yahoo.com.br"/>
    <s v="TSR"/>
    <n v="34170932"/>
    <n v="32469"/>
    <n v="2"/>
    <m/>
    <m/>
    <x v="0"/>
    <x v="0"/>
    <s v="Serede"/>
  </r>
  <r>
    <n v="1814260"/>
    <s v="APIGUANA MAQUINAS E FERRAMENTAS LTD"/>
    <n v="1814260"/>
    <d v="2015-11-09T00:00:00"/>
    <s v="R01144195314"/>
    <s v="RUA DR MENDEL STEINBRUCH 7975"/>
    <s v="MARACANAÚ"/>
    <s v="PAJUÇARA"/>
    <s v="CE"/>
    <s v="61932-971"/>
    <s v="BR"/>
    <s v="85 32554111"/>
    <m/>
    <n v="7240450000000"/>
    <m/>
    <m/>
    <m/>
    <s v="vendasapi@apiguana.com.br"/>
    <s v="TSR"/>
    <n v="191604"/>
    <n v="105539"/>
    <n v="79"/>
    <m/>
    <m/>
    <x v="0"/>
    <x v="0"/>
    <s v="Serede"/>
  </r>
  <r>
    <n v="1814284"/>
    <s v="RMC TRANSPORTES E AGENCIAMENTO DE C"/>
    <n v="1814284"/>
    <d v="2015-11-18T00:00:00"/>
    <s v="R01144195314"/>
    <s v="AV JOAO VELOSO DA SILVA 666"/>
    <s v="GUARULHOS"/>
    <s v="CIDADE JARDIM CUMBICA"/>
    <s v="SP"/>
    <s v="07180-010"/>
    <s v="BR"/>
    <s v="(85) 3289-3545"/>
    <m/>
    <n v="9265230000000"/>
    <m/>
    <n v="336524000000"/>
    <m/>
    <s v="societaria@matrixcontabil.com.br"/>
    <s v="TSR"/>
    <m/>
    <m/>
    <m/>
    <m/>
    <m/>
    <x v="0"/>
    <x v="0"/>
    <s v="Serede"/>
  </r>
  <r>
    <n v="205067"/>
    <s v="RIO GRANDE DO SUL PODER JUDICIARIO"/>
    <n v="205067"/>
    <d v="2016-01-13T00:00:00"/>
    <s v="R06187849345"/>
    <s v="HENRIQUE LENZI 615"/>
    <s v="NOVA PRATA"/>
    <s v="NIHIL"/>
    <s v="RS"/>
    <n v="95320000"/>
    <s v="BR"/>
    <s v="(054) 2421-563"/>
    <m/>
    <n v="89522100000000"/>
    <m/>
    <m/>
    <m/>
    <m/>
    <s v="TSR"/>
    <m/>
    <m/>
    <m/>
    <m/>
    <m/>
    <x v="0"/>
    <x v="0"/>
    <s v="Serede"/>
  </r>
  <r>
    <n v="304092"/>
    <s v="CONSELHO REGIONAL DE ENG E AGRON"/>
    <n v="304092"/>
    <d v="2016-01-15T00:00:00"/>
    <s v="R60531985369"/>
    <s v="Av. Brigadeiro Faria Lima  1059"/>
    <s v="SAO PAULO"/>
    <s v="PINHEIROS"/>
    <s v="SP"/>
    <s v="014529-20"/>
    <s v="BR"/>
    <m/>
    <m/>
    <m/>
    <m/>
    <m/>
    <m/>
    <s v="atendimento@creasp.org.br"/>
    <s v="TSR"/>
    <n v="193336"/>
    <n v="70824"/>
    <n v="70"/>
    <m/>
    <m/>
    <x v="0"/>
    <x v="0"/>
    <s v="Serede"/>
  </r>
  <r>
    <n v="304093"/>
    <s v="CONSELHO REGIONAL DE ENG E AGRO"/>
    <n v="304093"/>
    <d v="2016-01-15T00:00:00"/>
    <s v="R06187849345"/>
    <s v="Rua Costa Azevedo 174"/>
    <s v="MANAUS"/>
    <s v="CENTRO"/>
    <s v="AM"/>
    <s v="69010-230"/>
    <s v="BR"/>
    <s v="(92)2125-7120"/>
    <m/>
    <n v="4322540000000"/>
    <m/>
    <m/>
    <m/>
    <s v="comunicacao@crea-am.org.br"/>
    <s v="TSR"/>
    <n v="191525"/>
    <n v="458961"/>
    <n v="30"/>
    <m/>
    <m/>
    <x v="0"/>
    <x v="0"/>
    <s v="Serede"/>
  </r>
  <r>
    <n v="304094"/>
    <s v="CONSELHO REGIONAL DE ENG E AGRO"/>
    <n v="304094"/>
    <d v="2016-01-15T00:00:00"/>
    <s v="R06187849345"/>
    <s v="AV DR. CARLOS RODRIGUES DA CRU 1710"/>
    <s v="ARACAJU"/>
    <s v="CAPUCHO"/>
    <s v="SE"/>
    <s v="49081-015"/>
    <s v="BR"/>
    <s v="(79) 3234-3000"/>
    <m/>
    <n v="13136900000000"/>
    <m/>
    <m/>
    <m/>
    <s v="gfc@crea-se.org.br"/>
    <s v="TSR"/>
    <n v="10400654"/>
    <n v="10051317"/>
    <n v="82"/>
    <m/>
    <m/>
    <x v="0"/>
    <x v="0"/>
    <s v="Serede"/>
  </r>
  <r>
    <n v="205068"/>
    <s v="NEED BRINDES LTDA"/>
    <n v="205068"/>
    <d v="2016-01-19T00:00:00"/>
    <s v="R04835156390"/>
    <s v="RUA ANGATURAMA"/>
    <s v="SÃO PAULO"/>
    <s v="VILA DAS MERCES"/>
    <s v="SP"/>
    <s v="04164-010"/>
    <s v="BR"/>
    <m/>
    <m/>
    <n v="5824330000000"/>
    <m/>
    <n v="116648896110"/>
    <s v="3.248.428-3"/>
    <m/>
    <s v="TSR"/>
    <n v="34178611"/>
    <n v="7273"/>
    <n v="0"/>
    <m/>
    <m/>
    <x v="0"/>
    <x v="0"/>
    <s v="Serede"/>
  </r>
  <r>
    <n v="205069"/>
    <s v="AGITAPROMO CONFECÇÃO E COMERCIO DE"/>
    <n v="205069"/>
    <d v="2016-01-19T00:00:00"/>
    <s v="R04835156390"/>
    <s v="RUA GUARAVERA 141"/>
    <s v="SÃO PAULO"/>
    <s v="VILA DOMITILA"/>
    <s v="SP"/>
    <s v="03626-080"/>
    <s v="BR"/>
    <m/>
    <m/>
    <n v="18116800000000"/>
    <m/>
    <n v="142391000000"/>
    <m/>
    <m/>
    <s v="TSR"/>
    <n v="3417648"/>
    <n v="4845"/>
    <n v="2"/>
    <m/>
    <m/>
    <x v="0"/>
    <x v="0"/>
    <s v="Serede"/>
  </r>
  <r>
    <n v="205070"/>
    <s v="BRINK´S SEGURANÇA E TRANSPORTE"/>
    <n v="205070"/>
    <d v="2016-01-19T00:00:00"/>
    <s v="R04835156390"/>
    <s v="RUA JOSE AMATO 310"/>
    <s v="SÃO PAULO"/>
    <s v="CASA VERDE"/>
    <s v="SP"/>
    <n v="25181200"/>
    <s v="BR"/>
    <m/>
    <m/>
    <n v="60860100000000"/>
    <m/>
    <m/>
    <m/>
    <s v="FISCAL@BRINKS.COM.BR"/>
    <s v="TSR"/>
    <n v="23723394"/>
    <n v="12319"/>
    <n v="6"/>
    <m/>
    <m/>
    <x v="0"/>
    <x v="0"/>
    <s v="Serede"/>
  </r>
  <r>
    <n v="205071"/>
    <s v="Show das Bandeiras Ltda"/>
    <n v="205071"/>
    <d v="2016-01-21T00:00:00"/>
    <s v="R60531985369"/>
    <s v="Av. Getúlio Vargas 2255"/>
    <s v="Canoas"/>
    <s v=" Niteroi"/>
    <s v="RS"/>
    <s v="921201-24"/>
    <s v="BR"/>
    <n v="5130310675"/>
    <n v="5134775444"/>
    <n v="2603090000000"/>
    <m/>
    <n v="240467000"/>
    <m/>
    <s v="showdasbandeiras@showdasbandeiras.com.br"/>
    <s v="TSR"/>
    <n v="418201"/>
    <n v="60236160"/>
    <n v="3"/>
    <m/>
    <m/>
    <x v="0"/>
    <x v="0"/>
    <s v="Serede"/>
  </r>
  <r>
    <n v="304095"/>
    <s v="CONSELHO REGIONAL DE ENG E AGRO"/>
    <n v="304095"/>
    <d v="2016-01-21T00:00:00"/>
    <s v="R06187849345"/>
    <s v="SGAS Qd. 901 CJ D"/>
    <s v=" BRASILIA"/>
    <s v="ASA SUL"/>
    <s v="DF"/>
    <s v="70390-010"/>
    <s v="BR"/>
    <s v="61- 3961-280"/>
    <m/>
    <n v="304725000000"/>
    <m/>
    <m/>
    <m/>
    <s v="atendimento@creadf.org.br"/>
    <s v="TSR"/>
    <n v="194200"/>
    <n v="200188"/>
    <n v="58"/>
    <m/>
    <m/>
    <x v="0"/>
    <x v="0"/>
    <s v="Serede"/>
  </r>
  <r>
    <n v="205072"/>
    <s v="MUNICIPIO DE PIO XII"/>
    <n v="205072"/>
    <d v="2016-01-25T00:00:00"/>
    <s v="R04835156390"/>
    <s v="R CEL PEDRO GONCALVES"/>
    <s v="PIO XII"/>
    <s v=" CENTRO"/>
    <s v="MA"/>
    <s v="65707-000"/>
    <s v="BR"/>
    <m/>
    <m/>
    <n v="6447830000000"/>
    <m/>
    <m/>
    <m/>
    <m/>
    <s v="TSR"/>
    <m/>
    <m/>
    <m/>
    <m/>
    <m/>
    <x v="0"/>
    <x v="0"/>
    <s v="Serede"/>
  </r>
  <r>
    <n v="1814367"/>
    <s v="TOKIO MARINE SEGURADORA S.A"/>
    <n v="1814367"/>
    <d v="2016-01-29T00:00:00"/>
    <s v="R04835156390"/>
    <s v="RUA SAMPAIO VIANA 44"/>
    <s v="SAO PAULO"/>
    <m/>
    <s v="SP"/>
    <s v="04004-902"/>
    <s v="BR"/>
    <m/>
    <m/>
    <n v="33164000000000"/>
    <m/>
    <m/>
    <m/>
    <m/>
    <s v="TSR"/>
    <m/>
    <m/>
    <m/>
    <m/>
    <m/>
    <x v="0"/>
    <x v="0"/>
    <s v="Serede"/>
  </r>
  <r>
    <n v="2000018"/>
    <s v="Depar. de Estr.de Rodagem do Paraná"/>
    <n v="2000018"/>
    <d v="2016-02-01T00:00:00"/>
    <s v="R60531985369"/>
    <s v="Avenida Iguaçu 4"/>
    <s v="CURITIBA"/>
    <s v="Rebouças"/>
    <s v="PR"/>
    <s v="80230-020"/>
    <s v="BR"/>
    <s v="41 3304 8183"/>
    <m/>
    <n v="76669300000000"/>
    <m/>
    <m/>
    <m/>
    <s v="jacqueline.rocio@der.pr.gov.br"/>
    <s v="TSR"/>
    <n v="193793"/>
    <n v="9474"/>
    <n v="19"/>
    <m/>
    <m/>
    <x v="0"/>
    <x v="0"/>
    <s v="Serede"/>
  </r>
  <r>
    <n v="1901987"/>
    <s v="PAULISTA ENTULHO LTDA ME"/>
    <n v="1901987"/>
    <d v="2016-02-15T00:00:00"/>
    <s v="R60531985369"/>
    <s v=" RUA JOÃO ÁVILA NETO 15"/>
    <s v="ARACAJU"/>
    <s v="INACIO BARBOSA"/>
    <s v="SE"/>
    <s v="49041-120"/>
    <s v="BR"/>
    <s v="79 32173075"/>
    <m/>
    <n v="809547000000"/>
    <m/>
    <n v="271450720"/>
    <n v="524852"/>
    <s v="PAULISTAENTULHO@GLOBO.COM"/>
    <s v="TSR"/>
    <n v="43235"/>
    <n v="629"/>
    <n v="7"/>
    <m/>
    <m/>
    <x v="0"/>
    <x v="0"/>
    <s v="Serede"/>
  </r>
  <r>
    <n v="1814382"/>
    <s v="JLW Serviços de elétrica Ltda - ME"/>
    <n v="1814382"/>
    <d v="2016-02-18T00:00:00"/>
    <s v="R60531985369"/>
    <s v="Rua Cajueiro 277"/>
    <s v="Guarulhos"/>
    <s v="Parque Continental II"/>
    <s v="SP"/>
    <s v="07084-230"/>
    <s v="BR"/>
    <s v="11 2304-4607"/>
    <m/>
    <n v="12270300000000"/>
    <m/>
    <n v="336021000000"/>
    <n v="180584"/>
    <s v="jlwaideman@gmail.com"/>
    <s v="TSR"/>
    <n v="192876"/>
    <n v="107126"/>
    <n v="22"/>
    <m/>
    <m/>
    <x v="0"/>
    <x v="0"/>
    <s v="Serede"/>
  </r>
  <r>
    <n v="1814383"/>
    <s v="TERRESTRE SUL INSTALAÇOES E MANUTEN"/>
    <n v="1814383"/>
    <d v="2016-02-18T00:00:00"/>
    <s v="R04835156390"/>
    <s v="RUA DEZIDERIO SEVERINO 274"/>
    <s v="PORTO ALEGRE"/>
    <s v="PASSO DAS PEDRAS"/>
    <s v="RS"/>
    <s v="91230-250"/>
    <s v="BR"/>
    <s v="051 33401044"/>
    <m/>
    <n v="97545300000000"/>
    <m/>
    <m/>
    <m/>
    <m/>
    <s v="TSR"/>
    <n v="34171625"/>
    <n v="36486"/>
    <n v="2"/>
    <m/>
    <m/>
    <x v="0"/>
    <x v="0"/>
    <s v="Serede"/>
  </r>
  <r>
    <n v="1814384"/>
    <s v="ACTIVOX SOLUÇÕES EM CONTACT CENTER"/>
    <n v="1814384"/>
    <d v="2016-02-19T00:00:00"/>
    <s v="R60531985369"/>
    <s v="RUA PEDRO 10, SALA 1605"/>
    <s v="FORTALEZA"/>
    <s v="CENTRO"/>
    <s v="CE"/>
    <s v="60055-900"/>
    <s v="BR"/>
    <s v="(85)981061837"/>
    <m/>
    <n v="10538400000000"/>
    <m/>
    <m/>
    <n v="101043281"/>
    <s v="paulo.costa@activox.com.br"/>
    <s v="TSR"/>
    <n v="10400920"/>
    <n v="300022289"/>
    <n v="1"/>
    <m/>
    <m/>
    <x v="0"/>
    <x v="0"/>
    <s v="Serede"/>
  </r>
  <r>
    <n v="205077"/>
    <s v="JOSÉ VERDADE"/>
    <n v="205077"/>
    <d v="2016-03-01T00:00:00"/>
    <s v="R04835156390"/>
    <s v="SERVIDÃO VERDES MARES 57"/>
    <s v="FLORIANOPOLIS"/>
    <s v="INGLESES DO RIO VERMELHO"/>
    <s v="SC"/>
    <s v="8805-8205"/>
    <s v="BR"/>
    <n v="4888232077"/>
    <n v="4896573720"/>
    <n v="19849500000000"/>
    <m/>
    <s v="477.935-5"/>
    <m/>
    <s v="j.verdade@hotmail.com"/>
    <s v="TSR"/>
    <n v="34177732"/>
    <n v="15954"/>
    <n v="1"/>
    <m/>
    <m/>
    <x v="0"/>
    <x v="0"/>
    <s v="Serede"/>
  </r>
  <r>
    <n v="100060"/>
    <s v="UNIAO PRFN"/>
    <n v="100060"/>
    <d v="2016-03-03T00:00:00"/>
    <s v="R04835156390"/>
    <s v="AV. A. J. RENNER 681"/>
    <s v="PORTO ALEGRE"/>
    <s v="FARRAPOS"/>
    <s v="RS"/>
    <s v="9024-5000"/>
    <s v="BR"/>
    <m/>
    <m/>
    <n v="394460000000"/>
    <m/>
    <m/>
    <m/>
    <m/>
    <s v="TSR"/>
    <m/>
    <m/>
    <m/>
    <m/>
    <m/>
    <x v="0"/>
    <x v="0"/>
    <s v="Serede"/>
  </r>
  <r>
    <n v="304097"/>
    <s v="MINISTÉRIO PUBLICO DO TRABALHO"/>
    <n v="304097"/>
    <d v="2016-03-03T00:00:00"/>
    <s v="R04835156390"/>
    <s v="RUA MENINO JULIO CESAR"/>
    <s v="SÃO JOSE"/>
    <s v="NOSSA SRA.DO ROSARIO"/>
    <s v="SC"/>
    <n v="88110639"/>
    <s v="BR"/>
    <m/>
    <m/>
    <n v="26989700000000"/>
    <m/>
    <m/>
    <m/>
    <m/>
    <s v="TSR"/>
    <m/>
    <m/>
    <m/>
    <m/>
    <m/>
    <x v="0"/>
    <x v="0"/>
    <s v="Serede"/>
  </r>
  <r>
    <n v="1503738"/>
    <s v="ADENIR J. GAIDARJI &amp; CIA LTDA"/>
    <n v="1503738"/>
    <d v="2016-03-09T00:00:00"/>
    <s v="R04835156390"/>
    <s v=" AV. BORGES DE MEDEIROS, 1275 A"/>
    <s v="SANTA MARIA"/>
    <s v="SALGADO FILHO"/>
    <s v="RS"/>
    <s v="90020-022"/>
    <s v="BR"/>
    <m/>
    <m/>
    <n v="1471910000000"/>
    <m/>
    <s v="109/0256792"/>
    <m/>
    <m/>
    <s v="TSR"/>
    <m/>
    <m/>
    <m/>
    <m/>
    <m/>
    <x v="0"/>
    <x v="0"/>
    <s v="Serede"/>
  </r>
  <r>
    <n v="1814405"/>
    <s v="CONSELHO REGIONAL DE ENG. E AGRON."/>
    <n v="1814405"/>
    <d v="2016-03-10T00:00:00"/>
    <s v="R60531985369"/>
    <s v=" Praça Demóstenes Avelino 1767"/>
    <s v="TERESINA"/>
    <m/>
    <s v="PI"/>
    <s v="640001.20"/>
    <s v="BR"/>
    <n v="862107929"/>
    <m/>
    <n v="6687550000000"/>
    <m/>
    <m/>
    <m/>
    <s v="atendimento@creapi.com.br"/>
    <s v="TSR"/>
    <m/>
    <m/>
    <m/>
    <m/>
    <m/>
    <x v="0"/>
    <x v="0"/>
    <s v="Serede"/>
  </r>
  <r>
    <n v="100061"/>
    <s v="MAPESA MACEIO PRODUTOS E SERVIÇOS"/>
    <n v="100061"/>
    <d v="2016-03-14T00:00:00"/>
    <s v="R04835156390"/>
    <s v="ROD. BR 104 KM 91"/>
    <s v="RIO LARGO"/>
    <s v="TABULEIRO DO PINTO"/>
    <s v="AL"/>
    <s v="57110-000"/>
    <s v="BR"/>
    <m/>
    <m/>
    <n v="1669970000000"/>
    <m/>
    <m/>
    <m/>
    <m/>
    <s v="TSR"/>
    <n v="192542"/>
    <n v="18986"/>
    <n v="93"/>
    <m/>
    <m/>
    <x v="0"/>
    <x v="0"/>
    <s v="Serede"/>
  </r>
  <r>
    <n v="304098"/>
    <s v="Sindicato dos Téc. de Seg. do trab."/>
    <n v="304098"/>
    <d v="2016-03-29T00:00:00"/>
    <s v="R60531985369"/>
    <s v="Av. A. J. Renner 681"/>
    <s v=" PORTO ALEGRE"/>
    <s v="FARRAPOS"/>
    <s v="RS"/>
    <s v="90245-000"/>
    <s v="BR"/>
    <m/>
    <m/>
    <n v="92758300000000"/>
    <m/>
    <m/>
    <m/>
    <m/>
    <s v="TSR"/>
    <m/>
    <m/>
    <m/>
    <m/>
    <m/>
    <x v="0"/>
    <x v="0"/>
    <s v="Serede"/>
  </r>
  <r>
    <n v="100062"/>
    <s v="JOSÉ WIRLEY SANTAREM DE SOUZA"/>
    <n v="100062"/>
    <d v="2016-04-05T00:00:00"/>
    <s v="R60531985369"/>
    <s v="HANSENCLEVER SANTANA 45"/>
    <s v="MANAUS"/>
    <s v="SANTO ANTONIO"/>
    <s v="AM"/>
    <s v="69029-140"/>
    <s v="BR"/>
    <n v="92993855861"/>
    <m/>
    <n v="24254400000000"/>
    <m/>
    <n v="53771800"/>
    <n v="22610201"/>
    <s v="wirley.cftv@gmail.com"/>
    <s v="TSR"/>
    <n v="193711"/>
    <n v="34547"/>
    <n v="4"/>
    <m/>
    <m/>
    <x v="0"/>
    <x v="0"/>
    <s v="Serede"/>
  </r>
  <r>
    <n v="304099"/>
    <s v="DEPÓSITO JUDICIAL-TRESPASSE RS"/>
    <n v="304099"/>
    <d v="2016-04-05T00:00:00"/>
    <s v="R04835156390"/>
    <s v="RUA MARCOS MACEDO 1333"/>
    <s v="FORTALEZA"/>
    <s v="ALDEOTA"/>
    <s v="CE"/>
    <s v="60150-190"/>
    <s v="BR"/>
    <m/>
    <m/>
    <m/>
    <m/>
    <m/>
    <m/>
    <m/>
    <s v="TSR"/>
    <m/>
    <m/>
    <m/>
    <m/>
    <m/>
    <x v="0"/>
    <x v="0"/>
    <s v="Serede"/>
  </r>
  <r>
    <n v="1814419"/>
    <s v="GLOBAL BLUE APOIO ADMINISTRATIVO"/>
    <n v="1814419"/>
    <d v="2016-04-06T00:00:00"/>
    <s v="R60531985369"/>
    <s v="AMAZONAS 363,  Conj :52"/>
    <s v="SÃO CAETANO DO SUL"/>
    <s v="CENTRO"/>
    <s v="SP"/>
    <s v="09520-070"/>
    <s v="BR"/>
    <s v="011 42260999"/>
    <m/>
    <n v="22749900000000"/>
    <m/>
    <m/>
    <n v="93855"/>
    <s v="COMERCIAL@GLOBALBLUE.COM.BR"/>
    <s v="TSR"/>
    <n v="34177111"/>
    <n v="24540"/>
    <n v="8"/>
    <m/>
    <m/>
    <x v="0"/>
    <x v="0"/>
    <s v="Serede"/>
  </r>
  <r>
    <n v="100063"/>
    <s v="LEAL BANI BRANDÃO ALVES ADV. ASSOCI"/>
    <n v="100063"/>
    <d v="2016-04-08T00:00:00"/>
    <s v="R04835156390"/>
    <s v="RUA DESEMBARGADOR CARLOS GUSMÃO 668"/>
    <s v="MACEIÓ"/>
    <s v="SANTA LUCIA"/>
    <s v="AL"/>
    <s v="57082-300"/>
    <s v="BR"/>
    <m/>
    <m/>
    <n v="22254000000000"/>
    <m/>
    <m/>
    <m/>
    <m/>
    <s v="TSR"/>
    <n v="10404060"/>
    <n v="30000088"/>
    <n v="7"/>
    <m/>
    <m/>
    <x v="0"/>
    <x v="0"/>
    <s v="Serede"/>
  </r>
  <r>
    <n v="1814420"/>
    <s v="SERVIÇO AUTONOMO MUNICIPAL DE AGUA"/>
    <n v="1814420"/>
    <d v="2016-04-08T00:00:00"/>
    <s v="R04835156390"/>
    <s v="RUA BAHIA 1530"/>
    <s v="BLUMENAL"/>
    <s v="SALTO"/>
    <s v="SC"/>
    <s v="8903-1001"/>
    <s v="BR"/>
    <m/>
    <m/>
    <n v="83779500000000"/>
    <m/>
    <m/>
    <m/>
    <m/>
    <s v="TSR"/>
    <m/>
    <m/>
    <m/>
    <m/>
    <m/>
    <x v="0"/>
    <x v="0"/>
    <s v="Serede"/>
  </r>
  <r>
    <n v="1503746"/>
    <s v="SIRI COMERCIO E SERVICOS LTDA."/>
    <n v="1503746"/>
    <d v="2016-04-19T00:00:00"/>
    <s v="R04835156390"/>
    <s v="Av. Civit I ,– Galp 1295,  SETOR H1"/>
    <s v=" SERRA"/>
    <s v="Barro Branco"/>
    <s v="ES"/>
    <s v="29170-740"/>
    <s v="BR"/>
    <s v="11 3053-1101"/>
    <m/>
    <n v="4904040000000"/>
    <m/>
    <n v="83027920"/>
    <n v="0"/>
    <s v="emerson.santos@rcell.com.br"/>
    <s v="TSR"/>
    <n v="191914"/>
    <n v="402469"/>
    <n v="39"/>
    <m/>
    <d v="2024-06-01T00:00:00"/>
    <x v="0"/>
    <x v="1"/>
    <s v="Serede"/>
  </r>
  <r>
    <n v="205078"/>
    <s v="MUNICIPIO DE UIRAMUTA"/>
    <n v="205078"/>
    <d v="2016-04-22T00:00:00"/>
    <s v="R04835156390"/>
    <s v="RUA MARTIMIANO VIEIRA S/N"/>
    <s v="UIRAMUTA"/>
    <s v="CENTRO"/>
    <s v="RR"/>
    <s v="69358-000"/>
    <s v="BR"/>
    <m/>
    <m/>
    <n v="1612680000000"/>
    <m/>
    <m/>
    <m/>
    <m/>
    <s v="TSR"/>
    <m/>
    <m/>
    <m/>
    <m/>
    <m/>
    <x v="0"/>
    <x v="0"/>
    <s v="Serede"/>
  </r>
  <r>
    <n v="205079"/>
    <s v="MUNICIPIO DE SAO JOAO DA BALIZA"/>
    <n v="205079"/>
    <d v="2016-04-22T00:00:00"/>
    <s v="R04835156390"/>
    <s v="AV. SAO PAULO 1077"/>
    <s v="SAO JOAO DA BALIZA"/>
    <s v="CENTRO"/>
    <s v="RR"/>
    <s v="69358-000"/>
    <s v="BR"/>
    <m/>
    <m/>
    <n v="4056250000000"/>
    <m/>
    <m/>
    <m/>
    <m/>
    <s v="TSR"/>
    <m/>
    <m/>
    <m/>
    <m/>
    <m/>
    <x v="0"/>
    <x v="0"/>
    <s v="Serede"/>
  </r>
  <r>
    <n v="205080"/>
    <s v="MUNICIPIO DE PASSA E FICA"/>
    <n v="205080"/>
    <d v="2016-04-22T00:00:00"/>
    <s v="R04835156390"/>
    <s v="PC DR LUIZ AMANCIO 80"/>
    <s v="PASSA E FICA"/>
    <m/>
    <s v="RN"/>
    <s v="59218-000"/>
    <s v="BR"/>
    <m/>
    <m/>
    <n v="8144980000000"/>
    <m/>
    <m/>
    <m/>
    <m/>
    <s v="TSR"/>
    <m/>
    <m/>
    <m/>
    <m/>
    <m/>
    <x v="0"/>
    <x v="0"/>
    <s v="Serede"/>
  </r>
  <r>
    <n v="205081"/>
    <s v="MUNICIPIO DE SAO JOSE DO CAMPESTRE"/>
    <n v="205081"/>
    <d v="2016-04-22T00:00:00"/>
    <s v="R04835156390"/>
    <s v="AV. GETULIO VARGAS 591"/>
    <s v="SAO JOSE DO CAMPESTRE"/>
    <s v="CENTRO"/>
    <s v="RN"/>
    <s v="59275-000"/>
    <s v="BR"/>
    <m/>
    <m/>
    <n v="8146430000000"/>
    <m/>
    <m/>
    <m/>
    <m/>
    <s v="TSR"/>
    <m/>
    <m/>
    <m/>
    <m/>
    <m/>
    <x v="0"/>
    <x v="0"/>
    <s v="Serede"/>
  </r>
  <r>
    <n v="205082"/>
    <s v="MUNICIPIO DE VILA FLOR"/>
    <n v="205082"/>
    <d v="2016-04-22T00:00:00"/>
    <s v="R04835156390"/>
    <s v="RUA JOAO A DE OLIV FACUNDES 34"/>
    <s v="VILA FLOR"/>
    <s v="CENTRO"/>
    <s v="RN"/>
    <s v="59192-000"/>
    <s v="BR"/>
    <m/>
    <m/>
    <n v="8169280000000"/>
    <m/>
    <m/>
    <m/>
    <m/>
    <s v="TSR"/>
    <m/>
    <m/>
    <m/>
    <m/>
    <m/>
    <x v="0"/>
    <x v="0"/>
    <s v="Serede"/>
  </r>
  <r>
    <n v="205083"/>
    <s v="MUNICIPIO DE CARIRA"/>
    <n v="205083"/>
    <d v="2016-04-22T00:00:00"/>
    <s v="R04835156390"/>
    <s v="PC OLIMPIO R DE MORAIS 56"/>
    <s v="CARIRA"/>
    <s v="CENTRO"/>
    <s v="SE"/>
    <s v="49550-000"/>
    <s v="BR"/>
    <m/>
    <m/>
    <n v="13099900000000"/>
    <m/>
    <m/>
    <m/>
    <m/>
    <s v="TSR"/>
    <m/>
    <m/>
    <m/>
    <m/>
    <m/>
    <x v="0"/>
    <x v="0"/>
    <s v="Serede"/>
  </r>
  <r>
    <n v="205084"/>
    <s v="MUNICIPIO DE POCO VERDE"/>
    <n v="205084"/>
    <d v="2016-04-22T00:00:00"/>
    <s v="R04835156390"/>
    <s v="TR. DA LIBERDADE 15"/>
    <s v="POCO VERDE"/>
    <s v="CENTRO"/>
    <s v="SE"/>
    <s v="49490-000"/>
    <s v="BR"/>
    <m/>
    <m/>
    <n v="13106900000000"/>
    <m/>
    <m/>
    <m/>
    <m/>
    <s v="TSR"/>
    <m/>
    <m/>
    <m/>
    <m/>
    <m/>
    <x v="0"/>
    <x v="0"/>
    <s v="Serede"/>
  </r>
  <r>
    <n v="205085"/>
    <s v="MUNICIPIO DE SILVES"/>
    <n v="205085"/>
    <d v="2016-04-22T00:00:00"/>
    <s v="R04835156390"/>
    <s v="RUA CASTELO BRANCO"/>
    <s v="SILVES"/>
    <s v="CENTRO"/>
    <s v="AM"/>
    <s v="69110-000"/>
    <s v="BR"/>
    <m/>
    <m/>
    <n v="4477630000000"/>
    <m/>
    <m/>
    <m/>
    <m/>
    <s v="TSR"/>
    <m/>
    <m/>
    <m/>
    <m/>
    <m/>
    <x v="0"/>
    <x v="0"/>
    <s v="Serede"/>
  </r>
  <r>
    <n v="205086"/>
    <s v="MUNICIPIO DE ENVIRA"/>
    <n v="205086"/>
    <d v="2016-04-22T00:00:00"/>
    <s v="R04835156390"/>
    <s v="RUA JOAQUIM BORBA 381"/>
    <s v=" ENVIRA"/>
    <s v="CENTRO"/>
    <s v="AM"/>
    <s v="69870-000"/>
    <s v="BR"/>
    <m/>
    <m/>
    <n v="4530900000000"/>
    <m/>
    <m/>
    <m/>
    <m/>
    <s v="TSR"/>
    <m/>
    <m/>
    <m/>
    <m/>
    <m/>
    <x v="0"/>
    <x v="0"/>
    <s v="Serede"/>
  </r>
  <r>
    <n v="205088"/>
    <s v="MUNICIPIO DE HUGO NAPOLEAO"/>
    <n v="205088"/>
    <d v="2016-04-25T00:00:00"/>
    <s v="R04835156390"/>
    <s v="AV. PETRONIO PORTELA 33"/>
    <s v="HUGO NAPOLEAO"/>
    <s v="CENTRO"/>
    <s v="PI"/>
    <s v="64470-000"/>
    <s v="BR"/>
    <m/>
    <m/>
    <n v="6554930000000"/>
    <m/>
    <m/>
    <m/>
    <m/>
    <s v="TSR"/>
    <m/>
    <m/>
    <m/>
    <m/>
    <m/>
    <x v="0"/>
    <x v="0"/>
    <s v="Serede"/>
  </r>
  <r>
    <n v="205089"/>
    <s v="MUNICIPIO DE PEDRO VELHO"/>
    <n v="205089"/>
    <d v="2016-04-25T00:00:00"/>
    <s v="R04835156390"/>
    <s v="RUA JOAO PESSOA"/>
    <s v="PEDRO VELHO"/>
    <s v="CENTRO"/>
    <s v="RN"/>
    <s v="59196-000"/>
    <s v="BR"/>
    <m/>
    <m/>
    <n v="8354900000000"/>
    <m/>
    <m/>
    <m/>
    <m/>
    <s v="TSR"/>
    <m/>
    <m/>
    <m/>
    <m/>
    <m/>
    <x v="0"/>
    <x v="0"/>
    <s v="Serede"/>
  </r>
  <r>
    <n v="205090"/>
    <s v="MUNICIPIO DE PALMACIA"/>
    <n v="205090"/>
    <d v="2016-04-25T00:00:00"/>
    <s v="R04835156390"/>
    <s v="PC 07 DE SETEMBRO 653"/>
    <s v="PALMACIA"/>
    <s v="CENTRO"/>
    <s v="CE"/>
    <s v="62780-000"/>
    <s v="BR"/>
    <s v="85 3339-1182"/>
    <m/>
    <n v="7711670000000"/>
    <m/>
    <m/>
    <m/>
    <m/>
    <s v="TSR"/>
    <m/>
    <m/>
    <m/>
    <m/>
    <m/>
    <x v="0"/>
    <x v="0"/>
    <s v="Serede"/>
  </r>
  <r>
    <n v="205091"/>
    <s v="MUNICIPIO DE VARJOTA"/>
    <n v="205091"/>
    <d v="2016-04-25T00:00:00"/>
    <s v="R04835156390"/>
    <s v="RUA ARTUR RAMOS"/>
    <s v="VARJOTA"/>
    <s v="CENTRO"/>
    <s v="CE"/>
    <s v="62265-000"/>
    <s v="BR"/>
    <m/>
    <m/>
    <n v="7673110000000"/>
    <m/>
    <m/>
    <m/>
    <m/>
    <s v="TSR"/>
    <n v="23721677"/>
    <n v="15013"/>
    <n v="24"/>
    <m/>
    <m/>
    <x v="0"/>
    <x v="0"/>
    <s v="Serede"/>
  </r>
  <r>
    <n v="205092"/>
    <s v="MUNICIPIO DE GRANJEIRO"/>
    <n v="205092"/>
    <d v="2016-04-25T00:00:00"/>
    <s v="R04835156390"/>
    <s v="RUA DAVID GRANJEIRO"/>
    <s v="GRANJEIRO"/>
    <s v="CENTRO"/>
    <s v="CE"/>
    <s v="63230-000"/>
    <s v="BR"/>
    <m/>
    <m/>
    <n v="41342100000000"/>
    <m/>
    <m/>
    <m/>
    <m/>
    <s v="TSR"/>
    <m/>
    <m/>
    <m/>
    <m/>
    <m/>
    <x v="0"/>
    <x v="0"/>
    <s v="Serede"/>
  </r>
  <r>
    <n v="205093"/>
    <s v="MUNICIPIO DE EIRUNEPE"/>
    <n v="205093"/>
    <d v="2016-04-25T00:00:00"/>
    <s v="R04835156390"/>
    <s v="RUA INTENDENTE JOSE PEDRO 244"/>
    <s v="EIRUNEPE"/>
    <s v="CENTRO"/>
    <s v="AM"/>
    <s v="69880-000"/>
    <s v="BR"/>
    <s v="97 3481-2079"/>
    <m/>
    <n v="4190770000000"/>
    <m/>
    <m/>
    <m/>
    <m/>
    <s v="TSR"/>
    <m/>
    <m/>
    <m/>
    <m/>
    <m/>
    <x v="0"/>
    <x v="0"/>
    <s v="Serede"/>
  </r>
  <r>
    <n v="205094"/>
    <s v="MUNICIPIO DE ITAMARATI"/>
    <n v="205094"/>
    <d v="2016-04-25T00:00:00"/>
    <s v="R04835156390"/>
    <s v="RUA BOA VISTA"/>
    <s v="ITAMARATI"/>
    <s v="CENTRO"/>
    <s v="AM"/>
    <s v="69510-000"/>
    <s v="BR"/>
    <m/>
    <m/>
    <n v="4628380000000"/>
    <m/>
    <m/>
    <m/>
    <m/>
    <s v="TSR"/>
    <m/>
    <m/>
    <m/>
    <m/>
    <m/>
    <x v="0"/>
    <x v="0"/>
    <s v="Serede"/>
  </r>
  <r>
    <n v="205095"/>
    <s v="MUNICIPIO DE TELHA"/>
    <n v="205095"/>
    <d v="2016-04-25T00:00:00"/>
    <s v="R04835156390"/>
    <s v="RUA JOSE PEREIRA DA SILVA 22"/>
    <s v="TELHA"/>
    <s v="CENTRO"/>
    <s v="SE"/>
    <s v="49910-000"/>
    <s v="BR"/>
    <m/>
    <m/>
    <n v="13118600000000"/>
    <m/>
    <m/>
    <m/>
    <m/>
    <s v="TSR"/>
    <m/>
    <m/>
    <m/>
    <m/>
    <m/>
    <x v="0"/>
    <x v="0"/>
    <s v="Serede"/>
  </r>
  <r>
    <n v="205096"/>
    <s v="MUNICIPIO DE MONTE ALEGRE DE SERGIP"/>
    <n v="205096"/>
    <d v="2016-04-25T00:00:00"/>
    <s v="R04835156390"/>
    <s v="PC PRESIDENTE MEDICE"/>
    <s v="MONTE ALEGRE DE SERGIPE"/>
    <s v="CENTRO"/>
    <s v="SE"/>
    <s v="49690-000"/>
    <s v="BR"/>
    <s v="79 4111-270"/>
    <m/>
    <n v="13113300000000"/>
    <m/>
    <m/>
    <m/>
    <m/>
    <s v="TSR"/>
    <m/>
    <m/>
    <m/>
    <m/>
    <m/>
    <x v="0"/>
    <x v="0"/>
    <s v="Serede"/>
  </r>
  <r>
    <n v="205097"/>
    <s v="MUNICIPIO DE PINHAO"/>
    <n v="205097"/>
    <d v="2016-04-25T00:00:00"/>
    <s v="R04835156390"/>
    <s v="TV MUNICIPAL"/>
    <s v="PINHAO"/>
    <s v="CENTRO"/>
    <s v="SE"/>
    <s v="49517-000"/>
    <s v="BR"/>
    <m/>
    <m/>
    <n v="13100700000000"/>
    <m/>
    <m/>
    <m/>
    <m/>
    <s v="TSR"/>
    <m/>
    <m/>
    <m/>
    <m/>
    <m/>
    <x v="0"/>
    <x v="0"/>
    <s v="Serede"/>
  </r>
  <r>
    <n v="205098"/>
    <s v="MUNICIPIO DE SAO CAITANO"/>
    <n v="205098"/>
    <d v="2016-04-25T00:00:00"/>
    <s v="R04835156390"/>
    <s v="PC JOSUE GOMES S/N"/>
    <s v="SAO CAITANO"/>
    <s v="CENTRO"/>
    <s v="PE"/>
    <s v="55130-000"/>
    <s v="BR"/>
    <m/>
    <m/>
    <n v="10091600000000"/>
    <m/>
    <m/>
    <m/>
    <m/>
    <s v="TSR"/>
    <m/>
    <m/>
    <m/>
    <m/>
    <m/>
    <x v="0"/>
    <x v="0"/>
    <s v="Serede"/>
  </r>
  <r>
    <n v="205099"/>
    <s v="MUNICIPIO DE POCAO"/>
    <n v="205099"/>
    <d v="2016-04-25T00:00:00"/>
    <s v="R04835156390"/>
    <s v="RUA MONSENHOR ESTANISLAU"/>
    <s v="POCAO"/>
    <s v="CENTRO"/>
    <s v="PE"/>
    <s v="55240-000"/>
    <s v="BR"/>
    <m/>
    <m/>
    <n v="10265400000000"/>
    <m/>
    <m/>
    <m/>
    <m/>
    <s v="TSR"/>
    <m/>
    <m/>
    <m/>
    <m/>
    <m/>
    <x v="0"/>
    <x v="0"/>
    <s v="Serede"/>
  </r>
  <r>
    <n v="205100"/>
    <s v="MUNICIPIO DE PALMEIRINA"/>
    <n v="205100"/>
    <d v="2016-04-25T00:00:00"/>
    <s v="R04835156390"/>
    <s v="AV. DES JOAO P DE CARVALHO"/>
    <s v="PALMEIRINA"/>
    <s v="PALMEIRINA"/>
    <s v="PE"/>
    <s v="55310-000"/>
    <s v="BR"/>
    <m/>
    <m/>
    <n v="10144000000000"/>
    <m/>
    <m/>
    <m/>
    <m/>
    <s v="TSR"/>
    <m/>
    <m/>
    <m/>
    <m/>
    <m/>
    <x v="0"/>
    <x v="0"/>
    <s v="Serede"/>
  </r>
  <r>
    <n v="205101"/>
    <s v="MUNICIPIO DE MACHADOS"/>
    <n v="205101"/>
    <d v="2016-04-25T00:00:00"/>
    <s v="R04835156390"/>
    <s v="RUA MANOEL JOAO 23"/>
    <s v="MACHADOS"/>
    <s v="CENTRO"/>
    <s v="PE"/>
    <s v="55740-000"/>
    <s v="BR"/>
    <m/>
    <m/>
    <n v="11097400000000"/>
    <m/>
    <m/>
    <m/>
    <m/>
    <s v="TSR"/>
    <m/>
    <m/>
    <m/>
    <m/>
    <m/>
    <x v="0"/>
    <x v="0"/>
    <s v="Serede"/>
  </r>
  <r>
    <n v="205102"/>
    <s v="MUNICIPIO DE RIO FORMOSO"/>
    <n v="205102"/>
    <d v="2016-04-25T00:00:00"/>
    <s v="R04835156390"/>
    <s v="RUA BARAO DO RIO BRANCO 153"/>
    <s v="RIO FORMOSO"/>
    <s v="CENTRO"/>
    <s v="PE"/>
    <s v="55570-000"/>
    <s v="BR"/>
    <m/>
    <m/>
    <n v="10291200000000"/>
    <m/>
    <m/>
    <m/>
    <m/>
    <s v="TSR"/>
    <m/>
    <m/>
    <m/>
    <m/>
    <m/>
    <x v="0"/>
    <x v="0"/>
    <s v="Serede"/>
  </r>
  <r>
    <n v="205103"/>
    <s v="MUNICIPIO DE JATAUBA"/>
    <n v="205103"/>
    <d v="2016-04-25T00:00:00"/>
    <s v="R04835156390"/>
    <s v="AV VEREAR PEDRO DOCA FILHO"/>
    <s v="JATAUBA"/>
    <s v="CENTRO"/>
    <s v="PE"/>
    <s v="55180-000"/>
    <s v="BR"/>
    <m/>
    <m/>
    <n v="10091500000000"/>
    <m/>
    <m/>
    <m/>
    <m/>
    <s v="TSR"/>
    <m/>
    <m/>
    <m/>
    <m/>
    <m/>
    <x v="0"/>
    <x v="0"/>
    <s v="Serede"/>
  </r>
  <r>
    <n v="205104"/>
    <s v="MUNICIPIO DE SAO JOSE DO EGITO"/>
    <n v="205104"/>
    <d v="2016-04-25T00:00:00"/>
    <s v="R04835156390"/>
    <s v="PC SERESTEIRO JOAO PEQUENO"/>
    <s v="SAO JOSE DO EGITO"/>
    <s v="CENTRO"/>
    <s v="PE"/>
    <s v="56700-000"/>
    <s v="BR"/>
    <m/>
    <m/>
    <n v="11354200000000"/>
    <m/>
    <m/>
    <m/>
    <m/>
    <s v="TSR"/>
    <m/>
    <m/>
    <m/>
    <m/>
    <m/>
    <x v="0"/>
    <x v="0"/>
    <s v="Serede"/>
  </r>
  <r>
    <n v="205105"/>
    <s v="MUNICIPIO DE TUPARETAMA"/>
    <n v="205105"/>
    <d v="2016-04-26T00:00:00"/>
    <s v="R04835156390"/>
    <s v="AV. CENTRAL"/>
    <s v="TUPARETAMA"/>
    <s v="CENTRO"/>
    <s v="PE"/>
    <s v="56760-000"/>
    <s v="BR"/>
    <s v="87 3828-1156"/>
    <m/>
    <n v="11358100000000"/>
    <m/>
    <m/>
    <m/>
    <m/>
    <s v="TSR"/>
    <m/>
    <m/>
    <m/>
    <m/>
    <m/>
    <x v="0"/>
    <x v="0"/>
    <s v="Serede"/>
  </r>
  <r>
    <n v="205106"/>
    <s v="MUNICIPIO DE CAMOCIM DE SAO FELIX"/>
    <n v="205106"/>
    <d v="2016-04-26T00:00:00"/>
    <s v="R04835156390"/>
    <s v="PC SAO FELIX 20"/>
    <s v="CAMOCIM DE SAO FELIX"/>
    <s v="CENTRO"/>
    <s v="PE"/>
    <s v="55665-000"/>
    <s v="BR"/>
    <s v="81 7431-156"/>
    <m/>
    <n v="10766100000000"/>
    <m/>
    <m/>
    <m/>
    <m/>
    <s v="TSR"/>
    <m/>
    <m/>
    <m/>
    <m/>
    <m/>
    <x v="0"/>
    <x v="0"/>
    <s v="Serede"/>
  </r>
  <r>
    <n v="205107"/>
    <s v="MUNICIPIO DE AGRESTINA"/>
    <n v="205107"/>
    <d v="2016-04-26T00:00:00"/>
    <s v="R04835156390"/>
    <s v="RUA CAPITAO MANOEL MATULINO 21"/>
    <s v="AGRESTINA"/>
    <s v="CENTRO"/>
    <s v="PE"/>
    <s v="55495-000"/>
    <s v="BR"/>
    <m/>
    <m/>
    <n v="10091500000000"/>
    <m/>
    <m/>
    <m/>
    <m/>
    <s v="TSR"/>
    <m/>
    <m/>
    <m/>
    <m/>
    <m/>
    <x v="0"/>
    <x v="0"/>
    <s v="Serede"/>
  </r>
  <r>
    <n v="205108"/>
    <s v="MUNICIPIO DE LORETO"/>
    <n v="205108"/>
    <d v="2016-04-26T00:00:00"/>
    <s v="R04835156390"/>
    <s v="PC JOSE DO EGITO COELHO 104"/>
    <s v="LORETO"/>
    <s v="CENTRO"/>
    <s v="MA"/>
    <s v="65895-000"/>
    <s v="BR"/>
    <m/>
    <m/>
    <n v="6229540000000"/>
    <m/>
    <m/>
    <m/>
    <m/>
    <s v="TSR"/>
    <m/>
    <m/>
    <m/>
    <m/>
    <m/>
    <x v="0"/>
    <x v="0"/>
    <s v="Serede"/>
  </r>
  <r>
    <n v="205109"/>
    <s v="MUNICIPIO DE MARANHAOZINHO"/>
    <n v="205109"/>
    <d v="2016-04-26T00:00:00"/>
    <s v="R04835156390"/>
    <s v="RUA BOA VISTA"/>
    <s v="MARANHAOZINHO"/>
    <s v="CENTRO"/>
    <s v="MA"/>
    <s v="65283-000"/>
    <s v="BR"/>
    <m/>
    <m/>
    <n v="1612330000000"/>
    <m/>
    <m/>
    <m/>
    <m/>
    <s v="TSR"/>
    <m/>
    <m/>
    <m/>
    <m/>
    <m/>
    <x v="0"/>
    <x v="0"/>
    <s v="Serede"/>
  </r>
  <r>
    <n v="205110"/>
    <s v="MUNICIPIO DE SAO LUIZ DO CURU"/>
    <n v="205110"/>
    <d v="2016-04-26T00:00:00"/>
    <s v="R04835156390"/>
    <s v="RUA ROCHAEL MOREIRA"/>
    <s v=" SAO LUIZ DO CURU"/>
    <s v="CENTRO"/>
    <s v="CE"/>
    <s v="62665-000"/>
    <s v="BR"/>
    <m/>
    <m/>
    <n v="7623050000000"/>
    <m/>
    <m/>
    <m/>
    <m/>
    <s v="TSR"/>
    <m/>
    <m/>
    <m/>
    <m/>
    <m/>
    <x v="0"/>
    <x v="0"/>
    <s v="Serede"/>
  </r>
  <r>
    <n v="205111"/>
    <s v="MUNICIPIO DE FREI MIGUELINHO"/>
    <n v="205111"/>
    <d v="2016-04-26T00:00:00"/>
    <s v="R04835156390"/>
    <s v="AV. PRESIDENTE KENNEDY"/>
    <s v=" FREI MIGUELINHO"/>
    <s v="CIDADE"/>
    <s v="PE"/>
    <s v="55780-000"/>
    <s v="BR"/>
    <m/>
    <m/>
    <n v="11361900000000"/>
    <m/>
    <m/>
    <m/>
    <m/>
    <s v="TSR"/>
    <m/>
    <m/>
    <m/>
    <m/>
    <m/>
    <x v="0"/>
    <x v="0"/>
    <s v="Serede"/>
  </r>
  <r>
    <n v="205112"/>
    <s v="MUNICIPIO DE MESQUITA"/>
    <n v="205112"/>
    <d v="2016-04-26T00:00:00"/>
    <s v="R04835156390"/>
    <s v="RUA ARTHUR DE OLIVEIRA VECCHI"/>
    <s v=" MESQUITA"/>
    <s v="CENTRO"/>
    <s v="RJ"/>
    <s v="26553-080"/>
    <s v="BR"/>
    <m/>
    <m/>
    <n v="4132090000000"/>
    <m/>
    <m/>
    <m/>
    <m/>
    <s v="TSR"/>
    <m/>
    <m/>
    <m/>
    <m/>
    <m/>
    <x v="0"/>
    <x v="0"/>
    <s v="Serede"/>
  </r>
  <r>
    <n v="205113"/>
    <s v="MUNICIPIO DE NOVA IGUACU"/>
    <n v="205113"/>
    <d v="2016-04-26T00:00:00"/>
    <s v="R04835156390"/>
    <s v="RUA DR. ATHAIDE PIMENTA DE MORAES"/>
    <s v="NOVA IGUACU"/>
    <s v="CENTRO"/>
    <s v="RJ"/>
    <s v="26215-000"/>
    <s v="BR"/>
    <s v="21 2667-3362"/>
    <m/>
    <n v="29138300000000"/>
    <m/>
    <m/>
    <m/>
    <s v="OUVIDORIA@NOVAIGUACU.COM.BR"/>
    <s v="TSR"/>
    <m/>
    <m/>
    <m/>
    <m/>
    <m/>
    <x v="0"/>
    <x v="0"/>
    <s v="Serede"/>
  </r>
  <r>
    <n v="205114"/>
    <s v="MUNICIPIO DE SAO GONCALO"/>
    <n v="205114"/>
    <d v="2016-04-26T00:00:00"/>
    <s v="R04835156390"/>
    <s v="RUA FELICIANO SODRE 100"/>
    <s v=" SAO GONCALO"/>
    <s v=" SAO GONCALO"/>
    <s v="RJ"/>
    <s v="24440-440"/>
    <s v="BR"/>
    <m/>
    <m/>
    <n v="28636600000000"/>
    <m/>
    <m/>
    <m/>
    <m/>
    <s v="TSR"/>
    <m/>
    <m/>
    <m/>
    <m/>
    <m/>
    <x v="0"/>
    <x v="0"/>
    <s v="Serede"/>
  </r>
  <r>
    <n v="205115"/>
    <s v="MUNICIPÍO DE LAGOA DANTA"/>
    <n v="205115"/>
    <d v="2016-04-26T00:00:00"/>
    <s v="R04835156390"/>
    <s v="RUA VEREADOR SEVERINO GUEDES DE 69"/>
    <s v=" LAGOA DANTA"/>
    <s v="CENTRO"/>
    <s v="RN"/>
    <s v="59227-000"/>
    <s v="BR"/>
    <m/>
    <m/>
    <n v="8142890000000"/>
    <m/>
    <m/>
    <m/>
    <m/>
    <s v="TSR"/>
    <m/>
    <m/>
    <m/>
    <m/>
    <m/>
    <x v="0"/>
    <x v="0"/>
    <s v="Serede"/>
  </r>
  <r>
    <n v="205116"/>
    <s v="MUNICIPIO DE PIQUET CARNEIRO"/>
    <n v="205116"/>
    <d v="2016-04-27T00:00:00"/>
    <s v="R04835156390"/>
    <s v="PC MARIANO PIRES S/N"/>
    <s v="PIQUET CARNEIRO"/>
    <s v="CENTRO"/>
    <s v="CE"/>
    <s v="63605-000"/>
    <s v="BR"/>
    <s v="88 3516-1800"/>
    <m/>
    <n v="7738060000000"/>
    <m/>
    <m/>
    <m/>
    <s v="PREFEITURA.PIQUET@YAHOO.COM.BR"/>
    <s v="TSR"/>
    <m/>
    <m/>
    <m/>
    <m/>
    <m/>
    <x v="0"/>
    <x v="0"/>
    <s v="Serede"/>
  </r>
  <r>
    <n v="205117"/>
    <s v="MUNICIPIO DE BOM LUGAR"/>
    <n v="205117"/>
    <d v="2016-04-27T00:00:00"/>
    <s v="R04835156390"/>
    <s v="RUA MANOEL SEVERO"/>
    <s v=" BOM LUGAR"/>
    <s v="CENTRO"/>
    <s v="MA"/>
    <s v="65704-000"/>
    <s v="BR"/>
    <s v="99 3623-1035"/>
    <m/>
    <n v="1611400000000"/>
    <m/>
    <m/>
    <m/>
    <m/>
    <s v="TSR"/>
    <m/>
    <m/>
    <m/>
    <m/>
    <m/>
    <x v="0"/>
    <x v="0"/>
    <s v="Serede"/>
  </r>
  <r>
    <n v="205118"/>
    <s v="MUNICIPIO DE POCAO DE PEDRAS"/>
    <n v="205118"/>
    <d v="2016-04-27T00:00:00"/>
    <s v="R04835156390"/>
    <s v="RUA MANOEL MAXIMO 49"/>
    <s v="POCAO DE PEDRAS"/>
    <s v="CENTRO"/>
    <s v="MA"/>
    <s v="65740-000"/>
    <s v="BR"/>
    <m/>
    <m/>
    <n v="6202810000000"/>
    <m/>
    <m/>
    <m/>
    <m/>
    <s v="TSR"/>
    <m/>
    <m/>
    <m/>
    <m/>
    <m/>
    <x v="0"/>
    <x v="0"/>
    <s v="Serede"/>
  </r>
  <r>
    <n v="205119"/>
    <s v="MUNICIPIO DE HIDROLANDIA"/>
    <n v="205119"/>
    <d v="2016-04-27T00:00:00"/>
    <s v="R04835156390"/>
    <s v="AV. LUIZ CAMELO SOBRINHO"/>
    <s v=" HIDROLANDIA"/>
    <s v="CENTRO"/>
    <s v="CE"/>
    <s v="62270-000"/>
    <s v="BR"/>
    <m/>
    <m/>
    <n v="7707680000000"/>
    <m/>
    <m/>
    <m/>
    <m/>
    <s v="TSR"/>
    <m/>
    <m/>
    <m/>
    <m/>
    <m/>
    <x v="0"/>
    <x v="0"/>
    <s v="Serede"/>
  </r>
  <r>
    <n v="205120"/>
    <s v="MUNICIPIO DE NOVA OLINDA"/>
    <n v="205120"/>
    <d v="2016-04-27T00:00:00"/>
    <s v="R04835156390"/>
    <s v="AV. PERIMENTRAL SUL"/>
    <s v="NOVA OLINDA"/>
    <s v="CENTRO"/>
    <s v="CE"/>
    <s v="63165-000"/>
    <s v="BR"/>
    <m/>
    <m/>
    <n v="7536440000000"/>
    <m/>
    <m/>
    <m/>
    <m/>
    <s v="TSR"/>
    <m/>
    <m/>
    <m/>
    <m/>
    <m/>
    <x v="0"/>
    <x v="0"/>
    <s v="Serede"/>
  </r>
  <r>
    <n v="205121"/>
    <s v="MUNICIPIO DE PARAMOTI"/>
    <n v="205121"/>
    <d v="2016-04-27T00:00:00"/>
    <s v="R04835156390"/>
    <s v="RUA SANTA ANA 64"/>
    <s v="PARAMOTI"/>
    <s v="CENTRO"/>
    <s v="CE"/>
    <s v="62736-000"/>
    <s v="BR"/>
    <m/>
    <m/>
    <n v="7711960000000"/>
    <m/>
    <m/>
    <m/>
    <m/>
    <s v="TSR"/>
    <m/>
    <m/>
    <m/>
    <m/>
    <m/>
    <x v="0"/>
    <x v="0"/>
    <s v="Serede"/>
  </r>
  <r>
    <n v="205122"/>
    <s v="MUNICIPIO DE RIACHO DOS CAVALOS"/>
    <n v="205122"/>
    <d v="2016-04-27T00:00:00"/>
    <s v="R04835156390"/>
    <s v="RUA DR ANTONIO CARNEIRO 25"/>
    <s v="RIACHO DOS CAVALOS"/>
    <s v="CENTRO"/>
    <s v="PB"/>
    <s v="58870-000"/>
    <s v="BR"/>
    <m/>
    <m/>
    <n v="8921880000000"/>
    <m/>
    <m/>
    <m/>
    <m/>
    <s v="TSR"/>
    <m/>
    <m/>
    <m/>
    <m/>
    <m/>
    <x v="0"/>
    <x v="0"/>
    <s v="Serede"/>
  </r>
  <r>
    <n v="205123"/>
    <s v="MUNICIPIO DE MATO GROSSO"/>
    <n v="205123"/>
    <d v="2016-04-27T00:00:00"/>
    <s v="R04835156390"/>
    <s v="RUA CIRILO JOSE DE LIM 58, EDIFICIO"/>
    <s v="MATO GROSSO"/>
    <s v="CENTRO"/>
    <s v="PB"/>
    <s v="58832-000"/>
    <s v="BR"/>
    <m/>
    <m/>
    <n v="1613320000000"/>
    <m/>
    <m/>
    <m/>
    <m/>
    <s v="TSR"/>
    <m/>
    <m/>
    <m/>
    <m/>
    <m/>
    <x v="0"/>
    <x v="0"/>
    <s v="Serede"/>
  </r>
  <r>
    <n v="205124"/>
    <s v="MUNICIPIO DE SANTAREM"/>
    <n v="205124"/>
    <d v="2016-04-27T00:00:00"/>
    <s v="R04835156390"/>
    <s v="RUA JOSE EZEQUEIEL DUARTE 500"/>
    <s v="SANTAREM"/>
    <s v="CENTRO"/>
    <s v="PB"/>
    <s v="58928-000"/>
    <s v="BR"/>
    <m/>
    <m/>
    <n v="1613280000000"/>
    <m/>
    <m/>
    <m/>
    <m/>
    <s v="TSR"/>
    <m/>
    <m/>
    <m/>
    <m/>
    <m/>
    <x v="0"/>
    <x v="0"/>
    <s v="Serede"/>
  </r>
  <r>
    <n v="205125"/>
    <s v="MUNICIPIO DE SAO JOSE DE PRINCESA"/>
    <n v="205125"/>
    <d v="2016-04-27T00:00:00"/>
    <s v="R04835156390"/>
    <s v="RUA CAPITAO MANOEL LOPES S/N"/>
    <s v="SAO JOSE DE PRINCESA"/>
    <s v="CENTRO"/>
    <s v="PB"/>
    <s v="58758-000"/>
    <s v="BR"/>
    <s v="83 4572-277"/>
    <m/>
    <n v="1612680000000"/>
    <m/>
    <m/>
    <m/>
    <m/>
    <s v="TSR"/>
    <m/>
    <m/>
    <m/>
    <m/>
    <m/>
    <x v="0"/>
    <x v="0"/>
    <s v="Serede"/>
  </r>
  <r>
    <n v="205126"/>
    <s v="MUNICIPIO DE BELA VISTA DO PIAUI"/>
    <n v="205126"/>
    <d v="2016-04-27T00:00:00"/>
    <s v="R04835156390"/>
    <s v="PC VEREADOR RAUL ALCIDES D 10, CASA"/>
    <s v="BELA VISTA DO PIAUI"/>
    <s v="CENTRO"/>
    <s v="PI"/>
    <s v="64705-000"/>
    <s v="BR"/>
    <s v="89 3499-0096"/>
    <m/>
    <n v="1612560000000"/>
    <m/>
    <m/>
    <m/>
    <s v="PMBELAVISTADOPI@APPM.ORG.BR"/>
    <s v="TSR"/>
    <n v="191148"/>
    <n v="12110"/>
    <s v="7X"/>
    <m/>
    <m/>
    <x v="0"/>
    <x v="0"/>
    <s v="Serede"/>
  </r>
  <r>
    <n v="205127"/>
    <s v="MUNICIPIO DE CAMPO GRANDE DO PIAUI"/>
    <n v="205127"/>
    <d v="2016-04-27T00:00:00"/>
    <s v="R04835156390"/>
    <s v="AV. JOSE ELPIDIOI RAMOS S/N"/>
    <s v="CAMPO GRANDE DO PIAUI"/>
    <s v="CENTRO"/>
    <s v="PI"/>
    <s v="64578-000"/>
    <s v="BR"/>
    <m/>
    <m/>
    <n v="1612570000000"/>
    <m/>
    <m/>
    <m/>
    <m/>
    <s v="TSR"/>
    <m/>
    <m/>
    <m/>
    <m/>
    <m/>
    <x v="0"/>
    <x v="0"/>
    <s v="Serede"/>
  </r>
  <r>
    <n v="205128"/>
    <s v="MUNICIPIO DE NOVA SANTA RITA"/>
    <n v="205128"/>
    <d v="2016-04-27T00:00:00"/>
    <s v="R04835156390"/>
    <s v="RUA SABINO PAULO 947"/>
    <s v="NOVA SANTA RITA"/>
    <s v="CENTRO"/>
    <s v="PI"/>
    <s v="64764-000"/>
    <s v="BR"/>
    <m/>
    <m/>
    <n v="1612600000000"/>
    <m/>
    <m/>
    <m/>
    <m/>
    <s v="TSR"/>
    <m/>
    <m/>
    <m/>
    <m/>
    <m/>
    <x v="0"/>
    <x v="0"/>
    <s v="Serede"/>
  </r>
  <r>
    <n v="205129"/>
    <s v="MUNICIPIO DE VARZEA GRANDE"/>
    <n v="205129"/>
    <d v="2016-04-27T00:00:00"/>
    <s v="R04835156390"/>
    <s v="AV. JOEL MENDES 546"/>
    <s v=" VARZEA GRANDE"/>
    <s v="CENTRO"/>
    <s v="PI"/>
    <s v="64525-000"/>
    <s v="BR"/>
    <m/>
    <m/>
    <n v="6554950000000"/>
    <m/>
    <m/>
    <m/>
    <m/>
    <s v="TSR"/>
    <m/>
    <m/>
    <m/>
    <m/>
    <m/>
    <x v="0"/>
    <x v="0"/>
    <s v="Serede"/>
  </r>
  <r>
    <n v="205130"/>
    <s v="MUNICIPIO DE MATIAS OLIMPIO"/>
    <n v="205130"/>
    <d v="2016-04-27T00:00:00"/>
    <s v="R04835156390"/>
    <s v="PC SAO MIGUEL"/>
    <s v="MATIAS OLIMPIO"/>
    <s v="CENTRO"/>
    <s v="PI"/>
    <s v="64150-000"/>
    <s v="BR"/>
    <m/>
    <m/>
    <n v="6554180000000"/>
    <m/>
    <m/>
    <m/>
    <m/>
    <s v="TSR"/>
    <m/>
    <m/>
    <m/>
    <m/>
    <m/>
    <x v="0"/>
    <x v="0"/>
    <s v="Serede"/>
  </r>
  <r>
    <n v="205131"/>
    <s v="MUNICIPIO DE VILA NOVA DO PIAUI"/>
    <n v="205131"/>
    <d v="2016-04-27T00:00:00"/>
    <s v="R04835156390"/>
    <s v="AV. SANTO ANTONIO"/>
    <s v="VILA NOVA DO PIAUI"/>
    <s v="CENTRO"/>
    <s v="PI"/>
    <s v="64688-000"/>
    <s v="BR"/>
    <m/>
    <m/>
    <n v="1612610000000"/>
    <m/>
    <m/>
    <m/>
    <m/>
    <s v="TSR"/>
    <m/>
    <m/>
    <m/>
    <m/>
    <m/>
    <x v="0"/>
    <x v="0"/>
    <s v="Serede"/>
  </r>
  <r>
    <n v="205132"/>
    <s v="MUNICIPIO DE SAO JOSE DO DIVINO"/>
    <n v="205132"/>
    <d v="2016-04-27T00:00:00"/>
    <s v="R04835156390"/>
    <s v="AV. MANOEL DIVINO"/>
    <s v="SAO JOSE DO DIVINO"/>
    <s v="CENTRO"/>
    <s v="PI"/>
    <s v="64245-000"/>
    <s v="BR"/>
    <s v="86 3346-1231"/>
    <m/>
    <n v="41522100000000"/>
    <m/>
    <m/>
    <m/>
    <s v="PREFEITURA@SAOJOSEDODIVINO.PI.GOV.BR"/>
    <s v="TSR"/>
    <m/>
    <m/>
    <m/>
    <m/>
    <m/>
    <x v="0"/>
    <x v="0"/>
    <s v="Serede"/>
  </r>
  <r>
    <n v="205133"/>
    <s v="MUNICIPIO DE MONSENHOR HIPOLITO"/>
    <n v="205133"/>
    <d v="2016-04-27T00:00:00"/>
    <s v="R04835156390"/>
    <s v="RUA CARLOS LIBORIO 101"/>
    <s v="MONSENHOR HIPOLITO"/>
    <s v="CENTRO"/>
    <s v="PI"/>
    <s v="64650-000"/>
    <s v="BR"/>
    <s v="89 3433-1155"/>
    <m/>
    <n v="6553770000000"/>
    <m/>
    <m/>
    <m/>
    <m/>
    <s v="TSR"/>
    <m/>
    <m/>
    <m/>
    <m/>
    <m/>
    <x v="0"/>
    <x v="0"/>
    <s v="Serede"/>
  </r>
  <r>
    <n v="205134"/>
    <s v="MUNICIPIO DE JOAO COSTA"/>
    <n v="205134"/>
    <d v="2016-04-27T00:00:00"/>
    <s v="R04835156390"/>
    <s v="RUA JOSE PAULINO DE OLIVEIRA"/>
    <s v=" JOAO COSTA"/>
    <s v="CENTRO"/>
    <s v="PI"/>
    <s v="64765-000"/>
    <s v="BR"/>
    <m/>
    <m/>
    <n v="1612580000000"/>
    <m/>
    <m/>
    <m/>
    <m/>
    <s v="TSR"/>
    <m/>
    <m/>
    <m/>
    <m/>
    <m/>
    <x v="0"/>
    <x v="0"/>
    <s v="Serede"/>
  </r>
  <r>
    <n v="205135"/>
    <s v="MUNICIPIO DE CATUNDA"/>
    <n v="205135"/>
    <d v="2016-04-27T00:00:00"/>
    <s v="R04835156390"/>
    <s v="RUA VILA NAU"/>
    <s v="CATUNDA"/>
    <s v="CENTRO"/>
    <s v="CE"/>
    <s v="62297-000"/>
    <s v="BR"/>
    <s v="88 8361-033"/>
    <m/>
    <n v="35049100000000"/>
    <m/>
    <m/>
    <m/>
    <m/>
    <s v="TSR"/>
    <m/>
    <m/>
    <m/>
    <m/>
    <m/>
    <x v="0"/>
    <x v="0"/>
    <s v="Serede"/>
  </r>
  <r>
    <n v="205136"/>
    <s v="MUNICIPIO DE GUARIBAS"/>
    <n v="205136"/>
    <d v="2016-04-27T00:00:00"/>
    <s v="R04835156390"/>
    <s v="PC ANESIO CORREIA S/N"/>
    <s v="GUARIBAS"/>
    <s v="CENTRO"/>
    <s v="PI"/>
    <s v="64798-000"/>
    <s v="BR"/>
    <s v="89 3592-0026"/>
    <m/>
    <n v="1612580000000"/>
    <m/>
    <m/>
    <m/>
    <m/>
    <s v="TSR"/>
    <m/>
    <m/>
    <m/>
    <m/>
    <m/>
    <x v="0"/>
    <x v="0"/>
    <s v="Serede"/>
  </r>
  <r>
    <n v="205137"/>
    <s v="MUNICIPIO DE SUSSUAPARA"/>
    <n v="205137"/>
    <d v="2016-04-27T00:00:00"/>
    <s v="R04835156390"/>
    <s v="RUA JOSE DOMINGOS DA ROCHA"/>
    <s v="SUSSUAPARA"/>
    <s v="CENTRO"/>
    <s v="PI"/>
    <s v="64610-000"/>
    <s v="BR"/>
    <s v="89 3425-0028"/>
    <m/>
    <n v="1612760000000"/>
    <m/>
    <m/>
    <m/>
    <s v="CAPES@FIRME.COM.BR"/>
    <s v="TSR"/>
    <m/>
    <m/>
    <m/>
    <m/>
    <m/>
    <x v="0"/>
    <x v="0"/>
    <s v="Serede"/>
  </r>
  <r>
    <n v="205138"/>
    <s v="MUNICIPIO DE DEPUTADO IRAPUAN PINHE"/>
    <n v="205138"/>
    <d v="2016-04-28T00:00:00"/>
    <s v="R04835156390"/>
    <s v="AV. DOS TRES PODERES"/>
    <s v="DEPUTADO IRAPUAN PINHEIRO"/>
    <s v="CENTRO"/>
    <s v="CE"/>
    <s v="63645-000"/>
    <s v="BR"/>
    <s v="88 3569-1218"/>
    <m/>
    <n v="12464100000000"/>
    <m/>
    <m/>
    <m/>
    <m/>
    <s v="TSR"/>
    <n v="191150"/>
    <n v="8187"/>
    <n v="96"/>
    <m/>
    <m/>
    <x v="0"/>
    <x v="0"/>
    <s v="Serede"/>
  </r>
  <r>
    <n v="205139"/>
    <s v="MUNICIPIO DE SEROPEDICA"/>
    <n v="205139"/>
    <d v="2016-04-28T00:00:00"/>
    <s v="R04835156390"/>
    <s v="AV. RIO DE JANEIRO"/>
    <s v=" SEROPEDICA"/>
    <s v="PIRANEMA"/>
    <s v="RJ"/>
    <s v="23890-000"/>
    <s v="BR"/>
    <m/>
    <m/>
    <n v="1604140000000"/>
    <m/>
    <m/>
    <m/>
    <m/>
    <s v="TSR"/>
    <m/>
    <m/>
    <m/>
    <m/>
    <m/>
    <x v="0"/>
    <x v="0"/>
    <s v="Serede"/>
  </r>
  <r>
    <n v="205140"/>
    <s v="MUNICIPIO DE SAO JOAO DE MERITI"/>
    <n v="205140"/>
    <d v="2016-04-28T00:00:00"/>
    <s v="R04835156390"/>
    <s v="AV. PRESIDENTE LINCOLN 899"/>
    <s v="SAO JOAO DE MERITI"/>
    <s v="VILAR DOS TELES"/>
    <s v="RJ"/>
    <s v="25555-200"/>
    <s v="BR"/>
    <m/>
    <m/>
    <n v="29138300000000"/>
    <m/>
    <m/>
    <m/>
    <m/>
    <s v="TSR"/>
    <m/>
    <m/>
    <m/>
    <m/>
    <m/>
    <x v="0"/>
    <x v="0"/>
    <s v="Serede"/>
  </r>
  <r>
    <n v="205141"/>
    <s v="MUNICIPIO DE AXIXA"/>
    <n v="205141"/>
    <d v="2016-04-28T00:00:00"/>
    <s v="R04835156390"/>
    <s v="RUA ADELINO FONTOURA 64"/>
    <s v="AXIXA"/>
    <s v="CENTRO"/>
    <s v="MA"/>
    <s v="65108-000"/>
    <s v="BR"/>
    <m/>
    <m/>
    <n v="6008570000000"/>
    <m/>
    <m/>
    <m/>
    <m/>
    <s v="TSR"/>
    <m/>
    <m/>
    <m/>
    <m/>
    <m/>
    <x v="0"/>
    <x v="0"/>
    <s v="Serede"/>
  </r>
  <r>
    <n v="205142"/>
    <s v="MUNICIPIO DE GONCALVES DIAS"/>
    <n v="205142"/>
    <d v="2016-04-28T00:00:00"/>
    <s v="R04835156390"/>
    <s v="PC JOAO AFONSO CARDOSO"/>
    <s v="GONCALVES DIAS"/>
    <s v="CENTRO"/>
    <s v="MA"/>
    <s v="65775-000"/>
    <s v="BR"/>
    <m/>
    <m/>
    <n v="6314830000000"/>
    <m/>
    <m/>
    <m/>
    <m/>
    <s v="TSR"/>
    <m/>
    <m/>
    <m/>
    <m/>
    <m/>
    <x v="0"/>
    <x v="0"/>
    <s v="Serede"/>
  </r>
  <r>
    <n v="205143"/>
    <s v="MUNICIPIO DE SAO JOAO DO PARAISO"/>
    <n v="205143"/>
    <d v="2016-04-28T00:00:00"/>
    <s v="R04835156390"/>
    <s v="RUA DO COMERCIO 150"/>
    <s v="SAO JOAO DO PARAISO"/>
    <s v="PARAISO"/>
    <s v="MA"/>
    <s v="65973-000"/>
    <s v="BR"/>
    <m/>
    <m/>
    <n v="1597630000000"/>
    <m/>
    <m/>
    <m/>
    <m/>
    <s v="TSR"/>
    <m/>
    <m/>
    <m/>
    <m/>
    <m/>
    <x v="0"/>
    <x v="0"/>
    <s v="Serede"/>
  </r>
  <r>
    <n v="205144"/>
    <s v="MUNICIPIO DE SENADOR LA ROCQUE"/>
    <n v="205144"/>
    <d v="2016-04-28T00:00:00"/>
    <s v="R04835156390"/>
    <s v="AV. MOTA E SILVA"/>
    <s v=" SENADOR LA ROCQUE"/>
    <s v="CENTRO"/>
    <s v="MA"/>
    <s v="65935-000"/>
    <s v="BR"/>
    <m/>
    <m/>
    <n v="1598970000000"/>
    <m/>
    <m/>
    <m/>
    <m/>
    <s v="TSR"/>
    <m/>
    <m/>
    <m/>
    <m/>
    <m/>
    <x v="0"/>
    <x v="0"/>
    <s v="Serede"/>
  </r>
  <r>
    <n v="205145"/>
    <s v="MUNICIPIO DE VILA NOVA DOS MARTIRIO"/>
    <n v="205145"/>
    <d v="2016-04-28T00:00:00"/>
    <s v="R04835156390"/>
    <s v="AV. RIO BRANCO S/N"/>
    <s v="VILA NOVA DOS MARTIRIOS"/>
    <s v="CENTRO"/>
    <s v="MA"/>
    <s v="65924-000"/>
    <s v="BR"/>
    <s v="99 3539-1289"/>
    <m/>
    <n v="1608480000000"/>
    <m/>
    <m/>
    <m/>
    <s v="VILANOVAMARTIRIOS@JUPITER.COM.BR"/>
    <s v="TSR"/>
    <m/>
    <m/>
    <m/>
    <m/>
    <m/>
    <x v="0"/>
    <x v="0"/>
    <s v="Serede"/>
  </r>
  <r>
    <n v="1202333"/>
    <s v="RMC TRANSPORTES E AGENCIAMENTO DE C"/>
    <n v="1202333"/>
    <d v="2016-05-05T00:00:00"/>
    <s v="R04835156390"/>
    <s v="RUA SANTA MARIA DA SAUDE 32"/>
    <s v="MANAUS"/>
    <s v="CIDADE NOVA"/>
    <s v="AM"/>
    <s v="69090-298"/>
    <s v="BR"/>
    <s v="(47) 3371-0977/"/>
    <m/>
    <n v="9265230000000"/>
    <m/>
    <n v="53243030"/>
    <m/>
    <s v="comercial.for@rmccargo.com.br"/>
    <s v="TSR"/>
    <m/>
    <m/>
    <m/>
    <m/>
    <m/>
    <x v="0"/>
    <x v="0"/>
    <s v="Serede"/>
  </r>
  <r>
    <n v="205146"/>
    <s v="MUNICIPIO DE CRISTOPOLIS"/>
    <n v="205146"/>
    <d v="2016-05-09T00:00:00"/>
    <s v="R04835156390"/>
    <s v="AV. MAJOR CLARO"/>
    <s v="CRISTOPOLIS"/>
    <s v="SEDE"/>
    <s v="BA"/>
    <s v="47950-000"/>
    <s v="BR"/>
    <m/>
    <m/>
    <n v="13655100000000"/>
    <m/>
    <m/>
    <m/>
    <m/>
    <s v="TSR"/>
    <m/>
    <m/>
    <m/>
    <m/>
    <m/>
    <x v="0"/>
    <x v="0"/>
    <s v="Serede"/>
  </r>
  <r>
    <n v="205147"/>
    <s v="MUNICIPIO DE IBICUI"/>
    <n v="205147"/>
    <d v="2016-05-09T00:00:00"/>
    <s v="R04835156390"/>
    <s v="PC SAO PEDRO"/>
    <s v="BICUI"/>
    <s v="SEDE"/>
    <s v="BA"/>
    <s v="45290-000"/>
    <s v="BR"/>
    <m/>
    <m/>
    <n v="13857700000000"/>
    <m/>
    <m/>
    <m/>
    <m/>
    <s v="TSR"/>
    <m/>
    <m/>
    <m/>
    <m/>
    <m/>
    <x v="0"/>
    <x v="0"/>
    <s v="Serede"/>
  </r>
  <r>
    <n v="205148"/>
    <s v="MUNICIPIO DE MACARANI"/>
    <n v="205148"/>
    <d v="2016-05-09T00:00:00"/>
    <s v="R04835156390"/>
    <s v="AV CAMILO DE JESUS LIMA 101"/>
    <s v="MACARANI"/>
    <s v="CENTRO"/>
    <s v="BA"/>
    <s v="45760-000"/>
    <s v="BR"/>
    <m/>
    <m/>
    <n v="13751500000000"/>
    <m/>
    <m/>
    <m/>
    <m/>
    <s v="TSR"/>
    <m/>
    <m/>
    <m/>
    <m/>
    <m/>
    <x v="0"/>
    <x v="0"/>
    <s v="Serede"/>
  </r>
  <r>
    <n v="205149"/>
    <s v="MUNICIPIO DE ERICO CARDOSO"/>
    <n v="205149"/>
    <d v="2016-05-09T00:00:00"/>
    <s v="R04835156390"/>
    <s v="PC DA MATRIZ, TERREO"/>
    <s v="ERICO CARDOSO"/>
    <s v="CENTRO"/>
    <s v="BA"/>
    <s v="46180-000"/>
    <s v="BR"/>
    <m/>
    <m/>
    <n v="13670200000000"/>
    <m/>
    <m/>
    <m/>
    <m/>
    <s v="TSR"/>
    <m/>
    <m/>
    <m/>
    <m/>
    <m/>
    <x v="0"/>
    <x v="0"/>
    <s v="Serede"/>
  </r>
  <r>
    <n v="205150"/>
    <s v="MUNICIPIO DE MACURURE"/>
    <n v="205150"/>
    <d v="2016-05-09T00:00:00"/>
    <s v="R04835156390"/>
    <s v="RUA TRANSNORDESTINA"/>
    <s v=" MACURURE"/>
    <s v="SEDE"/>
    <s v="BA"/>
    <s v="48650-000"/>
    <s v="BR"/>
    <m/>
    <m/>
    <n v="14217300000000"/>
    <m/>
    <m/>
    <m/>
    <m/>
    <s v="TSR"/>
    <m/>
    <m/>
    <m/>
    <m/>
    <m/>
    <x v="0"/>
    <x v="0"/>
    <s v="Serede"/>
  </r>
  <r>
    <n v="205151"/>
    <s v="MUNICIPIO DE MORTUGABA"/>
    <n v="205151"/>
    <d v="2016-05-10T00:00:00"/>
    <s v="R04835156390"/>
    <s v="RUA FRANCISCO SILVA 15"/>
    <s v="MORTUGABA"/>
    <s v="CENTRO"/>
    <s v="BA"/>
    <s v="46290-000"/>
    <s v="BR"/>
    <s v="77 3464-2212"/>
    <m/>
    <n v="13677700000000"/>
    <m/>
    <m/>
    <m/>
    <s v="PREFEITURADEMORTUGABA@HOTMAIL.COM"/>
    <s v="TSR"/>
    <m/>
    <m/>
    <m/>
    <m/>
    <m/>
    <x v="0"/>
    <x v="0"/>
    <s v="Serede"/>
  </r>
  <r>
    <n v="205152"/>
    <s v="MUNICIPIO DE SANTA LUZIA"/>
    <n v="205152"/>
    <d v="2016-05-10T00:00:00"/>
    <s v="R04835156390"/>
    <s v="RUA 13 DE MAIO"/>
    <s v="SANTA LUZIA"/>
    <s v="CENTRO"/>
    <s v="BA"/>
    <s v="45865-000"/>
    <s v="BR"/>
    <m/>
    <m/>
    <n v="13269600000000"/>
    <m/>
    <m/>
    <m/>
    <m/>
    <s v="TSR"/>
    <m/>
    <m/>
    <m/>
    <m/>
    <m/>
    <x v="0"/>
    <x v="0"/>
    <s v="Serede"/>
  </r>
  <r>
    <n v="205153"/>
    <s v="MUNICIPIO DE MACAJUBA"/>
    <n v="205153"/>
    <d v="2016-05-10T00:00:00"/>
    <s v="R04835156390"/>
    <s v="PC DR CASTRO CINCURA"/>
    <s v="MACAJUBA"/>
    <s v="SEDE"/>
    <s v="BA"/>
    <s v="46805-000"/>
    <s v="BR"/>
    <m/>
    <m/>
    <n v="13810800000000"/>
    <m/>
    <m/>
    <m/>
    <m/>
    <s v="TSR"/>
    <m/>
    <m/>
    <m/>
    <m/>
    <m/>
    <x v="0"/>
    <x v="0"/>
    <s v="Serede"/>
  </r>
  <r>
    <n v="205154"/>
    <s v="MUNICIPIO DE RETIROLANDIA"/>
    <n v="205154"/>
    <d v="2016-05-10T00:00:00"/>
    <s v="R04835156390"/>
    <s v="RUA ARGEMIRO EVARISTO DA COSTA 177"/>
    <s v="RETIROLANDIA"/>
    <s v="CENTRO"/>
    <s v="BA"/>
    <s v="48750-000"/>
    <s v="BR"/>
    <s v="75 3202-1176"/>
    <m/>
    <n v="13844200000000"/>
    <m/>
    <m/>
    <m/>
    <s v="PMRETIROLANDIA@FREIRE.COM.BR"/>
    <s v="TSR"/>
    <m/>
    <m/>
    <m/>
    <m/>
    <m/>
    <x v="0"/>
    <x v="0"/>
    <s v="Serede"/>
  </r>
  <r>
    <n v="902027"/>
    <s v="YASUDA MARITIMA SEGUROS S.A."/>
    <n v="902027"/>
    <d v="2016-05-10T00:00:00"/>
    <s v="R04835156390"/>
    <s v="RUA CUBATAO 320"/>
    <s v="VILA MARIANA"/>
    <m/>
    <s v="SP"/>
    <s v="04013-001"/>
    <s v="BR"/>
    <s v="85 3039 3460"/>
    <m/>
    <n v="61383500000000"/>
    <m/>
    <n v="108345000000"/>
    <m/>
    <s v="kildery@coreseguros.com.br"/>
    <s v="TSR"/>
    <m/>
    <m/>
    <m/>
    <m/>
    <m/>
    <x v="0"/>
    <x v="0"/>
    <s v="Serede"/>
  </r>
  <r>
    <n v="205157"/>
    <s v="MUNICIPIO DE NILO PECANHA"/>
    <n v="205157"/>
    <d v="2016-05-11T00:00:00"/>
    <s v="R04835156390"/>
    <s v="RUA RAIMUNDO BRITO"/>
    <s v="NILO PECANHA"/>
    <s v="CENTRO"/>
    <s v="BA"/>
    <s v="45440-000"/>
    <s v="BR"/>
    <m/>
    <m/>
    <n v="13758300000000"/>
    <m/>
    <m/>
    <m/>
    <m/>
    <s v="TSR"/>
    <m/>
    <m/>
    <m/>
    <m/>
    <m/>
    <x v="0"/>
    <x v="0"/>
    <s v="Serede"/>
  </r>
  <r>
    <n v="205158"/>
    <s v="MUNICIPIO DE JUSSARI"/>
    <n v="205158"/>
    <d v="2016-05-11T00:00:00"/>
    <s v="R04835156390"/>
    <s v="RUA AGENOR DE SOUZA BARRETO"/>
    <s v="JUSSARI"/>
    <s v="CENTRO"/>
    <s v="BA"/>
    <s v="45622-000"/>
    <s v="BR"/>
    <s v="77 3624-1485"/>
    <m/>
    <n v="13657900000000"/>
    <m/>
    <m/>
    <m/>
    <s v="JORGELUIZ.AGP@HOTMAIL.COM"/>
    <s v="TSR"/>
    <m/>
    <m/>
    <m/>
    <m/>
    <m/>
    <x v="0"/>
    <x v="0"/>
    <s v="Serede"/>
  </r>
  <r>
    <n v="205159"/>
    <s v="MUNICIPIO DE LENCOIS"/>
    <n v="205159"/>
    <d v="2016-05-11T00:00:00"/>
    <s v="R04835156390"/>
    <s v="PC OCTAVIANO ALVES"/>
    <s v="LENCOIS"/>
    <s v="CENTRO"/>
    <s v="BA"/>
    <s v="46960-000"/>
    <s v="BR"/>
    <s v="75 3341 121"/>
    <m/>
    <n v="14694400000000"/>
    <m/>
    <m/>
    <m/>
    <m/>
    <s v="TSR"/>
    <m/>
    <m/>
    <m/>
    <m/>
    <m/>
    <x v="0"/>
    <x v="0"/>
    <s v="Serede"/>
  </r>
  <r>
    <n v="205160"/>
    <s v="MUNICIPIO DE NOVA OLINDA"/>
    <n v="205160"/>
    <d v="2016-05-11T00:00:00"/>
    <s v="R04835156390"/>
    <s v="RUA DUQUE DE CAXIAS"/>
    <s v="NOVA OLINDA"/>
    <s v="CENTRO"/>
    <s v="PB"/>
    <s v="58798-000"/>
    <s v="BR"/>
    <m/>
    <m/>
    <n v="8889300000000"/>
    <m/>
    <m/>
    <m/>
    <m/>
    <s v="TSR"/>
    <m/>
    <m/>
    <m/>
    <m/>
    <m/>
    <x v="0"/>
    <x v="0"/>
    <s v="Serede"/>
  </r>
  <r>
    <n v="205161"/>
    <s v="MUNICIPIO DE SAO SEBASTIAO DO UATUM"/>
    <n v="205161"/>
    <d v="2016-05-11T00:00:00"/>
    <s v="R04835156390"/>
    <s v="RUA JUSTINO DE MELO"/>
    <s v="SAO SEBASTIAO DO UATUMA"/>
    <s v="CENTRO"/>
    <s v="AM"/>
    <s v="69135-000"/>
    <s v="BR"/>
    <s v="92 3646-2983"/>
    <m/>
    <n v="4628420000000"/>
    <m/>
    <m/>
    <m/>
    <m/>
    <s v="TSR"/>
    <m/>
    <m/>
    <m/>
    <m/>
    <m/>
    <x v="0"/>
    <x v="0"/>
    <s v="Serede"/>
  </r>
  <r>
    <n v="205162"/>
    <s v="MUNICIPIO DE JUNDIA"/>
    <n v="205162"/>
    <d v="2016-05-11T00:00:00"/>
    <s v="R04835156390"/>
    <s v="084 DA MATRIZ"/>
    <s v=" JUNDIA"/>
    <s v="CENTRO"/>
    <s v="RN"/>
    <s v="59188-000"/>
    <s v="BR"/>
    <m/>
    <m/>
    <n v="4214220000000"/>
    <m/>
    <m/>
    <m/>
    <m/>
    <s v="TSR"/>
    <m/>
    <m/>
    <m/>
    <m/>
    <m/>
    <x v="0"/>
    <x v="0"/>
    <s v="Serede"/>
  </r>
  <r>
    <n v="205163"/>
    <s v="MUNICIPIO DE RAFAEL JAMBEIRO"/>
    <n v="205163"/>
    <d v="2016-05-13T00:00:00"/>
    <s v="R04835156390"/>
    <s v="LRG DA LIBERDADE"/>
    <s v="RAFAEL JAMBEIRO"/>
    <s v="CENTRO"/>
    <s v="BA"/>
    <s v="44520-000"/>
    <s v="BR"/>
    <s v="75 3680-2122"/>
    <m/>
    <n v="13195900000000"/>
    <m/>
    <m/>
    <m/>
    <s v="JOELDEVALCARMO@GMAIL.COM"/>
    <s v="TSR"/>
    <m/>
    <m/>
    <m/>
    <m/>
    <m/>
    <x v="0"/>
    <x v="0"/>
    <s v="Serede"/>
  </r>
  <r>
    <n v="205164"/>
    <s v="MUNICIPIO DE PIRIPA"/>
    <n v="205164"/>
    <d v="2016-05-13T00:00:00"/>
    <s v="R04835156390"/>
    <s v="PC DA BANDEIRA 30"/>
    <s v="PIRIPA"/>
    <m/>
    <s v="BA"/>
    <s v="46270-000"/>
    <s v="BR"/>
    <m/>
    <m/>
    <n v="13694700000000"/>
    <m/>
    <m/>
    <m/>
    <m/>
    <s v="TSR"/>
    <m/>
    <m/>
    <m/>
    <m/>
    <m/>
    <x v="0"/>
    <x v="0"/>
    <s v="Serede"/>
  </r>
  <r>
    <n v="205165"/>
    <s v="MUNICIPIO DE UBAIRA"/>
    <n v="205165"/>
    <d v="2016-05-13T00:00:00"/>
    <s v="R04835156390"/>
    <s v="PC TRES PODERES"/>
    <s v="UBAIRA"/>
    <s v="SEDE"/>
    <s v="BA"/>
    <s v="45310-000"/>
    <s v="BR"/>
    <m/>
    <m/>
    <n v="13910700000000"/>
    <m/>
    <m/>
    <m/>
    <m/>
    <s v="TSR"/>
    <m/>
    <m/>
    <m/>
    <m/>
    <m/>
    <x v="0"/>
    <x v="0"/>
    <s v="Serede"/>
  </r>
  <r>
    <n v="205166"/>
    <s v="MUNICIPIO DE ITAPICURU"/>
    <n v="205166"/>
    <d v="2016-05-13T00:00:00"/>
    <s v="R04835156390"/>
    <s v="PC DA BANDEIRA"/>
    <s v="ITAPICURU"/>
    <s v="SEDE"/>
    <s v="BA"/>
    <s v="48475-000"/>
    <s v="BR"/>
    <m/>
    <m/>
    <n v="13647600000000"/>
    <m/>
    <m/>
    <m/>
    <m/>
    <s v="TSR"/>
    <m/>
    <m/>
    <m/>
    <m/>
    <m/>
    <x v="0"/>
    <x v="0"/>
    <s v="Serede"/>
  </r>
  <r>
    <n v="205167"/>
    <s v="MUNICIPIO DE NOVO TRIUNFO"/>
    <n v="205167"/>
    <d v="2016-05-13T00:00:00"/>
    <s v="R04835156390"/>
    <s v="PC SAO PEDRO 201"/>
    <s v="NOVO TRIUNFO"/>
    <m/>
    <s v="BA"/>
    <s v="48455-000"/>
    <s v="BR"/>
    <m/>
    <m/>
    <n v="16298900000000"/>
    <m/>
    <m/>
    <m/>
    <m/>
    <s v="TSR"/>
    <m/>
    <m/>
    <m/>
    <m/>
    <m/>
    <x v="0"/>
    <x v="0"/>
    <s v="Serede"/>
  </r>
  <r>
    <n v="205168"/>
    <s v="MUNICIPIO DE IBIRAPUA"/>
    <n v="205168"/>
    <d v="2016-05-13T00:00:00"/>
    <s v="R04835156390"/>
    <s v="PC LOURIVAL PEREIRA BARROS 01"/>
    <s v="IBIRAPUA"/>
    <s v="CENTRO"/>
    <s v="BA"/>
    <s v="45940-000"/>
    <s v="BR"/>
    <s v="75 3290-2182"/>
    <m/>
    <n v="14210400000000"/>
    <m/>
    <m/>
    <m/>
    <s v="PMIBI@UOL.COM.BR"/>
    <s v="TSR"/>
    <m/>
    <m/>
    <m/>
    <m/>
    <m/>
    <x v="0"/>
    <x v="0"/>
    <s v="Serede"/>
  </r>
  <r>
    <n v="205169"/>
    <s v="MUNICIPIO DE TANQUINHO"/>
    <n v="205169"/>
    <d v="2016-05-13T00:00:00"/>
    <s v="R04835156390"/>
    <s v="PC ALDO DE LIMA PEREIRA 42"/>
    <s v="TANQUINHO"/>
    <s v="CENTRO"/>
    <s v="BA"/>
    <s v="44160-000"/>
    <s v="BR"/>
    <s v="75 2492-112"/>
    <m/>
    <n v="13628000000000"/>
    <m/>
    <m/>
    <m/>
    <s v="PMTANQUINHO@FSONLINE.COM.BR"/>
    <s v="TSR"/>
    <m/>
    <m/>
    <m/>
    <m/>
    <m/>
    <x v="0"/>
    <x v="0"/>
    <s v="Serede"/>
  </r>
  <r>
    <n v="205170"/>
    <s v="FUNDO MUNICIPAL DE SAUDE DE MUNIZ"/>
    <n v="205170"/>
    <d v="2016-05-13T00:00:00"/>
    <s v="R04835156390"/>
    <s v="RUA BARAO DE TAITINGA"/>
    <s v="MUNIZ FERREIRA"/>
    <s v="CENTRO"/>
    <s v="BA"/>
    <s v="44575-000"/>
    <s v="BR"/>
    <s v="75 3663-2400"/>
    <m/>
    <n v="11371200000000"/>
    <m/>
    <m/>
    <m/>
    <s v="SERVIN@IITS.COM.BR"/>
    <s v="TSR"/>
    <m/>
    <m/>
    <m/>
    <m/>
    <m/>
    <x v="0"/>
    <x v="0"/>
    <s v="Serede"/>
  </r>
  <r>
    <n v="1814439"/>
    <s v="RITA FERREIRA ROCHA ME"/>
    <n v="1814439"/>
    <d v="2016-05-17T00:00:00"/>
    <s v="R60531985369"/>
    <s v="AV DOM MANUEL 225, 229"/>
    <s v="FORTALEZA"/>
    <s v="CENTRO"/>
    <s v="CE"/>
    <n v="60060090"/>
    <s v="BR"/>
    <s v="(85) 34541094"/>
    <m/>
    <n v="4499460000000"/>
    <m/>
    <m/>
    <m/>
    <s v="REFRILAR_CE@HOTMAIL.COM"/>
    <s v="TSR"/>
    <m/>
    <m/>
    <m/>
    <m/>
    <m/>
    <x v="0"/>
    <x v="0"/>
    <s v="Serede"/>
  </r>
  <r>
    <n v="1814440"/>
    <s v="CAMBRIDGE TELECOMUNICAÇÕES LTDA"/>
    <n v="1814440"/>
    <d v="2016-05-17T00:00:00"/>
    <s v="R04835156390"/>
    <s v="VALDEMAR DANTAS 100"/>
    <s v="ARACAJU"/>
    <s v="GRAGERU"/>
    <s v="SE"/>
    <s v="49025-300"/>
    <s v="BR"/>
    <n v="85987260946"/>
    <m/>
    <n v="8062250000000"/>
    <m/>
    <n v="271421304"/>
    <m/>
    <s v="fabrina.gomes@rminfraestrutura.com.br"/>
    <s v="TSR"/>
    <m/>
    <m/>
    <m/>
    <m/>
    <m/>
    <x v="0"/>
    <x v="0"/>
    <s v="Serede"/>
  </r>
  <r>
    <n v="1814441"/>
    <s v="CLARO S/A"/>
    <n v="1814441"/>
    <d v="2016-05-17T00:00:00"/>
    <s v="R04835156390"/>
    <s v="RUA MENA BARRETO 42"/>
    <s v="RIO DE JANEIRO"/>
    <s v="BOTAFOGO"/>
    <s v="RJ"/>
    <s v="22271-100"/>
    <s v="BR"/>
    <n v="988025927"/>
    <m/>
    <n v="40432500000000"/>
    <m/>
    <n v="78002840"/>
    <m/>
    <s v="gessica.garcia@rminfraestrutura.com.br"/>
    <s v="TSR"/>
    <m/>
    <m/>
    <m/>
    <m/>
    <m/>
    <x v="0"/>
    <x v="0"/>
    <s v="Serede"/>
  </r>
  <r>
    <n v="1503752"/>
    <s v="L E F AGUA E GAS LTDA- ME"/>
    <n v="1503752"/>
    <d v="2016-05-31T00:00:00"/>
    <s v="R60531985369"/>
    <s v="MARIA JUDTITH LINS"/>
    <s v="OLINDA"/>
    <s v=" NOVO"/>
    <s v="PE"/>
    <n v="53130080"/>
    <s v="BR"/>
    <s v="81 3494 7680"/>
    <m/>
    <n v="15513900000000"/>
    <m/>
    <n v="51629046"/>
    <m/>
    <s v="olindag.a@hotmail.com"/>
    <s v="TSR"/>
    <n v="3417814"/>
    <n v="4162"/>
    <n v="0"/>
    <m/>
    <m/>
    <x v="0"/>
    <x v="0"/>
    <s v="Serede"/>
  </r>
  <r>
    <n v="1814445"/>
    <s v="MERCO SAT COMUNICACOES"/>
    <n v="1814445"/>
    <d v="2016-05-31T00:00:00"/>
    <s v="R60531985369"/>
    <s v="AV RUY FRAZAO SOARES 80"/>
    <s v="RIO DE JANEIRO"/>
    <s v="BARRA DA TIJUCA"/>
    <s v="RJ"/>
    <s v="22793-074"/>
    <s v="BR"/>
    <m/>
    <m/>
    <n v="2719620000000"/>
    <m/>
    <n v="12461135"/>
    <m/>
    <s v="mercosatbrasil@gmail.com"/>
    <s v="TSR"/>
    <n v="34177337"/>
    <n v="5416"/>
    <n v="2"/>
    <m/>
    <d v="2025-01-01T00:00:00"/>
    <x v="0"/>
    <x v="1"/>
    <s v="Serede"/>
  </r>
  <r>
    <n v="1814448"/>
    <s v="CAMBRIDGE TELECOMUNICAÇÕES LTDA."/>
    <n v="1814448"/>
    <d v="2016-06-09T00:00:00"/>
    <s v="R04835156390"/>
    <s v="RUA APODI 209"/>
    <s v="NATAL"/>
    <s v="CIDADE ALTA"/>
    <s v="RN"/>
    <s v="59025-170"/>
    <s v="BR"/>
    <m/>
    <m/>
    <n v="8062250000000"/>
    <m/>
    <n v="202959767"/>
    <m/>
    <m/>
    <s v="TSR"/>
    <m/>
    <m/>
    <m/>
    <m/>
    <m/>
    <x v="0"/>
    <x v="0"/>
    <s v="Serede"/>
  </r>
  <r>
    <n v="205171"/>
    <s v="MUNICIPIO DE ENCANTO"/>
    <n v="205171"/>
    <d v="2016-06-20T00:00:00"/>
    <s v="R04835156390"/>
    <s v="RAU UMBELINO GRANJEIRO 17"/>
    <s v="ENCANTO"/>
    <s v="NOVO ENCANTO"/>
    <s v="RN"/>
    <s v="59905-000"/>
    <s v="BR"/>
    <m/>
    <m/>
    <n v="8355760000000"/>
    <m/>
    <m/>
    <m/>
    <m/>
    <s v="TSR"/>
    <m/>
    <m/>
    <m/>
    <m/>
    <m/>
    <x v="0"/>
    <x v="0"/>
    <s v="Serede"/>
  </r>
  <r>
    <n v="205172"/>
    <s v="MUNICIPIO DE CARAVELAS"/>
    <n v="205172"/>
    <d v="2016-06-20T00:00:00"/>
    <s v="R04835156390"/>
    <s v="R BARAO DO RIO BRANCO"/>
    <s v="CARAVELAS"/>
    <s v="SEDE"/>
    <s v="BA"/>
    <s v="45900-000"/>
    <s v="BR"/>
    <m/>
    <m/>
    <n v="13761700000000"/>
    <m/>
    <m/>
    <m/>
    <m/>
    <s v="TSR"/>
    <m/>
    <m/>
    <m/>
    <m/>
    <m/>
    <x v="0"/>
    <x v="0"/>
    <s v="Serede"/>
  </r>
  <r>
    <n v="1301236"/>
    <s v="INDUSTRIAL SCIENTIFIC CORPORATION"/>
    <n v="1301236"/>
    <d v="2016-07-13T00:00:00"/>
    <s v="R04835156390"/>
    <s v="R CAP. ALBERTO MENDES JR 80"/>
    <s v="INDAIATUBA"/>
    <s v="APARECIDA"/>
    <s v="SP"/>
    <s v="13330-560"/>
    <s v="BR"/>
    <n v="71999544870"/>
    <m/>
    <n v="9302940000000"/>
    <m/>
    <n v="353283000000"/>
    <n v="1435387"/>
    <s v="cfrazzato@indsci.com"/>
    <s v="TSR"/>
    <n v="337157"/>
    <n v="13004232"/>
    <n v="2"/>
    <n v="4600002338"/>
    <d v="2025-01-01T00:00:00"/>
    <x v="1"/>
    <x v="1"/>
    <s v="Serede"/>
  </r>
  <r>
    <n v="1503780"/>
    <s v="PRESLEY INDUSTRIA E COMERCIO DE"/>
    <n v="1503780"/>
    <d v="2016-08-03T00:00:00"/>
    <s v="R04835156390"/>
    <s v="EST PEDRO CUNHA ALBUQUERQUE LO 1610"/>
    <s v="ITAQUECETUBA"/>
    <s v="PEROBAL"/>
    <s v="SP"/>
    <s v="08584-584"/>
    <s v="BR"/>
    <s v="11 4800-0880"/>
    <m/>
    <n v="21379100000000"/>
    <m/>
    <n v="379223000000"/>
    <m/>
    <s v="willians@presley.com.br"/>
    <s v="TSR"/>
    <n v="34171446"/>
    <n v="24358"/>
    <n v="4"/>
    <m/>
    <m/>
    <x v="0"/>
    <x v="0"/>
    <s v="Serede"/>
  </r>
  <r>
    <n v="1814471"/>
    <s v="FALKLAND TECNOLOGIA EM TELECOMUNICA"/>
    <n v="1814471"/>
    <d v="2016-08-08T00:00:00"/>
    <s v="R04835156390"/>
    <s v="RUA BENJAMIN CONSTANT 1367"/>
    <s v="TERESINA"/>
    <s v="CENTRO NORTE"/>
    <s v="PI"/>
    <s v="64000-280"/>
    <s v="BR"/>
    <n v="85987260946"/>
    <m/>
    <n v="1009880000000"/>
    <m/>
    <n v="194717720"/>
    <m/>
    <s v="FABRINA.GOMES@REDECONECTA.NET.BR"/>
    <s v="TSR"/>
    <m/>
    <m/>
    <m/>
    <m/>
    <m/>
    <x v="0"/>
    <x v="0"/>
    <s v="Serede"/>
  </r>
  <r>
    <n v="1814473"/>
    <s v="CARVALHO E MENDONCA SOCIEDADE DE AD"/>
    <n v="1814473"/>
    <d v="2016-08-10T00:00:00"/>
    <s v="R04835156390"/>
    <s v="R ARAGUARI 1720"/>
    <s v="BELO HORIZONTE"/>
    <s v="SANTO AGOSTINHO"/>
    <s v="MG"/>
    <s v="30190-111"/>
    <s v="BR"/>
    <s v="(31)88010605"/>
    <m/>
    <n v="14506800000000"/>
    <m/>
    <m/>
    <n v="4316720014"/>
    <s v="clissia@carvalhoemendonca.com.br"/>
    <s v="TSR"/>
    <n v="34171582"/>
    <n v="8266"/>
    <n v="3"/>
    <m/>
    <m/>
    <x v="0"/>
    <x v="0"/>
    <s v="Serede"/>
  </r>
  <r>
    <n v="1814476"/>
    <s v="CASANOVA RIBEIRO ADVOCACIA S/C"/>
    <n v="1814476"/>
    <d v="2016-08-10T00:00:00"/>
    <s v="R04835156390"/>
    <s v="AV JOSE BONIFACIO 1159"/>
    <s v="BELÉM"/>
    <s v="SOA BRAZ"/>
    <s v="PA"/>
    <s v="66063-075"/>
    <s v="BR"/>
    <s v="(91)32225263"/>
    <m/>
    <n v="1126160000000"/>
    <m/>
    <m/>
    <m/>
    <s v="wanuza@casanovaribeiroadvocacia.com.br"/>
    <s v="TSR"/>
    <n v="34177218"/>
    <n v="2220"/>
    <n v="5"/>
    <m/>
    <m/>
    <x v="0"/>
    <x v="0"/>
    <s v="Serede"/>
  </r>
  <r>
    <n v="1814477"/>
    <s v="PAULO ALMEIDA TRANSPORTES"/>
    <n v="1814477"/>
    <d v="2016-08-10T00:00:00"/>
    <s v="R04835156390"/>
    <s v="ROD BR-316 KM 05 008"/>
    <s v="ANANINDEUA"/>
    <s v="LEVILÂNDIA"/>
    <s v="PA"/>
    <s v="67015-760"/>
    <s v="BR"/>
    <s v="91 98916-8187"/>
    <m/>
    <n v="24644800000000"/>
    <m/>
    <n v="155295390"/>
    <n v="69859"/>
    <s v="pauloalmeidatransportes@gmail.com"/>
    <s v="TSR"/>
    <n v="23722195"/>
    <n v="16499"/>
    <n v="42"/>
    <m/>
    <d v="2025-01-01T00:00:00"/>
    <x v="0"/>
    <x v="1"/>
    <s v="Serede"/>
  </r>
  <r>
    <n v="205177"/>
    <s v="MUNICIPIO IGRAPIUNA"/>
    <n v="205177"/>
    <d v="2016-08-11T00:00:00"/>
    <s v="R60531985369"/>
    <s v="CENTRO ADMINISTRATIVO DR ANTONI S N"/>
    <s v="IGRAPIUNA"/>
    <s v="CENTRO"/>
    <s v="BA"/>
    <s v="454430.00"/>
    <s v="BR"/>
    <m/>
    <m/>
    <n v="13071200000000"/>
    <m/>
    <m/>
    <m/>
    <s v="administracao@igrapiuna.ba.gov.br"/>
    <s v="TSR"/>
    <m/>
    <m/>
    <m/>
    <m/>
    <m/>
    <x v="0"/>
    <x v="0"/>
    <s v="Serede"/>
  </r>
  <r>
    <n v="205178"/>
    <s v="MUNICIPIO DE MIRANDIBA"/>
    <n v="205178"/>
    <d v="2016-08-11T00:00:00"/>
    <s v="R60531985369"/>
    <s v="AV JOSE DA S T ARAQUAN S N"/>
    <s v="MIRANDIBA"/>
    <s v="CENTRO"/>
    <s v="PE"/>
    <s v="569800.00"/>
    <s v="BR"/>
    <m/>
    <m/>
    <n v="11043300000000"/>
    <m/>
    <m/>
    <m/>
    <m/>
    <s v="TSR"/>
    <m/>
    <m/>
    <m/>
    <m/>
    <m/>
    <x v="0"/>
    <x v="0"/>
    <s v="Serede"/>
  </r>
  <r>
    <n v="205179"/>
    <s v="MUNICIPIO DE SÃO JOSE DA VITORIA"/>
    <n v="205179"/>
    <d v="2016-08-11T00:00:00"/>
    <s v="R60531985369"/>
    <s v=" AV BUERAREMA S N, TERREO E 1"/>
    <s v="SAO JOSE DA VITORIA"/>
    <s v="CENTRO"/>
    <s v="BA"/>
    <s v="456200.00"/>
    <s v="BR"/>
    <m/>
    <m/>
    <n v="16429300000000"/>
    <m/>
    <m/>
    <m/>
    <m/>
    <s v="TSR"/>
    <m/>
    <m/>
    <m/>
    <m/>
    <m/>
    <x v="0"/>
    <x v="0"/>
    <s v="Serede"/>
  </r>
  <r>
    <n v="304102"/>
    <s v="DEFENSORIA PUBLICA DO ESTADO DO CEA"/>
    <n v="304102"/>
    <d v="2016-08-11T00:00:00"/>
    <s v="R60531985369"/>
    <s v="AV PINTO BANDEIRA 1111"/>
    <s v="FORTALEZA"/>
    <s v="LUCIANO CAVALCANTE"/>
    <s v="CE"/>
    <s v="60811-100"/>
    <s v="BR"/>
    <m/>
    <m/>
    <n v="2014520000000"/>
    <m/>
    <m/>
    <m/>
    <m/>
    <s v="TSR"/>
    <m/>
    <m/>
    <m/>
    <m/>
    <m/>
    <x v="0"/>
    <x v="0"/>
    <s v="Serede"/>
  </r>
  <r>
    <n v="1301240"/>
    <s v="HIAGO OLIVEIRA DA SILVA"/>
    <n v="1301240"/>
    <d v="2016-08-11T00:00:00"/>
    <s v="R04835156390"/>
    <s v=" RUA VISCONDE DE PORTO ALEGRE 1550"/>
    <s v="MANAUS"/>
    <s v="PRAÇA 14 DE JANEIRO"/>
    <s v="AM"/>
    <s v="69020-130"/>
    <s v="BR"/>
    <s v="92 99443-0235"/>
    <m/>
    <n v="21820600000000"/>
    <m/>
    <m/>
    <m/>
    <s v="hiagoinstalacoes@outlook.com"/>
    <s v="TSR"/>
    <n v="10403219"/>
    <n v="1300027482"/>
    <n v="9"/>
    <m/>
    <m/>
    <x v="0"/>
    <x v="0"/>
    <s v="Serede"/>
  </r>
  <r>
    <n v="1814478"/>
    <s v="GAMS TRANSPORTE E AGENCIAMENTO"/>
    <n v="1814478"/>
    <d v="2016-08-11T00:00:00"/>
    <s v="R04835156390"/>
    <s v="RUA MAESTRO ANTONIO FIGUERO 242"/>
    <s v="LAGUNA"/>
    <s v="PROGRESSO"/>
    <s v="SC"/>
    <s v="88790-000"/>
    <s v="BR"/>
    <s v="(48) 3647-4162"/>
    <m/>
    <n v="17800300000000"/>
    <m/>
    <n v="257074481"/>
    <m/>
    <s v="tonytransporte01@hotmail.com"/>
    <s v="TSR"/>
    <n v="34170643"/>
    <n v="5775"/>
    <n v="5"/>
    <m/>
    <d v="2025-01-01T00:00:00"/>
    <x v="0"/>
    <x v="1"/>
    <s v="Serede"/>
  </r>
  <r>
    <n v="1814480"/>
    <s v="GUSTAVO AMORIN E MARINHO ADVOGADOS"/>
    <n v="1814480"/>
    <d v="2016-08-12T00:00:00"/>
    <s v="R04835156390"/>
    <s v="AVENIDA TANCREDO NEVES 620"/>
    <s v="SALVADOR"/>
    <s v="CAMINHO DAS ARVORES"/>
    <s v="BA"/>
    <s v="41820-020"/>
    <s v="BR"/>
    <s v="(71)30330091"/>
    <m/>
    <n v="16906300000000"/>
    <m/>
    <m/>
    <m/>
    <s v="contato@amorimmarinho.com"/>
    <s v="TSR"/>
    <n v="34174695"/>
    <n v="99079"/>
    <n v="8"/>
    <m/>
    <m/>
    <x v="0"/>
    <x v="0"/>
    <s v="Serede"/>
  </r>
  <r>
    <n v="1814483"/>
    <s v="PAPA TRANSPORTES LTDA"/>
    <n v="1814483"/>
    <d v="2016-08-18T00:00:00"/>
    <s v="R60531985369"/>
    <s v="RODOVIA FEIRA/SÃO GONÇALO 4081"/>
    <s v="SÃO GONÇALO DOS CAMPOS"/>
    <s v="POVOADO DE OURO VERDE"/>
    <s v="BA"/>
    <s v="44330-000"/>
    <s v="BR"/>
    <s v="75-3223-7244"/>
    <m/>
    <n v="8206600000000"/>
    <m/>
    <m/>
    <n v="222000140"/>
    <s v="papa.entulho@hotmail.com"/>
    <s v="TSR"/>
    <n v="10400074"/>
    <n v="31124"/>
    <n v="8"/>
    <m/>
    <m/>
    <x v="0"/>
    <x v="0"/>
    <s v="Serede"/>
  </r>
  <r>
    <n v="1503784"/>
    <s v="SCANSOURCE BRASIL DISTRIBUIDORA DE"/>
    <n v="1503784"/>
    <d v="2016-08-19T00:00:00"/>
    <s v="R60531985369"/>
    <s v="Rua Porto Alegre 307, GALPÃO1"/>
    <s v="Serra"/>
    <s v="Nova Zelandia"/>
    <s v="ES"/>
    <s v="29175-706"/>
    <s v="BR"/>
    <s v="041 2169-6500"/>
    <m/>
    <n v="5607660000000"/>
    <m/>
    <n v="83152890"/>
    <n v="4668044"/>
    <m/>
    <s v="TSR"/>
    <n v="34170912"/>
    <n v="821"/>
    <n v="6"/>
    <m/>
    <m/>
    <x v="0"/>
    <x v="0"/>
    <s v="Serede"/>
  </r>
  <r>
    <n v="402017"/>
    <s v="POUSADA FONTES LTDA"/>
    <n v="402017"/>
    <d v="2016-08-22T00:00:00"/>
    <s v="R04835156390"/>
    <s v="RUA NUMA POMPÍLIO BITTENCOURT 1123"/>
    <s v="SALVADOR"/>
    <s v="PERNAMBUÉS"/>
    <s v="BA"/>
    <s v="41100-170"/>
    <s v="BR"/>
    <s v="71-3019-3719"/>
    <m/>
    <n v="8983570000000"/>
    <m/>
    <m/>
    <n v="290682000000"/>
    <s v="pousada@pousadasalvador.net.br"/>
    <s v="TSR"/>
    <n v="3374307"/>
    <n v="13004236"/>
    <n v="5"/>
    <m/>
    <m/>
    <x v="0"/>
    <x v="0"/>
    <s v="Serede"/>
  </r>
  <r>
    <n v="1503786"/>
    <s v="FERREIRA COSTA &amp; CIA LTDA"/>
    <n v="1503786"/>
    <d v="2016-08-22T00:00:00"/>
    <s v="R04835156390"/>
    <s v="R CONEGO BARATA 275"/>
    <s v="RECIFE"/>
    <s v="TAMARINEIRA"/>
    <s v="PE"/>
    <s v="52051-020"/>
    <s v="BR"/>
    <n v="8132671000"/>
    <m/>
    <n v="10230500000000"/>
    <m/>
    <m/>
    <m/>
    <s v="Televendas.tam@ferreiracosta.com.br"/>
    <s v="TSR"/>
    <n v="193434"/>
    <n v="6024"/>
    <n v="70"/>
    <m/>
    <m/>
    <x v="0"/>
    <x v="0"/>
    <s v="Serede"/>
  </r>
  <r>
    <n v="1503788"/>
    <s v="CIL COM.DE INFORMATICA LTDA (NAGEM)"/>
    <n v="1503788"/>
    <d v="2016-08-25T00:00:00"/>
    <s v="R04835156390"/>
    <s v="DESEMBARGADOR LAURO NOGUEIRA 1500"/>
    <s v="FORTALEZA"/>
    <m/>
    <s v="CE"/>
    <s v="60175-055"/>
    <s v="BR"/>
    <m/>
    <m/>
    <n v="24073700000000"/>
    <m/>
    <n v="63505827"/>
    <m/>
    <m/>
    <s v="TSR"/>
    <n v="23723203"/>
    <n v="469904"/>
    <n v="41"/>
    <m/>
    <m/>
    <x v="0"/>
    <x v="0"/>
    <s v="Serede"/>
  </r>
  <r>
    <n v="1814490"/>
    <s v="SERASA S.A"/>
    <n v="1814490"/>
    <d v="2016-08-26T00:00:00"/>
    <s v="R96203110353"/>
    <s v="RUA EPISCOPAL 2005"/>
    <s v="SAO CARLOS"/>
    <m/>
    <s v="SP"/>
    <s v="13560-049"/>
    <s v="BR"/>
    <s v="(11)3003-7372"/>
    <m/>
    <n v="62173600000000"/>
    <m/>
    <m/>
    <m/>
    <s v="faturamento@br.experian.com"/>
    <s v="TSR"/>
    <n v="23727101"/>
    <n v="341563"/>
    <n v="5"/>
    <m/>
    <d v="2025-01-01T00:00:00"/>
    <x v="0"/>
    <x v="1"/>
    <s v="Serede"/>
  </r>
  <r>
    <n v="1814494"/>
    <s v="CARRICO, CORREA &amp; MASCARENHAS - ADV"/>
    <n v="1814494"/>
    <d v="2016-08-30T00:00:00"/>
    <s v="R04835156390"/>
    <s v="R DO MERCADO 11"/>
    <s v="RIO DE JANEIRO"/>
    <s v="CENTRO"/>
    <s v="RJ"/>
    <s v="20010-120"/>
    <s v="BR"/>
    <s v="(21)22242323"/>
    <m/>
    <n v="2141980000000"/>
    <m/>
    <m/>
    <m/>
    <s v="alexandre.baumann@ccmaa.com.br"/>
    <s v="TSR"/>
    <n v="34170310"/>
    <n v="18173"/>
    <n v="0"/>
    <m/>
    <m/>
    <x v="0"/>
    <x v="0"/>
    <s v="Serede"/>
  </r>
  <r>
    <n v="205180"/>
    <s v="MUNICIPIO DE TIMBIRAS"/>
    <n v="205180"/>
    <d v="2016-09-01T00:00:00"/>
    <s v="R04835156390"/>
    <s v="RUA JOSE ANTONIO FRANCIS"/>
    <s v="TIMBIRAS"/>
    <s v="CENTRO"/>
    <s v="MA"/>
    <s v="65420-000"/>
    <s v="BR"/>
    <m/>
    <m/>
    <n v="6424620000000"/>
    <m/>
    <m/>
    <m/>
    <m/>
    <s v="TSR"/>
    <m/>
    <m/>
    <m/>
    <m/>
    <m/>
    <x v="0"/>
    <x v="0"/>
    <s v="Serede"/>
  </r>
  <r>
    <n v="205181"/>
    <s v="MUNICIPIO DE MORPARA"/>
    <n v="205181"/>
    <d v="2016-09-01T00:00:00"/>
    <s v="R04835156390"/>
    <s v="AV. RUI BARBOSA 420"/>
    <s v="MORPARA"/>
    <s v="CENTRO"/>
    <s v="BA"/>
    <s v="47580-000"/>
    <s v="BR"/>
    <s v="77 3663-2168"/>
    <m/>
    <n v="13798600000000"/>
    <m/>
    <m/>
    <m/>
    <m/>
    <s v="TSR"/>
    <m/>
    <m/>
    <m/>
    <m/>
    <m/>
    <x v="0"/>
    <x v="0"/>
    <s v="Serede"/>
  </r>
  <r>
    <n v="205182"/>
    <s v="MUNICIPIO DE MONTE ALEGRE"/>
    <n v="205182"/>
    <d v="2016-09-01T00:00:00"/>
    <s v="R04835156390"/>
    <s v="R JUVENAL LAMARTINE 33"/>
    <s v="MONTE ALEGRE"/>
    <s v="CENTRO"/>
    <s v="RN"/>
    <s v="59182-000"/>
    <s v="BR"/>
    <m/>
    <m/>
    <n v="8365900000000"/>
    <m/>
    <m/>
    <m/>
    <m/>
    <s v="TSR"/>
    <m/>
    <m/>
    <m/>
    <m/>
    <m/>
    <x v="0"/>
    <x v="0"/>
    <s v="Serede"/>
  </r>
  <r>
    <n v="1814500"/>
    <s v="RHR IMOVEIS"/>
    <n v="1814500"/>
    <d v="2016-09-12T00:00:00"/>
    <s v="R60531985369"/>
    <s v="AV DOM SEVERINO 3466"/>
    <s v="Teresina"/>
    <s v="MORADA DO SOL"/>
    <s v="PI"/>
    <s v="64055-305"/>
    <s v="BR"/>
    <s v="86 31944550"/>
    <m/>
    <n v="14470900000000"/>
    <m/>
    <m/>
    <m/>
    <m/>
    <s v="TSR"/>
    <n v="34170344"/>
    <n v="23090"/>
    <n v="9"/>
    <m/>
    <m/>
    <x v="0"/>
    <x v="0"/>
    <s v="Serede"/>
  </r>
  <r>
    <n v="1814501"/>
    <s v="ICTS GLOBAL DO BRASIL LTDA"/>
    <n v="1814501"/>
    <d v="2016-09-12T00:00:00"/>
    <s v="R60531985369"/>
    <s v="AL MADEIRA 222, ANDAR 14"/>
    <s v="BARUERI"/>
    <s v="ALPHAVILLE INDUSTRIAL"/>
    <s v="SP"/>
    <s v="06454-010"/>
    <s v="BR"/>
    <s v="11 2198-4200"/>
    <m/>
    <n v="8399170000000"/>
    <m/>
    <m/>
    <n v="4484065"/>
    <s v="financeiro@icts.com.br"/>
    <s v="TSR"/>
    <n v="341773"/>
    <n v="65291"/>
    <n v="9"/>
    <n v="4600002878"/>
    <d v="2025-01-01T00:00:00"/>
    <x v="1"/>
    <x v="1"/>
    <s v="Serede"/>
  </r>
  <r>
    <n v="304103"/>
    <s v=" ALAGOAS GOVERNO DO ESTADO"/>
    <n v="304103"/>
    <d v="2016-09-14T00:00:00"/>
    <s v="R60531985369"/>
    <s v="OSEAS TENORIO 1281"/>
    <s v="MACEIO"/>
    <s v="GRUTA DE LOURDES"/>
    <s v="AL"/>
    <s v="57036-540"/>
    <s v="BR"/>
    <m/>
    <m/>
    <n v="12379300000000"/>
    <m/>
    <m/>
    <m/>
    <m/>
    <s v="TSR"/>
    <m/>
    <m/>
    <m/>
    <m/>
    <m/>
    <x v="0"/>
    <x v="0"/>
    <s v="Serede"/>
  </r>
  <r>
    <n v="1503795"/>
    <s v="NEIMAR ANTONIO COLPANI EIRELI ME"/>
    <n v="1503795"/>
    <d v="2016-09-15T00:00:00"/>
    <s v="R04835156390"/>
    <s v="RUA 27 DE FEVEREIRO S/N"/>
    <s v="XANXERÊ"/>
    <s v="NOSSA SENHORA DE LOURDES"/>
    <s v="SC"/>
    <s v="89820-000"/>
    <s v="BR"/>
    <s v="(49)34338974"/>
    <m/>
    <n v="25081100000000"/>
    <m/>
    <n v="258052376"/>
    <m/>
    <s v="comercial@gsc.ind.br"/>
    <s v="TSR"/>
    <n v="2372385"/>
    <n v="8001"/>
    <n v="92"/>
    <m/>
    <m/>
    <x v="0"/>
    <x v="0"/>
    <s v="Serede"/>
  </r>
  <r>
    <n v="1814511"/>
    <s v="ESCOLA DE BOMBEIRO CIVIL FENIX"/>
    <n v="1814511"/>
    <d v="2016-09-22T00:00:00"/>
    <s v="R04835156390"/>
    <s v="AV SÃO PAULO 123, 2 ANDAR"/>
    <s v="RECIFE"/>
    <s v="JARDIM SÃO PAULO"/>
    <s v="PE"/>
    <s v="50781-600"/>
    <s v="BR"/>
    <m/>
    <m/>
    <n v="20598700000000"/>
    <m/>
    <m/>
    <m/>
    <s v="fenixescolaeconsultoria@gmail.com"/>
    <s v="TSR"/>
    <n v="191837"/>
    <n v="43434"/>
    <n v="65"/>
    <m/>
    <m/>
    <x v="0"/>
    <x v="0"/>
    <s v="Serede"/>
  </r>
  <r>
    <n v="1814525"/>
    <s v="CAPUTO, BASTOS E SERRA ADVOGADOS"/>
    <n v="1814525"/>
    <d v="2016-10-10T00:00:00"/>
    <s v="R04835156390"/>
    <s v="Q SHIS - QI. 09 15, CONJUNTO 1"/>
    <s v="BRASILIA"/>
    <s v="LAGO SUL"/>
    <s v="DF"/>
    <s v="71625-009"/>
    <s v="BR"/>
    <s v="(61)32242642"/>
    <s v="(61)32251767"/>
    <n v="12291800000000"/>
    <m/>
    <m/>
    <m/>
    <s v="contaucontab@terra.com.br"/>
    <s v="TSR"/>
    <n v="3417919"/>
    <n v="74185"/>
    <n v="0"/>
    <m/>
    <d v="2025-01-01T00:00:00"/>
    <x v="0"/>
    <x v="1"/>
    <s v="Serede"/>
  </r>
  <r>
    <n v="100071"/>
    <s v="TRIBUNAL REGIONAL DO TRABALHO DA 5"/>
    <n v="100071"/>
    <d v="2016-10-11T00:00:00"/>
    <s v="R04835156390"/>
    <s v="R BELA VISTA DO CABRAL 26/32"/>
    <s v="SALVADOR"/>
    <s v="NAZARE"/>
    <s v="BA"/>
    <s v="40055-000"/>
    <s v="BR"/>
    <m/>
    <m/>
    <n v="2839640000000"/>
    <m/>
    <m/>
    <m/>
    <m/>
    <s v="TSR"/>
    <m/>
    <m/>
    <m/>
    <m/>
    <m/>
    <x v="0"/>
    <x v="0"/>
    <s v="Serede"/>
  </r>
  <r>
    <n v="100073"/>
    <s v="TRIBUNAL REGIONAL DO TRABALHO DA 20"/>
    <n v="100073"/>
    <d v="2016-10-11T00:00:00"/>
    <s v="R04835156390"/>
    <s v="AV DR. CARLOS RODRIGUES DA CRUZ"/>
    <s v="ARACAJU"/>
    <s v="CAPUCHO"/>
    <s v="SE"/>
    <s v="49080-180"/>
    <s v="BR"/>
    <m/>
    <m/>
    <n v="1445030000000"/>
    <m/>
    <m/>
    <m/>
    <m/>
    <s v="TSR"/>
    <m/>
    <m/>
    <m/>
    <m/>
    <m/>
    <x v="0"/>
    <x v="0"/>
    <s v="Serede"/>
  </r>
  <r>
    <n v="100074"/>
    <s v="TRIBUNAL REGIONAL DO TRABALHO DA 16"/>
    <n v="100074"/>
    <d v="2016-10-11T00:00:00"/>
    <s v="R04835156390"/>
    <s v="AV VITORINO FREIRE 2001"/>
    <s v="SÃO LUÍS"/>
    <s v="AREINHA"/>
    <s v="MA"/>
    <s v="65010-650"/>
    <s v="BR"/>
    <m/>
    <m/>
    <n v="23608600000000"/>
    <m/>
    <m/>
    <m/>
    <m/>
    <s v="TSR"/>
    <m/>
    <m/>
    <m/>
    <m/>
    <m/>
    <x v="0"/>
    <x v="0"/>
    <s v="Serede"/>
  </r>
  <r>
    <n v="100075"/>
    <s v="TRIBUNAL REGIONAL DO TRABALHO DA 22"/>
    <n v="100075"/>
    <d v="2016-10-11T00:00:00"/>
    <s v="R04835156390"/>
    <s v="RUA 24 DE JANEIRO 181"/>
    <s v="TERESINA"/>
    <s v="CENTRO"/>
    <s v="PI"/>
    <s v="64076-410"/>
    <s v="BR"/>
    <m/>
    <m/>
    <n v="3458140000000"/>
    <m/>
    <m/>
    <m/>
    <m/>
    <s v="TSR"/>
    <m/>
    <m/>
    <m/>
    <m/>
    <m/>
    <x v="0"/>
    <x v="0"/>
    <s v="Serede"/>
  </r>
  <r>
    <n v="100076"/>
    <s v="TRIBUNAL REGIONAL DO TRABALHO DA 7A"/>
    <n v="100076"/>
    <d v="2016-10-11T00:00:00"/>
    <s v="R04835156390"/>
    <s v="AV SANTOS DUMONT 3384"/>
    <s v="FORTALEZA"/>
    <s v="ALDEOTA"/>
    <s v="CE"/>
    <s v="60150-162"/>
    <s v="BR"/>
    <m/>
    <m/>
    <n v="3235270000000"/>
    <m/>
    <m/>
    <m/>
    <m/>
    <s v="TSR"/>
    <m/>
    <m/>
    <m/>
    <m/>
    <m/>
    <x v="0"/>
    <x v="0"/>
    <s v="Serede"/>
  </r>
  <r>
    <n v="100080"/>
    <s v="TRIBUNAL REGIONAL DO TRABALHO DA 11"/>
    <n v="100080"/>
    <d v="2016-10-11T00:00:00"/>
    <s v="R04835156390"/>
    <s v="R VISCONDE DE PORTO ALEGRE 1265"/>
    <s v="MANAUS"/>
    <s v="CENTRO"/>
    <s v="AM"/>
    <s v="69020-130"/>
    <s v="BR"/>
    <m/>
    <m/>
    <n v="1671190000000"/>
    <m/>
    <m/>
    <m/>
    <m/>
    <s v="TSR"/>
    <m/>
    <m/>
    <m/>
    <m/>
    <m/>
    <x v="0"/>
    <x v="0"/>
    <s v="Serede"/>
  </r>
  <r>
    <n v="100081"/>
    <s v="TRIBUNAL REGIONAL DO TRABALHO DA 8"/>
    <n v="100081"/>
    <d v="2016-10-11T00:00:00"/>
    <s v="R04835156390"/>
    <s v="TR DOM PEDRO I 750"/>
    <s v="BELÉM"/>
    <s v="UMARIZAL"/>
    <s v="PA"/>
    <s v="66050-100"/>
    <s v="BR"/>
    <m/>
    <m/>
    <n v="1547340000000"/>
    <m/>
    <m/>
    <m/>
    <m/>
    <s v="TSR"/>
    <m/>
    <m/>
    <m/>
    <m/>
    <m/>
    <x v="0"/>
    <x v="0"/>
    <s v="Serede"/>
  </r>
  <r>
    <n v="100082"/>
    <s v="TRIBUNAL REGIONAL DO TRABALHO DA 13"/>
    <n v="100082"/>
    <d v="2016-10-13T00:00:00"/>
    <s v="R04835156390"/>
    <s v="AV CORALIO SOARES DE OLIVEIRA S/N"/>
    <s v="JOÃO PESSOA"/>
    <s v="CENTRO"/>
    <s v="PB"/>
    <s v="58013-260"/>
    <s v="BR"/>
    <m/>
    <m/>
    <n v="2658540000000"/>
    <m/>
    <m/>
    <m/>
    <m/>
    <s v="TSR"/>
    <m/>
    <m/>
    <m/>
    <m/>
    <m/>
    <x v="0"/>
    <x v="0"/>
    <s v="Serede"/>
  </r>
  <r>
    <n v="100085"/>
    <s v="TRIBUNAL REGIONAL DO TRABALHO DA 6A"/>
    <n v="100085"/>
    <d v="2016-10-25T00:00:00"/>
    <s v="R04835156390"/>
    <s v="AV. CAIS DO APOLO 739"/>
    <s v="RECIFE"/>
    <s v="RECIFE"/>
    <s v="PE"/>
    <s v="50030-230"/>
    <s v="BR"/>
    <m/>
    <m/>
    <n v="2566220000000"/>
    <m/>
    <m/>
    <m/>
    <m/>
    <s v="TSR"/>
    <m/>
    <m/>
    <m/>
    <m/>
    <m/>
    <x v="0"/>
    <x v="0"/>
    <s v="Serede"/>
  </r>
  <r>
    <n v="100087"/>
    <s v="TRIBUNAL REGIONAL DO TRABALHO DA 19"/>
    <n v="100087"/>
    <d v="2016-10-27T00:00:00"/>
    <s v="R04835156390"/>
    <s v="AV. DA PAZ"/>
    <s v="MACEIÓ"/>
    <s v="CENTRO"/>
    <s v="AL"/>
    <s v="57020-440"/>
    <s v="BR"/>
    <m/>
    <m/>
    <n v="35734300000000"/>
    <m/>
    <m/>
    <m/>
    <m/>
    <s v="TSR"/>
    <m/>
    <m/>
    <m/>
    <m/>
    <m/>
    <x v="0"/>
    <x v="0"/>
    <s v="Serede"/>
  </r>
  <r>
    <n v="1814548"/>
    <s v="RIMINI STREET BRAZIL SERVICOS"/>
    <n v="1814548"/>
    <d v="2016-11-09T00:00:00"/>
    <s v="R04835156390"/>
    <s v="AV. DAS NAÇÕES UNID 13947, ANDAR 16"/>
    <s v="SÃO PAULO"/>
    <s v="VILA GERTRUDES"/>
    <s v="SP"/>
    <s v="04794-000"/>
    <s v="BR"/>
    <s v="11 95736-8497"/>
    <m/>
    <n v="13900600000000"/>
    <m/>
    <m/>
    <m/>
    <s v="RMaurano@riministreet.com"/>
    <s v="TSR"/>
    <n v="23722372"/>
    <n v="32946"/>
    <n v="80"/>
    <n v="4600002849"/>
    <d v="2025-01-01T00:00:00"/>
    <x v="1"/>
    <x v="1"/>
    <s v="Serede"/>
  </r>
  <r>
    <n v="100089"/>
    <s v="TRIBUNAL REGIONAL DO TRABALHO DA 21"/>
    <n v="100089"/>
    <d v="2016-11-10T00:00:00"/>
    <s v="R04835156390"/>
    <s v="AV. CAPITAO MOR GOUVEIA 1738"/>
    <s v="NATAL"/>
    <s v="LAGOA NOVA"/>
    <s v="RN"/>
    <s v="59063-400"/>
    <s v="BR"/>
    <m/>
    <m/>
    <n v="2544590000000"/>
    <m/>
    <m/>
    <m/>
    <m/>
    <s v="TSR"/>
    <m/>
    <m/>
    <m/>
    <m/>
    <m/>
    <x v="0"/>
    <x v="0"/>
    <s v="Serede"/>
  </r>
  <r>
    <n v="402023"/>
    <s v="NADJALUCIA OLIVEIRA LIMA EPP"/>
    <n v="402023"/>
    <d v="2016-11-10T00:00:00"/>
    <s v="R04835156390"/>
    <s v="ROD. TRANSAMAZONICA 2497"/>
    <s v="MARABA"/>
    <s v="CIDADE NOVA"/>
    <s v="PA"/>
    <s v="68501-660"/>
    <s v="BR"/>
    <s v="94 33241320"/>
    <m/>
    <n v="4111090000000"/>
    <m/>
    <n v="152391177"/>
    <n v="307028"/>
    <s v="hotelportobelo@hotmail.com"/>
    <s v="TSR"/>
    <n v="2372546"/>
    <n v="41689"/>
    <n v="4"/>
    <m/>
    <m/>
    <x v="0"/>
    <x v="0"/>
    <s v="Serede"/>
  </r>
  <r>
    <n v="2700066"/>
    <s v="LCG Analytics - Consultoria, Lda"/>
    <n v="2700066"/>
    <d v="2016-11-16T00:00:00"/>
    <s v="R60531985369"/>
    <s v="António Champalimaud 3 – 114"/>
    <s v="546 Lisboa"/>
    <m/>
    <n v="31"/>
    <n v="1600"/>
    <s v="PT"/>
    <m/>
    <m/>
    <n v="510479383"/>
    <m/>
    <m/>
    <m/>
    <m/>
    <s v="TSR"/>
    <m/>
    <m/>
    <m/>
    <m/>
    <m/>
    <x v="0"/>
    <x v="0"/>
    <s v="Serede"/>
  </r>
  <r>
    <n v="304108"/>
    <s v="3 REGISTRO DE IMOVEIS E HIPOTECAS D"/>
    <n v="304108"/>
    <d v="2016-11-18T00:00:00"/>
    <s v="R60531985369"/>
    <s v="PC DOS PALMARES 36, EDG 3ANDAR"/>
    <s v="MACEIO"/>
    <m/>
    <s v="AL"/>
    <s v="57020-903"/>
    <s v="BR"/>
    <m/>
    <m/>
    <n v="35562300000000"/>
    <m/>
    <m/>
    <m/>
    <m/>
    <s v="TSR"/>
    <n v="2372389"/>
    <n v="26777"/>
    <n v="15"/>
    <m/>
    <m/>
    <x v="0"/>
    <x v="0"/>
    <s v="Serede"/>
  </r>
  <r>
    <n v="1503825"/>
    <s v="RS FIBER IND. E COMERCIO EIRELI"/>
    <n v="1503825"/>
    <d v="2016-11-21T00:00:00"/>
    <s v="R04835156390"/>
    <s v="Keiichi Matsumoto 462"/>
    <s v="EMBU DAS ARTES"/>
    <s v=" Jardim Tomé"/>
    <s v="SP"/>
    <s v="06805-035"/>
    <s v="BR"/>
    <s v="11 4785-7979"/>
    <m/>
    <n v="21933500000000"/>
    <m/>
    <n v="298191000000"/>
    <m/>
    <s v="comercial3@rsfiber.com.br"/>
    <s v="TSR"/>
    <n v="19710001"/>
    <n v="7474160"/>
    <n v="4"/>
    <m/>
    <d v="2024-01-01T00:00:00"/>
    <x v="0"/>
    <x v="1"/>
    <s v="Serede"/>
  </r>
  <r>
    <n v="1814559"/>
    <s v="SETA DESENVOLVIMENTO GERENCIAL LTDA"/>
    <n v="1814559"/>
    <d v="2016-11-22T00:00:00"/>
    <s v="R04835156390"/>
    <s v="AV. QUEIROZ FILHO, SUNNY TOWE"/>
    <s v="SÃO PAULO"/>
    <s v="VILA LEOPOLDINA"/>
    <s v="SP"/>
    <s v="05319-000"/>
    <s v="BR"/>
    <s v="19 3778-9735"/>
    <m/>
    <n v="6246290000000"/>
    <m/>
    <s v="ISENTA"/>
    <n v="33159670"/>
    <s v="leilaine@setadg.com.br"/>
    <s v="TSR"/>
    <n v="34174271"/>
    <n v="18435"/>
    <n v="2"/>
    <n v="4600002918"/>
    <d v="2024-08-01T00:00:00"/>
    <x v="1"/>
    <x v="1"/>
    <s v="Serede"/>
  </r>
  <r>
    <n v="304112"/>
    <s v="6. TABELIAO DE PROTESTO DE LETRAS E"/>
    <n v="304112"/>
    <d v="2016-11-24T00:00:00"/>
    <s v="R04835156390"/>
    <s v="RUA FRANCISCA MIQUELINA 325"/>
    <s v="SÃO PAULO"/>
    <s v="BELA VISTA"/>
    <s v="SP"/>
    <s v="01510-000"/>
    <s v="BR"/>
    <m/>
    <m/>
    <n v="60264000000000"/>
    <m/>
    <m/>
    <m/>
    <s v="cartorio6sp@hotmail.com"/>
    <s v="TSR"/>
    <m/>
    <m/>
    <m/>
    <m/>
    <m/>
    <x v="0"/>
    <x v="0"/>
    <s v="Serede"/>
  </r>
  <r>
    <n v="304113"/>
    <s v="4. TABELIONATO DE PROTESTO DE TITUL"/>
    <n v="304113"/>
    <d v="2016-11-25T00:00:00"/>
    <s v="R60531985369"/>
    <s v="AV BRIGADEIRO LUIZ ANTONIO 319"/>
    <s v=" SAO PAULO"/>
    <s v="BELA VISTA"/>
    <s v="SP"/>
    <s v="01510-000"/>
    <s v="BR"/>
    <m/>
    <m/>
    <n v="59945800000000"/>
    <m/>
    <m/>
    <m/>
    <s v="cartorio4sp@hotmail.com"/>
    <s v="TSR"/>
    <m/>
    <m/>
    <m/>
    <m/>
    <m/>
    <x v="0"/>
    <x v="0"/>
    <s v="Serede"/>
  </r>
  <r>
    <n v="205187"/>
    <s v="MUNICIPIO DE JAPURA"/>
    <n v="205187"/>
    <d v="2016-12-02T00:00:00"/>
    <s v="R04835156390"/>
    <s v="AV. AMANCIO BARBOSA"/>
    <s v="JAPURA"/>
    <s v="CENTRO"/>
    <s v="AM"/>
    <s v="69495­000"/>
    <s v="BR"/>
    <s v="(92) 33016163"/>
    <m/>
    <n v="4505510000000"/>
    <m/>
    <m/>
    <m/>
    <s v="prefeituradejapura@gmail.com"/>
    <s v="TSR"/>
    <m/>
    <m/>
    <m/>
    <m/>
    <m/>
    <x v="0"/>
    <x v="0"/>
    <s v="Serede"/>
  </r>
  <r>
    <n v="205188"/>
    <s v="MUNICIPIO DE JATOBA"/>
    <n v="205188"/>
    <d v="2016-12-02T00:00:00"/>
    <s v="R04835156390"/>
    <s v="AV. DEP. DR. JOSE ANSELMO FREITAS"/>
    <s v="JATOBA"/>
    <s v="CENTRO"/>
    <s v="MA"/>
    <s v="65693­000"/>
    <s v="BR"/>
    <m/>
    <m/>
    <n v="1616680000000"/>
    <m/>
    <m/>
    <m/>
    <s v="tributacaojatoba@gmail.com"/>
    <s v="TSR"/>
    <m/>
    <m/>
    <m/>
    <m/>
    <m/>
    <x v="0"/>
    <x v="0"/>
    <s v="Serede"/>
  </r>
  <r>
    <n v="205189"/>
    <s v="MUNICIPIO DE SAO DOMINGOS DO AZEITA"/>
    <n v="205189"/>
    <d v="2016-12-02T00:00:00"/>
    <s v="R04835156390"/>
    <s v="AV.  MARIO BEZERRA"/>
    <s v="SAO DOMINGOS DO AZEITAO"/>
    <s v="CENTRO"/>
    <s v="MA"/>
    <s v="65888­000"/>
    <s v="BR"/>
    <m/>
    <m/>
    <n v="1612330000000"/>
    <m/>
    <m/>
    <m/>
    <m/>
    <s v="TSR"/>
    <m/>
    <m/>
    <m/>
    <m/>
    <m/>
    <x v="0"/>
    <x v="0"/>
    <s v="Serede"/>
  </r>
  <r>
    <n v="205190"/>
    <s v="MUNICIPIO DE SUCUPIRA DO NORTE"/>
    <n v="205190"/>
    <d v="2016-12-02T00:00:00"/>
    <s v="R04835156390"/>
    <s v="RUA HILDERICO RUF GUIMARAES 111"/>
    <s v="SUCUPIRA DO NORTE"/>
    <s v="CENTRO"/>
    <s v="MA"/>
    <s v="65860-000"/>
    <s v="BR"/>
    <m/>
    <m/>
    <n v="6896530000000"/>
    <m/>
    <m/>
    <m/>
    <s v="tributariosdn@hotmail.com"/>
    <s v="TSR"/>
    <m/>
    <m/>
    <m/>
    <m/>
    <m/>
    <x v="0"/>
    <x v="0"/>
    <s v="Serede"/>
  </r>
  <r>
    <n v="205191"/>
    <s v="MUNICIPIO DE JATOBA"/>
    <n v="205191"/>
    <d v="2016-12-02T00:00:00"/>
    <s v="R04835156390"/>
    <s v="RUA BOM JARDIM 01"/>
    <s v="JATOBA"/>
    <s v="VILA JATOBA"/>
    <s v="PE"/>
    <s v="56470-000"/>
    <s v="BR"/>
    <m/>
    <m/>
    <n v="1614880000000"/>
    <m/>
    <m/>
    <m/>
    <s v="tributosjatoba@gmail.com"/>
    <s v="TSR"/>
    <n v="194196"/>
    <n v="35234"/>
    <n v="39"/>
    <m/>
    <m/>
    <x v="0"/>
    <x v="0"/>
    <s v="Serede"/>
  </r>
  <r>
    <n v="205192"/>
    <s v="MUNICIPIO DE COIVARAS"/>
    <n v="205192"/>
    <d v="2016-12-02T00:00:00"/>
    <s v="R04835156390"/>
    <s v="AV. RAIMUNDO MARTINS 522"/>
    <s v="COIVARAS"/>
    <s v="CENTRO"/>
    <s v="PI"/>
    <s v="64335­000"/>
    <s v="BR"/>
    <m/>
    <m/>
    <n v="41522300000000"/>
    <m/>
    <m/>
    <m/>
    <m/>
    <s v="TSR"/>
    <m/>
    <m/>
    <m/>
    <m/>
    <m/>
    <x v="0"/>
    <x v="0"/>
    <s v="Serede"/>
  </r>
  <r>
    <n v="1814569"/>
    <s v="MACOR SEGURANÇA E VIGILÂNCIA LTDA"/>
    <n v="1814569"/>
    <d v="2016-12-05T00:00:00"/>
    <s v="R60531985369"/>
    <s v="BELISÁRIO CAMPANHA 44"/>
    <s v="SÃO PAULO"/>
    <s v="CASA VERDE"/>
    <s v="SP"/>
    <s v="02521-000"/>
    <s v="BR"/>
    <s v="(11) 39590111"/>
    <m/>
    <n v="2232890000000"/>
    <m/>
    <m/>
    <n v="26454980"/>
    <s v="amarilis.romanholi@macor.com.br"/>
    <s v="TSR"/>
    <n v="3417756"/>
    <n v="41811"/>
    <n v="7"/>
    <m/>
    <m/>
    <x v="0"/>
    <x v="0"/>
    <s v="Serede"/>
  </r>
  <r>
    <n v="304114"/>
    <s v="DEPARTAMENTO ESTADUAL DE TRANSITO"/>
    <n v="304114"/>
    <d v="2016-12-06T00:00:00"/>
    <s v="R04835156390"/>
    <s v="AV. MARQUES DE SANTA CRUZ 218"/>
    <s v="MANAUS"/>
    <s v="CENTRO"/>
    <s v="AM"/>
    <s v="69005-050"/>
    <s v="BR"/>
    <m/>
    <m/>
    <m/>
    <m/>
    <m/>
    <m/>
    <m/>
    <s v="TSR"/>
    <m/>
    <m/>
    <m/>
    <m/>
    <m/>
    <x v="0"/>
    <x v="0"/>
    <s v="Serede"/>
  </r>
  <r>
    <n v="304115"/>
    <s v="DEPARTAMENTO ESTADUAL DE TRANSITO"/>
    <n v="304115"/>
    <d v="2016-12-06T00:00:00"/>
    <s v="R04835156390"/>
    <s v="AV. BRG. EDUARDO GOMES 4214"/>
    <s v="BOA VISTA"/>
    <s v="AEROPORTO"/>
    <s v="RR"/>
    <s v="69305-455"/>
    <s v="BR"/>
    <m/>
    <m/>
    <m/>
    <m/>
    <m/>
    <m/>
    <m/>
    <s v="TSR"/>
    <m/>
    <m/>
    <m/>
    <m/>
    <m/>
    <x v="0"/>
    <x v="0"/>
    <s v="Serede"/>
  </r>
  <r>
    <n v="1814573"/>
    <s v="FALKLAND TECNOLOGIA EM TELECOMUNICA"/>
    <n v="1814573"/>
    <d v="2016-12-06T00:00:00"/>
    <s v="R04835156390"/>
    <s v="AV. FERNANDES LIMA 1513"/>
    <s v="MACEIÓ"/>
    <s v="PINHEIRO"/>
    <s v="AL"/>
    <s v="57057-450"/>
    <s v="BR"/>
    <m/>
    <m/>
    <n v="1009880000000"/>
    <m/>
    <m/>
    <m/>
    <m/>
    <s v="TSR"/>
    <m/>
    <m/>
    <m/>
    <m/>
    <m/>
    <x v="0"/>
    <x v="0"/>
    <s v="Serede"/>
  </r>
  <r>
    <n v="304116"/>
    <s v="DEPARTAMENTO ESTADUAL DE TRANSITO"/>
    <n v="304116"/>
    <d v="2016-12-07T00:00:00"/>
    <s v="R04835156390"/>
    <s v="AV. ANTONIO BORGES 212"/>
    <s v="GRAJAÚ"/>
    <s v="TRIZIDELA"/>
    <s v="MA"/>
    <s v="65940-000"/>
    <s v="BR"/>
    <m/>
    <m/>
    <m/>
    <m/>
    <m/>
    <m/>
    <m/>
    <s v="TSR"/>
    <m/>
    <m/>
    <m/>
    <m/>
    <m/>
    <x v="0"/>
    <x v="0"/>
    <s v="Serede"/>
  </r>
  <r>
    <n v="304117"/>
    <s v="DEPARTAMENTO ESTADUAL DE TRANSITO"/>
    <n v="304117"/>
    <d v="2016-12-07T00:00:00"/>
    <s v="R04835156390"/>
    <s v="AV. INDUSTRIAL GIL MARTINS 2000"/>
    <s v="TERESINA"/>
    <s v="REDENÇÃO"/>
    <s v="PI"/>
    <s v="64019-630"/>
    <s v="BR"/>
    <m/>
    <m/>
    <m/>
    <m/>
    <m/>
    <m/>
    <m/>
    <s v="TSR"/>
    <m/>
    <m/>
    <m/>
    <m/>
    <m/>
    <x v="0"/>
    <x v="0"/>
    <s v="Serede"/>
  </r>
  <r>
    <n v="304118"/>
    <s v="DEPARTAMENTO ESTADUAL DE TRANSITO"/>
    <n v="304118"/>
    <d v="2016-12-07T00:00:00"/>
    <s v="R04835156390"/>
    <s v="RUA RIO BRANCO 493"/>
    <s v="SANTA CRUZ"/>
    <s v="CENTRO"/>
    <s v="RN"/>
    <s v="59200-000"/>
    <s v="BR"/>
    <m/>
    <m/>
    <m/>
    <m/>
    <m/>
    <m/>
    <m/>
    <s v="TSR"/>
    <m/>
    <m/>
    <m/>
    <m/>
    <m/>
    <x v="0"/>
    <x v="0"/>
    <s v="Serede"/>
  </r>
  <r>
    <n v="304119"/>
    <s v="DEPARTAMENTO ESTADUAL DE TRANSITO"/>
    <n v="304119"/>
    <d v="2016-12-07T00:00:00"/>
    <s v="R04835156390"/>
    <s v="RUA EMILIA BATISTA CELANE"/>
    <s v="JOÃO PESSOA"/>
    <s v="MANGABEIRA VII"/>
    <s v="PB"/>
    <s v="58058-280"/>
    <s v="BR"/>
    <m/>
    <m/>
    <m/>
    <m/>
    <m/>
    <m/>
    <m/>
    <s v="TSR"/>
    <m/>
    <m/>
    <m/>
    <m/>
    <m/>
    <x v="0"/>
    <x v="0"/>
    <s v="Serede"/>
  </r>
  <r>
    <n v="304120"/>
    <s v="DEPARTAMENTO ESTADUAL DE TRANSITO"/>
    <n v="304120"/>
    <d v="2016-12-07T00:00:00"/>
    <s v="R04835156390"/>
    <s v="AV. PRESIDENTE KENNEDY 1001"/>
    <s v="OLINDA"/>
    <s v="PEIXINHOS"/>
    <s v="PE"/>
    <s v="53230-630"/>
    <s v="BR"/>
    <m/>
    <m/>
    <m/>
    <m/>
    <m/>
    <m/>
    <m/>
    <s v="TSR"/>
    <m/>
    <m/>
    <m/>
    <m/>
    <m/>
    <x v="0"/>
    <x v="0"/>
    <s v="Serede"/>
  </r>
  <r>
    <n v="304121"/>
    <s v="DEPARTAMENTO ESTADUAL DE TRANSITO"/>
    <n v="304121"/>
    <d v="2016-12-07T00:00:00"/>
    <s v="R04835156390"/>
    <s v="AV. MENINO MARCELO 99"/>
    <s v="MACEIÓ"/>
    <s v="CIDADE UNIVERSITÁRIA"/>
    <s v="AL"/>
    <s v="57073-470"/>
    <s v="BR"/>
    <m/>
    <m/>
    <m/>
    <m/>
    <m/>
    <m/>
    <m/>
    <s v="TSR"/>
    <m/>
    <m/>
    <m/>
    <m/>
    <m/>
    <x v="0"/>
    <x v="0"/>
    <s v="Serede"/>
  </r>
  <r>
    <n v="304122"/>
    <s v="DEPARTAMENTO ESTADUAL DE TRANSITO"/>
    <n v="304122"/>
    <d v="2016-12-07T00:00:00"/>
    <s v="R04835156390"/>
    <s v="AV. TRANCREDO NEVES"/>
    <s v="ARACAJU"/>
    <s v="PONTO NOVO"/>
    <s v="SE"/>
    <s v="49040-490"/>
    <s v="BR"/>
    <m/>
    <m/>
    <m/>
    <m/>
    <m/>
    <m/>
    <m/>
    <s v="TSR"/>
    <m/>
    <m/>
    <m/>
    <m/>
    <m/>
    <x v="0"/>
    <x v="0"/>
    <s v="Serede"/>
  </r>
  <r>
    <n v="304123"/>
    <s v="DEPARTAMENTO ESTADUAL DE TRANSITO"/>
    <n v="304123"/>
    <d v="2016-12-07T00:00:00"/>
    <s v="R04835156390"/>
    <s v="RUA ANTONIO BARBOSA NASCIMENTO"/>
    <s v="CANARANA"/>
    <m/>
    <s v="BA"/>
    <s v="44890-000"/>
    <s v="BR"/>
    <m/>
    <m/>
    <m/>
    <m/>
    <m/>
    <m/>
    <m/>
    <s v="TSR"/>
    <m/>
    <m/>
    <m/>
    <m/>
    <m/>
    <x v="0"/>
    <x v="0"/>
    <s v="Serede"/>
  </r>
  <r>
    <n v="304124"/>
    <s v="DEPARTAMENTO ESTADUAL DE TRANSITO"/>
    <n v="304124"/>
    <d v="2016-12-07T00:00:00"/>
    <s v="R04835156390"/>
    <s v="RUA TRANCREDO NEVES 217"/>
    <s v="MACAPÁ"/>
    <s v="SÃO LÁZARO"/>
    <s v="AP"/>
    <s v="68909-130"/>
    <s v="BR"/>
    <m/>
    <m/>
    <m/>
    <m/>
    <m/>
    <m/>
    <m/>
    <s v="TSR"/>
    <m/>
    <m/>
    <m/>
    <m/>
    <m/>
    <x v="0"/>
    <x v="0"/>
    <s v="Serede"/>
  </r>
  <r>
    <n v="1814583"/>
    <s v="MARILIA DE LURDES SANTOS DE MENDONÇ"/>
    <n v="1814583"/>
    <d v="2016-12-28T00:00:00"/>
    <s v="R60531985369"/>
    <s v="IV (CIDADE OESTE) 308, A"/>
    <s v="FORTALEZA"/>
    <s v="QUINTINO CUNHA"/>
    <s v="CE"/>
    <s v="60351-580"/>
    <s v="BR"/>
    <s v="85 86577792"/>
    <m/>
    <n v="15307000000000"/>
    <m/>
    <m/>
    <n v="2691817"/>
    <s v="murilogurgel@ig.com.br"/>
    <s v="TSR"/>
    <n v="23726645"/>
    <n v="4380"/>
    <n v="10"/>
    <m/>
    <m/>
    <x v="0"/>
    <x v="0"/>
    <s v="Serede"/>
  </r>
  <r>
    <n v="304125"/>
    <s v="RIO GRANDE DO SUL PODER JUDICIARIO"/>
    <n v="304125"/>
    <d v="2017-01-05T00:00:00"/>
    <s v="R04835156390"/>
    <s v="RUA FLORES DA CUNHA 777"/>
    <s v="IBIRUBA"/>
    <s v="CENTRO"/>
    <s v="RS"/>
    <s v="98200-000"/>
    <s v="BR"/>
    <s v="54 3324-1738"/>
    <m/>
    <n v="89522100000000"/>
    <m/>
    <m/>
    <m/>
    <s v="ibiruba@foro.com"/>
    <s v="TSR"/>
    <m/>
    <m/>
    <m/>
    <m/>
    <m/>
    <x v="0"/>
    <x v="0"/>
    <s v="Serede"/>
  </r>
  <r>
    <n v="1814586"/>
    <s v="CF CORRETORA DE SEGUROS LTDA"/>
    <n v="1814586"/>
    <d v="2017-01-06T00:00:00"/>
    <s v="R60531985369"/>
    <s v="AV BARAO DE STUDART 2500, SALA 705"/>
    <s v="FORTALEZA"/>
    <s v="JOAQUIM TAVORA"/>
    <s v="CE"/>
    <s v="60120-002"/>
    <s v="BR"/>
    <m/>
    <m/>
    <n v="18412900000000"/>
    <m/>
    <m/>
    <m/>
    <m/>
    <s v="TSR"/>
    <n v="3374279"/>
    <n v="1302622"/>
    <n v="4"/>
    <m/>
    <m/>
    <x v="0"/>
    <x v="0"/>
    <s v="Serede"/>
  </r>
  <r>
    <n v="1814587"/>
    <s v="CAMBRIDGE TELECOMUNICAÇÕES LTDA"/>
    <n v="1814587"/>
    <d v="2017-01-09T00:00:00"/>
    <s v="R04835156390"/>
    <s v="AV. JULIA FREIRE 633"/>
    <s v="JOÃO PESSOA"/>
    <s v="DOS ESTADOS"/>
    <s v="PB"/>
    <s v="58040-040"/>
    <s v="BR"/>
    <m/>
    <m/>
    <n v="8062250000000"/>
    <m/>
    <m/>
    <m/>
    <s v="ingrid.candeiro@redeconecta.net.br"/>
    <s v="TSR"/>
    <m/>
    <m/>
    <m/>
    <m/>
    <m/>
    <x v="0"/>
    <x v="0"/>
    <s v="Serede"/>
  </r>
  <r>
    <n v="1503840"/>
    <s v="IMPACT SOLUÇÃO EM ESCADA LTDA"/>
    <n v="1503840"/>
    <d v="2017-01-17T00:00:00"/>
    <s v="R04835156390"/>
    <s v="RUA VERMELHO VELHO 12"/>
    <s v="SÃO PAULO"/>
    <s v="VILA NOVA"/>
    <s v="SP"/>
    <s v="03288-060"/>
    <s v="BR"/>
    <s v="(11) 992745864"/>
    <m/>
    <n v="22407500000000"/>
    <m/>
    <n v="144826000000"/>
    <m/>
    <s v="adm@impactescadas.com.br"/>
    <s v="TSR"/>
    <n v="23722511"/>
    <n v="633"/>
    <n v="95"/>
    <m/>
    <m/>
    <x v="0"/>
    <x v="0"/>
    <s v="Serede"/>
  </r>
  <r>
    <n v="205193"/>
    <s v="MUNICIPIO DE CAJATI"/>
    <n v="205193"/>
    <d v="2017-01-19T00:00:00"/>
    <s v="R04835156390"/>
    <s v="PC PACO MUNICIPAL"/>
    <s v="CAJATI"/>
    <s v="CENTRO"/>
    <s v="SP"/>
    <s v="11950-000"/>
    <s v="BR"/>
    <s v="13 3854-8700"/>
    <m/>
    <n v="64037800000000"/>
    <m/>
    <m/>
    <m/>
    <s v="contabilidade@cajati.sp.gov.br"/>
    <s v="TSR"/>
    <m/>
    <m/>
    <m/>
    <m/>
    <m/>
    <x v="0"/>
    <x v="0"/>
    <s v="Serede"/>
  </r>
  <r>
    <n v="1814611"/>
    <s v="MASTERVIG EXPRESS CENTRAL DE SERVIÇ"/>
    <n v="1814611"/>
    <d v="2017-02-16T00:00:00"/>
    <s v="R04835156390"/>
    <s v="RUA MONTEVIDÉU 340"/>
    <s v="RIO DE JANEIRO"/>
    <s v="PENHA"/>
    <s v="RJ"/>
    <s v="21020-290"/>
    <s v="BR"/>
    <s v="21 2270-8467"/>
    <s v="21 2290-7065"/>
    <n v="3286920000000"/>
    <m/>
    <m/>
    <m/>
    <s v="MVMASTER@MASTERVIGEXPRESS.COM.BR"/>
    <s v="TSR"/>
    <n v="193437"/>
    <n v="539450"/>
    <n v="13"/>
    <m/>
    <m/>
    <x v="0"/>
    <x v="0"/>
    <s v="Serede"/>
  </r>
  <r>
    <n v="2700071"/>
    <s v="Minitab Inc Quality Plaza"/>
    <n v="2700071"/>
    <d v="2017-03-03T00:00:00"/>
    <s v="R60531985369"/>
    <s v="1829 Pine Hall Road"/>
    <s v="State College"/>
    <m/>
    <s v="XE"/>
    <s v="16801-3210"/>
    <s v="US"/>
    <m/>
    <m/>
    <s v="25-1441947"/>
    <m/>
    <m/>
    <m/>
    <m/>
    <s v="TSR"/>
    <m/>
    <m/>
    <m/>
    <m/>
    <m/>
    <x v="0"/>
    <x v="0"/>
    <s v="Serede"/>
  </r>
  <r>
    <n v="1814619"/>
    <s v="CHIXARO LUZ ADVOCACIA"/>
    <n v="1814619"/>
    <d v="2017-03-06T00:00:00"/>
    <s v="R04835156390"/>
    <s v="AV MARIO YPIRANGA 315,  SALA 602"/>
    <s v="MANAUS"/>
    <s v="ADRIANOPOLIS"/>
    <s v="AM"/>
    <s v="69057-000"/>
    <s v="BR"/>
    <m/>
    <m/>
    <n v="26892900000000"/>
    <m/>
    <m/>
    <m/>
    <s v="carla.luz@chixaroluz.com.br"/>
    <s v="TSR"/>
    <n v="23720482"/>
    <n v="18337"/>
    <n v="7"/>
    <m/>
    <m/>
    <x v="0"/>
    <x v="0"/>
    <s v="Serede"/>
  </r>
  <r>
    <n v="1814620"/>
    <s v="MASTERVIG EXPRESS CENTRAL DE SERVIÇ"/>
    <n v="1814620"/>
    <d v="2017-03-09T00:00:00"/>
    <s v="R60531985369"/>
    <s v="MONTEVIDEU 340"/>
    <s v="RIO DE JANEIRO"/>
    <s v="PENHA"/>
    <s v="RJ"/>
    <s v="21020-290"/>
    <s v="BR"/>
    <m/>
    <m/>
    <n v="3286920000000"/>
    <m/>
    <m/>
    <m/>
    <m/>
    <s v="TSR"/>
    <n v="193437"/>
    <n v="539450"/>
    <n v="13"/>
    <m/>
    <m/>
    <x v="0"/>
    <x v="0"/>
    <s v="Serede"/>
  </r>
  <r>
    <n v="1814622"/>
    <s v="RHMED CONSULTORES ASSOCIADOS SA"/>
    <n v="1814622"/>
    <d v="2017-03-09T00:00:00"/>
    <s v="R04835156390"/>
    <s v="AV RIO BRANCO 116, SALA 1601"/>
    <s v="RIO DE JANEIRO"/>
    <s v="CENTRO"/>
    <s v="RJ"/>
    <s v="20040-001"/>
    <s v="BR"/>
    <s v="(21) 2158-8047"/>
    <m/>
    <n v="1430940000000"/>
    <m/>
    <m/>
    <m/>
    <s v="contabil@rhmed.com.br"/>
    <s v="TSR"/>
    <n v="3370125"/>
    <n v="13002674"/>
    <n v="5"/>
    <m/>
    <m/>
    <x v="0"/>
    <x v="0"/>
    <s v="Serede"/>
  </r>
  <r>
    <n v="100100"/>
    <s v="SARAIVA SOCIEDADE INDIVIDUAL DE ADV"/>
    <n v="100100"/>
    <d v="2017-03-10T00:00:00"/>
    <s v="R04835156390"/>
    <s v="AV TANCREDO NEVES 3343, SALA 104"/>
    <s v="SALVADOR"/>
    <s v="CAMINHO DAS ARVORES"/>
    <s v="BA"/>
    <s v="41820-020"/>
    <s v="BR"/>
    <n v="7133740711"/>
    <m/>
    <n v="27167700000000"/>
    <m/>
    <m/>
    <m/>
    <m/>
    <s v="TSR"/>
    <n v="23727135"/>
    <n v="29775"/>
    <n v="85"/>
    <m/>
    <d v="2025-01-01T00:00:00"/>
    <x v="0"/>
    <x v="1"/>
    <s v="Serede"/>
  </r>
  <r>
    <n v="205197"/>
    <s v="MUNICIPIO DE AGUA FRIA"/>
    <n v="205197"/>
    <d v="2017-03-10T00:00:00"/>
    <s v="R04835156390"/>
    <s v="R RUY BARBOSA"/>
    <s v="AGUA FRIA"/>
    <s v="CENTRO"/>
    <s v="BA"/>
    <s v="48170-000"/>
    <s v="BR"/>
    <m/>
    <m/>
    <n v="13606700000000"/>
    <m/>
    <m/>
    <m/>
    <m/>
    <s v="TSR"/>
    <m/>
    <m/>
    <m/>
    <m/>
    <m/>
    <x v="0"/>
    <x v="0"/>
    <s v="Serede"/>
  </r>
  <r>
    <n v="205198"/>
    <s v="MUNICIPIO DE SANTA CRUZ"/>
    <n v="205198"/>
    <d v="2017-03-10T00:00:00"/>
    <s v="R04835156390"/>
    <s v="AV TRES DE MAIO"/>
    <s v="SANTA CRUZ"/>
    <s v="CENTRO"/>
    <s v="PE"/>
    <s v="56215-000"/>
    <s v="BR"/>
    <m/>
    <m/>
    <n v="24301500000000"/>
    <m/>
    <m/>
    <m/>
    <m/>
    <s v="TSR"/>
    <m/>
    <m/>
    <m/>
    <m/>
    <m/>
    <x v="0"/>
    <x v="0"/>
    <s v="Serede"/>
  </r>
  <r>
    <n v="205199"/>
    <s v="MUNICIPIO DE DUAS ESTRADAS"/>
    <n v="205199"/>
    <d v="2017-03-10T00:00:00"/>
    <s v="R04835156390"/>
    <s v="R DO COMERCIO"/>
    <s v="DUAS ESTRADAS"/>
    <s v="CENTRO"/>
    <s v="PB"/>
    <s v="58265-000"/>
    <s v="BR"/>
    <m/>
    <m/>
    <n v="8787010000000"/>
    <m/>
    <m/>
    <m/>
    <m/>
    <s v="TSR"/>
    <m/>
    <m/>
    <m/>
    <m/>
    <m/>
    <x v="0"/>
    <x v="0"/>
    <s v="Serede"/>
  </r>
  <r>
    <n v="205200"/>
    <s v="MUNICIPIO DE BORBOREMA"/>
    <n v="205200"/>
    <d v="2017-03-10T00:00:00"/>
    <s v="R04835156390"/>
    <s v="AV GOV PEDRO MORENO GONDIM"/>
    <s v="BORBOREMA"/>
    <s v="CENTRO"/>
    <s v="PB"/>
    <s v="58394-000"/>
    <s v="BR"/>
    <m/>
    <m/>
    <n v="9070400000000"/>
    <m/>
    <m/>
    <m/>
    <m/>
    <s v="TSR"/>
    <m/>
    <m/>
    <m/>
    <m/>
    <m/>
    <x v="0"/>
    <x v="0"/>
    <s v="Serede"/>
  </r>
  <r>
    <n v="1814629"/>
    <s v="J A COMERCIO E SERVIÇOS DE ELETROME"/>
    <n v="1814629"/>
    <d v="2017-03-10T00:00:00"/>
    <s v="R04835156390"/>
    <s v="RUA PEDREIRA FRANCO 72, 1 ANDAR"/>
    <s v="SALVADOR"/>
    <s v="CALCADA"/>
    <s v="BA"/>
    <s v="40411-180"/>
    <s v="BR"/>
    <m/>
    <m/>
    <n v="7525380000000"/>
    <m/>
    <n v="67614513"/>
    <m/>
    <s v="ja.eletromecanica@hotmail.com"/>
    <s v="TSR"/>
    <n v="23723237"/>
    <n v="63023"/>
    <n v="93"/>
    <m/>
    <d v="2024-02-01T00:00:00"/>
    <x v="0"/>
    <x v="1"/>
    <s v="Serede"/>
  </r>
  <r>
    <n v="205201"/>
    <s v="MUNICIPIO DE SAUDE"/>
    <n v="205201"/>
    <d v="2017-03-13T00:00:00"/>
    <s v="R04835156390"/>
    <s v="PC RUI BARBOSA"/>
    <s v="SAUDE"/>
    <s v="SEDE"/>
    <s v="BA"/>
    <s v="44740-000"/>
    <s v="BR"/>
    <m/>
    <m/>
    <n v="14197600000000"/>
    <m/>
    <m/>
    <m/>
    <s v="pmsaude@gmail.com"/>
    <s v="TSR"/>
    <m/>
    <m/>
    <m/>
    <m/>
    <m/>
    <x v="0"/>
    <x v="0"/>
    <s v="Serede"/>
  </r>
  <r>
    <n v="205202"/>
    <s v="MUNICIPIO DE BELO CAMPO"/>
    <n v="205202"/>
    <d v="2017-03-13T00:00:00"/>
    <s v="R04835156390"/>
    <s v="PC PRACA NAPOLEAO FERRAZ"/>
    <s v="BELO CAMPO"/>
    <s v="CENTRO"/>
    <s v="BA"/>
    <s v="45160-000"/>
    <s v="BR"/>
    <m/>
    <m/>
    <n v="14237300000000"/>
    <m/>
    <m/>
    <m/>
    <s v="pmbelocampo@gmail.com"/>
    <s v="TSR"/>
    <m/>
    <m/>
    <m/>
    <m/>
    <m/>
    <x v="0"/>
    <x v="0"/>
    <s v="Serede"/>
  </r>
  <r>
    <n v="205203"/>
    <s v="MUNICIPIO DE ALTO ALEGRE DO MARANHA"/>
    <n v="205203"/>
    <d v="2017-03-13T00:00:00"/>
    <s v="R04835156390"/>
    <s v="TR DICO VEIGA"/>
    <s v="ALTO ALEGRE DO MARANHAO"/>
    <s v="CENTRO"/>
    <s v="MA"/>
    <s v="65413-000"/>
    <s v="BR"/>
    <m/>
    <m/>
    <n v="1612330000000"/>
    <m/>
    <m/>
    <m/>
    <s v="paltoalegre@uol.com.br"/>
    <s v="TSR"/>
    <m/>
    <m/>
    <m/>
    <m/>
    <m/>
    <x v="0"/>
    <x v="0"/>
    <s v="Serede"/>
  </r>
  <r>
    <n v="205204"/>
    <s v="MUNICIPIO DE RIO GRANDE DO PIAUI"/>
    <n v="205204"/>
    <d v="2017-03-13T00:00:00"/>
    <s v="R04835156390"/>
    <s v="PC COSTA E SILVA"/>
    <s v="RIO GRANDE DO PIAUI"/>
    <s v="CENTRO"/>
    <s v="PI"/>
    <s v="64835-000"/>
    <s v="BR"/>
    <m/>
    <m/>
    <n v="6554170000000"/>
    <m/>
    <m/>
    <m/>
    <s v="tributosprefeiturargp@gmai.com"/>
    <s v="TSR"/>
    <m/>
    <m/>
    <m/>
    <m/>
    <m/>
    <x v="0"/>
    <x v="0"/>
    <s v="Serede"/>
  </r>
  <r>
    <n v="100101"/>
    <s v="MAURICIO SOBRAL, WAGNER RIBEIRO"/>
    <n v="100101"/>
    <d v="2017-03-15T00:00:00"/>
    <s v="R04835156390"/>
    <s v="RUA PACATUBA 254, SALA 608"/>
    <s v="ARACAJU"/>
    <s v="CENTRO"/>
    <s v="SE"/>
    <s v="49010-150"/>
    <s v="BR"/>
    <m/>
    <m/>
    <n v="15134800000000"/>
    <m/>
    <m/>
    <m/>
    <m/>
    <s v="TSR"/>
    <n v="191224"/>
    <n v="144000"/>
    <n v="64"/>
    <m/>
    <m/>
    <x v="0"/>
    <x v="0"/>
    <s v="Serede"/>
  </r>
  <r>
    <n v="1814635"/>
    <s v="AQUECA &amp; ILUMINE EIRELI - ME"/>
    <n v="1814635"/>
    <d v="2017-03-15T00:00:00"/>
    <s v="R04835156390"/>
    <s v="RUA FREDERICO COSTA (B V BROTAS) 41"/>
    <s v="SALVADOR"/>
    <s v="ENGENHO VELHO DE BROTAS"/>
    <s v="BA"/>
    <s v="40243-045"/>
    <s v="BR"/>
    <s v="071 3381 6725"/>
    <m/>
    <n v="25044400000000"/>
    <m/>
    <m/>
    <m/>
    <s v="aquecaeilumine@uol.com.br"/>
    <s v="TSR"/>
    <n v="23720232"/>
    <n v="13376"/>
    <n v="10"/>
    <m/>
    <m/>
    <x v="0"/>
    <x v="0"/>
    <s v="Serede"/>
  </r>
  <r>
    <n v="304132"/>
    <s v="RIO GRANDE DO NORTE TRIBUNAL"/>
    <n v="304132"/>
    <d v="2017-03-16T00:00:00"/>
    <s v="R04835156390"/>
    <s v="PC 7 DE SETEMBRO"/>
    <s v="NATAL"/>
    <s v="CIDADE ALTA"/>
    <s v="RN"/>
    <s v="59037-155"/>
    <s v="BR"/>
    <m/>
    <m/>
    <n v="8546460000000"/>
    <m/>
    <m/>
    <m/>
    <m/>
    <s v="TSR"/>
    <m/>
    <m/>
    <m/>
    <m/>
    <m/>
    <x v="0"/>
    <x v="0"/>
    <s v="Serede"/>
  </r>
  <r>
    <n v="1814638"/>
    <s v="J T EDUCAÇÃO LTDA - EPP"/>
    <n v="1814638"/>
    <d v="2017-03-16T00:00:00"/>
    <s v="R04835156390"/>
    <s v="RUA OSWALDO CRUZ"/>
    <s v="SÃO LUIS"/>
    <s v="CENTRO"/>
    <s v="MA"/>
    <s v="65020-250"/>
    <s v="BR"/>
    <s v="(98) 3245 6720"/>
    <m/>
    <n v="20945100000000"/>
    <m/>
    <n v="21200874729"/>
    <n v="93943007"/>
    <s v="ledcursostecnicos@hotmail.com"/>
    <s v="TSR"/>
    <n v="10401307"/>
    <n v="3763"/>
    <n v="0"/>
    <m/>
    <m/>
    <x v="0"/>
    <x v="0"/>
    <s v="Serede"/>
  </r>
  <r>
    <n v="205206"/>
    <s v="MUNICIPIO DE CALDEIRAO GRANDE DO PI"/>
    <n v="205206"/>
    <d v="2017-03-23T00:00:00"/>
    <s v="R04835156390"/>
    <s v="RUA ABILIO DE ARAUJO ROCHA 26"/>
    <s v="CALDEIRAO GRANDE DO PIAUI"/>
    <s v="CENTRO"/>
    <s v="PI"/>
    <s v="64695-000"/>
    <s v="BR"/>
    <m/>
    <m/>
    <n v="41522300000000"/>
    <m/>
    <m/>
    <m/>
    <s v="pmcaldeirao@hotmail.com"/>
    <s v="TSR"/>
    <m/>
    <m/>
    <m/>
    <m/>
    <m/>
    <x v="0"/>
    <x v="0"/>
    <s v="Serede"/>
  </r>
  <r>
    <n v="205207"/>
    <s v="MUNICIPIO DE LAGOA DO SITIO"/>
    <n v="205207"/>
    <d v="2017-03-23T00:00:00"/>
    <s v="R04835156390"/>
    <s v="RUA DO FUNDEC"/>
    <s v="LAGOA DO SITIO"/>
    <s v="CENTRO"/>
    <s v="PI"/>
    <s v="64308-000"/>
    <s v="BR"/>
    <m/>
    <m/>
    <n v="1612590000000"/>
    <m/>
    <m/>
    <m/>
    <s v="pmlagoadositio@hotmail.com"/>
    <s v="TSR"/>
    <m/>
    <m/>
    <m/>
    <m/>
    <m/>
    <x v="0"/>
    <x v="0"/>
    <s v="Serede"/>
  </r>
  <r>
    <n v="205208"/>
    <s v="MUNICIPIO DE MADEIRO"/>
    <n v="205208"/>
    <d v="2017-03-23T00:00:00"/>
    <s v="R04835156390"/>
    <s v="AV JOSE RODRIGUES"/>
    <s v="MEDEIRO"/>
    <s v="CENTRO"/>
    <s v="PI"/>
    <s v="64168-000"/>
    <s v="BR"/>
    <m/>
    <m/>
    <n v="1612590000000"/>
    <m/>
    <m/>
    <m/>
    <s v="pmmedeiros@hotmail.com"/>
    <s v="TSR"/>
    <m/>
    <m/>
    <m/>
    <m/>
    <m/>
    <x v="0"/>
    <x v="0"/>
    <s v="Serede"/>
  </r>
  <r>
    <n v="205209"/>
    <s v="MUNICIPIO DE SERRA DA RAIZ"/>
    <n v="205209"/>
    <d v="2017-03-23T00:00:00"/>
    <s v="R04835156390"/>
    <s v="LOC LAGO DA MATRIZ 60"/>
    <s v="SERRA DA RAIZ"/>
    <m/>
    <s v="PB"/>
    <s v="58260-000"/>
    <s v="BR"/>
    <m/>
    <m/>
    <n v="8789740000000"/>
    <m/>
    <m/>
    <m/>
    <m/>
    <s v="TSR"/>
    <m/>
    <m/>
    <m/>
    <m/>
    <m/>
    <x v="0"/>
    <x v="0"/>
    <s v="Serede"/>
  </r>
  <r>
    <n v="205210"/>
    <s v="MUNICIPIO DE LUCRECIA"/>
    <n v="205210"/>
    <d v="2017-03-23T00:00:00"/>
    <s v="R04835156390"/>
    <s v="PC DO COMERCIO"/>
    <s v="LUCRECIA"/>
    <s v="CENTRO"/>
    <s v="RN"/>
    <s v="59805-000"/>
    <s v="BR"/>
    <m/>
    <m/>
    <n v="8349050000000"/>
    <m/>
    <m/>
    <m/>
    <m/>
    <s v="TSR"/>
    <m/>
    <m/>
    <m/>
    <m/>
    <m/>
    <x v="0"/>
    <x v="0"/>
    <s v="Serede"/>
  </r>
  <r>
    <n v="205211"/>
    <s v="MUNICIPIO DE SAO JOSE DO TIGRE"/>
    <n v="205211"/>
    <d v="2017-03-23T00:00:00"/>
    <s v="R04835156390"/>
    <s v="RUA JOSE MEDEIROS"/>
    <s v="SAO JOAO DO TIGRE"/>
    <m/>
    <s v="PB"/>
    <s v="58520-000"/>
    <s v="BR"/>
    <m/>
    <m/>
    <n v="9074590000000"/>
    <m/>
    <m/>
    <m/>
    <m/>
    <s v="TSR"/>
    <m/>
    <m/>
    <m/>
    <m/>
    <m/>
    <x v="0"/>
    <x v="0"/>
    <s v="Serede"/>
  </r>
  <r>
    <n v="205212"/>
    <s v="MUNICIPIO DE CENTRAL"/>
    <n v="205212"/>
    <d v="2017-03-23T00:00:00"/>
    <s v="R04835156390"/>
    <s v="PC JOSE DE CASTRO DOURADO"/>
    <s v="CENTRAL"/>
    <s v="CENTRO"/>
    <s v="BA"/>
    <s v="44940-000"/>
    <s v="BR"/>
    <m/>
    <m/>
    <n v="14136800000000"/>
    <m/>
    <m/>
    <m/>
    <m/>
    <s v="TSR"/>
    <m/>
    <m/>
    <m/>
    <m/>
    <m/>
    <x v="0"/>
    <x v="0"/>
    <s v="Serede"/>
  </r>
  <r>
    <n v="205213"/>
    <s v="PREFEITURA DE SALINAS DA MARGARIDA"/>
    <n v="205213"/>
    <d v="2017-03-23T00:00:00"/>
    <s v="R04835156390"/>
    <s v="TR LIDIO PENA"/>
    <s v="SALINAS DA MARGARIDA"/>
    <s v="SEDE"/>
    <s v="BA"/>
    <s v="44450-000"/>
    <s v="BR"/>
    <m/>
    <m/>
    <n v="13743300000000"/>
    <m/>
    <m/>
    <m/>
    <m/>
    <s v="TSR"/>
    <m/>
    <m/>
    <m/>
    <m/>
    <m/>
    <x v="0"/>
    <x v="0"/>
    <s v="Serede"/>
  </r>
  <r>
    <n v="205214"/>
    <s v="MUNICIPIO DE QUEIMADOS"/>
    <n v="205214"/>
    <d v="2017-03-27T00:00:00"/>
    <s v="R04835156390"/>
    <s v="RUA HORTENCIA 254"/>
    <s v="QUEIMADOS"/>
    <s v="CENTRO"/>
    <s v="RJ"/>
    <s v="26387-310"/>
    <s v="BR"/>
    <m/>
    <m/>
    <n v="39485400000000"/>
    <m/>
    <m/>
    <m/>
    <m/>
    <s v="TSR"/>
    <m/>
    <m/>
    <m/>
    <m/>
    <m/>
    <x v="0"/>
    <x v="0"/>
    <s v="Serede"/>
  </r>
  <r>
    <n v="205215"/>
    <s v="MUNICIPIO DE PETROPOLIS"/>
    <n v="205215"/>
    <d v="2017-03-27T00:00:00"/>
    <s v="R04835156390"/>
    <s v="AV. KOELER 260"/>
    <s v="PETROPOLIS"/>
    <s v="CENTRO"/>
    <s v="RJ"/>
    <s v="25685-060"/>
    <s v="BR"/>
    <m/>
    <m/>
    <n v="29138300000000"/>
    <m/>
    <m/>
    <m/>
    <m/>
    <s v="TSR"/>
    <m/>
    <m/>
    <m/>
    <m/>
    <m/>
    <x v="0"/>
    <x v="0"/>
    <s v="Serede"/>
  </r>
  <r>
    <n v="205216"/>
    <s v="MUNICIPIO DE NOVA LIMA"/>
    <n v="205216"/>
    <d v="2017-03-27T00:00:00"/>
    <s v="R04835156390"/>
    <s v="PC BERNADINO DE LIMA 80"/>
    <s v="NOVA LIMA"/>
    <s v="CENTRO"/>
    <s v="MG"/>
    <s v="34000-000"/>
    <s v="BR"/>
    <m/>
    <m/>
    <n v="22934900000000"/>
    <m/>
    <m/>
    <m/>
    <m/>
    <s v="TSR"/>
    <m/>
    <m/>
    <m/>
    <m/>
    <m/>
    <x v="0"/>
    <x v="0"/>
    <s v="Serede"/>
  </r>
  <r>
    <n v="205217"/>
    <s v="MUNICIPIO DE NITEROI"/>
    <n v="205217"/>
    <d v="2017-03-27T00:00:00"/>
    <s v="R04835156390"/>
    <s v="RUA DA CONCEICAO 100"/>
    <s v="NITEROI"/>
    <s v="CENTRO"/>
    <s v="RJ"/>
    <s v="24020-082"/>
    <s v="BR"/>
    <m/>
    <m/>
    <n v="28521700000000"/>
    <m/>
    <m/>
    <m/>
    <m/>
    <s v="TSR"/>
    <m/>
    <m/>
    <m/>
    <m/>
    <m/>
    <x v="0"/>
    <x v="0"/>
    <s v="Serede"/>
  </r>
  <r>
    <n v="205218"/>
    <s v="MUNICIPIO DE NILOPOLIS"/>
    <n v="205218"/>
    <d v="2017-03-27T00:00:00"/>
    <s v="R04835156390"/>
    <s v="RUA PEDRO ALVARES CABRAL 305"/>
    <s v="NILOPOLIS"/>
    <s v="CENTRO"/>
    <s v="RJ"/>
    <s v="25525-051"/>
    <s v="BR"/>
    <s v="(21) 3762-9043"/>
    <m/>
    <n v="29138300000000"/>
    <m/>
    <m/>
    <m/>
    <m/>
    <s v="TSR"/>
    <m/>
    <m/>
    <m/>
    <m/>
    <m/>
    <x v="0"/>
    <x v="0"/>
    <s v="Serede"/>
  </r>
  <r>
    <n v="205219"/>
    <s v="MUNICIPIO DE DUQUE DE CAXIAS"/>
    <n v="205219"/>
    <d v="2017-03-27T00:00:00"/>
    <s v="R04835156390"/>
    <s v="AL ESMERALDA 206"/>
    <s v="DUQUE DE CAXIAS"/>
    <s v="JARDIM PRIMAVERA"/>
    <s v="RJ"/>
    <s v="25210-000"/>
    <s v="BR"/>
    <s v="(21) 7764-462"/>
    <m/>
    <n v="29138300000000"/>
    <m/>
    <m/>
    <m/>
    <m/>
    <s v="TSR"/>
    <m/>
    <m/>
    <m/>
    <m/>
    <m/>
    <x v="0"/>
    <x v="0"/>
    <s v="Serede"/>
  </r>
  <r>
    <n v="205220"/>
    <s v="MUNICIPIO DE BELFORD ROXO"/>
    <n v="205220"/>
    <d v="2017-03-27T00:00:00"/>
    <s v="R04835156390"/>
    <s v="AV FLORIS ROCHA 378"/>
    <s v="BELFORD ROXO"/>
    <s v="CENTRO"/>
    <s v="RJ"/>
    <s v="26113-340"/>
    <s v="BR"/>
    <m/>
    <m/>
    <n v="39485400000000"/>
    <m/>
    <m/>
    <m/>
    <s v="VRNA@IG.COM.BR"/>
    <s v="TSR"/>
    <m/>
    <m/>
    <m/>
    <m/>
    <m/>
    <x v="0"/>
    <x v="0"/>
    <s v="Serede"/>
  </r>
  <r>
    <n v="205221"/>
    <s v="MUNICIPIO DE MAGE"/>
    <n v="205221"/>
    <d v="2017-03-27T00:00:00"/>
    <s v="R04835156390"/>
    <s v="PC NILO PECANHA, PREF. MUNI"/>
    <s v="MAGE"/>
    <s v="CENTRO"/>
    <s v="RJ"/>
    <s v="25900-000"/>
    <s v="BR"/>
    <m/>
    <m/>
    <n v="29138400000000"/>
    <m/>
    <m/>
    <m/>
    <m/>
    <s v="TSR"/>
    <m/>
    <m/>
    <m/>
    <m/>
    <m/>
    <x v="0"/>
    <x v="0"/>
    <s v="Serede"/>
  </r>
  <r>
    <n v="205222"/>
    <s v="MUNICIPIO DE ITAGUAI"/>
    <n v="205222"/>
    <d v="2017-03-27T00:00:00"/>
    <s v="R04835156390"/>
    <s v="RUA GENERAL BOCAIUVA 636"/>
    <s v="ITAGUAI"/>
    <s v="CENTRO"/>
    <s v="RJ"/>
    <s v="23810-310"/>
    <s v="BR"/>
    <m/>
    <m/>
    <n v="29138300000000"/>
    <m/>
    <m/>
    <m/>
    <m/>
    <s v="TSR"/>
    <m/>
    <m/>
    <m/>
    <m/>
    <m/>
    <x v="0"/>
    <x v="0"/>
    <s v="Serede"/>
  </r>
  <r>
    <n v="205223"/>
    <s v="MUNICIPIO DE ITABORAI"/>
    <n v="205223"/>
    <d v="2017-03-27T00:00:00"/>
    <s v="R04835156390"/>
    <s v="PC MARACHEL FLORIANO PEIXOTO 97"/>
    <s v="ITABORAI"/>
    <s v="CENTRO"/>
    <s v="RJ"/>
    <s v="24800-000"/>
    <s v="BR"/>
    <n v="2136391754"/>
    <m/>
    <n v="28741100000000"/>
    <m/>
    <m/>
    <m/>
    <m/>
    <s v="TSR"/>
    <m/>
    <m/>
    <m/>
    <m/>
    <m/>
    <x v="0"/>
    <x v="0"/>
    <s v="Serede"/>
  </r>
  <r>
    <n v="205224"/>
    <s v="MUNICIPIO DE ANGRA DOS REIS"/>
    <n v="205224"/>
    <d v="2017-03-27T00:00:00"/>
    <s v="R04835156390"/>
    <s v="PC NILO PECANHA 186"/>
    <s v="ANGRA DOS REIS"/>
    <s v="CENTRO"/>
    <s v="RJ"/>
    <s v="23900-000"/>
    <s v="BR"/>
    <m/>
    <m/>
    <n v="29172500000000"/>
    <m/>
    <m/>
    <m/>
    <m/>
    <s v="TSR"/>
    <m/>
    <m/>
    <m/>
    <m/>
    <m/>
    <x v="0"/>
    <x v="0"/>
    <s v="Serede"/>
  </r>
  <r>
    <n v="205225"/>
    <s v="MUNICIPIO DE PORTO ALEGRE DO PIAUI"/>
    <n v="205225"/>
    <d v="2017-03-27T00:00:00"/>
    <s v="R04835156390"/>
    <s v="RUA DORUTEU JOSE PEREIRA 248"/>
    <s v="PORTO ALGRE DO PIAUI"/>
    <s v="CENTRO"/>
    <s v="PI"/>
    <s v="64858-000"/>
    <s v="BR"/>
    <n v="8935390037"/>
    <m/>
    <n v="1613510000000"/>
    <m/>
    <m/>
    <m/>
    <s v="SEC.FINANCAS.PORTO@HOTMAIL.COM"/>
    <s v="TSR"/>
    <m/>
    <m/>
    <m/>
    <m/>
    <m/>
    <x v="0"/>
    <x v="0"/>
    <s v="Serede"/>
  </r>
  <r>
    <n v="205226"/>
    <s v="MUNICIPIO DE CAMPO ALEGRE DO FILGAD"/>
    <n v="205226"/>
    <d v="2017-03-27T00:00:00"/>
    <s v="R04835156390"/>
    <s v="PC JOSE BARBOSA DE SOUSA"/>
    <s v="CAMPO ALEGRE D FILGADO"/>
    <s v="CENTRO"/>
    <s v="PI"/>
    <s v="64767-000"/>
    <s v="BR"/>
    <m/>
    <m/>
    <n v="1612560000000"/>
    <m/>
    <m/>
    <m/>
    <m/>
    <s v="TSR"/>
    <m/>
    <m/>
    <m/>
    <m/>
    <m/>
    <x v="0"/>
    <x v="0"/>
    <s v="Serede"/>
  </r>
  <r>
    <n v="205227"/>
    <s v="MUNICIPIO DE TAPIRAMUTA"/>
    <n v="205227"/>
    <d v="2017-03-27T00:00:00"/>
    <s v="R04835156390"/>
    <s v="PC JOAO AMERICO DE OLIVEIRA 331"/>
    <s v="TAPIRAMUTA"/>
    <s v="CENTRO"/>
    <s v="BA"/>
    <s v="44840-000"/>
    <s v="BR"/>
    <n v="7436352194"/>
    <m/>
    <n v="13796000000000"/>
    <m/>
    <m/>
    <m/>
    <m/>
    <s v="TSR"/>
    <m/>
    <m/>
    <m/>
    <m/>
    <m/>
    <x v="0"/>
    <x v="0"/>
    <s v="Serede"/>
  </r>
  <r>
    <n v="205228"/>
    <s v="MUNICIPIO DE IBIRACAI"/>
    <n v="205228"/>
    <d v="2017-03-27T00:00:00"/>
    <s v="R04835156390"/>
    <s v="RUA TIRADENTES 23, TERRIO"/>
    <s v="IBICARAI"/>
    <s v="CENTRO"/>
    <s v="BA"/>
    <s v="45745-000"/>
    <s v="BR"/>
    <m/>
    <m/>
    <n v="14147900000000"/>
    <m/>
    <m/>
    <m/>
    <m/>
    <s v="TSR"/>
    <m/>
    <m/>
    <m/>
    <m/>
    <m/>
    <x v="0"/>
    <x v="0"/>
    <s v="Serede"/>
  </r>
  <r>
    <n v="205229"/>
    <s v="MUNICIPIO DE ALTANEIRA"/>
    <n v="205229"/>
    <d v="2017-03-27T00:00:00"/>
    <s v="R04835156390"/>
    <s v="RUAFURTADO LEITE 272"/>
    <s v="ALTANEIRA"/>
    <s v="CENTRO"/>
    <s v="CE"/>
    <s v="63195-000"/>
    <s v="BR"/>
    <m/>
    <m/>
    <n v="7385500000000"/>
    <m/>
    <m/>
    <m/>
    <m/>
    <s v="TSR"/>
    <m/>
    <m/>
    <m/>
    <m/>
    <m/>
    <x v="0"/>
    <x v="0"/>
    <s v="Serede"/>
  </r>
  <r>
    <n v="304133"/>
    <s v="SECRETARIA DE INFRA-ESTRUTURA"/>
    <n v="304133"/>
    <d v="2017-03-27T00:00:00"/>
    <s v="R04835156390"/>
    <s v="AV. LUIZ VIANA FILHO 440"/>
    <s v="SALVADOR"/>
    <s v="CAB"/>
    <s v="BA"/>
    <s v="41745-000"/>
    <s v="BR"/>
    <s v="(071) 3702-282"/>
    <m/>
    <n v="2931600000000"/>
    <m/>
    <m/>
    <m/>
    <s v="CHEFEGAB@SETC.BA.GOV.BR"/>
    <s v="TSR"/>
    <m/>
    <m/>
    <m/>
    <m/>
    <m/>
    <x v="0"/>
    <x v="0"/>
    <s v="Serede"/>
  </r>
  <r>
    <n v="205230"/>
    <s v="MUNICIPIO DE JOAO ALFREDO"/>
    <n v="205230"/>
    <d v="2017-03-28T00:00:00"/>
    <s v="R04835156390"/>
    <s v="RUA 13 DE MAIO S/N"/>
    <s v="JOAO ALFREDO"/>
    <s v="CENTRO"/>
    <s v="PE"/>
    <s v="55720-000"/>
    <s v="BR"/>
    <m/>
    <m/>
    <n v="11097400000000"/>
    <m/>
    <m/>
    <m/>
    <m/>
    <s v="TSR"/>
    <m/>
    <m/>
    <m/>
    <m/>
    <m/>
    <x v="0"/>
    <x v="0"/>
    <s v="Serede"/>
  </r>
  <r>
    <n v="1301256"/>
    <s v="JSX COMERCIO E SERVICO DE"/>
    <n v="1301256"/>
    <d v="2017-03-28T00:00:00"/>
    <s v="R04835156390"/>
    <s v="CURUÇA 493"/>
    <s v="BELEM"/>
    <s v="UMARIZAl"/>
    <s v="PA"/>
    <s v="66050-080"/>
    <s v="BR"/>
    <s v="91 99247-7933"/>
    <m/>
    <n v="26057100000000"/>
    <m/>
    <n v="155357905"/>
    <n v="2745044"/>
    <s v="jsxengenharia@gmail.com"/>
    <s v="TSR"/>
    <n v="190765"/>
    <n v="71737"/>
    <s v="X1"/>
    <m/>
    <m/>
    <x v="0"/>
    <x v="0"/>
    <s v="Serede"/>
  </r>
  <r>
    <n v="205231"/>
    <s v="MUNICIPIO DE PIRAMBU"/>
    <n v="205231"/>
    <d v="2017-03-30T00:00:00"/>
    <s v="R04835156390"/>
    <s v="PC NOSSA SENHORA DE LOURDES 16"/>
    <s v="PIRAMBU"/>
    <s v="CENTRO"/>
    <s v="SE"/>
    <s v="49190-000"/>
    <s v="BR"/>
    <n v="792761203"/>
    <m/>
    <n v="13095000000000"/>
    <m/>
    <m/>
    <m/>
    <m/>
    <s v="TSR"/>
    <m/>
    <m/>
    <m/>
    <m/>
    <m/>
    <x v="0"/>
    <x v="0"/>
    <s v="Serede"/>
  </r>
  <r>
    <n v="1814652"/>
    <s v="SERVICO NACIONAL DE APRENDIZAGEM"/>
    <n v="1814652"/>
    <d v="2017-04-07T00:00:00"/>
    <s v="R04835156390"/>
    <s v="AV NORTE MIGUEL ARRAES DE ALENC 539"/>
    <s v="RECIFE"/>
    <s v="SANTO AMARO"/>
    <s v="PE"/>
    <s v="50100-000"/>
    <s v="BR"/>
    <s v="(81)3428-6000"/>
    <m/>
    <n v="3789270000000"/>
    <m/>
    <m/>
    <m/>
    <s v="adriano.galvao@pe.senai.br"/>
    <s v="TSR"/>
    <m/>
    <m/>
    <m/>
    <m/>
    <m/>
    <x v="0"/>
    <x v="0"/>
    <s v="Serede"/>
  </r>
  <r>
    <n v="1814654"/>
    <s v="Cambridge Telecomunicações Ltda"/>
    <n v="1814654"/>
    <d v="2017-04-12T00:00:00"/>
    <s v="R06187849345"/>
    <s v="av. Gov. José Malcher 168"/>
    <s v="Belem"/>
    <s v="Nazaré"/>
    <s v="PA"/>
    <s v="66035-065"/>
    <s v="BR"/>
    <m/>
    <m/>
    <n v="8062250000000"/>
    <m/>
    <n v="154298891"/>
    <m/>
    <s v="ingrid.candeiro@redeconecta.net.br"/>
    <s v="TSR"/>
    <m/>
    <m/>
    <m/>
    <m/>
    <m/>
    <x v="0"/>
    <x v="0"/>
    <s v="Serede"/>
  </r>
  <r>
    <n v="1814655"/>
    <s v="CIDE CAPACITAÇÃO INSERÇÃO E DESENVO"/>
    <n v="1814655"/>
    <d v="2017-04-13T00:00:00"/>
    <s v="R06187849345"/>
    <s v="RUA LUCAIA 03"/>
    <s v="SALVADOR"/>
    <s v="RIO VERMELHO"/>
    <s v="BA"/>
    <s v="41940-650"/>
    <s v="BR"/>
    <s v="(71)3481-6502"/>
    <m/>
    <n v="3935660000000"/>
    <m/>
    <m/>
    <n v="248269000000"/>
    <s v="estagio@cideestagio.com.br"/>
    <s v="TSR"/>
    <n v="23723593"/>
    <n v="28914"/>
    <n v="90"/>
    <m/>
    <m/>
    <x v="0"/>
    <x v="0"/>
    <s v="Serede"/>
  </r>
  <r>
    <n v="1814661"/>
    <s v="RONALDO CAVALCANTI DE"/>
    <n v="1814661"/>
    <d v="2017-04-25T00:00:00"/>
    <s v="R06187849345"/>
    <s v="DOUTOR JOÃO SANTOS FILHO 250"/>
    <s v="RECIFE"/>
    <s v="PARNAMIRIM"/>
    <s v="PE"/>
    <s v="52060-615"/>
    <s v="BR"/>
    <s v="81 999588960"/>
    <m/>
    <n v="26725700000000"/>
    <m/>
    <m/>
    <m/>
    <s v="ronaldocavalcanti@virx.com.br"/>
    <s v="TSR"/>
    <n v="192802"/>
    <n v="85311"/>
    <n v="99"/>
    <m/>
    <d v="2025-01-01T00:00:00"/>
    <x v="0"/>
    <x v="1"/>
    <s v="Serede"/>
  </r>
  <r>
    <n v="1814666"/>
    <s v="WB BRAGA"/>
    <n v="1814666"/>
    <d v="2017-04-27T00:00:00"/>
    <s v="R60531985369"/>
    <s v="Dr. Jose Peroba 297"/>
    <s v="Salvador"/>
    <m/>
    <s v="BA"/>
    <s v="41770-235"/>
    <s v="BR"/>
    <m/>
    <m/>
    <n v="16686700000000"/>
    <m/>
    <m/>
    <n v="43134900158"/>
    <s v="tomiyuki.ota@gmail.com"/>
    <s v="TSR"/>
    <n v="34178129"/>
    <n v="35379"/>
    <n v="6"/>
    <m/>
    <m/>
    <x v="0"/>
    <x v="0"/>
    <s v="Serede"/>
  </r>
  <r>
    <n v="304134"/>
    <s v="RIO GRANDE DO SUL PODER JUDICIARIO"/>
    <n v="304134"/>
    <d v="2017-05-09T00:00:00"/>
    <s v="R06187849345"/>
    <s v="R XV DE NOVEMBRO 5"/>
    <s v="ESTRELA"/>
    <s v="NIHIL"/>
    <s v="RS"/>
    <s v="95880-000"/>
    <s v="BR"/>
    <m/>
    <m/>
    <n v="89522100000000"/>
    <m/>
    <m/>
    <m/>
    <m/>
    <s v="TSR"/>
    <n v="418214"/>
    <n v="99392765"/>
    <n v="1"/>
    <m/>
    <m/>
    <x v="0"/>
    <x v="0"/>
    <s v="Serede"/>
  </r>
  <r>
    <n v="205232"/>
    <s v="MUNICIPIO DE SÃO TOME"/>
    <n v="205232"/>
    <d v="2017-05-10T00:00:00"/>
    <s v="R60531985369"/>
    <s v="ANTONIO ASSUNCAO 276"/>
    <s v="SÃO TOME"/>
    <s v="CENTRO"/>
    <s v="RN"/>
    <s v="59400-000"/>
    <s v="BR"/>
    <m/>
    <m/>
    <n v="8080210000000"/>
    <m/>
    <m/>
    <m/>
    <s v="SAOTOME@PM.COM.BR"/>
    <s v="TSR"/>
    <m/>
    <m/>
    <m/>
    <m/>
    <m/>
    <x v="0"/>
    <x v="0"/>
    <s v="Serede"/>
  </r>
  <r>
    <n v="1814679"/>
    <s v="CAMBRIDGE TELECOMUNICAÇÕES LTDA"/>
    <n v="1814679"/>
    <d v="2017-05-16T00:00:00"/>
    <s v="R04835156390"/>
    <s v="RUA PEDRO BORGES, 30"/>
    <s v="FORTALEZA"/>
    <s v="CENTRO"/>
    <s v="CE"/>
    <s v="60055-110"/>
    <s v="BR"/>
    <n v="85988920174"/>
    <m/>
    <n v="8062250000000"/>
    <m/>
    <n v="67219101"/>
    <m/>
    <s v="ingrid.candeiro@redeconecta.net.br"/>
    <s v="TSR"/>
    <m/>
    <m/>
    <m/>
    <m/>
    <m/>
    <x v="0"/>
    <x v="0"/>
    <s v="Serede"/>
  </r>
  <r>
    <n v="1814680"/>
    <s v="CAMBRIDGE TELECOMUNICAÇÕES LTDA"/>
    <n v="1814680"/>
    <d v="2017-05-16T00:00:00"/>
    <s v="R04835156390"/>
    <s v="RUA JOÃO IVO DA SILVA"/>
    <s v="RECIFE"/>
    <s v="MADALENA"/>
    <s v="PE"/>
    <s v="50720-100"/>
    <s v="BR"/>
    <n v="85988920174"/>
    <m/>
    <n v="8062250000000"/>
    <m/>
    <n v="55100740"/>
    <m/>
    <s v="ingrid.candeiro@redeconecta.net.br"/>
    <s v="TSR"/>
    <m/>
    <m/>
    <m/>
    <m/>
    <m/>
    <x v="0"/>
    <x v="0"/>
    <s v="Serede"/>
  </r>
  <r>
    <n v="205237"/>
    <s v="MUNICIPIO DE GUARATINGA"/>
    <n v="205237"/>
    <d v="2017-05-25T00:00:00"/>
    <s v="R04835156390"/>
    <s v="AV JUSCELINO KUBITSCHEK 589, TERREO"/>
    <s v="GUARATINGA"/>
    <s v="CENTRO"/>
    <s v="BA"/>
    <s v="45840-000"/>
    <s v="BR"/>
    <m/>
    <m/>
    <n v="13635000000000"/>
    <m/>
    <m/>
    <m/>
    <s v="PMGUARATINGA@BA.GOV.BR"/>
    <s v="TSR"/>
    <m/>
    <m/>
    <m/>
    <m/>
    <m/>
    <x v="0"/>
    <x v="0"/>
    <s v="Serede"/>
  </r>
  <r>
    <n v="205238"/>
    <s v="MUNICIPIO DE ITARANTIM"/>
    <n v="205238"/>
    <d v="2017-05-25T00:00:00"/>
    <s v="R04835156390"/>
    <s v="PC JOAO ALVES FEITOSA"/>
    <s v="ITARANTIM"/>
    <s v="CENTRO"/>
    <s v="BA"/>
    <s v="45780-000"/>
    <s v="BR"/>
    <m/>
    <m/>
    <n v="13751300000000"/>
    <m/>
    <m/>
    <m/>
    <m/>
    <s v="TSR"/>
    <m/>
    <m/>
    <m/>
    <m/>
    <m/>
    <x v="0"/>
    <x v="0"/>
    <s v="Serede"/>
  </r>
  <r>
    <n v="205239"/>
    <s v="MUNICIPIO DE CAPOEIRAS"/>
    <n v="205239"/>
    <d v="2017-05-25T00:00:00"/>
    <s v="R04835156390"/>
    <s v="RUA 31 DE MARCO"/>
    <s v="CAPOEIRAS"/>
    <s v="CENTRO"/>
    <s v="PE"/>
    <s v="55365-000"/>
    <s v="BR"/>
    <m/>
    <m/>
    <n v="11256100000000"/>
    <m/>
    <m/>
    <m/>
    <s v="PMCAPOEIRASPE@HOTMAIL.COM"/>
    <s v="TSR"/>
    <m/>
    <m/>
    <m/>
    <m/>
    <m/>
    <x v="0"/>
    <x v="0"/>
    <s v="Serede"/>
  </r>
  <r>
    <n v="1814687"/>
    <s v="P F BARBOSA NETO"/>
    <n v="1814687"/>
    <d v="2017-05-26T00:00:00"/>
    <s v="R60531985369"/>
    <s v="MIGUEL ROSA 5765"/>
    <s v="TERESINA"/>
    <s v="NOSSA SENHORA DAS GRACAS"/>
    <s v="PI"/>
    <s v="64018-550"/>
    <s v="BR"/>
    <s v="86 32186622"/>
    <m/>
    <n v="86733600000000"/>
    <m/>
    <n v="645940"/>
    <m/>
    <s v="pedrorequioe@gmail.com"/>
    <s v="TSR"/>
    <m/>
    <m/>
    <m/>
    <m/>
    <m/>
    <x v="0"/>
    <x v="0"/>
    <s v="Serede"/>
  </r>
  <r>
    <n v="1814689"/>
    <s v="INFORME APOIO ADMINISTRATIVO LTDA"/>
    <n v="1814689"/>
    <d v="2017-05-29T00:00:00"/>
    <s v="R60531985369"/>
    <s v="Rua Carolina Machado 560, Salas 608"/>
    <s v="Rio de Janeiro"/>
    <s v="Madureira"/>
    <s v="RJ"/>
    <s v="21351-021"/>
    <s v="BR"/>
    <s v="21 2518-7020"/>
    <m/>
    <n v="2045970000000"/>
    <m/>
    <m/>
    <m/>
    <s v="dptofinanceiroinforme@gmail.com"/>
    <s v="TSR"/>
    <n v="23723428"/>
    <n v="13260"/>
    <n v="28"/>
    <m/>
    <m/>
    <x v="0"/>
    <x v="0"/>
    <s v="Serede"/>
  </r>
  <r>
    <n v="902052"/>
    <s v="S2 CONSULTORIA EMPRESARIAL LTDA - M"/>
    <n v="902052"/>
    <d v="2017-05-31T00:00:00"/>
    <s v="R04835156390"/>
    <s v="RUA ALEXANDRE DUMAS, CONJ: 501"/>
    <s v="SAO PAULO"/>
    <s v="CHACARA SANTO ANTONIO (ZONA SUL)"/>
    <s v="SP"/>
    <s v="04717-004"/>
    <s v="BR"/>
    <n v="1139265228"/>
    <m/>
    <n v="21388500000000"/>
    <m/>
    <s v="ISENTA"/>
    <n v="51371871"/>
    <s v="CONTABILAVENIDA@CONTABILAVENIDA.COM.BR"/>
    <s v="TSR"/>
    <n v="34173186"/>
    <n v="21369"/>
    <n v="4"/>
    <m/>
    <m/>
    <x v="0"/>
    <x v="0"/>
    <s v="Serede"/>
  </r>
  <r>
    <n v="1814694"/>
    <s v="SAMUEL SANTOS SOCIEDADE INDIVIDUAL"/>
    <n v="1814694"/>
    <d v="2017-06-02T00:00:00"/>
    <s v="R60531985369"/>
    <s v="Pan Nordestina 2001 A"/>
    <s v="Olinda"/>
    <s v="Vila Popular"/>
    <s v="PE"/>
    <s v="53230-000"/>
    <s v="BR"/>
    <m/>
    <m/>
    <n v="26110900000000"/>
    <m/>
    <m/>
    <m/>
    <m/>
    <s v="TSR"/>
    <n v="10403228"/>
    <n v="578010041"/>
    <n v="8"/>
    <m/>
    <m/>
    <x v="0"/>
    <x v="0"/>
    <s v="Serede"/>
  </r>
  <r>
    <n v="1814699"/>
    <s v="J DINIZ DE SOUSA SERVICOS ME LTDA"/>
    <n v="1814699"/>
    <d v="2017-06-09T00:00:00"/>
    <s v="R04835156390"/>
    <s v="RUA FREI ORLANDO 558"/>
    <s v="FORTALEZA"/>
    <s v="DAMAS"/>
    <s v="CE"/>
    <s v="60425-290"/>
    <s v="BR"/>
    <s v="85 3292-5000"/>
    <m/>
    <n v="3909000000000"/>
    <m/>
    <m/>
    <m/>
    <s v="drdtelecom@yahoo.com.br"/>
    <s v="TSR"/>
    <n v="10401047"/>
    <n v="30000979"/>
    <n v="6"/>
    <m/>
    <m/>
    <x v="0"/>
    <x v="0"/>
    <s v="Serede"/>
  </r>
  <r>
    <n v="1814700"/>
    <s v="CAMBRIDGE TELECOMUNICAÇÕES LTDA"/>
    <n v="1814700"/>
    <d v="2017-06-09T00:00:00"/>
    <s v="R04835156390"/>
    <s v="AV. TRANCREDO NEVES"/>
    <s v="SALVADOR"/>
    <s v="CAMINHO DAS ÁRVORES"/>
    <s v="BA"/>
    <s v="41820-021"/>
    <s v="BR"/>
    <m/>
    <m/>
    <n v="8062250000000"/>
    <m/>
    <n v="113805444"/>
    <m/>
    <s v="ingrid.candeiro@redeconecta.net.br"/>
    <s v="TSR"/>
    <m/>
    <m/>
    <m/>
    <m/>
    <m/>
    <x v="0"/>
    <x v="0"/>
    <s v="Serede"/>
  </r>
  <r>
    <n v="1814701"/>
    <s v="CAMBRIDGE TELECOMUNICAÇÕES LTDA"/>
    <n v="1814701"/>
    <d v="2017-06-09T00:00:00"/>
    <s v="R04835156390"/>
    <s v="RUA ARLINDO NOGUEIRA"/>
    <s v="TERESINA"/>
    <s v="CENTRO SUL"/>
    <s v="PI"/>
    <s v="64001-290"/>
    <s v="BR"/>
    <m/>
    <m/>
    <n v="8062250000000"/>
    <m/>
    <n v="64001290"/>
    <m/>
    <s v="ingrid.candeiro@redeconecta.net.br"/>
    <s v="TSR"/>
    <m/>
    <m/>
    <m/>
    <m/>
    <m/>
    <x v="0"/>
    <x v="0"/>
    <s v="Serede"/>
  </r>
  <r>
    <n v="1700024"/>
    <s v="CARLOS CESAR SOUZA RIBEIRO"/>
    <n v="1700024"/>
    <d v="2017-06-12T00:00:00"/>
    <s v="R04835156390"/>
    <s v="RUA DIREITA 23 A"/>
    <s v="SÃO LUÍS"/>
    <s v="BARRETO"/>
    <s v="MA"/>
    <s v="65040-500"/>
    <s v="BR"/>
    <s v="98 32492850"/>
    <m/>
    <n v="27323800000000"/>
    <m/>
    <n v="125192487"/>
    <n v="98227349"/>
    <s v="aguabela@hotmail.com"/>
    <s v="TSR"/>
    <n v="5360655"/>
    <n v="11519690"/>
    <n v="0"/>
    <m/>
    <d v="2024-04-01T00:00:00"/>
    <x v="0"/>
    <x v="1"/>
    <s v="Serede"/>
  </r>
  <r>
    <n v="1814703"/>
    <s v="F. GENES &amp; CIA. LTDA"/>
    <n v="1814703"/>
    <d v="2017-06-19T00:00:00"/>
    <s v="R04835156390"/>
    <s v="RUA MARQUES AMORIM"/>
    <s v="RECIFE"/>
    <s v="BOA VISTA"/>
    <s v="PE"/>
    <s v="50070-330"/>
    <s v="BR"/>
    <s v="81 3092-7902"/>
    <m/>
    <n v="10858200000000"/>
    <m/>
    <m/>
    <m/>
    <s v="clovis.junior@rentokil-initial.com"/>
    <s v="TSR"/>
    <n v="3417814"/>
    <n v="10581"/>
    <n v="3"/>
    <m/>
    <m/>
    <x v="0"/>
    <x v="0"/>
    <s v="Serede"/>
  </r>
  <r>
    <n v="304137"/>
    <s v="AGENCIA NACIONAL DE TRANSPORTES"/>
    <n v="304137"/>
    <d v="2017-06-20T00:00:00"/>
    <s v="R04835156390"/>
    <s v="ST SCE/SUL, LOTE 10, TRECHO 3, PROJ"/>
    <s v="BRASILIA"/>
    <s v="ASA SUL"/>
    <s v="DF"/>
    <s v="70200-003"/>
    <s v="BR"/>
    <s v="(61) 3410-1369"/>
    <m/>
    <n v="4898490000000"/>
    <m/>
    <m/>
    <m/>
    <m/>
    <s v="TSR"/>
    <m/>
    <m/>
    <m/>
    <m/>
    <m/>
    <x v="0"/>
    <x v="0"/>
    <s v="Serede"/>
  </r>
  <r>
    <n v="1503909"/>
    <s v="MICROCITY COMPUTADORES E SISTEMAS L"/>
    <n v="1503909"/>
    <d v="2017-06-21T00:00:00"/>
    <s v="R04835156390"/>
    <s v="RUA CORNELIO SCHIMIDT 105"/>
    <s v="SAO PAULO"/>
    <s v="PARQUE JABAGUARA"/>
    <s v="SP"/>
    <s v="04357-110"/>
    <s v="BR"/>
    <n v="3121254200"/>
    <m/>
    <n v="19570800000000"/>
    <m/>
    <n v="146004000000"/>
    <m/>
    <m/>
    <s v="TSR"/>
    <n v="193392"/>
    <n v="7076"/>
    <n v="89"/>
    <m/>
    <m/>
    <x v="0"/>
    <x v="0"/>
    <s v="Serede"/>
  </r>
  <r>
    <n v="205240"/>
    <s v="MUNICIPIO DE CENTRAL DO MARANHÃO"/>
    <n v="205240"/>
    <d v="2017-06-30T00:00:00"/>
    <s v="R04835156390"/>
    <s v="AV ROSEANA SARNEY"/>
    <s v="CENTRAL DO MARANHÃO"/>
    <s v="CENTRO"/>
    <s v="MA"/>
    <s v="65267-000"/>
    <s v="BR"/>
    <m/>
    <m/>
    <n v="1612340000000"/>
    <m/>
    <m/>
    <m/>
    <s v="pmcm@hotmail.com"/>
    <s v="TSR"/>
    <m/>
    <m/>
    <m/>
    <m/>
    <m/>
    <x v="0"/>
    <x v="0"/>
    <s v="Serede"/>
  </r>
  <r>
    <n v="205241"/>
    <s v="MUNICIPIO DE ALMADINA"/>
    <n v="205241"/>
    <d v="2017-06-30T00:00:00"/>
    <s v="R04835156390"/>
    <s v="RUA EUZEBIO FERREIRA"/>
    <s v="ALMADINA"/>
    <s v="CENTRO"/>
    <s v="BA"/>
    <s v="45640-000"/>
    <s v="BR"/>
    <m/>
    <m/>
    <n v="14147500000000"/>
    <m/>
    <m/>
    <m/>
    <s v="mathiasfernandes@live.com"/>
    <s v="TSR"/>
    <m/>
    <m/>
    <m/>
    <m/>
    <m/>
    <x v="0"/>
    <x v="0"/>
    <s v="Serede"/>
  </r>
  <r>
    <n v="1814707"/>
    <s v="METROPOLITAN LIFE SEGUROS E PREVIDÊ"/>
    <n v="1814707"/>
    <d v="2017-07-05T00:00:00"/>
    <s v="R04835156390"/>
    <s v="RUA FLORIDA 1595"/>
    <s v="SÃO PAULO"/>
    <s v="BROOKLIN NOVO"/>
    <s v="SP"/>
    <s v="04565-000"/>
    <s v="BR"/>
    <s v="(11)55019158"/>
    <m/>
    <n v="2102500000000"/>
    <m/>
    <n v="6511101"/>
    <m/>
    <m/>
    <s v="TSR"/>
    <m/>
    <m/>
    <m/>
    <m/>
    <m/>
    <x v="0"/>
    <x v="0"/>
    <s v="Serede"/>
  </r>
  <r>
    <n v="1814716"/>
    <s v="L R Serviços de Engenharia Ltda"/>
    <n v="1814716"/>
    <d v="2017-07-19T00:00:00"/>
    <s v="R04835156390"/>
    <s v="Pedreiras 273"/>
    <s v="Manaus"/>
    <s v="Colonia Terra Nova"/>
    <s v="AM"/>
    <s v="69093-489"/>
    <s v="BR"/>
    <s v="92 99483-5035"/>
    <m/>
    <n v="13749500000000"/>
    <m/>
    <s v="ISENTO"/>
    <n v="20021801"/>
    <s v="luan@lrengenharia.net.br"/>
    <s v="TSR"/>
    <n v="23722206"/>
    <n v="3514"/>
    <n v="9"/>
    <m/>
    <m/>
    <x v="0"/>
    <x v="0"/>
    <s v="Serede"/>
  </r>
  <r>
    <n v="902055"/>
    <s v="SANTOS TAVARES DADOS E INFORMACOES"/>
    <n v="902055"/>
    <d v="2017-08-01T00:00:00"/>
    <s v="R60531985369"/>
    <s v="JOSE IZIDORO BIAZETTO 1210"/>
    <s v="CURITIBA"/>
    <s v="ECOVILLE"/>
    <s v="PR"/>
    <s v="81200-240"/>
    <s v="BR"/>
    <n v="4133387347"/>
    <m/>
    <n v="7761690000000"/>
    <m/>
    <s v="016187831-52"/>
    <n v="6064487"/>
    <s v="kelli.tavares@deficienteonline.com.br"/>
    <s v="TSR"/>
    <n v="23723956"/>
    <n v="613"/>
    <n v="0"/>
    <n v="4600002739"/>
    <d v="2025-01-01T00:00:00"/>
    <x v="1"/>
    <x v="1"/>
    <s v="Serede"/>
  </r>
  <r>
    <n v="1814723"/>
    <s v="BRASCON Containers Ltda"/>
    <n v="1814723"/>
    <d v="2017-08-07T00:00:00"/>
    <s v="R60531985369"/>
    <s v="Av. Leste, Quadra B Lotes 09 a 215"/>
    <s v="CAMAÇARI"/>
    <s v="Poloplast"/>
    <s v="BA"/>
    <s v="42801-170"/>
    <s v="BR"/>
    <s v="(71) 3621 3000"/>
    <m/>
    <n v="7183490000000"/>
    <m/>
    <n v="65421636"/>
    <s v="0015116/001-6"/>
    <s v="locacao@brascon-ba.com.br"/>
    <s v="TSR"/>
    <n v="3373593"/>
    <n v="13000673"/>
    <n v="6"/>
    <m/>
    <d v="2024-02-01T00:00:00"/>
    <x v="0"/>
    <x v="1"/>
    <s v="Serede"/>
  </r>
  <r>
    <n v="100108"/>
    <s v="ATIVA GERENCIAMENTO DE RECURSOS LTD"/>
    <n v="100108"/>
    <d v="2017-08-14T00:00:00"/>
    <s v="R04835156390"/>
    <s v="AV PAULISTA 2202, ANDAR 5 CO"/>
    <s v="SAO PAULO"/>
    <s v="BELA VISTA"/>
    <s v="SP"/>
    <s v="01310-300"/>
    <s v="BR"/>
    <m/>
    <s v="(11) 3266-5044"/>
    <n v="3871620000000"/>
    <m/>
    <m/>
    <m/>
    <s v="claudia.silva@ativagr.com.br"/>
    <s v="TSR"/>
    <n v="34178792"/>
    <n v="21435"/>
    <n v="8"/>
    <m/>
    <m/>
    <x v="0"/>
    <x v="0"/>
    <s v="Serede"/>
  </r>
  <r>
    <n v="205242"/>
    <s v="MUNICIPIO BETANIA DO PIAUI"/>
    <n v="205242"/>
    <d v="2017-08-14T00:00:00"/>
    <s v="R04835156390"/>
    <s v="RUA RAIMUNDO TIBURCIO"/>
    <s v="BETANIA DO PIAUI"/>
    <s v="CENTRO"/>
    <s v="PI"/>
    <s v="64735-000"/>
    <s v="BR"/>
    <m/>
    <m/>
    <n v="1612620000000"/>
    <m/>
    <m/>
    <m/>
    <m/>
    <s v="TSR"/>
    <m/>
    <m/>
    <m/>
    <m/>
    <m/>
    <x v="0"/>
    <x v="0"/>
    <s v="Serede"/>
  </r>
  <r>
    <n v="205243"/>
    <s v="MUNICPIO DE GROAIRAS"/>
    <n v="205243"/>
    <d v="2017-08-14T00:00:00"/>
    <s v="R04835156390"/>
    <s v="RUA VEREADOR MARCOLINO OLAVO"/>
    <s v="GROAIRAS"/>
    <s v="CENTRO"/>
    <s v="CE"/>
    <s v="62190-000"/>
    <s v="BR"/>
    <m/>
    <m/>
    <n v="7598710000000"/>
    <m/>
    <m/>
    <m/>
    <m/>
    <s v="TSR"/>
    <m/>
    <m/>
    <m/>
    <m/>
    <m/>
    <x v="0"/>
    <x v="0"/>
    <s v="Serede"/>
  </r>
  <r>
    <n v="205244"/>
    <s v="MUNICIPIO DE MASSAPE DO PIAUI"/>
    <n v="205244"/>
    <d v="2017-08-14T00:00:00"/>
    <s v="R04835156390"/>
    <s v="AV PEDRO MARTINS"/>
    <s v=" MASSAPE DO PIAUI"/>
    <s v="CENTRO"/>
    <s v="PI"/>
    <s v="64573-000"/>
    <s v="BR"/>
    <m/>
    <m/>
    <n v="1612590000000"/>
    <m/>
    <m/>
    <m/>
    <m/>
    <s v="TSR"/>
    <m/>
    <m/>
    <m/>
    <m/>
    <m/>
    <x v="0"/>
    <x v="0"/>
    <s v="Serede"/>
  </r>
  <r>
    <n v="205245"/>
    <s v="MUNICIPIO DE TEIXEIRA"/>
    <n v="205245"/>
    <d v="2017-08-14T00:00:00"/>
    <s v="R04835156390"/>
    <s v="PC CASSIANO RODRIGUES"/>
    <s v="TEIXEIRA"/>
    <s v="CENTRO"/>
    <s v="PB"/>
    <s v="58735-000"/>
    <s v="BR"/>
    <m/>
    <m/>
    <n v="8883950000000"/>
    <m/>
    <m/>
    <m/>
    <m/>
    <s v="TSR"/>
    <m/>
    <m/>
    <m/>
    <m/>
    <m/>
    <x v="0"/>
    <x v="0"/>
    <s v="Serede"/>
  </r>
  <r>
    <n v="205246"/>
    <s v="MUNICIPIO DE LAPAO"/>
    <n v="205246"/>
    <d v="2017-08-14T00:00:00"/>
    <s v="R04835156390"/>
    <s v="AV 09 DE MAIO"/>
    <s v="LAPAO"/>
    <s v="CENTRO"/>
    <s v="BA"/>
    <s v="44905-000"/>
    <s v="BR"/>
    <m/>
    <m/>
    <n v="13891500000000"/>
    <m/>
    <m/>
    <m/>
    <m/>
    <s v="TSR"/>
    <m/>
    <m/>
    <m/>
    <m/>
    <m/>
    <x v="0"/>
    <x v="0"/>
    <s v="Serede"/>
  </r>
  <r>
    <n v="902057"/>
    <s v="SONDA PROCWORK INFORMÁTICA LTDA"/>
    <n v="902057"/>
    <d v="2017-08-17T00:00:00"/>
    <s v="R60531985369"/>
    <s v="DOM AGUIRRE S/N"/>
    <s v="SÃO PAULO"/>
    <s v="JARDIM MARAJOARA"/>
    <s v="SP"/>
    <s v="04671-245"/>
    <s v="BR"/>
    <n v="2137221800"/>
    <m/>
    <n v="8733700000000"/>
    <m/>
    <m/>
    <m/>
    <s v="m.dantas@sonda.com"/>
    <s v="TSR"/>
    <n v="3372271"/>
    <n v="13002738"/>
    <n v="6"/>
    <m/>
    <d v="2025-01-01T00:00:00"/>
    <x v="0"/>
    <x v="1"/>
    <s v="Serede"/>
  </r>
  <r>
    <n v="1902024"/>
    <s v="Oliveira Construtora SSVA LTDA"/>
    <n v="1902024"/>
    <d v="2017-08-21T00:00:00"/>
    <s v="R04835156390"/>
    <s v="Afonso Alves Pereira 171"/>
    <s v="Mirai"/>
    <s v="Centro"/>
    <s v="MG"/>
    <s v="36790-000"/>
    <s v="BR"/>
    <s v="21 98926-0163"/>
    <m/>
    <n v="24757000000000"/>
    <m/>
    <n v="27565540005"/>
    <n v="251474117"/>
    <s v="oliveiraconstrutorassva@gmail.com"/>
    <s v="TSR"/>
    <n v="23720576"/>
    <n v="128762"/>
    <n v="21"/>
    <m/>
    <m/>
    <x v="0"/>
    <x v="0"/>
    <s v="Serede"/>
  </r>
  <r>
    <n v="205247"/>
    <s v="MUNICIPIO DE FREI PAULO"/>
    <n v="205247"/>
    <d v="2017-09-01T00:00:00"/>
    <s v="R04835156390"/>
    <s v="PC CAPITAO JOAO TAVARES"/>
    <s v="FREI PAULO"/>
    <s v="CENTRO"/>
    <s v="SE"/>
    <s v="49514-000"/>
    <s v="BR"/>
    <m/>
    <m/>
    <n v="13100100000000"/>
    <m/>
    <m/>
    <m/>
    <m/>
    <s v="TSR"/>
    <m/>
    <m/>
    <m/>
    <m/>
    <m/>
    <x v="0"/>
    <x v="0"/>
    <s v="Serede"/>
  </r>
  <r>
    <n v="205248"/>
    <s v="MUNICIPIO DE SANTANA DO CARIRI"/>
    <n v="205248"/>
    <d v="2017-09-01T00:00:00"/>
    <s v="R04835156390"/>
    <s v="RUA DR JOSE AUGUSTO 387"/>
    <s v="SANTANA DO CARIRI"/>
    <s v="CENTRO"/>
    <s v="CE"/>
    <s v="63190-000"/>
    <s v="BR"/>
    <m/>
    <m/>
    <n v="7597350000000"/>
    <m/>
    <m/>
    <m/>
    <m/>
    <s v="TSR"/>
    <m/>
    <m/>
    <m/>
    <m/>
    <m/>
    <x v="0"/>
    <x v="0"/>
    <s v="Serede"/>
  </r>
  <r>
    <n v="205249"/>
    <s v="MUNICIPIO DE CARNAUBAIS"/>
    <n v="205249"/>
    <d v="2017-09-01T00:00:00"/>
    <s v="R04835156390"/>
    <s v="PC SANTA LUZIA"/>
    <s v="CARNAUBAIS"/>
    <s v="CENTRO"/>
    <s v="RN"/>
    <s v="59665-000"/>
    <s v="BR"/>
    <s v="84 3311 981"/>
    <m/>
    <n v="8294670000000"/>
    <m/>
    <m/>
    <m/>
    <m/>
    <s v="TSR"/>
    <m/>
    <m/>
    <m/>
    <m/>
    <m/>
    <x v="0"/>
    <x v="0"/>
    <s v="Serede"/>
  </r>
  <r>
    <n v="205250"/>
    <s v="MUNICIPIO DE ELISIO MEDRADO"/>
    <n v="205250"/>
    <d v="2017-09-01T00:00:00"/>
    <s v="R04835156390"/>
    <s v="PC SALVADOR ANDRADE"/>
    <s v="ELISIO MEDRADO"/>
    <s v="CENTRO"/>
    <s v="BA"/>
    <s v="45305-000"/>
    <s v="BR"/>
    <s v="75 7492-170"/>
    <m/>
    <n v="13693400000000"/>
    <m/>
    <m/>
    <m/>
    <m/>
    <s v="TSR"/>
    <m/>
    <m/>
    <m/>
    <m/>
    <m/>
    <x v="0"/>
    <x v="0"/>
    <s v="Serede"/>
  </r>
  <r>
    <n v="205251"/>
    <s v="MUNICIPIO DE PAVUSSU"/>
    <n v="205251"/>
    <d v="2017-09-01T00:00:00"/>
    <s v="R04835156390"/>
    <s v="RUA JOSE SALUSTIANO DA SILVA 953"/>
    <s v="PAVUSSU"/>
    <s v="CENTRO"/>
    <s v="PI"/>
    <s v="64838-000"/>
    <s v="BR"/>
    <m/>
    <m/>
    <n v="1612680000000"/>
    <m/>
    <m/>
    <m/>
    <m/>
    <s v="TSR"/>
    <m/>
    <m/>
    <m/>
    <m/>
    <m/>
    <x v="0"/>
    <x v="0"/>
    <s v="Serede"/>
  </r>
  <r>
    <n v="205252"/>
    <s v="MUNICIPIO DE SAO JOAO DA CANABRAVA"/>
    <n v="205252"/>
    <d v="2017-09-01T00:00:00"/>
    <s v="R04835156390"/>
    <s v="AV SAO JOAO BATISTA"/>
    <s v="SAO JOAO DA CANABRAVA"/>
    <s v="CENTRO"/>
    <s v="PI"/>
    <s v="64635-000"/>
    <s v="BR"/>
    <m/>
    <m/>
    <n v="12067000000000"/>
    <m/>
    <m/>
    <m/>
    <m/>
    <s v="TSR"/>
    <m/>
    <m/>
    <m/>
    <m/>
    <m/>
    <x v="0"/>
    <x v="0"/>
    <s v="Serede"/>
  </r>
  <r>
    <n v="100110"/>
    <s v="ANDRADE FREITAS ADVOGADOS"/>
    <n v="100110"/>
    <d v="2017-09-12T00:00:00"/>
    <s v="R04835156390"/>
    <s v="RUA HENRIQUE CHAVES 08"/>
    <s v="RIO DE JANEIRO"/>
    <s v="SÃO CRISTOVÃO"/>
    <s v="RJ"/>
    <s v="20920-360"/>
    <s v="BR"/>
    <m/>
    <m/>
    <n v="23662200000000"/>
    <m/>
    <m/>
    <m/>
    <m/>
    <s v="TSR"/>
    <n v="10404118"/>
    <n v="578788881"/>
    <n v="9"/>
    <m/>
    <m/>
    <x v="0"/>
    <x v="0"/>
    <s v="Serede"/>
  </r>
  <r>
    <n v="1814747"/>
    <s v="JUNTA COMERCIAL DO ESTADO DO PARA J"/>
    <n v="1814747"/>
    <d v="2017-09-15T00:00:00"/>
    <s v="R04835156390"/>
    <s v="AV MAGALHAES BARATA 1234"/>
    <s v="BELEM"/>
    <s v="SAO BRAZ"/>
    <s v="PA"/>
    <s v="66630-040"/>
    <s v="BR"/>
    <m/>
    <m/>
    <n v="4825330000000"/>
    <m/>
    <m/>
    <m/>
    <m/>
    <s v="TSR"/>
    <m/>
    <m/>
    <m/>
    <m/>
    <m/>
    <x v="0"/>
    <x v="0"/>
    <s v="Serede"/>
  </r>
  <r>
    <n v="304138"/>
    <s v="FUNDO ESTADUAL DO REGISTRO"/>
    <n v="304138"/>
    <d v="2017-09-21T00:00:00"/>
    <s v="R04835156390"/>
    <s v="AV FERNANDES LIMA 1681"/>
    <s v="MACEIO"/>
    <s v="PINHEIRO"/>
    <s v="AL"/>
    <s v="57057-450"/>
    <s v="BR"/>
    <s v="(82) 3315-99"/>
    <m/>
    <n v="10279300000000"/>
    <m/>
    <m/>
    <m/>
    <m/>
    <s v="TSR"/>
    <m/>
    <m/>
    <m/>
    <m/>
    <m/>
    <x v="0"/>
    <x v="0"/>
    <s v="Serede"/>
  </r>
  <r>
    <n v="1814753"/>
    <s v="LENICE FERREIRA BAADE &amp; CIA LTDA-ME"/>
    <n v="1814753"/>
    <d v="2017-09-28T00:00:00"/>
    <s v="R60531985369"/>
    <s v="RUA SEVERINO FRANCISCO LOPES 47"/>
    <s v="PAULISTA"/>
    <s v="PARATIBE"/>
    <s v="PE"/>
    <s v="53413-260"/>
    <s v="BR"/>
    <s v="(81)33726668"/>
    <s v="(81) 33726668"/>
    <n v="12092100000000"/>
    <m/>
    <n v="850854704"/>
    <m/>
    <s v="GARRALIMPEZACONSERVACAO@HOTMAIL.COM"/>
    <s v="TSR"/>
    <n v="19821"/>
    <n v="43705"/>
    <n v="40"/>
    <m/>
    <m/>
    <x v="0"/>
    <x v="0"/>
    <s v="Serede"/>
  </r>
  <r>
    <n v="1503939"/>
    <s v="ALLIED TECNOLOGIA S.A"/>
    <n v="1503939"/>
    <d v="2017-10-10T00:00:00"/>
    <s v="R04835156390"/>
    <s v="RUA RIACHAO 807, BLOCO B"/>
    <s v="JABOATAO DOS GUARARAPES"/>
    <s v="PRAZERES"/>
    <s v="PE"/>
    <s v="54335-025"/>
    <s v="BR"/>
    <n v="1155039999"/>
    <m/>
    <n v="20247300000000"/>
    <m/>
    <n v="64871223"/>
    <n v="64794962"/>
    <m/>
    <s v="TSR"/>
    <m/>
    <m/>
    <m/>
    <m/>
    <m/>
    <x v="0"/>
    <x v="0"/>
    <s v="Serede"/>
  </r>
  <r>
    <n v="1814759"/>
    <s v="CALASANS PRESTADORA DE SERVICOS LTD"/>
    <n v="1814759"/>
    <d v="2017-10-16T00:00:00"/>
    <s v="R04835156390"/>
    <s v="AV. LUIZ GONZAGA (ANTIGA AV. O 58 A"/>
    <s v="CAMACARI"/>
    <s v="POOCK II"/>
    <s v="BA"/>
    <s v="42805-001"/>
    <s v="BR"/>
    <s v="(71) 3621-3154"/>
    <m/>
    <n v="450680000000"/>
    <m/>
    <m/>
    <m/>
    <s v="pousadaideal@pousadaideal.com.br"/>
    <s v="TSR"/>
    <n v="191238"/>
    <n v="11013"/>
    <n v="62"/>
    <m/>
    <m/>
    <x v="0"/>
    <x v="0"/>
    <s v="Serede"/>
  </r>
  <r>
    <n v="304139"/>
    <s v="M S BARROS LEAL ME"/>
    <n v="304139"/>
    <d v="2017-10-24T00:00:00"/>
    <s v="R04835156390"/>
    <s v="RUA DR. JOSÉ LOURENÇO 870"/>
    <s v="FORTALEZA"/>
    <s v="ALDEOTA"/>
    <s v="CE"/>
    <s v="60115-280"/>
    <s v="BR"/>
    <s v="85-981092360"/>
    <m/>
    <n v="9641910000000"/>
    <m/>
    <m/>
    <m/>
    <s v="marcos@barrosleal.com.br"/>
    <s v="TSR"/>
    <n v="34171338"/>
    <n v="57958"/>
    <n v="2"/>
    <m/>
    <m/>
    <x v="0"/>
    <x v="0"/>
    <s v="Serede"/>
  </r>
  <r>
    <n v="402033"/>
    <s v="THUNDA PETRUS CESAR SOUZA"/>
    <n v="402033"/>
    <d v="2017-10-24T00:00:00"/>
    <s v="R04835156390"/>
    <s v="AV. PRES. JOÃO PESSOA"/>
    <s v="CAJAZEIRAS"/>
    <s v="CENTRO"/>
    <s v="PB"/>
    <s v="58900-000"/>
    <s v="BR"/>
    <n v="83991379665"/>
    <m/>
    <n v="28328100000000"/>
    <m/>
    <s v="ISENT0"/>
    <n v="524484"/>
    <s v="tunda.cesar@hotmail.com"/>
    <s v="TSR"/>
    <n v="190099"/>
    <n v="39608"/>
    <s v="X7"/>
    <m/>
    <m/>
    <x v="0"/>
    <x v="0"/>
    <s v="Serede"/>
  </r>
  <r>
    <n v="402034"/>
    <s v="L C DA S QUEIROZ - ME"/>
    <n v="402034"/>
    <d v="2017-10-30T00:00:00"/>
    <s v="R04835156390"/>
    <s v="AV VICE PREFEITO EXPEDITO CHAVES CA"/>
    <s v="PACAJUS"/>
    <s v="BANGUE I"/>
    <s v="CE"/>
    <s v="62870-000"/>
    <s v="BR"/>
    <s v="(85) 3348-0399"/>
    <m/>
    <n v="22429300000000"/>
    <m/>
    <m/>
    <m/>
    <s v="hotelespacoverde@gmail.com"/>
    <s v="TSR"/>
    <n v="191105"/>
    <n v="44895"/>
    <n v="38"/>
    <m/>
    <m/>
    <x v="0"/>
    <x v="0"/>
    <s v="Serede"/>
  </r>
  <r>
    <n v="1814770"/>
    <s v="SUL AMERICA COMPANHIA DE SEGURO SAU"/>
    <n v="1814770"/>
    <d v="2017-11-01T00:00:00"/>
    <s v="R60531985369"/>
    <s v="RUA DO PASSEIO 42"/>
    <s v="Rio de Janeiro"/>
    <s v="CENTRO"/>
    <s v="RJ"/>
    <s v="20021-290"/>
    <s v="BR"/>
    <s v="(21)2506432"/>
    <m/>
    <n v="1685050000000"/>
    <m/>
    <m/>
    <m/>
    <s v="murilo.vieira@sulamerica.com.br"/>
    <s v="TSR"/>
    <n v="3373075"/>
    <n v="13000105"/>
    <n v="3"/>
    <m/>
    <d v="2025-01-01T00:00:00"/>
    <x v="0"/>
    <x v="1"/>
    <s v="Serede"/>
  </r>
  <r>
    <n v="1503946"/>
    <s v="RN COMERCIO VAREJISTA S.A"/>
    <n v="1503946"/>
    <d v="2017-11-03T00:00:00"/>
    <s v="R04835156390"/>
    <s v="BR 116 3111"/>
    <s v="FORTALEZA"/>
    <s v="MESSEJANA"/>
    <s v="CE"/>
    <s v="60842-395"/>
    <s v="BR"/>
    <s v="85 34338862"/>
    <m/>
    <n v="13481300000000"/>
    <m/>
    <n v="63686970"/>
    <m/>
    <s v="NFE@MAQUINADEVENDAS.COM.BR"/>
    <s v="TSR"/>
    <m/>
    <m/>
    <m/>
    <m/>
    <m/>
    <x v="0"/>
    <x v="0"/>
    <s v="Serede"/>
  </r>
  <r>
    <n v="1814783"/>
    <s v="TRIBUNAL DE JUSTICA DO ESTADO DO CE"/>
    <n v="1814783"/>
    <d v="2017-11-13T00:00:00"/>
    <s v="R60531985369"/>
    <s v="AV MINISTRO JOSE AMERICO S/N"/>
    <s v="FORTALEZA"/>
    <s v="MESSEJANA"/>
    <s v="CE"/>
    <s v="60830-070"/>
    <s v="BR"/>
    <m/>
    <m/>
    <n v="9444530000000"/>
    <m/>
    <m/>
    <m/>
    <m/>
    <s v="TSR"/>
    <m/>
    <m/>
    <m/>
    <m/>
    <m/>
    <x v="0"/>
    <x v="0"/>
    <s v="Serede"/>
  </r>
  <r>
    <n v="1814794"/>
    <s v="MICROART SINALIZAÇÃO E GRÁFICA LTDA"/>
    <n v="1814794"/>
    <d v="2017-11-27T00:00:00"/>
    <s v="R60531985369"/>
    <s v="PROFESSOR ANDRADE BEZERRA 1331"/>
    <s v="olinda"/>
    <s v="SALGADINHO"/>
    <s v="PE"/>
    <s v="53110-110"/>
    <s v="BR"/>
    <s v="81 99132061"/>
    <m/>
    <n v="1162180000000"/>
    <m/>
    <m/>
    <n v="492752"/>
    <s v="tiago@microartpe.com.br"/>
    <s v="TSR"/>
    <n v="19697"/>
    <n v="27390"/>
    <n v="12"/>
    <m/>
    <d v="2024-07-01T00:00:00"/>
    <x v="0"/>
    <x v="1"/>
    <s v="Serede"/>
  </r>
  <r>
    <n v="1814795"/>
    <s v="MICROPOWER COMERCIO E DESENVOLV"/>
    <n v="1814795"/>
    <d v="2017-11-28T00:00:00"/>
    <s v="R60531985369"/>
    <s v="AMAZONAS 439"/>
    <s v="SAO CAETANO DO SUL"/>
    <s v="CENTRO"/>
    <s v="SP"/>
    <s v="09520-070"/>
    <s v="BR"/>
    <s v="11 3041-8600"/>
    <m/>
    <n v="74333200000000"/>
    <m/>
    <n v="636138300119"/>
    <m/>
    <s v="adiministrativo@micropower.com.br"/>
    <s v="TSR"/>
    <n v="34170562"/>
    <n v="24386"/>
    <n v="5"/>
    <n v="4600002295"/>
    <d v="2025-01-01T00:00:00"/>
    <x v="1"/>
    <x v="1"/>
    <s v="Serede"/>
  </r>
  <r>
    <n v="402037"/>
    <s v="J. H. OLIVEIRA SILVA DE JUAZEIRO -"/>
    <n v="402037"/>
    <d v="2018-01-18T00:00:00"/>
    <s v="R04835156390"/>
    <s v="TRAVESSA RAUL ALVES 972"/>
    <s v="JUAZEIRO"/>
    <s v="SANTO ANTONIO"/>
    <s v="BA"/>
    <s v="48902-080"/>
    <s v="BR"/>
    <s v="74-3612-1443"/>
    <m/>
    <n v="7685590000000"/>
    <m/>
    <m/>
    <m/>
    <s v="hiperplazahotel@hotmail.com"/>
    <s v="TSR"/>
    <n v="104080"/>
    <n v="30001958"/>
    <n v="6"/>
    <m/>
    <m/>
    <x v="0"/>
    <x v="0"/>
    <s v="Serede"/>
  </r>
  <r>
    <n v="402039"/>
    <s v="SAYONARA PEREZ CANARIM - M"/>
    <n v="402039"/>
    <d v="2018-01-22T00:00:00"/>
    <s v="R04835156390"/>
    <s v="RUA CORONEL MAGNO 202"/>
    <s v="BARREIRAS"/>
    <s v="CENTRO"/>
    <s v="BA"/>
    <s v="47805-970"/>
    <s v="BR"/>
    <s v="77 3611-8675"/>
    <m/>
    <n v="2287380000000"/>
    <m/>
    <m/>
    <m/>
    <s v="financeirocenterapart@gmail.com"/>
    <s v="TSR"/>
    <n v="19231"/>
    <n v="15593"/>
    <n v="34"/>
    <m/>
    <m/>
    <x v="0"/>
    <x v="0"/>
    <s v="Serede"/>
  </r>
  <r>
    <n v="402040"/>
    <s v="L PIMENTA LIMA HOTEL - ME"/>
    <n v="402040"/>
    <d v="2018-01-22T00:00:00"/>
    <s v="R04835156390"/>
    <s v="AV XINGU 113"/>
    <s v="XINGUARA"/>
    <s v="CENTRO"/>
    <s v="PA"/>
    <s v="68555-011"/>
    <s v="BR"/>
    <s v="94 3426 1200"/>
    <m/>
    <n v="21302300000000"/>
    <m/>
    <m/>
    <m/>
    <s v="reservaspimentashotel@hotmail.com"/>
    <s v="TSR"/>
    <n v="192786"/>
    <n v="27000"/>
    <n v="38"/>
    <m/>
    <m/>
    <x v="0"/>
    <x v="0"/>
    <s v="Serede"/>
  </r>
  <r>
    <n v="402041"/>
    <s v="SAM HOTEL LTDA"/>
    <n v="402041"/>
    <d v="2018-01-22T00:00:00"/>
    <s v="R04835156390"/>
    <s v="PC FERREIRA BAYMA 511"/>
    <s v="CODO"/>
    <s v="CENTRO"/>
    <s v="MA"/>
    <s v="65400-000"/>
    <s v="BR"/>
    <s v="99 3661-2677"/>
    <m/>
    <n v="1306930000000"/>
    <m/>
    <m/>
    <m/>
    <s v="samhotel.reservas@hotmail.com"/>
    <s v="TSR"/>
    <n v="195121"/>
    <n v="12438"/>
    <n v="79"/>
    <m/>
    <m/>
    <x v="0"/>
    <x v="0"/>
    <s v="Serede"/>
  </r>
  <r>
    <n v="402042"/>
    <s v="HOTEL DAMASCO LTDA"/>
    <n v="402042"/>
    <d v="2018-01-23T00:00:00"/>
    <s v="R04835156390"/>
    <s v="RODOVIA PA 275, QUADRA 01, LOTE 10"/>
    <s v="PARAUAPEBAS"/>
    <s v="CIDADE JARDIM"/>
    <s v="PA"/>
    <s v="68515-000"/>
    <s v="BR"/>
    <n v="9433464095"/>
    <m/>
    <n v="13132100000000"/>
    <m/>
    <m/>
    <m/>
    <s v="contato@hoteldamasco.com.br"/>
    <s v="TSR"/>
    <n v="191444"/>
    <n v="11783"/>
    <n v="38"/>
    <m/>
    <m/>
    <x v="0"/>
    <x v="0"/>
    <s v="Serede"/>
  </r>
  <r>
    <n v="402043"/>
    <s v="ALDENIR GOMES SILVA PIRES - ME"/>
    <n v="402043"/>
    <d v="2018-01-23T00:00:00"/>
    <s v="R04835156390"/>
    <s v="AV LOMANTO JUNIOR 703"/>
    <s v="JEQUIE"/>
    <s v="JOAQUIM ROMAO"/>
    <s v="BA"/>
    <s v="45200-565"/>
    <s v="BR"/>
    <s v="73 3527 7411"/>
    <m/>
    <n v="9109880000000"/>
    <m/>
    <m/>
    <m/>
    <s v="pousadaflash@hotmail.com"/>
    <s v="TSR"/>
    <n v="23723526"/>
    <n v="20658"/>
    <n v="20"/>
    <m/>
    <m/>
    <x v="0"/>
    <x v="0"/>
    <s v="Serede"/>
  </r>
  <r>
    <n v="402044"/>
    <s v="CARLOS ALFREDO DE MACEDO LIMA - ME"/>
    <n v="402044"/>
    <d v="2018-01-23T00:00:00"/>
    <s v="R04835156390"/>
    <s v="RUA MORRO DO CHAPEU 110"/>
    <s v="JACOBINA"/>
    <s v="SEDE"/>
    <s v="BA"/>
    <s v="44700-000"/>
    <s v="BR"/>
    <s v="74 991480107"/>
    <s v="74 3621 3181"/>
    <n v="33922500000000"/>
    <m/>
    <m/>
    <m/>
    <s v="Hotelerestaurantecoelho@hotmail.com"/>
    <s v="TSR"/>
    <n v="190135"/>
    <n v="10225"/>
    <s v="X3"/>
    <m/>
    <m/>
    <x v="0"/>
    <x v="0"/>
    <s v="Serede"/>
  </r>
  <r>
    <n v="402045"/>
    <s v="JORGE FERREIRA DIAS-ME"/>
    <n v="402045"/>
    <d v="2018-01-23T00:00:00"/>
    <s v="R04835156390"/>
    <s v="RUA ALMIRANTE TAMANDARÉ 745"/>
    <s v="ITABUNA"/>
    <s v="CENTRO"/>
    <s v="BA"/>
    <s v="45600-741"/>
    <s v="BR"/>
    <s v="73 3211-9253"/>
    <s v="73 99195-1907"/>
    <n v="13012400000000"/>
    <m/>
    <n v="81834808"/>
    <n v="19698"/>
    <s v="requintehotel@live.com"/>
    <s v="TSR"/>
    <n v="3417719"/>
    <n v="50277"/>
    <n v="5"/>
    <m/>
    <m/>
    <x v="0"/>
    <x v="0"/>
    <s v="Serede"/>
  </r>
  <r>
    <n v="402046"/>
    <s v="F C FREIRE EIRELI - ME"/>
    <n v="402046"/>
    <d v="2018-01-23T00:00:00"/>
    <s v="R04835156390"/>
    <s v="AV BARAO DE CAPANEMA 1078"/>
    <s v="CAPANEMA"/>
    <s v="CENTRO"/>
    <s v="PA"/>
    <s v="68700-005"/>
    <s v="BR"/>
    <s v="91/3462-3582"/>
    <s v="91/98902-3557"/>
    <n v="13571000000000"/>
    <m/>
    <m/>
    <m/>
    <s v="hotelcentral.hc@hotmail.com"/>
    <s v="TSR"/>
    <n v="10400025"/>
    <n v="30002025"/>
    <n v="8"/>
    <m/>
    <m/>
    <x v="0"/>
    <x v="0"/>
    <s v="Serede"/>
  </r>
  <r>
    <n v="402047"/>
    <s v="FRANCISCO FELIPE DE MELO ARAUJO"/>
    <n v="402047"/>
    <d v="2018-01-24T00:00:00"/>
    <s v="R04835156390"/>
    <s v="RUA ALMIRANTE GERVASIO SAMPAIO 390"/>
    <s v="PARNAIBA"/>
    <s v="CENTRO"/>
    <s v="PI"/>
    <s v="64200-250"/>
    <s v="BR"/>
    <s v="86 98823-6371"/>
    <s v="86 33223342"/>
    <n v="23015300000000"/>
    <m/>
    <m/>
    <m/>
    <s v="cynthia_oliveiraa@hotmail.com"/>
    <s v="TSR"/>
    <m/>
    <m/>
    <m/>
    <m/>
    <m/>
    <x v="0"/>
    <x v="0"/>
    <s v="Serede"/>
  </r>
  <r>
    <n v="402048"/>
    <s v="D.FERREIRA &amp; CIA LTDA- EPP"/>
    <n v="402048"/>
    <d v="2018-01-24T00:00:00"/>
    <s v="R04835156390"/>
    <s v="RUA É 763"/>
    <s v="PARAUAPEBAS"/>
    <s v="CIDADE NOVA"/>
    <s v="PA"/>
    <s v="68515-000"/>
    <s v="BR"/>
    <s v="94 992116413"/>
    <m/>
    <n v="8078950000000"/>
    <m/>
    <m/>
    <m/>
    <s v="minas.reservas@hotmail.com"/>
    <s v="TSR"/>
    <n v="74800804"/>
    <n v="19428"/>
    <n v="3"/>
    <m/>
    <m/>
    <x v="0"/>
    <x v="0"/>
    <s v="Serede"/>
  </r>
  <r>
    <n v="402049"/>
    <s v="JOSE BARBOSA MACIEL FILHO - ME"/>
    <n v="402049"/>
    <d v="2018-01-25T00:00:00"/>
    <s v="R04835156390"/>
    <s v="AV OTAVIANO LEANDRO DE 625,  PREDIO"/>
    <s v="PAULO AFONSO"/>
    <s v="CENTRO"/>
    <s v="BA"/>
    <s v="48602-595"/>
    <s v="BR"/>
    <s v="75 3281 5295"/>
    <m/>
    <n v="19484100000000"/>
    <m/>
    <m/>
    <m/>
    <s v="irissantos221@gmail.com"/>
    <s v="TSR"/>
    <n v="34177188"/>
    <n v="11774"/>
    <n v="6"/>
    <m/>
    <m/>
    <x v="0"/>
    <x v="0"/>
    <s v="Serede"/>
  </r>
  <r>
    <n v="402050"/>
    <s v="HOTEL BRAGANCA LTDA - EPP"/>
    <n v="402050"/>
    <d v="2018-01-25T00:00:00"/>
    <s v="R04835156390"/>
    <s v="RUA  CORONEL BORGES 46"/>
    <s v="FLORIANO"/>
    <s v="CENTRO"/>
    <s v="PI"/>
    <s v="64800-000"/>
    <s v="BR"/>
    <s v="89 3522 2888"/>
    <m/>
    <n v="9412910000000"/>
    <m/>
    <m/>
    <m/>
    <s v="gd.brito@hotmail.com"/>
    <s v="TSR"/>
    <n v="190096"/>
    <n v="28949"/>
    <n v="53"/>
    <m/>
    <m/>
    <x v="0"/>
    <x v="0"/>
    <s v="Serede"/>
  </r>
  <r>
    <n v="402051"/>
    <s v="HOTEL OURO PRETO LTDA - ME"/>
    <n v="402051"/>
    <d v="2018-01-26T00:00:00"/>
    <s v="R04835156390"/>
    <s v="RUA IDALETO 162"/>
    <s v="JOAO PESSOA"/>
    <s v="VARADOURO"/>
    <s v="PB"/>
    <s v="58010-140"/>
    <s v="BR"/>
    <s v="83 3222 7074"/>
    <m/>
    <n v="9271450000000"/>
    <m/>
    <m/>
    <m/>
    <s v="hotelouropreto@hotmail.com"/>
    <s v="TSR"/>
    <n v="191234"/>
    <n v="57509"/>
    <n v="37"/>
    <m/>
    <m/>
    <x v="0"/>
    <x v="0"/>
    <s v="Serede"/>
  </r>
  <r>
    <n v="402052"/>
    <s v="V A G ESTEVAO POUSADA - ME"/>
    <n v="402052"/>
    <d v="2018-01-30T00:00:00"/>
    <s v="R04835156390"/>
    <s v="RUA DA MATRIZ 302"/>
    <s v="JUAZEIRO DO NORTE"/>
    <s v="CENTRO"/>
    <s v="CE"/>
    <s v="63010-040"/>
    <s v="BR"/>
    <s v="88 999061570"/>
    <m/>
    <n v="3286770000000"/>
    <m/>
    <m/>
    <m/>
    <s v="jmayaracg@hotmail.com"/>
    <s v="TSR"/>
    <n v="191598"/>
    <n v="31932"/>
    <n v="95"/>
    <m/>
    <m/>
    <x v="0"/>
    <x v="0"/>
    <s v="Serede"/>
  </r>
  <r>
    <n v="402053"/>
    <s v="HOTEL KATRACA PALACE LTDA. - EPP"/>
    <n v="402053"/>
    <d v="2018-01-30T00:00:00"/>
    <s v="R04835156390"/>
    <s v="AV JURACY MAGALHAES 02"/>
    <s v="VITORIA DA CONQUISTA"/>
    <s v="FELICIA"/>
    <s v="BA"/>
    <s v="45055-235"/>
    <s v="BR"/>
    <s v="77 21027444"/>
    <m/>
    <n v="2767870000000"/>
    <m/>
    <m/>
    <m/>
    <s v="recepcao@hotelkatraca.com.br"/>
    <s v="TSR"/>
    <n v="19188"/>
    <n v="20559"/>
    <n v="1"/>
    <m/>
    <m/>
    <x v="0"/>
    <x v="0"/>
    <s v="Serede"/>
  </r>
  <r>
    <n v="1814817"/>
    <s v="TIM S/A"/>
    <n v="1814817"/>
    <d v="2018-01-30T00:00:00"/>
    <s v="R04835156390"/>
    <s v="RUA FONSECA TELES 18"/>
    <s v="RIO DE JANEIRO"/>
    <s v="SÃO CRISTOVÃO"/>
    <s v="RJ"/>
    <s v="20940-200"/>
    <s v="BR"/>
    <m/>
    <m/>
    <n v="2421420000000"/>
    <m/>
    <m/>
    <m/>
    <s v="ingrid.candeiro@redeconecta.net.br"/>
    <s v="TSR"/>
    <m/>
    <m/>
    <m/>
    <m/>
    <d v="2025-01-01T00:00:00"/>
    <x v="0"/>
    <x v="1"/>
    <s v="Serede"/>
  </r>
  <r>
    <n v="402054"/>
    <s v="HOTEL PORTAL DA PRACA LTDA - ME"/>
    <n v="402054"/>
    <d v="2018-01-31T00:00:00"/>
    <s v="R04835156390"/>
    <s v="PC PADRE OVIDIO 34"/>
    <s v="FEIRA DE SANTANA"/>
    <s v="CENTRO"/>
    <s v="BA"/>
    <s v="44001-744"/>
    <s v="BR"/>
    <s v="75 3614 2618"/>
    <m/>
    <n v="15678300000000"/>
    <m/>
    <m/>
    <m/>
    <s v="hotelportaldapraca@hotmail.com"/>
    <s v="TSR"/>
    <n v="34177940"/>
    <n v="6596"/>
    <n v="9"/>
    <m/>
    <m/>
    <x v="0"/>
    <x v="0"/>
    <s v="Serede"/>
  </r>
  <r>
    <n v="402055"/>
    <s v="TITAO PLAZA HOTEL LTDA"/>
    <n v="402055"/>
    <d v="2018-01-31T00:00:00"/>
    <s v="R04835156390"/>
    <s v="CAMPINA GRANDE 312"/>
    <s v="CAMPINA GRANDE"/>
    <s v="RUA VILA NOVA DA RAINHA"/>
    <s v="PB"/>
    <s v="58400-220"/>
    <s v="BR"/>
    <s v="83 3343-5460"/>
    <m/>
    <n v="2105110000000"/>
    <m/>
    <m/>
    <m/>
    <s v="reservas@titaoplazahotel.com.br"/>
    <s v="TSR"/>
    <n v="10402221"/>
    <n v="30002109"/>
    <n v="3"/>
    <m/>
    <m/>
    <x v="0"/>
    <x v="0"/>
    <s v="Serede"/>
  </r>
  <r>
    <n v="1902038"/>
    <s v="ARAUJO SOARES &amp; BASTOS ENGENHARIA"/>
    <n v="1902038"/>
    <d v="2018-02-01T00:00:00"/>
    <s v="R04835156390"/>
    <s v="RUA RIVADAVIA CARNAUBA, SALA: 04"/>
    <s v="MACEIO"/>
    <s v="PINHEIRO"/>
    <s v="AL"/>
    <s v="57057-260"/>
    <s v="BR"/>
    <s v="(82)99497227"/>
    <m/>
    <n v="22222500000000"/>
    <m/>
    <m/>
    <m/>
    <s v="LUCASJOSEBAHIA@GMAIL.COM"/>
    <s v="TSR"/>
    <n v="10401106"/>
    <n v="10022478"/>
    <n v="0"/>
    <m/>
    <m/>
    <x v="0"/>
    <x v="0"/>
    <s v="Serede"/>
  </r>
  <r>
    <n v="402056"/>
    <s v="SCHULER STEFANI  EMPREENDIMENTOS"/>
    <n v="402056"/>
    <d v="2018-02-05T00:00:00"/>
    <s v="R04835156390"/>
    <s v="AV DOS NAVEGANTES 17"/>
    <s v="PORTO SEGURO"/>
    <s v="CENTRO"/>
    <s v="BA"/>
    <s v="45810-000"/>
    <s v="BR"/>
    <s v="73 3288 2829"/>
    <m/>
    <n v="9488540000000"/>
    <m/>
    <m/>
    <m/>
    <s v="saofranciscoporto@hotmail.com"/>
    <s v="TSR"/>
    <n v="192489"/>
    <n v="40754"/>
    <n v="92"/>
    <m/>
    <m/>
    <x v="0"/>
    <x v="0"/>
    <s v="Serede"/>
  </r>
  <r>
    <n v="701132"/>
    <s v="DEUSDETE ALMEIDA MESQUITA ME"/>
    <n v="701132"/>
    <d v="2018-02-08T00:00:00"/>
    <s v="R04835156390"/>
    <s v="QD 42 CS 20"/>
    <s v="TERESINA"/>
    <s v="DIRCEU ARCOVERDE I"/>
    <s v="PI"/>
    <s v="64078-213"/>
    <s v="BR"/>
    <m/>
    <m/>
    <n v="10144900000000"/>
    <m/>
    <s v="ISENTO"/>
    <n v="1002872"/>
    <s v="LOCARPRESS@HTMAIL.COM"/>
    <s v="TSR"/>
    <n v="43246"/>
    <n v="1062"/>
    <n v="2"/>
    <m/>
    <m/>
    <x v="0"/>
    <x v="0"/>
    <s v="Serede"/>
  </r>
  <r>
    <n v="205257"/>
    <s v="MUNICIPIO DE FLORESTA DO PIAUI"/>
    <n v="205257"/>
    <d v="2018-02-15T00:00:00"/>
    <s v="R04835156390"/>
    <s v="RUA MATIAS FRANCISCO DE LIMA"/>
    <s v="FLORESTA DO PIAUI"/>
    <s v="CENTRO"/>
    <s v="PI"/>
    <s v="64563-000"/>
    <s v="BR"/>
    <m/>
    <m/>
    <n v="1612580000000"/>
    <m/>
    <m/>
    <m/>
    <s v="STANLEYJESUINO2@HOTMAIL.COM"/>
    <s v="TSR"/>
    <n v="192362"/>
    <n v="10005"/>
    <n v="6"/>
    <m/>
    <m/>
    <x v="0"/>
    <x v="0"/>
    <s v="Serede"/>
  </r>
  <r>
    <n v="402057"/>
    <s v="JESSICA CARLA AROUCHA VIEIRA"/>
    <n v="402057"/>
    <d v="2018-02-15T00:00:00"/>
    <s v="R04835156390"/>
    <s v="RUA RAIMUNDO MARQUES TEIXEIRA 690"/>
    <s v="PINHEIRO"/>
    <s v="CENTRO"/>
    <s v="MA"/>
    <s v="65200-000"/>
    <s v="BR"/>
    <s v="98 3381-6578"/>
    <m/>
    <n v="20498700000000"/>
    <m/>
    <m/>
    <m/>
    <s v="jessikcarla@hotmail.com"/>
    <s v="TSR"/>
    <n v="190566"/>
    <n v="32530"/>
    <n v="59"/>
    <m/>
    <m/>
    <x v="0"/>
    <x v="0"/>
    <s v="Serede"/>
  </r>
  <r>
    <n v="402058"/>
    <s v="R J TORRES &amp; CIA LTDA"/>
    <n v="402058"/>
    <d v="2018-02-15T00:00:00"/>
    <s v="R04835156390"/>
    <s v="RUA PRACINHAS DIONISIO E EVILAS 243"/>
    <s v="ALAGOINHAS"/>
    <s v="CENTRO"/>
    <s v="BA"/>
    <s v="48005-135"/>
    <s v="BR"/>
    <s v="75 3421-4256"/>
    <m/>
    <n v="1019740000000"/>
    <m/>
    <m/>
    <m/>
    <s v="hotelkasagrande@bol.com.br"/>
    <s v="TSR"/>
    <n v="23723004"/>
    <n v="59211"/>
    <n v="0"/>
    <m/>
    <m/>
    <x v="0"/>
    <x v="0"/>
    <s v="Serede"/>
  </r>
  <r>
    <n v="1202370"/>
    <s v="INTERCARGAS ENCOMENDAS E CARGAS EIR"/>
    <n v="1202370"/>
    <d v="2018-02-15T00:00:00"/>
    <s v="R04835156390"/>
    <s v="AV. MONTEIRO LOBATO 4550"/>
    <s v="GUARULHOS"/>
    <s v="JARDIM CUMBICA"/>
    <s v="SP"/>
    <s v="07180-000"/>
    <s v="BR"/>
    <s v="11 2955-5188"/>
    <s v="85-4113-1030"/>
    <n v="5616850000000"/>
    <m/>
    <n v="796142000000"/>
    <m/>
    <s v="tania@intercargas.com.br"/>
    <s v="TSR"/>
    <n v="23720645"/>
    <n v="1458"/>
    <n v="3"/>
    <m/>
    <m/>
    <x v="0"/>
    <x v="0"/>
    <s v="Serede"/>
  </r>
  <r>
    <n v="402059"/>
    <s v="BENAIA HOTEL BAHIA SUL LTDA - ME"/>
    <n v="402059"/>
    <d v="2018-02-16T00:00:00"/>
    <s v="R04835156390"/>
    <s v="RUA RUY BARBOSA 05"/>
    <s v="SANTO ANTONIO DE JESUS"/>
    <s v="CENTRO"/>
    <s v="BA"/>
    <s v="44572-000"/>
    <s v="BR"/>
    <s v="75 981676037"/>
    <m/>
    <n v="17135000000000"/>
    <m/>
    <m/>
    <m/>
    <s v="hotelbahiasul@hotmail.com"/>
    <s v="TSR"/>
    <n v="23723062"/>
    <n v="50148"/>
    <n v="4"/>
    <m/>
    <m/>
    <x v="0"/>
    <x v="0"/>
    <s v="Serede"/>
  </r>
  <r>
    <n v="402060"/>
    <s v="HOTEL HINDIANA EIRELI"/>
    <n v="402060"/>
    <d v="2018-02-16T00:00:00"/>
    <s v="R04835156390"/>
    <s v="AV PRESIDENTE COSTA E SILVA S/N"/>
    <s v="PARAGOMINAS"/>
    <s v="CENTRO"/>
    <s v="PA"/>
    <s v="68625-040"/>
    <s v="BR"/>
    <s v="(91) 3729-1857"/>
    <s v="91 993695764"/>
    <n v="4138570000000"/>
    <m/>
    <m/>
    <m/>
    <s v="hotelindianapgm@gmail.com"/>
    <s v="TSR"/>
    <n v="34177918"/>
    <n v="13420"/>
    <n v="1"/>
    <m/>
    <m/>
    <x v="0"/>
    <x v="0"/>
    <s v="Serede"/>
  </r>
  <r>
    <n v="402061"/>
    <s v="WOSDNAY SANTOS DE CARVALHO"/>
    <n v="402061"/>
    <d v="2018-02-16T00:00:00"/>
    <s v="R04835156390"/>
    <s v="AV ODILON ARAUJO 784"/>
    <s v="TERESINA"/>
    <s v="PICARRA"/>
    <s v="PI"/>
    <s v="64017-280"/>
    <s v="BR"/>
    <s v="86 32238599"/>
    <m/>
    <n v="29569700000000"/>
    <m/>
    <m/>
    <n v="4914570"/>
    <s v="hospedariadojacirol@hotmail.com"/>
    <s v="TSR"/>
    <n v="34174826"/>
    <n v="30013"/>
    <n v="1"/>
    <m/>
    <m/>
    <x v="0"/>
    <x v="0"/>
    <s v="Serede"/>
  </r>
  <r>
    <n v="402062"/>
    <s v="MARIANA S SANTANA SANTOS &amp; CIA LTDA"/>
    <n v="402062"/>
    <d v="2018-02-19T00:00:00"/>
    <s v="R04835156390"/>
    <s v="RUA MARANHÃO 720"/>
    <s v="IMPERATRIZ"/>
    <s v="CENTRO"/>
    <s v="MA"/>
    <s v="65901-590"/>
    <s v="BR"/>
    <s v="99 3525-7196"/>
    <m/>
    <n v="16710000000000"/>
    <m/>
    <m/>
    <m/>
    <s v="hotelimperatriz@gmail.com"/>
    <s v="TSR"/>
    <n v="1040644"/>
    <n v="30004141"/>
    <n v="2"/>
    <m/>
    <m/>
    <x v="0"/>
    <x v="0"/>
    <s v="Serede"/>
  </r>
  <r>
    <n v="402063"/>
    <s v="MILLA HOTEL LTDA - ME"/>
    <n v="402063"/>
    <d v="2018-02-20T00:00:00"/>
    <s v="R04835156390"/>
    <s v="AV PRES GETULIO VARGAS 5620"/>
    <s v="TEIXEIRA DE FREITAS"/>
    <s v="SANTA RITA"/>
    <s v="BA"/>
    <s v="45995-199"/>
    <s v="BR"/>
    <s v="73 3291-8009"/>
    <m/>
    <n v="48758400000000"/>
    <m/>
    <m/>
    <m/>
    <s v="HotelMilla@hotmail.com"/>
    <s v="TSR"/>
    <n v="75603231"/>
    <n v="85403"/>
    <n v="4"/>
    <m/>
    <m/>
    <x v="0"/>
    <x v="0"/>
    <s v="Serede"/>
  </r>
  <r>
    <n v="402064"/>
    <s v="CHIMARRAO HOTEL E CHURRASCARIA LTDA"/>
    <n v="402064"/>
    <d v="2018-02-20T00:00:00"/>
    <s v="R04835156390"/>
    <s v="RUA JOAO DURVAL CARNEIRO 44"/>
    <s v="JUAZEIRO"/>
    <s v="JOAO 23"/>
    <s v="BA"/>
    <s v="48900-300"/>
    <s v="BR"/>
    <s v="7498831 0053"/>
    <m/>
    <n v="22875300000000"/>
    <m/>
    <m/>
    <m/>
    <s v="lsoliveira123@hotmail.com"/>
    <s v="TSR"/>
    <n v="23723527"/>
    <n v="36062"/>
    <n v="7"/>
    <m/>
    <m/>
    <x v="0"/>
    <x v="0"/>
    <s v="Serede"/>
  </r>
  <r>
    <n v="402065"/>
    <s v="MICHELLE BALTAZAR CALDAS"/>
    <n v="402065"/>
    <d v="2018-02-21T00:00:00"/>
    <s v="R04835156390"/>
    <s v="BORGES DE BARROS 649"/>
    <s v="DIAS D'AVILA"/>
    <s v="SANTA TEREZINHA"/>
    <s v="BA"/>
    <s v="42850-000"/>
    <s v="BR"/>
    <s v="71 991853358"/>
    <m/>
    <n v="11512300000000"/>
    <m/>
    <m/>
    <m/>
    <s v="pousada00@hotmail.com"/>
    <s v="TSR"/>
    <n v="43323"/>
    <n v="553"/>
    <n v="5"/>
    <m/>
    <m/>
    <x v="0"/>
    <x v="0"/>
    <s v="Serede"/>
  </r>
  <r>
    <n v="402066"/>
    <s v="CENTER PLAZA PRIME HOTEL LTDA - ME"/>
    <n v="402066"/>
    <d v="2018-02-21T00:00:00"/>
    <s v="R04835156390"/>
    <s v="AV RUI BARBOSA"/>
    <s v="CARUARU"/>
    <s v="MAURICIO DE NASSAU"/>
    <s v="PE"/>
    <s v="55012-080"/>
    <s v="BR"/>
    <s v="81 4105-0966"/>
    <m/>
    <n v="25045400000000"/>
    <m/>
    <m/>
    <m/>
    <s v="primehotelcaruaru@hotmail.com"/>
    <s v="TSR"/>
    <n v="3374017"/>
    <n v="13002003"/>
    <n v="3"/>
    <m/>
    <m/>
    <x v="0"/>
    <x v="0"/>
    <s v="Serede"/>
  </r>
  <r>
    <n v="205258"/>
    <s v="MUNICÍPIO DE RIBAMAR FIQUENE"/>
    <n v="205258"/>
    <d v="2018-02-22T00:00:00"/>
    <s v="R04835156390"/>
    <s v="AV PRINCIPAL"/>
    <s v="RIBAMAR FIQUENE"/>
    <s v="CENTRO"/>
    <s v="MA"/>
    <s v="65938-000"/>
    <s v="BR"/>
    <m/>
    <m/>
    <n v="1598550000000"/>
    <m/>
    <m/>
    <m/>
    <m/>
    <s v="TSR"/>
    <m/>
    <m/>
    <m/>
    <m/>
    <m/>
    <x v="0"/>
    <x v="0"/>
    <s v="Serede"/>
  </r>
  <r>
    <n v="205259"/>
    <s v="MUNICIPIO DE FIRMINO ALVES"/>
    <n v="205259"/>
    <d v="2018-02-22T00:00:00"/>
    <s v="R04835156390"/>
    <s v="PC POMPILIO CEO"/>
    <s v="FIRMINO ALVES"/>
    <s v="CENTRO"/>
    <s v="BA"/>
    <s v="45720-000"/>
    <s v="BR"/>
    <m/>
    <m/>
    <n v="13752400000000"/>
    <m/>
    <m/>
    <m/>
    <m/>
    <s v="TSR"/>
    <m/>
    <m/>
    <m/>
    <m/>
    <m/>
    <x v="0"/>
    <x v="0"/>
    <s v="Serede"/>
  </r>
  <r>
    <n v="205260"/>
    <s v="MUNICIPIO DE CABACEIRAS DO PARAGUAC"/>
    <n v="205260"/>
    <d v="2018-02-22T00:00:00"/>
    <s v="R04835156390"/>
    <s v="AV O NAVIO NEGREIRO"/>
    <s v="CABACEIRAS DO PARAGUACU"/>
    <s v="CENTRO"/>
    <s v="BA"/>
    <s v="44345-000"/>
    <s v="BR"/>
    <m/>
    <m/>
    <n v="13866900000000"/>
    <m/>
    <m/>
    <m/>
    <m/>
    <s v="TSR"/>
    <m/>
    <m/>
    <m/>
    <m/>
    <m/>
    <x v="0"/>
    <x v="0"/>
    <s v="Serede"/>
  </r>
  <r>
    <n v="205261"/>
    <s v="MUNICIPIO DE NOVA OLINDA DO NORTE"/>
    <n v="205261"/>
    <d v="2018-02-22T00:00:00"/>
    <s v="R04835156390"/>
    <s v="RUA TRIUNFO"/>
    <s v="NOVA OLINDA DO NORTE"/>
    <s v="CENTRO"/>
    <s v="AM"/>
    <s v="69230-000"/>
    <s v="BR"/>
    <m/>
    <m/>
    <n v="4477600000000"/>
    <m/>
    <m/>
    <m/>
    <m/>
    <s v="TSR"/>
    <m/>
    <m/>
    <m/>
    <m/>
    <m/>
    <x v="0"/>
    <x v="0"/>
    <s v="Serede"/>
  </r>
  <r>
    <n v="402067"/>
    <s v="PAVESI PALACE HOTEL LTDA"/>
    <n v="402067"/>
    <d v="2018-02-26T00:00:00"/>
    <s v="R04835156390"/>
    <s v="RUA SANTA ANA 360"/>
    <s v="NOVO PROGRESSO"/>
    <s v="RUI PIRES DE LIMA"/>
    <s v="PA"/>
    <s v="68193-000"/>
    <s v="BR"/>
    <s v="(93)35281808"/>
    <m/>
    <n v="3434460000000"/>
    <m/>
    <m/>
    <m/>
    <s v="pavesipalacehotel@hotmail.com"/>
    <s v="TSR"/>
    <n v="193899"/>
    <n v="7107"/>
    <n v="72"/>
    <m/>
    <m/>
    <x v="0"/>
    <x v="0"/>
    <s v="Serede"/>
  </r>
  <r>
    <n v="100118"/>
    <s v="GARCIA ADVOGADOS"/>
    <n v="100118"/>
    <d v="2018-03-01T00:00:00"/>
    <s v="R04835156390"/>
    <s v="RODOVIA BA 526(ESTRADA AEROPOR 1518"/>
    <s v="SALVADOR"/>
    <s v="ESTRADA AEROPORTO-CIA"/>
    <s v="BA"/>
    <s v="41505-220"/>
    <s v="BR"/>
    <m/>
    <m/>
    <n v="26360200000000"/>
    <m/>
    <m/>
    <m/>
    <m/>
    <s v="TSR"/>
    <n v="190188"/>
    <n v="96491"/>
    <n v="3"/>
    <m/>
    <m/>
    <x v="0"/>
    <x v="0"/>
    <s v="Serede"/>
  </r>
  <r>
    <n v="402068"/>
    <s v="CELESTINA DA SILVA"/>
    <n v="402068"/>
    <d v="2018-03-06T00:00:00"/>
    <s v="R04835156390"/>
    <s v="AV. MILTON BAHIA RIBEIRO, TERREO"/>
    <s v="MADRE DE DEUS"/>
    <s v="CENTRO"/>
    <s v="BA"/>
    <s v="42600-000"/>
    <s v="BR"/>
    <s v="71 3604-1479"/>
    <m/>
    <n v="42098600000000"/>
    <m/>
    <m/>
    <m/>
    <s v="marlipousadacatarinense@gmail.com"/>
    <s v="TSR"/>
    <n v="193861"/>
    <n v="26154"/>
    <s v="X8"/>
    <m/>
    <m/>
    <x v="0"/>
    <x v="0"/>
    <s v="Serede"/>
  </r>
  <r>
    <n v="100119"/>
    <s v="OLIVEIRA CRUZ ADVOGADOS"/>
    <n v="100119"/>
    <d v="2018-03-09T00:00:00"/>
    <s v="R04835156390"/>
    <s v="RUA PARAIBA 256"/>
    <s v="ARACAJU"/>
    <s v="SIQUEIRA CAMPOS"/>
    <s v="SE"/>
    <s v="49085-510"/>
    <s v="BR"/>
    <m/>
    <m/>
    <n v="8270490000000"/>
    <m/>
    <m/>
    <m/>
    <m/>
    <s v="TSR"/>
    <n v="4770058"/>
    <n v="3100547"/>
    <n v="2"/>
    <m/>
    <m/>
    <x v="0"/>
    <x v="0"/>
    <s v="Serede"/>
  </r>
  <r>
    <n v="205262"/>
    <s v="MUNICIPIO DE BELEM DO PIAUI"/>
    <n v="205262"/>
    <d v="2018-03-12T00:00:00"/>
    <s v="R04835156390"/>
    <s v="RUA 14 DE DEZEMBRO 281"/>
    <s v="BELEM DO PIAUI"/>
    <s v="CENTRO"/>
    <s v="PI"/>
    <s v="64678-000"/>
    <s v="BR"/>
    <m/>
    <m/>
    <n v="1612560000000"/>
    <m/>
    <m/>
    <m/>
    <m/>
    <s v="TSR"/>
    <m/>
    <m/>
    <m/>
    <m/>
    <m/>
    <x v="0"/>
    <x v="0"/>
    <s v="Serede"/>
  </r>
  <r>
    <n v="205263"/>
    <s v="MUNICIPIO DE BOM PRINCIPIO DO PIAUI"/>
    <n v="205263"/>
    <d v="2018-03-12T00:00:00"/>
    <s v="R04835156390"/>
    <s v="AV CEARA 735"/>
    <s v="BOM PRINCIPIO DO PIAUI"/>
    <s v="CENTRO"/>
    <s v="PI"/>
    <s v="64225-000"/>
    <s v="BR"/>
    <m/>
    <m/>
    <n v="41522200000000"/>
    <m/>
    <m/>
    <m/>
    <m/>
    <s v="TSR"/>
    <n v="193137"/>
    <n v="23783"/>
    <n v="23"/>
    <m/>
    <m/>
    <x v="0"/>
    <x v="0"/>
    <s v="Serede"/>
  </r>
  <r>
    <n v="205264"/>
    <s v="MUNICIPIO DE CAPITAO GERVASIO OLIVE"/>
    <n v="205264"/>
    <d v="2018-03-12T00:00:00"/>
    <s v="R04835156390"/>
    <s v="PC MINOR FIRMINO DE SOUSA S/N"/>
    <s v="CAPITAO GERVASIO OLIVEIRA"/>
    <s v="CENTRO"/>
    <s v="PI"/>
    <s v="64763-000"/>
    <s v="BR"/>
    <m/>
    <m/>
    <n v="1612570000000"/>
    <m/>
    <m/>
    <m/>
    <m/>
    <s v="TSR"/>
    <n v="190519"/>
    <n v="14744"/>
    <n v="33"/>
    <m/>
    <m/>
    <x v="0"/>
    <x v="0"/>
    <s v="Serede"/>
  </r>
  <r>
    <n v="205265"/>
    <s v="MUNICIPIO DE FRANCISCO AYRES"/>
    <n v="205265"/>
    <d v="2018-03-12T00:00:00"/>
    <s v="R04835156390"/>
    <s v="RUA JOSE FERREIRA 387"/>
    <s v="FRANCISCO AYRES"/>
    <s v="CENTRO"/>
    <s v="PI"/>
    <s v="64475-000"/>
    <s v="BR"/>
    <m/>
    <m/>
    <n v="6554080000000"/>
    <m/>
    <m/>
    <m/>
    <m/>
    <s v="TSR"/>
    <m/>
    <m/>
    <m/>
    <m/>
    <m/>
    <x v="0"/>
    <x v="0"/>
    <s v="Serede"/>
  </r>
  <r>
    <n v="402069"/>
    <s v="NOVA POUSADA PINHEIRO LTDA"/>
    <n v="402069"/>
    <d v="2018-03-12T00:00:00"/>
    <s v="R04835156390"/>
    <s v="AVENIDA JOÃO DURVAL CARNEIRO 1701"/>
    <s v="SENHOR DO BONFIM"/>
    <s v="BAIRRO RODOVIARIO"/>
    <s v="BA"/>
    <s v="48970-000"/>
    <s v="BR"/>
    <s v="74 3542-1323"/>
    <m/>
    <n v="13940800000000"/>
    <m/>
    <m/>
    <m/>
    <s v="novapousadapinheiro@hotmail.com"/>
    <s v="TSR"/>
    <n v="193855"/>
    <n v="11387"/>
    <n v="55"/>
    <m/>
    <m/>
    <x v="0"/>
    <x v="0"/>
    <s v="Serede"/>
  </r>
  <r>
    <n v="402070"/>
    <s v="HOTEL E POUSADA MAPE LTDA"/>
    <n v="402070"/>
    <d v="2018-03-27T00:00:00"/>
    <s v="R04835156390"/>
    <s v="RUA DR JOAQUIM MANOEL 130, COMPL A"/>
    <s v="GUANAMBI"/>
    <s v="CENTRO"/>
    <s v="BA"/>
    <s v="46430-000"/>
    <s v="BR"/>
    <s v="77 3451-2771"/>
    <m/>
    <n v="5816520000000"/>
    <m/>
    <m/>
    <m/>
    <s v="mapehotel@hotmail.com"/>
    <s v="TSR"/>
    <n v="191728"/>
    <n v="8131"/>
    <n v="0"/>
    <m/>
    <m/>
    <x v="0"/>
    <x v="0"/>
    <s v="Serede"/>
  </r>
  <r>
    <n v="1503992"/>
    <s v="CODEF COMERCIAL DE FERRAMENTAS LTDA"/>
    <n v="1503992"/>
    <d v="2018-04-02T00:00:00"/>
    <s v="R04835156390"/>
    <s v="RUA BARÃO DE COTEGIPE 191"/>
    <s v="SALVADOR"/>
    <s v="MARES"/>
    <s v="BA"/>
    <s v="40445-001"/>
    <s v="BR"/>
    <s v="071 3310-2222"/>
    <m/>
    <n v="13454800000000"/>
    <m/>
    <n v="23429299"/>
    <n v="4726000146"/>
    <s v="vendas01@codef.com.br"/>
    <s v="TSR"/>
    <n v="192967"/>
    <n v="251318"/>
    <s v="X8"/>
    <m/>
    <m/>
    <x v="0"/>
    <x v="0"/>
    <s v="Serede"/>
  </r>
  <r>
    <n v="402071"/>
    <s v="LUIZ COELHO FILHO"/>
    <n v="402071"/>
    <d v="2018-04-03T00:00:00"/>
    <s v="R04835156390"/>
    <s v="RODOVIA BR 230 33"/>
    <s v="RIACHAO"/>
    <s v="SETOR RODOVIARIA"/>
    <s v="MA"/>
    <s v="65990-000"/>
    <s v="BR"/>
    <s v="99 3531 9155"/>
    <m/>
    <n v="18358500000000"/>
    <m/>
    <m/>
    <m/>
    <s v="hotelpousadauniversal@bol.com.br"/>
    <s v="TSR"/>
    <n v="194408"/>
    <n v="13953"/>
    <s v="3X"/>
    <m/>
    <m/>
    <x v="0"/>
    <x v="0"/>
    <s v="Serede"/>
  </r>
  <r>
    <n v="1814842"/>
    <s v="MARCELO COSTA DE FARIAS"/>
    <n v="1814842"/>
    <d v="2018-04-04T00:00:00"/>
    <s v="R04835156390"/>
    <s v="BERNADETE DIAS 267"/>
    <s v="SALVADOR"/>
    <s v="BOCA DO RIO"/>
    <s v="BA"/>
    <s v="41710-040"/>
    <s v="BR"/>
    <m/>
    <m/>
    <n v="21716900000000"/>
    <m/>
    <m/>
    <m/>
    <s v="santos.rocha@redeconecta.net.br"/>
    <s v="TSR"/>
    <n v="23723072"/>
    <n v="7775"/>
    <n v="45"/>
    <m/>
    <m/>
    <x v="0"/>
    <x v="0"/>
    <s v="Serede"/>
  </r>
  <r>
    <n v="205266"/>
    <s v="MUNICIPIO DE CARIDADE DO PIAUI"/>
    <n v="205266"/>
    <d v="2018-04-05T00:00:00"/>
    <s v="R04835156390"/>
    <s v="RUA JOSE ANTONIO LOPES 127"/>
    <s v="CARIDADE DO PIAUI"/>
    <s v="CENTRO"/>
    <s v="PI"/>
    <s v="64590-000"/>
    <s v="BR"/>
    <s v="85 3422-3691"/>
    <m/>
    <n v="1612580000000"/>
    <m/>
    <m/>
    <m/>
    <m/>
    <s v="TSR"/>
    <m/>
    <m/>
    <m/>
    <m/>
    <m/>
    <x v="0"/>
    <x v="0"/>
    <s v="Serede"/>
  </r>
  <r>
    <n v="205267"/>
    <s v="MUNICIPIO DE JUNCO DO MARANHÃO"/>
    <n v="205267"/>
    <d v="2018-04-05T00:00:00"/>
    <s v="R04835156390"/>
    <s v="RUA VALMIR ARAUJO 111"/>
    <s v="JUNCO DO MARANHÃO"/>
    <s v="CENTRO"/>
    <s v="MA"/>
    <s v="65294-000"/>
    <s v="BR"/>
    <m/>
    <m/>
    <n v="1612330000000"/>
    <m/>
    <m/>
    <m/>
    <m/>
    <s v="TSR"/>
    <m/>
    <m/>
    <m/>
    <m/>
    <m/>
    <x v="0"/>
    <x v="0"/>
    <s v="Serede"/>
  </r>
  <r>
    <n v="205268"/>
    <s v="MUNICIPIO DE IGARAPE DO MEIO"/>
    <n v="205268"/>
    <d v="2018-04-05T00:00:00"/>
    <s v="R04835156390"/>
    <s v="AV NAGIB HAICKEL S/N"/>
    <s v="IGARAPE DO MEIO"/>
    <s v="CENTRO"/>
    <s v="MA"/>
    <s v="65345-000"/>
    <s v="BR"/>
    <s v="98 3376-1101"/>
    <m/>
    <n v="1612350000000"/>
    <m/>
    <m/>
    <m/>
    <m/>
    <s v="TSR"/>
    <m/>
    <m/>
    <m/>
    <m/>
    <m/>
    <x v="0"/>
    <x v="0"/>
    <s v="Serede"/>
  </r>
  <r>
    <n v="205269"/>
    <s v="MUNICIPIO DE IPECAETA"/>
    <n v="205269"/>
    <d v="2018-04-05T00:00:00"/>
    <s v="R04835156390"/>
    <s v="RUA VIVALDO REIS 2"/>
    <s v="IPECAETA"/>
    <s v="CENTRO"/>
    <s v="BA"/>
    <s v="44680-970"/>
    <s v="BR"/>
    <s v="75 3321-7777"/>
    <m/>
    <n v="13621700000000"/>
    <m/>
    <m/>
    <m/>
    <m/>
    <s v="TSR"/>
    <m/>
    <m/>
    <m/>
    <m/>
    <m/>
    <x v="0"/>
    <x v="0"/>
    <s v="Serede"/>
  </r>
  <r>
    <n v="205270"/>
    <s v="MUNICIPIO DE CAEM"/>
    <n v="205270"/>
    <d v="2018-04-05T00:00:00"/>
    <s v="R04835156390"/>
    <s v="PC DES. SOUZA DIAS 18"/>
    <s v="CAEM"/>
    <s v="SEDE"/>
    <s v="BA"/>
    <s v="44730-000"/>
    <s v="BR"/>
    <m/>
    <m/>
    <n v="13913300000000"/>
    <m/>
    <m/>
    <m/>
    <m/>
    <s v="TSR"/>
    <m/>
    <m/>
    <m/>
    <m/>
    <m/>
    <x v="0"/>
    <x v="0"/>
    <s v="Serede"/>
  </r>
  <r>
    <n v="205271"/>
    <s v="MUNICIPIO DE APUAREMA"/>
    <n v="205271"/>
    <d v="2018-04-05T00:00:00"/>
    <s v="R04835156390"/>
    <s v="PC OSVALDO JOSE DE SOUZA S/N"/>
    <s v="APUAREMA"/>
    <s v="CENTRO"/>
    <s v="BA"/>
    <s v="45355-000"/>
    <s v="BR"/>
    <m/>
    <m/>
    <n v="16434300000000"/>
    <m/>
    <m/>
    <m/>
    <m/>
    <s v="TSR"/>
    <m/>
    <m/>
    <m/>
    <m/>
    <m/>
    <x v="0"/>
    <x v="0"/>
    <s v="Serede"/>
  </r>
  <r>
    <n v="205272"/>
    <s v="MUNICIPIO DE PEDRO AVELINO"/>
    <n v="205272"/>
    <d v="2018-04-05T00:00:00"/>
    <s v="R04835156390"/>
    <s v="RUA PEDRO ALVES BEZERRA 266"/>
    <s v="PEDRO AVELINO"/>
    <s v="CENTRO"/>
    <s v="RN"/>
    <s v="59530-000"/>
    <s v="BR"/>
    <m/>
    <m/>
    <n v="8294650000000"/>
    <m/>
    <m/>
    <m/>
    <m/>
    <s v="TSR"/>
    <m/>
    <m/>
    <m/>
    <m/>
    <m/>
    <x v="0"/>
    <x v="0"/>
    <s v="Serede"/>
  </r>
  <r>
    <n v="205273"/>
    <s v="MUNICIPIO DE ITABI"/>
    <n v="205273"/>
    <d v="2018-04-05T00:00:00"/>
    <s v="R04835156390"/>
    <s v="PC TEOFILO BATISTA DE MELO 65, CASA"/>
    <s v="ITABI"/>
    <s v="CENTRO"/>
    <s v="SE"/>
    <s v="49870-000"/>
    <s v="BR"/>
    <s v="079 3221-220"/>
    <m/>
    <n v="13113100000000"/>
    <m/>
    <m/>
    <m/>
    <m/>
    <s v="TSR"/>
    <m/>
    <m/>
    <m/>
    <m/>
    <m/>
    <x v="0"/>
    <x v="0"/>
    <s v="Serede"/>
  </r>
  <r>
    <n v="1503998"/>
    <s v="ROBSON SANTOS DE ARAUJO"/>
    <n v="1503998"/>
    <d v="2018-04-19T00:00:00"/>
    <s v="R04835156390"/>
    <s v="I 10"/>
    <s v="ARACAJU"/>
    <s v="ATALAIA"/>
    <s v="SE"/>
    <s v="49038-038"/>
    <s v="BR"/>
    <n v="79999458725"/>
    <m/>
    <n v="30226800000000"/>
    <m/>
    <m/>
    <m/>
    <s v="robsonsaraujo70@gmail.com"/>
    <s v="TSR"/>
    <n v="23723162"/>
    <n v="93896"/>
    <n v="33"/>
    <m/>
    <m/>
    <x v="0"/>
    <x v="0"/>
    <s v="Serede"/>
  </r>
  <r>
    <n v="1504000"/>
    <s v="CASA PRONTA MATERIAIS DE CONSTRUCAO"/>
    <n v="1504000"/>
    <d v="2018-04-20T00:00:00"/>
    <s v="R04835156390"/>
    <s v="RUA PERO VAZ 55 A"/>
    <s v="SALVADOR"/>
    <s v="LIBERDADE"/>
    <s v="BA"/>
    <s v="40335-000"/>
    <s v="BR"/>
    <s v="71 3388-1002"/>
    <m/>
    <n v="13937300000000"/>
    <m/>
    <n v="1237845"/>
    <s v="ISENTO"/>
    <s v="claudiaanix237@gmail.com"/>
    <s v="TSR"/>
    <n v="3373041"/>
    <n v="13000640"/>
    <n v="8"/>
    <m/>
    <m/>
    <x v="0"/>
    <x v="0"/>
    <s v="Serede"/>
  </r>
  <r>
    <n v="100124"/>
    <s v="TRIBUNAL DE JUSTIÇA DO ESTADO DO PA"/>
    <n v="100124"/>
    <d v="2018-04-27T00:00:00"/>
    <s v="R04835156390"/>
    <s v="AV ALMIRANTE BARROSO 3089"/>
    <s v="BELÉM"/>
    <s v="SOUSA"/>
    <s v="PA"/>
    <s v="66613-710"/>
    <s v="BR"/>
    <s v="91 3205-3236"/>
    <m/>
    <n v="4567900000000"/>
    <m/>
    <m/>
    <m/>
    <m/>
    <s v="TSR"/>
    <m/>
    <m/>
    <m/>
    <m/>
    <m/>
    <x v="0"/>
    <x v="0"/>
    <s v="Serede"/>
  </r>
  <r>
    <n v="1814854"/>
    <s v="LOC FAMA LTDA"/>
    <n v="1814854"/>
    <d v="2018-04-27T00:00:00"/>
    <s v="R04835156390"/>
    <s v="AV .ALBERTO CRAVEIRO 2683"/>
    <s v="FORTALEZA"/>
    <s v="CASTELÃO"/>
    <s v="CE"/>
    <s v="60860-000"/>
    <s v="BR"/>
    <s v="(85) 98776-0468"/>
    <m/>
    <n v="7819810000000"/>
    <m/>
    <m/>
    <m/>
    <s v="contratos@locfama.com.br"/>
    <s v="TSR"/>
    <n v="34171338"/>
    <n v="705"/>
    <n v="5"/>
    <n v="4600002899"/>
    <d v="2025-01-01T00:00:00"/>
    <x v="1"/>
    <x v="1"/>
    <s v="Serede"/>
  </r>
  <r>
    <n v="1814855"/>
    <s v="RIO &amp; MONDIAL COMERCIAL E SERVIÇOS"/>
    <n v="1814855"/>
    <d v="2018-05-02T00:00:00"/>
    <s v="R04835156390"/>
    <s v="ESTRADA DOS BANDEIRANTES 4815"/>
    <s v="RIO DE JANEIRO"/>
    <s v="CURICICA"/>
    <s v="RJ"/>
    <s v="22775-113"/>
    <s v="BR"/>
    <s v="21 35703886"/>
    <m/>
    <n v="17659000000000"/>
    <m/>
    <n v="86596075"/>
    <m/>
    <s v="riocrachas@riocrachas.com.br"/>
    <s v="TSR"/>
    <n v="34173730"/>
    <n v="47930"/>
    <n v="4"/>
    <n v="4600002773"/>
    <d v="2025-01-01T00:00:00"/>
    <x v="1"/>
    <x v="1"/>
    <s v="Serede"/>
  </r>
  <r>
    <n v="1504002"/>
    <s v="JOVICARD SISTEMAS LTDA - EPP"/>
    <n v="1504002"/>
    <d v="2018-05-03T00:00:00"/>
    <s v="R04835156390"/>
    <s v="Rua Humberto I 236"/>
    <s v="SÃO PAULO"/>
    <s v="VILA MARIANA"/>
    <s v="SP"/>
    <s v="04018-030"/>
    <s v="BR"/>
    <s v="11 3288-7711"/>
    <m/>
    <n v="3790720000000"/>
    <m/>
    <n v="116282000000"/>
    <n v="29041279"/>
    <s v="thiago@jovicard.com.br"/>
    <s v="TSR"/>
    <n v="3417190"/>
    <n v="46871"/>
    <n v="0"/>
    <m/>
    <m/>
    <x v="0"/>
    <x v="0"/>
    <s v="Serede"/>
  </r>
  <r>
    <n v="1814856"/>
    <s v="99 TECNOLOGIA LTDA"/>
    <n v="1814856"/>
    <d v="2018-05-07T00:00:00"/>
    <s v="R04835156390"/>
    <s v="AVENIDA DOS BANDEIRANTES 460"/>
    <s v="SÃO PAULO"/>
    <s v="BROOKLIN PAULISTA"/>
    <s v="SP"/>
    <s v="04553-900"/>
    <s v="BR"/>
    <s v="11 30598800"/>
    <m/>
    <n v="18033600000000"/>
    <m/>
    <s v="ISENTO"/>
    <n v="48814652"/>
    <s v="www.99@app.com"/>
    <s v="TSR"/>
    <n v="3417150"/>
    <n v="28425"/>
    <n v="5"/>
    <m/>
    <d v="2025-01-01T00:00:00"/>
    <x v="0"/>
    <x v="1"/>
    <s v="Serede"/>
  </r>
  <r>
    <n v="701134"/>
    <s v="MOVIDA PARTICIPACOES S.A"/>
    <n v="701134"/>
    <d v="2018-05-08T00:00:00"/>
    <s v="R04835156390"/>
    <s v="RUA DOUTOR RENATO PAES DE BARR 1017"/>
    <s v="SÃO PAULO"/>
    <s v="ITAIM BIBI"/>
    <s v="SP"/>
    <s v="04530-001"/>
    <s v="BR"/>
    <s v="21 3231-3311"/>
    <m/>
    <n v="21314600000000"/>
    <m/>
    <s v="ISENTO"/>
    <n v="51276619"/>
    <s v="marciadsantos@movida.com.br"/>
    <s v="TSR"/>
    <n v="3372271"/>
    <n v="13005192"/>
    <n v="3"/>
    <n v="4600002743"/>
    <d v="2025-01-01T00:00:00"/>
    <x v="1"/>
    <x v="1"/>
    <s v="Serede"/>
  </r>
  <r>
    <n v="1814857"/>
    <s v="SERVIÇO SOCIAL DA INDUSTRIA SESI"/>
    <n v="1814857"/>
    <d v="2018-05-09T00:00:00"/>
    <s v="R04835156390"/>
    <s v="AV. DR. CARLOS RODRIGUES DA CRU 826"/>
    <s v="ARACAJU"/>
    <s v="CAPUCHO"/>
    <s v="SE"/>
    <s v="49081-000"/>
    <s v="BR"/>
    <s v="079 3249-7478"/>
    <m/>
    <n v="3789470000000"/>
    <m/>
    <m/>
    <m/>
    <s v="sesirm@fies.org.br"/>
    <s v="TSR"/>
    <n v="191224"/>
    <n v="3561"/>
    <n v="60"/>
    <m/>
    <m/>
    <x v="0"/>
    <x v="0"/>
    <s v="Serede"/>
  </r>
  <r>
    <n v="402072"/>
    <s v="JOÃO RODRIGUES DOS PASSOS ME"/>
    <n v="402072"/>
    <d v="2018-05-28T00:00:00"/>
    <s v="R04835156390"/>
    <s v="AV. JOANA ANGELICA 93"/>
    <s v="SALVADOR"/>
    <s v="NAZARÉ CAMPO DA POLVORA"/>
    <s v="BA"/>
    <s v="40050-001"/>
    <s v="BR"/>
    <s v="71 3011-8233"/>
    <m/>
    <n v="14369900000000"/>
    <m/>
    <n v="1608942"/>
    <n v="814500179"/>
    <s v="contato@dompassos.com.br"/>
    <s v="TSR"/>
    <n v="23723266"/>
    <n v="47699"/>
    <n v="24"/>
    <m/>
    <m/>
    <x v="0"/>
    <x v="0"/>
    <s v="Serede"/>
  </r>
  <r>
    <n v="304142"/>
    <s v="SESI/CE"/>
    <n v="304142"/>
    <d v="2018-06-04T00:00:00"/>
    <s v="R04835156390"/>
    <s v="AV. BARÃO DE STUDART 1980, ED CASA"/>
    <s v="FORTALEZA"/>
    <s v="ALDEOTA"/>
    <s v="CE"/>
    <s v="60120-001"/>
    <s v="BR"/>
    <m/>
    <m/>
    <n v="3804330000000"/>
    <m/>
    <m/>
    <m/>
    <m/>
    <s v="TSR"/>
    <m/>
    <m/>
    <m/>
    <m/>
    <m/>
    <x v="0"/>
    <x v="0"/>
    <s v="Serede"/>
  </r>
  <r>
    <n v="304143"/>
    <s v="SESI/RN"/>
    <n v="304143"/>
    <d v="2018-06-04T00:00:00"/>
    <s v="R04835156390"/>
    <s v="AV. SENADOR SALGADO F 2860, ED CASA"/>
    <s v="NATAL"/>
    <s v="LAGOA NOVA"/>
    <s v="RN"/>
    <s v="59075-900"/>
    <s v="BR"/>
    <m/>
    <m/>
    <n v="3784820000000"/>
    <m/>
    <m/>
    <m/>
    <m/>
    <s v="TSR"/>
    <n v="192870"/>
    <n v="45190"/>
    <n v="38"/>
    <m/>
    <m/>
    <x v="0"/>
    <x v="0"/>
    <s v="Serede"/>
  </r>
  <r>
    <n v="304144"/>
    <s v="SESI/AL"/>
    <n v="304144"/>
    <d v="2018-06-04T00:00:00"/>
    <s v="R04835156390"/>
    <s v="AV. FERNANDES LIMA, 385, CASA INDUS"/>
    <s v="MACEIO"/>
    <s v="FAROL"/>
    <s v="AL"/>
    <s v="57055-902"/>
    <s v="BR"/>
    <m/>
    <m/>
    <n v="3798340000000"/>
    <m/>
    <m/>
    <m/>
    <m/>
    <s v="TSR"/>
    <m/>
    <m/>
    <m/>
    <m/>
    <m/>
    <x v="0"/>
    <x v="0"/>
    <s v="Serede"/>
  </r>
  <r>
    <n v="304145"/>
    <s v="SESI/PI"/>
    <n v="304145"/>
    <d v="2018-06-04T00:00:00"/>
    <s v="R04835156390"/>
    <s v="RUA RIACHUELO 455, ED JOSE"/>
    <s v="PARNAIBA"/>
    <s v="CENTRO"/>
    <s v="PI"/>
    <s v="64200-280"/>
    <s v="BR"/>
    <m/>
    <m/>
    <n v="3810410000000"/>
    <m/>
    <m/>
    <m/>
    <m/>
    <s v="TSR"/>
    <m/>
    <m/>
    <m/>
    <m/>
    <m/>
    <x v="0"/>
    <x v="0"/>
    <s v="Serede"/>
  </r>
  <r>
    <n v="304146"/>
    <s v="SESI/PE"/>
    <n v="304146"/>
    <d v="2018-06-04T00:00:00"/>
    <s v="R04835156390"/>
    <s v="AV. CRUZ CABUGA 767"/>
    <s v="RECIFE"/>
    <s v="SANTO AMARO"/>
    <s v="PE"/>
    <s v="50040-000"/>
    <s v="BR"/>
    <m/>
    <m/>
    <n v="3910210000000"/>
    <m/>
    <m/>
    <m/>
    <m/>
    <s v="TSR"/>
    <n v="193433"/>
    <n v="107143"/>
    <n v="92"/>
    <m/>
    <m/>
    <x v="0"/>
    <x v="0"/>
    <s v="Serede"/>
  </r>
  <r>
    <n v="304147"/>
    <s v="SESI/AM"/>
    <n v="304147"/>
    <d v="2018-06-04T00:00:00"/>
    <s v="R04835156390"/>
    <s v="AV. GETULIO VARGAS 1116"/>
    <s v="MANAUS"/>
    <s v="CENTRO"/>
    <s v="AM"/>
    <s v="69020-011"/>
    <s v="BR"/>
    <m/>
    <m/>
    <n v="3766420000000"/>
    <m/>
    <m/>
    <m/>
    <m/>
    <s v="TSR"/>
    <m/>
    <m/>
    <m/>
    <m/>
    <m/>
    <x v="0"/>
    <x v="0"/>
    <s v="Serede"/>
  </r>
  <r>
    <n v="304148"/>
    <s v="SESI/PA"/>
    <n v="304148"/>
    <d v="2018-06-04T00:00:00"/>
    <s v="R04835156390"/>
    <s v="TRAVESSA QUINTINO BOCAIUVA 1588"/>
    <s v="BELÉM"/>
    <s v="NAZAZE"/>
    <s v="PA"/>
    <s v="66035-190"/>
    <s v="BR"/>
    <m/>
    <m/>
    <n v="3768020000000"/>
    <m/>
    <m/>
    <m/>
    <m/>
    <s v="TSR"/>
    <m/>
    <m/>
    <m/>
    <m/>
    <m/>
    <x v="0"/>
    <x v="0"/>
    <s v="Serede"/>
  </r>
  <r>
    <n v="1504006"/>
    <s v="PROFIBER TELECOMUNICAÇÕES E ELETRIC"/>
    <n v="1504006"/>
    <d v="2018-06-07T00:00:00"/>
    <s v="R04835156390"/>
    <s v="AV ORDEM E PROGRESSO 157"/>
    <s v="SÃO PAULO"/>
    <s v="BARRA FUNDA"/>
    <s v="SP"/>
    <s v="01141-030"/>
    <s v="BR"/>
    <s v="11 2239-4203"/>
    <m/>
    <n v="15043600000000"/>
    <m/>
    <n v="146995000000"/>
    <n v="44680155"/>
    <s v="PROFIBER@PROFIBER.COM.BR"/>
    <s v="TSR"/>
    <n v="3417454"/>
    <n v="3345"/>
    <n v="7"/>
    <m/>
    <m/>
    <x v="0"/>
    <x v="0"/>
    <s v="Serede"/>
  </r>
  <r>
    <n v="1814866"/>
    <s v="Siteware Soluções S/A"/>
    <n v="1814866"/>
    <d v="2018-06-08T00:00:00"/>
    <s v="R04835156390"/>
    <s v="RUA DOS TIMBIRAS 2352"/>
    <s v="BELO HORIZONTE"/>
    <s v="LOURDES"/>
    <s v="MG"/>
    <s v="30140-069"/>
    <s v="BR"/>
    <s v="31 3555-0200"/>
    <m/>
    <n v="4179120000000"/>
    <m/>
    <s v="ISENTO"/>
    <n v="1618860027"/>
    <s v="financeirosw@siteware.com.br"/>
    <s v="TSR"/>
    <n v="34176609"/>
    <n v="15415"/>
    <n v="5"/>
    <n v="4600002829"/>
    <d v="2025-01-01T00:00:00"/>
    <x v="1"/>
    <x v="1"/>
    <s v="Serede"/>
  </r>
  <r>
    <n v="205274"/>
    <s v="MUNICIPIO DE QUEIMADA NOVA"/>
    <n v="205274"/>
    <d v="2018-06-11T00:00:00"/>
    <s v="R04835156390"/>
    <s v="RUA FELIPE RODRIGUES COELHO 483"/>
    <s v="QUEIMADA NOVA"/>
    <s v="CENTRO"/>
    <s v="PI"/>
    <s v="64758-000"/>
    <s v="BR"/>
    <m/>
    <m/>
    <n v="41522200000000"/>
    <m/>
    <m/>
    <m/>
    <m/>
    <s v="TSR"/>
    <m/>
    <m/>
    <m/>
    <m/>
    <m/>
    <x v="0"/>
    <x v="0"/>
    <s v="Serede"/>
  </r>
  <r>
    <n v="205275"/>
    <s v="MUNICIPIO DE EQUADOR"/>
    <n v="205275"/>
    <d v="2018-06-11T00:00:00"/>
    <s v="R04835156390"/>
    <s v="RUA JOSE MARCELINO DE OLIVEIRA 100"/>
    <s v="EQUADOR"/>
    <s v="DINARTE MARIZ"/>
    <s v="RN"/>
    <s v="59355-000"/>
    <s v="BR"/>
    <s v="84 34750001"/>
    <m/>
    <n v="8086230000000"/>
    <m/>
    <m/>
    <m/>
    <m/>
    <s v="TSR"/>
    <m/>
    <m/>
    <m/>
    <m/>
    <m/>
    <x v="0"/>
    <x v="0"/>
    <s v="Serede"/>
  </r>
  <r>
    <n v="205276"/>
    <s v="MUNICIPIO DE WALL FERRAZ"/>
    <n v="205276"/>
    <d v="2018-06-11T00:00:00"/>
    <s v="R04835156390"/>
    <s v="PC DA LIBERDADE 257"/>
    <s v="WALL FERRAZ"/>
    <s v="CENTRO"/>
    <s v="PI"/>
    <s v="64548-000"/>
    <s v="BR"/>
    <m/>
    <m/>
    <n v="1612610000000"/>
    <m/>
    <m/>
    <m/>
    <m/>
    <s v="TSR"/>
    <m/>
    <m/>
    <m/>
    <m/>
    <m/>
    <x v="0"/>
    <x v="0"/>
    <s v="Serede"/>
  </r>
  <r>
    <n v="205277"/>
    <s v="MUNICIPIO DE SÃO MIGUEL DO FIDALGO"/>
    <n v="205277"/>
    <d v="2018-06-11T00:00:00"/>
    <s v="R04835156390"/>
    <s v="PC DO MERCADO S/N"/>
    <s v="SÃO MIGUEL DO FIDALGO"/>
    <s v="CENTRO"/>
    <s v="PI"/>
    <s v="64558-000"/>
    <s v="BR"/>
    <m/>
    <m/>
    <n v="1612610000000"/>
    <m/>
    <m/>
    <m/>
    <m/>
    <s v="TSR"/>
    <m/>
    <m/>
    <m/>
    <m/>
    <m/>
    <x v="0"/>
    <x v="0"/>
    <s v="Serede"/>
  </r>
  <r>
    <n v="205278"/>
    <s v="MUNICIPIO DE SÃO JOÃO DO ARRAIAL"/>
    <n v="205278"/>
    <d v="2018-06-11T00:00:00"/>
    <s v="R04835156390"/>
    <s v="AV. PRINCIPAL S/N"/>
    <s v="SAO JOAO DO ARRAIAL"/>
    <s v="CENTRO"/>
    <s v="PI"/>
    <s v="64155-000"/>
    <s v="BR"/>
    <m/>
    <m/>
    <n v="1612610000000"/>
    <m/>
    <m/>
    <m/>
    <m/>
    <s v="TSR"/>
    <m/>
    <m/>
    <m/>
    <m/>
    <m/>
    <x v="0"/>
    <x v="0"/>
    <s v="Serede"/>
  </r>
  <r>
    <n v="205279"/>
    <s v="MUNICIPIO DE SAO JOAO DA VARJOTA"/>
    <n v="205279"/>
    <d v="2018-06-11T00:00:00"/>
    <s v="R04835156390"/>
    <s v="RUA SAO JOAO BATISTA S/N"/>
    <s v="SAO JOAO DA VARJOTA"/>
    <s v="CENTRO"/>
    <s v="PI"/>
    <s v="64510-000"/>
    <s v="BR"/>
    <m/>
    <m/>
    <n v="1612680000000"/>
    <m/>
    <m/>
    <m/>
    <m/>
    <s v="TSR"/>
    <m/>
    <m/>
    <m/>
    <m/>
    <m/>
    <x v="0"/>
    <x v="0"/>
    <s v="Serede"/>
  </r>
  <r>
    <n v="205280"/>
    <s v="MUNICIPIO DE SANTA ROSA DO PIAUI"/>
    <n v="205280"/>
    <d v="2018-06-11T00:00:00"/>
    <s v="R04835156390"/>
    <s v="PC DO MERCADO"/>
    <s v="SANTA ROSA DO PIAUI"/>
    <s v="CENTRO"/>
    <s v="PI"/>
    <s v="64518-000"/>
    <s v="BR"/>
    <m/>
    <m/>
    <n v="41522200000000"/>
    <m/>
    <m/>
    <m/>
    <m/>
    <s v="TSR"/>
    <m/>
    <m/>
    <m/>
    <m/>
    <m/>
    <x v="0"/>
    <x v="0"/>
    <s v="Serede"/>
  </r>
  <r>
    <n v="205281"/>
    <s v="MUNICIPIO DE SAO JOAO DA SERRA"/>
    <n v="205281"/>
    <d v="2018-06-11T00:00:00"/>
    <s v="R04835156390"/>
    <s v="RUA GRANDE"/>
    <s v="SAO JOAO DA SERRA"/>
    <s v="CENTRO"/>
    <s v="PI"/>
    <s v="64350-000"/>
    <s v="BR"/>
    <m/>
    <m/>
    <n v="6554330000000"/>
    <m/>
    <m/>
    <m/>
    <m/>
    <s v="TSR"/>
    <m/>
    <m/>
    <m/>
    <m/>
    <m/>
    <x v="0"/>
    <x v="0"/>
    <s v="Serede"/>
  </r>
  <r>
    <n v="205282"/>
    <s v="MUNICIPIO DE LAGOA DO BARRO DO PIAU"/>
    <n v="205282"/>
    <d v="2018-06-11T00:00:00"/>
    <s v="R04835156390"/>
    <s v="AV 29 DE ABRIL 34"/>
    <s v="LAGOA DO BARRO DO PIAUI"/>
    <s v="CENTRO"/>
    <s v="PI"/>
    <s v="64768-000"/>
    <s v="BR"/>
    <s v="(89) 3498-0063"/>
    <m/>
    <n v="41522300000000"/>
    <m/>
    <m/>
    <m/>
    <s v="prefeitura@lagoadobarro.pi.gov.br"/>
    <s v="TSR"/>
    <m/>
    <m/>
    <m/>
    <m/>
    <m/>
    <x v="0"/>
    <x v="0"/>
    <s v="Serede"/>
  </r>
  <r>
    <n v="205283"/>
    <s v="MUNICIPIO DE IBITITA"/>
    <n v="205283"/>
    <d v="2018-06-11T00:00:00"/>
    <s v="R04835156390"/>
    <s v="PC MUNICIPAL"/>
    <s v="IBITITA"/>
    <s v="CENTRO"/>
    <s v="BA"/>
    <s v="44960-000"/>
    <s v="BR"/>
    <m/>
    <m/>
    <n v="13715100000000"/>
    <m/>
    <m/>
    <m/>
    <m/>
    <s v="TSR"/>
    <m/>
    <m/>
    <m/>
    <m/>
    <m/>
    <x v="0"/>
    <x v="0"/>
    <s v="Serede"/>
  </r>
  <r>
    <n v="205284"/>
    <s v="MUNICIPIO DE CATOLANDIA"/>
    <n v="205284"/>
    <d v="2018-06-11T00:00:00"/>
    <s v="R04835156390"/>
    <s v="PC MUNICIPAL"/>
    <s v="CATOLANDIA"/>
    <s v="CENTRO"/>
    <s v="BA"/>
    <s v="47815-000"/>
    <s v="BR"/>
    <s v="(77) 3619-2159"/>
    <m/>
    <n v="13654400000000"/>
    <m/>
    <m/>
    <m/>
    <m/>
    <s v="TSR"/>
    <m/>
    <m/>
    <m/>
    <m/>
    <m/>
    <x v="0"/>
    <x v="0"/>
    <s v="Serede"/>
  </r>
  <r>
    <n v="205285"/>
    <s v="MUNICIPIO DE BOQUIRA"/>
    <n v="205285"/>
    <d v="2018-06-11T00:00:00"/>
    <s v="R04835156390"/>
    <s v="RUA OLIVEIRA DOS BREJINHOS"/>
    <s v="BOQUIRA"/>
    <s v="CENTRO"/>
    <s v="BA"/>
    <s v="46530-000"/>
    <s v="BR"/>
    <m/>
    <m/>
    <n v="13780800000000"/>
    <m/>
    <m/>
    <m/>
    <m/>
    <s v="TSR"/>
    <m/>
    <m/>
    <m/>
    <m/>
    <m/>
    <x v="0"/>
    <x v="0"/>
    <s v="Serede"/>
  </r>
  <r>
    <n v="205286"/>
    <s v="MUNICIPIO DE BIRITINGA"/>
    <n v="205286"/>
    <d v="2018-06-11T00:00:00"/>
    <s v="R04835156390"/>
    <s v="PC IPIRANGA"/>
    <s v="BIRITINGA"/>
    <s v="BIRITINGA"/>
    <s v="BA"/>
    <s v="48780-000"/>
    <s v="BR"/>
    <m/>
    <m/>
    <n v="13835600000000"/>
    <m/>
    <m/>
    <m/>
    <m/>
    <s v="TSR"/>
    <m/>
    <m/>
    <m/>
    <m/>
    <m/>
    <x v="0"/>
    <x v="0"/>
    <s v="Serede"/>
  </r>
  <r>
    <n v="205287"/>
    <s v="MUNICIPIO DE JULIO BORGES"/>
    <n v="205287"/>
    <d v="2018-06-12T00:00:00"/>
    <s v="R04835156390"/>
    <s v="AV. ANTONIO RIBEIRO S/N"/>
    <s v="JULIO BORGES"/>
    <s v="CENTRO"/>
    <s v="PI"/>
    <s v="64963-000"/>
    <s v="BR"/>
    <m/>
    <m/>
    <n v="1612620000000"/>
    <m/>
    <m/>
    <m/>
    <m/>
    <s v="TSR"/>
    <m/>
    <m/>
    <m/>
    <m/>
    <m/>
    <x v="0"/>
    <x v="0"/>
    <s v="Serede"/>
  </r>
  <r>
    <n v="205288"/>
    <s v="MUNICIPIO DE CURRAL NOVO DO PIAUI"/>
    <n v="205288"/>
    <d v="2018-06-12T00:00:00"/>
    <s v="R04835156390"/>
    <s v="POV CURRAL NOVO DO PIAUI S/N"/>
    <s v="CURRAL NOVO DO PIAUI"/>
    <s v="CENTRO"/>
    <s v="PI"/>
    <s v="64595-000"/>
    <s v="BR"/>
    <m/>
    <m/>
    <n v="1612560000000"/>
    <m/>
    <m/>
    <m/>
    <m/>
    <s v="TSR"/>
    <m/>
    <m/>
    <m/>
    <m/>
    <m/>
    <x v="0"/>
    <x v="0"/>
    <s v="Serede"/>
  </r>
  <r>
    <n v="205289"/>
    <s v="MUNICIPIO DE LAGOA DO MATO"/>
    <n v="205289"/>
    <d v="2018-06-12T00:00:00"/>
    <s v="R04835156390"/>
    <s v="PC 10 DE NOVEMBRO S/N"/>
    <s v="LAGOA DO MATO"/>
    <s v="CENTRO"/>
    <s v="MA"/>
    <s v="65683-000"/>
    <s v="BR"/>
    <m/>
    <m/>
    <n v="1613320000000"/>
    <m/>
    <m/>
    <m/>
    <m/>
    <s v="TSR"/>
    <m/>
    <m/>
    <m/>
    <m/>
    <m/>
    <x v="0"/>
    <x v="0"/>
    <s v="Serede"/>
  </r>
  <r>
    <n v="304153"/>
    <s v="SERVICO SOCIAL DA INDUSTRIA SESI"/>
    <n v="304153"/>
    <d v="2018-06-27T00:00:00"/>
    <s v="C76149420353"/>
    <s v="ASSIS BRASIL 8787, 1.2"/>
    <s v="PORTO ALEGRE"/>
    <s v="SARANDI"/>
    <s v="RS"/>
    <s v="91140-001"/>
    <s v="BR"/>
    <n v="5133478873"/>
    <m/>
    <n v="3775160000000"/>
    <m/>
    <s v="096/2561487"/>
    <n v="4265823"/>
    <s v="oavila@sesirs.org.br"/>
    <s v="TSR"/>
    <n v="193418"/>
    <n v="6051"/>
    <n v="58"/>
    <m/>
    <m/>
    <x v="0"/>
    <x v="0"/>
    <s v="Serede"/>
  </r>
  <r>
    <n v="304154"/>
    <s v="BANCO DO BRASIL SA"/>
    <n v="304154"/>
    <d v="2018-06-27T00:00:00"/>
    <s v="C76149420353"/>
    <s v="R BUENOS AIRES 264"/>
    <s v="RIO DE JANEIRO"/>
    <s v="CENTRO"/>
    <s v="RJ"/>
    <s v="20061-000"/>
    <s v="BR"/>
    <n v="2122212877"/>
    <m/>
    <n v="18309"/>
    <m/>
    <s v="ISENTO"/>
    <s v="ISENTO"/>
    <m/>
    <s v="TSR"/>
    <n v="1911"/>
    <s v="X"/>
    <n v="6"/>
    <m/>
    <m/>
    <x v="0"/>
    <x v="0"/>
    <s v="Serede"/>
  </r>
  <r>
    <n v="304155"/>
    <s v="AUTARQUIA MUNICIPAL DE TRÂNSITO E T"/>
    <n v="304155"/>
    <d v="2018-06-27T00:00:00"/>
    <s v="C76149420353"/>
    <s v="AV. BALDUÍNO TAQUES 445"/>
    <s v="PONTA GROSSA"/>
    <s v="CENTRO"/>
    <s v="PR"/>
    <s v="84010-010"/>
    <s v="BR"/>
    <n v="4239014004"/>
    <m/>
    <n v="5073430000000"/>
    <m/>
    <s v="ISENTO"/>
    <n v="9066"/>
    <s v="deptran_pg@hotmail.com"/>
    <s v="TSR"/>
    <n v="1930"/>
    <n v="49389"/>
    <n v="29"/>
    <m/>
    <m/>
    <x v="0"/>
    <x v="0"/>
    <s v="Serede"/>
  </r>
  <r>
    <n v="304156"/>
    <s v="SERVIÇO SOCIAL DA INDUSTRIA"/>
    <n v="304156"/>
    <d v="2018-06-27T00:00:00"/>
    <s v="C76149420353"/>
    <s v="AV. PASTOR MARTIN LUTHER KING 6475"/>
    <s v="RIO DE JANEIRO"/>
    <s v="VICENTE DE CARVALHO"/>
    <s v="RJ"/>
    <s v="21371-310"/>
    <s v="BR"/>
    <n v="2133810251"/>
    <m/>
    <n v="3851170000000"/>
    <m/>
    <s v="ISENTO"/>
    <n v="1919636"/>
    <s v="rfranca@firjan.org.br"/>
    <s v="TSR"/>
    <n v="23723176"/>
    <n v="477261"/>
    <n v="30"/>
    <m/>
    <m/>
    <x v="0"/>
    <x v="0"/>
    <s v="Serede"/>
  </r>
  <r>
    <n v="304157"/>
    <s v="IMATEB INSTITUTO DE METROLOGIA E AS"/>
    <n v="304157"/>
    <d v="2018-06-27T00:00:00"/>
    <s v="C76149420353"/>
    <s v="RUA JOÃO TORQUATO 84"/>
    <s v="RIO DE JANEIRO"/>
    <s v="BONSUCESSO"/>
    <s v="RJ"/>
    <s v="21032-150"/>
    <s v="BR"/>
    <n v="2132567084"/>
    <m/>
    <n v="9404890000000"/>
    <m/>
    <s v="78.527.96-0"/>
    <n v="4319710"/>
    <s v="comercialat@imateb.com.br"/>
    <s v="TSR"/>
    <n v="191254"/>
    <n v="25570"/>
    <s v="8X"/>
    <m/>
    <m/>
    <x v="0"/>
    <x v="0"/>
    <s v="Serede"/>
  </r>
  <r>
    <n v="304158"/>
    <s v="SECRETARIA DE ESTADO DO MEIO AMBIEN"/>
    <n v="304158"/>
    <d v="2018-06-27T00:00:00"/>
    <s v="C76149420353"/>
    <s v="C ESQUINA C/RUA F S.N.,, CENTRO POL"/>
    <s v="CUIABA"/>
    <s v="CPA"/>
    <s v="MT"/>
    <s v="78050-970"/>
    <s v="BR"/>
    <n v="36137235"/>
    <m/>
    <n v="7472740000000"/>
    <m/>
    <s v="ISENTO"/>
    <s v="ISENTO"/>
    <m/>
    <s v="TSR"/>
    <n v="191507"/>
    <s v="X"/>
    <n v="5"/>
    <m/>
    <m/>
    <x v="0"/>
    <x v="0"/>
    <s v="Serede"/>
  </r>
  <r>
    <n v="304159"/>
    <s v="CAIXA ECONOMICA FEDERAL"/>
    <n v="304159"/>
    <d v="2018-06-27T00:00:00"/>
    <s v="C76149420353"/>
    <s v="AV RIO BRANCO 174"/>
    <s v="RIO DE JANEIRO"/>
    <s v="CENTRO"/>
    <s v="RJ"/>
    <s v="20040-003"/>
    <s v="BR"/>
    <n v="2122023861"/>
    <m/>
    <n v="360305000000"/>
    <m/>
    <s v="84.120.97-9"/>
    <s v="ISENTO"/>
    <m/>
    <s v="TSR"/>
    <n v="191605"/>
    <s v="Y"/>
    <n v="5"/>
    <m/>
    <m/>
    <x v="0"/>
    <x v="0"/>
    <s v="Serede"/>
  </r>
  <r>
    <n v="304160"/>
    <s v="MINISTERIO DA FAZENDA"/>
    <n v="304160"/>
    <d v="2018-06-27T00:00:00"/>
    <s v="C76149420353"/>
    <s v="AV. PRES. ANTONIO CARLO 375, SL.421"/>
    <s v="RIO DE JANEIRO"/>
    <s v="CASTELO"/>
    <s v="RJ"/>
    <s v="20062-970"/>
    <s v="BR"/>
    <n v="2138052000"/>
    <m/>
    <n v="394460000000"/>
    <m/>
    <s v="ISENTO"/>
    <s v="ISENTO"/>
    <m/>
    <s v="TSR"/>
    <n v="191605"/>
    <s v="X"/>
    <n v="5"/>
    <m/>
    <m/>
    <x v="0"/>
    <x v="0"/>
    <s v="Serede"/>
  </r>
  <r>
    <n v="304161"/>
    <s v="EMPRESA BRASILEIRA DE CORREIOS E TE"/>
    <n v="304161"/>
    <d v="2018-06-27T00:00:00"/>
    <s v="C76149420353"/>
    <s v="AV PRESIDENTE VARGAS 3077"/>
    <s v="RIO DE JANEIRO"/>
    <s v="CIDADE NOVA"/>
    <s v="RJ"/>
    <s v="20071-004"/>
    <s v="BR"/>
    <n v="2125038679"/>
    <m/>
    <n v="34028300000000"/>
    <m/>
    <s v="81.613.35-4"/>
    <s v="NÃO INFORMADO"/>
    <m/>
    <s v="TSR"/>
    <n v="191755"/>
    <s v="X"/>
    <n v="8"/>
    <m/>
    <m/>
    <x v="0"/>
    <x v="0"/>
    <s v="Serede"/>
  </r>
  <r>
    <n v="304162"/>
    <s v="ESTADO DO RIO GRANDE DO SUL - SECRE"/>
    <n v="304162"/>
    <d v="2018-06-27T00:00:00"/>
    <s v="C76149420353"/>
    <s v="AV VOLUNTARIOS DA PATRIA 1358"/>
    <s v="CENTRO"/>
    <s v="CENTRO"/>
    <s v="RS"/>
    <s v="90230-010"/>
    <s v="BR"/>
    <n v="5132881900"/>
    <m/>
    <n v="87958600000000"/>
    <m/>
    <s v="ISENTO"/>
    <s v="NÃO INFORMADO"/>
    <m/>
    <s v="TSR"/>
    <n v="191755"/>
    <s v="X"/>
    <n v="8"/>
    <m/>
    <m/>
    <x v="0"/>
    <x v="0"/>
    <s v="Serede"/>
  </r>
  <r>
    <n v="304163"/>
    <s v="SECRETARIA DE ESTADO DE FAZENDA"/>
    <n v="304163"/>
    <d v="2018-06-27T00:00:00"/>
    <s v="C76149420353"/>
    <s v="R DA ALFANDEGA 42, 1 ANDAR"/>
    <s v="RIO DE JANEIRO"/>
    <s v="CENTRO"/>
    <s v="RJ"/>
    <s v="20070-000"/>
    <s v="BR"/>
    <n v="2122963993"/>
    <m/>
    <n v="42498700000000"/>
    <m/>
    <s v="ISENTO"/>
    <s v="ISENTO"/>
    <m/>
    <s v="TSR"/>
    <n v="191755"/>
    <s v="X"/>
    <n v="8"/>
    <m/>
    <m/>
    <x v="0"/>
    <x v="0"/>
    <s v="Serede"/>
  </r>
  <r>
    <n v="304164"/>
    <s v="TRIBUNAL DE JUSTICA DO ESTADO DO RI"/>
    <n v="304164"/>
    <d v="2018-06-27T00:00:00"/>
    <s v="C76149420353"/>
    <s v="AV ERASMO BRAGA 115"/>
    <s v="RIO DE JANEIRO"/>
    <s v="CENTRO"/>
    <s v="RJ"/>
    <s v="20020-000"/>
    <s v="BR"/>
    <n v="2178135006"/>
    <m/>
    <n v="28538700000000"/>
    <m/>
    <s v="ISENTO"/>
    <s v="ISENTO"/>
    <m/>
    <s v="TSR"/>
    <n v="191755"/>
    <s v="X"/>
    <n v="8"/>
    <m/>
    <m/>
    <x v="0"/>
    <x v="0"/>
    <s v="Serede"/>
  </r>
  <r>
    <n v="304165"/>
    <s v="AGUAS DO PARAIBA SA"/>
    <n v="304165"/>
    <d v="2018-06-27T00:00:00"/>
    <s v="C76149420353"/>
    <s v="AV DR. JOSE ALVES DE AZEVEDO 233"/>
    <s v="CAMPOS DOS GOYTACAZES"/>
    <s v="CENTRO"/>
    <s v="RJ"/>
    <s v="28030-002"/>
    <s v="BR"/>
    <m/>
    <m/>
    <n v="1280000000000"/>
    <m/>
    <s v="84.780.72-3"/>
    <s v="ISENTO"/>
    <m/>
    <s v="TSR"/>
    <n v="191755"/>
    <s v="X"/>
    <n v="8"/>
    <m/>
    <m/>
    <x v="0"/>
    <x v="0"/>
    <s v="Serede"/>
  </r>
  <r>
    <n v="304166"/>
    <s v="FUNDAÇÃO DE APOIO CEFET-RJ - FUNCEF"/>
    <n v="304166"/>
    <d v="2018-06-27T00:00:00"/>
    <s v="C76149420353"/>
    <s v="RUA PEDRO GUEDES 74, CASA"/>
    <s v="RIO DE AJNEIRO"/>
    <s v="MARACANA"/>
    <s v="RJ"/>
    <s v="20271-040"/>
    <s v="BR"/>
    <n v="2138725502"/>
    <m/>
    <n v="92956000160"/>
    <m/>
    <s v="ISENTO"/>
    <n v="2115158"/>
    <s v="pereira@brasilsigmatelecom.com.br"/>
    <s v="TSR"/>
    <n v="2372666"/>
    <n v="9100"/>
    <n v="16"/>
    <m/>
    <m/>
    <x v="0"/>
    <x v="0"/>
    <s v="Serede"/>
  </r>
  <r>
    <n v="402077"/>
    <s v="FARES TURIS HOTEL LTDA"/>
    <n v="402077"/>
    <d v="2018-06-27T00:00:00"/>
    <s v="C76149420353"/>
    <s v="AV. PRESIDENTE VARGAS 2939"/>
    <s v="URUGUAIANA"/>
    <s v="CENTRO"/>
    <s v="RS"/>
    <s v="97501-653"/>
    <s v="BR"/>
    <n v="5534123358"/>
    <m/>
    <n v="88292400000000"/>
    <m/>
    <s v="153/0137214"/>
    <n v="6713"/>
    <s v="contato@faresturis.com.br"/>
    <s v="TSR"/>
    <n v="1945"/>
    <n v="2458"/>
    <n v="9"/>
    <m/>
    <m/>
    <x v="0"/>
    <x v="0"/>
    <s v="Serede"/>
  </r>
  <r>
    <n v="402078"/>
    <s v="GERMANIAS BLUMEN HOTEL LTDA"/>
    <n v="402078"/>
    <d v="2018-06-27T00:00:00"/>
    <s v="C76149420353"/>
    <s v="ANTÔNIO ARAÚJO 233"/>
    <s v="PASSO FUNDO"/>
    <s v="ANNES"/>
    <s v="RS"/>
    <s v="90010-220"/>
    <s v="BR"/>
    <n v="5433113477"/>
    <m/>
    <n v="90598700000000"/>
    <m/>
    <s v="091/0098263"/>
    <s v="ISENTO"/>
    <s v="germanias@germaniashotel.com.br"/>
    <s v="TSR"/>
    <n v="1992"/>
    <n v="2466"/>
    <s v="2X"/>
    <m/>
    <m/>
    <x v="0"/>
    <x v="0"/>
    <s v="Serede"/>
  </r>
  <r>
    <n v="601409"/>
    <s v="ABAKAM IND E COM DE ETIQUETAS E PLA"/>
    <n v="601409"/>
    <d v="2018-06-27T00:00:00"/>
    <s v="C76149420353"/>
    <s v="FERNANDO ABBOTT 1076"/>
    <s v="PORTO ALEGRE"/>
    <s v="CRISTO REDENTOR"/>
    <s v="RS"/>
    <s v="91040-360"/>
    <s v="BR"/>
    <n v="5133744056"/>
    <m/>
    <n v="4508390000000"/>
    <m/>
    <s v="096/2873349"/>
    <n v="19274920"/>
    <s v="tania.conti@abakam.com.br"/>
    <s v="TSR"/>
    <n v="192821"/>
    <n v="14336"/>
    <n v="57"/>
    <m/>
    <m/>
    <x v="0"/>
    <x v="0"/>
    <s v="Serede"/>
  </r>
  <r>
    <n v="601410"/>
    <s v="LEGUS CONTEINER LOCAÇÃO DE BENS MÓV"/>
    <n v="601410"/>
    <d v="2018-06-27T00:00:00"/>
    <s v="C76149420353"/>
    <s v="AV FRANCISCO ALEXA S/Nº, LT: 22 QD"/>
    <s v="RIO BONITO"/>
    <s v="CACHOEIRA DOS BAGRES"/>
    <s v="RJ"/>
    <s v="28800-000"/>
    <s v="BR"/>
    <n v="2127340987"/>
    <m/>
    <n v="15192600000000"/>
    <m/>
    <s v="ISENTO"/>
    <n v="999999999"/>
    <s v="leguscontainers@gmail.com"/>
    <s v="TSR"/>
    <n v="1040769"/>
    <n v="52921"/>
    <n v="0"/>
    <m/>
    <m/>
    <x v="0"/>
    <x v="0"/>
    <s v="Serede"/>
  </r>
  <r>
    <n v="601413"/>
    <s v="LOCBEM LOCAÇÕES LTDA"/>
    <n v="601413"/>
    <d v="2018-06-27T00:00:00"/>
    <s v="C76149420353"/>
    <s v="TRAVESSA VECEBA 55"/>
    <s v="CAMPOS DOS GOYTACAZES"/>
    <s v="PARQUE PRESIDENTE VARGAS"/>
    <s v="RJ"/>
    <s v="28083-474"/>
    <s v="BR"/>
    <n v="22992178382"/>
    <m/>
    <n v="15394200000000"/>
    <m/>
    <s v="ISENTO"/>
    <n v="105695"/>
    <s v="financeiro@grupolocbem.com"/>
    <s v="TSR"/>
    <n v="10402524"/>
    <n v="1734"/>
    <n v="4"/>
    <m/>
    <m/>
    <x v="0"/>
    <x v="0"/>
    <s v="Serede"/>
  </r>
  <r>
    <n v="902085"/>
    <s v="VITA ASSESSORIA EM SAÚDE LTDA."/>
    <n v="902085"/>
    <d v="2018-06-27T00:00:00"/>
    <s v="C76149420353"/>
    <s v="AV. DAS AMÉRICAS 3500, TORONTO 10"/>
    <s v="RIO DE JANEIRO"/>
    <s v="BARRA DA TIJUCA"/>
    <s v="RJ"/>
    <s v="22640-102"/>
    <s v="BR"/>
    <n v="2137335757"/>
    <m/>
    <n v="4605970000000"/>
    <m/>
    <s v="ISENTO"/>
    <n v="3051862"/>
    <s v="BARBARA.KRAEMER@VITACHECKUP.COM.BR"/>
    <s v="TSR"/>
    <n v="75604327"/>
    <n v="13471"/>
    <n v="6"/>
    <n v="4600002931"/>
    <d v="2025-01-01T00:00:00"/>
    <x v="1"/>
    <x v="1"/>
    <s v="Serede"/>
  </r>
  <r>
    <n v="902089"/>
    <s v="ANDRADE D'OLIVEIRA ADVOGADOS E CONS"/>
    <n v="902089"/>
    <d v="2018-06-27T00:00:00"/>
    <s v="C76149420353"/>
    <s v="AV GRACA ARANHA 145, GRS 504-50"/>
    <s v="RIO DE JANEIRO"/>
    <s v="CENTRO"/>
    <s v="RJ"/>
    <s v="20030-003"/>
    <s v="BR"/>
    <n v="2122407125"/>
    <m/>
    <n v="1016570000000"/>
    <m/>
    <s v="ISENTO"/>
    <n v="1996665"/>
    <s v="katia@andradedoliveira.adv.br"/>
    <s v="TSR"/>
    <n v="34170093"/>
    <n v="69591"/>
    <n v="4"/>
    <m/>
    <d v="2025-01-01T00:00:00"/>
    <x v="0"/>
    <x v="1"/>
    <s v="Serede"/>
  </r>
  <r>
    <n v="902090"/>
    <s v="ADVOCACIA SANTOS SOCIEDADE DE ADVOG"/>
    <n v="902090"/>
    <d v="2018-06-27T00:00:00"/>
    <s v="C76149420353"/>
    <s v="LUIZ DIAS 320"/>
    <s v="LONDRINA"/>
    <s v="JD LONDRILAR"/>
    <s v="PR"/>
    <s v="86015-440"/>
    <s v="BR"/>
    <m/>
    <m/>
    <n v="3359620000000"/>
    <m/>
    <s v="ISENTO"/>
    <s v="ISENTO"/>
    <s v="serede@seredesa.com.br"/>
    <s v="TSR"/>
    <n v="1040394"/>
    <n v="30003822"/>
    <n v="7"/>
    <m/>
    <m/>
    <x v="0"/>
    <x v="0"/>
    <s v="Serede"/>
  </r>
  <r>
    <n v="902094"/>
    <s v="ALBERNARD &amp; GALVAO ADVOGADOS ASSOCI"/>
    <n v="902094"/>
    <d v="2018-06-27T00:00:00"/>
    <s v="C76149420353"/>
    <s v="RIO BRANCO 133, SALA 1907"/>
    <s v="RIO DE JANEIRO"/>
    <s v="CENTRO"/>
    <s v="RJ"/>
    <s v="20040-006"/>
    <s v="BR"/>
    <s v="21 22244309"/>
    <m/>
    <n v="11450600000000"/>
    <m/>
    <s v="ISENTO"/>
    <n v="4476603"/>
    <s v="financeiro@albernardegalvao.com.br"/>
    <s v="TSR"/>
    <n v="2372468"/>
    <n v="192208"/>
    <n v="4"/>
    <m/>
    <d v="2025-01-01T00:00:00"/>
    <x v="0"/>
    <x v="1"/>
    <s v="Serede"/>
  </r>
  <r>
    <n v="902101"/>
    <s v="ERNST &amp; YOUNG ASSESSORIA EMPRESARIA"/>
    <n v="902101"/>
    <d v="2018-06-27T00:00:00"/>
    <s v="C76149420353"/>
    <s v="PRAIA DE BOTAFOGO 370, 9º ANDAR"/>
    <s v="RIO DE JANEIRO"/>
    <s v="BOTAFOGO"/>
    <s v="RJ"/>
    <s v="22250-909"/>
    <s v="BR"/>
    <s v="11 2573-4185"/>
    <m/>
    <n v="59527800000000"/>
    <m/>
    <s v="ISENTO"/>
    <s v="0.275.121-6"/>
    <s v="faturamento.ey@br.ey.com"/>
    <s v="TSR"/>
    <n v="23722372"/>
    <n v="26466"/>
    <n v="80"/>
    <m/>
    <m/>
    <x v="0"/>
    <x v="0"/>
    <s v="Serede"/>
  </r>
  <r>
    <n v="902105"/>
    <s v="FARRULLA, BARROSO &amp; ADVOGADOS ASSOC"/>
    <n v="902105"/>
    <d v="2018-06-27T00:00:00"/>
    <s v="C76149420353"/>
    <s v="PC OLAVO BILAC 28, COBERTURA"/>
    <s v="RIO DE JANEIRO"/>
    <s v="CENTRO"/>
    <s v="RJ"/>
    <s v="20041-010"/>
    <s v="BR"/>
    <m/>
    <m/>
    <n v="26617200000000"/>
    <m/>
    <s v="ISENTO"/>
    <s v="ISENTO"/>
    <s v="serede@seredesa.com.br"/>
    <s v="TSR"/>
    <n v="10402890"/>
    <n v="148"/>
    <n v="1"/>
    <m/>
    <m/>
    <x v="0"/>
    <x v="0"/>
    <s v="Serede"/>
  </r>
  <r>
    <n v="1202377"/>
    <s v="DEPARTAMENTO DE TRANSITO DO ESTADO"/>
    <n v="1202377"/>
    <d v="2018-06-27T00:00:00"/>
    <s v="C76149420353"/>
    <s v="AV PRESIDENTE VARGAS 817"/>
    <s v="RIO DE JANEIRO"/>
    <s v="CENTRO"/>
    <s v="RJ"/>
    <s v="20071-004"/>
    <s v="BR"/>
    <m/>
    <m/>
    <n v="30295500000000"/>
    <m/>
    <s v="ISENTO"/>
    <s v="ISENTO"/>
    <m/>
    <s v="TSR"/>
    <n v="191755"/>
    <s v="X"/>
    <n v="8"/>
    <m/>
    <m/>
    <x v="0"/>
    <x v="0"/>
    <s v="Serede"/>
  </r>
  <r>
    <n v="1402044"/>
    <s v="REI COPY COMER. E SERV. DE COMU. VI"/>
    <n v="1402044"/>
    <d v="2018-06-27T00:00:00"/>
    <s v="C76149420353"/>
    <s v="AV. BRAS DE PINA 2638"/>
    <s v="RIO DE JANEIRO"/>
    <s v="VISTA ALEGRE"/>
    <s v="RJ"/>
    <s v="21235-605"/>
    <s v="BR"/>
    <n v="2124815992"/>
    <m/>
    <n v="1254260000000"/>
    <m/>
    <s v="ISENTO"/>
    <s v="85.803.35-2"/>
    <s v="reicopy@reicopy.com.br"/>
    <s v="TSR"/>
    <n v="19576"/>
    <n v="111249"/>
    <s v="2X"/>
    <m/>
    <m/>
    <x v="0"/>
    <x v="0"/>
    <s v="Serede"/>
  </r>
  <r>
    <n v="1504019"/>
    <s v="CJ ASFALTOS LTDA - ME"/>
    <n v="1504019"/>
    <d v="2018-06-27T00:00:00"/>
    <s v="C76149420353"/>
    <s v="R ACYLINO FRANCISCO 680, PAVILHÃO 3"/>
    <s v="GRAVATAI"/>
    <s v="DISTRITO INDUSTRIAL"/>
    <s v="RS"/>
    <s v="94045-410"/>
    <s v="BR"/>
    <n v="5130472567"/>
    <m/>
    <n v="23921600000000"/>
    <m/>
    <s v="057/0325757"/>
    <s v="ISENTO"/>
    <s v="comercial@cjasfaltos.com.br"/>
    <s v="TSR"/>
    <n v="19367"/>
    <n v="65245"/>
    <n v="8"/>
    <m/>
    <d v="2024-07-01T00:00:00"/>
    <x v="0"/>
    <x v="1"/>
    <s v="Serede"/>
  </r>
  <r>
    <n v="1504021"/>
    <s v="RIO MINAS COMERCIO DE PRODUTOS E EQ"/>
    <n v="1504021"/>
    <d v="2018-06-27T00:00:00"/>
    <s v="C76149420353"/>
    <s v="RUA ALCAMEIA 273A"/>
    <s v="RIO DE JANEIRO"/>
    <s v="OLARIA"/>
    <s v="RJ"/>
    <s v="21031-520"/>
    <s v="BR"/>
    <n v="2125965061"/>
    <m/>
    <n v="24425700000000"/>
    <m/>
    <n v="87120066"/>
    <n v="22290104"/>
    <s v="COMERCIAL@RIOMINAS.COM.BR"/>
    <s v="TSR"/>
    <n v="7790001"/>
    <n v="24321309"/>
    <n v="3"/>
    <m/>
    <m/>
    <x v="0"/>
    <x v="0"/>
    <s v="Serede"/>
  </r>
  <r>
    <n v="1504046"/>
    <s v="MACSHOP EQUIPAMENTOS E SERVICOS"/>
    <n v="1504046"/>
    <d v="2018-06-27T00:00:00"/>
    <s v="C76149420353"/>
    <s v="SAO JOSE 277, CASA"/>
    <s v="NITEROI"/>
    <s v="FONSECA"/>
    <s v="RJ"/>
    <s v="24120-325"/>
    <s v="BR"/>
    <s v="21 26256623"/>
    <m/>
    <n v="68686000000000"/>
    <m/>
    <n v="84812056"/>
    <n v="1349935"/>
    <s v="contato@macshopequipamentos.com.br"/>
    <s v="TSR"/>
    <n v="194767"/>
    <n v="50054"/>
    <n v="82"/>
    <m/>
    <m/>
    <x v="0"/>
    <x v="0"/>
    <s v="Serede"/>
  </r>
  <r>
    <n v="1504053"/>
    <s v="FERRAGENS IRAJAENSE LTDA ME"/>
    <n v="1504053"/>
    <d v="2018-06-27T00:00:00"/>
    <s v="C76149420353"/>
    <s v="AV MONSENHOR FELIX 1157"/>
    <s v="RIO DE JANEIRO"/>
    <s v="IRAJA"/>
    <s v="RJ"/>
    <s v="21235-111"/>
    <s v="BR"/>
    <s v="(21) 2473-9996"/>
    <m/>
    <n v="33606800000000"/>
    <m/>
    <s v="82.048.24-3"/>
    <s v="ISENTO"/>
    <s v="irajaense@gmail.com"/>
    <s v="TSR"/>
    <n v="3361175"/>
    <n v="13001620"/>
    <n v="9"/>
    <m/>
    <m/>
    <x v="0"/>
    <x v="0"/>
    <s v="Serede"/>
  </r>
  <r>
    <n v="1504067"/>
    <s v="AIR LIQUIDE BRASIL LTDA"/>
    <n v="1504067"/>
    <d v="2018-06-27T00:00:00"/>
    <s v="C76149420353"/>
    <s v="RUA GENERAL DAVID CANABARRO 600"/>
    <s v="CANOAS"/>
    <s v="CENTRO"/>
    <s v="RS"/>
    <s v="92320-110"/>
    <s v="BR"/>
    <n v="1129154819"/>
    <m/>
    <n v="331788000000"/>
    <m/>
    <s v="024/0339754"/>
    <n v="58736"/>
    <s v="gabriela.rosa@airliquide.com"/>
    <s v="TSR"/>
    <n v="3417296"/>
    <n v="42388"/>
    <n v="2"/>
    <m/>
    <m/>
    <x v="0"/>
    <x v="0"/>
    <s v="Serede"/>
  </r>
  <r>
    <n v="1504070"/>
    <s v="AIR LIQUIDE BRASIL LTDA"/>
    <n v="1504070"/>
    <d v="2018-06-27T00:00:00"/>
    <s v="C76149420353"/>
    <s v="HUMBERTO ZANONI 111"/>
    <s v="CAXIAS DO SUL"/>
    <s v="CINQUENTENÁRIO"/>
    <s v="RS"/>
    <s v="95012-410"/>
    <s v="BR"/>
    <m/>
    <m/>
    <n v="331788000000"/>
    <m/>
    <s v="029/0551048"/>
    <n v="123934"/>
    <s v="tatiana.bucheroni@airliquide.com"/>
    <s v="TSR"/>
    <n v="3417480"/>
    <n v="1699"/>
    <n v="7"/>
    <m/>
    <m/>
    <x v="0"/>
    <x v="0"/>
    <s v="Serede"/>
  </r>
  <r>
    <n v="1504072"/>
    <s v="AIR LIQUIDE BRASIL LTDA"/>
    <n v="1504072"/>
    <d v="2018-06-27T00:00:00"/>
    <s v="C76149420353"/>
    <s v="RUA JOSÉ RODRIGUES PINHEIRO 3033"/>
    <s v="CURITIBA"/>
    <s v="CIDADE INDL DE CURITIBA"/>
    <s v="PR"/>
    <s v="81170-200"/>
    <s v="BR"/>
    <m/>
    <m/>
    <n v="331788000000"/>
    <m/>
    <s v="101.49713-58"/>
    <s v="14.01.0466186-9"/>
    <s v="amanda.acetozzi@airliquide.com"/>
    <s v="TSR"/>
    <n v="3417624"/>
    <n v="31725"/>
    <n v="1"/>
    <m/>
    <m/>
    <x v="0"/>
    <x v="0"/>
    <s v="Serede"/>
  </r>
  <r>
    <n v="1504076"/>
    <s v="JMZ COMÉRCIO DE ÁGUA MINERAL LTDA."/>
    <n v="1504076"/>
    <d v="2018-06-27T00:00:00"/>
    <s v="C76149420353"/>
    <s v="AV. PAUL HARRIS 227"/>
    <s v="SANTA CRUZ DO SUL"/>
    <s v="CENTRO"/>
    <s v="RS"/>
    <s v="96810-408"/>
    <s v="BR"/>
    <n v="5137156339"/>
    <m/>
    <n v="94318000000000"/>
    <m/>
    <s v="108/0114944"/>
    <s v="SEREDE"/>
    <s v="vmcristal@hotmail.com"/>
    <s v="TSR"/>
    <n v="10401012"/>
    <n v="300000196"/>
    <n v="4"/>
    <m/>
    <m/>
    <x v="0"/>
    <x v="0"/>
    <s v="Serede"/>
  </r>
  <r>
    <n v="1504081"/>
    <s v="LUPATEL COMUNICAÇÃO LTDA"/>
    <n v="1504081"/>
    <d v="2018-06-27T00:00:00"/>
    <s v="C76149420353"/>
    <s v="AV. SEGAL 230, 2ª ANDAR"/>
    <s v="RIO DE JANEIRO"/>
    <s v="DEL CASTILHO"/>
    <s v="RJ"/>
    <s v="20771-590"/>
    <s v="BR"/>
    <n v="2121358323"/>
    <m/>
    <n v="11446900000000"/>
    <m/>
    <s v="78.990.33-3"/>
    <n v="4638611"/>
    <s v="adm@lupatelcomunicacao.com.br"/>
    <s v="TSR"/>
    <n v="10402904"/>
    <n v="31803"/>
    <n v="6"/>
    <m/>
    <d v="2024-07-01T00:00:00"/>
    <x v="0"/>
    <x v="1"/>
    <s v="Serede"/>
  </r>
  <r>
    <n v="1600013"/>
    <s v="SELTEC VIGILANCIA ESPECIALIZADA LTD"/>
    <n v="1600013"/>
    <d v="2018-06-27T00:00:00"/>
    <s v="C76149420353"/>
    <s v="RUA ZELMA ANTUNES PEREIRA 86"/>
    <s v="ELDORADO DO SUL"/>
    <s v="MEDIANEIRA"/>
    <s v="RS"/>
    <s v="92990-000"/>
    <s v="BR"/>
    <n v="5132318800"/>
    <m/>
    <n v="92653700000000"/>
    <m/>
    <s v="ISENTO"/>
    <s v="2472-4"/>
    <s v="faturamento@seltec.com.br"/>
    <s v="TSR"/>
    <n v="34176935"/>
    <n v="45627"/>
    <n v="4"/>
    <m/>
    <m/>
    <x v="0"/>
    <x v="0"/>
    <s v="Serede"/>
  </r>
  <r>
    <n v="1600014"/>
    <s v="ALERTE - AUTOMACAO DE LEITURA E REC"/>
    <n v="1600014"/>
    <d v="2018-06-27T00:00:00"/>
    <s v="C76149420353"/>
    <s v="AVENIDA TREZE DE MAIO 23, SALA 801"/>
    <s v="RIO DE JANEIRO"/>
    <s v="CENTRO"/>
    <s v="RJ"/>
    <s v="20031-007"/>
    <s v="BR"/>
    <n v="2122154897"/>
    <m/>
    <n v="8689800000000"/>
    <m/>
    <s v="ISENTO"/>
    <s v="0393.027-0"/>
    <s v="alerte@alerte.com.br"/>
    <s v="TSR"/>
    <n v="341793"/>
    <n v="28328"/>
    <n v="1"/>
    <m/>
    <m/>
    <x v="0"/>
    <x v="0"/>
    <s v="Serede"/>
  </r>
  <r>
    <n v="1814871"/>
    <s v="DEDETIZACAO CAMPO GRANDE LTDA ME"/>
    <n v="1814871"/>
    <d v="2018-06-27T00:00:00"/>
    <s v="C76149420353"/>
    <s v="Cachamorra 2.441"/>
    <s v="RIO DE JANEIRO"/>
    <s v="CAMPO GRANDE"/>
    <s v="RJ"/>
    <s v="23040-150"/>
    <s v="BR"/>
    <s v="21 2413-3178"/>
    <m/>
    <n v="665150000000"/>
    <m/>
    <s v="01.869.66-3"/>
    <n v="1869663"/>
    <s v="cgdedetizacao20@gmail.com"/>
    <s v="TSR"/>
    <n v="19127"/>
    <n v="30149"/>
    <n v="93"/>
    <m/>
    <d v="2025-01-01T00:00:00"/>
    <x v="0"/>
    <x v="1"/>
    <s v="Serede"/>
  </r>
  <r>
    <n v="1814879"/>
    <s v="AMPLA ENERGIA E SERVICOS S.A."/>
    <n v="1814879"/>
    <d v="2018-06-27T00:00:00"/>
    <s v="C76149420353"/>
    <s v="PCA LEONI RAMOS 1"/>
    <s v="NITEROI"/>
    <s v="SAO DOMINGOS"/>
    <s v="RJ"/>
    <s v="24210-200"/>
    <s v="BR"/>
    <n v="2126137000"/>
    <m/>
    <n v="33050100000000"/>
    <m/>
    <s v="80.046.56-1"/>
    <n v="151811"/>
    <s v="astagi@ampla.com"/>
    <s v="TSR"/>
    <n v="191755"/>
    <s v="X"/>
    <n v="8"/>
    <m/>
    <m/>
    <x v="0"/>
    <x v="0"/>
    <s v="Serede"/>
  </r>
  <r>
    <n v="1814880"/>
    <s v="ABRH RIO ASSOCIACAO BRASILEIRA DE R"/>
    <n v="1814880"/>
    <d v="2018-06-27T00:00:00"/>
    <s v="C76149420353"/>
    <s v="AV PRES.VARGAS 463, SALA 1102"/>
    <s v="RIO DE JANEIRO"/>
    <s v="CENTRO"/>
    <s v="RJ"/>
    <s v="20071-003"/>
    <s v="BR"/>
    <n v="2125332806"/>
    <m/>
    <n v="31247100000000"/>
    <m/>
    <s v="ISENTO"/>
    <s v="ISENTO"/>
    <m/>
    <s v="TSR"/>
    <n v="34170715"/>
    <n v="6588"/>
    <n v="4"/>
    <m/>
    <m/>
    <x v="0"/>
    <x v="0"/>
    <s v="Serede"/>
  </r>
  <r>
    <n v="1814885"/>
    <s v="PARKING TECNOLOGIA DA INFORMACAO LT"/>
    <n v="1814885"/>
    <d v="2018-06-27T00:00:00"/>
    <s v="C76149420353"/>
    <s v="AV PRESIDENTE JUSCELINO KUBITS 1830"/>
    <s v="SAO PAULO"/>
    <s v="VILA NOVA CONCEICAO"/>
    <s v="SP"/>
    <s v="04543-000"/>
    <s v="BR"/>
    <m/>
    <m/>
    <n v="23299900000000"/>
    <m/>
    <s v="ISENTO"/>
    <s v="ISENTO"/>
    <s v="patricia.bastos@seredesa.com.br"/>
    <s v="TSR"/>
    <n v="193070"/>
    <n v="506447"/>
    <n v="83"/>
    <m/>
    <m/>
    <x v="0"/>
    <x v="0"/>
    <s v="Serede"/>
  </r>
  <r>
    <n v="1814890"/>
    <s v="IBRACON EMPREENDIMENTOS E PARTICIPA"/>
    <n v="1814890"/>
    <d v="2018-06-27T00:00:00"/>
    <s v="C76149420353"/>
    <s v="ESTRADA FAUSTINO BL 101, GALPAO 1"/>
    <s v="CAMPO LIMPO PAULISTA"/>
    <s v="AREA INDUSTRIAL III"/>
    <s v="SP"/>
    <s v="13230-800"/>
    <s v="BR"/>
    <n v="1121895361"/>
    <m/>
    <n v="56501400000000"/>
    <m/>
    <n v="245071000000"/>
    <s v="ISENTO"/>
    <s v="andreia.palhano@leal.com.br"/>
    <s v="TSR"/>
    <n v="196859"/>
    <n v="668"/>
    <n v="48"/>
    <m/>
    <m/>
    <x v="0"/>
    <x v="0"/>
    <s v="Serede"/>
  </r>
  <r>
    <n v="1814897"/>
    <s v="CLAUDIO BARROS IMOBILIÁRIA LTDA"/>
    <n v="1814897"/>
    <d v="2018-06-27T00:00:00"/>
    <s v="C76149420353"/>
    <s v="AV JOAQUIM LEITE 331, SALA 331"/>
    <s v="BARRA MANSA"/>
    <s v="CENTRO"/>
    <s v="RJ"/>
    <s v="27330-042"/>
    <s v="BR"/>
    <n v="2433231818"/>
    <m/>
    <n v="9685530000000"/>
    <m/>
    <s v="ISENTO"/>
    <n v="550963"/>
    <s v="uiaraclaudioimoveis@gmail.com"/>
    <s v="TSR"/>
    <n v="2372434"/>
    <n v="70688"/>
    <n v="4"/>
    <m/>
    <m/>
    <x v="0"/>
    <x v="0"/>
    <s v="Serede"/>
  </r>
  <r>
    <n v="1814901"/>
    <s v="ZENDHER´S ARTES GRAFICA EIRELI"/>
    <n v="1814901"/>
    <d v="2018-06-27T00:00:00"/>
    <s v="C76149420353"/>
    <s v="MIGUEL RANGEL 475, LOJA B"/>
    <s v="RIO DE JANEIRO"/>
    <s v="CASCADURA"/>
    <s v="RJ"/>
    <s v="21350-200"/>
    <s v="BR"/>
    <n v="2121466852"/>
    <m/>
    <n v="23622800000000"/>
    <m/>
    <s v="87.047.56-3"/>
    <n v="10006015"/>
    <s v="ORCAMENTO@ZENDHERSGRAFICA.COM.BR"/>
    <s v="TSR"/>
    <n v="3417283"/>
    <n v="98777"/>
    <n v="4"/>
    <m/>
    <m/>
    <x v="0"/>
    <x v="0"/>
    <s v="Serede"/>
  </r>
  <r>
    <n v="1814906"/>
    <s v="AVIPAM TURISMO E TECNOLOGIA LTDA"/>
    <n v="1814906"/>
    <d v="2018-06-27T00:00:00"/>
    <s v="C76149420353"/>
    <s v="RUA SANTA LUZIA 798, 10 ANDAR"/>
    <s v="RIO DE JANEIRO"/>
    <s v="CENTRO"/>
    <s v="RJ"/>
    <s v="20030-042"/>
    <s v="BR"/>
    <n v="2135707775"/>
    <m/>
    <n v="33054100000000"/>
    <m/>
    <s v="ISENTO"/>
    <n v="412074"/>
    <s v="acavalcante@avipam.com.br"/>
    <s v="TSR"/>
    <n v="23723369"/>
    <n v="422123"/>
    <n v="0"/>
    <n v="4600002432"/>
    <d v="2025-01-01T00:00:00"/>
    <x v="1"/>
    <x v="1"/>
    <s v="Serede"/>
  </r>
  <r>
    <n v="1814914"/>
    <s v="ROSAMAX TERRAPLANAGENS LTDA ME"/>
    <n v="1814914"/>
    <d v="2018-06-27T00:00:00"/>
    <s v="C76149420353"/>
    <s v="TIE CASTANHO 260, CASA"/>
    <s v="ARAPONGAS"/>
    <s v="SAN RAFAELO II"/>
    <s v="PR"/>
    <s v="86703-520"/>
    <s v="BR"/>
    <n v="43999774853"/>
    <m/>
    <n v="1781750000000"/>
    <m/>
    <s v="ISENTO"/>
    <n v="31580"/>
    <s v="DEPOSITOPALOCO@GMAIL.COM"/>
    <s v="TSR"/>
    <n v="7480723"/>
    <n v="7986"/>
    <n v="5"/>
    <m/>
    <m/>
    <x v="0"/>
    <x v="0"/>
    <s v="Serede"/>
  </r>
  <r>
    <n v="1814915"/>
    <s v="VALMAQ PRESTADORA DE SERVIÇOS LTDA"/>
    <n v="1814915"/>
    <d v="2018-06-27T00:00:00"/>
    <s v="C76149420353"/>
    <s v="RUA DA ALVORADA S/N,, LOTE 31"/>
    <s v="SAO GONÇALO"/>
    <s v="MIRIAMBI"/>
    <s v="RJ"/>
    <s v="21230-971"/>
    <s v="BR"/>
    <n v="2136076014"/>
    <m/>
    <n v="3935830000000"/>
    <m/>
    <s v="ISENTO"/>
    <n v="86107"/>
    <s v="edentulho@edentulho.com.br"/>
    <s v="TSR"/>
    <n v="23722807"/>
    <n v="11803"/>
    <n v="6"/>
    <n v="4600002734"/>
    <d v="2025-01-01T00:00:00"/>
    <x v="1"/>
    <x v="1"/>
    <s v="Serede"/>
  </r>
  <r>
    <n v="1814918"/>
    <s v="DI SANTOS COMERCIO LTDA - ME"/>
    <n v="1814918"/>
    <d v="2018-06-27T00:00:00"/>
    <s v="C76149420353"/>
    <s v="AVENIDA TUIUTI 3163, LOJA 2"/>
    <s v="MARINGA"/>
    <s v="JARDIM NOVO OASIS"/>
    <s v="PR"/>
    <s v="87043-310"/>
    <s v="BR"/>
    <n v="4430316795"/>
    <m/>
    <n v="5770790000000"/>
    <m/>
    <s v="902.89496-90"/>
    <n v="99451"/>
    <s v="marcoswdisantos@gmail.com"/>
    <s v="TSR"/>
    <n v="7790001"/>
    <n v="5660798"/>
    <n v="99"/>
    <m/>
    <d v="2025-01-01T00:00:00"/>
    <x v="0"/>
    <x v="1"/>
    <s v="Serede"/>
  </r>
  <r>
    <n v="1902044"/>
    <s v="TELEMONT ENGENHARIA DE TELECOMUNICA"/>
    <n v="1902044"/>
    <d v="2018-06-27T00:00:00"/>
    <s v="C76149420353"/>
    <s v="RUA SANTA FÉ 100, SALA 101/2"/>
    <s v="BELO HORIZONTE"/>
    <s v="SION"/>
    <s v="MG"/>
    <s v="30320-130"/>
    <s v="BR"/>
    <n v="3134488775"/>
    <m/>
    <n v="18725800000000"/>
    <m/>
    <s v="062.163.012/0030"/>
    <n v="3031290013"/>
    <s v="DVELOSO@TELEMONT.COM.BR"/>
    <s v="TSR"/>
    <n v="34171674"/>
    <n v="21136"/>
    <n v="0"/>
    <m/>
    <m/>
    <x v="0"/>
    <x v="0"/>
    <s v="Serede"/>
  </r>
  <r>
    <n v="1902045"/>
    <s v="EQS ENGENHARIA S.A"/>
    <n v="1902045"/>
    <d v="2018-06-27T00:00:00"/>
    <s v="C76149420353"/>
    <s v="JUDITE MELO DOS SANTOS 135"/>
    <s v="SAO JOSE"/>
    <s v="AREA INDUSTRIAL"/>
    <s v="SC"/>
    <s v="88104-765"/>
    <s v="BR"/>
    <s v="48 3281-8333"/>
    <m/>
    <n v="80464800000000"/>
    <m/>
    <n v="251642550"/>
    <n v="118279"/>
    <s v="faturamento@eqsengenharia.com.br"/>
    <s v="TSR"/>
    <n v="23721472"/>
    <n v="86948"/>
    <n v="91"/>
    <m/>
    <d v="2024-01-01T00:00:00"/>
    <x v="0"/>
    <x v="1"/>
    <s v="Serede"/>
  </r>
  <r>
    <n v="304167"/>
    <s v="ASSOCIAÇÃO PARANAENSE DE CULTURA -"/>
    <n v="304167"/>
    <d v="2018-06-28T00:00:00"/>
    <s v="C76149420353"/>
    <s v="AV. PRESIDENTE AFFONSO CAMARGO 1399"/>
    <s v="CURITIBA"/>
    <s v="CRISTO REI"/>
    <s v="PR"/>
    <s v="80050-420"/>
    <s v="BR"/>
    <n v="4130877690"/>
    <m/>
    <n v="76659800000000"/>
    <m/>
    <s v="ISENTO"/>
    <n v="703095459"/>
    <s v="comercial@hospitalmarcelino.com.br"/>
    <s v="TSR"/>
    <n v="23723645"/>
    <n v="6093"/>
    <n v="3"/>
    <m/>
    <m/>
    <x v="0"/>
    <x v="0"/>
    <s v="Serede"/>
  </r>
  <r>
    <n v="304168"/>
    <s v="VIA CONE OPERACOES DE TRAFEGO LTDA"/>
    <n v="304168"/>
    <d v="2018-06-28T00:00:00"/>
    <s v="C76149420353"/>
    <s v="RUA VISCONDE DE ITAMARATI 70, A"/>
    <s v="RIO DE JANEIRO"/>
    <s v="MARACANA"/>
    <s v="RJ"/>
    <s v="20550-140"/>
    <s v="BR"/>
    <n v="2131739960"/>
    <m/>
    <n v="5981260000000"/>
    <m/>
    <s v="ISENTO"/>
    <n v="3489086"/>
    <s v="viacone@hotmail.com"/>
    <s v="TSR"/>
    <n v="23727096"/>
    <n v="16784"/>
    <n v="33"/>
    <m/>
    <m/>
    <x v="0"/>
    <x v="0"/>
    <s v="Serede"/>
  </r>
  <r>
    <n v="402079"/>
    <s v="POUSADA MINEIRA DA JAPUIBA LTDA"/>
    <n v="402079"/>
    <d v="2018-06-28T00:00:00"/>
    <s v="C76149420353"/>
    <s v="FRANCELINO ALVES DE LIMA 3"/>
    <s v="ANGRA DOS REIS"/>
    <s v="NOVA  ANGRA CUNHAMBEBE"/>
    <s v="RJ"/>
    <s v="23933-005"/>
    <s v="BR"/>
    <n v="2433770615"/>
    <m/>
    <n v="773191000000"/>
    <m/>
    <s v="79.692.00-0"/>
    <s v="ISENTO"/>
    <s v="POUSADAMINEIRAANGRA@UOL.COM.BR"/>
    <s v="TSR"/>
    <n v="39991508"/>
    <s v="08459-06"/>
    <n v="6"/>
    <m/>
    <m/>
    <x v="0"/>
    <x v="0"/>
    <s v="Serede"/>
  </r>
  <r>
    <n v="601414"/>
    <s v="NOVA OPÇAO 2008 MAQUINAS E SERVIÇOS"/>
    <n v="601414"/>
    <d v="2018-06-28T00:00:00"/>
    <s v="C76149420353"/>
    <s v="EST DEP DARCILIO AY 289, GALPAO LT"/>
    <s v="NOVA IGUAÇU"/>
    <s v="VIGA"/>
    <s v="RJ"/>
    <s v="26023-315"/>
    <s v="BR"/>
    <n v="2137734358"/>
    <m/>
    <n v="10459800000000"/>
    <m/>
    <s v="78.754.75-3"/>
    <n v="87663"/>
    <s v="MARCELO@NOVAOPCAOEQUIPAMENTOS.COM.BR"/>
    <s v="TSR"/>
    <n v="34171282"/>
    <n v="914"/>
    <n v="9"/>
    <m/>
    <d v="2025-01-01T00:00:00"/>
    <x v="0"/>
    <x v="1"/>
    <s v="Serede"/>
  </r>
  <r>
    <n v="601417"/>
    <s v="HELIO BRAGA LOCACOES &amp; INFORMATICA"/>
    <n v="601417"/>
    <d v="2018-06-28T00:00:00"/>
    <s v="C76149420353"/>
    <s v="AVN NELSON CARDOSO 1149, SALA 1024"/>
    <s v="RIO DE JANEIRO"/>
    <s v="TAQUARA"/>
    <s v="RJ"/>
    <s v="22730-900"/>
    <s v="BR"/>
    <n v="2133575251"/>
    <m/>
    <n v="6304280000000"/>
    <m/>
    <s v="ISENTO"/>
    <n v="3526402"/>
    <s v="ELPIDIO_MARQUES@UOL.COM.BR"/>
    <s v="TSR"/>
    <n v="3373724"/>
    <n v="1300126"/>
    <n v="3"/>
    <m/>
    <m/>
    <x v="0"/>
    <x v="0"/>
    <s v="Serede"/>
  </r>
  <r>
    <n v="701139"/>
    <s v="LOCADORA GRILLO E RIBEIRO LTDA"/>
    <n v="701139"/>
    <d v="2018-06-28T00:00:00"/>
    <s v="C76149420353"/>
    <s v="ESTRADA DO LAMEIRÃO 6"/>
    <s v="RIO DE JANEIRO"/>
    <s v="SANTÍSSIMO"/>
    <s v="RJ"/>
    <s v="23094-125"/>
    <s v="BR"/>
    <n v="2134627196"/>
    <m/>
    <n v="6025420000000"/>
    <m/>
    <s v="79.176.61-3"/>
    <n v="3521249"/>
    <s v="administracao@grillolocacao.com.br"/>
    <s v="TSR"/>
    <n v="3373350"/>
    <n v="13000418"/>
    <n v="0"/>
    <n v="4600002970"/>
    <d v="2025-01-01T00:00:00"/>
    <x v="1"/>
    <x v="1"/>
    <s v="Serede"/>
  </r>
  <r>
    <n v="701140"/>
    <s v="C A R MIRANDA ELETROMECANICA DE GER"/>
    <n v="701140"/>
    <d v="2018-06-28T00:00:00"/>
    <s v="C76149420353"/>
    <s v="PARANAPANEMA 693"/>
    <s v="RIO DE JANEIRO"/>
    <s v="OLARIA"/>
    <s v="RJ"/>
    <s v="21073-180"/>
    <s v="BR"/>
    <s v="21 95100-2008"/>
    <m/>
    <n v="40351100000000"/>
    <m/>
    <s v="ISENTO"/>
    <n v="1044516"/>
    <s v="carmirandageradores@mail.com"/>
    <s v="TSR"/>
    <n v="34176824"/>
    <n v="16697"/>
    <n v="6"/>
    <n v="4600002916"/>
    <d v="2025-01-01T00:00:00"/>
    <x v="1"/>
    <x v="1"/>
    <s v="Serede"/>
  </r>
  <r>
    <n v="800152"/>
    <s v="COPEMAP TREINAMENTOS PROFISSIONAL L"/>
    <n v="800152"/>
    <d v="2018-06-28T00:00:00"/>
    <s v="C76149420353"/>
    <s v="AV GOVERNADOR AMARAL 795, SALA 301"/>
    <s v="NOVA IGUAÇU"/>
    <s v="CENTRO"/>
    <s v="RJ"/>
    <s v="26210-060"/>
    <s v="BR"/>
    <n v="2131867446"/>
    <m/>
    <n v="13520300000000"/>
    <m/>
    <s v="ISENTO"/>
    <n v="339407"/>
    <s v="copemapcursos@yahoo.com.br"/>
    <s v="TSR"/>
    <n v="10401619"/>
    <n v="2504"/>
    <n v="9"/>
    <m/>
    <m/>
    <x v="0"/>
    <x v="0"/>
    <s v="Serede"/>
  </r>
  <r>
    <n v="902106"/>
    <s v="HONJO &amp; CONSTANTINO ADVOGADOS ASSOC"/>
    <n v="902106"/>
    <d v="2018-06-28T00:00:00"/>
    <s v="C76149420353"/>
    <s v="RUA PARANA 1614"/>
    <s v="CASCAVEL"/>
    <s v="CENTRO"/>
    <s v="PR"/>
    <s v="85812-010"/>
    <s v="BR"/>
    <n v="2133618258"/>
    <m/>
    <n v="9943280000000"/>
    <m/>
    <s v="ISENTO"/>
    <s v="ISENTO"/>
    <s v="serede@seredesa.com.br"/>
    <s v="TSR"/>
    <n v="10403982"/>
    <n v="313"/>
    <n v="5"/>
    <m/>
    <m/>
    <x v="0"/>
    <x v="0"/>
    <s v="Serede"/>
  </r>
  <r>
    <n v="902113"/>
    <s v="HERMANN ADVOGADOS ASSOCIADOS"/>
    <n v="902113"/>
    <d v="2018-06-28T00:00:00"/>
    <s v="C76149420353"/>
    <s v="AV. GETULIO VARGAS 1151, SALA 1202"/>
    <s v="PORTO ALEGRE"/>
    <s v="MENINO DEUS"/>
    <s v="RS"/>
    <s v="90150-005"/>
    <s v="BR"/>
    <n v="5130282025"/>
    <m/>
    <n v="22158600000000"/>
    <m/>
    <s v="ISENTO"/>
    <n v="27593320"/>
    <s v="administrativo@hermannadv.com.br"/>
    <s v="TSR"/>
    <n v="34175082"/>
    <n v="10414"/>
    <n v="1"/>
    <m/>
    <m/>
    <x v="0"/>
    <x v="0"/>
    <s v="Serede"/>
  </r>
  <r>
    <n v="902122"/>
    <s v="GUERRA &amp; DOIN ADVOGADOS"/>
    <n v="902122"/>
    <d v="2018-06-28T00:00:00"/>
    <s v="C76149420353"/>
    <s v="ARAUJO PORTO ALEGRE 70, SALA 1013"/>
    <s v="RIO DE JANEIRO"/>
    <s v="CENTRO"/>
    <s v="RJ"/>
    <s v="20030-015"/>
    <s v="BR"/>
    <n v="2122628807"/>
    <m/>
    <n v="9304910000000"/>
    <m/>
    <s v="ISENTO"/>
    <n v="4080319"/>
    <s v="guerra@cmpgd.com.br"/>
    <s v="TSR"/>
    <n v="3373003"/>
    <n v="13081052"/>
    <n v="4"/>
    <m/>
    <m/>
    <x v="0"/>
    <x v="0"/>
    <s v="Serede"/>
  </r>
  <r>
    <n v="902125"/>
    <s v="MANEIRA ADVOGADOS"/>
    <n v="902125"/>
    <d v="2018-06-28T00:00:00"/>
    <s v="C76149420353"/>
    <s v="AVENIDA RIO BRANCO 103, 5º ANDAR"/>
    <s v="RIO DE JANEIRO"/>
    <s v="CENTRO"/>
    <s v="RJ"/>
    <s v="20040-004"/>
    <s v="BR"/>
    <n v="2122229008"/>
    <m/>
    <n v="24409000000000"/>
    <m/>
    <s v="ISENTO"/>
    <s v="0.668.122-0"/>
    <s v="luiseduardo@maneira.adv.br"/>
    <s v="TSR"/>
    <n v="337125"/>
    <n v="13004382"/>
    <n v="9"/>
    <m/>
    <m/>
    <x v="0"/>
    <x v="0"/>
    <s v="Serede"/>
  </r>
  <r>
    <n v="902130"/>
    <s v="VALVERDE ADVOGADOS ASSOCIADOS - ME"/>
    <n v="902130"/>
    <d v="2018-06-28T00:00:00"/>
    <s v="C76149420353"/>
    <s v="JOSE LOUREIRO 603, ANDAR 4 AS"/>
    <s v="CURITIBA"/>
    <s v="CENTRO"/>
    <s v="PR"/>
    <s v="80010-000"/>
    <s v="BR"/>
    <m/>
    <m/>
    <n v="2514600000000"/>
    <m/>
    <s v="ISENTO"/>
    <s v="ISENTO"/>
    <s v="VALVERDEADVOGADOSWEB@GMAIL.COM"/>
    <s v="TSR"/>
    <n v="34178612"/>
    <n v="20984"/>
    <n v="4"/>
    <m/>
    <m/>
    <x v="0"/>
    <x v="0"/>
    <s v="Serede"/>
  </r>
  <r>
    <n v="1202381"/>
    <s v=" EXITOLOG TRANSPORTES EIRELI"/>
    <n v="1202381"/>
    <d v="2018-06-28T00:00:00"/>
    <s v="C76149420353"/>
    <s v="JOSÉ DOS REIS 714"/>
    <s v="SÃO PAULO"/>
    <s v="VILA PRUDENTE"/>
    <s v="SP"/>
    <s v="03139-040"/>
    <s v="BR"/>
    <n v="1127121222"/>
    <m/>
    <n v="19210400000000"/>
    <m/>
    <s v="ISENTO"/>
    <s v="ISENTO"/>
    <s v="sebastian@grupoferga.com.br"/>
    <s v="TSR"/>
    <n v="34175589"/>
    <n v="13545"/>
    <n v="7"/>
    <n v="4600002788"/>
    <d v="2024-01-01T00:00:00"/>
    <x v="1"/>
    <x v="1"/>
    <s v="Serede"/>
  </r>
  <r>
    <n v="1202386"/>
    <s v="ELAINE C DE OLIVEIRA CAMARA TRANSPO"/>
    <n v="1202386"/>
    <d v="2018-06-28T00:00:00"/>
    <s v="C76149420353"/>
    <s v="RUA MONTE CASTELO 114"/>
    <s v="PETROPOLIS"/>
    <s v="CORONEL VEIGA"/>
    <s v="RJ"/>
    <s v="25525-250"/>
    <s v="BR"/>
    <n v="2422914671"/>
    <m/>
    <n v="7822950000000"/>
    <m/>
    <s v="ISENTO"/>
    <n v="43891"/>
    <s v="santiago@sntglocar.com.br"/>
    <s v="TSR"/>
    <n v="190080"/>
    <n v="88328"/>
    <s v="9X"/>
    <m/>
    <m/>
    <x v="0"/>
    <x v="0"/>
    <s v="Serede"/>
  </r>
  <r>
    <n v="1504089"/>
    <s v="MATRIX IND. E COM. DE CONDUTORES EL"/>
    <n v="1504089"/>
    <d v="2018-06-28T00:00:00"/>
    <s v="C76149420353"/>
    <s v="LEONOR LAGRECA FAYSANO 60"/>
    <s v="TABOAO DA SERRA"/>
    <s v="CIDADE INTERCAP"/>
    <s v="SP"/>
    <s v="06757-050"/>
    <s v="BR"/>
    <n v="1147871214"/>
    <m/>
    <n v="19998400000000"/>
    <m/>
    <s v="675 220 305 115"/>
    <n v="44016"/>
    <s v="vendas@matrixcondutores.com.br"/>
    <s v="TSR"/>
    <n v="23721431"/>
    <n v="523"/>
    <n v="11"/>
    <m/>
    <d v="2025-01-01T00:00:00"/>
    <x v="0"/>
    <x v="1"/>
    <s v="Serede"/>
  </r>
  <r>
    <n v="1504098"/>
    <s v="BRIMEL MATERIAL ELETRICO LTDA"/>
    <n v="1504098"/>
    <d v="2018-06-28T00:00:00"/>
    <s v="C76149420353"/>
    <s v="AV LUZITANIA 360"/>
    <s v="RIO DE JANEIRO"/>
    <s v="PENHA CIRCULAR"/>
    <s v="RJ"/>
    <s v="21011-630"/>
    <s v="BR"/>
    <n v="2138883009"/>
    <m/>
    <n v="73442800000000"/>
    <m/>
    <s v="ISENTO"/>
    <n v="4104277"/>
    <s v="vinicius.brceletrica@gmail.com"/>
    <s v="TSR"/>
    <n v="23722790"/>
    <n v="28965"/>
    <n v="15"/>
    <m/>
    <m/>
    <x v="0"/>
    <x v="0"/>
    <s v="Serede"/>
  </r>
  <r>
    <n v="1504099"/>
    <s v="BRC MATERIAIS ELETRICOS LTDA"/>
    <n v="1504099"/>
    <d v="2018-06-28T00:00:00"/>
    <s v="C76149420353"/>
    <s v="AVENIDA LUSITÂNIA 362"/>
    <s v="RIO DE JANEIRO"/>
    <s v="PENHA CIRCULAR"/>
    <s v="RJ"/>
    <s v="21011-630"/>
    <s v="BR"/>
    <n v="2138883009"/>
    <m/>
    <n v="11539700000000"/>
    <m/>
    <n v="78982136"/>
    <n v="4656628"/>
    <s v="vinicius.brceletrica@gmail.com"/>
    <s v="TSR"/>
    <n v="23727111"/>
    <n v="18202"/>
    <n v="8"/>
    <m/>
    <m/>
    <x v="0"/>
    <x v="0"/>
    <s v="Serede"/>
  </r>
  <r>
    <n v="1504104"/>
    <s v="NEVES REVENDEDORA DE GAS LTDA"/>
    <n v="1504104"/>
    <d v="2018-06-28T00:00:00"/>
    <s v="C76149420353"/>
    <s v="SATURNO 575"/>
    <s v="RIO DE JANEIRO"/>
    <s v="VIGÁRIO GERAL"/>
    <s v="RJ"/>
    <s v="21241-150"/>
    <s v="BR"/>
    <n v="2133619191"/>
    <m/>
    <n v="68624800000000"/>
    <m/>
    <s v="84.709.42-5"/>
    <s v="ISENTO"/>
    <s v="neves@nevesgas.com.br"/>
    <s v="TSR"/>
    <n v="23723325"/>
    <n v="1600"/>
    <n v="14"/>
    <m/>
    <d v="2024-01-01T00:00:00"/>
    <x v="0"/>
    <x v="1"/>
    <s v="Serede"/>
  </r>
  <r>
    <n v="1504105"/>
    <s v="ATIVA ELETRO COMERCIAL LTDA"/>
    <n v="1504105"/>
    <d v="2018-06-28T00:00:00"/>
    <s v="C76149420353"/>
    <s v="Engenheiro Carlos 1015, LJ 02 e 03"/>
    <s v="BELO HORIZONTE"/>
    <s v="Buritis"/>
    <s v="MG"/>
    <s v="30493-030"/>
    <s v="BR"/>
    <s v="31 3225-2960"/>
    <m/>
    <n v="13038800000000"/>
    <m/>
    <s v="001.711.502/0043"/>
    <n v="2787330015"/>
    <s v="comercial@ativamg.net.br"/>
    <s v="TSR"/>
    <n v="23723798"/>
    <n v="21737"/>
    <n v="29"/>
    <m/>
    <d v="2024-04-01T00:00:00"/>
    <x v="0"/>
    <x v="1"/>
    <s v="Serede"/>
  </r>
  <r>
    <n v="1504112"/>
    <s v="AIR LIQUIDE BRASIL LTDA"/>
    <n v="1504112"/>
    <d v="2018-06-28T00:00:00"/>
    <s v="C76149420353"/>
    <s v="ESTRADA BOA ESPERANÇA 650"/>
    <s v="BELFORD ROXO"/>
    <s v="CENTRO"/>
    <s v="RJ"/>
    <s v="26110-100"/>
    <s v="BR"/>
    <n v="2135413890"/>
    <m/>
    <n v="331788000000"/>
    <m/>
    <s v="ISENTO"/>
    <n v="3819"/>
    <s v="fabio.alves@airliquide.com"/>
    <s v="TSR"/>
    <n v="34171246"/>
    <n v="18250"/>
    <n v="3"/>
    <m/>
    <d v="2025-01-01T00:00:00"/>
    <x v="0"/>
    <x v="1"/>
    <s v="Serede"/>
  </r>
  <r>
    <n v="1504113"/>
    <s v="CLIMA FRIO REFRIGERAÇÃO LTDA.-ME"/>
    <n v="1504113"/>
    <d v="2018-06-28T00:00:00"/>
    <s v="C76149420353"/>
    <s v="ESTRADA INTENDENTE M 116, BLOCO A"/>
    <s v="RIO DE JANEIRO"/>
    <s v="MADUREIRA"/>
    <s v="RJ"/>
    <s v="21341-332"/>
    <s v="BR"/>
    <n v="2134740476"/>
    <m/>
    <n v="19759400000000"/>
    <m/>
    <s v="ISENTO"/>
    <s v="601.335-0"/>
    <s v="refrigeracao@estacaofrio.com.br"/>
    <s v="TSR"/>
    <n v="34171246"/>
    <n v="5824"/>
    <n v="0"/>
    <n v="4600002964"/>
    <d v="2025-01-01T00:00:00"/>
    <x v="1"/>
    <x v="1"/>
    <s v="Serede"/>
  </r>
  <r>
    <n v="1504114"/>
    <s v="AIR LIQUIDE BRASIL LTDA"/>
    <n v="1504114"/>
    <d v="2018-06-28T00:00:00"/>
    <s v="C76149420353"/>
    <s v="CORCOVADO 235, LOTE9 QD"/>
    <s v="MACAE"/>
    <s v="CAMBIUNAS"/>
    <s v="RJ"/>
    <s v="27977-335"/>
    <s v="BR"/>
    <m/>
    <m/>
    <n v="331788000000"/>
    <m/>
    <s v="77.900.56-0"/>
    <n v="195585"/>
    <s v="william.alencar@airliquide.com"/>
    <s v="TSR"/>
    <n v="34171246"/>
    <n v="18250"/>
    <n v="3"/>
    <m/>
    <m/>
    <x v="0"/>
    <x v="0"/>
    <s v="Serede"/>
  </r>
  <r>
    <n v="1504116"/>
    <s v="SP COMÉRCIO DE PRODUTOS DE INFORMÁT"/>
    <n v="1504116"/>
    <d v="2018-06-28T00:00:00"/>
    <s v="C76149420353"/>
    <s v="Presidente João Goulart 2369"/>
    <s v="SAO PAULO"/>
    <s v="Jardim Mália II"/>
    <s v="SP"/>
    <s v="04821-000"/>
    <s v="BR"/>
    <s v="11 2628-7182"/>
    <m/>
    <n v="12339700000000"/>
    <m/>
    <n v="147380000000"/>
    <n v="41167830"/>
    <s v="adm@e-spsolutions.com.br"/>
    <s v="TSR"/>
    <n v="192365"/>
    <n v="2578"/>
    <s v="5X"/>
    <m/>
    <m/>
    <x v="0"/>
    <x v="0"/>
    <s v="Serede"/>
  </r>
  <r>
    <n v="1504118"/>
    <s v="AIR LIQUIDE BRASIL LTDA"/>
    <n v="1504118"/>
    <d v="2018-06-28T00:00:00"/>
    <s v="C76149420353"/>
    <s v="TRAVESSA ADÃO COMASSETO 170"/>
    <s v="SANTA MARIA"/>
    <s v="DIACONO JOÃO LUIZ POZZO"/>
    <s v="RS"/>
    <s v="97060-485"/>
    <s v="BR"/>
    <m/>
    <m/>
    <n v="331788000000"/>
    <m/>
    <s v="109/0371621"/>
    <n v="98314540"/>
    <s v="gabriela.rosa@airliquide.com"/>
    <s v="TSR"/>
    <n v="34175434"/>
    <n v="5529"/>
    <n v="8"/>
    <m/>
    <m/>
    <x v="0"/>
    <x v="0"/>
    <s v="Serede"/>
  </r>
  <r>
    <n v="1504121"/>
    <s v="AIR LIQUIDE BRASIL LTDA"/>
    <n v="1504121"/>
    <d v="2018-06-28T00:00:00"/>
    <s v="C76149420353"/>
    <s v="AV. FERNANDO OSÓRIO 4476"/>
    <s v="PELOTAS"/>
    <s v="TRÊS VENDAS"/>
    <s v="RS"/>
    <s v="96065-000"/>
    <s v="BR"/>
    <n v="1129154819"/>
    <m/>
    <n v="331788000000"/>
    <m/>
    <s v="093/0419979"/>
    <n v="5979110"/>
    <s v="gabriela.rosa@airliquide.com"/>
    <s v="TSR"/>
    <n v="34177142"/>
    <n v="3336"/>
    <n v="9"/>
    <m/>
    <m/>
    <x v="0"/>
    <x v="0"/>
    <s v="Serede"/>
  </r>
  <r>
    <n v="1504136"/>
    <s v="EXPRESSO DAS AGUAS E BEBIDAS COMERC"/>
    <n v="1504136"/>
    <d v="2018-06-28T00:00:00"/>
    <s v="C76149420353"/>
    <s v="RUA DOUTOR PAULO CESAR 24"/>
    <s v="NITEROI"/>
    <s v="ICARAI"/>
    <s v="RJ"/>
    <s v="24220-400"/>
    <s v="BR"/>
    <s v="(21) 2629-7339"/>
    <m/>
    <n v="5867260000000"/>
    <m/>
    <n v="77611770"/>
    <m/>
    <s v="expressodasaguasjk@yahoo.com.br"/>
    <s v="TSR"/>
    <n v="23720543"/>
    <n v="25022"/>
    <n v="8"/>
    <m/>
    <m/>
    <x v="0"/>
    <x v="0"/>
    <s v="Serede"/>
  </r>
  <r>
    <n v="1504144"/>
    <s v="ER MATERIAIS DE CONSTRUÇÃO LTDA"/>
    <n v="1504144"/>
    <d v="2018-06-28T00:00:00"/>
    <s v="C76149420353"/>
    <s v="RUA TEODORO DA SILVA 767, LOJA"/>
    <s v="RIO DE JANEIRO"/>
    <s v="VILA ISABEL"/>
    <s v="RJ"/>
    <s v="20560-006"/>
    <s v="BR"/>
    <n v="2131731018"/>
    <m/>
    <n v="15149700000000"/>
    <m/>
    <s v="79.620.04-1"/>
    <s v="ISENTO"/>
    <s v="mc.er@hotmail.com"/>
    <s v="TSR"/>
    <n v="3372258"/>
    <n v="13000488"/>
    <n v="9"/>
    <m/>
    <m/>
    <x v="0"/>
    <x v="0"/>
    <s v="Serede"/>
  </r>
  <r>
    <n v="1814925"/>
    <s v="BELL CONSTRUCOES LTDA"/>
    <n v="1814925"/>
    <d v="2018-06-28T00:00:00"/>
    <s v="C76149420353"/>
    <s v="AV PRESIDENTE KENNEDY 1619, SL 309"/>
    <s v="DUQUE DE CAXIAS"/>
    <s v="CENTRO"/>
    <s v="RJ"/>
    <s v="25050-060"/>
    <s v="BR"/>
    <s v="21 26736342"/>
    <m/>
    <n v="3096640000000"/>
    <m/>
    <s v="75.819.36-6"/>
    <n v="2633027"/>
    <s v="bellengenhariadiretoria@gmail.com"/>
    <s v="TSR"/>
    <n v="23721400"/>
    <n v="37053"/>
    <n v="13"/>
    <m/>
    <m/>
    <x v="0"/>
    <x v="0"/>
    <s v="Serede"/>
  </r>
  <r>
    <n v="1814930"/>
    <s v="ALLIED TECNOLOGIA S.A."/>
    <n v="1814930"/>
    <d v="2018-06-28T00:00:00"/>
    <s v="C76149420353"/>
    <s v="AV CEM S/N, Mod11 Q1S1"/>
    <s v="SERRA"/>
    <s v="TIMS"/>
    <s v="ES"/>
    <s v="29161-384"/>
    <s v="BR"/>
    <s v="(11) 5503-9999"/>
    <m/>
    <n v="20247300000000"/>
    <m/>
    <s v="083.157-98-0"/>
    <n v="131307"/>
    <s v="agpereira@alliedbrasil.com.br"/>
    <s v="TSR"/>
    <m/>
    <m/>
    <m/>
    <m/>
    <d v="2024-03-01T00:00:00"/>
    <x v="0"/>
    <x v="1"/>
    <s v="Serede"/>
  </r>
  <r>
    <n v="1814933"/>
    <s v="15 OFICIO DE NOTAS DA COMARCA DA CA"/>
    <n v="1814933"/>
    <d v="2018-06-28T00:00:00"/>
    <s v="C76149420353"/>
    <s v="R DO OUVIDOR 89"/>
    <s v="RIO DE JANEIRO"/>
    <s v="CENTRO"/>
    <s v="RJ"/>
    <s v="20040-030"/>
    <s v="BR"/>
    <n v="2132332600"/>
    <m/>
    <n v="27150600000000"/>
    <m/>
    <s v="ISENTO"/>
    <s v="ISENTO"/>
    <s v="test@importacionprovcontax.com"/>
    <s v="TSR"/>
    <n v="23727101"/>
    <n v="325937"/>
    <n v="4"/>
    <m/>
    <m/>
    <x v="0"/>
    <x v="0"/>
    <s v="Serede"/>
  </r>
  <r>
    <n v="1814934"/>
    <s v="RISTORANTE RISO E FAGIOLI LTDA"/>
    <n v="1814934"/>
    <d v="2018-06-28T00:00:00"/>
    <s v="C76149420353"/>
    <s v="RUA SALDANHA MARINHO 733"/>
    <s v="BENTO GONCALVES"/>
    <s v="CENTRO"/>
    <s v="RS"/>
    <s v="95700-000"/>
    <s v="BR"/>
    <n v="5434515955"/>
    <m/>
    <n v="8705870000000"/>
    <m/>
    <s v="010/0141250"/>
    <s v="ISENTO"/>
    <s v="luanachies@yahoo.com.br"/>
    <s v="TSR"/>
    <n v="23723269"/>
    <n v="85172"/>
    <n v="78"/>
    <m/>
    <m/>
    <x v="0"/>
    <x v="0"/>
    <s v="Serede"/>
  </r>
  <r>
    <n v="1814938"/>
    <s v="DESPACHANTE CORRETA LEGALIZAÇÃO - E"/>
    <n v="1814938"/>
    <d v="2018-06-28T00:00:00"/>
    <s v="C76149420353"/>
    <s v="BARAO DE MESQUITA 663, LOJA 8"/>
    <s v="RIO DE JANEIRO"/>
    <s v="TIJUCA"/>
    <s v="RJ"/>
    <s v="20540-155"/>
    <s v="BR"/>
    <n v="2125692772"/>
    <m/>
    <n v="25237600000000"/>
    <m/>
    <s v="ISENTO"/>
    <s v="101203-6"/>
    <s v="ATENDIMENTO@CORRETALEG.COM.BR"/>
    <s v="TSR"/>
    <n v="23726518"/>
    <n v="5222"/>
    <n v="31"/>
    <m/>
    <m/>
    <x v="0"/>
    <x v="0"/>
    <s v="Serede"/>
  </r>
  <r>
    <n v="1814953"/>
    <s v="ABSOLUTA DIGITALIZAÇÃO E GUARDA DE"/>
    <n v="1814953"/>
    <d v="2018-06-28T00:00:00"/>
    <s v="C76149420353"/>
    <s v="ESTRADA VELHA DO PILAR 953, PARTE"/>
    <s v="DUQUE DE CAXIAS"/>
    <s v="CAPIVARI"/>
    <s v="RJ"/>
    <s v="25243-260"/>
    <s v="BR"/>
    <n v="2127763113"/>
    <m/>
    <n v="7930850000000"/>
    <m/>
    <s v="ISENTO"/>
    <n v="7822265"/>
    <s v="rafaelloconstantino@absolutadoc.com.br"/>
    <s v="TSR"/>
    <n v="34176538"/>
    <n v="16710"/>
    <n v="4"/>
    <n v="4600002287"/>
    <d v="2025-01-01T00:00:00"/>
    <x v="1"/>
    <x v="1"/>
    <s v="Serede"/>
  </r>
  <r>
    <n v="1814963"/>
    <s v="CHURRASCARIA MARACANÃ LTDA."/>
    <n v="1814963"/>
    <d v="2018-06-28T00:00:00"/>
    <s v="C76149420353"/>
    <s v="AV. MARACANÃ 649"/>
    <s v="RIO DE JANEIRO"/>
    <s v="MARACANÃ"/>
    <s v="RJ"/>
    <s v="20000-000"/>
    <s v="BR"/>
    <n v="2122540630"/>
    <m/>
    <n v="29991200000000"/>
    <m/>
    <s v="ISENTO"/>
    <n v="81754594"/>
    <s v="andori@estreladosul.com.br"/>
    <s v="TSR"/>
    <n v="34179088"/>
    <n v="1569"/>
    <n v="9"/>
    <m/>
    <m/>
    <x v="0"/>
    <x v="0"/>
    <s v="Serede"/>
  </r>
  <r>
    <n v="1814973"/>
    <s v="Gota Dagua Dist. de Agua e Alimento"/>
    <n v="1814973"/>
    <d v="2018-06-28T00:00:00"/>
    <s v="C76149420353"/>
    <s v="RUA JOÃO SPILLLERE 65"/>
    <s v="CRICIÚMA"/>
    <s v="PINHEIRINHO"/>
    <s v="SC"/>
    <s v="88805-220"/>
    <s v="BR"/>
    <s v="48 9922113"/>
    <m/>
    <n v="24561000000000"/>
    <m/>
    <n v="258402466"/>
    <s v="ISENTO"/>
    <s v="gotadaguacriciuma@hotmail.com"/>
    <s v="TSR"/>
    <n v="74802604"/>
    <n v="37003"/>
    <n v="7"/>
    <m/>
    <m/>
    <x v="0"/>
    <x v="0"/>
    <s v="Serede"/>
  </r>
  <r>
    <n v="1814974"/>
    <s v="CENTRO DE GESTÃO DE MEIOS DE PAGAME"/>
    <n v="1814974"/>
    <d v="2018-06-28T00:00:00"/>
    <s v="C76149420353"/>
    <s v="RUA MINAS DE BOGASIAN 253"/>
    <s v="SÃO PAULO"/>
    <s v="CENTRO"/>
    <s v="SP"/>
    <s v="06013-010"/>
    <s v="BR"/>
    <n v="1121898"/>
    <m/>
    <n v="4088210000000"/>
    <m/>
    <s v="ISENTO"/>
    <s v="MEI"/>
    <s v="televendas@semparar.net.com"/>
    <s v="TSR"/>
    <n v="3417912"/>
    <n v="5742"/>
    <n v="9"/>
    <m/>
    <m/>
    <x v="0"/>
    <x v="0"/>
    <s v="Serede"/>
  </r>
  <r>
    <n v="1814992"/>
    <s v="MARILEI TERESINHA GIUST CAPPELLARI"/>
    <n v="1814992"/>
    <d v="2018-06-28T00:00:00"/>
    <s v="C76149420353"/>
    <s v="ENG MANOEL LUIS FAGUNDES 2185"/>
    <s v="SAO BORJA"/>
    <s v="CENTRO"/>
    <s v="RS"/>
    <s v="97670-000"/>
    <s v="BR"/>
    <n v="553431667"/>
    <m/>
    <n v="9611740000000"/>
    <m/>
    <s v="117/0098395"/>
    <s v="ISENTO"/>
    <s v="CHURRASCARIAMISSOES@YAHOO.COM"/>
    <s v="TSR"/>
    <n v="1040506"/>
    <n v="300001737"/>
    <n v="5"/>
    <m/>
    <m/>
    <x v="0"/>
    <x v="0"/>
    <s v="Serede"/>
  </r>
  <r>
    <n v="1814997"/>
    <s v="ISMAEL LUIS MAURER (MANIA D AGUA)"/>
    <n v="1814997"/>
    <d v="2018-06-28T00:00:00"/>
    <s v="C76149420353"/>
    <s v="RUA FREDERICO ENGELMANN 28"/>
    <s v="ESTÂNCIA VELHA"/>
    <s v="BELA VISTA"/>
    <s v="RS"/>
    <s v="93600-000"/>
    <s v="BR"/>
    <n v="5135615782"/>
    <m/>
    <n v="7101820000000"/>
    <m/>
    <s v="042/0049770"/>
    <n v="8248"/>
    <s v="maniagaseagua@hotmail.com"/>
    <s v="TSR"/>
    <n v="10400471"/>
    <n v="31182"/>
    <n v="3"/>
    <m/>
    <m/>
    <x v="0"/>
    <x v="0"/>
    <s v="Serede"/>
  </r>
  <r>
    <n v="1815000"/>
    <s v="SATURNINO FERNANDES - ME"/>
    <n v="1815000"/>
    <d v="2018-06-28T00:00:00"/>
    <s v="C76149420353"/>
    <s v="ADELINO MACHADO DE 453,  QUADRA 59"/>
    <s v="PORTO ALEGRE"/>
    <s v="NAVEGANTES"/>
    <s v="RS"/>
    <s v="90245-020"/>
    <s v="BR"/>
    <n v="5133744634"/>
    <m/>
    <n v="4708890000000"/>
    <m/>
    <s v="ISENTO"/>
    <n v="19515421"/>
    <s v="contabilcontasul@terra.com.br"/>
    <s v="TSR"/>
    <n v="10400444"/>
    <n v="300001572"/>
    <n v="4"/>
    <n v="4600002973"/>
    <d v="2025-01-01T00:00:00"/>
    <x v="1"/>
    <x v="1"/>
    <s v="Serede"/>
  </r>
  <r>
    <n v="1815015"/>
    <s v="ARI VALDIR NASCIMENTO LOPES - EIREL"/>
    <n v="1815015"/>
    <d v="2018-06-28T00:00:00"/>
    <s v="C76149420353"/>
    <s v="IOLANDA TULIO BORBA 46"/>
    <s v="PINHAIS"/>
    <s v="ESTÂNCIA"/>
    <s v="PR"/>
    <s v="83323-120"/>
    <s v="BR"/>
    <s v="41 3653-4279"/>
    <m/>
    <n v="15417000000000"/>
    <m/>
    <s v="ISENTO"/>
    <s v="ISENTO"/>
    <s v="desentupidora.valdir@brturbo.com.br"/>
    <s v="TSR"/>
    <n v="34172947"/>
    <n v="90344"/>
    <n v="5"/>
    <m/>
    <m/>
    <x v="0"/>
    <x v="0"/>
    <s v="Serede"/>
  </r>
  <r>
    <n v="1815022"/>
    <s v="SONDA PROCWORK INFORMATICA LTDA"/>
    <n v="1815022"/>
    <d v="2018-06-28T00:00:00"/>
    <s v="C76149420353"/>
    <s v="AV RIO BRANCO 116"/>
    <s v="RIO DE JANEIRO"/>
    <s v="CENTRO"/>
    <s v="RJ"/>
    <s v="20040-001"/>
    <s v="BR"/>
    <s v="21 31319701"/>
    <m/>
    <n v="8733700000000"/>
    <m/>
    <s v="ISENTO"/>
    <s v="ISENTO"/>
    <s v="felipe.mello@sonda.com"/>
    <s v="TSR"/>
    <n v="3372271"/>
    <n v="13002738"/>
    <n v="6"/>
    <n v="4600002806"/>
    <d v="2025-01-01T00:00:00"/>
    <x v="1"/>
    <x v="1"/>
    <s v="Serede"/>
  </r>
  <r>
    <n v="1815027"/>
    <s v="VONIX TECNOLOGIA LTDA"/>
    <n v="1815027"/>
    <d v="2018-06-28T00:00:00"/>
    <s v="C76149420353"/>
    <s v="AV DRº PAULO MACHAD 489, SALA 4"/>
    <s v="CAMPO GRANDE"/>
    <s v="SANTA FÉ"/>
    <s v="MS"/>
    <s v="79021-300"/>
    <s v="BR"/>
    <n v="6733180702"/>
    <m/>
    <n v="10467900000000"/>
    <m/>
    <s v="ISENTO"/>
    <n v="134215003"/>
    <s v="financeiro@vonix.com.br"/>
    <s v="TSR"/>
    <n v="3374317"/>
    <n v="13000252"/>
    <n v="4"/>
    <m/>
    <d v="2025-01-01T00:00:00"/>
    <x v="0"/>
    <x v="1"/>
    <s v="Serede"/>
  </r>
  <r>
    <n v="1815030"/>
    <s v="MARIO THOMAZ &amp; CIA LTDA"/>
    <n v="1815030"/>
    <d v="2018-06-28T00:00:00"/>
    <s v="C76149420353"/>
    <s v="RUA BUENOS 638, 2 PISO"/>
    <s v="SANTA ROSA"/>
    <s v="CENTRO"/>
    <s v="RS"/>
    <s v="98780-735"/>
    <s v="BR"/>
    <n v="5535112733"/>
    <m/>
    <n v="3331700000000"/>
    <m/>
    <s v="110/0078476"/>
    <s v="ISENTO"/>
    <s v="coliseurestaurante@hotmail.com"/>
    <s v="TSR"/>
    <n v="193339"/>
    <n v="19158"/>
    <n v="52"/>
    <m/>
    <m/>
    <x v="0"/>
    <x v="0"/>
    <s v="Serede"/>
  </r>
  <r>
    <n v="1902047"/>
    <s v="QJ LEAL DE CAXIAS SERVICOS AUXILIAR"/>
    <n v="1902047"/>
    <d v="2018-06-28T00:00:00"/>
    <s v="C76149420353"/>
    <s v="R FRANCISCO LEAL S/N,, LOTE 7 QU"/>
    <s v="DUQUE DE CAXIAS"/>
    <s v="JARDIM LEAL"/>
    <s v="RJ"/>
    <s v="25035-610"/>
    <s v="BR"/>
    <n v="2127727947"/>
    <m/>
    <n v="1509600000000"/>
    <m/>
    <s v="ISENTO"/>
    <n v="7726375"/>
    <s v="FRANCISCOQJ@YAHOO.COM.BR"/>
    <s v="TSR"/>
    <n v="190329"/>
    <n v="91422"/>
    <n v="83"/>
    <n v="4600002279"/>
    <d v="2024-01-01T00:00:00"/>
    <x v="1"/>
    <x v="1"/>
    <s v="Serede"/>
  </r>
  <r>
    <n v="1902048"/>
    <s v="MLR CONSTRUÇÕES E SERVIÇOS LTDA.-ME"/>
    <n v="1902048"/>
    <d v="2018-06-28T00:00:00"/>
    <s v="C76149420353"/>
    <s v="JOÃO DANIEL 267"/>
    <s v="RIO DE JANEIRO"/>
    <s v="BENTO RIBEIRO"/>
    <s v="RJ"/>
    <s v="21550-480"/>
    <s v="BR"/>
    <n v="2133351209"/>
    <m/>
    <n v="4965130000000"/>
    <m/>
    <s v="ISENTO"/>
    <n v="13136663"/>
    <s v="projetos@mlrtelecom.com.br"/>
    <s v="TSR"/>
    <n v="34171526"/>
    <n v="1072"/>
    <n v="1"/>
    <m/>
    <m/>
    <x v="0"/>
    <x v="0"/>
    <s v="Serede"/>
  </r>
  <r>
    <n v="402080"/>
    <s v="E DA SILVA SANTOS HOTEL"/>
    <n v="402080"/>
    <d v="2018-07-03T00:00:00"/>
    <s v="R04835156390"/>
    <s v="AV APOLONIO SALES 1580"/>
    <s v="PAULO AFONSO"/>
    <s v="CENTRO"/>
    <s v="BA"/>
    <s v="48601-208"/>
    <s v="BR"/>
    <s v="75 3281-4171"/>
    <m/>
    <n v="23178100000000"/>
    <m/>
    <m/>
    <m/>
    <s v="einsteinsantos@erelpointhotel.com.br"/>
    <s v="TSR"/>
    <n v="23723052"/>
    <n v="62651"/>
    <n v="1"/>
    <m/>
    <m/>
    <x v="0"/>
    <x v="0"/>
    <s v="Serede"/>
  </r>
  <r>
    <n v="304169"/>
    <s v="INSTITUTO NACIONAL DO SEGURO SOCIAL"/>
    <n v="304169"/>
    <d v="2018-07-05T00:00:00"/>
    <s v="S02819545777"/>
    <s v="ST SAUS QUADRA 02"/>
    <s v="BRASILIA"/>
    <m/>
    <s v="DF"/>
    <s v="70070-946"/>
    <s v="BR"/>
    <m/>
    <m/>
    <n v="29979000000000"/>
    <m/>
    <s v="ISENTO"/>
    <m/>
    <m/>
    <s v="TSR"/>
    <n v="1917"/>
    <s v="X"/>
    <n v="5"/>
    <m/>
    <m/>
    <x v="0"/>
    <x v="0"/>
    <s v="Serede"/>
  </r>
  <r>
    <n v="100125"/>
    <s v="KOERICH &amp; SANTOS ADVOGADOS ASSOCIAD"/>
    <n v="100125"/>
    <d v="2018-07-06T00:00:00"/>
    <s v="R04835156390"/>
    <s v="RUA DEODORO 200, ED. DAHIL"/>
    <s v="FLORIANOPOLIS"/>
    <s v="CENTRO"/>
    <s v="SC"/>
    <s v="88010-020"/>
    <s v="BR"/>
    <m/>
    <m/>
    <n v="17911900000000"/>
    <m/>
    <m/>
    <m/>
    <m/>
    <s v="TSR"/>
    <n v="23720348"/>
    <n v="170951"/>
    <n v="8"/>
    <m/>
    <m/>
    <x v="0"/>
    <x v="0"/>
    <s v="Serede"/>
  </r>
  <r>
    <n v="304170"/>
    <s v="SINDICATO TRABALHADORTELCOMUNICACOE"/>
    <n v="304170"/>
    <d v="2018-07-06T00:00:00"/>
    <s v="S02819545777"/>
    <s v="AV. TREZE DE MAIO 110"/>
    <s v="CENTRO - CAMPOS DOS GOYTACAZES"/>
    <m/>
    <s v="RJ"/>
    <s v="28010-260"/>
    <s v="BR"/>
    <m/>
    <m/>
    <n v="31505400000000"/>
    <m/>
    <s v="ISENTO"/>
    <s v="ISENTO"/>
    <s v="ZECAPONTES@FENATTEL.ORG.BR"/>
    <s v="TSR"/>
    <n v="10400180"/>
    <n v="31333"/>
    <n v="6"/>
    <m/>
    <m/>
    <x v="0"/>
    <x v="0"/>
    <s v="Serede"/>
  </r>
  <r>
    <n v="304171"/>
    <s v="TRIBUNAL REGIONAL DO TRABALHO"/>
    <n v="304171"/>
    <d v="2018-07-06T00:00:00"/>
    <s v="R04835156390"/>
    <s v="RUA ESTEVES JUNIOR"/>
    <s v="FLORIANOPOLIS"/>
    <s v="CENTRO"/>
    <s v="SC"/>
    <s v="88015-905"/>
    <s v="BR"/>
    <s v="(48) 3216-4000"/>
    <m/>
    <n v="2482010000000"/>
    <m/>
    <m/>
    <m/>
    <m/>
    <s v="TSR"/>
    <m/>
    <m/>
    <m/>
    <m/>
    <m/>
    <x v="0"/>
    <x v="0"/>
    <s v="Serede"/>
  </r>
  <r>
    <n v="402081"/>
    <s v="HOTEL E RESTAURANTE VITÓRIA LTDA"/>
    <n v="402081"/>
    <d v="2018-07-06T00:00:00"/>
    <s v="R04835156390"/>
    <s v="BR 470 KM 160 1415"/>
    <s v="NOVA PRATA"/>
    <s v="SÃO CRISTOVÃO"/>
    <s v="RS"/>
    <s v="95320-000"/>
    <s v="BR"/>
    <s v="54 2121-9939"/>
    <m/>
    <n v="22993000000000"/>
    <m/>
    <n v="850048907"/>
    <m/>
    <s v="hotelerestaurantevitoria639@gmail.com"/>
    <s v="TSR"/>
    <n v="3371132"/>
    <n v="13000883"/>
    <n v="6"/>
    <m/>
    <m/>
    <x v="0"/>
    <x v="0"/>
    <s v="Serede"/>
  </r>
  <r>
    <n v="1815055"/>
    <s v="MATREX COMÉRCIO E SERVIÇOS DE TELEC"/>
    <n v="1815055"/>
    <d v="2018-07-07T00:00:00"/>
    <s v="C76149420353"/>
    <s v="PROFESSOR ESTÁCIO TAVARES DE ME 344"/>
    <s v="ITAJUBÁ"/>
    <s v="VARGINHA"/>
    <s v="MG"/>
    <s v="37501-141"/>
    <s v="BR"/>
    <s v="35 99929-9120"/>
    <m/>
    <n v="7600620000000"/>
    <m/>
    <n v="3243850000000"/>
    <s v="ISENTO"/>
    <s v="comercial@oetel.com.br"/>
    <s v="TSR"/>
    <n v="34170673"/>
    <n v="9840"/>
    <n v="6"/>
    <m/>
    <m/>
    <x v="0"/>
    <x v="0"/>
    <s v="Serede"/>
  </r>
  <r>
    <n v="1815059"/>
    <s v="PLANTECH TECNOLOGIA LTDA"/>
    <n v="1815059"/>
    <d v="2018-07-07T00:00:00"/>
    <s v="C76149420353"/>
    <s v="R VINTE E QUATRO DE OUTUBRO 1440"/>
    <s v="PORTO ALEGRE"/>
    <s v="AUXILIADORA"/>
    <s v="RS"/>
    <s v="90510-001"/>
    <s v="BR"/>
    <s v="51 3594-4033"/>
    <m/>
    <n v="5291910000000"/>
    <m/>
    <m/>
    <s v="ISENTO"/>
    <s v="ATENDIMENTO@DUARTEBENETTI.COM.BR"/>
    <s v="TSR"/>
    <n v="74800101"/>
    <n v="92411"/>
    <n v="3"/>
    <n v="4600002376"/>
    <d v="2025-01-01T00:00:00"/>
    <x v="1"/>
    <x v="1"/>
    <s v="Serede"/>
  </r>
  <r>
    <n v="1815060"/>
    <s v="PERINI EMPREENDIMENTOS IMOBILIARIOS"/>
    <n v="1815060"/>
    <d v="2018-07-07T00:00:00"/>
    <s v="C76149420353"/>
    <s v="RUA LUIZ MICHIELON 1690 690"/>
    <s v="CAXIAS DO SUL"/>
    <s v="LOUDERS"/>
    <s v="SP"/>
    <s v="95074-000"/>
    <s v="BR"/>
    <n v="1144276003"/>
    <m/>
    <n v="94151100000000"/>
    <m/>
    <m/>
    <s v="ISENTO"/>
    <s v="movesq@movesq.com.br"/>
    <s v="TSR"/>
    <n v="10403962"/>
    <n v="3002428"/>
    <n v="0"/>
    <m/>
    <m/>
    <x v="0"/>
    <x v="0"/>
    <s v="Serede"/>
  </r>
  <r>
    <n v="1815062"/>
    <s v="GAMAC INDUSTRIA E COMERCIO DE SUPOR"/>
    <n v="1815062"/>
    <d v="2018-07-07T00:00:00"/>
    <s v="C76149420353"/>
    <s v="RUA ESTRADA DA TINBIDA 183 183"/>
    <s v="RIO DE JANEIRO"/>
    <s v="PECHINCHA"/>
    <s v="RJ"/>
    <s v="22740-360"/>
    <s v="BR"/>
    <n v="1144276003"/>
    <m/>
    <n v="21710400000000"/>
    <m/>
    <m/>
    <s v="87.436.98-5"/>
    <s v="adm1@gamac.com.br"/>
    <s v="TSR"/>
    <n v="3417140"/>
    <n v="42480"/>
    <n v="5"/>
    <m/>
    <d v="2025-01-01T00:00:00"/>
    <x v="0"/>
    <x v="1"/>
    <s v="Serede"/>
  </r>
  <r>
    <n v="304172"/>
    <s v="RECEITA FEDERAL DO BRASIL - CAC"/>
    <n v="304172"/>
    <d v="2018-07-09T00:00:00"/>
    <s v="R04835156390"/>
    <s v="RUA CLAUDINO BENTO DA SILVA 11"/>
    <s v="FLORIANOPOLIS"/>
    <s v="CENTRO"/>
    <s v="SC"/>
    <s v="88010-135"/>
    <s v="BR"/>
    <m/>
    <m/>
    <m/>
    <m/>
    <m/>
    <m/>
    <m/>
    <s v="TSR"/>
    <m/>
    <m/>
    <m/>
    <m/>
    <m/>
    <x v="0"/>
    <x v="0"/>
    <s v="Serede"/>
  </r>
  <r>
    <n v="304173"/>
    <s v="PREVIDENCIA SOCIAL - AGENCIA"/>
    <n v="304173"/>
    <d v="2018-07-09T00:00:00"/>
    <s v="R04835156390"/>
    <s v="RUA FELIPE SCHMIDT 331"/>
    <s v="FLORIANOPOLIS"/>
    <s v="CENTRO"/>
    <s v="SC"/>
    <s v="88010-000"/>
    <s v="BR"/>
    <s v="(48) 3298-8000"/>
    <m/>
    <m/>
    <m/>
    <m/>
    <m/>
    <m/>
    <s v="TSR"/>
    <m/>
    <m/>
    <m/>
    <m/>
    <m/>
    <x v="0"/>
    <x v="0"/>
    <s v="Serede"/>
  </r>
  <r>
    <n v="304174"/>
    <s v="SECRETARIA DA RECEITA FEDERAL"/>
    <n v="304174"/>
    <d v="2018-07-09T00:00:00"/>
    <s v="R04835156390"/>
    <s v="AVENIDA PRESIDENTE CARLOS, 375"/>
    <s v="RIO DE JANEIRO"/>
    <s v="CENTRO"/>
    <s v="RJ"/>
    <s v="20020-001"/>
    <s v="BR"/>
    <m/>
    <m/>
    <m/>
    <m/>
    <m/>
    <m/>
    <m/>
    <s v="TSR"/>
    <m/>
    <m/>
    <m/>
    <m/>
    <m/>
    <x v="0"/>
    <x v="0"/>
    <s v="Serede"/>
  </r>
  <r>
    <n v="304175"/>
    <s v="INSTITUTO NACIONAL DO SEGURO SOCIAL"/>
    <n v="304175"/>
    <d v="2018-07-09T00:00:00"/>
    <s v="R04835156390"/>
    <s v="RUA PEDRO LESSA"/>
    <s v="RIO DE JANEIRO"/>
    <s v="CENTRO"/>
    <s v="RJ"/>
    <s v="20030-030"/>
    <s v="BR"/>
    <m/>
    <m/>
    <m/>
    <m/>
    <m/>
    <m/>
    <m/>
    <s v="TSR"/>
    <m/>
    <m/>
    <m/>
    <m/>
    <m/>
    <x v="0"/>
    <x v="0"/>
    <s v="Serede"/>
  </r>
  <r>
    <n v="1002051"/>
    <s v="GRUPO HOSPITALAR DO RIO DE JANEIRO"/>
    <n v="1002051"/>
    <d v="2018-07-09T00:00:00"/>
    <s v="R04835156390"/>
    <s v="AV. PRESIDENTE VARGAS 914"/>
    <s v="RIO DE JANEIRO"/>
    <s v="CENTRO"/>
    <s v="RJ"/>
    <s v="20071-001"/>
    <s v="BR"/>
    <s v="21 2102-5224"/>
    <m/>
    <n v="31925500000000"/>
    <m/>
    <m/>
    <n v="10317495"/>
    <s v="michellealmeida@assim.com.br"/>
    <s v="TSR"/>
    <n v="3417301"/>
    <n v="42674"/>
    <n v="8"/>
    <m/>
    <d v="2025-01-01T00:00:00"/>
    <x v="0"/>
    <x v="1"/>
    <s v="Serede"/>
  </r>
  <r>
    <n v="205292"/>
    <s v="MUNICIPIO DE SAO PAULO "/>
    <n v="205292"/>
    <d v="2018-07-10T00:00:00"/>
    <s v="R04835156390"/>
    <s v="VD DO CHA "/>
    <s v="SAO PAULO "/>
    <s v="CENTRO "/>
    <s v="SP"/>
    <s v="01002-020"/>
    <s v="BR"/>
    <m/>
    <m/>
    <n v="46395000000000"/>
    <m/>
    <m/>
    <m/>
    <m/>
    <s v="TSR"/>
    <m/>
    <m/>
    <m/>
    <m/>
    <m/>
    <x v="0"/>
    <x v="0"/>
    <s v="Serede"/>
  </r>
  <r>
    <n v="205293"/>
    <s v="MUNICIPIO DE PELOTAS "/>
    <n v="205293"/>
    <d v="2018-07-10T00:00:00"/>
    <s v="R04835156390"/>
    <s v="RUA TEODORO DA SILVA 701"/>
    <s v="RIO DE JANEIRO"/>
    <s v="VILA IABEL"/>
    <s v="RJ"/>
    <s v="20560-060"/>
    <s v="BR"/>
    <m/>
    <m/>
    <n v="87455500000000"/>
    <m/>
    <m/>
    <m/>
    <m/>
    <s v="TSR"/>
    <m/>
    <m/>
    <m/>
    <m/>
    <m/>
    <x v="0"/>
    <x v="0"/>
    <s v="Serede"/>
  </r>
  <r>
    <n v="205294"/>
    <s v="MUNICIPIO DE CAMPOS DOS GOYTACAZES "/>
    <n v="205294"/>
    <d v="2018-07-10T00:00:00"/>
    <s v="R04835156390"/>
    <s v="R PONCIANO DE AZEVEDO FURTADO  47"/>
    <s v="CAMPOS DOS GOYTACAZES "/>
    <s v="PARQUE SANTO AMARO "/>
    <s v="RJ"/>
    <s v="28030-045"/>
    <s v="BR"/>
    <m/>
    <m/>
    <m/>
    <m/>
    <m/>
    <m/>
    <m/>
    <s v="TSR"/>
    <m/>
    <m/>
    <m/>
    <m/>
    <m/>
    <x v="0"/>
    <x v="0"/>
    <s v="Serede"/>
  </r>
  <r>
    <n v="205295"/>
    <s v="MUNICIPIO DE VOLTA REDONDA"/>
    <n v="205295"/>
    <d v="2018-07-10T00:00:00"/>
    <s v="R04835156390"/>
    <s v="PC SAVIO GAMA  53"/>
    <s v="VOLTA REDONDA "/>
    <s v="ATERRADO "/>
    <s v="RJ"/>
    <s v="27215-620"/>
    <s v="BR"/>
    <m/>
    <m/>
    <m/>
    <m/>
    <m/>
    <m/>
    <m/>
    <s v="TSR"/>
    <m/>
    <m/>
    <m/>
    <m/>
    <m/>
    <x v="0"/>
    <x v="0"/>
    <s v="Serede"/>
  </r>
  <r>
    <n v="304176"/>
    <s v="TRIBUNAL REGIONAL DO TRABALHO DA"/>
    <n v="304176"/>
    <d v="2018-07-10T00:00:00"/>
    <s v="R04835156390"/>
    <s v="RUA ALAMEDA DR. CARLOS DE CARVA 528"/>
    <s v="CURITIBA"/>
    <s v="CENTRO"/>
    <s v="PR"/>
    <s v="80430-180"/>
    <s v="BR"/>
    <m/>
    <m/>
    <m/>
    <m/>
    <m/>
    <m/>
    <m/>
    <s v="TSR"/>
    <m/>
    <m/>
    <m/>
    <m/>
    <m/>
    <x v="0"/>
    <x v="0"/>
    <s v="Serede"/>
  </r>
  <r>
    <n v="304177"/>
    <s v="RECEITA FEDERAL RS"/>
    <n v="304177"/>
    <d v="2018-07-10T00:00:00"/>
    <s v="R04835156390"/>
    <s v="AV. LOUREIRO DA SILVA 445"/>
    <s v="PORTO ALEGRE"/>
    <s v="CENTRO"/>
    <s v="RS"/>
    <s v="90013-900"/>
    <s v="BR"/>
    <m/>
    <m/>
    <m/>
    <m/>
    <m/>
    <m/>
    <m/>
    <s v="TSR"/>
    <m/>
    <m/>
    <m/>
    <m/>
    <m/>
    <x v="0"/>
    <x v="0"/>
    <s v="Serede"/>
  </r>
  <r>
    <n v="304178"/>
    <s v="TRIBUNAL DE JUSTIÇA DO ESTADO DE"/>
    <n v="304178"/>
    <d v="2018-07-10T00:00:00"/>
    <s v="R04835156390"/>
    <s v="PRAÇA DA SÉ S/N"/>
    <s v="SAO PAULO"/>
    <s v="CENTRO"/>
    <s v="SP"/>
    <s v="01018-010"/>
    <s v="BR"/>
    <m/>
    <m/>
    <m/>
    <m/>
    <m/>
    <m/>
    <m/>
    <s v="TSR"/>
    <m/>
    <m/>
    <m/>
    <m/>
    <m/>
    <x v="0"/>
    <x v="0"/>
    <s v="Serede"/>
  </r>
  <r>
    <n v="304179"/>
    <s v="SECRETARIA DO ESTADO DA FAZENDA"/>
    <n v="304179"/>
    <d v="2018-07-10T00:00:00"/>
    <s v="R04835156390"/>
    <s v="RUA SIQUEIRA CAMPOS 1044"/>
    <s v="PORTO ALEGRE"/>
    <s v="CENTRO"/>
    <s v="RS"/>
    <s v="90010-001"/>
    <s v="BR"/>
    <m/>
    <m/>
    <m/>
    <m/>
    <m/>
    <m/>
    <m/>
    <s v="TSR"/>
    <m/>
    <m/>
    <m/>
    <m/>
    <m/>
    <x v="0"/>
    <x v="0"/>
    <s v="Serede"/>
  </r>
  <r>
    <n v="304180"/>
    <s v="ESTADO DO PARA "/>
    <n v="304180"/>
    <d v="2018-07-10T00:00:00"/>
    <s v="R04835156390"/>
    <s v="AV DOUTOR FREITAS  2531"/>
    <s v="BELEM"/>
    <s v="PEDREIRA "/>
    <s v="PA"/>
    <s v="66087-812"/>
    <s v="BR"/>
    <m/>
    <m/>
    <m/>
    <m/>
    <m/>
    <m/>
    <m/>
    <s v="TSR"/>
    <m/>
    <m/>
    <m/>
    <m/>
    <m/>
    <x v="0"/>
    <x v="0"/>
    <s v="Serede"/>
  </r>
  <r>
    <n v="304181"/>
    <s v="ESTADO DO RIO GRANDE DO SUL "/>
    <n v="304181"/>
    <d v="2018-07-10T00:00:00"/>
    <s v="R04835156390"/>
    <s v="P MARECHAL DEODORO  S/N"/>
    <s v="PORTO ALEGRE "/>
    <s v="CENTRO "/>
    <s v="RS"/>
    <s v="90010-900"/>
    <s v="BR"/>
    <m/>
    <m/>
    <m/>
    <m/>
    <m/>
    <m/>
    <m/>
    <s v="TSR"/>
    <m/>
    <m/>
    <m/>
    <m/>
    <m/>
    <x v="0"/>
    <x v="0"/>
    <s v="Serede"/>
  </r>
  <r>
    <n v="1815065"/>
    <s v="EGT SERVICOS TECNICOS LTDA EPP"/>
    <n v="1815065"/>
    <d v="2018-07-10T00:00:00"/>
    <s v="S02819545777"/>
    <s v="RUA ANTERNOR PEREIRA 33"/>
    <s v="ELDORADO DO SUL"/>
    <m/>
    <s v="RS"/>
    <s v="92990-000"/>
    <s v="BR"/>
    <s v="51-99933-7225"/>
    <m/>
    <n v="26893200000000"/>
    <m/>
    <n v="7029"/>
    <s v="RS 4306767"/>
    <s v="marcos@egtservicos.com"/>
    <s v="TSR"/>
    <n v="3417605"/>
    <n v="60904"/>
    <n v="9"/>
    <m/>
    <m/>
    <x v="0"/>
    <x v="0"/>
    <s v="Serede"/>
  </r>
  <r>
    <n v="1815067"/>
    <s v="ANGELS SERVICOS TERCEIRIZADOS LTDA"/>
    <n v="1815067"/>
    <d v="2018-07-10T00:00:00"/>
    <s v="R04835156390"/>
    <s v="AVENIA NOVA YORK"/>
    <s v="RIO DE JANEIRO "/>
    <s v="BONSUCESSO"/>
    <s v="RJ"/>
    <s v="21040-041"/>
    <s v="BR"/>
    <m/>
    <m/>
    <n v="2339690000000"/>
    <m/>
    <m/>
    <m/>
    <m/>
    <s v="TSR"/>
    <n v="1050001"/>
    <n v="95872"/>
    <n v="0"/>
    <m/>
    <m/>
    <x v="0"/>
    <x v="0"/>
    <s v="Serede"/>
  </r>
  <r>
    <n v="304182"/>
    <s v="CAIXA ECONOMICA FEDERAL"/>
    <n v="304182"/>
    <d v="2018-07-11T00:00:00"/>
    <s v="S02819545777"/>
    <s v="R MARIZ E BARROS 79 A"/>
    <s v="PRACA DA BANDEIRA"/>
    <m/>
    <s v="RJ"/>
    <s v="20270-001"/>
    <s v="BR"/>
    <n v="2125020044"/>
    <m/>
    <n v="360305000000"/>
    <m/>
    <s v="ISENTO"/>
    <s v="ISENTO"/>
    <m/>
    <s v="TSR"/>
    <n v="198"/>
    <s v="X"/>
    <n v="6"/>
    <m/>
    <m/>
    <x v="0"/>
    <x v="0"/>
    <s v="Serede"/>
  </r>
  <r>
    <n v="304183"/>
    <s v="INSS - EMPRESA"/>
    <n v="304183"/>
    <d v="2018-07-11T00:00:00"/>
    <s v="S02819545777"/>
    <s v="AV  AFONSO PENA 342"/>
    <s v="BELO HORIZONTE"/>
    <m/>
    <s v="MG"/>
    <s v="30130-001"/>
    <s v="BR"/>
    <m/>
    <m/>
    <m/>
    <m/>
    <m/>
    <m/>
    <m/>
    <s v="TSR"/>
    <m/>
    <m/>
    <m/>
    <m/>
    <m/>
    <x v="0"/>
    <x v="0"/>
    <s v="Serede"/>
  </r>
  <r>
    <n v="800154"/>
    <s v="SERVICO NACIONAL DE APRENDIZAGEM IN"/>
    <n v="800154"/>
    <d v="2018-07-11T00:00:00"/>
    <s v="S02819545777"/>
    <s v="SBN, EDIFICIO ROBERTO SIMONSEN S/N"/>
    <s v="Q.1, BL.C"/>
    <m/>
    <s v="DF"/>
    <s v="70040-903"/>
    <s v="BR"/>
    <m/>
    <m/>
    <n v="33564500000000"/>
    <m/>
    <s v="ISENTO"/>
    <n v="2316927"/>
    <m/>
    <s v="TSR"/>
    <n v="193306"/>
    <s v="."/>
    <n v="5"/>
    <m/>
    <m/>
    <x v="0"/>
    <x v="0"/>
    <s v="Serede"/>
  </r>
  <r>
    <n v="800155"/>
    <s v="SERVIÇO SOCIAL DA INDÚSTRIA"/>
    <n v="800155"/>
    <d v="2018-07-11T00:00:00"/>
    <s v="S02819545777"/>
    <s v="RUA SBN SETOR BANCÁRIO NOR QUADRA 1"/>
    <s v="BRASILIA - ASA NORTE"/>
    <m/>
    <s v="DF"/>
    <s v="70040-903"/>
    <s v="BR"/>
    <s v="031 61 33179864"/>
    <m/>
    <n v="33641400000000"/>
    <m/>
    <s v="07319701001-10"/>
    <s v="ISENTO"/>
    <s v="anunes@sesi.org.br"/>
    <s v="TSR"/>
    <n v="193307"/>
    <n v="60125"/>
    <s v="3X"/>
    <m/>
    <m/>
    <x v="0"/>
    <x v="0"/>
    <s v="Serede"/>
  </r>
  <r>
    <n v="1815068"/>
    <s v="BV FINANCEIRA SA CREDITO FINANCIAME"/>
    <n v="1815068"/>
    <d v="2018-07-11T00:00:00"/>
    <s v="S02819545777"/>
    <s v="AV DAS NACOES UNIDAS 14171"/>
    <s v=" TORRE A; ANDAR: 12"/>
    <m/>
    <s v="SP"/>
    <s v="04794-000"/>
    <s v="BR"/>
    <m/>
    <m/>
    <n v="1149950000000"/>
    <m/>
    <s v="ISENTO"/>
    <s v="ISENTO"/>
    <m/>
    <s v="TSR"/>
    <n v="34172938"/>
    <n v="861"/>
    <n v="8"/>
    <m/>
    <m/>
    <x v="0"/>
    <x v="0"/>
    <s v="Serede"/>
  </r>
  <r>
    <n v="205296"/>
    <s v="ESTADO DO PARA "/>
    <n v="205296"/>
    <d v="2018-07-12T00:00:00"/>
    <s v="R04835156390"/>
    <s v="AV DOUTOR FREITAS  2531"/>
    <s v="BELEM "/>
    <s v="PEDREIRA "/>
    <s v="PA"/>
    <s v="66087-812"/>
    <s v="BR"/>
    <m/>
    <m/>
    <n v="5054860000000"/>
    <m/>
    <m/>
    <m/>
    <m/>
    <s v="TSR"/>
    <m/>
    <m/>
    <m/>
    <m/>
    <m/>
    <x v="0"/>
    <x v="0"/>
    <s v="Serede"/>
  </r>
  <r>
    <n v="304184"/>
    <s v="ESTADO DO RIO DE JANEIRO"/>
    <n v="304184"/>
    <d v="2018-07-12T00:00:00"/>
    <s v="R04835156390"/>
    <s v="RUA PINHEIRO MACHADO "/>
    <s v="RIO DE JANEIRO "/>
    <s v="LARANJEIRAS "/>
    <s v="RJ"/>
    <s v="22231-901"/>
    <s v="BR"/>
    <m/>
    <m/>
    <n v="42498600000000"/>
    <m/>
    <m/>
    <m/>
    <m/>
    <s v="TSR"/>
    <m/>
    <m/>
    <m/>
    <m/>
    <m/>
    <x v="0"/>
    <x v="0"/>
    <s v="Serede"/>
  </r>
  <r>
    <n v="902131"/>
    <s v="BICHARA ADVOGADOS"/>
    <n v="902131"/>
    <d v="2018-07-16T00:00:00"/>
    <s v="C76149420353"/>
    <s v="AV GENERAL JUSTO 365 365"/>
    <s v="RIO DE JANEIRO"/>
    <s v="CENTRO"/>
    <s v="RJ"/>
    <s v="20021-130"/>
    <s v="BR"/>
    <n v="1144276003"/>
    <m/>
    <n v="4182210000000"/>
    <m/>
    <s v="07624458001-48"/>
    <s v="ISENTO"/>
    <s v="movesq@movesq.com.br"/>
    <s v="TSR"/>
    <n v="34178475"/>
    <n v="1582"/>
    <n v="5"/>
    <m/>
    <m/>
    <x v="0"/>
    <x v="0"/>
    <s v="Serede"/>
  </r>
  <r>
    <n v="1815071"/>
    <s v="VENDRAME CONSULTORES ASSOCIADOS LTD"/>
    <n v="1815071"/>
    <d v="2018-07-16T00:00:00"/>
    <s v="C76149420353"/>
    <s v="AV TUCURUVI 563, 1° ANDAR 563"/>
    <s v="SÃO PAULO"/>
    <s v="TUCURUVI"/>
    <s v="SP"/>
    <s v="02305-001"/>
    <s v="BR"/>
    <n v="1144276003"/>
    <m/>
    <n v="3175840000000"/>
    <m/>
    <m/>
    <s v="ISENTO"/>
    <s v="movesq@movesq.com.br"/>
    <s v="TSR"/>
    <n v="34178093"/>
    <n v="25880"/>
    <n v="7"/>
    <m/>
    <d v="2025-01-01T00:00:00"/>
    <x v="0"/>
    <x v="1"/>
    <s v="Serede"/>
  </r>
  <r>
    <n v="1815072"/>
    <s v="MW3 NETWORK SOLUTIONS LTDA."/>
    <n v="1815072"/>
    <d v="2018-07-16T00:00:00"/>
    <s v="C76149420353"/>
    <s v="SAO BENTO 225 225"/>
    <s v="CURITIBA"/>
    <s v="HAUER"/>
    <s v="PR"/>
    <s v="81610-140"/>
    <s v="BR"/>
    <n v="1144276003"/>
    <m/>
    <n v="5333730000000"/>
    <m/>
    <m/>
    <s v="ISENTO"/>
    <m/>
    <s v="TSR"/>
    <n v="3417273"/>
    <n v="1544"/>
    <n v="6"/>
    <m/>
    <m/>
    <x v="0"/>
    <x v="0"/>
    <s v="Serede"/>
  </r>
  <r>
    <n v="1815077"/>
    <s v="LG INFORMÁTICA S.A"/>
    <n v="1815077"/>
    <d v="2018-07-19T00:00:00"/>
    <s v="R04835156390"/>
    <s v="AV PRIMEIRA AVENIDA"/>
    <s v="APARECIDA DE GOIÂNIA"/>
    <s v="CIDADE VERA CRUZ"/>
    <s v="GO"/>
    <s v="74934-600"/>
    <s v="BR"/>
    <s v="(21) 3257-0810"/>
    <m/>
    <n v="1468590000000"/>
    <m/>
    <s v="ISENTO"/>
    <n v="142513"/>
    <s v="ALBERT.OLIVEIRA@LG.COM.BR"/>
    <s v="TSR"/>
    <n v="23723380"/>
    <n v="4117"/>
    <n v="43"/>
    <m/>
    <d v="2025-01-01T00:00:00"/>
    <x v="0"/>
    <x v="1"/>
    <s v="Serede"/>
  </r>
  <r>
    <n v="205297"/>
    <s v="MUNICIPIO DE SAO FRANCISCO DE ASSIS"/>
    <n v="205297"/>
    <d v="2018-07-23T00:00:00"/>
    <s v="R04835156390"/>
    <s v="RUA ARCANJO J DE SOUSA"/>
    <s v="SAO FRANCISCO DE ASSIS DO PIAUI"/>
    <s v="CENTRO"/>
    <s v="PI"/>
    <s v="64745-000"/>
    <s v="BR"/>
    <m/>
    <m/>
    <n v="1612680000000"/>
    <m/>
    <m/>
    <m/>
    <s v="tributossfap@gmail.com"/>
    <s v="TSR"/>
    <m/>
    <m/>
    <m/>
    <m/>
    <m/>
    <x v="0"/>
    <x v="0"/>
    <s v="Serede"/>
  </r>
  <r>
    <n v="205298"/>
    <s v="MUNICIPIO DE MATOES DO NORTE"/>
    <n v="205298"/>
    <d v="2018-07-23T00:00:00"/>
    <s v="R04835156390"/>
    <s v="AV DR. ANTONIO SAMPAIO"/>
    <s v="MATOES DO NORTE"/>
    <s v="CENTRO"/>
    <s v="MA"/>
    <s v="65468-000"/>
    <s v="BR"/>
    <m/>
    <m/>
    <n v="1612830000000"/>
    <m/>
    <m/>
    <m/>
    <s v="tributosmatoesnonorte@gmail.com"/>
    <s v="TSR"/>
    <m/>
    <m/>
    <m/>
    <m/>
    <m/>
    <x v="0"/>
    <x v="0"/>
    <s v="Serede"/>
  </r>
  <r>
    <n v="1815081"/>
    <s v="SERVIÇO NACIONAL DE APRENDIZAGEM"/>
    <n v="1815081"/>
    <d v="2018-07-23T00:00:00"/>
    <s v="R04835156390"/>
    <s v="AV CANDIDO DE ABREU 200"/>
    <s v="CURITIBA"/>
    <s v="CENTRO CIVICO"/>
    <s v="PR"/>
    <s v="80530-902"/>
    <s v="BR"/>
    <s v="(44) 3271-9000"/>
    <m/>
    <n v="3776280000000"/>
    <m/>
    <m/>
    <m/>
    <m/>
    <s v="TSR"/>
    <m/>
    <m/>
    <m/>
    <m/>
    <m/>
    <x v="0"/>
    <x v="0"/>
    <s v="Serede"/>
  </r>
  <r>
    <n v="1815082"/>
    <s v="SERVIÇO NACIONAL DE APRENDIZAGEM"/>
    <n v="1815082"/>
    <d v="2018-07-23T00:00:00"/>
    <s v="R04835156390"/>
    <s v="AV ASSIS BRASIL"/>
    <s v="PORTO ALEGRE"/>
    <s v="SARANDI"/>
    <s v="RS"/>
    <s v="91140-001"/>
    <s v="BR"/>
    <s v="(051) 3347-8688"/>
    <m/>
    <n v="3775070000000"/>
    <m/>
    <m/>
    <m/>
    <m/>
    <s v="TSR"/>
    <n v="4180028"/>
    <n v="60118880"/>
    <n v="0"/>
    <m/>
    <m/>
    <x v="0"/>
    <x v="0"/>
    <s v="Serede"/>
  </r>
  <r>
    <n v="1815083"/>
    <s v="SERVIÇO NACIONAL DE APRENDIZAGEM"/>
    <n v="1815083"/>
    <d v="2018-07-23T00:00:00"/>
    <s v="R04835156390"/>
    <s v="ROD ADMAR GONZAGA 2765"/>
    <s v="FLORIANOPOLIS"/>
    <s v="ITACORUBI"/>
    <s v="SC"/>
    <s v="88034-001"/>
    <s v="BR"/>
    <s v="(048) 3334-0122"/>
    <m/>
    <n v="3774690000000"/>
    <m/>
    <m/>
    <m/>
    <m/>
    <s v="TSR"/>
    <m/>
    <m/>
    <m/>
    <m/>
    <m/>
    <x v="0"/>
    <x v="0"/>
    <s v="Serede"/>
  </r>
  <r>
    <n v="1815084"/>
    <s v="SERVIÇO SOCIAL DA INDUSTRIA - SESI"/>
    <n v="1815084"/>
    <d v="2018-07-23T00:00:00"/>
    <s v="R04835156390"/>
    <s v="ROD ADMAR GONZAGA 2765"/>
    <s v="FLORIANOPOLIS"/>
    <s v="ITACORUBI"/>
    <s v="SC"/>
    <s v="88034-001"/>
    <s v="BR"/>
    <s v="(048) 3231-4705"/>
    <m/>
    <n v="3777340000000"/>
    <m/>
    <m/>
    <m/>
    <m/>
    <s v="TSR"/>
    <m/>
    <m/>
    <m/>
    <m/>
    <m/>
    <x v="0"/>
    <x v="0"/>
    <s v="Serede"/>
  </r>
  <r>
    <n v="304185"/>
    <s v="CARTORIO DE NOTAS ANA BEZERRA FALCA"/>
    <n v="304185"/>
    <d v="2018-07-24T00:00:00"/>
    <s v="R04835156390"/>
    <s v="AV. MAGALHAES BARATA 1285"/>
    <s v="ANANINDEUA"/>
    <s v="CENTRO"/>
    <s v="PA"/>
    <s v="67033-009"/>
    <s v="BR"/>
    <m/>
    <m/>
    <n v="34847300000000"/>
    <m/>
    <m/>
    <m/>
    <m/>
    <s v="TSR"/>
    <m/>
    <m/>
    <m/>
    <m/>
    <m/>
    <x v="0"/>
    <x v="0"/>
    <s v="Serede"/>
  </r>
  <r>
    <n v="304186"/>
    <s v="ELON ALMEIDA SOCIEDADE INDIVIDUAL"/>
    <n v="304186"/>
    <d v="2018-07-24T00:00:00"/>
    <s v="R04835156390"/>
    <s v="AV. COSME FERREIRA 3016"/>
    <s v="MANAUS"/>
    <s v="COROADO"/>
    <s v="MA"/>
    <s v="69083-000"/>
    <s v="BR"/>
    <m/>
    <m/>
    <n v="29117700000000"/>
    <m/>
    <m/>
    <m/>
    <m/>
    <s v="TSR"/>
    <n v="192"/>
    <n v="81791"/>
    <n v="70"/>
    <m/>
    <m/>
    <x v="0"/>
    <x v="0"/>
    <s v="Serede"/>
  </r>
  <r>
    <n v="1815086"/>
    <s v="SERVIÇO SOCIAL DA INDUSTRIA - SESI"/>
    <n v="1815086"/>
    <d v="2018-07-24T00:00:00"/>
    <s v="R04835156390"/>
    <s v="AV GRACA ARANHA 1"/>
    <s v="RIO DE JANEIRO"/>
    <s v="CENTRO"/>
    <s v="RJ"/>
    <s v="20030-002"/>
    <s v="BR"/>
    <s v="(21) 2563-4366"/>
    <m/>
    <n v="3851170000000"/>
    <m/>
    <m/>
    <m/>
    <m/>
    <s v="TSR"/>
    <n v="23723176"/>
    <n v="477261"/>
    <n v="30"/>
    <m/>
    <m/>
    <x v="0"/>
    <x v="0"/>
    <s v="Serede"/>
  </r>
  <r>
    <n v="1815089"/>
    <s v="CLARO S/A"/>
    <n v="1815089"/>
    <d v="2018-07-24T00:00:00"/>
    <s v="R04835156390"/>
    <s v="CORONEL PINTO 741"/>
    <s v="BOA VISTA"/>
    <s v="CENTRO"/>
    <s v="RR"/>
    <s v="69301-150"/>
    <s v="BR"/>
    <m/>
    <m/>
    <n v="40432500000000"/>
    <m/>
    <m/>
    <m/>
    <s v="ingrid.candeiro@hotmail.com"/>
    <s v="TSR"/>
    <m/>
    <m/>
    <m/>
    <m/>
    <m/>
    <x v="0"/>
    <x v="0"/>
    <s v="Serede"/>
  </r>
  <r>
    <n v="100128"/>
    <s v="ORDEM DOS ADVOGADOS DO BRASIL"/>
    <n v="100128"/>
    <d v="2018-07-25T00:00:00"/>
    <s v="R04835156390"/>
    <s v="RUA DR MONTAURY 2107"/>
    <s v="CAXIAS DO SUL"/>
    <s v="MADUREIRA"/>
    <s v="RS"/>
    <s v="95020-190"/>
    <s v="BR"/>
    <m/>
    <m/>
    <n v="87019600000000"/>
    <m/>
    <m/>
    <m/>
    <m/>
    <s v="TSR"/>
    <n v="1989"/>
    <n v="13256"/>
    <s v="2X"/>
    <m/>
    <m/>
    <x v="0"/>
    <x v="0"/>
    <s v="Serede"/>
  </r>
  <r>
    <n v="100129"/>
    <s v="MARCOS ROBERTO BERTOCELLO"/>
    <n v="100129"/>
    <d v="2018-07-26T00:00:00"/>
    <s v="R04835156390"/>
    <s v="PRAÇA XV DE NOVEMBRO 66"/>
    <s v="PORTO ALEGRE"/>
    <s v="CENTRO"/>
    <s v="RS"/>
    <s v="90020-080"/>
    <s v="BR"/>
    <m/>
    <m/>
    <n v="13202700000000"/>
    <m/>
    <m/>
    <m/>
    <m/>
    <s v="TSR"/>
    <n v="1910"/>
    <n v="24732"/>
    <n v="84"/>
    <m/>
    <m/>
    <x v="0"/>
    <x v="0"/>
    <s v="Serede"/>
  </r>
  <r>
    <n v="304187"/>
    <s v="1 OFICIO DE TABELIONATOS DE NOTAS"/>
    <n v="304187"/>
    <d v="2018-07-26T00:00:00"/>
    <s v="R04835156390"/>
    <s v="ROD BR 316 10 A"/>
    <s v="ANANINDEUA"/>
    <s v="AGUAS LINDAS"/>
    <s v="PA"/>
    <s v="67020-000"/>
    <s v="BR"/>
    <s v="(94) 8165-0077"/>
    <m/>
    <n v="30757000000000"/>
    <m/>
    <m/>
    <m/>
    <m/>
    <s v="TSR"/>
    <m/>
    <m/>
    <m/>
    <m/>
    <m/>
    <x v="0"/>
    <x v="0"/>
    <s v="Serede"/>
  </r>
  <r>
    <n v="100130"/>
    <s v="PEREIRA E LOLLI SOCIEDADE DE ADVOGA"/>
    <n v="100130"/>
    <d v="2018-07-27T00:00:00"/>
    <s v="R04835156390"/>
    <s v="RUA 7 DE ABRIL 97"/>
    <s v="SAO PAULO"/>
    <s v="CENTRO"/>
    <s v="SP"/>
    <s v="01043-000"/>
    <s v="BR"/>
    <s v="(11) 3301-0307"/>
    <m/>
    <n v="11381200000000"/>
    <m/>
    <m/>
    <m/>
    <m/>
    <s v="TSR"/>
    <n v="3417170"/>
    <n v="75118"/>
    <n v="4"/>
    <m/>
    <m/>
    <x v="0"/>
    <x v="0"/>
    <s v="Serede"/>
  </r>
  <r>
    <n v="902142"/>
    <s v="SYS CONSULTING SOLUCOES EM TECNOLOG"/>
    <n v="902142"/>
    <d v="2018-07-30T00:00:00"/>
    <s v="R04835156390"/>
    <s v="RUA BARÃO DO RIO BRANCO 1071"/>
    <s v="FORTALEZA"/>
    <s v="CENTRO"/>
    <s v="CE"/>
    <s v="60025-060"/>
    <s v="BR"/>
    <s v="85 35353530"/>
    <m/>
    <n v="17246200000000"/>
    <m/>
    <m/>
    <m/>
    <s v="contato@sysconsulting.com.br"/>
    <s v="TSR"/>
    <n v="23725386"/>
    <n v="11820"/>
    <n v="46"/>
    <m/>
    <d v="2024-03-01T00:00:00"/>
    <x v="0"/>
    <x v="1"/>
    <s v="Serede"/>
  </r>
  <r>
    <n v="1815099"/>
    <s v="Gás América Per. E Ser. De Const."/>
    <n v="1815099"/>
    <d v="2018-07-30T00:00:00"/>
    <s v="R04835156390"/>
    <s v="RUA ALMIRANTE ALEXANDRINO 743"/>
    <s v="DUQUE DE CAXIAS"/>
    <s v="PARQUE LAFAIETE"/>
    <s v="RJ"/>
    <s v="25015-540"/>
    <s v="BR"/>
    <s v="(21)96468-9059"/>
    <m/>
    <n v="21370600000000"/>
    <m/>
    <s v="ISENTO"/>
    <n v="99116299"/>
    <s v="gasamericarj@gmail.com"/>
    <s v="TSR"/>
    <n v="34176541"/>
    <n v="99205"/>
    <n v="0"/>
    <m/>
    <d v="2024-01-01T00:00:00"/>
    <x v="0"/>
    <x v="1"/>
    <s v="Serede"/>
  </r>
  <r>
    <n v="205299"/>
    <s v="MUNICIPIO DE CABO FRIO"/>
    <n v="205299"/>
    <d v="2018-08-01T00:00:00"/>
    <s v="R04835156390"/>
    <s v="RUA FLORISBELA ROSA DA PENHA 292"/>
    <s v="CABO FRIO"/>
    <s v="BRAGA"/>
    <s v="RJ"/>
    <s v="28908-050"/>
    <s v="BR"/>
    <m/>
    <m/>
    <n v="28549500000000"/>
    <m/>
    <m/>
    <m/>
    <m/>
    <s v="TSR"/>
    <m/>
    <m/>
    <m/>
    <m/>
    <m/>
    <x v="0"/>
    <x v="0"/>
    <s v="Serede"/>
  </r>
  <r>
    <n v="205300"/>
    <s v="MUNICIPIO DE BARRA MANSA"/>
    <n v="205300"/>
    <d v="2018-08-01T00:00:00"/>
    <s v="R04835156390"/>
    <s v="RUA LUIZ PONCE 263"/>
    <s v="BARRA MANSA"/>
    <s v="CENTRO"/>
    <s v="RJ"/>
    <s v="27321-740"/>
    <s v="BR"/>
    <m/>
    <m/>
    <n v="28695700000000"/>
    <m/>
    <m/>
    <m/>
    <m/>
    <s v="TSR"/>
    <m/>
    <m/>
    <m/>
    <m/>
    <m/>
    <x v="0"/>
    <x v="0"/>
    <s v="Serede"/>
  </r>
  <r>
    <n v="100132"/>
    <s v="FONTELES E COSTA ADVOCACIA"/>
    <n v="100132"/>
    <d v="2018-08-02T00:00:00"/>
    <s v="R04835156390"/>
    <s v="RUA JOSE LOUREIRO 603"/>
    <s v="CURITIBA"/>
    <s v="CENTRO"/>
    <s v="PR"/>
    <s v="80010-000"/>
    <s v="BR"/>
    <s v="(41) 9209-7965"/>
    <m/>
    <n v="27965000000000"/>
    <m/>
    <m/>
    <m/>
    <s v="DR.RODRIGOSCOSTA@GMAIL.COM"/>
    <s v="TSR"/>
    <n v="1040891"/>
    <n v="30000601"/>
    <n v="7"/>
    <m/>
    <m/>
    <x v="0"/>
    <x v="0"/>
    <s v="Serede"/>
  </r>
  <r>
    <n v="1815105"/>
    <s v="BRASILSIGMA TELECOM LTDA"/>
    <n v="1815105"/>
    <d v="2018-08-02T00:00:00"/>
    <s v="R04835156390"/>
    <s v="AV. MARACANÃ 59"/>
    <s v="RIO DE JANEIRO"/>
    <s v="MARACANÃ"/>
    <s v="RJ"/>
    <s v="20271-110"/>
    <s v="BR"/>
    <s v="21 99986 3634"/>
    <m/>
    <n v="3010270000000"/>
    <m/>
    <m/>
    <m/>
    <s v="pereira@brasilsigmatelecom.com.br"/>
    <s v="TSR"/>
    <n v="3373267"/>
    <n v="13000387"/>
    <n v="0"/>
    <m/>
    <m/>
    <x v="0"/>
    <x v="0"/>
    <s v="Serede"/>
  </r>
  <r>
    <n v="304188"/>
    <s v="INSS - EMPRESA"/>
    <n v="304188"/>
    <d v="2018-08-03T00:00:00"/>
    <s v="C76149420353"/>
    <s v="AV  AFONSO PENA 342"/>
    <s v="BELO HORIZONTE"/>
    <s v="CENTRO"/>
    <s v="MG"/>
    <s v="30130-001"/>
    <s v="BR"/>
    <n v="3132015511"/>
    <m/>
    <m/>
    <m/>
    <m/>
    <m/>
    <m/>
    <s v="TSR"/>
    <m/>
    <m/>
    <m/>
    <m/>
    <m/>
    <x v="0"/>
    <x v="0"/>
    <s v="Serede"/>
  </r>
  <r>
    <n v="304189"/>
    <s v="INSTITUTO NACIONAL DO SEGURO SOCIAL"/>
    <n v="304189"/>
    <d v="2018-08-03T00:00:00"/>
    <s v="C76149420353"/>
    <s v="AV AFONSO PENA 342"/>
    <s v="BELO HORIZONTE"/>
    <s v="CENTRO"/>
    <s v="MG"/>
    <s v="30130-001"/>
    <s v="BR"/>
    <n v="3132015511"/>
    <m/>
    <n v="29979000000000"/>
    <m/>
    <m/>
    <m/>
    <m/>
    <s v="TSR"/>
    <m/>
    <m/>
    <m/>
    <m/>
    <m/>
    <x v="0"/>
    <x v="0"/>
    <s v="Serede"/>
  </r>
  <r>
    <n v="304190"/>
    <s v="MUNICIPIO DE CAMPOS DOS GOYTACAZES"/>
    <n v="304190"/>
    <d v="2018-08-03T00:00:00"/>
    <s v="C76149420353"/>
    <s v="R PONCIANO DE AZEVEDO FURTADO 47"/>
    <s v="CAMPOS DOS GOYTACAZES"/>
    <s v="PARQUE SANTO AMARO"/>
    <s v="RJ"/>
    <s v="28030-045"/>
    <s v="BR"/>
    <n v="2427332305"/>
    <m/>
    <n v="29116900000000"/>
    <m/>
    <m/>
    <m/>
    <m/>
    <s v="TSR"/>
    <m/>
    <m/>
    <m/>
    <m/>
    <m/>
    <x v="0"/>
    <x v="0"/>
    <s v="Serede"/>
  </r>
  <r>
    <n v="304191"/>
    <s v="ORDEM DOS ADVOGADOS DO BRASIL - DF"/>
    <n v="304191"/>
    <d v="2018-08-03T00:00:00"/>
    <s v="C76149420353"/>
    <s v="SEPN NORTE 516,  LOTE 07"/>
    <s v="BRASÍLIA"/>
    <s v="ASA NORTE"/>
    <s v="DF"/>
    <s v="70770-552"/>
    <s v="BR"/>
    <s v="(61) 3035 7234"/>
    <m/>
    <n v="368019000000"/>
    <m/>
    <m/>
    <m/>
    <m/>
    <s v="TSR"/>
    <m/>
    <m/>
    <m/>
    <m/>
    <m/>
    <x v="0"/>
    <x v="0"/>
    <s v="Serede"/>
  </r>
  <r>
    <n v="304192"/>
    <s v="ORDEM DOS ADVOGADOS DO BRASIL- SP"/>
    <n v="304192"/>
    <d v="2018-08-03T00:00:00"/>
    <s v="C76149420353"/>
    <s v="PRAÇA DA SÉ 385"/>
    <s v="SAO PAULO"/>
    <s v="CENTRO"/>
    <s v="SP"/>
    <s v="01001-902"/>
    <s v="BR"/>
    <s v="(011) 3116-1000"/>
    <m/>
    <n v="43419600000000"/>
    <m/>
    <m/>
    <m/>
    <m/>
    <s v="TSR"/>
    <m/>
    <m/>
    <m/>
    <m/>
    <m/>
    <x v="0"/>
    <x v="0"/>
    <s v="Serede"/>
  </r>
  <r>
    <n v="304193"/>
    <s v="PREFEITURA MUNICIPAL DE RIO BRANCO"/>
    <n v="304193"/>
    <d v="2018-08-03T00:00:00"/>
    <s v="C76149420353"/>
    <s v="R RUI BARBOSA 285"/>
    <s v="RIO BRANCO"/>
    <s v="CENTRO"/>
    <s v="AC"/>
    <s v="69900-901"/>
    <s v="BR"/>
    <m/>
    <m/>
    <n v="4034580000000"/>
    <m/>
    <m/>
    <m/>
    <m/>
    <s v="TSR"/>
    <m/>
    <m/>
    <m/>
    <m/>
    <m/>
    <x v="0"/>
    <x v="0"/>
    <s v="Serede"/>
  </r>
  <r>
    <n v="304194"/>
    <s v="SECRETARIA DE ESTADO DOS NEGOCIOS"/>
    <n v="304194"/>
    <d v="2018-08-03T00:00:00"/>
    <s v="C76149420353"/>
    <s v="AV RANGEL PESTANA 300"/>
    <s v="SÃO PAULO"/>
    <s v="CENTRO"/>
    <s v="SP"/>
    <s v="01017-000"/>
    <s v="BR"/>
    <s v="11 239-2004"/>
    <m/>
    <n v="46377200000000"/>
    <m/>
    <m/>
    <m/>
    <m/>
    <s v="TSR"/>
    <m/>
    <m/>
    <m/>
    <m/>
    <m/>
    <x v="0"/>
    <x v="0"/>
    <s v="Serede"/>
  </r>
  <r>
    <n v="304195"/>
    <s v="SERVICO NACIONAL DE APRENDIZAGEM IN"/>
    <n v="304195"/>
    <d v="2018-08-03T00:00:00"/>
    <s v="C76149420353"/>
    <s v="R SAO JERONIMO 1718 PARTE"/>
    <s v="BELO HORIZONTE"/>
    <s v="HORTO FLORESTAL"/>
    <s v="MG"/>
    <s v="31035-490"/>
    <s v="BR"/>
    <n v="3134677859"/>
    <m/>
    <n v="33564500000000"/>
    <m/>
    <m/>
    <m/>
    <m/>
    <s v="TSR"/>
    <m/>
    <m/>
    <m/>
    <m/>
    <m/>
    <x v="0"/>
    <x v="0"/>
    <s v="Serede"/>
  </r>
  <r>
    <n v="304196"/>
    <s v="SUPREMO TRIBUNAL FEDERAL"/>
    <n v="304196"/>
    <d v="2018-08-03T00:00:00"/>
    <s v="C76149420353"/>
    <s v="LOC  PCA DOS TRES PODERES S/N"/>
    <s v="BRASILIA"/>
    <s v="EIXO MONUMENTAL"/>
    <s v="DF"/>
    <s v="70175-900"/>
    <s v="BR"/>
    <m/>
    <m/>
    <n v="531640000000"/>
    <m/>
    <m/>
    <m/>
    <m/>
    <s v="TSR"/>
    <m/>
    <m/>
    <m/>
    <m/>
    <m/>
    <x v="0"/>
    <x v="0"/>
    <s v="Serede"/>
  </r>
  <r>
    <n v="304197"/>
    <s v="THYSSENKRUPP ELEVADORES S/A"/>
    <n v="304197"/>
    <d v="2018-08-03T00:00:00"/>
    <s v="C76149420353"/>
    <s v="AV. HENRIQUE V 23,  SALA 1002"/>
    <s v="RIO DE JANEIRO"/>
    <s v="CENTRO"/>
    <s v="RJ"/>
    <s v="20231-030"/>
    <s v="BR"/>
    <s v="21-2121-1111"/>
    <m/>
    <n v="90347800000000"/>
    <m/>
    <m/>
    <m/>
    <m/>
    <s v="TSR"/>
    <m/>
    <m/>
    <m/>
    <m/>
    <m/>
    <x v="0"/>
    <x v="0"/>
    <s v="Serede"/>
  </r>
  <r>
    <n v="1202389"/>
    <s v="RODOLOG TRANSPORTES MULTIMODAIS LTD"/>
    <n v="1202389"/>
    <d v="2018-08-03T00:00:00"/>
    <s v="C76149420353"/>
    <s v="ILHÉUS 230"/>
    <s v="DUQUE DE CAXIAS"/>
    <s v="JARDIM GRAMACHO"/>
    <s v="RJ"/>
    <s v="25055-150"/>
    <s v="BR"/>
    <n v="2121071457"/>
    <m/>
    <n v="5214770000000"/>
    <m/>
    <m/>
    <m/>
    <m/>
    <s v="TSR"/>
    <n v="34170301"/>
    <n v="37086"/>
    <n v="2"/>
    <m/>
    <m/>
    <x v="0"/>
    <x v="0"/>
    <s v="Serede"/>
  </r>
  <r>
    <n v="1815118"/>
    <s v="INDG - TECNOLOGIA E SERVIÇOS LTDA"/>
    <n v="1815118"/>
    <d v="2018-08-03T00:00:00"/>
    <s v="C76149420353"/>
    <s v="ALAMEDA DA SER 500,  LOJA 04"/>
    <s v="NOVA LIMA"/>
    <s v="VALE DO SERENO"/>
    <s v="MG"/>
    <s v="34000-000"/>
    <s v="BR"/>
    <s v="31 3289 7259"/>
    <m/>
    <n v="5926710000000"/>
    <m/>
    <m/>
    <m/>
    <m/>
    <s v="TSR"/>
    <n v="34174505"/>
    <n v="99880"/>
    <n v="9"/>
    <m/>
    <m/>
    <x v="0"/>
    <x v="0"/>
    <s v="Serede"/>
  </r>
  <r>
    <n v="1815129"/>
    <s v="SERVIÇO NACIONAL DE APRENDIZAGEM"/>
    <n v="1815129"/>
    <d v="2018-08-03T00:00:00"/>
    <s v="R04835156390"/>
    <s v="AV. ASSIS BRASIL 8450"/>
    <s v="PORTO ALEGRE"/>
    <s v="SARANDI"/>
    <s v="RS"/>
    <s v="91140-000"/>
    <s v="BR"/>
    <s v="51 39042600"/>
    <m/>
    <n v="3775070000000"/>
    <m/>
    <m/>
    <m/>
    <s v="marcio.basotti@senairs.org.br"/>
    <s v="TSR"/>
    <n v="4180028"/>
    <n v="60118880"/>
    <n v="0"/>
    <n v="4600002390"/>
    <d v="2025-01-01T00:00:00"/>
    <x v="1"/>
    <x v="1"/>
    <s v="Serede"/>
  </r>
  <r>
    <n v="304198"/>
    <s v="JUNTA COMERCIAL DO ESTADO DO"/>
    <n v="304198"/>
    <d v="2018-08-10T00:00:00"/>
    <s v="R04835156390"/>
    <s v="AV RIO BRANCO 10"/>
    <s v="RIO DE JANEIRO"/>
    <s v="CENTRO"/>
    <s v="RJ"/>
    <s v="20090-000"/>
    <s v="BR"/>
    <s v="(21) 3849-3939"/>
    <m/>
    <n v="9280440000000"/>
    <m/>
    <m/>
    <m/>
    <m/>
    <s v="TSR"/>
    <m/>
    <m/>
    <m/>
    <m/>
    <m/>
    <x v="0"/>
    <x v="0"/>
    <s v="Serede"/>
  </r>
  <r>
    <n v="1815139"/>
    <s v="DPR TELECOMUNICACOES LTDA"/>
    <n v="1815139"/>
    <d v="2018-08-13T00:00:00"/>
    <s v="R04835156390"/>
    <s v="YASHICA 65"/>
    <s v="SOROCABA"/>
    <s v="JARDIM GONCALVES"/>
    <s v="SP"/>
    <s v="18016-440"/>
    <s v="BR"/>
    <s v="11 3934-2000"/>
    <m/>
    <n v="422413000000"/>
    <m/>
    <n v="798140000000"/>
    <n v="360683"/>
    <s v="njoviano@dpr.com.br"/>
    <s v="TSR"/>
    <n v="34176485"/>
    <n v="1569"/>
    <n v="4"/>
    <m/>
    <m/>
    <x v="0"/>
    <x v="0"/>
    <s v="Serede"/>
  </r>
  <r>
    <n v="100133"/>
    <s v="FUNDO ESPECIAL DO PODER JUDICIARIO"/>
    <n v="100133"/>
    <d v="2018-08-20T00:00:00"/>
    <s v="R04835156390"/>
    <s v="PC CENTRO CIVICO 296"/>
    <s v="BOA VISTA"/>
    <s v="CENTRO"/>
    <s v="RR"/>
    <s v="69301-380"/>
    <s v="BR"/>
    <m/>
    <m/>
    <n v="5741060000000"/>
    <m/>
    <m/>
    <m/>
    <m/>
    <s v="TSR"/>
    <m/>
    <m/>
    <m/>
    <m/>
    <m/>
    <x v="0"/>
    <x v="0"/>
    <s v="Serede"/>
  </r>
  <r>
    <n v="304199"/>
    <s v="FEDERACAO INTERESTADUAL DOS TRABALH"/>
    <n v="304199"/>
    <d v="2018-08-20T00:00:00"/>
    <s v="R04835156390"/>
    <s v="Q CLSW 104"/>
    <s v="BRASILIA"/>
    <s v="SUDOESTE"/>
    <s v="DF"/>
    <s v="70670-533"/>
    <s v="BR"/>
    <m/>
    <m/>
    <n v="13315900000000"/>
    <m/>
    <m/>
    <m/>
    <m/>
    <s v="TSR"/>
    <n v="193599"/>
    <n v="100205"/>
    <n v="88"/>
    <m/>
    <m/>
    <x v="0"/>
    <x v="0"/>
    <s v="Serede"/>
  </r>
  <r>
    <n v="1815143"/>
    <s v="DISTRIBUDORA DE BEBIDAS GLP SATURNI"/>
    <n v="1815143"/>
    <d v="2018-08-20T00:00:00"/>
    <s v="R04835156390"/>
    <s v="AV DO FORTE 50"/>
    <s v="PORTO ALEGRE"/>
    <s v="CRISTO REDENTOR"/>
    <s v="RS"/>
    <s v="91360-000"/>
    <s v="BR"/>
    <s v="51 3340-0940"/>
    <m/>
    <n v="30161800000000"/>
    <m/>
    <s v="ISENTO"/>
    <s v="ISENTO"/>
    <s v="GASDOFORTE@GMAIL.COM"/>
    <s v="TSR"/>
    <n v="3371018"/>
    <n v="13002264"/>
    <n v="6"/>
    <m/>
    <d v="2025-01-01T00:00:00"/>
    <x v="0"/>
    <x v="1"/>
    <s v="Serede"/>
  </r>
  <r>
    <n v="1815145"/>
    <s v="UPLEXIS TECNOLOGIA LTDA"/>
    <n v="1815145"/>
    <d v="2018-08-20T00:00:00"/>
    <s v="R04835156390"/>
    <s v="AV. MARQUES DE SÃO VICENTE 1619"/>
    <s v="SAO PAULO"/>
    <s v="BARRA FUNDA"/>
    <s v="SP"/>
    <s v="01134-003"/>
    <s v="BR"/>
    <s v="11 3094-7444"/>
    <m/>
    <n v="6242070000000"/>
    <m/>
    <m/>
    <m/>
    <s v="aguerrero@uplexis.com.br"/>
    <s v="TSR"/>
    <n v="34178095"/>
    <n v="5950"/>
    <n v="0"/>
    <m/>
    <m/>
    <x v="0"/>
    <x v="0"/>
    <s v="Serede"/>
  </r>
  <r>
    <n v="1815146"/>
    <s v="REPOM S/A"/>
    <n v="1815146"/>
    <d v="2018-08-20T00:00:00"/>
    <s v="R04835156390"/>
    <s v="RUA AL TOCANTINS 75"/>
    <s v="BARUERI"/>
    <s v="ALPHAVILLE"/>
    <s v="SP"/>
    <s v="06455-020"/>
    <s v="BR"/>
    <s v="24 992480254"/>
    <m/>
    <n v="65697300000000"/>
    <m/>
    <n v="206201000000"/>
    <n v="4103723"/>
    <m/>
    <s v="TSR"/>
    <n v="34172938"/>
    <n v="37202"/>
    <n v="2"/>
    <m/>
    <m/>
    <x v="0"/>
    <x v="0"/>
    <s v="Serede"/>
  </r>
  <r>
    <n v="304200"/>
    <s v="CUSTAS - MINISTÉRIO DA FAZENDA"/>
    <n v="304200"/>
    <d v="2018-08-21T00:00:00"/>
    <s v="R04835156390"/>
    <s v="ED. SEDE DO MINISTERIO DA FAZENDA"/>
    <s v="BRASILIA"/>
    <s v="ESPLANADA DOS MINISTERIOS"/>
    <s v="DF"/>
    <s v="70048-900"/>
    <s v="BR"/>
    <m/>
    <m/>
    <n v="394460000000"/>
    <m/>
    <m/>
    <m/>
    <m/>
    <s v="TSR"/>
    <m/>
    <m/>
    <m/>
    <m/>
    <m/>
    <x v="0"/>
    <x v="0"/>
    <s v="Serede"/>
  </r>
  <r>
    <n v="1504165"/>
    <s v="GRA COMERCIO DE MATERIAS ELETYRICOS"/>
    <n v="1504165"/>
    <d v="2018-08-21T00:00:00"/>
    <s v="R04835156390"/>
    <s v="RUA CEL MOREIRA CESAR"/>
    <s v="NITEROI"/>
    <s v="ICARAI"/>
    <s v="RJ"/>
    <s v="24230-053"/>
    <s v="BR"/>
    <s v="21-3608-7575"/>
    <m/>
    <n v="28609300000000"/>
    <m/>
    <m/>
    <m/>
    <s v="gilson@gramaterial.com"/>
    <s v="TSR"/>
    <n v="3373396"/>
    <n v="1305177"/>
    <n v="85"/>
    <m/>
    <d v="2025-01-01T00:00:00"/>
    <x v="0"/>
    <x v="1"/>
    <s v="Serede"/>
  </r>
  <r>
    <n v="402082"/>
    <s v="CELI EMPREENDIMENTOS HOTELEIROS"/>
    <n v="402082"/>
    <d v="2018-08-23T00:00:00"/>
    <s v="R04835156390"/>
    <s v="RUA ALFERES JOSE PEDRO DE BRITO 50"/>
    <s v="ARACAJU"/>
    <s v="FAROLANDIA"/>
    <s v="SE"/>
    <s v="49032-010"/>
    <s v="BR"/>
    <s v="79 2107-4350"/>
    <m/>
    <n v="5126380000000"/>
    <m/>
    <n v="271505427"/>
    <n v="1058545"/>
    <s v="controller.qaju@atlanticahotels.com.br"/>
    <s v="TSR"/>
    <n v="34179295"/>
    <n v="38502"/>
    <n v="6"/>
    <m/>
    <m/>
    <x v="0"/>
    <x v="0"/>
    <s v="Serede"/>
  </r>
  <r>
    <n v="1815151"/>
    <s v="VICENTE MACHADO DA SILVA"/>
    <n v="1815151"/>
    <d v="2018-08-23T00:00:00"/>
    <s v="R04835156390"/>
    <s v="AV. GENERAL SAN MARTIN 220"/>
    <s v="RECIFE"/>
    <s v="SAN MARTIN"/>
    <s v="PE"/>
    <s v="50761-000"/>
    <s v="BR"/>
    <s v="81 98770-6938"/>
    <m/>
    <n v="31033500000000"/>
    <m/>
    <m/>
    <m/>
    <s v="vs.desentupidorape@oultlook.com"/>
    <s v="TSR"/>
    <n v="3374036"/>
    <n v="13002462"/>
    <n v="3"/>
    <m/>
    <m/>
    <x v="0"/>
    <x v="0"/>
    <s v="Serede"/>
  </r>
  <r>
    <n v="100136"/>
    <s v="MONTES E MIBIELLI ADVOGADOS ASSOCIA"/>
    <n v="100136"/>
    <d v="2018-08-27T00:00:00"/>
    <s v="R04835156390"/>
    <s v="AV. BASTIAN 230"/>
    <s v="PORTO ALEGRE"/>
    <s v="MENINO DEUS"/>
    <s v="RS"/>
    <s v="90130-020"/>
    <s v="BR"/>
    <m/>
    <m/>
    <n v="13033700000000"/>
    <m/>
    <m/>
    <m/>
    <m/>
    <s v="TSR"/>
    <n v="34173070"/>
    <n v="20636"/>
    <n v="6"/>
    <m/>
    <m/>
    <x v="0"/>
    <x v="0"/>
    <s v="Serede"/>
  </r>
  <r>
    <n v="304201"/>
    <s v="BANCO SANTANDER (BRASIL) S.A."/>
    <n v="304201"/>
    <d v="2018-08-27T00:00:00"/>
    <s v="R04835156390"/>
    <s v="AV PRESIDENTE JUSCELINO KUBITS 2041"/>
    <s v="SAO PAULO"/>
    <s v="VILA OLIMPIA"/>
    <s v="SP"/>
    <s v="04543-011"/>
    <s v="BR"/>
    <m/>
    <m/>
    <n v="90400900000000"/>
    <m/>
    <m/>
    <m/>
    <m/>
    <s v="TSR"/>
    <n v="3370001"/>
    <n v="61558"/>
    <n v="3"/>
    <m/>
    <m/>
    <x v="0"/>
    <x v="0"/>
    <s v="Serede"/>
  </r>
  <r>
    <n v="1815160"/>
    <s v="WD SERVIÇOS E TREINAMENTO LTDA"/>
    <n v="1815160"/>
    <d v="2018-08-28T00:00:00"/>
    <s v="R04835156390"/>
    <s v="RUA MANOEL MEDEIROS GUEDES"/>
    <s v="JOÃO PESSOA"/>
    <s v="MANAÍRA"/>
    <s v="PB"/>
    <s v="58038-360"/>
    <s v="BR"/>
    <n v="988991440"/>
    <m/>
    <n v="19904600000000"/>
    <m/>
    <s v="ISENTO"/>
    <n v="1229362"/>
    <s v="wdconsultorias@gmail.com"/>
    <s v="TSR"/>
    <n v="23721061"/>
    <n v="1191"/>
    <n v="66"/>
    <m/>
    <d v="2025-01-01T00:00:00"/>
    <x v="0"/>
    <x v="1"/>
    <s v="Serede"/>
  </r>
  <r>
    <n v="1815170"/>
    <s v="UBER DO BRASIL TECNOLOGIA LTDA"/>
    <n v="1815170"/>
    <d v="2018-09-06T00:00:00"/>
    <s v="R04835156390"/>
    <s v="AV BRIGADEIRO FARIA LIMA 201"/>
    <s v="SÃO PAULO"/>
    <s v="PINHEIROS"/>
    <s v="SP"/>
    <s v="05426-100"/>
    <s v="BR"/>
    <s v="11 3085-0089"/>
    <m/>
    <n v="17895600000000"/>
    <m/>
    <m/>
    <m/>
    <m/>
    <s v="TSR"/>
    <n v="75521306"/>
    <n v="1089402"/>
    <n v="0"/>
    <n v="4600003002"/>
    <d v="2025-01-01T00:00:00"/>
    <x v="1"/>
    <x v="1"/>
    <s v="Serede"/>
  </r>
  <r>
    <n v="100140"/>
    <s v="J.R.AMARAL SOCIEDADE DE ADVOGADOS"/>
    <n v="100140"/>
    <d v="2018-09-11T00:00:00"/>
    <s v="R04835156390"/>
    <s v="RUA BANDEIRA PAULISTA 530"/>
    <s v="SAO PAULO"/>
    <s v="ITAIM BIBI"/>
    <s v="SP"/>
    <s v="04532-001"/>
    <s v="BR"/>
    <s v="11 5180-5260"/>
    <m/>
    <n v="16499200000000"/>
    <m/>
    <m/>
    <m/>
    <s v="financeiro@jramaral.com.br"/>
    <s v="TSR"/>
    <n v="23727873"/>
    <n v="3859"/>
    <n v="58"/>
    <m/>
    <m/>
    <x v="0"/>
    <x v="0"/>
    <s v="Serede"/>
  </r>
  <r>
    <n v="100141"/>
    <s v="MOURA E CAETANO DA SILVA ADVOGADOS"/>
    <n v="100141"/>
    <d v="2018-09-13T00:00:00"/>
    <s v="R04835156390"/>
    <s v="AV. GOMES FREIRE 647"/>
    <s v="RIO DE JANEIRO"/>
    <s v="CENTRO"/>
    <s v="RJ"/>
    <s v="20231-014"/>
    <s v="BR"/>
    <m/>
    <m/>
    <n v="26498900000000"/>
    <m/>
    <m/>
    <m/>
    <m/>
    <s v="TSR"/>
    <n v="3417541"/>
    <n v="5820"/>
    <n v="2"/>
    <m/>
    <m/>
    <x v="0"/>
    <x v="0"/>
    <s v="Serede"/>
  </r>
  <r>
    <n v="1815184"/>
    <s v="ANTONIO CARLOS FIGUEIREDO FARIA"/>
    <n v="1815184"/>
    <d v="2018-09-24T00:00:00"/>
    <s v="R04835156390"/>
    <s v="TR HONORIO JOSE DOS SANTOS 457"/>
    <s v="BELEM"/>
    <s v="JURUNAS"/>
    <s v="PA"/>
    <s v="66033-340"/>
    <s v="BR"/>
    <n v="9132721249"/>
    <m/>
    <n v="6190520000000"/>
    <m/>
    <m/>
    <m/>
    <s v="escfaria@escritoriofaria.com.br"/>
    <s v="TSR"/>
    <n v="193702"/>
    <n v="408116"/>
    <n v="81"/>
    <m/>
    <m/>
    <x v="0"/>
    <x v="0"/>
    <s v="Serede"/>
  </r>
  <r>
    <n v="100142"/>
    <s v="ALESSANDRO BECKER ADVOGADOS ASSOCIA"/>
    <n v="100142"/>
    <d v="2018-09-25T00:00:00"/>
    <s v="R04835156390"/>
    <s v="RUA OSVALDO CRUZ"/>
    <s v="SÃO LEOPOLDO"/>
    <s v="SÃO JOSÉ"/>
    <s v="RS"/>
    <s v="93020-190"/>
    <s v="BR"/>
    <m/>
    <m/>
    <n v="7156750000000"/>
    <m/>
    <m/>
    <m/>
    <m/>
    <s v="TSR"/>
    <n v="418410"/>
    <n v="68616400"/>
    <n v="5"/>
    <m/>
    <m/>
    <x v="0"/>
    <x v="0"/>
    <s v="Serede"/>
  </r>
  <r>
    <n v="205302"/>
    <s v="MUNICIPIO DE MOGI-MIRIM"/>
    <n v="205302"/>
    <d v="2018-09-26T00:00:00"/>
    <s v="R04835156390"/>
    <s v="RUA DR JOSE ALVES 129"/>
    <s v="MOGI MIRIM"/>
    <s v="CENTRO"/>
    <s v="SP"/>
    <s v="13800-002"/>
    <s v="BR"/>
    <m/>
    <m/>
    <n v="45332100000000"/>
    <m/>
    <m/>
    <m/>
    <m/>
    <s v="TSR"/>
    <m/>
    <m/>
    <m/>
    <m/>
    <m/>
    <x v="0"/>
    <x v="0"/>
    <s v="Serede"/>
  </r>
  <r>
    <n v="205303"/>
    <s v="MUNICIPIO DE PARATY"/>
    <n v="205303"/>
    <d v="2018-09-26T00:00:00"/>
    <s v="R04835156390"/>
    <s v="RUA ALAMEDA PRINCESA ISABEL S/N"/>
    <s v="PARATY"/>
    <s v="PONTAL"/>
    <s v="RJ"/>
    <s v="23970-000"/>
    <s v="BR"/>
    <m/>
    <m/>
    <n v="29172500000000"/>
    <m/>
    <m/>
    <m/>
    <m/>
    <s v="TSR"/>
    <m/>
    <m/>
    <m/>
    <m/>
    <m/>
    <x v="0"/>
    <x v="0"/>
    <s v="Serede"/>
  </r>
  <r>
    <n v="1902058"/>
    <s v="CDC ENGENHARIA LTDA EPP"/>
    <n v="1902058"/>
    <d v="2018-09-26T00:00:00"/>
    <s v="R04835156390"/>
    <s v="AV BENEDICTO CASTILHO DE ANDRAD 609"/>
    <s v="JUNDIAI"/>
    <s v="ELOY CHAVES"/>
    <s v="SP"/>
    <s v="13212-070"/>
    <s v="BR"/>
    <s v="11 97445-1418"/>
    <m/>
    <n v="63986200000000"/>
    <m/>
    <m/>
    <m/>
    <s v="carmine@cdcengenharia.com.br"/>
    <s v="TSR"/>
    <n v="34170796"/>
    <n v="87734"/>
    <n v="8"/>
    <m/>
    <m/>
    <x v="0"/>
    <x v="0"/>
    <s v="Serede"/>
  </r>
  <r>
    <n v="100143"/>
    <s v="PETRI &amp; MACHADO DA ROSA ADVOCACIA"/>
    <n v="100143"/>
    <d v="2018-10-03T00:00:00"/>
    <s v="R04835156390"/>
    <s v="RUA MANOELITO DE ORNELAS"/>
    <s v="PORTO ALEGRE"/>
    <s v="PRAIA DE BELAS"/>
    <s v="RS"/>
    <s v="90110-230"/>
    <s v="BR"/>
    <s v="51 32760200"/>
    <m/>
    <n v="8782760000000"/>
    <m/>
    <m/>
    <n v="23148128"/>
    <s v="paulo.petri@ppmradvocacia.com.br"/>
    <s v="TSR"/>
    <n v="74800131"/>
    <n v="3073"/>
    <n v="2"/>
    <m/>
    <d v="2025-01-01T00:00:00"/>
    <x v="0"/>
    <x v="1"/>
    <s v="Serede"/>
  </r>
  <r>
    <n v="100144"/>
    <s v="BLOIS &amp; DE MARTINO ADVOGADOS ASSOCI"/>
    <n v="100144"/>
    <d v="2018-10-03T00:00:00"/>
    <s v="R04835156390"/>
    <s v="RUA DOS ANDRADAS 1137"/>
    <s v="PORTO ALEGRE"/>
    <s v="CENTRO"/>
    <s v="RS"/>
    <s v="90020-015"/>
    <s v="BR"/>
    <m/>
    <m/>
    <n v="10290900000000"/>
    <m/>
    <m/>
    <m/>
    <m/>
    <s v="TSR"/>
    <n v="3417159"/>
    <n v="78001"/>
    <n v="4"/>
    <m/>
    <m/>
    <x v="0"/>
    <x v="0"/>
    <s v="Serede"/>
  </r>
  <r>
    <n v="304202"/>
    <s v="JUNTA COMERCIAL DO ESTADO DE AMAZON"/>
    <n v="304202"/>
    <d v="2018-10-04T00:00:00"/>
    <s v="R04835156390"/>
    <s v="RUA MAJOR GABRIEL"/>
    <s v="AMAZONAS"/>
    <s v="MANAUS"/>
    <s v="AM"/>
    <s v="69020-405"/>
    <s v="BR"/>
    <m/>
    <m/>
    <n v="4231210000000"/>
    <m/>
    <m/>
    <m/>
    <s v="administracao@jucea.am.gov.br"/>
    <s v="TSR"/>
    <m/>
    <m/>
    <m/>
    <m/>
    <m/>
    <x v="0"/>
    <x v="0"/>
    <s v="Serede"/>
  </r>
  <r>
    <n v="1815188"/>
    <s v="SEREDE"/>
    <n v="1815188"/>
    <d v="2018-10-04T00:00:00"/>
    <s v="R04835156390"/>
    <s v="RUA ANA CAMARA 02"/>
    <s v="RIO DE JANEIRO"/>
    <s v="ANA CÂMARA"/>
    <s v="RJ"/>
    <s v="21235-320"/>
    <s v="BR"/>
    <m/>
    <m/>
    <n v="8596850000000"/>
    <m/>
    <m/>
    <n v="4106334"/>
    <m/>
    <s v="TSR"/>
    <m/>
    <m/>
    <m/>
    <m/>
    <m/>
    <x v="0"/>
    <x v="0"/>
    <s v="Serede"/>
  </r>
  <r>
    <n v="1815192"/>
    <s v="AIR LIQUIDE BRASIL LTDA"/>
    <n v="1815192"/>
    <d v="2018-10-08T00:00:00"/>
    <s v="R04835156390"/>
    <s v="RUA PION GERTRUDE HECK FRITZEN 249"/>
    <s v="MARINGÁ"/>
    <s v="JARDIM BERTIOGA"/>
    <s v="PR"/>
    <s v="87055-406"/>
    <s v="BR"/>
    <s v="11-55096468"/>
    <m/>
    <n v="331788000000"/>
    <m/>
    <n v="9037113376"/>
    <n v="134453"/>
    <s v="marcelo.ferreira@airliquide.com"/>
    <s v="TSR"/>
    <n v="3417932"/>
    <n v="57512"/>
    <n v="9"/>
    <m/>
    <m/>
    <x v="0"/>
    <x v="0"/>
    <s v="Serede"/>
  </r>
  <r>
    <n v="1815194"/>
    <s v="AIR LIQUIDE BRASIL LTDA"/>
    <n v="1815194"/>
    <d v="2018-10-08T00:00:00"/>
    <s v="R04835156390"/>
    <s v="RUA GENERAL OSORIO 1716"/>
    <s v="CASCAVEL"/>
    <s v="PARQUE SAO PAULO"/>
    <s v="PR"/>
    <s v="85803-760"/>
    <s v="BR"/>
    <s v="11-55096468"/>
    <m/>
    <n v="331788000000"/>
    <m/>
    <n v="9065369513"/>
    <n v="86989"/>
    <s v="marcelo.ferreira@airliquide.com"/>
    <s v="TSR"/>
    <n v="34173322"/>
    <n v="21615"/>
    <n v="5"/>
    <m/>
    <m/>
    <x v="0"/>
    <x v="0"/>
    <s v="Serede"/>
  </r>
  <r>
    <n v="304203"/>
    <s v="JUNTA COMERCIAL DO ESTADO DE PERNAM"/>
    <n v="304203"/>
    <d v="2018-10-10T00:00:00"/>
    <s v="R04835156390"/>
    <s v="RUA IMPERIAL 1600"/>
    <s v="RECIFE"/>
    <s v="SÃO JOSÉ"/>
    <s v="PE"/>
    <s v="50090-000"/>
    <s v="BR"/>
    <m/>
    <m/>
    <n v="10054600000000"/>
    <m/>
    <m/>
    <m/>
    <m/>
    <s v="TSR"/>
    <m/>
    <m/>
    <m/>
    <m/>
    <m/>
    <x v="0"/>
    <x v="0"/>
    <s v="Serede"/>
  </r>
  <r>
    <n v="100145"/>
    <s v="ADVOCACIA LEMOS &amp; PERIN"/>
    <n v="100145"/>
    <d v="2018-10-11T00:00:00"/>
    <s v="R04835156390"/>
    <s v="AV. ADVOGADO HORACIO RACCANELL 6090"/>
    <s v="MARINGÁ"/>
    <s v="CENTRO"/>
    <s v="PR"/>
    <s v="87020-035"/>
    <s v="BR"/>
    <m/>
    <m/>
    <n v="30769000000000"/>
    <m/>
    <m/>
    <m/>
    <m/>
    <s v="TSR"/>
    <n v="23723294"/>
    <n v="12867"/>
    <n v="88"/>
    <m/>
    <m/>
    <x v="0"/>
    <x v="0"/>
    <s v="Serede"/>
  </r>
  <r>
    <n v="304204"/>
    <s v="JUNTA COMERCIAL DE RORAIMA"/>
    <n v="304204"/>
    <d v="2018-10-15T00:00:00"/>
    <s v="R04835156390"/>
    <s v="AV. JAIME BRASIL"/>
    <s v="BOA VISTA"/>
    <s v="CENTRO"/>
    <s v="RR"/>
    <s v="69301-350"/>
    <s v="BR"/>
    <m/>
    <m/>
    <n v="5685570000000"/>
    <m/>
    <m/>
    <m/>
    <m/>
    <s v="TSR"/>
    <m/>
    <m/>
    <m/>
    <m/>
    <m/>
    <x v="0"/>
    <x v="0"/>
    <s v="Serede"/>
  </r>
  <r>
    <n v="100147"/>
    <s v="NORBERTO SILVESTRE GOMES"/>
    <n v="100147"/>
    <d v="2018-10-18T00:00:00"/>
    <s v="R04835156390"/>
    <s v="MORRO DO SANTO ANTONIO 171"/>
    <s v="ANGRA DOS REIS"/>
    <s v="MORRO DO SANTO ANTONIO"/>
    <s v="RJ"/>
    <s v="23902-600"/>
    <s v="BR"/>
    <m/>
    <m/>
    <n v="13468700000000"/>
    <m/>
    <m/>
    <m/>
    <s v="lambidobatalha@yahoo.com.br"/>
    <s v="TSR"/>
    <n v="19460"/>
    <n v="65978"/>
    <s v="X9"/>
    <m/>
    <m/>
    <x v="0"/>
    <x v="0"/>
    <s v="Serede"/>
  </r>
  <r>
    <n v="205304"/>
    <s v="SEFIN"/>
    <n v="205304"/>
    <d v="2018-10-18T00:00:00"/>
    <s v="R04835156390"/>
    <s v="RUA GENERAL BEZERRIL 755"/>
    <s v="FORTALEZA"/>
    <s v="CENTRO"/>
    <s v="CE"/>
    <s v="60055-100"/>
    <s v="BR"/>
    <s v="85 3254 4791"/>
    <s v="(85) 31051286"/>
    <n v="7965210000000"/>
    <m/>
    <m/>
    <m/>
    <m/>
    <s v="TSR"/>
    <m/>
    <m/>
    <m/>
    <m/>
    <m/>
    <x v="0"/>
    <x v="0"/>
    <s v="Serede"/>
  </r>
  <r>
    <n v="100150"/>
    <s v="BELESKI DE CARVALHO SOCIEDADE"/>
    <n v="100150"/>
    <d v="2018-10-22T00:00:00"/>
    <s v="R04835156390"/>
    <s v="RUA LYSIMACO FERREIRA DA COSTA 29"/>
    <s v="CURITIBA"/>
    <s v="CENTRO CÍVICO"/>
    <s v="PR"/>
    <s v="80530-100"/>
    <s v="BR"/>
    <m/>
    <m/>
    <n v="7886190000000"/>
    <m/>
    <m/>
    <m/>
    <m/>
    <s v="TSR"/>
    <n v="34173892"/>
    <n v="26400"/>
    <n v="7"/>
    <m/>
    <m/>
    <x v="0"/>
    <x v="0"/>
    <s v="Serede"/>
  </r>
  <r>
    <n v="304207"/>
    <s v="JUNTA COMERCIAL DO RIO GRANDE DO NO"/>
    <n v="304207"/>
    <d v="2018-10-25T00:00:00"/>
    <s v="R04835156390"/>
    <s v="AV. DUQUE DE CAXIAS 214"/>
    <s v="NATAL"/>
    <s v="RIBEIRA"/>
    <s v="RN"/>
    <s v="59012-200"/>
    <s v="BR"/>
    <m/>
    <m/>
    <n v="8234840000000"/>
    <m/>
    <m/>
    <m/>
    <m/>
    <s v="TSR"/>
    <m/>
    <m/>
    <m/>
    <m/>
    <m/>
    <x v="0"/>
    <x v="0"/>
    <s v="Serede"/>
  </r>
  <r>
    <n v="701152"/>
    <s v="FC LOCAÇÕES LTDA"/>
    <n v="701152"/>
    <d v="2018-10-30T00:00:00"/>
    <s v="R04835156390"/>
    <s v="RUA IRINEU PEDROSO 84"/>
    <s v="NOVA IGUAÇU"/>
    <s v="ROSA DOS VENTOS"/>
    <s v="RJ"/>
    <s v="26276-210"/>
    <s v="BR"/>
    <s v="(21) 2768-5010"/>
    <m/>
    <n v="30187000000000"/>
    <m/>
    <n v="11180914"/>
    <m/>
    <s v="adm@fclocacoes.com.br"/>
    <s v="TSR"/>
    <n v="2372876"/>
    <n v="17749"/>
    <n v="10"/>
    <m/>
    <m/>
    <x v="0"/>
    <x v="0"/>
    <s v="Serede"/>
  </r>
  <r>
    <n v="402087"/>
    <s v="G. P. TAVARES"/>
    <n v="402087"/>
    <d v="2018-11-06T00:00:00"/>
    <s v="S10067535755"/>
    <s v="RUA MARIANO DE BRITO 02"/>
    <s v="CAMPOS DOS GOYTACAZES"/>
    <s v="Centro"/>
    <s v="RJ"/>
    <s v="28035-055"/>
    <s v="BR"/>
    <m/>
    <m/>
    <n v="12135200000000"/>
    <m/>
    <n v="79092258"/>
    <n v="104999"/>
    <m/>
    <s v="TSR"/>
    <n v="34171628"/>
    <n v="66506"/>
    <n v="7"/>
    <m/>
    <m/>
    <x v="0"/>
    <x v="0"/>
    <s v="Serede"/>
  </r>
  <r>
    <n v="1700038"/>
    <s v="SULPPLY ENGENHARIA LTDA."/>
    <n v="1700038"/>
    <d v="2018-11-06T00:00:00"/>
    <s v="S10067535755"/>
    <s v="Av. Guido Mondim 743"/>
    <s v=" Porto Alegre"/>
    <s v=" São Geraldo"/>
    <s v="RS"/>
    <s v="90230-260"/>
    <s v="BR"/>
    <m/>
    <m/>
    <n v="26290100000000"/>
    <m/>
    <s v="ISENTO"/>
    <n v="28547624"/>
    <s v="carlos.gomes@sulpply.com.br"/>
    <s v="TSR"/>
    <n v="34178241"/>
    <n v="19943"/>
    <n v="2"/>
    <m/>
    <m/>
    <x v="0"/>
    <x v="0"/>
    <s v="Serede"/>
  </r>
  <r>
    <n v="1101102"/>
    <s v="VISION MED ASSISTENCIA MEDICA LTDA"/>
    <n v="1101102"/>
    <d v="2018-11-08T00:00:00"/>
    <s v="S10067535755"/>
    <s v="R MORAIS E SILVA 40"/>
    <s v="RIO DE JANEIRO"/>
    <s v="MARACANA"/>
    <s v="RJ"/>
    <s v="20271-030"/>
    <s v="BR"/>
    <s v="21 2565-4062"/>
    <m/>
    <n v="1518210000000"/>
    <m/>
    <s v="ISENTO"/>
    <n v="2850630"/>
    <s v="luciana.freitas@goldencross.com.br"/>
    <s v="TSR"/>
    <n v="23722373"/>
    <n v="88457"/>
    <n v="60"/>
    <m/>
    <m/>
    <x v="0"/>
    <x v="0"/>
    <s v="Serede"/>
  </r>
  <r>
    <n v="1815218"/>
    <s v="Adriano Jorge da Silva"/>
    <n v="1815218"/>
    <d v="2018-11-08T00:00:00"/>
    <s v="S10067535755"/>
    <s v="Rua Floresta 15"/>
    <s v="Olinda"/>
    <s v="Peixinhos"/>
    <s v="PE"/>
    <s v="53220-560"/>
    <s v="BR"/>
    <m/>
    <m/>
    <n v="30119100000000"/>
    <m/>
    <s v="ISENTO"/>
    <n v="947091"/>
    <s v="divisaodivisorias123@gmail.com"/>
    <s v="TSR"/>
    <n v="10401031"/>
    <n v="10024318"/>
    <n v="3"/>
    <m/>
    <m/>
    <x v="0"/>
    <x v="0"/>
    <s v="Serede"/>
  </r>
  <r>
    <n v="1815219"/>
    <s v="THREYNNARE CONSULTORIA E TREINAMENT"/>
    <n v="1815219"/>
    <d v="2018-11-09T00:00:00"/>
    <s v="R04835156390"/>
    <s v="AV MENINO MARCELO 45"/>
    <s v="MACEIO"/>
    <s v="CIDADE UNIVERSITÁRIA"/>
    <s v="AL"/>
    <s v="57073-470"/>
    <s v="BR"/>
    <s v="82 999172601"/>
    <s v="82 3013-0024"/>
    <n v="19755900000000"/>
    <m/>
    <s v="ISENTO"/>
    <n v="901389533"/>
    <s v="contato@threynnare.com.br"/>
    <s v="TSR"/>
    <n v="193393"/>
    <n v="46420"/>
    <n v="61"/>
    <m/>
    <m/>
    <x v="0"/>
    <x v="0"/>
    <s v="Serede"/>
  </r>
  <r>
    <n v="1815221"/>
    <s v="BRITO CAMPOS CRUZ E TORRES ADV"/>
    <n v="1815221"/>
    <d v="2018-11-12T00:00:00"/>
    <s v="S10067535755"/>
    <s v=" RUA MARQUÊS DE MONTE SANTO 364"/>
    <s v="SALVADOR"/>
    <s v="RIO VERMELHO"/>
    <s v="BA"/>
    <s v="41940-330"/>
    <s v="BR"/>
    <m/>
    <m/>
    <n v="5795060000000"/>
    <m/>
    <m/>
    <s v="236.450/001-36"/>
    <m/>
    <s v="TSR"/>
    <n v="7790001"/>
    <n v="3351045"/>
    <n v="98"/>
    <m/>
    <m/>
    <x v="0"/>
    <x v="0"/>
    <s v="Serede"/>
  </r>
  <r>
    <n v="1815228"/>
    <s v="DUPLICHAVES COMERCIAL LTDA"/>
    <n v="1815228"/>
    <d v="2018-11-13T00:00:00"/>
    <s v="S10067535755"/>
    <s v="RUA LARANJEIRAS 399"/>
    <s v="ARACAJU"/>
    <m/>
    <s v="SE"/>
    <s v="49010-000"/>
    <s v="BR"/>
    <m/>
    <m/>
    <n v="32739300000000"/>
    <m/>
    <n v="270751637"/>
    <n v="389530"/>
    <m/>
    <s v="TSR"/>
    <n v="191224"/>
    <n v="72602"/>
    <n v="68"/>
    <m/>
    <m/>
    <x v="0"/>
    <x v="0"/>
    <s v="Serede"/>
  </r>
  <r>
    <n v="1504185"/>
    <s v="CTIS Tecnologia S/A"/>
    <n v="1504185"/>
    <d v="2018-11-22T00:00:00"/>
    <s v="S10067535755"/>
    <s v="Q SCS Quadra 8 Bloco B Lote 50"/>
    <s v="Brasilia"/>
    <s v="Asa Sul"/>
    <s v="DF"/>
    <s v="70333-900"/>
    <s v="BR"/>
    <m/>
    <m/>
    <n v="1644730000000"/>
    <m/>
    <n v="731737000000"/>
    <m/>
    <s v="LAIS.FELICIDADE@SONDA.COM"/>
    <s v="TSR"/>
    <n v="193307"/>
    <n v="420713"/>
    <n v="30"/>
    <m/>
    <d v="2024-01-01T00:00:00"/>
    <x v="0"/>
    <x v="1"/>
    <s v="Serede"/>
  </r>
  <r>
    <n v="304212"/>
    <s v="Tribunal De Justica Do Estado da Ba"/>
    <n v="304212"/>
    <d v="2018-11-30T00:00:00"/>
    <s v="S10067535755"/>
    <s v="Av Centro Administrat 560, 5 Av Cab"/>
    <s v="Salvador"/>
    <s v="Salvador"/>
    <s v="BA"/>
    <s v="41745-004"/>
    <s v="BR"/>
    <m/>
    <m/>
    <n v="13100700000000"/>
    <m/>
    <m/>
    <m/>
    <m/>
    <s v="TSR"/>
    <m/>
    <m/>
    <m/>
    <m/>
    <m/>
    <x v="0"/>
    <x v="0"/>
    <s v="Serede"/>
  </r>
  <r>
    <n v="205307"/>
    <s v="PREFEITURA DE CACHOEIRAS DE MACACU"/>
    <n v="205307"/>
    <d v="2018-12-04T00:00:00"/>
    <s v="S10067535755"/>
    <s v="R OSWALDO ARANHA 06"/>
    <s v="RIO DE JANEIRO"/>
    <s v="CAMPO DO PRADO"/>
    <s v="RJ"/>
    <s v="28680-000"/>
    <s v="BR"/>
    <m/>
    <m/>
    <n v="29128800000000"/>
    <m/>
    <m/>
    <m/>
    <m/>
    <s v="TSR"/>
    <m/>
    <m/>
    <m/>
    <m/>
    <m/>
    <x v="0"/>
    <x v="0"/>
    <s v="Serede"/>
  </r>
  <r>
    <n v="1815245"/>
    <s v="JOCILEIDE NASCIMENTO SILVA 81143877"/>
    <n v="1815245"/>
    <d v="2018-12-04T00:00:00"/>
    <s v="S10067535755"/>
    <s v="RUA SD AGUINALDO SATURNINO ROCHA 16"/>
    <s v="SALVADOR"/>
    <s v="ITAPUAN"/>
    <s v="BA"/>
    <s v="41610-225"/>
    <s v="BR"/>
    <m/>
    <m/>
    <n v="27585600000000"/>
    <m/>
    <m/>
    <m/>
    <m/>
    <s v="TSR"/>
    <n v="23723567"/>
    <n v="73623"/>
    <n v="6"/>
    <m/>
    <m/>
    <x v="0"/>
    <x v="0"/>
    <s v="Serede"/>
  </r>
  <r>
    <n v="205308"/>
    <s v="MUNICIPIO DE SILVA JARDIM"/>
    <n v="205308"/>
    <d v="2018-12-07T00:00:00"/>
    <s v="R04835156390"/>
    <s v="RUA  LUIZ GOMES 46"/>
    <s v="SILVA JARDIM"/>
    <s v="CENTRO"/>
    <s v="RJ"/>
    <s v="28820-000"/>
    <s v="BR"/>
    <m/>
    <m/>
    <n v="28741100000000"/>
    <m/>
    <m/>
    <m/>
    <m/>
    <s v="TSR"/>
    <m/>
    <m/>
    <m/>
    <m/>
    <m/>
    <x v="0"/>
    <x v="0"/>
    <s v="Serede"/>
  </r>
  <r>
    <n v="1815254"/>
    <s v="OI S.A"/>
    <n v="1815254"/>
    <d v="2018-12-10T00:00:00"/>
    <s v="S10067535755"/>
    <s v="Rod BR 153 - KM 06"/>
    <s v="Goiania"/>
    <s v="Vila Redenção"/>
    <s v="GO"/>
    <s v="74845-060"/>
    <s v="BR"/>
    <m/>
    <m/>
    <n v="76535800000000"/>
    <m/>
    <m/>
    <m/>
    <m/>
    <s v="TSR"/>
    <m/>
    <m/>
    <m/>
    <m/>
    <m/>
    <x v="0"/>
    <x v="0"/>
    <s v="Serede"/>
  </r>
  <r>
    <n v="1815255"/>
    <s v="SEREDE SERVICOS DE REDE SA"/>
    <n v="1815255"/>
    <d v="2018-12-11T00:00:00"/>
    <s v="S10067535755"/>
    <s v="RUA LEONCIO BARBOSA 1451"/>
    <s v="BOA VISTA"/>
    <s v="TRANQUEDO NEVES"/>
    <s v="RR"/>
    <s v="69313-508"/>
    <s v="BR"/>
    <m/>
    <m/>
    <n v="8596850000000"/>
    <m/>
    <n v="240352460"/>
    <n v="9679260"/>
    <m/>
    <s v="TSR"/>
    <m/>
    <m/>
    <m/>
    <m/>
    <m/>
    <x v="0"/>
    <x v="0"/>
    <s v="Serede"/>
  </r>
  <r>
    <n v="1815256"/>
    <s v="MC DE OLIVEIRA COSTA - ME"/>
    <n v="1815256"/>
    <d v="2018-12-12T00:00:00"/>
    <s v="S10067535755"/>
    <s v="R.DESEMBARGADOR RÉGULO TINOCO 1319"/>
    <s v="NATAL"/>
    <s v="BAIRRO VERMELHO"/>
    <s v="RN"/>
    <s v="59022-080"/>
    <s v="BR"/>
    <n v="84988810342"/>
    <m/>
    <n v="24114400000000"/>
    <m/>
    <s v="ISENTO"/>
    <s v="ISENTO"/>
    <m/>
    <s v="TSR"/>
    <n v="10401585"/>
    <n v="3524"/>
    <n v="5"/>
    <m/>
    <d v="2024-04-01T00:00:00"/>
    <x v="0"/>
    <x v="1"/>
    <s v="Serede"/>
  </r>
  <r>
    <n v="1815262"/>
    <s v="TIM S.A"/>
    <n v="1815262"/>
    <d v="2018-12-14T00:00:00"/>
    <s v="S10067535755"/>
    <s v="AV. TRISTÃO GONÇALVES 1461"/>
    <s v="FORTALEZA"/>
    <s v="CENTRO"/>
    <s v="CE"/>
    <s v="60015-002"/>
    <s v="BR"/>
    <m/>
    <m/>
    <n v="2421420000000"/>
    <m/>
    <n v="62877542"/>
    <m/>
    <s v="dl_cfo_fiscalizacaojr@timbrasil.com.br"/>
    <s v="TSR"/>
    <m/>
    <m/>
    <m/>
    <m/>
    <d v="2025-01-01T00:00:00"/>
    <x v="0"/>
    <x v="1"/>
    <s v="Serede"/>
  </r>
  <r>
    <n v="1815263"/>
    <s v="TIM S.A"/>
    <n v="1815263"/>
    <d v="2018-12-14T00:00:00"/>
    <s v="S10067535755"/>
    <s v="R Professor Jose da Si 340, Sala 01"/>
    <s v="Maceio"/>
    <s v="Pinheiro"/>
    <s v="AL"/>
    <s v="57055-630"/>
    <s v="BR"/>
    <m/>
    <m/>
    <n v="2421420000000"/>
    <m/>
    <n v="240977106"/>
    <m/>
    <s v="dl_cfo_fiscalizacaojr@timbrasil.com.br"/>
    <s v="TSR"/>
    <m/>
    <m/>
    <m/>
    <m/>
    <d v="2024-01-01T00:00:00"/>
    <x v="0"/>
    <x v="1"/>
    <s v="Serede"/>
  </r>
  <r>
    <n v="1815264"/>
    <s v="TIM S.A"/>
    <n v="1815264"/>
    <d v="2018-12-14T00:00:00"/>
    <s v="S10067535755"/>
    <s v="R Princesa Isabel 762, 2 Andar"/>
    <s v="Natal"/>
    <s v="Cidade Alta"/>
    <s v="RN"/>
    <s v="59025-400"/>
    <s v="BR"/>
    <m/>
    <m/>
    <n v="2421420000000"/>
    <m/>
    <m/>
    <m/>
    <s v="dl_cfo_fiscalizacaojr@timbrasil.com.br"/>
    <s v="TSR"/>
    <m/>
    <m/>
    <m/>
    <m/>
    <d v="2025-01-01T00:00:00"/>
    <x v="0"/>
    <x v="1"/>
    <s v="Serede"/>
  </r>
  <r>
    <n v="100155"/>
    <s v="Habib Advocacia e Assessoria Jurídi"/>
    <n v="100155"/>
    <d v="2018-12-18T00:00:00"/>
    <s v="S10067535755"/>
    <s v="Salvador Shopping Business Tor 1057"/>
    <s v=" SALVADOR"/>
    <s v="Conjunto 302/303 - Caminho das Árvo"/>
    <s v="BA"/>
    <s v="41820-020"/>
    <s v="BR"/>
    <m/>
    <m/>
    <n v="3189390000000"/>
    <m/>
    <m/>
    <m/>
    <m/>
    <s v="TSR"/>
    <n v="193454"/>
    <n v="17124"/>
    <n v="17"/>
    <m/>
    <m/>
    <x v="0"/>
    <x v="0"/>
    <s v="Serede"/>
  </r>
  <r>
    <n v="1815271"/>
    <s v="BONANZA SANEAMENTO LTDA - EPP"/>
    <n v="1815271"/>
    <d v="2019-01-02T00:00:00"/>
    <s v="S10067535755"/>
    <s v="RUA MONTEIRO DA LUZ 291"/>
    <s v="RIO DE JANEIRO"/>
    <s v="AGUA SANTA"/>
    <s v="RJ"/>
    <s v="20745-150"/>
    <s v="BR"/>
    <s v="96424-2123"/>
    <m/>
    <n v="3912370000000"/>
    <m/>
    <n v="86595869"/>
    <n v="2917211"/>
    <s v="desentupidorabonanza@gmail.com"/>
    <s v="TSR"/>
    <n v="190576"/>
    <n v="68548"/>
    <n v="28"/>
    <m/>
    <d v="2025-01-01T00:00:00"/>
    <x v="0"/>
    <x v="1"/>
    <s v="Serede"/>
  </r>
  <r>
    <n v="1815273"/>
    <s v="CCN - COMPANHIA CERTIFICADORA NACIO"/>
    <n v="1815273"/>
    <d v="2019-01-03T00:00:00"/>
    <s v="S10067535755"/>
    <s v="AV BARAO DE STUDART 1501, LOJA: 12"/>
    <s v=" FORTALEZA"/>
    <s v="ALDEOTA"/>
    <s v="CE"/>
    <s v="60120-000"/>
    <s v="BR"/>
    <m/>
    <m/>
    <n v="20937100000000"/>
    <m/>
    <m/>
    <m/>
    <m/>
    <s v="TSR"/>
    <m/>
    <m/>
    <m/>
    <m/>
    <m/>
    <x v="0"/>
    <x v="0"/>
    <s v="Serede"/>
  </r>
  <r>
    <n v="1815279"/>
    <s v="JJ LOCAÇÃO DE QUIPAMENTOS PARA CONS"/>
    <n v="1815279"/>
    <d v="2019-01-08T00:00:00"/>
    <s v="S10067535755"/>
    <s v="ESTRADA DA RIVIERA 352"/>
    <s v="SÃO PAULO"/>
    <s v="PQ FIGEUIRA GRANDE"/>
    <s v="SP"/>
    <s v="04916-000"/>
    <s v="BR"/>
    <s v="11 5514-2969"/>
    <m/>
    <n v="19049300000000"/>
    <m/>
    <n v="142897000000"/>
    <n v="48449229"/>
    <s v="contato@jjelevadores.com.br"/>
    <s v="TSR"/>
    <n v="34171667"/>
    <n v="62071"/>
    <n v="8"/>
    <m/>
    <m/>
    <x v="0"/>
    <x v="0"/>
    <s v="Serede"/>
  </r>
  <r>
    <n v="601429"/>
    <s v="KPITelecom serviços e comercio de"/>
    <n v="601429"/>
    <d v="2019-01-16T00:00:00"/>
    <s v="S10067535755"/>
    <s v="Av. Brasilia 16, Sala 8"/>
    <s v="Paulinia"/>
    <s v="Santa Cecilia"/>
    <s v="SP"/>
    <s v="13140-344"/>
    <s v="BR"/>
    <n v="33256932"/>
    <m/>
    <n v="24669400000000"/>
    <m/>
    <n v="513099000000"/>
    <s v="ISENTO"/>
    <s v="fernando@kpitelecom.com.br"/>
    <s v="TSR"/>
    <n v="34170666"/>
    <n v="19670"/>
    <n v="4"/>
    <m/>
    <m/>
    <x v="0"/>
    <x v="0"/>
    <s v="Serede"/>
  </r>
  <r>
    <n v="100156"/>
    <s v="ASPECTU T. EM INFORMATICA EIRELI"/>
    <n v="100156"/>
    <d v="2019-01-17T00:00:00"/>
    <s v="S10067535755"/>
    <s v="R PADRE PEDRO DE ALENCAR 748"/>
    <s v="Fortaleza"/>
    <s v="Messejana"/>
    <s v="CE"/>
    <s v="60840-280"/>
    <s v="BR"/>
    <s v="85 4042-0717"/>
    <m/>
    <n v="24104200000000"/>
    <m/>
    <s v="ISENTO"/>
    <s v="457.747-7"/>
    <s v="eduardo@aspectu.com.br"/>
    <s v="TSR"/>
    <n v="34173827"/>
    <n v="36033"/>
    <n v="4"/>
    <m/>
    <m/>
    <x v="0"/>
    <x v="0"/>
    <s v="Serede"/>
  </r>
  <r>
    <n v="1815283"/>
    <s v="OI S.A."/>
    <n v="1815283"/>
    <d v="2019-01-18T00:00:00"/>
    <s v="S10067535755"/>
    <s v="RUA TAPAJOS 660"/>
    <s v=" Campo Grande"/>
    <s v="VILA RICA"/>
    <s v="MG"/>
    <s v="79022-210"/>
    <s v="BR"/>
    <m/>
    <m/>
    <n v="76535800000000"/>
    <m/>
    <m/>
    <m/>
    <m/>
    <s v="TSR"/>
    <m/>
    <m/>
    <m/>
    <m/>
    <m/>
    <x v="0"/>
    <x v="0"/>
    <s v="Serede"/>
  </r>
  <r>
    <n v="1815288"/>
    <s v="WEST REALTY SERVIÇOS EMPRESARIAIS L"/>
    <n v="1815288"/>
    <d v="2019-01-24T00:00:00"/>
    <s v="S10067535755"/>
    <s v="RUA IAIA 127/125, CJ 131"/>
    <s v="SAO PAULO"/>
    <s v="ITAIM BIBI"/>
    <s v="SP"/>
    <s v="04542-060"/>
    <s v="BR"/>
    <s v="011-30710308"/>
    <m/>
    <n v="14238000000000"/>
    <m/>
    <s v="ISENTO"/>
    <s v="ISENTO"/>
    <s v="rfplima10@gmail.com"/>
    <s v="TSR"/>
    <n v="341748"/>
    <n v="22670"/>
    <n v="8"/>
    <m/>
    <m/>
    <x v="0"/>
    <x v="0"/>
    <s v="Serede"/>
  </r>
  <r>
    <n v="1815304"/>
    <s v="Tim S.A"/>
    <n v="1815304"/>
    <d v="2019-02-06T00:00:00"/>
    <s v="S10067535755"/>
    <s v="Com. Araújo 299"/>
    <s v=" Curitiba"/>
    <s v="Centro"/>
    <s v="PR"/>
    <s v="80420-000"/>
    <s v="BR"/>
    <m/>
    <m/>
    <n v="2421420000000"/>
    <m/>
    <n v="9019881960"/>
    <m/>
    <m/>
    <s v="TSR"/>
    <m/>
    <m/>
    <m/>
    <m/>
    <d v="2025-01-01T00:00:00"/>
    <x v="0"/>
    <x v="1"/>
    <s v="Serede"/>
  </r>
  <r>
    <n v="1815305"/>
    <s v="Tim S.A"/>
    <n v="1815305"/>
    <d v="2019-02-06T00:00:00"/>
    <s v="S10067535755"/>
    <s v="Santos Saraiva 1520"/>
    <s v=" Florianopolis"/>
    <s v="Estreito"/>
    <s v="SC"/>
    <s v="8070-1010"/>
    <s v="BR"/>
    <m/>
    <m/>
    <n v="2421420000000"/>
    <m/>
    <n v="253957311"/>
    <m/>
    <m/>
    <s v="TSR"/>
    <m/>
    <m/>
    <m/>
    <m/>
    <d v="2025-01-01T00:00:00"/>
    <x v="0"/>
    <x v="1"/>
    <s v="Serede"/>
  </r>
  <r>
    <n v="1815306"/>
    <s v="CAMBRIDGE TELECOMUNICAÇÕES LTDA."/>
    <n v="1815306"/>
    <d v="2019-02-06T00:00:00"/>
    <s v="S10067535755"/>
    <s v="Dom Jaime Câmara 77"/>
    <s v="Florianopolis"/>
    <s v="Centro"/>
    <s v="SC"/>
    <s v="88015-120"/>
    <s v="BR"/>
    <m/>
    <m/>
    <n v="8062250000000"/>
    <m/>
    <n v="257225064"/>
    <m/>
    <m/>
    <s v="TSR"/>
    <m/>
    <m/>
    <m/>
    <m/>
    <m/>
    <x v="0"/>
    <x v="0"/>
    <s v="Serede"/>
  </r>
  <r>
    <n v="1815307"/>
    <s v="PAULO PIROZZI 19579518858"/>
    <n v="1815307"/>
    <d v="2019-02-07T00:00:00"/>
    <s v="S10067535755"/>
    <s v="RUA SAO SALVADOR DA TORRE 456"/>
    <s v="SAO PAULO"/>
    <s v="PARQUE COCAIA"/>
    <s v="SP"/>
    <s v="48501-000"/>
    <s v="BR"/>
    <s v="966669-7663"/>
    <m/>
    <n v="34086800000000"/>
    <m/>
    <n v="126337000000"/>
    <s v="ISENTO"/>
    <s v="PIROZZI@BOL.COM.BR"/>
    <s v="TSR"/>
    <n v="34177245"/>
    <n v="98730"/>
    <n v="5"/>
    <m/>
    <d v="2024-06-01T00:00:00"/>
    <x v="0"/>
    <x v="1"/>
    <s v="Serede"/>
  </r>
  <r>
    <n v="1815315"/>
    <s v="SULCARD SOLUCOES EM INDENTIFICACAO"/>
    <n v="1815315"/>
    <d v="2019-02-22T00:00:00"/>
    <s v="S10067535755"/>
    <s v="Av. Guilherme Schell 2922"/>
    <s v="Canoas"/>
    <s v="Fátima"/>
    <s v="RS"/>
    <s v="92200-712"/>
    <s v="BR"/>
    <s v="(51) 3077-0842"/>
    <m/>
    <n v="26154800000000"/>
    <m/>
    <s v="024/0491823"/>
    <n v="6877067"/>
    <s v="elton@sulcard.com.br"/>
    <s v="TSR"/>
    <n v="192663"/>
    <n v="23328"/>
    <n v="85"/>
    <m/>
    <m/>
    <x v="0"/>
    <x v="0"/>
    <s v="Serede"/>
  </r>
  <r>
    <n v="1815325"/>
    <s v="CSO SUPRIMENTOS CORPORATIVOS EIRELI"/>
    <n v="1815325"/>
    <d v="2019-02-27T00:00:00"/>
    <s v="S10067535755"/>
    <s v="ARTHUR CARLOS KLUG 111"/>
    <s v="JOINVILE"/>
    <s v="ITINGA"/>
    <s v="SC"/>
    <s v="89235-002"/>
    <s v="BR"/>
    <s v="47 3465-5344"/>
    <s v="47 98483-3793"/>
    <n v="30714200000000"/>
    <m/>
    <s v="25.871.641-0"/>
    <s v="ISENTO"/>
    <s v="administrativo@csosuprimentos.com.br"/>
    <s v="TSR"/>
    <n v="850102"/>
    <n v="65372"/>
    <n v="1"/>
    <m/>
    <d v="2025-01-01T00:00:00"/>
    <x v="0"/>
    <x v="1"/>
    <s v="Serede"/>
  </r>
  <r>
    <n v="1815336"/>
    <s v="TELEFÔNICA BRASIL S.A"/>
    <n v="1815336"/>
    <d v="2019-03-07T00:00:00"/>
    <s v="S10067535755"/>
    <s v="AVENIDA TAMBORE 341, BLOCO A"/>
    <s v="BARUERI"/>
    <s v="CENTRO"/>
    <s v="SP"/>
    <s v="06460-000"/>
    <s v="BR"/>
    <s v="(11) 4193-8707"/>
    <m/>
    <n v="2558160000000"/>
    <m/>
    <m/>
    <s v="5.88367-7"/>
    <s v="cfornecedores.br@telefonica.com"/>
    <s v="TSR"/>
    <m/>
    <m/>
    <m/>
    <m/>
    <m/>
    <x v="0"/>
    <x v="0"/>
    <s v="Serede"/>
  </r>
  <r>
    <n v="1815340"/>
    <s v="TIM S/A"/>
    <n v="1815340"/>
    <d v="2019-03-12T00:00:00"/>
    <s v="S10067535755"/>
    <s v="Av Ermano Marchetti 172, Parte B"/>
    <s v="Sao Paulo"/>
    <s v="Agua Branca"/>
    <s v="SP"/>
    <s v="05038-000"/>
    <s v="BR"/>
    <m/>
    <m/>
    <n v="2421420000000"/>
    <m/>
    <m/>
    <m/>
    <m/>
    <s v="TSR"/>
    <m/>
    <m/>
    <m/>
    <m/>
    <d v="2025-01-01T00:00:00"/>
    <x v="0"/>
    <x v="1"/>
    <s v="Serede"/>
  </r>
  <r>
    <n v="1815341"/>
    <s v="TIM S/A"/>
    <n v="1815341"/>
    <d v="2019-03-12T00:00:00"/>
    <s v="S10067535755"/>
    <s v="R Voluntarios da Patria 1555"/>
    <s v="Porto Alegre"/>
    <s v="Floresta"/>
    <s v="RS"/>
    <s v="90230-011"/>
    <s v="BR"/>
    <m/>
    <m/>
    <n v="2421420000000"/>
    <m/>
    <m/>
    <m/>
    <m/>
    <s v="TSR"/>
    <m/>
    <m/>
    <m/>
    <m/>
    <d v="2025-01-01T00:00:00"/>
    <x v="0"/>
    <x v="1"/>
    <s v="Serede"/>
  </r>
  <r>
    <n v="1815342"/>
    <s v="CAMBRIDGE TELECOMUNICOES LTDA"/>
    <n v="1815342"/>
    <d v="2019-03-12T00:00:00"/>
    <s v="S10067535755"/>
    <s v="R Cardoso de Morais 150, SL 301"/>
    <s v="Rio de Janeiro"/>
    <s v="Bonsucesso"/>
    <s v="RJ"/>
    <s v="21032-000"/>
    <s v="BR"/>
    <m/>
    <m/>
    <n v="8062250000000"/>
    <m/>
    <m/>
    <m/>
    <m/>
    <s v="TSR"/>
    <m/>
    <m/>
    <m/>
    <m/>
    <m/>
    <x v="0"/>
    <x v="0"/>
    <s v="Serede"/>
  </r>
  <r>
    <n v="100160"/>
    <s v="ANYA BRITO ADVOCACIA"/>
    <n v="100160"/>
    <d v="2019-03-13T00:00:00"/>
    <s v="S10067535755"/>
    <s v="VICENTE LINHARES 500, SL 1910"/>
    <s v="FORTALEZA"/>
    <s v="ALDEOTA"/>
    <s v="CE"/>
    <s v="60135-270"/>
    <s v="BR"/>
    <m/>
    <m/>
    <n v="31445200000000"/>
    <m/>
    <m/>
    <m/>
    <m/>
    <s v="TSR"/>
    <n v="34171649"/>
    <n v="34322"/>
    <n v="3"/>
    <m/>
    <m/>
    <x v="0"/>
    <x v="0"/>
    <s v="Serede"/>
  </r>
  <r>
    <n v="1815344"/>
    <s v="PIZZARIA PEPERIHLO LTDA"/>
    <n v="1815344"/>
    <d v="2019-03-15T00:00:00"/>
    <s v="S10067535755"/>
    <s v="AV. PLANALTO 1357"/>
    <s v="RIO GRANDE DO SUL"/>
    <s v="SÃO BENTO"/>
    <s v="RS"/>
    <s v="95703-114"/>
    <s v="BR"/>
    <s v="54 34543299"/>
    <m/>
    <n v="2481830000000"/>
    <m/>
    <n v="100091962"/>
    <m/>
    <s v="administrativo@dompepe.com.br"/>
    <s v="TSR"/>
    <n v="190181"/>
    <n v="6080"/>
    <n v="31"/>
    <m/>
    <m/>
    <x v="0"/>
    <x v="0"/>
    <s v="Serede"/>
  </r>
  <r>
    <n v="1815346"/>
    <s v="E A FERREIRA HOTEL LTDA-ME"/>
    <n v="1815346"/>
    <d v="2019-03-15T00:00:00"/>
    <s v="S10067535755"/>
    <s v="RUA HONORIO DE PAIVA 997"/>
    <s v="TERESINA"/>
    <s v="PIÇARRA"/>
    <s v="PI"/>
    <s v="64015-125"/>
    <s v="BR"/>
    <m/>
    <m/>
    <n v="26751900000000"/>
    <m/>
    <n v="195924231"/>
    <n v="4624785"/>
    <m/>
    <s v="TSR"/>
    <n v="10401607"/>
    <n v="3679"/>
    <n v="7"/>
    <m/>
    <m/>
    <x v="0"/>
    <x v="0"/>
    <s v="Serede"/>
  </r>
  <r>
    <n v="304217"/>
    <s v="SUPERINTENDENCIA EXECUTIVA DE MOBIL"/>
    <n v="304217"/>
    <d v="2019-03-18T00:00:00"/>
    <s v="S10067535755"/>
    <s v="AV.JULIO CESAR 1026"/>
    <s v="BELÉM"/>
    <m/>
    <s v="PA"/>
    <s v="66617-420"/>
    <s v="BR"/>
    <m/>
    <m/>
    <n v="63803100000000"/>
    <m/>
    <m/>
    <m/>
    <m/>
    <s v="TSR"/>
    <m/>
    <m/>
    <m/>
    <m/>
    <m/>
    <x v="0"/>
    <x v="0"/>
    <s v="Serede"/>
  </r>
  <r>
    <n v="304218"/>
    <s v="MUNICIPIO DE DARIO MEIRA"/>
    <n v="304218"/>
    <d v="2019-03-18T00:00:00"/>
    <s v="S10067535755"/>
    <s v="R ISAIAS REGO"/>
    <s v="DARIO MEIRA"/>
    <m/>
    <s v="BA"/>
    <s v="45590-000"/>
    <s v="BR"/>
    <m/>
    <m/>
    <n v="13700200000000"/>
    <m/>
    <m/>
    <m/>
    <m/>
    <s v="TSR"/>
    <m/>
    <m/>
    <m/>
    <m/>
    <m/>
    <x v="0"/>
    <x v="0"/>
    <s v="Serede"/>
  </r>
  <r>
    <n v="304219"/>
    <s v="MUNICIPIO DE TAMBORIL DO PIAUI"/>
    <n v="304219"/>
    <d v="2019-03-18T00:00:00"/>
    <s v="S10067535755"/>
    <s v="PC DO MERCADO"/>
    <s v="TAMBORIL DO PIAUI"/>
    <m/>
    <s v="PI"/>
    <s v="64893-000"/>
    <s v="BR"/>
    <m/>
    <m/>
    <n v="1616860000000"/>
    <m/>
    <m/>
    <m/>
    <m/>
    <s v="TSR"/>
    <m/>
    <m/>
    <m/>
    <m/>
    <m/>
    <x v="0"/>
    <x v="0"/>
    <s v="Serede"/>
  </r>
  <r>
    <n v="205312"/>
    <s v="MUNICIPIO DE CORDEIROS"/>
    <n v="205312"/>
    <d v="2019-03-19T00:00:00"/>
    <s v="S10067535755"/>
    <s v="PC JOSE MOREIRA CORDEIRO"/>
    <s v="CORDEIROS"/>
    <s v="CENTRO"/>
    <s v="BA"/>
    <s v="46280-000"/>
    <s v="BR"/>
    <m/>
    <m/>
    <n v="13694500000000"/>
    <m/>
    <m/>
    <m/>
    <m/>
    <s v="TSR"/>
    <m/>
    <m/>
    <m/>
    <m/>
    <m/>
    <x v="0"/>
    <x v="0"/>
    <s v="Serede"/>
  </r>
  <r>
    <n v="205313"/>
    <s v="MUNICIPIO DE ANTONIO CARDOSO"/>
    <n v="205313"/>
    <d v="2019-03-19T00:00:00"/>
    <s v="S10067535755"/>
    <s v="R CEL JOAO AUGUSTO"/>
    <s v="ANTONIO CARDOSO"/>
    <s v="CENTRO"/>
    <s v="BA"/>
    <s v="44180-000"/>
    <s v="BR"/>
    <m/>
    <m/>
    <n v="13607500000000"/>
    <m/>
    <m/>
    <m/>
    <m/>
    <s v="TSR"/>
    <m/>
    <m/>
    <m/>
    <m/>
    <m/>
    <x v="0"/>
    <x v="0"/>
    <s v="Serede"/>
  </r>
  <r>
    <n v="205314"/>
    <s v="MUNICIPIO DE MUCAMBO"/>
    <n v="205314"/>
    <d v="2019-03-19T00:00:00"/>
    <s v="S10067535755"/>
    <s v="R CONSTRUTOR GONCALO VIDAL"/>
    <s v="MUCAMBO"/>
    <s v="CENTRO"/>
    <s v="CE"/>
    <s v="62170-000"/>
    <s v="BR"/>
    <m/>
    <m/>
    <n v="7733790000000"/>
    <m/>
    <m/>
    <m/>
    <m/>
    <s v="TSR"/>
    <m/>
    <m/>
    <m/>
    <m/>
    <m/>
    <x v="0"/>
    <x v="0"/>
    <s v="Serede"/>
  </r>
  <r>
    <n v="1815351"/>
    <s v="TIM S/A"/>
    <n v="1815351"/>
    <d v="2019-03-19T00:00:00"/>
    <s v="S10067535755"/>
    <s v="TV JOSE DE FARO 69"/>
    <s v="ARACAJU"/>
    <s v="CENTRO"/>
    <s v="CE"/>
    <s v="49010-120"/>
    <s v="BR"/>
    <m/>
    <m/>
    <n v="2421420000000"/>
    <m/>
    <m/>
    <m/>
    <m/>
    <s v="TSR"/>
    <m/>
    <m/>
    <m/>
    <m/>
    <d v="2025-01-01T00:00:00"/>
    <x v="0"/>
    <x v="1"/>
    <s v="Serede"/>
  </r>
  <r>
    <n v="1815352"/>
    <s v="Tim S/A"/>
    <n v="1815352"/>
    <d v="2019-03-19T00:00:00"/>
    <s v="S10067535755"/>
    <s v="Av Coronel Colares Moreira 1000"/>
    <s v="Sao Luis"/>
    <s v="Calhau"/>
    <s v="MA"/>
    <s v="65071-322"/>
    <s v="BR"/>
    <m/>
    <m/>
    <n v="2421420000000"/>
    <m/>
    <m/>
    <m/>
    <m/>
    <s v="TSR"/>
    <m/>
    <m/>
    <m/>
    <m/>
    <d v="2025-01-01T00:00:00"/>
    <x v="0"/>
    <x v="1"/>
    <s v="Serede"/>
  </r>
  <r>
    <n v="1815353"/>
    <s v="CAMBRIDGE TELECOMUNICACOES LTDA"/>
    <n v="1815353"/>
    <d v="2019-03-19T00:00:00"/>
    <s v="S10067535755"/>
    <s v="CAMINHO DA BOIADA 314"/>
    <s v="SAO LUIS"/>
    <s v="CENTRO"/>
    <s v="MA"/>
    <s v="65025-200"/>
    <s v="BR"/>
    <m/>
    <m/>
    <n v="8062250000000"/>
    <m/>
    <m/>
    <m/>
    <m/>
    <s v="TSR"/>
    <m/>
    <m/>
    <m/>
    <m/>
    <m/>
    <x v="0"/>
    <x v="0"/>
    <s v="Serede"/>
  </r>
  <r>
    <n v="1815354"/>
    <s v="TIM S/A"/>
    <n v="1815354"/>
    <d v="2019-03-19T00:00:00"/>
    <s v="S10067535755"/>
    <s v="LISANDRO NOGUEIRA"/>
    <s v="TERESINA"/>
    <s v="CENTRO"/>
    <s v="PI"/>
    <s v="64000-200"/>
    <s v="BR"/>
    <m/>
    <m/>
    <n v="2421420000000"/>
    <m/>
    <m/>
    <m/>
    <m/>
    <s v="TSR"/>
    <m/>
    <m/>
    <m/>
    <m/>
    <d v="2025-01-01T00:00:00"/>
    <x v="0"/>
    <x v="1"/>
    <s v="Serede"/>
  </r>
  <r>
    <n v="1815355"/>
    <s v="TIM S/A"/>
    <n v="1815355"/>
    <d v="2019-03-20T00:00:00"/>
    <s v="S10067535755"/>
    <s v="AV MARECHAL MASCARENHAS DE MOR 4270"/>
    <s v="IMBIRIBEIRA"/>
    <m/>
    <s v="PE"/>
    <s v="51200-000"/>
    <s v="BR"/>
    <m/>
    <m/>
    <n v="2421420000000"/>
    <m/>
    <m/>
    <m/>
    <m/>
    <s v="TSR"/>
    <m/>
    <m/>
    <m/>
    <m/>
    <d v="2025-01-01T00:00:00"/>
    <x v="0"/>
    <x v="1"/>
    <s v="Serede"/>
  </r>
  <r>
    <n v="1815356"/>
    <s v="TIM S/A"/>
    <n v="1815356"/>
    <d v="2019-03-20T00:00:00"/>
    <s v="S10067535755"/>
    <s v="AV SENADOR LEMOS 4079"/>
    <s v="BELEM"/>
    <s v="SACRAMENTA"/>
    <s v="PA"/>
    <s v="66120-000"/>
    <s v="BR"/>
    <m/>
    <m/>
    <n v="2421420000000"/>
    <m/>
    <m/>
    <m/>
    <m/>
    <s v="TSR"/>
    <m/>
    <m/>
    <m/>
    <m/>
    <d v="2025-01-01T00:00:00"/>
    <x v="0"/>
    <x v="1"/>
    <s v="Serede"/>
  </r>
  <r>
    <n v="1815357"/>
    <s v="JB FEITOSA POUSADA ME"/>
    <n v="1815357"/>
    <d v="2019-03-20T00:00:00"/>
    <s v="S10067535755"/>
    <s v="AV. LEÃO SAMPAIO 122"/>
    <s v="JUAZEIRO DO NORTE"/>
    <s v="LAGOA SECA"/>
    <s v="CE"/>
    <s v="63040-000"/>
    <s v="BR"/>
    <s v="(88) 3571 2026"/>
    <s v="(88) 3571 2026"/>
    <n v="2441960000000"/>
    <m/>
    <s v="ISENTA"/>
    <n v="1000051"/>
    <s v="POUSADALAGOASECA@YAHOO.COM.BR"/>
    <s v="TSR"/>
    <n v="191598"/>
    <n v="11248"/>
    <n v="98"/>
    <m/>
    <m/>
    <x v="0"/>
    <x v="0"/>
    <s v="Serede"/>
  </r>
  <r>
    <n v="1815397"/>
    <s v="LEC EDITORA E ORGANIZAÇÃO"/>
    <n v="1815397"/>
    <d v="2019-04-11T00:00:00"/>
    <s v="S10067535755"/>
    <s v="AV. PAULISTA 1274"/>
    <s v="SÃO PAULO"/>
    <s v="BELA VISTA"/>
    <s v="SP"/>
    <s v="01310-100"/>
    <s v="BR"/>
    <s v="(11) 3259-2837"/>
    <m/>
    <n v="16457800000000"/>
    <m/>
    <n v="118373459114"/>
    <s v="4.564.909-0"/>
    <s v="lec@lecnews.com"/>
    <s v="TSR"/>
    <n v="34170367"/>
    <n v="6690"/>
    <n v="9"/>
    <m/>
    <d v="2024-11-01T00:00:00"/>
    <x v="0"/>
    <x v="1"/>
    <s v="Serede"/>
  </r>
  <r>
    <n v="100165"/>
    <s v="MINISTERIO PUBLICO DO TRABALHO"/>
    <n v="100165"/>
    <d v="2019-04-18T00:00:00"/>
    <s v="S10067535755"/>
    <s v="Almirante Barroso 466"/>
    <s v="FORTALEZA"/>
    <s v="Praia de Iracema"/>
    <s v="CE"/>
    <s v="60060-440"/>
    <s v="BR"/>
    <m/>
    <m/>
    <n v="26989700000000"/>
    <m/>
    <m/>
    <m/>
    <m/>
    <s v="TSR"/>
    <m/>
    <m/>
    <m/>
    <m/>
    <m/>
    <x v="0"/>
    <x v="0"/>
    <s v="Serede"/>
  </r>
  <r>
    <n v="1815409"/>
    <s v="ICATEL - TELEMATICA SERVIÇOS E COME"/>
    <n v="1815409"/>
    <d v="2019-04-22T00:00:00"/>
    <s v="S10067535755"/>
    <s v="RUA JOSE PEREIRA 464"/>
    <s v="CURITIBA"/>
    <s v="CONJUNTO 55"/>
    <s v="PR"/>
    <s v="80010-000"/>
    <s v="BR"/>
    <s v="(11) 3933-6447"/>
    <m/>
    <n v="4163430000000"/>
    <m/>
    <s v="90581738-83"/>
    <s v="14010629544-1"/>
    <s v="alexander.holland@icatel.com.br"/>
    <s v="TSR"/>
    <n v="23723394"/>
    <n v="125290"/>
    <n v="49"/>
    <m/>
    <m/>
    <x v="0"/>
    <x v="0"/>
    <s v="Serede"/>
  </r>
  <r>
    <n v="1815413"/>
    <s v="TIM S/A"/>
    <n v="1815413"/>
    <d v="2019-04-23T00:00:00"/>
    <s v="S10067535755"/>
    <s v="R GUILHERME PARAENSE 93"/>
    <s v="MANAUS"/>
    <s v="ADRIANOPOLIS"/>
    <s v="AM"/>
    <s v="69060-000"/>
    <s v="BR"/>
    <m/>
    <m/>
    <n v="2421420000000"/>
    <m/>
    <m/>
    <m/>
    <m/>
    <s v="TSR"/>
    <m/>
    <m/>
    <m/>
    <m/>
    <d v="2025-01-01T00:00:00"/>
    <x v="0"/>
    <x v="1"/>
    <s v="Serede"/>
  </r>
  <r>
    <n v="1815414"/>
    <s v="ALKLAND TECNOLOGIA EM TELECOMUNICAÇ"/>
    <n v="1815414"/>
    <d v="2019-04-23T00:00:00"/>
    <s v="S10067535755"/>
    <s v="Av Eduardo Ribeiro, 591"/>
    <s v="MANAUS"/>
    <s v="CENTRO"/>
    <s v="AM"/>
    <s v="69010-000"/>
    <s v="BR"/>
    <m/>
    <m/>
    <n v="1009880000000"/>
    <m/>
    <m/>
    <m/>
    <m/>
    <s v="TSR"/>
    <m/>
    <m/>
    <m/>
    <m/>
    <m/>
    <x v="0"/>
    <x v="0"/>
    <s v="Serede"/>
  </r>
  <r>
    <n v="1815416"/>
    <s v="CAMBRIDGE TELECOMUNICACOES LTDA"/>
    <n v="1815416"/>
    <d v="2019-04-24T00:00:00"/>
    <s v="S10067535755"/>
    <s v="R MAMEDIO AMARAL DA SILVA"/>
    <s v="MACAPA"/>
    <s v="JARDIM EQUATORIAL"/>
    <s v="AP"/>
    <s v="68903-009"/>
    <s v="BR"/>
    <m/>
    <m/>
    <n v="8062250000000"/>
    <m/>
    <m/>
    <m/>
    <m/>
    <s v="TSR"/>
    <m/>
    <m/>
    <m/>
    <m/>
    <m/>
    <x v="0"/>
    <x v="0"/>
    <s v="Serede"/>
  </r>
  <r>
    <n v="1815417"/>
    <s v="HOTEL ALIANCA.COM LTDA"/>
    <n v="1815417"/>
    <d v="2019-04-24T00:00:00"/>
    <s v="S10067535755"/>
    <s v="Rua Thomaz Gonzaga  55"/>
    <s v="Salvador"/>
    <s v="PERNANBUENS"/>
    <s v="BA"/>
    <s v="41100-000"/>
    <s v="BR"/>
    <s v="71 3460-6622"/>
    <m/>
    <n v="57233500000000"/>
    <m/>
    <m/>
    <n v="26860500284"/>
    <s v="hotelaliancafilial@hotmail.com"/>
    <s v="TSR"/>
    <n v="3417334"/>
    <n v="98476"/>
    <n v="2"/>
    <m/>
    <m/>
    <x v="0"/>
    <x v="0"/>
    <s v="Serede"/>
  </r>
  <r>
    <n v="205317"/>
    <s v="PREFEITURA MUNICIPAL DE UBATUBA"/>
    <n v="205317"/>
    <d v="2019-05-03T00:00:00"/>
    <s v="S10067535755"/>
    <s v="DONA MARIA ALVES 865"/>
    <s v="UBATUBA"/>
    <s v="CENTRO"/>
    <s v="SP"/>
    <s v="11680-000"/>
    <s v="BR"/>
    <m/>
    <m/>
    <n v="46482900000000"/>
    <m/>
    <m/>
    <m/>
    <m/>
    <s v="TSR"/>
    <m/>
    <m/>
    <m/>
    <m/>
    <m/>
    <x v="0"/>
    <x v="0"/>
    <s v="Serede"/>
  </r>
  <r>
    <n v="1815436"/>
    <s v="TOP SERVICE SOLUÇÃO EM MANUTENÇÃO"/>
    <n v="1815436"/>
    <d v="2019-05-07T00:00:00"/>
    <s v="S10067535755"/>
    <s v="AFONSO BANDEIRA 111"/>
    <s v="CURITIBA"/>
    <s v="UMBARÁ"/>
    <s v="PR"/>
    <s v="81930-700"/>
    <s v="BR"/>
    <s v="4199792-7535"/>
    <m/>
    <n v="29770200000000"/>
    <m/>
    <s v="90802168-12"/>
    <s v="07 02 0816861-6"/>
    <s v="BRUNO@TSMANUTENCAO.COM.BR"/>
    <s v="TSR"/>
    <n v="23721219"/>
    <n v="41758"/>
    <n v="0"/>
    <m/>
    <d v="2025-01-01T00:00:00"/>
    <x v="0"/>
    <x v="1"/>
    <s v="Serede"/>
  </r>
  <r>
    <n v="304222"/>
    <s v="CORPO DE BOMBEIROS MILITAR"/>
    <n v="304222"/>
    <d v="2019-05-08T00:00:00"/>
    <s v="S10067535755"/>
    <s v=" R ALMIRANTE LAMEGO 381"/>
    <s v=" FLORIANOPOLIS"/>
    <s v="CENTRO"/>
    <s v="SC"/>
    <s v="88015-600"/>
    <s v="BR"/>
    <m/>
    <m/>
    <n v="6096390000000"/>
    <m/>
    <m/>
    <m/>
    <m/>
    <s v="TSR"/>
    <m/>
    <m/>
    <m/>
    <m/>
    <m/>
    <x v="0"/>
    <x v="0"/>
    <s v="Serede"/>
  </r>
  <r>
    <n v="1815439"/>
    <s v="EDVALDO ALMEIDA COSTA"/>
    <n v="1815439"/>
    <d v="2019-05-08T00:00:00"/>
    <s v="S10067535755"/>
    <s v="Rua José Tibério 1049"/>
    <s v="Salvador"/>
    <s v="Boa Vista de São Caetano"/>
    <s v="BA"/>
    <s v="40391-376"/>
    <s v="BR"/>
    <s v="(71)3304-541"/>
    <m/>
    <n v="16590200000000"/>
    <m/>
    <n v="103070928"/>
    <s v="429.822/001-58"/>
    <m/>
    <s v="TSR"/>
    <n v="193158"/>
    <n v="107681"/>
    <n v="57"/>
    <m/>
    <m/>
    <x v="0"/>
    <x v="0"/>
    <s v="Serede"/>
  </r>
  <r>
    <n v="1815447"/>
    <s v="SEREDE - SERVICOS DE REDE S.A."/>
    <n v="1815447"/>
    <d v="2019-05-10T00:00:00"/>
    <s v="S10067535755"/>
    <s v="Rua Morais Navarros 2030"/>
    <s v="Natal"/>
    <m/>
    <s v="RN"/>
    <s v="59075-770"/>
    <s v="BR"/>
    <m/>
    <m/>
    <n v="8596850000000"/>
    <m/>
    <s v="20.409.243-4"/>
    <m/>
    <m/>
    <s v="TSR"/>
    <m/>
    <m/>
    <m/>
    <m/>
    <m/>
    <x v="0"/>
    <x v="0"/>
    <s v="Serede"/>
  </r>
  <r>
    <n v="1815466"/>
    <s v="ACERTE DESENVOLVIMENTO DE SISTEMAS"/>
    <n v="1815466"/>
    <d v="2019-05-23T00:00:00"/>
    <s v="S10067535755"/>
    <s v="RUA BARBOSA"/>
    <s v="FORTALEZA"/>
    <m/>
    <s v="CE"/>
    <s v="60170-121"/>
    <s v="BR"/>
    <s v="(85) 999429716"/>
    <m/>
    <n v="31041100000000"/>
    <m/>
    <m/>
    <s v="488549-0"/>
    <s v="diego.soares@devhood.com.br"/>
    <s v="TSR"/>
    <n v="192812"/>
    <n v="81908"/>
    <n v="65"/>
    <m/>
    <d v="2024-01-01T00:00:00"/>
    <x v="0"/>
    <x v="1"/>
    <s v="Serede"/>
  </r>
  <r>
    <n v="1815474"/>
    <s v="ARTES EM AÇO SERRALHERIA"/>
    <n v="1815474"/>
    <d v="2019-05-28T00:00:00"/>
    <s v="S10067535755"/>
    <s v="LUZITANIA 02, casa 02"/>
    <s v="NOVA FRIBURGO"/>
    <s v="SÃO GERALDO"/>
    <s v="RJ"/>
    <s v="28630-393"/>
    <s v="BR"/>
    <s v="22 999 238 047"/>
    <m/>
    <n v="32584400000000"/>
    <m/>
    <m/>
    <n v="10233447000"/>
    <s v="artesemacofmk@gmail.com"/>
    <s v="TSR"/>
    <n v="23727042"/>
    <n v="18185"/>
    <n v="4"/>
    <m/>
    <m/>
    <x v="0"/>
    <x v="0"/>
    <s v="Serede"/>
  </r>
  <r>
    <n v="1815480"/>
    <s v="TRIBUNAL DE JUSTICA DO ESTADO DO MA"/>
    <n v="1815480"/>
    <d v="2019-05-31T00:00:00"/>
    <s v="S10067535755"/>
    <s v="Praça D. Pedro II sn"/>
    <s v="SÃO LUIZ"/>
    <s v="CENTRO"/>
    <s v="MA"/>
    <s v="65010-905"/>
    <s v="BR"/>
    <m/>
    <m/>
    <n v="5288790000000"/>
    <m/>
    <m/>
    <m/>
    <m/>
    <s v="TSR"/>
    <m/>
    <m/>
    <m/>
    <m/>
    <m/>
    <x v="0"/>
    <x v="0"/>
    <s v="Serede"/>
  </r>
  <r>
    <n v="1815486"/>
    <s v="NEOBETEL EPI, EQUIPAMENTOS"/>
    <n v="1815486"/>
    <d v="2019-06-04T00:00:00"/>
    <s v="S10067535755"/>
    <s v="ROD GENERAL EURYALE DE JESUS Z 7485"/>
    <s v="JACAREI"/>
    <s v="JARDIM SÃO GABRIEL"/>
    <s v="SP"/>
    <s v="12340-010"/>
    <s v="BR"/>
    <s v="(12) 3957-2252"/>
    <m/>
    <n v="25464300000000"/>
    <m/>
    <n v="392198000000"/>
    <n v="61271"/>
    <s v="tiago@neobetel.com.br"/>
    <s v="TSR"/>
    <n v="23720395"/>
    <n v="10973"/>
    <n v="8"/>
    <m/>
    <m/>
    <x v="0"/>
    <x v="0"/>
    <s v="Serede"/>
  </r>
  <r>
    <n v="304227"/>
    <s v="JUNTA COMERCIAL DO ESTADO DE GOIAS"/>
    <n v="304227"/>
    <d v="2019-06-07T00:00:00"/>
    <s v="S10067535755"/>
    <s v="R 259 SN"/>
    <s v="GOIANIA"/>
    <s v="SETOR LESTE UNIVERSITARIO"/>
    <s v="GO"/>
    <s v="74610-230"/>
    <s v="BR"/>
    <m/>
    <m/>
    <n v="2088700000000"/>
    <m/>
    <m/>
    <m/>
    <m/>
    <s v="TSR"/>
    <m/>
    <m/>
    <m/>
    <m/>
    <m/>
    <x v="0"/>
    <x v="0"/>
    <s v="Serede"/>
  </r>
  <r>
    <n v="1815488"/>
    <s v="Segurase e Oliveira Advogados Assoc"/>
    <n v="1815488"/>
    <d v="2019-06-10T00:00:00"/>
    <s v="S10067535755"/>
    <s v="RUA TREZE DE MAIO 13"/>
    <s v="RIO DE JANEIRO"/>
    <s v="CENTRO"/>
    <s v="RJ"/>
    <s v="00000-000"/>
    <s v="BR"/>
    <m/>
    <m/>
    <n v="14221600000000"/>
    <m/>
    <m/>
    <m/>
    <m/>
    <s v="TSR"/>
    <n v="10402890"/>
    <n v="578939262"/>
    <n v="4"/>
    <m/>
    <m/>
    <x v="0"/>
    <x v="0"/>
    <s v="Serede"/>
  </r>
  <r>
    <n v="902167"/>
    <s v="KARLA NEMES ADVOGADOS ASSOCIADOS"/>
    <n v="902167"/>
    <d v="2019-06-11T00:00:00"/>
    <s v="S10067535755"/>
    <s v="DOS INVALIDOS 123"/>
    <s v="RIO DE JANEIRO"/>
    <s v="CENTRO"/>
    <s v="RJ"/>
    <s v="20231-045"/>
    <s v="BR"/>
    <m/>
    <m/>
    <n v="14406000000000"/>
    <m/>
    <m/>
    <m/>
    <m/>
    <s v="TSR"/>
    <n v="3371194"/>
    <n v="13000042"/>
    <n v="9"/>
    <m/>
    <m/>
    <x v="0"/>
    <x v="0"/>
    <s v="Serede"/>
  </r>
  <r>
    <n v="1815491"/>
    <s v="VAMOS LOCAÇÃO DE CAMINHÕES MAQUINAS"/>
    <n v="1815491"/>
    <d v="2019-06-11T00:00:00"/>
    <s v="S10067535755"/>
    <s v="AV SARAIVA 400"/>
    <s v="MOGI DAS CRUZES"/>
    <s v="VILA CINTRA"/>
    <s v="SP"/>
    <s v="08745-900"/>
    <s v="BR"/>
    <s v="(11) 3528-1122"/>
    <m/>
    <n v="23373000000000"/>
    <m/>
    <m/>
    <s v="82974-9"/>
    <s v="gvm.multas@grupovamos.com.br"/>
    <s v="TSR"/>
    <n v="3372271"/>
    <n v="13010068"/>
    <n v="7"/>
    <n v="4600002752"/>
    <d v="2025-01-01T00:00:00"/>
    <x v="1"/>
    <x v="1"/>
    <s v="Serede"/>
  </r>
  <r>
    <n v="304228"/>
    <s v="CONSELHO DE ARQUITETURA E URBANISMO"/>
    <n v="304228"/>
    <d v="2019-06-12T00:00:00"/>
    <s v="S10067535755"/>
    <s v=" AV GUARABIRA 1200"/>
    <s v="JOAO PESSOA"/>
    <s v="MANAIRA"/>
    <s v="PB"/>
    <s v="58038-142"/>
    <s v="BR"/>
    <m/>
    <m/>
    <n v="14918700000000"/>
    <m/>
    <m/>
    <m/>
    <m/>
    <s v="TSR"/>
    <m/>
    <m/>
    <m/>
    <m/>
    <m/>
    <x v="0"/>
    <x v="0"/>
    <s v="Serede"/>
  </r>
  <r>
    <n v="205322"/>
    <s v="GOVERNO DO ESTADO DO RIO DE JANEIRO"/>
    <n v="205322"/>
    <d v="2019-06-18T00:00:00"/>
    <s v="S10067535755"/>
    <s v="PRAÇA DA REPÚBLICA 37"/>
    <s v=" RIO DE JANEIRO"/>
    <s v="CENTRO"/>
    <s v="RJ"/>
    <s v="20211-350"/>
    <s v="BR"/>
    <n v="21987316301"/>
    <m/>
    <n v="28177000000000"/>
    <m/>
    <m/>
    <m/>
    <m/>
    <s v="TSR"/>
    <m/>
    <m/>
    <m/>
    <m/>
    <m/>
    <x v="0"/>
    <x v="0"/>
    <s v="Serede"/>
  </r>
  <r>
    <n v="1815510"/>
    <s v="HD VOICE SERVICOS DE TELECOMUNICACA"/>
    <n v="1815510"/>
    <d v="2019-06-19T00:00:00"/>
    <s v="S10067535755"/>
    <s v="R BARBOSA DE FREITAS 1741"/>
    <s v="FORTALEZA"/>
    <s v="ALDEOTA"/>
    <s v="CE"/>
    <s v="60170-021"/>
    <s v="BR"/>
    <m/>
    <m/>
    <n v="33250300000000"/>
    <m/>
    <m/>
    <m/>
    <m/>
    <s v="TSR"/>
    <n v="34171338"/>
    <n v="76280"/>
    <n v="8"/>
    <m/>
    <m/>
    <x v="0"/>
    <x v="0"/>
    <s v="Serede"/>
  </r>
  <r>
    <n v="1815514"/>
    <s v="CAMBRIDGE TELECOMUNICACOES LTDA"/>
    <n v="1815514"/>
    <d v="2019-06-24T00:00:00"/>
    <s v="S10067535755"/>
    <s v="AV JOAQUIM NABUCO 205"/>
    <s v="MANAUS"/>
    <m/>
    <s v="AM"/>
    <s v="69020-031"/>
    <s v="BR"/>
    <m/>
    <m/>
    <n v="8062250000000"/>
    <m/>
    <m/>
    <m/>
    <m/>
    <s v="TSR"/>
    <m/>
    <m/>
    <m/>
    <m/>
    <m/>
    <x v="0"/>
    <x v="0"/>
    <s v="Serede"/>
  </r>
  <r>
    <n v="1815515"/>
    <s v="CLARO S.A."/>
    <n v="1815515"/>
    <d v="2019-06-24T00:00:00"/>
    <s v="S10067535755"/>
    <s v=" R HILDEMAR MAIA  639"/>
    <s v="MACAPA"/>
    <s v=" SANTA RITA"/>
    <s v="AP"/>
    <s v="68901-271"/>
    <s v="BR"/>
    <m/>
    <m/>
    <n v="40432500000000"/>
    <m/>
    <m/>
    <m/>
    <m/>
    <s v="TSR"/>
    <m/>
    <m/>
    <m/>
    <m/>
    <m/>
    <x v="0"/>
    <x v="0"/>
    <s v="Serede"/>
  </r>
  <r>
    <n v="1815526"/>
    <s v="GARCIA FILHO ADVOGADOS ASSOCIADOS"/>
    <n v="1815526"/>
    <d v="2019-06-27T00:00:00"/>
    <s v="S10067535755"/>
    <s v="RUA TEODORO DA SILVA, 701"/>
    <s v="RIO DE JANEIRO"/>
    <s v="vila isabel"/>
    <s v="RJ"/>
    <s v="20560-060"/>
    <s v="BR"/>
    <m/>
    <m/>
    <n v="2395030000000"/>
    <m/>
    <m/>
    <m/>
    <m/>
    <s v="TSR"/>
    <n v="19303"/>
    <n v="57937"/>
    <n v="48"/>
    <m/>
    <m/>
    <x v="0"/>
    <x v="0"/>
    <s v="Serede"/>
  </r>
  <r>
    <n v="100170"/>
    <s v="MINISTERIO PUBLICO DO ESTADO DO MAR"/>
    <n v="100170"/>
    <d v="2019-06-28T00:00:00"/>
    <s v="S10067535755"/>
    <s v=" Av. Atlântica, 24"/>
    <s v=" São Luís"/>
    <s v="Calhau"/>
    <s v="MA"/>
    <s v="65071-630"/>
    <s v="BR"/>
    <m/>
    <m/>
    <n v="5483910000000"/>
    <m/>
    <m/>
    <m/>
    <m/>
    <s v="TSR"/>
    <m/>
    <m/>
    <m/>
    <m/>
    <m/>
    <x v="0"/>
    <x v="0"/>
    <s v="Serede"/>
  </r>
  <r>
    <n v="205327"/>
    <s v="PREFEITURA GOIANIA"/>
    <n v="205327"/>
    <d v="2019-07-01T00:00:00"/>
    <s v="S10067535755"/>
    <s v="AV DO CERRADO 999"/>
    <s v="GOIANA"/>
    <m/>
    <s v="GO"/>
    <s v="74805-010"/>
    <s v="BR"/>
    <m/>
    <m/>
    <n v="1612090000000"/>
    <m/>
    <m/>
    <m/>
    <m/>
    <s v="TSR"/>
    <m/>
    <m/>
    <m/>
    <m/>
    <m/>
    <x v="0"/>
    <x v="0"/>
    <s v="Serede"/>
  </r>
  <r>
    <n v="1815533"/>
    <s v="DECISION SERVIÇOS DE TECNOLOGIA DA"/>
    <n v="1815533"/>
    <d v="2019-07-04T00:00:00"/>
    <s v="S10067535755"/>
    <s v="ST SETOR HOTELEIRO SUL QUADRA 06"/>
    <s v="Distrito Federal"/>
    <s v="ASA SUL"/>
    <s v="DF"/>
    <s v="70322-915"/>
    <s v="BR"/>
    <s v="21 2122-0963"/>
    <m/>
    <n v="3535900000000"/>
    <m/>
    <s v="CF/DF0740480400141"/>
    <m/>
    <s v="lucianna.alves@unitech-rio.com.br"/>
    <s v="TSR"/>
    <n v="34170496"/>
    <n v="14814"/>
    <n v="9"/>
    <m/>
    <d v="2024-08-01T00:00:00"/>
    <x v="0"/>
    <x v="1"/>
    <s v="Serede"/>
  </r>
  <r>
    <n v="205328"/>
    <s v="MUNICIPIO DE PATY DO ALFERES"/>
    <n v="205328"/>
    <d v="2019-07-05T00:00:00"/>
    <s v="S10067535755"/>
    <s v="R DO RECANTO"/>
    <s v="PATY DO ALFERES"/>
    <s v="CENTRO"/>
    <s v="RJ"/>
    <s v="26950-000"/>
    <s v="BR"/>
    <m/>
    <m/>
    <n v="31844900000000"/>
    <m/>
    <m/>
    <m/>
    <m/>
    <s v="TSR"/>
    <m/>
    <m/>
    <m/>
    <m/>
    <m/>
    <x v="0"/>
    <x v="0"/>
    <s v="Serede"/>
  </r>
  <r>
    <n v="1815549"/>
    <s v="KALUNGA.COM"/>
    <n v="1815549"/>
    <d v="2019-07-10T00:00:00"/>
    <s v="S10067535755"/>
    <s v="Av. Washington Soares 85"/>
    <s v="Fortaleza"/>
    <s v="Edson Queiroz"/>
    <s v="CE"/>
    <s v="60811-900"/>
    <s v="BR"/>
    <m/>
    <m/>
    <n v="43283800000000"/>
    <m/>
    <n v="64424804"/>
    <m/>
    <m/>
    <s v="TSR"/>
    <m/>
    <m/>
    <m/>
    <m/>
    <m/>
    <x v="0"/>
    <x v="0"/>
    <s v="Serede"/>
  </r>
  <r>
    <n v="1815552"/>
    <s v="TIM S/A"/>
    <n v="1815552"/>
    <d v="2019-07-10T00:00:00"/>
    <s v="S10067535755"/>
    <s v="RUA PROFESSOR TOSTES"/>
    <s v="Macapá"/>
    <s v="SANTA RITA"/>
    <s v="AP"/>
    <s v="68905-160"/>
    <s v="BR"/>
    <m/>
    <m/>
    <n v="2421420000000"/>
    <m/>
    <m/>
    <m/>
    <m/>
    <s v="TSR"/>
    <m/>
    <m/>
    <m/>
    <m/>
    <d v="2025-01-01T00:00:00"/>
    <x v="0"/>
    <x v="1"/>
    <s v="Serede"/>
  </r>
  <r>
    <n v="1815553"/>
    <s v="TIM S/A"/>
    <n v="1815553"/>
    <d v="2019-07-10T00:00:00"/>
    <s v="S10067535755"/>
    <s v="R Nilo Colares"/>
    <s v="Boa Vista"/>
    <s v="Bairro Sao Francisco"/>
    <s v="RR"/>
    <s v="69305-110"/>
    <s v="BR"/>
    <m/>
    <m/>
    <n v="2421420000000"/>
    <m/>
    <m/>
    <m/>
    <m/>
    <s v="TSR"/>
    <m/>
    <m/>
    <m/>
    <m/>
    <d v="2025-01-01T00:00:00"/>
    <x v="0"/>
    <x v="1"/>
    <s v="Serede"/>
  </r>
  <r>
    <n v="205332"/>
    <s v="MUNICIPIO DE BAIA FORMOSA"/>
    <n v="205332"/>
    <d v="2019-07-17T00:00:00"/>
    <s v="R04835156390"/>
    <s v="RUA ADAUTO DORNELAS CAMARA 165"/>
    <s v="BAÍA FORMOSA"/>
    <s v="CENTRO"/>
    <s v="RN"/>
    <s v="59194-000"/>
    <s v="BR"/>
    <s v="3244-2444"/>
    <m/>
    <n v="8161340000000"/>
    <m/>
    <m/>
    <m/>
    <m/>
    <s v="TSR"/>
    <m/>
    <m/>
    <m/>
    <m/>
    <m/>
    <x v="0"/>
    <x v="0"/>
    <s v="Serede"/>
  </r>
  <r>
    <n v="205333"/>
    <s v="MUNICIPIO DE VOLTA REDONDA"/>
    <n v="205333"/>
    <d v="2019-07-22T00:00:00"/>
    <s v="S10067535755"/>
    <s v="PC SAVIO GAMA 53"/>
    <s v="VOLTA REDONDA"/>
    <s v="ATERRADO"/>
    <s v="RJ"/>
    <s v="27215-620"/>
    <s v="BR"/>
    <m/>
    <m/>
    <n v="32512500000000"/>
    <m/>
    <m/>
    <m/>
    <m/>
    <s v="TSR"/>
    <m/>
    <m/>
    <m/>
    <m/>
    <m/>
    <x v="0"/>
    <x v="0"/>
    <s v="Serede"/>
  </r>
  <r>
    <n v="1815573"/>
    <s v="CONFIDENCE AIR LTDA"/>
    <n v="1815573"/>
    <d v="2019-07-23T00:00:00"/>
    <s v="S10067535755"/>
    <s v="Av Dona Belmira Marim, 3642"/>
    <s v="São Paulo"/>
    <s v="Parque Brasil"/>
    <s v="SP"/>
    <s v="04846-000"/>
    <s v="BR"/>
    <n v="11947680806"/>
    <m/>
    <n v="29292700000000"/>
    <m/>
    <m/>
    <s v="5.866.655-9"/>
    <m/>
    <s v="TSR"/>
    <n v="10404051"/>
    <n v="33045"/>
    <n v="0"/>
    <m/>
    <m/>
    <x v="0"/>
    <x v="0"/>
    <s v="Serede"/>
  </r>
  <r>
    <n v="1815575"/>
    <s v="TRANSEGURTEC TECNOLOGIA"/>
    <n v="1815575"/>
    <d v="2019-07-23T00:00:00"/>
    <s v="S10067535755"/>
    <s v="RUA SAMPAIO VIANA 207"/>
    <s v="RIO DE JANEIRO"/>
    <s v="RIO COMPRIDO"/>
    <s v="RJ"/>
    <s v="20261-040"/>
    <s v="BR"/>
    <s v="(21) 3575-0410"/>
    <m/>
    <n v="5956300000000"/>
    <m/>
    <n v="77782761"/>
    <n v="3427315"/>
    <s v="carloseduardo@tramsegur.com.br"/>
    <s v="TSR"/>
    <n v="23723369"/>
    <n v="3248"/>
    <n v="4"/>
    <n v="4600002501"/>
    <d v="2025-01-01T00:00:00"/>
    <x v="1"/>
    <x v="1"/>
    <s v="Serede"/>
  </r>
  <r>
    <n v="1815583"/>
    <s v="Arbor Coleta de Resíduos Eireli"/>
    <n v="1815583"/>
    <d v="2019-07-24T00:00:00"/>
    <s v="S10067535755"/>
    <s v="FELIZARDO FORTES 274, GALPAO"/>
    <s v="Rio de Janeiro"/>
    <s v="RAMOS"/>
    <s v="RJ"/>
    <s v="21031-160"/>
    <s v="BR"/>
    <s v="(21) 3900-9791"/>
    <m/>
    <n v="31132500000000"/>
    <m/>
    <m/>
    <s v="1124778-4"/>
    <s v="arboroperacional@hotmail.com"/>
    <s v="TSR"/>
    <n v="34179355"/>
    <n v="59905"/>
    <n v="2"/>
    <m/>
    <m/>
    <x v="0"/>
    <x v="0"/>
    <s v="Serede"/>
  </r>
  <r>
    <n v="205334"/>
    <s v="AGEFIS"/>
    <n v="205334"/>
    <d v="2019-07-25T00:00:00"/>
    <s v="S10067535755"/>
    <s v="RUA FRANCISCO JOSE ALBUQUERQU, 1020"/>
    <s v="FORTALEZA"/>
    <s v="CAJAZEIRAS"/>
    <s v="CE"/>
    <s v="60864-520"/>
    <s v="BR"/>
    <n v="8534878532"/>
    <m/>
    <n v="22078700000000"/>
    <m/>
    <m/>
    <m/>
    <s v="diafi.agefis@fortaleza.ce.gov.br"/>
    <s v="TSR"/>
    <m/>
    <m/>
    <m/>
    <m/>
    <m/>
    <x v="0"/>
    <x v="0"/>
    <s v="Serede"/>
  </r>
  <r>
    <n v="402092"/>
    <s v="J. C. A. Vieira Eireli"/>
    <n v="402092"/>
    <d v="2019-07-31T00:00:00"/>
    <s v="S10067535755"/>
    <s v="Rua Raimundo Marques Teixeira 690"/>
    <s v="Pinheiro"/>
    <s v="Centro"/>
    <s v="MA"/>
    <s v="65200-000"/>
    <s v="BR"/>
    <s v="98 98466-0603"/>
    <m/>
    <n v="30977500000000"/>
    <m/>
    <s v="ISENTO"/>
    <s v="31854-0"/>
    <s v="jessikcarla@hotmail.com"/>
    <s v="TSR"/>
    <n v="43195"/>
    <n v="69585"/>
    <n v="2"/>
    <m/>
    <m/>
    <x v="0"/>
    <x v="0"/>
    <s v="Serede"/>
  </r>
  <r>
    <n v="1815598"/>
    <s v="BRADESCO BARUERI SP"/>
    <n v="1815598"/>
    <d v="2019-08-01T00:00:00"/>
    <s v="S10067535755"/>
    <s v="AL RIO NEGRO"/>
    <s v="BARUERI"/>
    <s v="ALPHAVILLE CENTRO INDUSTRIAL"/>
    <s v="SP"/>
    <s v="06454-000"/>
    <s v="BR"/>
    <m/>
    <m/>
    <n v="60746900000000"/>
    <m/>
    <m/>
    <m/>
    <m/>
    <s v="TSR"/>
    <m/>
    <m/>
    <m/>
    <m/>
    <m/>
    <x v="0"/>
    <x v="0"/>
    <s v="Serede"/>
  </r>
  <r>
    <n v="1815604"/>
    <s v="CLAVE CONSULTORIA LTDA"/>
    <n v="1815604"/>
    <d v="2019-08-08T00:00:00"/>
    <s v="S10067535755"/>
    <s v="Rua México 21"/>
    <s v="Rio de Janeiro"/>
    <s v="Centro"/>
    <s v="RJ"/>
    <s v="20031-144"/>
    <s v="BR"/>
    <s v="21 2217-1500"/>
    <m/>
    <n v="73574400000000"/>
    <m/>
    <m/>
    <s v="0161523-8"/>
    <s v="comercial@claveconsultoria.com.br"/>
    <s v="TSR"/>
    <n v="34170769"/>
    <n v="36412"/>
    <n v="6"/>
    <m/>
    <m/>
    <x v="0"/>
    <x v="0"/>
    <s v="Serede"/>
  </r>
  <r>
    <n v="1815608"/>
    <s v="Mem - Eletronicos e Manutenção Ltda"/>
    <n v="1815608"/>
    <d v="2019-08-12T00:00:00"/>
    <s v="S10067535755"/>
    <s v="Senador Dantas 19 1001"/>
    <s v="Rio de Janeiro"/>
    <s v="CENTRO"/>
    <s v="RJ"/>
    <s v="20031-202"/>
    <s v="BR"/>
    <s v="21 2220-5162"/>
    <m/>
    <n v="12954000000000"/>
    <m/>
    <m/>
    <s v="0.496.812-3"/>
    <s v="memeletronicos12@gmail.com"/>
    <s v="TSR"/>
    <n v="10404062"/>
    <n v="3840"/>
    <n v="4"/>
    <m/>
    <m/>
    <x v="0"/>
    <x v="0"/>
    <s v="Serede"/>
  </r>
  <r>
    <n v="1815611"/>
    <s v="GUPY TECNOLOGIA"/>
    <n v="1815611"/>
    <d v="2019-08-19T00:00:00"/>
    <s v="S10067535755"/>
    <s v="Rua HADDOCK LOBO 595, ANDAR 10"/>
    <s v="SAO PAULO"/>
    <s v="CERQUEIRA CESAR"/>
    <s v="SP"/>
    <s v="01414-001"/>
    <s v="BR"/>
    <s v="(21) 99895-0772"/>
    <m/>
    <n v="23514700000000"/>
    <m/>
    <n v="119696000000"/>
    <s v="5.358.951-3"/>
    <s v="bruna@gupy.com.br"/>
    <s v="TSR"/>
    <n v="34178725"/>
    <n v="16786"/>
    <n v="3"/>
    <n v="4600002511"/>
    <d v="2025-01-01T00:00:00"/>
    <x v="1"/>
    <x v="1"/>
    <s v="Serede"/>
  </r>
  <r>
    <n v="1815613"/>
    <s v="EDUARDO CESAR SOARES BOTELHO"/>
    <n v="1815613"/>
    <d v="2019-08-20T00:00:00"/>
    <s v="S10067535755"/>
    <s v="PRAÇA RUY BARBOSA 37"/>
    <s v="JEQUIE"/>
    <s v="CENRO"/>
    <s v="BA"/>
    <s v="45200-250"/>
    <s v="BR"/>
    <n v="7335275000"/>
    <m/>
    <n v="5243070000000"/>
    <m/>
    <m/>
    <n v="6189"/>
    <s v="CONTATO@HOTELBIZZON.COM.BR"/>
    <s v="TSR"/>
    <n v="23723526"/>
    <n v="97955"/>
    <n v="4"/>
    <m/>
    <m/>
    <x v="0"/>
    <x v="0"/>
    <s v="Serede"/>
  </r>
  <r>
    <n v="1815621"/>
    <s v="DRB TRANSPORTES DE LOCAÇÃO"/>
    <n v="1815621"/>
    <d v="2019-08-26T00:00:00"/>
    <s v="S10067535755"/>
    <s v="AVENIDA PRESIDENTE ALTINO 1879"/>
    <s v="SÃO PAULO"/>
    <m/>
    <s v="SP"/>
    <s v="05323-002"/>
    <s v="BR"/>
    <s v="3760-9000"/>
    <m/>
    <n v="11832000000000"/>
    <m/>
    <n v="143454000000"/>
    <s v="4.057.972-7"/>
    <s v="luizoliveira@granero.com.br"/>
    <s v="TSR"/>
    <n v="23723390"/>
    <n v="61105"/>
    <n v="10"/>
    <m/>
    <d v="2024-03-01T00:00:00"/>
    <x v="0"/>
    <x v="1"/>
    <s v="Serede"/>
  </r>
  <r>
    <n v="304232"/>
    <s v="IBAMA/CGFIN - COORDENACAO GERAL DE"/>
    <n v="304232"/>
    <d v="2019-09-04T00:00:00"/>
    <s v="S10067535755"/>
    <s v="SCEN - SETOR CLUB ESP.NORTE -TRECHO"/>
    <s v="BRASILIA"/>
    <s v="ASA NORTE"/>
    <s v="DF"/>
    <s v="70818-900"/>
    <s v="BR"/>
    <m/>
    <m/>
    <n v="3659170000000"/>
    <m/>
    <m/>
    <m/>
    <m/>
    <s v="TSR"/>
    <m/>
    <m/>
    <m/>
    <m/>
    <m/>
    <x v="0"/>
    <x v="0"/>
    <s v="Serede"/>
  </r>
  <r>
    <n v="1815630"/>
    <s v="POWER SOLUTIONS LTDA"/>
    <n v="1815630"/>
    <d v="2019-09-04T00:00:00"/>
    <s v="S10067535755"/>
    <s v="RUA BARÃO DE ACARATI 1366"/>
    <s v="FORTALEZA"/>
    <s v="ALDEOTA"/>
    <s v="CE"/>
    <s v="60115-081"/>
    <s v="BR"/>
    <s v="85 32543025"/>
    <m/>
    <n v="7189210000000"/>
    <m/>
    <n v="61771635"/>
    <s v="195.105-0"/>
    <s v="rogerio@powersol.com.br"/>
    <s v="TSR"/>
    <n v="191369"/>
    <n v="106970"/>
    <n v="25"/>
    <m/>
    <d v="2024-04-01T00:00:00"/>
    <x v="0"/>
    <x v="1"/>
    <s v="Serede"/>
  </r>
  <r>
    <n v="902182"/>
    <s v="COMPANY WORK"/>
    <n v="902182"/>
    <d v="2019-09-06T00:00:00"/>
    <s v="S10067535755"/>
    <s v="R MARIA DE LOURDES VITAL DA SILVA"/>
    <s v="SÃO PAULO"/>
    <s v="CHACARA JAPONESA"/>
    <s v="SP"/>
    <s v="04726-100"/>
    <s v="BR"/>
    <s v="(11) 5181-1058"/>
    <m/>
    <n v="12633000000000"/>
    <m/>
    <m/>
    <s v="4.164.444­1"/>
    <s v="FINANCEIRO@COMPANYSEG.COM.BR"/>
    <s v="TSR"/>
    <n v="34171608"/>
    <n v="85999"/>
    <n v="5"/>
    <m/>
    <d v="2025-01-01T00:00:00"/>
    <x v="0"/>
    <x v="1"/>
    <s v="Serede"/>
  </r>
  <r>
    <n v="1815636"/>
    <s v="OI S.A"/>
    <n v="1815636"/>
    <d v="2019-09-11T00:00:00"/>
    <s v="S10067535755"/>
    <s v="AV Ns-a 02"/>
    <s v="PALMAS"/>
    <s v="PLANO DIRETOR SUL l"/>
    <s v="GO"/>
    <s v="77015-205"/>
    <s v="BR"/>
    <m/>
    <m/>
    <n v="76535800000000"/>
    <m/>
    <m/>
    <m/>
    <m/>
    <s v="TSR"/>
    <m/>
    <m/>
    <m/>
    <m/>
    <m/>
    <x v="0"/>
    <x v="0"/>
    <s v="Serede"/>
  </r>
  <r>
    <n v="1815637"/>
    <s v="OI S.A"/>
    <n v="1815637"/>
    <d v="2019-09-11T00:00:00"/>
    <s v="S10067535755"/>
    <s v="BARAO DE MELGAÇO 3209"/>
    <s v="CUIABA"/>
    <s v="CENTRO SUL"/>
    <s v="ES"/>
    <s v="78020-902"/>
    <s v="BR"/>
    <m/>
    <m/>
    <n v="76535800000000"/>
    <m/>
    <m/>
    <m/>
    <m/>
    <s v="TSR"/>
    <m/>
    <m/>
    <m/>
    <m/>
    <m/>
    <x v="0"/>
    <x v="0"/>
    <s v="Serede"/>
  </r>
  <r>
    <n v="205337"/>
    <s v="MUNICIPIO DE QUATIS"/>
    <n v="205337"/>
    <d v="2019-09-12T00:00:00"/>
    <s v="S10067535755"/>
    <s v="R PROFESSORA ANA FERREIRA DE OLIVEI"/>
    <s v="QUATIS"/>
    <s v="LOTEAMENTO BONDAROVSHY"/>
    <s v="RJ"/>
    <s v="27410-270"/>
    <s v="BR"/>
    <m/>
    <m/>
    <n v="39560000000000"/>
    <m/>
    <m/>
    <m/>
    <m/>
    <s v="TSR"/>
    <m/>
    <m/>
    <m/>
    <m/>
    <m/>
    <x v="0"/>
    <x v="0"/>
    <s v="Serede"/>
  </r>
  <r>
    <n v="1815638"/>
    <s v="OI S.a"/>
    <n v="1815638"/>
    <d v="2019-09-12T00:00:00"/>
    <s v="S10067535755"/>
    <s v="Scs Quadra 02"/>
    <s v="Brasilia"/>
    <s v="Asa Sul"/>
    <s v="DF"/>
    <s v="70302-903"/>
    <s v="BR"/>
    <m/>
    <m/>
    <n v="76535800000000"/>
    <m/>
    <m/>
    <m/>
    <m/>
    <s v="TSR"/>
    <n v="193070"/>
    <n v="300001"/>
    <s v="8X"/>
    <m/>
    <m/>
    <x v="0"/>
    <x v="0"/>
    <s v="Serede"/>
  </r>
  <r>
    <n v="1815639"/>
    <s v="OI S.a"/>
    <n v="1815639"/>
    <d v="2019-09-12T00:00:00"/>
    <s v="S10067535755"/>
    <s v="AV Brasil 381"/>
    <s v="RIO BRANCO"/>
    <s v="CENTRO"/>
    <s v="RS"/>
    <s v="69900-100"/>
    <s v="BR"/>
    <m/>
    <m/>
    <n v="76535800000000"/>
    <m/>
    <m/>
    <m/>
    <m/>
    <s v="TSR"/>
    <m/>
    <m/>
    <m/>
    <m/>
    <m/>
    <x v="0"/>
    <x v="0"/>
    <s v="Serede"/>
  </r>
  <r>
    <n v="205338"/>
    <s v="MUNICIPIO DE PIRAI"/>
    <n v="205338"/>
    <d v="2019-09-13T00:00:00"/>
    <s v="S10067535755"/>
    <s v="PC GETULIO VARGAS"/>
    <s v="PIRAI"/>
    <s v="CENTRO"/>
    <s v="RJ"/>
    <s v="27175-000"/>
    <s v="BR"/>
    <m/>
    <m/>
    <n v="29141300000000"/>
    <m/>
    <m/>
    <m/>
    <m/>
    <s v="TSR"/>
    <m/>
    <m/>
    <m/>
    <m/>
    <m/>
    <x v="0"/>
    <x v="0"/>
    <s v="Serede"/>
  </r>
  <r>
    <n v="205339"/>
    <s v="MUNICIPIO DE RESENDE"/>
    <n v="205339"/>
    <d v="2019-09-13T00:00:00"/>
    <s v="S10067535755"/>
    <s v="R AUGUSTO XAVIER DE LIMA"/>
    <s v="RESENDE"/>
    <s v=" JARDIM JALISCO"/>
    <s v="RJ"/>
    <s v="27510-090"/>
    <s v="BR"/>
    <m/>
    <m/>
    <n v="29178200000000"/>
    <m/>
    <m/>
    <m/>
    <m/>
    <s v="TSR"/>
    <m/>
    <m/>
    <m/>
    <m/>
    <m/>
    <x v="0"/>
    <x v="0"/>
    <s v="Serede"/>
  </r>
  <r>
    <n v="205340"/>
    <s v="MUNICIPIO DE PARAIBA DO SUL"/>
    <n v="205340"/>
    <d v="2019-09-13T00:00:00"/>
    <s v="S10067535755"/>
    <s v="R VISCONDE DA PARAIBA"/>
    <s v="PARAIBA DO SUL"/>
    <s v="CENTRO"/>
    <s v="RJ"/>
    <s v="25850-000"/>
    <s v="BR"/>
    <m/>
    <m/>
    <n v="29138400000000"/>
    <m/>
    <m/>
    <m/>
    <m/>
    <s v="TSR"/>
    <m/>
    <m/>
    <m/>
    <m/>
    <m/>
    <x v="0"/>
    <x v="0"/>
    <s v="Serede"/>
  </r>
  <r>
    <n v="205341"/>
    <s v="MUNICIPIO DE MIGUEL PEREIRA"/>
    <n v="205341"/>
    <d v="2019-09-13T00:00:00"/>
    <s v="S10067535755"/>
    <s v="R PREF MANOEL G BARBOSA"/>
    <s v="MIGUEL PEREIRA"/>
    <s v="CENTRO"/>
    <s v="RJ"/>
    <s v="26900-000"/>
    <s v="BR"/>
    <m/>
    <m/>
    <n v="32415300000000"/>
    <m/>
    <m/>
    <m/>
    <m/>
    <s v="TSR"/>
    <m/>
    <m/>
    <m/>
    <m/>
    <m/>
    <x v="0"/>
    <x v="0"/>
    <s v="Serede"/>
  </r>
  <r>
    <n v="205342"/>
    <s v="MUNICIPIO DE BARRA DO PIRAI"/>
    <n v="205342"/>
    <d v="2019-09-13T00:00:00"/>
    <s v="S10067535755"/>
    <s v="TV ASSUMPCAO"/>
    <s v="BARRA DO PIRAI"/>
    <s v=" CENTRO"/>
    <s v="RJ"/>
    <s v="27123-080"/>
    <s v="BR"/>
    <m/>
    <m/>
    <n v="28576100000000"/>
    <m/>
    <m/>
    <m/>
    <m/>
    <s v="TSR"/>
    <m/>
    <m/>
    <m/>
    <m/>
    <m/>
    <x v="0"/>
    <x v="0"/>
    <s v="Serede"/>
  </r>
  <r>
    <n v="205343"/>
    <s v="MUNICIPIO DE BOM JESUS DO ITABAPOAN"/>
    <n v="205343"/>
    <d v="2019-09-16T00:00:00"/>
    <s v="S10067535755"/>
    <s v="AV GOVERNADOR ROBERTO SILVEIRA"/>
    <s v="BOM JESUS DO ITABAPOANA"/>
    <s v="CENTRO"/>
    <s v="RJ"/>
    <s v="28360-000"/>
    <s v="BR"/>
    <m/>
    <m/>
    <n v="28813000000000"/>
    <m/>
    <m/>
    <m/>
    <m/>
    <s v="TSR"/>
    <m/>
    <m/>
    <m/>
    <m/>
    <m/>
    <x v="0"/>
    <x v="0"/>
    <s v="Serede"/>
  </r>
  <r>
    <n v="205344"/>
    <s v="MUNICIPIO DE ARRAIAL DO CABO"/>
    <n v="205344"/>
    <d v="2019-09-16T00:00:00"/>
    <s v="S10067535755"/>
    <s v="AV DA LIBERDADE"/>
    <s v="ARRAIAL DO CABO"/>
    <s v="CENTRO"/>
    <s v="RJ"/>
    <s v="28930-000"/>
    <s v="BR"/>
    <m/>
    <m/>
    <n v="27792400000000"/>
    <m/>
    <m/>
    <m/>
    <m/>
    <s v="TSR"/>
    <m/>
    <m/>
    <m/>
    <m/>
    <m/>
    <x v="0"/>
    <x v="0"/>
    <s v="Serede"/>
  </r>
  <r>
    <n v="205345"/>
    <s v="MUNICIPIO DE ARARUAMA"/>
    <n v="205345"/>
    <d v="2019-09-16T00:00:00"/>
    <s v="S10067535755"/>
    <s v="AV JOHN KENNEDY 120, PREDIO"/>
    <s v="ARARUAMA"/>
    <s v="ARARUAMA"/>
    <s v="RJ"/>
    <s v="28970-000"/>
    <s v="BR"/>
    <m/>
    <m/>
    <n v="28531800000000"/>
    <m/>
    <m/>
    <m/>
    <m/>
    <s v="TSR"/>
    <m/>
    <m/>
    <m/>
    <m/>
    <m/>
    <x v="0"/>
    <x v="0"/>
    <s v="Serede"/>
  </r>
  <r>
    <n v="205346"/>
    <s v="MUNICIPIO DE ARMACAO DE BUZIOS"/>
    <n v="205346"/>
    <d v="2019-09-17T00:00:00"/>
    <s v="S10067535755"/>
    <s v="EST DA USINA"/>
    <s v=" ARMACAO DOS BUZIOS"/>
    <s v="CENTRO"/>
    <s v="RJ"/>
    <s v="28950-000"/>
    <s v="BR"/>
    <m/>
    <m/>
    <n v="1616170000000"/>
    <m/>
    <m/>
    <m/>
    <m/>
    <s v="TSR"/>
    <m/>
    <m/>
    <m/>
    <m/>
    <m/>
    <x v="0"/>
    <x v="0"/>
    <s v="Serede"/>
  </r>
  <r>
    <n v="205347"/>
    <s v="MUNICIPIO DE MACAE"/>
    <n v="205347"/>
    <d v="2019-09-17T00:00:00"/>
    <s v="S10067535755"/>
    <s v="AV PRESIDENTE SODRE 534"/>
    <s v=" MACAÉ"/>
    <s v="CENTRO"/>
    <s v="RJ"/>
    <s v="27910-000"/>
    <s v="BR"/>
    <m/>
    <m/>
    <n v="29115500000000"/>
    <m/>
    <m/>
    <m/>
    <m/>
    <s v="TSR"/>
    <m/>
    <m/>
    <m/>
    <m/>
    <m/>
    <x v="0"/>
    <x v="0"/>
    <s v="Serede"/>
  </r>
  <r>
    <n v="205348"/>
    <s v="MUNICIPIO DE AREAL"/>
    <n v="205348"/>
    <d v="2019-09-17T00:00:00"/>
    <s v="S10067535755"/>
    <s v="PC DUQUE DE CAXIAS"/>
    <s v="AREAL"/>
    <s v="CENTRO"/>
    <s v="RJ"/>
    <s v="25845-000"/>
    <s v="BR"/>
    <m/>
    <m/>
    <n v="39554600000000"/>
    <m/>
    <m/>
    <m/>
    <m/>
    <s v="TSR"/>
    <m/>
    <m/>
    <m/>
    <m/>
    <m/>
    <x v="0"/>
    <x v="0"/>
    <s v="Serede"/>
  </r>
  <r>
    <n v="205349"/>
    <s v="MUNICIPIO DE VASSOURAS"/>
    <n v="205349"/>
    <d v="2019-09-17T00:00:00"/>
    <s v="S10067535755"/>
    <s v="AV OCTAVIO GOMES"/>
    <s v="VASSOURAS"/>
    <m/>
    <s v="RJ"/>
    <s v="27700-000"/>
    <s v="BR"/>
    <m/>
    <m/>
    <n v="32412800000000"/>
    <m/>
    <m/>
    <m/>
    <m/>
    <s v="TSR"/>
    <m/>
    <m/>
    <m/>
    <m/>
    <m/>
    <x v="0"/>
    <x v="0"/>
    <s v="Serede"/>
  </r>
  <r>
    <n v="205350"/>
    <s v="MUNICIPIO DE ITAPERUNA"/>
    <n v="205350"/>
    <d v="2019-09-18T00:00:00"/>
    <s v="S10067535755"/>
    <s v="R IZABEL VIEIRA MARTINS"/>
    <s v="0TAPERUNA"/>
    <s v="PRESIDENTE COSTA E SILVA"/>
    <s v="RJ"/>
    <s v="28300-000"/>
    <s v="BR"/>
    <m/>
    <m/>
    <n v="28916700000000"/>
    <m/>
    <m/>
    <m/>
    <m/>
    <s v="TSR"/>
    <m/>
    <m/>
    <m/>
    <m/>
    <m/>
    <x v="0"/>
    <x v="0"/>
    <s v="Serede"/>
  </r>
  <r>
    <n v="205351"/>
    <s v="MUNICIPIO DE SAQUAREMA"/>
    <n v="205351"/>
    <d v="2019-09-18T00:00:00"/>
    <s v="S10067535755"/>
    <s v=" R CORONEL MADUREIRA"/>
    <s v="SAQUAREMA"/>
    <s v="CENTRO"/>
    <s v="RJ"/>
    <m/>
    <s v="BR"/>
    <m/>
    <m/>
    <n v="32147700000000"/>
    <m/>
    <m/>
    <m/>
    <m/>
    <s v="TSR"/>
    <m/>
    <m/>
    <m/>
    <m/>
    <m/>
    <x v="0"/>
    <x v="0"/>
    <s v="Serede"/>
  </r>
  <r>
    <n v="304233"/>
    <s v="SEFAZ GOIANIA"/>
    <n v="304233"/>
    <d v="2019-09-19T00:00:00"/>
    <s v="S00069814708"/>
    <s v="R 82 400"/>
    <s v="GOIANIA"/>
    <s v="SETOR CENTRAL"/>
    <s v="GO"/>
    <s v="74015-908"/>
    <s v="BR"/>
    <m/>
    <m/>
    <n v="1409580000000"/>
    <m/>
    <m/>
    <m/>
    <m/>
    <s v="TSR"/>
    <m/>
    <m/>
    <m/>
    <m/>
    <m/>
    <x v="0"/>
    <x v="0"/>
    <s v="Serede"/>
  </r>
  <r>
    <n v="1815647"/>
    <s v="MAXDEL ADMINISTRADORA DE IMÓVEIS E"/>
    <n v="1815647"/>
    <d v="2019-09-19T00:00:00"/>
    <s v="S10067535755"/>
    <s v="AV PAISSANDU 718"/>
    <s v="MARINGA"/>
    <s v="VILA OPERARIA"/>
    <s v="PR"/>
    <s v="87050-130"/>
    <s v="BR"/>
    <s v="(44)30333851"/>
    <m/>
    <n v="18697800000000"/>
    <m/>
    <m/>
    <m/>
    <m/>
    <s v="TSR"/>
    <n v="10403849"/>
    <n v="30000720"/>
    <n v="9"/>
    <n v="4600002779"/>
    <d v="2025-01-01T00:00:00"/>
    <x v="1"/>
    <x v="1"/>
    <s v="Serede"/>
  </r>
  <r>
    <n v="1815652"/>
    <s v="AO3 TECNOLOGIA LTDA"/>
    <n v="1815652"/>
    <d v="2019-09-23T00:00:00"/>
    <s v="S10067535755"/>
    <s v="AVENIDA SELMA PARADA 201"/>
    <s v="CAMPINAS"/>
    <s v="JARDIM MADALENA"/>
    <s v="SP"/>
    <s v="13091-904"/>
    <s v="BR"/>
    <s v="(19) 3004-3303"/>
    <m/>
    <n v="64555600000000"/>
    <m/>
    <m/>
    <m/>
    <s v="RODRIGO.CURTI@IOB.COM.BR"/>
    <s v="TSR"/>
    <m/>
    <m/>
    <m/>
    <m/>
    <d v="2025-01-01T00:00:00"/>
    <x v="0"/>
    <x v="1"/>
    <s v="Serede"/>
  </r>
  <r>
    <n v="205352"/>
    <s v="VISUAL MANUTENÇÃO LTDA-ME"/>
    <n v="205352"/>
    <d v="2019-10-02T00:00:00"/>
    <s v="S00069814708"/>
    <s v="JUSSARA 3239"/>
    <s v="CURITIBA"/>
    <s v="SITIO CERCADO"/>
    <s v="PR"/>
    <s v="81920-540"/>
    <s v="BR"/>
    <m/>
    <m/>
    <n v="17689700000000"/>
    <m/>
    <m/>
    <n v="70206615210"/>
    <m/>
    <s v="TSR"/>
    <n v="34177285"/>
    <n v="565"/>
    <n v="3"/>
    <m/>
    <m/>
    <x v="0"/>
    <x v="0"/>
    <s v="Serede"/>
  </r>
  <r>
    <n v="1815672"/>
    <s v="HOTEL BLUMAR"/>
    <n v="1815672"/>
    <d v="2019-10-08T00:00:00"/>
    <s v="S18172880758"/>
    <s v="BR 222 2095, PT. VEMASA"/>
    <s v="CHAPADINHA"/>
    <s v="CORRENTE"/>
    <s v="MA"/>
    <s v="65500-000"/>
    <s v="BR"/>
    <m/>
    <m/>
    <n v="31673400000000"/>
    <m/>
    <n v="9834710400"/>
    <n v="2.10321E+17"/>
    <m/>
    <s v="TSR"/>
    <n v="43108"/>
    <n v="44395"/>
    <n v="26"/>
    <m/>
    <m/>
    <x v="0"/>
    <x v="0"/>
    <s v="Serede"/>
  </r>
  <r>
    <n v="1815679"/>
    <s v="FLEITH ZELLI, Q E SOUZA SOC DE ADV"/>
    <n v="1815679"/>
    <d v="2019-10-11T00:00:00"/>
    <s v="S18172880758"/>
    <s v=" VISCONDE DO RIO BRANCO 1322"/>
    <s v="CURITIBA"/>
    <s v="CENTRO"/>
    <s v="PR"/>
    <s v="80420-210"/>
    <s v="BR"/>
    <m/>
    <m/>
    <n v="24921600000000"/>
    <m/>
    <m/>
    <m/>
    <m/>
    <s v="TSR"/>
    <n v="3364022"/>
    <n v="13001883"/>
    <n v="8"/>
    <m/>
    <m/>
    <x v="0"/>
    <x v="0"/>
    <s v="Serede"/>
  </r>
  <r>
    <n v="1815694"/>
    <s v="ELFE OPERAÇÃO E MANUTENÇÃO S.A."/>
    <n v="1815694"/>
    <d v="2019-10-30T00:00:00"/>
    <s v="S00069814708"/>
    <s v="PEDRO HAGE JAHARA SN, ÁREA 1"/>
    <s v="RIO DE JANEIRO"/>
    <s v="IMBOASSICA"/>
    <s v="RJ"/>
    <s v="27932-353"/>
    <s v="BR"/>
    <m/>
    <m/>
    <n v="97428700000000"/>
    <m/>
    <n v="84346055"/>
    <n v="18403"/>
    <s v="faturamento.backoffice@elfe.com.br"/>
    <s v="TSR"/>
    <n v="34176180"/>
    <n v="26456"/>
    <n v="3"/>
    <m/>
    <m/>
    <x v="0"/>
    <x v="0"/>
    <s v="Serede"/>
  </r>
  <r>
    <n v="1815702"/>
    <s v="WORKDRILL CONS DE REDE SUBTER"/>
    <n v="1815702"/>
    <d v="2019-11-07T00:00:00"/>
    <s v="S00069814708"/>
    <s v="JOSÉ ORTIZ SANCHES 1286"/>
    <s v="FRANCISCO MORATO"/>
    <s v="RECANTO FELIZ"/>
    <s v="SP"/>
    <s v="07980-000"/>
    <s v="BR"/>
    <s v="11  963246472"/>
    <m/>
    <n v="21435400000000"/>
    <m/>
    <n v="311065556111"/>
    <n v="40010020406"/>
    <m/>
    <s v="TSR"/>
    <n v="23727855"/>
    <n v="46101"/>
    <n v="76"/>
    <m/>
    <m/>
    <x v="0"/>
    <x v="0"/>
    <s v="Serede"/>
  </r>
  <r>
    <n v="1815718"/>
    <s v="EHS - SUPORTE E TREINAMENTOS SOCI"/>
    <n v="1815718"/>
    <d v="2019-11-13T00:00:00"/>
    <s v="S18172880758"/>
    <s v="AL RIO NEGRO 500, TRR1 SL113"/>
    <s v="BARUERI"/>
    <s v="ALPHAVILLE"/>
    <s v="SP"/>
    <s v="06454-000"/>
    <s v="BR"/>
    <m/>
    <m/>
    <n v="14088200000000"/>
    <m/>
    <m/>
    <m/>
    <m/>
    <s v="TSR"/>
    <n v="237206329"/>
    <n v="235"/>
    <n v="6"/>
    <m/>
    <m/>
    <x v="0"/>
    <x v="0"/>
    <s v="Serede"/>
  </r>
  <r>
    <n v="1815742"/>
    <s v="FORTCAR AUTO CENTER EIRELI"/>
    <n v="1815742"/>
    <d v="2019-11-27T00:00:00"/>
    <s v="S18172880758"/>
    <s v="ESTRADA DO GUERENGUE 1752"/>
    <s v="RIO DE JANEIRO"/>
    <s v="TAQUARA"/>
    <s v="RJ"/>
    <s v="22713-001"/>
    <s v="BR"/>
    <s v="21 2445-6425"/>
    <m/>
    <n v="29338200000000"/>
    <m/>
    <m/>
    <m/>
    <s v="contato@fortcarcentroautomotivo.com.br"/>
    <s v="TSR"/>
    <n v="34178357"/>
    <n v="25684"/>
    <n v="4"/>
    <m/>
    <m/>
    <x v="0"/>
    <x v="0"/>
    <s v="Serede"/>
  </r>
  <r>
    <n v="1815754"/>
    <s v="AF Sophia Comercio de bebidas e tra"/>
    <n v="1815754"/>
    <d v="2019-12-05T00:00:00"/>
    <s v="S18172880758"/>
    <s v="Carlos Gomes 230"/>
    <s v="Petrópolis"/>
    <s v="Centro"/>
    <s v="RJ"/>
    <s v="25680-020"/>
    <s v="BR"/>
    <s v="(24) 9 8857-1449"/>
    <m/>
    <n v="31141500000000"/>
    <m/>
    <n v="79991660"/>
    <n v="2359"/>
    <s v="af_bombona@hotmail.com"/>
    <s v="TSR"/>
    <n v="34171641"/>
    <n v="32832"/>
    <n v="1"/>
    <m/>
    <m/>
    <x v="0"/>
    <x v="0"/>
    <s v="Serede"/>
  </r>
  <r>
    <n v="1815755"/>
    <s v="Walter Beirith Sociedade Individual"/>
    <n v="1815755"/>
    <d v="2019-12-05T00:00:00"/>
    <s v="S18172880758"/>
    <s v="Rua Emílio Blum, 107sl Hantei O 131"/>
    <s v="Florianópolis"/>
    <s v="Centro"/>
    <s v="SC"/>
    <s v="88020-010"/>
    <s v="BR"/>
    <s v="21-2722-0708"/>
    <m/>
    <n v="12193800000000"/>
    <m/>
    <m/>
    <m/>
    <s v="beirith@beirithadvogados.com.br"/>
    <s v="TSR"/>
    <n v="7790001"/>
    <n v="4555168"/>
    <n v="5"/>
    <m/>
    <m/>
    <x v="0"/>
    <x v="0"/>
    <s v="Serede"/>
  </r>
  <r>
    <n v="1815764"/>
    <s v="PREFEITURA MUNICIPIO TRES RIOS"/>
    <n v="1815764"/>
    <d v="2019-12-17T00:00:00"/>
    <s v="S18172880758"/>
    <s v="PC SAO SEBASTIAO 81"/>
    <s v="TRES RIOS"/>
    <s v="CENTRO"/>
    <s v="RJ"/>
    <s v="25804-080"/>
    <s v="BR"/>
    <m/>
    <m/>
    <n v="29138400000000"/>
    <m/>
    <s v="ISENTO"/>
    <s v="ISENTO"/>
    <m/>
    <s v="TSR"/>
    <m/>
    <m/>
    <m/>
    <m/>
    <m/>
    <x v="0"/>
    <x v="0"/>
    <s v="Serede"/>
  </r>
  <r>
    <n v="1815766"/>
    <s v="MUNICIPIO DE NOVA FRIBURGO"/>
    <n v="1815766"/>
    <d v="2019-12-18T00:00:00"/>
    <s v="S18172880758"/>
    <s v="AV ALBERTO BRAUNE 225"/>
    <s v="NOVA FRIBURGO"/>
    <s v="CENTRO"/>
    <s v="RJ"/>
    <s v="28613-001"/>
    <s v="BR"/>
    <s v="22 2525-9100"/>
    <m/>
    <n v="28606600000000"/>
    <m/>
    <m/>
    <m/>
    <m/>
    <s v="TSR"/>
    <m/>
    <m/>
    <m/>
    <m/>
    <m/>
    <x v="0"/>
    <x v="0"/>
    <s v="Serede"/>
  </r>
  <r>
    <n v="100175"/>
    <s v="STIVAL, AGUIAR, CAVALCANTI ADV"/>
    <n v="100175"/>
    <d v="2019-12-26T00:00:00"/>
    <s v="S00069814708"/>
    <s v="DO RIACHUELO 105, SALA 204"/>
    <s v="RECIFE"/>
    <s v="BOA VISTA"/>
    <s v="PE"/>
    <s v="50050-400"/>
    <s v="BR"/>
    <m/>
    <m/>
    <n v="28478600000000"/>
    <m/>
    <m/>
    <m/>
    <m/>
    <s v="TSR"/>
    <n v="10401029"/>
    <n v="377"/>
    <n v="4"/>
    <m/>
    <m/>
    <x v="0"/>
    <x v="0"/>
    <s v="Serede"/>
  </r>
  <r>
    <n v="1815769"/>
    <s v="PLOT E PRINT IMPRESSÃO DIGITAL E"/>
    <n v="1815769"/>
    <d v="2019-12-27T00:00:00"/>
    <s v="S18172880758"/>
    <s v="SOLDADO LUÍS GONZAG 138, LJ1 TERREO"/>
    <s v="SALVADOR"/>
    <s v="CAMINHO DAS ÁRVORES"/>
    <s v="BA"/>
    <s v="41820-560"/>
    <s v="BR"/>
    <s v="71 3341-2443"/>
    <m/>
    <n v="6100110000000"/>
    <m/>
    <n v="63311685"/>
    <n v="698806000000"/>
    <s v="plotprint@yahoo.com"/>
    <s v="TSR"/>
    <n v="34178872"/>
    <n v="17995"/>
    <n v="0"/>
    <m/>
    <m/>
    <x v="0"/>
    <x v="0"/>
    <s v="Serede"/>
  </r>
  <r>
    <n v="1815776"/>
    <s v="Ferfway Informatica Comercio"/>
    <n v="1815776"/>
    <d v="2020-01-07T00:00:00"/>
    <s v="S18172880758"/>
    <s v="Alcântara Machado 36, SL 1004"/>
    <s v="Rio de Janeiro"/>
    <s v="Centro"/>
    <s v="RJ"/>
    <s v="20081-010"/>
    <s v="BR"/>
    <s v="21 3177-7551"/>
    <m/>
    <n v="8458250000000"/>
    <m/>
    <n v="78211741"/>
    <n v="6091989"/>
    <s v="patricia.cirena@ferfway.com.br"/>
    <s v="TSR"/>
    <n v="34170417"/>
    <n v="15451"/>
    <n v="5"/>
    <m/>
    <m/>
    <x v="0"/>
    <x v="0"/>
    <s v="Serede"/>
  </r>
  <r>
    <n v="1815777"/>
    <s v="DONGKUK SERVIÇO DE TECNOLOGIA"/>
    <n v="1815777"/>
    <d v="2020-01-09T00:00:00"/>
    <s v="S18172880758"/>
    <s v="DONA BEATRIZ BRAGA 669"/>
    <s v="SÃO GONÇALO DO AMARANTE"/>
    <s v="CENTRO"/>
    <s v="CE"/>
    <s v="62674-000"/>
    <s v="BR"/>
    <s v="85 3120-5423"/>
    <m/>
    <n v="52809900000000"/>
    <m/>
    <s v="ISENTO"/>
    <n v="4329710"/>
    <s v="janslei.silva@dongkuk.com.br"/>
    <s v="TSR"/>
    <n v="34171269"/>
    <n v="99136"/>
    <n v="8"/>
    <m/>
    <d v="2024-07-01T00:00:00"/>
    <x v="0"/>
    <x v="1"/>
    <s v="Serede"/>
  </r>
  <r>
    <n v="1815779"/>
    <s v="APSISSOLUTIONS SOLUÇOES E REPAROS"/>
    <n v="1815779"/>
    <d v="2020-01-09T00:00:00"/>
    <s v="S18172880758"/>
    <s v="ROD JOSE SIMOES LOURO JUNIOR KM 38"/>
    <s v="EMBU GUAÇU"/>
    <s v="ITARARÉ"/>
    <s v="SP"/>
    <s v="06900-000"/>
    <s v="BR"/>
    <s v="11 2506-6613"/>
    <m/>
    <n v="11846300000000"/>
    <m/>
    <n v="299064540113"/>
    <m/>
    <s v="meilin@apsissolutions.com.br"/>
    <s v="TSR"/>
    <n v="23721988"/>
    <n v="39239"/>
    <n v="1"/>
    <m/>
    <m/>
    <x v="0"/>
    <x v="0"/>
    <s v="Serede"/>
  </r>
  <r>
    <n v="1815782"/>
    <s v="CONSELHO REGIONAL DE CONTABILIDADE"/>
    <n v="1815782"/>
    <d v="2020-01-16T00:00:00"/>
    <s v="S18172880758"/>
    <s v="PRIMEIRO DE MARCO 33"/>
    <s v="RIO DE JANEIRO"/>
    <s v="CENTRO"/>
    <s v="RJ"/>
    <s v="20010-000"/>
    <s v="BR"/>
    <m/>
    <m/>
    <n v="33287800000000"/>
    <m/>
    <m/>
    <m/>
    <m/>
    <s v="TSR"/>
    <m/>
    <m/>
    <m/>
    <m/>
    <m/>
    <x v="0"/>
    <x v="0"/>
    <s v="Serede"/>
  </r>
  <r>
    <n v="1815784"/>
    <s v="MARVAN CONSTRUÇÕES E INST LTDA"/>
    <n v="1815784"/>
    <d v="2020-01-22T00:00:00"/>
    <s v="S00069814708"/>
    <s v="ESTR CAETANO MONTEIR 4395, sala 205"/>
    <s v="RIO DE JANEIRO"/>
    <s v="PENDOTIBA"/>
    <s v="RJ"/>
    <s v="24320-570"/>
    <s v="BR"/>
    <s v="21 97020-3632"/>
    <m/>
    <n v="27056900000000"/>
    <m/>
    <s v="ISENTO"/>
    <n v="3021833"/>
    <s v="marvan.engenhaia@gmail.com"/>
    <s v="TSR"/>
    <n v="23722794"/>
    <n v="26563"/>
    <n v="2"/>
    <m/>
    <m/>
    <x v="0"/>
    <x v="0"/>
    <s v="Serede"/>
  </r>
  <r>
    <n v="1815788"/>
    <s v="ARMAZÉM CORAL LTDA"/>
    <n v="1815788"/>
    <d v="2020-01-29T00:00:00"/>
    <s v="S18172880758"/>
    <s v="DAS CALÇADAS 174/196"/>
    <s v="RECIFE"/>
    <s v="SÃO JOSÉ"/>
    <s v="PE"/>
    <s v="50020-290"/>
    <s v="BR"/>
    <s v="81 3117-7150"/>
    <m/>
    <n v="11623200000000"/>
    <m/>
    <n v="482323"/>
    <s v="ISENTO"/>
    <s v="pagar@armazemcoral.com.br"/>
    <s v="TSR"/>
    <n v="34179251"/>
    <n v="1623"/>
    <n v="5"/>
    <m/>
    <m/>
    <x v="0"/>
    <x v="0"/>
    <s v="Serede"/>
  </r>
  <r>
    <n v="304237"/>
    <s v="JUNTA COMERCIAL DO ESTADO DO AMAPA"/>
    <n v="304237"/>
    <d v="2020-02-05T00:00:00"/>
    <s v="S00069814708"/>
    <s v=" Avenida FAB 1610"/>
    <s v="MACAPA"/>
    <s v="CENTRO"/>
    <s v="AP"/>
    <s v="68906-005"/>
    <s v="BR"/>
    <m/>
    <m/>
    <n v="5865230000000"/>
    <m/>
    <m/>
    <m/>
    <m/>
    <s v="TSR"/>
    <m/>
    <m/>
    <m/>
    <m/>
    <m/>
    <x v="0"/>
    <x v="0"/>
    <s v="Serede"/>
  </r>
  <r>
    <n v="100180"/>
    <s v="IBOTI ADVOGADOS ASSOCIADOS"/>
    <n v="100180"/>
    <d v="2020-02-06T00:00:00"/>
    <s v="S18172880758"/>
    <s v="WASHINGTON LUIZ 500, 201 E 202"/>
    <s v="PORTO ALEGRE"/>
    <s v="CENTRO"/>
    <s v="RS"/>
    <s v="90010-460"/>
    <s v="BR"/>
    <m/>
    <m/>
    <n v="21911900000000"/>
    <m/>
    <m/>
    <m/>
    <m/>
    <s v="TSR"/>
    <n v="190010"/>
    <n v="206003"/>
    <n v="85"/>
    <m/>
    <m/>
    <x v="0"/>
    <x v="0"/>
    <s v="Serede"/>
  </r>
  <r>
    <n v="304238"/>
    <s v="SEMF"/>
    <n v="304238"/>
    <d v="2020-02-07T00:00:00"/>
    <s v="S00069814708"/>
    <s v="PÇ Marechal Deodoro da Fonseca 860"/>
    <s v="TERESINA"/>
    <s v="CENTRO"/>
    <s v="PI"/>
    <s v="64000-922"/>
    <s v="BR"/>
    <s v="86 32157553"/>
    <m/>
    <n v="6554870000000"/>
    <m/>
    <m/>
    <m/>
    <m/>
    <s v="TSR"/>
    <m/>
    <m/>
    <m/>
    <m/>
    <m/>
    <x v="0"/>
    <x v="0"/>
    <s v="Serede"/>
  </r>
  <r>
    <n v="1815793"/>
    <s v="SOFTWARE.COM.BR TECNOLOGIA"/>
    <n v="1815793"/>
    <d v="2020-02-10T00:00:00"/>
    <s v="S18172880758"/>
    <s v="AVENIDA PAULISTA 2064, CJ 102"/>
    <s v="SÃO PAULO"/>
    <s v="BELA VISTA"/>
    <s v="SP"/>
    <s v="01310-928"/>
    <s v="BR"/>
    <s v="11 3665-8550"/>
    <m/>
    <n v="9240520000000"/>
    <m/>
    <n v="148399000000"/>
    <m/>
    <s v="caues@software.com.br"/>
    <s v="TSR"/>
    <n v="34176874"/>
    <n v="2913"/>
    <n v="2"/>
    <m/>
    <d v="2024-07-01T00:00:00"/>
    <x v="0"/>
    <x v="1"/>
    <s v="Serede"/>
  </r>
  <r>
    <n v="1815794"/>
    <s v="Rio e Mondial Comércio e Serviços L"/>
    <n v="1815794"/>
    <d v="2020-02-11T00:00:00"/>
    <s v="S18172880758"/>
    <s v="RUA ANNE FRANK 493"/>
    <s v="CURITIBA"/>
    <s v="HAUER"/>
    <s v="PR"/>
    <s v="81610-020"/>
    <s v="BR"/>
    <s v="41 3332-2572"/>
    <m/>
    <n v="17659000000000"/>
    <m/>
    <m/>
    <m/>
    <s v="administrativo@mondialid.com.br"/>
    <s v="TSR"/>
    <n v="34170274"/>
    <n v="13009"/>
    <n v="5"/>
    <m/>
    <m/>
    <x v="0"/>
    <x v="0"/>
    <s v="Serede"/>
  </r>
  <r>
    <n v="1815799"/>
    <s v="NOTA CONTROL TECNOLOGIA LTDA."/>
    <n v="1815799"/>
    <d v="2020-02-12T00:00:00"/>
    <s v="S18172880758"/>
    <s v="BRILHANTE 1763"/>
    <s v="CAMPO GRANDE"/>
    <s v="VILA BANDEIRANTE"/>
    <s v="MS"/>
    <s v="79006-560"/>
    <s v="BR"/>
    <m/>
    <m/>
    <n v="2253250000000"/>
    <m/>
    <n v="283298812"/>
    <m/>
    <m/>
    <s v="TSR"/>
    <m/>
    <m/>
    <m/>
    <m/>
    <m/>
    <x v="0"/>
    <x v="0"/>
    <s v="Serede"/>
  </r>
  <r>
    <n v="1815800"/>
    <s v="RICARDO ABRAO ALMEIRA"/>
    <n v="1815800"/>
    <d v="2020-02-12T00:00:00"/>
    <s v="S00069814708"/>
    <s v="MINISTRO VIVEIROS DE CASTRO 71"/>
    <s v="RIO DE JANEIRO"/>
    <s v="COPACABANA"/>
    <s v="RJ"/>
    <s v="22021-010"/>
    <s v="BR"/>
    <s v="21 99643-4597"/>
    <m/>
    <n v="35647400000000"/>
    <m/>
    <m/>
    <m/>
    <s v="prime.servicosadmistrativos@gmail.com"/>
    <s v="TSR"/>
    <n v="34177627"/>
    <n v="3769"/>
    <n v="5"/>
    <m/>
    <d v="2025-01-01T00:00:00"/>
    <x v="0"/>
    <x v="1"/>
    <s v="Serede"/>
  </r>
  <r>
    <n v="100185"/>
    <s v="MAGNA DJANE PEDROSO SASSE EIRELI"/>
    <n v="100185"/>
    <d v="2020-02-27T00:00:00"/>
    <s v="S18172880758"/>
    <s v="TEODORO DA SILVA 701"/>
    <s v="RIO DE JANEIRO"/>
    <s v="VILA ISABEL"/>
    <s v="RJ"/>
    <s v="20560-000"/>
    <s v="BR"/>
    <m/>
    <m/>
    <n v="24942600000000"/>
    <m/>
    <m/>
    <m/>
    <m/>
    <s v="TSR"/>
    <n v="8500101"/>
    <n v="874016"/>
    <n v="0"/>
    <m/>
    <m/>
    <x v="0"/>
    <x v="0"/>
    <s v="Serede"/>
  </r>
  <r>
    <n v="1815813"/>
    <s v="FLEET CAR SERVIÇOS E COMERCIO"/>
    <n v="1815813"/>
    <d v="2020-03-02T00:00:00"/>
    <s v="S18172880758"/>
    <s v="A (LOTEAMENTO PARQUE MONTENEGRO 502"/>
    <s v="FORTALEZA"/>
    <s v="PARQUE DOIS IRMÃOS"/>
    <s v="CE"/>
    <s v="60761-225"/>
    <s v="BR"/>
    <s v="85 3292-7703"/>
    <m/>
    <n v="15000900000000"/>
    <m/>
    <m/>
    <m/>
    <s v="david@jeronimocar.com.br"/>
    <s v="TSR"/>
    <n v="192906"/>
    <n v="34407"/>
    <n v="89"/>
    <m/>
    <m/>
    <x v="0"/>
    <x v="0"/>
    <s v="Serede"/>
  </r>
  <r>
    <n v="100190"/>
    <s v="MINISTÉRIO DA ECONOMIA"/>
    <n v="100190"/>
    <d v="2020-03-10T00:00:00"/>
    <s v="S18172880758"/>
    <s v="Esplanada dos Ministérios, BLOCO F"/>
    <s v="BRASÍLIA - DF"/>
    <s v="Zona Cívico-Administrativ"/>
    <s v="DF"/>
    <s v="70050-000"/>
    <s v="BR"/>
    <m/>
    <m/>
    <n v="394460000000"/>
    <m/>
    <m/>
    <m/>
    <m/>
    <s v="TSR"/>
    <m/>
    <m/>
    <m/>
    <m/>
    <m/>
    <x v="0"/>
    <x v="0"/>
    <s v="Serede"/>
  </r>
  <r>
    <n v="100191"/>
    <s v="URACH E VARGAS ADVOGADOS ASSOCIADOS"/>
    <n v="100191"/>
    <d v="2020-03-10T00:00:00"/>
    <s v="S18172880758"/>
    <m/>
    <s v="RIO DE JANEIRO"/>
    <m/>
    <s v="RJ"/>
    <m/>
    <s v="BR"/>
    <m/>
    <m/>
    <n v="19681400000000"/>
    <m/>
    <m/>
    <m/>
    <m/>
    <s v="TSR"/>
    <n v="74800434"/>
    <n v="99422"/>
    <n v="7"/>
    <m/>
    <m/>
    <x v="0"/>
    <x v="0"/>
    <s v="Serede"/>
  </r>
  <r>
    <n v="1815823"/>
    <s v="ROGÉRIO LUIS DE LIMA BARROS -"/>
    <n v="1815823"/>
    <d v="2020-03-12T00:00:00"/>
    <s v="S18172880758"/>
    <s v="TRAVESSA ANIBAL FIGU 38, GL/C - QD2"/>
    <s v="RIO DE JANEIRO"/>
    <s v="DEODORO"/>
    <s v="RJ"/>
    <s v="21616-140"/>
    <s v="BR"/>
    <s v="021 3355-5496"/>
    <m/>
    <n v="35398800000000"/>
    <m/>
    <n v="11613969"/>
    <n v="12121318"/>
    <s v="comercial@rbcards.com.br"/>
    <s v="TSR"/>
    <n v="34171526"/>
    <n v="42718"/>
    <n v="0"/>
    <m/>
    <m/>
    <x v="0"/>
    <x v="0"/>
    <s v="Serede"/>
  </r>
  <r>
    <n v="1815826"/>
    <s v="CRÉDITO REAL IMOVEIS E CONDOMINIOS"/>
    <n v="1815826"/>
    <d v="2020-03-17T00:00:00"/>
    <s v="S18172880758"/>
    <s v="AV. CARLOS GOMES 1450"/>
    <s v="PORTO ALEGRE"/>
    <m/>
    <s v="RS"/>
    <s v="90480-001"/>
    <s v="BR"/>
    <s v="51 3214-1497"/>
    <m/>
    <n v="92691300000000"/>
    <m/>
    <m/>
    <m/>
    <s v="creditoreal@creditoreal.com.br"/>
    <s v="TSR"/>
    <n v="23723708"/>
    <n v="4425"/>
    <n v="3"/>
    <m/>
    <m/>
    <x v="0"/>
    <x v="0"/>
    <s v="Serede"/>
  </r>
  <r>
    <n v="1815829"/>
    <s v="HOTEL RIO PALACE LTDA"/>
    <n v="1815829"/>
    <d v="2020-03-20T00:00:00"/>
    <s v="S00069814708"/>
    <s v="AV COMPANHEIRO JOSÉ ALFREDO 1070"/>
    <s v="PARNAÍBA"/>
    <s v="CANTAGALO"/>
    <s v="PI"/>
    <s v="64202-560"/>
    <s v="BR"/>
    <s v="86 3322 2435"/>
    <m/>
    <n v="8708150000000"/>
    <m/>
    <s v="19466376-0"/>
    <n v="32507"/>
    <s v="comercialdeltaparkhotel@gmail.com"/>
    <s v="TSR"/>
    <n v="190023"/>
    <n v="30281"/>
    <s v="X3"/>
    <m/>
    <m/>
    <x v="0"/>
    <x v="0"/>
    <s v="Serede"/>
  </r>
  <r>
    <n v="1815832"/>
    <s v="ON TECNOL DE MOBILIDADE URBANA S/A"/>
    <n v="1815832"/>
    <d v="2020-03-20T00:00:00"/>
    <s v="S00069814708"/>
    <s v="VERGUEIRO 1353"/>
    <s v="SÃO PAULO"/>
    <s v="VILA MARIANA"/>
    <s v="SP"/>
    <s v="04101-000"/>
    <s v="BR"/>
    <s v="11 3142-9451"/>
    <m/>
    <n v="26054500000000"/>
    <m/>
    <s v="ISENTO"/>
    <s v="5.549.357-2"/>
    <s v="CONTATO@ZUL.DIGITAL"/>
    <s v="TSR"/>
    <n v="23720127"/>
    <n v="29346"/>
    <n v="6"/>
    <m/>
    <d v="2024-02-01T00:00:00"/>
    <x v="0"/>
    <x v="1"/>
    <s v="Serede"/>
  </r>
  <r>
    <n v="100195"/>
    <s v="MAYKON ARAÚJO TAVEIRA"/>
    <n v="100195"/>
    <d v="2020-03-24T00:00:00"/>
    <s v="S18172880758"/>
    <m/>
    <s v="RIO DE JANEIRO"/>
    <m/>
    <s v="RJ"/>
    <m/>
    <s v="BR"/>
    <m/>
    <m/>
    <n v="18544400000000"/>
    <m/>
    <m/>
    <m/>
    <m/>
    <s v="TSR"/>
    <n v="23721548"/>
    <n v="50393"/>
    <n v="22"/>
    <m/>
    <m/>
    <x v="0"/>
    <x v="0"/>
    <s v="Serede"/>
  </r>
  <r>
    <n v="1815838"/>
    <s v="MARCELA ELISA S. R. CAMPOS GASES"/>
    <n v="1815838"/>
    <d v="2020-03-24T00:00:00"/>
    <s v="S00069814708"/>
    <s v="OLEGARIO MARIANO 307"/>
    <s v="OLINDA"/>
    <s v="FRAGOSO"/>
    <s v="PE"/>
    <s v="53250-441"/>
    <s v="BR"/>
    <s v="81 3439-0397"/>
    <m/>
    <n v="21058600000000"/>
    <m/>
    <s v="0593657-81"/>
    <m/>
    <s v="MCGASES@HOTMAIL.COM"/>
    <s v="TSR"/>
    <n v="3374047"/>
    <n v="13003564"/>
    <n v="3"/>
    <m/>
    <m/>
    <x v="0"/>
    <x v="0"/>
    <s v="Serede"/>
  </r>
  <r>
    <n v="1815839"/>
    <s v="POUSADA DAS ILHAS LTDA"/>
    <n v="1815839"/>
    <d v="2020-03-24T00:00:00"/>
    <s v="S00069814708"/>
    <s v="DO AMARO PRETO 468"/>
    <s v="FERNANDO DE NORONHA"/>
    <s v="FLORESTA VELHA"/>
    <s v="PE"/>
    <s v="53990-000"/>
    <s v="BR"/>
    <s v="81 3619-0231"/>
    <m/>
    <n v="24975500000000"/>
    <m/>
    <s v="568189-8"/>
    <m/>
    <s v="Pousadadasilhas@hotmail.com"/>
    <s v="TSR"/>
    <n v="3373576"/>
    <n v="13002507"/>
    <n v="3"/>
    <m/>
    <m/>
    <x v="0"/>
    <x v="0"/>
    <s v="Serede"/>
  </r>
  <r>
    <n v="1815850"/>
    <s v="SUPER SAFE DO BRASIL LTDA"/>
    <n v="1815850"/>
    <d v="2020-03-31T00:00:00"/>
    <s v="S00069814708"/>
    <s v="RODOVIA BR 470 1533"/>
    <s v="NAVEGANTES"/>
    <s v="SÃO DOMINGOS"/>
    <s v="SC"/>
    <s v="88370-888"/>
    <s v="BR"/>
    <s v="11 2890-1861"/>
    <m/>
    <n v="4198850000000"/>
    <m/>
    <n v="255973241"/>
    <n v="10104836"/>
    <s v="ANDREIA.PALHANO@LEAL.COM.BR"/>
    <s v="TSR"/>
    <n v="193322"/>
    <n v="5243"/>
    <n v="74"/>
    <m/>
    <m/>
    <x v="0"/>
    <x v="0"/>
    <s v="Serede"/>
  </r>
  <r>
    <n v="1815864"/>
    <s v="AIR LIQUIDE BRASIL LTDA"/>
    <n v="1815864"/>
    <d v="2020-04-13T00:00:00"/>
    <s v="S00069814708"/>
    <s v="EXPEDICIONARIO JOAO B ALBERTON 500"/>
    <s v="GARIBALDI"/>
    <s v="TAMANDARÉ"/>
    <s v="RS"/>
    <s v="95720-000"/>
    <s v="BR"/>
    <s v="31 3119 9236"/>
    <m/>
    <n v="331788000000"/>
    <m/>
    <s v="050/0071764"/>
    <n v="33276"/>
    <s v="br-atendimento-serede@airliquide.com"/>
    <s v="TSR"/>
    <n v="34170574"/>
    <n v="48509"/>
    <n v="0"/>
    <m/>
    <m/>
    <x v="0"/>
    <x v="0"/>
    <s v="Serede"/>
  </r>
  <r>
    <n v="1815875"/>
    <s v="JAC EMPEENDIMENTOS LTDA"/>
    <n v="1815875"/>
    <d v="2020-04-22T00:00:00"/>
    <s v="S00069814708"/>
    <s v="A NIGERIA S/N"/>
    <s v="SALVADOR"/>
    <s v="PIRAJÁ"/>
    <s v="BA"/>
    <s v="41230-090"/>
    <s v="BR"/>
    <s v="71 3239-3612"/>
    <m/>
    <n v="13158300000000"/>
    <m/>
    <m/>
    <s v="374.571/001-64"/>
    <m/>
    <s v="TSR"/>
    <n v="3370903"/>
    <n v="13000077"/>
    <n v="4"/>
    <n v="4600002661"/>
    <d v="2024-01-01T00:00:00"/>
    <x v="1"/>
    <x v="1"/>
    <s v="Serede"/>
  </r>
  <r>
    <n v="1815878"/>
    <s v="GINA MARIA LOPES ATANASOV"/>
    <n v="1815878"/>
    <d v="2020-04-28T00:00:00"/>
    <s v="S00069814708"/>
    <s v="ANTONIO ANDRADE 522"/>
    <s v="ARACAJU"/>
    <s v="COROA DO MEIO"/>
    <s v="SE"/>
    <s v="49035-050"/>
    <s v="BR"/>
    <s v="79 32553220"/>
    <m/>
    <n v="28005100000000"/>
    <m/>
    <n v="1153106"/>
    <m/>
    <s v="pousadaluacheia-aracaju@hotmail.com"/>
    <s v="TSR"/>
    <n v="10402405"/>
    <n v="2200000308"/>
    <n v="3"/>
    <m/>
    <m/>
    <x v="0"/>
    <x v="0"/>
    <s v="Serede"/>
  </r>
  <r>
    <n v="1815881"/>
    <s v="CARTORIO DE 1. OFICIO"/>
    <n v="1815881"/>
    <d v="2020-05-04T00:00:00"/>
    <s v="S18172880758"/>
    <s v="AV SANTOS DUMONT 2677, SL: 1,2,3"/>
    <s v="FORTALEZA"/>
    <s v="ALDEOTA"/>
    <s v="CE"/>
    <s v="60150-161"/>
    <s v="BR"/>
    <m/>
    <m/>
    <n v="6573640000000"/>
    <m/>
    <m/>
    <m/>
    <m/>
    <s v="TSR"/>
    <n v="34178789"/>
    <n v="29940"/>
    <n v="4"/>
    <m/>
    <m/>
    <x v="0"/>
    <x v="0"/>
    <s v="Serede"/>
  </r>
  <r>
    <n v="1815909"/>
    <s v="LUIZ EDUARDO GRITTEN DINIZ"/>
    <n v="1815909"/>
    <d v="2020-05-22T00:00:00"/>
    <s v="S00069814708"/>
    <s v="MONTE CARMELO 24"/>
    <s v="CURITIBA"/>
    <s v="PINHEIRINHO"/>
    <s v="PR"/>
    <s v="81825-170"/>
    <s v="BR"/>
    <s v="41 988455884"/>
    <m/>
    <n v="31990400000000"/>
    <m/>
    <s v="ISENTO"/>
    <n v="10708155570"/>
    <s v="kauan_victor@hotmail.com"/>
    <s v="TSR"/>
    <n v="26000001"/>
    <n v="15998835"/>
    <n v="5"/>
    <m/>
    <m/>
    <x v="0"/>
    <x v="0"/>
    <s v="Serede"/>
  </r>
  <r>
    <n v="1815914"/>
    <s v="MILLS ESTRUTURAS E SERVIÇOS DE"/>
    <n v="1815914"/>
    <d v="2020-05-26T00:00:00"/>
    <s v="S00069814708"/>
    <s v="EST DO GUERENGUE 1381"/>
    <s v="RIO DE JANEIRO"/>
    <s v="TAQUARA"/>
    <s v="RJ"/>
    <s v="22713-002"/>
    <s v="BR"/>
    <s v="11 93023-8183"/>
    <m/>
    <n v="27093600000000"/>
    <m/>
    <s v="ISENTO"/>
    <n v="4071921"/>
    <s v="cdpiastuch@mills.com.br"/>
    <s v="TSR"/>
    <n v="23722373"/>
    <n v="133373"/>
    <n v="69"/>
    <m/>
    <m/>
    <x v="0"/>
    <x v="0"/>
    <s v="Serede"/>
  </r>
  <r>
    <n v="1815919"/>
    <s v="TACCA, SCHAFER, MASCHIO, DALL’AGNOL"/>
    <n v="1815919"/>
    <d v="2020-05-27T00:00:00"/>
    <s v="S18172880758"/>
    <s v="Av. XV de Novembro 78"/>
    <s v="Erechim"/>
    <s v="Centro"/>
    <s v="RS"/>
    <s v="99700-308"/>
    <s v="BR"/>
    <m/>
    <m/>
    <n v="22619600000000"/>
    <m/>
    <m/>
    <m/>
    <m/>
    <s v="TSR"/>
    <n v="10400470"/>
    <n v="578471037"/>
    <n v="7"/>
    <m/>
    <m/>
    <x v="0"/>
    <x v="0"/>
    <s v="Serede"/>
  </r>
  <r>
    <n v="1815920"/>
    <s v="JOAB LEITE DE MEDEIROS BRITO"/>
    <n v="1815920"/>
    <d v="2020-05-28T00:00:00"/>
    <s v="S00069814708"/>
    <s v="CAPITAO JOAO ALVES DE LIRA 117"/>
    <s v="CMPINA GRANDE"/>
    <s v="PRATA"/>
    <s v="PB"/>
    <s v="58400-560"/>
    <s v="BR"/>
    <s v="83 2153-6703"/>
    <m/>
    <n v="6349450000000"/>
    <m/>
    <n v="161425062"/>
    <n v="425018"/>
    <s v="reservaspousadaarius@hotmail.com"/>
    <s v="TSR"/>
    <n v="430009"/>
    <n v="106120"/>
    <n v="0"/>
    <m/>
    <m/>
    <x v="0"/>
    <x v="0"/>
    <s v="Serede"/>
  </r>
  <r>
    <n v="1815921"/>
    <s v="POUSADA BRAZIL TROPICAL LTDA"/>
    <n v="1815921"/>
    <d v="2020-05-28T00:00:00"/>
    <s v="S00069814708"/>
    <s v="AVENIDA JOÃO MAURICIO 157, SL 122A"/>
    <s v="JOÃO PESSOA"/>
    <s v="MANAÍRA"/>
    <s v="PB"/>
    <s v="58038-000"/>
    <s v="BR"/>
    <s v="83 31132060"/>
    <m/>
    <n v="35784200000000"/>
    <m/>
    <m/>
    <n v="1542460"/>
    <s v="pousadabraziltropical@gmail.com"/>
    <s v="TSR"/>
    <n v="33600001"/>
    <n v="20470979"/>
    <n v="2"/>
    <m/>
    <m/>
    <x v="0"/>
    <x v="0"/>
    <s v="Serede"/>
  </r>
  <r>
    <n v="1815924"/>
    <s v="MARCIO DE SOUZA CONCEIÇÃO"/>
    <n v="1815924"/>
    <d v="2020-06-01T00:00:00"/>
    <s v="S00069814708"/>
    <s v="LUZILÂNDIA 625, A"/>
    <s v="MANAUS"/>
    <s v="BETÂNIA"/>
    <s v="AM"/>
    <s v="69073-690"/>
    <s v="BR"/>
    <s v="92 99377-8744"/>
    <m/>
    <n v="27006100000000"/>
    <m/>
    <s v="000.053.879.740"/>
    <n v="23223201"/>
    <s v="mc.souza04@gmail.com"/>
    <s v="TSR"/>
    <n v="23721999"/>
    <n v="129785"/>
    <n v="26"/>
    <m/>
    <m/>
    <x v="0"/>
    <x v="0"/>
    <s v="Serede"/>
  </r>
  <r>
    <n v="1815925"/>
    <s v="N C DE OLIVEIRA SILVA E CIA LTDA"/>
    <n v="1815925"/>
    <d v="2020-06-01T00:00:00"/>
    <s v="S00069814708"/>
    <s v="IZIDIO GALDINO DA SILVA 997"/>
    <s v="BOA VISTA"/>
    <s v="SENADOR HELIO CAMPOS"/>
    <s v="RR"/>
    <s v="69316-516"/>
    <s v="BR"/>
    <s v="95 99174-2471"/>
    <m/>
    <n v="29383000000000"/>
    <m/>
    <s v="24.033518-3"/>
    <s v="965200.0"/>
    <s v="lojaadricell2016@gmail.com"/>
    <s v="TSR"/>
    <n v="32300001"/>
    <n v="2466214156"/>
    <n v="6"/>
    <m/>
    <m/>
    <x v="0"/>
    <x v="0"/>
    <s v="Serede"/>
  </r>
  <r>
    <n v="1815929"/>
    <s v="LUCINEIDE FERREIRA LIMA"/>
    <n v="1815929"/>
    <d v="2020-06-04T00:00:00"/>
    <s v="S00069814708"/>
    <s v="DIRCEU ARCOVERDE I SN"/>
    <s v="TERESINA"/>
    <s v="ITARARE"/>
    <s v="PI"/>
    <s v="64077-140"/>
    <s v="BR"/>
    <s v="86 988479581"/>
    <m/>
    <n v="34066900000000"/>
    <m/>
    <s v="ISENTO"/>
    <s v="612848-3"/>
    <s v="abm2engenharia@gmail.com"/>
    <s v="TSR"/>
    <n v="193219"/>
    <n v="10218"/>
    <n v="0"/>
    <m/>
    <m/>
    <x v="0"/>
    <x v="0"/>
    <s v="Serede"/>
  </r>
  <r>
    <n v="1815939"/>
    <s v="JOSE SFIRRI ENGENHARIA E SERVIÇOS"/>
    <n v="1815939"/>
    <d v="2020-06-05T00:00:00"/>
    <s v="S00069814708"/>
    <s v="TRV FANI 18"/>
    <s v="NITEROI"/>
    <m/>
    <s v="RJ"/>
    <s v="24020-240"/>
    <s v="BR"/>
    <s v="21 988853400"/>
    <m/>
    <n v="37245000000000"/>
    <m/>
    <m/>
    <n v="3034059"/>
    <s v="j.sfirri@gmail.com"/>
    <s v="TSR"/>
    <n v="23720309"/>
    <n v="15236"/>
    <n v="36"/>
    <m/>
    <d v="2024-01-01T00:00:00"/>
    <x v="0"/>
    <x v="1"/>
    <s v="Serede"/>
  </r>
  <r>
    <n v="1815947"/>
    <s v="ARAUJO E AZEVEDO ADVOGADOS ASSOC"/>
    <n v="1815947"/>
    <d v="2020-06-17T00:00:00"/>
    <s v="S00069814708"/>
    <s v="AV SETE DE SETEMBRO 115"/>
    <s v="PASSO FUNDO"/>
    <s v="NICOLAU VERGUEIRO"/>
    <s v="RS"/>
    <s v="99010-120"/>
    <s v="BR"/>
    <m/>
    <m/>
    <n v="6374940000000"/>
    <m/>
    <m/>
    <m/>
    <m/>
    <s v="TSR"/>
    <n v="193534"/>
    <n v="21127"/>
    <n v="33"/>
    <m/>
    <m/>
    <x v="0"/>
    <x v="0"/>
    <s v="Serede"/>
  </r>
  <r>
    <n v="1815953"/>
    <s v="Inklua Serviços para Inclusão de"/>
    <n v="1815953"/>
    <d v="2020-06-18T00:00:00"/>
    <s v="S00069814708"/>
    <s v="Conselheiro Crispiniano 105"/>
    <s v="São Paulo"/>
    <s v="República"/>
    <s v="SP"/>
    <s v="01037-001"/>
    <s v="BR"/>
    <s v="11 31046267"/>
    <m/>
    <n v="22692900000000"/>
    <m/>
    <s v="ISENTO"/>
    <n v="53485882"/>
    <s v="leonardo.carneiro@inklua.com.br"/>
    <s v="TSR"/>
    <n v="192211"/>
    <n v="23699"/>
    <s v="X3"/>
    <m/>
    <m/>
    <x v="0"/>
    <x v="0"/>
    <s v="Serede"/>
  </r>
  <r>
    <n v="1815958"/>
    <s v="FOREVER MATERIAL DE ESCRITÓRIO E"/>
    <n v="1815958"/>
    <d v="2020-06-22T00:00:00"/>
    <s v="S00069814708"/>
    <s v="MIRANDA 17"/>
    <s v="RIO DE JANEIRO"/>
    <s v="SÃO JORGE"/>
    <s v="RJ"/>
    <s v="26475-170"/>
    <s v="BR"/>
    <s v="21 98664-0217"/>
    <m/>
    <n v="37423700000000"/>
    <m/>
    <n v="11726712"/>
    <m/>
    <s v="forever.dm.escritorio@outlook.com"/>
    <s v="TSR"/>
    <n v="10404702"/>
    <n v="300000633"/>
    <n v="7"/>
    <m/>
    <d v="2024-01-01T00:00:00"/>
    <x v="0"/>
    <x v="1"/>
    <s v="Serede"/>
  </r>
  <r>
    <n v="1815964"/>
    <s v="GPBR PARTICIPAÇÕES LTDA"/>
    <n v="1815964"/>
    <d v="2020-06-24T00:00:00"/>
    <s v="S00069814708"/>
    <s v="AV ENGENHEIRO LUIZ CARLOS BERRINI"/>
    <s v="SAO PAULO"/>
    <s v="CIDADE MONCOES"/>
    <s v="SP"/>
    <s v="04571-926"/>
    <s v="BR"/>
    <m/>
    <m/>
    <n v="15664600000000"/>
    <m/>
    <s v="ISENTO"/>
    <s v="4.551.630-8"/>
    <m/>
    <s v="TSR"/>
    <n v="74550001"/>
    <n v="10002213"/>
    <n v="2"/>
    <m/>
    <m/>
    <x v="0"/>
    <x v="0"/>
    <s v="Serede"/>
  </r>
  <r>
    <n v="1815970"/>
    <s v="TAQUION SISTEMAS MOVEIS LTDA"/>
    <n v="1815970"/>
    <d v="2020-06-26T00:00:00"/>
    <s v="S00069814708"/>
    <s v="HELIOS SEELINGER 155, AND2 SL301"/>
    <s v="RIO DE JANEIRO"/>
    <s v="BARRA DA TIJUCA"/>
    <s v="RJ"/>
    <s v="22640-040"/>
    <s v="BR"/>
    <s v="21 4063-3036"/>
    <m/>
    <n v="7131390000000"/>
    <m/>
    <s v="ISENTO"/>
    <n v="3773817"/>
    <s v="financeiro@abacomm.com.br"/>
    <s v="TSR"/>
    <n v="75604327"/>
    <n v="3982"/>
    <n v="9"/>
    <n v="4600002701"/>
    <d v="2025-01-01T00:00:00"/>
    <x v="1"/>
    <x v="1"/>
    <s v="Serede"/>
  </r>
  <r>
    <n v="1815975"/>
    <s v="IGOR DA SILVA MOREIRA EIRELI"/>
    <n v="1815975"/>
    <d v="2020-07-06T00:00:00"/>
    <s v="S00069814708"/>
    <s v="AV ALIOMAR BALEEIRO 428, KM7 FDO"/>
    <s v="SALVADOR"/>
    <s v="NOVA BRASILIA"/>
    <s v="BA"/>
    <s v="41350-275"/>
    <s v="BR"/>
    <s v="71 3393-1991"/>
    <m/>
    <n v="11822800000000"/>
    <m/>
    <m/>
    <s v="336.326/001-37"/>
    <s v="peufialho@gmail.com"/>
    <s v="TSR"/>
    <n v="23723571"/>
    <n v="128684"/>
    <n v="86"/>
    <m/>
    <m/>
    <x v="0"/>
    <x v="0"/>
    <s v="Serede"/>
  </r>
  <r>
    <n v="1815980"/>
    <s v="VALENTE MANUTENÇÕES PREDIAIS EIRELI"/>
    <n v="1815980"/>
    <d v="2020-07-08T00:00:00"/>
    <s v="S15425617798"/>
    <s v="ROSA BRUFATTO ZINGANO 109"/>
    <s v="PORTO ALEGRE"/>
    <s v="FARRAPOS"/>
    <s v="RS"/>
    <s v="90245-490"/>
    <s v="BR"/>
    <n v="5134471996"/>
    <m/>
    <n v="32851900000000"/>
    <m/>
    <m/>
    <n v="61342424"/>
    <s v="vania@valentemanutencoes.com.br"/>
    <s v="TSR"/>
    <n v="33600001"/>
    <n v="20588710"/>
    <n v="4"/>
    <m/>
    <m/>
    <x v="0"/>
    <x v="0"/>
    <s v="Serede"/>
  </r>
  <r>
    <n v="1815992"/>
    <s v="CRT CONSTRUÇÕES DE REDES"/>
    <n v="1815992"/>
    <d v="2020-07-23T00:00:00"/>
    <s v="S00069814708"/>
    <s v="CARDOSO DE MORAIS 61, SALA 711"/>
    <s v="RIO DE JANEIRO"/>
    <s v="BONSUCESSO"/>
    <s v="RJ"/>
    <s v="21032-000"/>
    <s v="BR"/>
    <s v="21 3030-0217"/>
    <m/>
    <n v="25288000000000"/>
    <m/>
    <n v="11244998"/>
    <n v="10189233"/>
    <s v="paulosergio@crttelecom.com.br"/>
    <s v="TSR"/>
    <n v="34170782"/>
    <n v="12455"/>
    <n v="6"/>
    <m/>
    <m/>
    <x v="0"/>
    <x v="0"/>
    <s v="Serede"/>
  </r>
  <r>
    <n v="1815995"/>
    <s v="BELARDO BRASIL SOLUÇÕES E COMERCIO"/>
    <n v="1815995"/>
    <d v="2020-07-28T00:00:00"/>
    <s v="S00069814708"/>
    <s v="PRAIA DO JEQUIA 78"/>
    <s v="RIO DE JANEIRO"/>
    <s v="RIBEIRA"/>
    <s v="RJ"/>
    <s v="21930-010"/>
    <s v="BR"/>
    <s v="21 2135-8081"/>
    <m/>
    <n v="31607700000000"/>
    <m/>
    <n v="11256643"/>
    <n v="11634630"/>
    <s v="comercial@belardo.com.br"/>
    <s v="TSR"/>
    <n v="10402538"/>
    <n v="33171"/>
    <n v="8"/>
    <m/>
    <m/>
    <x v="0"/>
    <x v="0"/>
    <s v="Serede"/>
  </r>
  <r>
    <n v="1815996"/>
    <s v="CONSTRULIMP INDUSTRIA E COMERCIO"/>
    <n v="1815996"/>
    <d v="2020-07-28T00:00:00"/>
    <s v="S00069814708"/>
    <s v="EDGARD CAVALHEIRO 206"/>
    <s v="RIO DE JANEIRO"/>
    <s v="CIDADE DE DEUS"/>
    <s v="RJ"/>
    <s v="22770-320"/>
    <s v="BR"/>
    <s v="21 3734-4001"/>
    <m/>
    <n v="21682800000000"/>
    <m/>
    <s v="86856-000"/>
    <s v="0.631.589-5"/>
    <s v="financeiro@construlimp.ind.br"/>
    <s v="TSR"/>
    <n v="10401037"/>
    <n v="3393"/>
    <n v="9"/>
    <m/>
    <m/>
    <x v="0"/>
    <x v="0"/>
    <s v="Serede"/>
  </r>
  <r>
    <n v="1815997"/>
    <s v="FIGUEIREDO E FIGUEIREDO ADVOGADOS"/>
    <n v="1815997"/>
    <d v="2020-07-29T00:00:00"/>
    <s v="S15425617798"/>
    <s v="TEODORO DA SILVA 701"/>
    <s v="RIO DE JANEIRO"/>
    <s v="VILA ISABEL"/>
    <s v="RJ"/>
    <s v="20560-060"/>
    <s v="BR"/>
    <m/>
    <m/>
    <n v="22331900000000"/>
    <m/>
    <m/>
    <m/>
    <m/>
    <s v="TSR"/>
    <n v="10400075"/>
    <n v="313105"/>
    <n v="2"/>
    <m/>
    <m/>
    <x v="0"/>
    <x v="0"/>
    <s v="Serede"/>
  </r>
  <r>
    <n v="1816002"/>
    <s v="ACESSO DIGITAL TECNOLOGIA"/>
    <n v="1816002"/>
    <d v="2020-08-06T00:00:00"/>
    <s v="S15425617798"/>
    <s v="PRAÇA GENERAL GENTIL FALCÃO 108"/>
    <s v="SÃO PAULO"/>
    <s v="CIDADE MONÇÕES"/>
    <s v="SP"/>
    <s v="04571-150"/>
    <s v="BR"/>
    <s v="(11) 28866222"/>
    <m/>
    <n v="5563170000000"/>
    <m/>
    <m/>
    <n v="37638874"/>
    <s v="renato.fraccari@acessodigital.com.br"/>
    <s v="TSR"/>
    <n v="3373706"/>
    <n v="1300592"/>
    <n v="4"/>
    <n v="4600002659"/>
    <d v="2025-01-01T00:00:00"/>
    <x v="1"/>
    <x v="1"/>
    <s v="Serede"/>
  </r>
  <r>
    <n v="1816009"/>
    <s v="EDENRED SOLUCOES DE PAGAMENTOS"/>
    <n v="1816009"/>
    <d v="2020-08-20T00:00:00"/>
    <s v="S15425617798"/>
    <s v="MACHADO DE ASSIS 50, P03 ANDR2"/>
    <s v="CAMPO BOM"/>
    <s v="SANTA LUCIA"/>
    <s v="RS"/>
    <s v="93700-000"/>
    <s v="BR"/>
    <s v="3066 4977"/>
    <m/>
    <n v="59158600000000"/>
    <m/>
    <n v="190105488"/>
    <n v="11801"/>
    <s v="rosa.quadros@edenred.com"/>
    <s v="TSR"/>
    <n v="34170912"/>
    <n v="3620"/>
    <n v="9"/>
    <m/>
    <m/>
    <x v="0"/>
    <x v="0"/>
    <s v="Serede"/>
  </r>
  <r>
    <n v="1816020"/>
    <s v="BRITO &amp; BRITO ADVOGADOS ASSOCIADOS"/>
    <n v="1816020"/>
    <d v="2020-08-28T00:00:00"/>
    <s v="S15425617798"/>
    <s v="AV. TANCREDO NEVES 1222"/>
    <s v="SALVADOR"/>
    <s v="CAMINHO DAS ARVORES"/>
    <s v="BA"/>
    <s v="41820-020"/>
    <s v="BR"/>
    <n v="7132720588"/>
    <m/>
    <n v="8542710000000"/>
    <m/>
    <m/>
    <m/>
    <m/>
    <s v="TSR"/>
    <n v="190357"/>
    <n v="18247"/>
    <n v="38"/>
    <m/>
    <m/>
    <x v="0"/>
    <x v="0"/>
    <s v="Serede"/>
  </r>
  <r>
    <n v="1816021"/>
    <s v="FERREIRA GUIMARAES &amp; LIMA BRANDÃO"/>
    <n v="1816021"/>
    <d v="2020-08-31T00:00:00"/>
    <s v="S15425617798"/>
    <s v="TRAVESSA DO OUVIDOR 21, 303/304"/>
    <s v="RIO DE JANEIRO"/>
    <s v="CENTRO"/>
    <s v="RJ"/>
    <s v="20040-040"/>
    <s v="BR"/>
    <n v="2122621457"/>
    <m/>
    <n v="21421800000000"/>
    <m/>
    <m/>
    <m/>
    <m/>
    <s v="TSR"/>
    <n v="34178475"/>
    <n v="18470"/>
    <n v="4"/>
    <m/>
    <d v="2025-01-01T00:00:00"/>
    <x v="0"/>
    <x v="1"/>
    <s v="Serede"/>
  </r>
  <r>
    <n v="1816023"/>
    <s v="ENGECEL ELETRO COMERCIAL"/>
    <n v="1816023"/>
    <d v="2020-09-01T00:00:00"/>
    <s v="S00069814708"/>
    <s v="AV CARLOS SCHROEDER 755"/>
    <s v="INDAIAL"/>
    <s v="NAÇÕES"/>
    <s v="SC"/>
    <s v="89082-033"/>
    <s v="BR"/>
    <s v="47 3333-1550"/>
    <m/>
    <n v="85395900000000"/>
    <m/>
    <n v="252539494"/>
    <n v="944"/>
    <s v="vendas@engecel-sc.com.br"/>
    <s v="TSR"/>
    <n v="75603039"/>
    <n v="71806"/>
    <n v="8"/>
    <m/>
    <m/>
    <x v="0"/>
    <x v="0"/>
    <s v="Serede"/>
  </r>
  <r>
    <n v="1816024"/>
    <s v="TÉLEIA LOGISTICA LTDA"/>
    <n v="1816024"/>
    <d v="2020-09-02T00:00:00"/>
    <s v="S15425617798"/>
    <s v="ROD BR 381 - FERNÃO DIAS 9999"/>
    <s v="BETIM"/>
    <s v="DIST INDUSTRIAL JD PIEMONT NORTE"/>
    <s v="MG"/>
    <s v="32689-898"/>
    <s v="BR"/>
    <s v="(31) 3594-1161"/>
    <m/>
    <n v="36734000000000"/>
    <m/>
    <n v="36983070038"/>
    <n v="1706380011"/>
    <s v="transporte@teleialog.com.br"/>
    <s v="TSR"/>
    <n v="27470001"/>
    <n v="817764"/>
    <n v="3"/>
    <m/>
    <d v="2024-12-01T00:00:00"/>
    <x v="0"/>
    <x v="1"/>
    <s v="Serede"/>
  </r>
  <r>
    <n v="1816027"/>
    <s v="RENOVASSIO MONTAGENS"/>
    <n v="1816027"/>
    <d v="2020-09-03T00:00:00"/>
    <s v="S15425617798"/>
    <s v="JOSINO DE AZEVEDO 248E, 2 ANDAR"/>
    <s v="SALVADOR"/>
    <s v="BOA VISTA DE SÃO CAETANO"/>
    <s v="BA"/>
    <s v="40386-100"/>
    <s v="BR"/>
    <s v="7198832-1793"/>
    <m/>
    <n v="22722700000000"/>
    <m/>
    <m/>
    <m/>
    <s v="RENOVASSIO@GMAIL.COM"/>
    <s v="TSR"/>
    <n v="191223"/>
    <n v="74432"/>
    <n v="88"/>
    <m/>
    <m/>
    <x v="0"/>
    <x v="0"/>
    <s v="Serede"/>
  </r>
  <r>
    <n v="1816037"/>
    <s v="Catarina Monteiro Dutra Barbosa"/>
    <n v="1816037"/>
    <d v="2020-09-23T00:00:00"/>
    <s v="S15425617798"/>
    <s v="DESEMBARGADOR OSCAR COUTINHO 47"/>
    <s v="RECIFE"/>
    <s v="IPUTINGA"/>
    <s v="PE"/>
    <s v="50680-340"/>
    <s v="BR"/>
    <s v="(81) 988361219"/>
    <m/>
    <n v="19552700000000"/>
    <m/>
    <m/>
    <m/>
    <m/>
    <s v="TSR"/>
    <n v="26000001"/>
    <n v="79602978"/>
    <n v="3"/>
    <m/>
    <m/>
    <x v="0"/>
    <x v="0"/>
    <s v="Serede"/>
  </r>
  <r>
    <n v="1816038"/>
    <s v="M. BERTINATO TELECOMUNICACOES EPP"/>
    <n v="1816038"/>
    <d v="2020-09-24T00:00:00"/>
    <s v="S15425617798"/>
    <s v="RUA GRECCO 122"/>
    <s v="SÃO PAULO"/>
    <s v="CHACARA MAFALDA"/>
    <s v="SP"/>
    <s v="03373-000"/>
    <s v="BR"/>
    <n v="1122961076"/>
    <m/>
    <n v="22999400000000"/>
    <m/>
    <n v="144875000000"/>
    <n v="52914399"/>
    <s v="mbertinato@bert.com.br"/>
    <s v="TSR"/>
    <n v="23721451"/>
    <n v="35870"/>
    <n v="63"/>
    <m/>
    <m/>
    <x v="0"/>
    <x v="0"/>
    <s v="Serede"/>
  </r>
  <r>
    <n v="100200"/>
    <s v="PORTO SEVERINO E CUNHA"/>
    <n v="100200"/>
    <d v="2020-09-29T00:00:00"/>
    <s v="S00069814708"/>
    <s v="RUA DOS ILHEUS 46"/>
    <s v="FLORIANOPOLIS"/>
    <s v="CENTRO"/>
    <s v="SC"/>
    <s v="88010-560"/>
    <s v="BR"/>
    <m/>
    <m/>
    <n v="21913000000000"/>
    <m/>
    <m/>
    <m/>
    <m/>
    <s v="TSR"/>
    <n v="75603326"/>
    <n v="2191"/>
    <n v="1"/>
    <m/>
    <m/>
    <x v="0"/>
    <x v="0"/>
    <s v="Serede"/>
  </r>
  <r>
    <n v="1816053"/>
    <s v="AMANCIO DA SILVA E CIA LTDA EPP"/>
    <n v="1816053"/>
    <d v="2020-10-22T00:00:00"/>
    <s v="S15425617798"/>
    <s v="MANOEL FELIPE 966"/>
    <s v="BOA VISTA"/>
    <s v="ASA BRANCA"/>
    <s v="RR"/>
    <s v="69312-310"/>
    <s v="BR"/>
    <s v="35 3625-0266"/>
    <m/>
    <n v="7182440000000"/>
    <m/>
    <n v="240126345"/>
    <n v="285455"/>
    <s v="diskentulho.amancio.bv@gmail.com"/>
    <s v="TSR"/>
    <n v="3374510"/>
    <n v="130015914"/>
    <m/>
    <m/>
    <m/>
    <x v="0"/>
    <x v="0"/>
    <s v="Serede"/>
  </r>
  <r>
    <n v="1816055"/>
    <s v="ICTS GLOBAL DO BRASIL LTDA"/>
    <n v="1816055"/>
    <d v="2020-10-26T00:00:00"/>
    <s v="S15425617798"/>
    <s v="AVENIDA RIO BRANCO 109, SL 702"/>
    <s v="RIO DE JANEIRO"/>
    <s v="CENTRO"/>
    <s v="RJ"/>
    <s v="20040-906"/>
    <s v="BR"/>
    <s v="11 2198 4200"/>
    <m/>
    <n v="8399170000000"/>
    <m/>
    <m/>
    <s v="4.48406-5"/>
    <s v="faturamento@icts.com.br"/>
    <s v="TSR"/>
    <n v="34170073"/>
    <n v="65291"/>
    <n v="9"/>
    <m/>
    <m/>
    <x v="0"/>
    <x v="0"/>
    <s v="Serede"/>
  </r>
  <r>
    <n v="1816056"/>
    <s v="IVAN ARAUJO ROSA"/>
    <n v="1816056"/>
    <d v="2020-10-28T00:00:00"/>
    <s v="S00069814708"/>
    <s v="AV AMARALINA 671"/>
    <s v="SALVADOR"/>
    <m/>
    <s v="BA"/>
    <s v="41900-020"/>
    <s v="BR"/>
    <s v="71 3412-3424"/>
    <m/>
    <n v="26750600000000"/>
    <m/>
    <n v="137328592"/>
    <n v="41502017"/>
    <s v="gerencia.araujoramos@gmail.com"/>
    <s v="TSR"/>
    <n v="34173241"/>
    <n v="26008"/>
    <n v="6"/>
    <m/>
    <m/>
    <x v="0"/>
    <x v="0"/>
    <s v="Serede"/>
  </r>
  <r>
    <n v="1816060"/>
    <s v="TERMINAL INTERMODAL DE CARGAS"/>
    <n v="1816060"/>
    <d v="2020-11-05T00:00:00"/>
    <s v="S00069814708"/>
    <s v="ALFREDO VIEIRA ALVES 465"/>
    <s v="CAMPINAS"/>
    <m/>
    <s v="SP"/>
    <s v="13069-131"/>
    <s v="BR"/>
    <s v="24 33233497"/>
    <m/>
    <n v="5214770000000"/>
    <m/>
    <m/>
    <m/>
    <m/>
    <s v="TSR"/>
    <n v="34170301"/>
    <n v="37086"/>
    <n v="2"/>
    <m/>
    <m/>
    <x v="0"/>
    <x v="0"/>
    <s v="Serede"/>
  </r>
  <r>
    <n v="1816066"/>
    <s v="SINDICATO TRABALHADORES TELECOMUN"/>
    <n v="1816066"/>
    <d v="2020-11-25T00:00:00"/>
    <s v="S00069814708"/>
    <s v="AV CIRCULAR SN, QD126 LT14"/>
    <s v="GOIANIA"/>
    <s v="SETOR PEDRO LUDOVICO"/>
    <s v="GO"/>
    <s v="74823-020"/>
    <s v="BR"/>
    <s v="62 3227-7900"/>
    <m/>
    <n v="1662010000000"/>
    <m/>
    <m/>
    <m/>
    <m/>
    <s v="TSR"/>
    <n v="193288"/>
    <n v="110488"/>
    <n v="38"/>
    <m/>
    <m/>
    <x v="0"/>
    <x v="0"/>
    <s v="Serede"/>
  </r>
  <r>
    <n v="1816067"/>
    <s v="SEGUNDO TABELIONATO DE PROTESTOS DE"/>
    <n v="1816067"/>
    <d v="2020-11-30T00:00:00"/>
    <s v="S18172880758"/>
    <s v="R DOS ANDRADAS 1234, 4ANDAR"/>
    <s v="PORTO ALEGRE"/>
    <s v="CENTRO"/>
    <s v="RS"/>
    <s v="90020-008"/>
    <s v="BR"/>
    <m/>
    <m/>
    <n v="4438170000000"/>
    <m/>
    <m/>
    <m/>
    <m/>
    <s v="TSR"/>
    <m/>
    <m/>
    <m/>
    <m/>
    <m/>
    <x v="0"/>
    <x v="0"/>
    <s v="Serede"/>
  </r>
  <r>
    <n v="1816074"/>
    <s v="PLANE SERVIÇOS DE ENGENHARIA LTDA"/>
    <n v="1816074"/>
    <d v="2020-12-10T00:00:00"/>
    <s v="S18172880758"/>
    <s v="CONJUNTO VAL PARAÍSO, RUA DEZ 42"/>
    <s v="ANANINDEUA"/>
    <s v="COQUEIRO"/>
    <s v="PA"/>
    <s v="67113-470"/>
    <s v="BR"/>
    <s v="091 98447-2000"/>
    <m/>
    <n v="30914300000000"/>
    <m/>
    <n v="156175207"/>
    <n v="69478"/>
    <s v="contato@planeengenharia.com.br"/>
    <s v="TSR"/>
    <n v="23720875"/>
    <n v="44310"/>
    <n v="7"/>
    <m/>
    <m/>
    <x v="0"/>
    <x v="0"/>
    <s v="Serede"/>
  </r>
  <r>
    <n v="1816078"/>
    <s v="ISABELA DA SILVA MENDES 15294695707"/>
    <n v="1816078"/>
    <d v="2020-12-15T00:00:00"/>
    <s v="S00069814708"/>
    <s v="ARISTIDES LOBO 115"/>
    <s v="RIO DE JANEIRO"/>
    <s v="RIO COMPRIDO"/>
    <s v="RJ"/>
    <s v="26230-450"/>
    <s v="BR"/>
    <s v="21 96499-9971"/>
    <m/>
    <n v="40038800000000"/>
    <m/>
    <m/>
    <s v="1279020-1"/>
    <s v="ISABELAMENDESRJ@GMAIL.COM"/>
    <s v="TSR"/>
    <n v="26000001"/>
    <n v="93741885"/>
    <n v="1"/>
    <m/>
    <m/>
    <x v="0"/>
    <x v="0"/>
    <s v="Serede"/>
  </r>
  <r>
    <n v="205357"/>
    <s v="MUNICIPIO DE BUENOS AIRES"/>
    <n v="205357"/>
    <d v="2020-12-28T00:00:00"/>
    <s v="S00069814708"/>
    <s v="PC ANTONIO GOMES A PEREIRA 9"/>
    <s v="BUENOS AIRES"/>
    <s v="CENTRO"/>
    <s v="PE"/>
    <s v="55845-000"/>
    <s v="BR"/>
    <s v="81 36471142"/>
    <m/>
    <n v="10165200000000"/>
    <m/>
    <m/>
    <m/>
    <s v="pmbaires@gmail.com"/>
    <s v="TSR"/>
    <n v="191672"/>
    <n v="21030"/>
    <n v="17"/>
    <m/>
    <m/>
    <x v="0"/>
    <x v="0"/>
    <s v="Serede"/>
  </r>
  <r>
    <n v="1816081"/>
    <s v="GSR SERVICOS EM INFORMATICA LTDA"/>
    <n v="1816081"/>
    <d v="2021-01-05T00:00:00"/>
    <s v="S18172880758"/>
    <s v="Napoleão de barros 1025"/>
    <s v="SÃO PAULO"/>
    <s v="Vila Clementino"/>
    <s v="SP"/>
    <s v="04024-003"/>
    <s v="BR"/>
    <s v="11 21730-7650"/>
    <m/>
    <n v="9156290000000"/>
    <m/>
    <s v="ISENTO"/>
    <n v="36884324"/>
    <s v="cintia.andrade@adejo.com.br"/>
    <s v="TSR"/>
    <n v="34177220"/>
    <n v="1402"/>
    <n v="6"/>
    <m/>
    <d v="2025-01-01T00:00:00"/>
    <x v="0"/>
    <x v="1"/>
    <s v="Serede"/>
  </r>
  <r>
    <n v="1816082"/>
    <s v="ALVES FARDIN ENGENHARIA LTDA"/>
    <n v="1816082"/>
    <d v="2021-01-08T00:00:00"/>
    <s v="S00069814708"/>
    <s v="AV VENÂNCIO AIRES 504"/>
    <s v="PORTO ALEGRE"/>
    <s v="FARROUPILHA"/>
    <s v="RS"/>
    <s v="90040-192"/>
    <s v="BR"/>
    <s v="51 2112-8819"/>
    <m/>
    <n v="14147800000000"/>
    <m/>
    <s v="096/3627686"/>
    <s v="578.004.2.1"/>
    <s v="CONTATO@ALVESFARDINENGENHARIA.COM.BR"/>
    <s v="TSR"/>
    <n v="195745"/>
    <n v="34729"/>
    <n v="29"/>
    <m/>
    <m/>
    <x v="0"/>
    <x v="0"/>
    <s v="Serede"/>
  </r>
  <r>
    <n v="1816087"/>
    <s v="UNIFIQUE TELECOMUNICAÇÕES SA"/>
    <n v="1816087"/>
    <d v="2021-01-14T00:00:00"/>
    <s v="S00069814708"/>
    <s v="DUQEU DE CAXIAS 831"/>
    <s v="TIMBO"/>
    <s v="CENTRO"/>
    <s v="SC"/>
    <s v="89120-000"/>
    <s v="BR"/>
    <s v="47 3380-0800"/>
    <m/>
    <n v="2255190000000"/>
    <m/>
    <n v="254161090"/>
    <m/>
    <m/>
    <s v="TSR"/>
    <m/>
    <m/>
    <m/>
    <m/>
    <m/>
    <x v="0"/>
    <x v="0"/>
    <s v="Serede"/>
  </r>
  <r>
    <n v="1816088"/>
    <s v="COMERCIO DE SUPRIMENTOS OLIVEIRA EI"/>
    <n v="1816088"/>
    <d v="2021-01-19T00:00:00"/>
    <s v="S18172880758"/>
    <s v="R ARTHUR CARLOS KLUG 111, GALPÃO"/>
    <s v="JOINVILLE"/>
    <s v="ITINGA"/>
    <s v="SC"/>
    <s v="89235-002"/>
    <s v="BR"/>
    <s v="47 3034-5059"/>
    <m/>
    <n v="38459400000000"/>
    <m/>
    <n v="260683850"/>
    <n v="219923"/>
    <s v="csosuprimentos@gmail.com"/>
    <s v="TSR"/>
    <n v="75603039"/>
    <n v="106989"/>
    <n v="6"/>
    <m/>
    <d v="2024-12-01T00:00:00"/>
    <x v="0"/>
    <x v="1"/>
    <s v="Serede"/>
  </r>
  <r>
    <n v="1816089"/>
    <s v="RAFAEL VIEIRA COSTA ME"/>
    <n v="1816089"/>
    <d v="2021-01-22T00:00:00"/>
    <s v="S18172880758"/>
    <s v="RUA BRASIL 1297, TRR3 SL304"/>
    <s v="CANOAS"/>
    <s v="CENTRO"/>
    <s v="RS"/>
    <s v="92310-150"/>
    <s v="BR"/>
    <m/>
    <m/>
    <n v="30310600000000"/>
    <m/>
    <n v="14192634"/>
    <s v="ISENTO"/>
    <m/>
    <s v="TSR"/>
    <n v="10400449"/>
    <n v="32926"/>
    <n v="9"/>
    <m/>
    <m/>
    <x v="0"/>
    <x v="0"/>
    <s v="Serede"/>
  </r>
  <r>
    <n v="1816091"/>
    <s v="A G TRANSPORTE LTDA"/>
    <n v="1816091"/>
    <d v="2021-01-22T00:00:00"/>
    <s v="S18172880758"/>
    <s v="RUA DA PAZ 63, GALPÃO 1"/>
    <s v="MANAUS"/>
    <s v="PRES. VARGAS"/>
    <s v="AM"/>
    <s v="69025-220"/>
    <s v="BR"/>
    <m/>
    <m/>
    <n v="40117500000000"/>
    <m/>
    <n v="54268818"/>
    <n v="48757001"/>
    <s v="junior.monteiro@aglogistica.com.br"/>
    <s v="TSR"/>
    <n v="40300001"/>
    <n v="1124023"/>
    <n v="3"/>
    <m/>
    <d v="2024-02-01T00:00:00"/>
    <x v="0"/>
    <x v="1"/>
    <s v="Serede"/>
  </r>
  <r>
    <n v="1816096"/>
    <s v="Horse T. T. e Informática LTDA"/>
    <n v="1816096"/>
    <d v="2021-01-25T00:00:00"/>
    <s v="S18172880758"/>
    <s v="Vereador Francisco Sabino da Co 795"/>
    <s v="Maricá"/>
    <s v="Centro"/>
    <s v="RJ"/>
    <s v="24900-100"/>
    <s v="BR"/>
    <s v="21 96778-1661"/>
    <m/>
    <n v="32318900000000"/>
    <m/>
    <m/>
    <m/>
    <s v="financeiro@horsetelecom.com.br"/>
    <s v="TSR"/>
    <n v="34179334"/>
    <n v="28232"/>
    <n v="5"/>
    <m/>
    <m/>
    <x v="0"/>
    <x v="0"/>
    <s v="Serede"/>
  </r>
  <r>
    <n v="1816103"/>
    <s v="ITSOURCE SERVIÇOS E SOLUÇÕES EM TI"/>
    <n v="1816103"/>
    <d v="2021-02-04T00:00:00"/>
    <s v="S18172880758"/>
    <s v="AV SEVERO DULLIUS 410"/>
    <s v="PORTO ALEGRE"/>
    <s v="SAO JOAO"/>
    <s v="RS"/>
    <s v="90200-971"/>
    <s v="BR"/>
    <m/>
    <m/>
    <n v="16575900000000"/>
    <m/>
    <m/>
    <m/>
    <m/>
    <s v="TSR"/>
    <n v="34170579"/>
    <n v="2560"/>
    <n v="2"/>
    <m/>
    <d v="2024-01-01T00:00:00"/>
    <x v="0"/>
    <x v="1"/>
    <s v="Serede"/>
  </r>
  <r>
    <n v="1816122"/>
    <s v="Paulo Ricardo Alencar França ME"/>
    <n v="1816122"/>
    <d v="2021-03-01T00:00:00"/>
    <s v="S18172880758"/>
    <s v="Avenida Oscar Araripe 877"/>
    <s v="Fortaleza"/>
    <s v="Bom jardim"/>
    <s v="CE"/>
    <s v="60543-452"/>
    <s v="BR"/>
    <s v="85 3497-5998"/>
    <m/>
    <n v="5820500000000"/>
    <m/>
    <n v="66827507"/>
    <m/>
    <s v="simplescell@hotmail.com"/>
    <s v="TSR"/>
    <n v="3374323"/>
    <n v="13005157"/>
    <n v="4"/>
    <m/>
    <m/>
    <x v="0"/>
    <x v="0"/>
    <s v="Serede"/>
  </r>
  <r>
    <n v="1816125"/>
    <s v="Z.A. DIGITAL DE SÃO PAULO SISTEMA"/>
    <n v="1816125"/>
    <d v="2021-03-01T00:00:00"/>
    <s v="S18172880758"/>
    <s v="AV. PRESIDENTE JUSCELINO SN, A2 B3"/>
    <s v="SÃO PAULO"/>
    <s v="VILA NOVA CONCEIÇÃO"/>
    <s v="SP"/>
    <s v="04543-900"/>
    <s v="BR"/>
    <s v="11 2161-8069"/>
    <s v="11 96311-4039"/>
    <n v="35993100000000"/>
    <m/>
    <s v="ISENTO"/>
    <n v="65002199"/>
    <s v="corporativo.zad@estapar.com.br"/>
    <s v="TSR"/>
    <n v="3372271"/>
    <n v="130222017"/>
    <m/>
    <m/>
    <m/>
    <x v="0"/>
    <x v="0"/>
    <s v="Serede"/>
  </r>
  <r>
    <n v="1816128"/>
    <s v="SLV COMERCIO"/>
    <n v="1816128"/>
    <d v="2021-03-05T00:00:00"/>
    <s v="S18172880758"/>
    <s v="RUA AGUDOS 223"/>
    <s v="OSASCO"/>
    <s v="JARDIM ROCHDALLE"/>
    <s v="SP"/>
    <s v="06223-140"/>
    <s v="BR"/>
    <s v="11 2670-9737"/>
    <m/>
    <n v="27229900000000"/>
    <m/>
    <n v="492909000000"/>
    <n v="122039"/>
    <s v="rosana@slvferramentas.com.br"/>
    <s v="TSR"/>
    <n v="23722247"/>
    <n v="44771"/>
    <n v="4"/>
    <m/>
    <d v="2025-01-01T00:00:00"/>
    <x v="0"/>
    <x v="1"/>
    <s v="Serede"/>
  </r>
  <r>
    <n v="1816129"/>
    <s v="POSTES NORDESTE S/A"/>
    <n v="1816129"/>
    <d v="2021-03-09T00:00:00"/>
    <s v="S00069814708"/>
    <s v="RODOVIA PE07 KM24 S/N"/>
    <s v="MORENO"/>
    <s v="CENTRO"/>
    <s v="PE"/>
    <s v="54800-000"/>
    <s v="BR"/>
    <s v="81 3073-9050"/>
    <m/>
    <n v="15102300000000"/>
    <m/>
    <n v="721921"/>
    <m/>
    <s v="adm-pe@postesnordeste.com.br"/>
    <s v="TSR"/>
    <n v="23722864"/>
    <n v="319"/>
    <n v="90"/>
    <m/>
    <m/>
    <x v="0"/>
    <x v="0"/>
    <s v="Serede"/>
  </r>
  <r>
    <n v="1816132"/>
    <s v="MOSELLO, TRINDADE, SENA E CALVO"/>
    <n v="1816132"/>
    <d v="2021-03-16T00:00:00"/>
    <s v="S00069814708"/>
    <s v="JOSÉ ALEXANDRE BUAIZ 350"/>
    <s v="VITORIA"/>
    <s v="ENSEADA DO SUA"/>
    <s v="ES"/>
    <s v="29050-545"/>
    <s v="BR"/>
    <s v="27 3029-3609"/>
    <m/>
    <n v="11837700000000"/>
    <m/>
    <m/>
    <n v="1252170"/>
    <s v="AUX.FINANCEIRO@MOSELLOLIMA.COM.BR"/>
    <s v="TSR"/>
    <n v="34177891"/>
    <n v="29438"/>
    <n v="6"/>
    <m/>
    <d v="2024-08-01T00:00:00"/>
    <x v="0"/>
    <x v="1"/>
    <s v="Serede"/>
  </r>
  <r>
    <n v="1816133"/>
    <s v="L.R.S CONSTRUÇÕES LTDA EPP"/>
    <n v="1816133"/>
    <d v="2021-03-16T00:00:00"/>
    <s v="S00069814708"/>
    <s v="AV JOSE CRISTOVÃO GONÇALVES 326"/>
    <s v="CAMPINAS"/>
    <s v="J. STELLA"/>
    <s v="SP"/>
    <s v="13051-407"/>
    <s v="BR"/>
    <s v="19 3228-0008"/>
    <m/>
    <n v="3922730000000"/>
    <m/>
    <n v="244709000000"/>
    <n v="1202758"/>
    <s v="salvador@energiaconstrucoes.com.br"/>
    <s v="TSR"/>
    <n v="23722118"/>
    <n v="22422"/>
    <n v="7"/>
    <m/>
    <m/>
    <x v="0"/>
    <x v="0"/>
    <s v="Serede"/>
  </r>
  <r>
    <n v="1816134"/>
    <s v="MARCIO SANTANA DORIA ADVOGADOS"/>
    <n v="1816134"/>
    <d v="2021-03-17T00:00:00"/>
    <s v="S00069814708"/>
    <s v="DOM BOSCO 1046"/>
    <s v="ARACAJU"/>
    <s v="SUISSA"/>
    <s v="SE"/>
    <s v="49015-220"/>
    <s v="BR"/>
    <m/>
    <m/>
    <n v="17728200000000"/>
    <m/>
    <m/>
    <m/>
    <m/>
    <s v="TSR"/>
    <n v="7790001"/>
    <n v="14762190"/>
    <n v="9"/>
    <m/>
    <m/>
    <x v="0"/>
    <x v="0"/>
    <s v="Serede"/>
  </r>
  <r>
    <n v="1816137"/>
    <s v="ELETROVALE ELETROMECANICA RECUP E"/>
    <n v="1816137"/>
    <d v="2021-03-22T00:00:00"/>
    <s v="S00069814708"/>
    <s v="ROD JOAO LEOPOLDO JACOM 10700, LJ A"/>
    <s v="PINHAIS"/>
    <s v="VILA PALMITAL"/>
    <s v="PR"/>
    <s v="83320-006"/>
    <s v="BR"/>
    <s v="41 3601-0505"/>
    <m/>
    <n v="16791700000000"/>
    <m/>
    <s v="90627107-96"/>
    <n v="62988"/>
    <s v="eletrovale.eletrovale@hotmail.com"/>
    <s v="TSR"/>
    <n v="23720929"/>
    <n v="70231"/>
    <n v="5"/>
    <m/>
    <m/>
    <x v="0"/>
    <x v="0"/>
    <s v="Serede"/>
  </r>
  <r>
    <n v="205362"/>
    <s v="ASSOCIAÇÃO COMERCIAL E INDUSTRIAL"/>
    <n v="205362"/>
    <d v="2021-03-23T00:00:00"/>
    <s v="S00069814708"/>
    <s v="DOUTOR SILVIO BARBOSA 89"/>
    <s v="POA"/>
    <s v="CENTRO"/>
    <s v="SP"/>
    <s v="08550-060"/>
    <s v="BR"/>
    <s v="11 4638-1980"/>
    <m/>
    <n v="47374400000000"/>
    <m/>
    <m/>
    <m/>
    <s v="acip@acip.com.br"/>
    <s v="TSR"/>
    <m/>
    <m/>
    <m/>
    <m/>
    <m/>
    <x v="0"/>
    <x v="0"/>
    <s v="Serede"/>
  </r>
  <r>
    <n v="1816141"/>
    <s v="FAST ONE SISTEMAS TECNOLOGICOS"/>
    <n v="1816141"/>
    <d v="2021-03-23T00:00:00"/>
    <s v="S00069814708"/>
    <s v="DOS INVÁLIDOS 212, ANDAR 5"/>
    <s v="RIO DE JANEIRO"/>
    <s v="CENTRO"/>
    <s v="RJ"/>
    <s v="20231-048"/>
    <s v="BR"/>
    <s v="21 2217-0500"/>
    <m/>
    <n v="6056160000000"/>
    <m/>
    <s v="77.73756.1"/>
    <s v="0.356.704-4"/>
    <s v="hernane.soares@veolink.com.br"/>
    <s v="TSR"/>
    <n v="3374360"/>
    <n v="1301595"/>
    <n v="1"/>
    <m/>
    <d v="2025-01-01T00:00:00"/>
    <x v="0"/>
    <x v="1"/>
    <s v="Serede"/>
  </r>
  <r>
    <n v="205363"/>
    <s v="MUNICIPIO DE LIMEIRA"/>
    <n v="205363"/>
    <d v="2021-03-26T00:00:00"/>
    <s v="S00069814708"/>
    <s v="PREFEITO DR ALBERTO 179, EDIF PRADA"/>
    <s v="LIMEIRA"/>
    <s v="CENTRO"/>
    <s v="SP"/>
    <s v="13481-900"/>
    <s v="BR"/>
    <s v="19 3404-9841"/>
    <m/>
    <n v="45132500000000"/>
    <m/>
    <m/>
    <m/>
    <m/>
    <s v="TSR"/>
    <m/>
    <m/>
    <m/>
    <m/>
    <m/>
    <x v="0"/>
    <x v="0"/>
    <s v="Serede"/>
  </r>
  <r>
    <n v="1816144"/>
    <s v="PARS PRODUTOS DE PROCESSAMENTO"/>
    <n v="1816144"/>
    <d v="2021-03-26T00:00:00"/>
    <s v="S00069814708"/>
    <s v="AV ERNANI DO AMARAL PEI 36, SL 1012"/>
    <s v="NITERÓI"/>
    <s v="CENTRO"/>
    <s v="RJ"/>
    <s v="24020-074"/>
    <s v="BR"/>
    <s v="21 21220800"/>
    <m/>
    <n v="27626300000000"/>
    <m/>
    <n v="87209105"/>
    <n v="3009345"/>
    <s v="girlane.araujo@pars.com.br"/>
    <s v="TSR"/>
    <n v="191914"/>
    <n v="5492"/>
    <n v="35"/>
    <m/>
    <m/>
    <x v="0"/>
    <x v="0"/>
    <s v="Serede"/>
  </r>
  <r>
    <n v="205364"/>
    <s v="SECRETARIA DE MUNICIPAL DE TRIBUTAÇ"/>
    <n v="205364"/>
    <d v="2021-03-30T00:00:00"/>
    <s v="S09972319717"/>
    <s v="AÇU 394"/>
    <s v="NATAL"/>
    <s v="TIROL"/>
    <s v="RN"/>
    <s v="59020-110"/>
    <s v="BR"/>
    <m/>
    <m/>
    <m/>
    <m/>
    <m/>
    <m/>
    <m/>
    <s v="TSR"/>
    <m/>
    <m/>
    <m/>
    <m/>
    <m/>
    <x v="0"/>
    <x v="0"/>
    <s v="Serede"/>
  </r>
  <r>
    <n v="1816147"/>
    <s v="W E SERVIÇO DE HOTEL LTDA"/>
    <n v="1816147"/>
    <d v="2021-04-07T00:00:00"/>
    <s v="S09972319717"/>
    <s v="ROD BR 010"/>
    <s v="IMPERATRIZ"/>
    <s v="ENTRONCAMENTO"/>
    <s v="MA"/>
    <s v="65903-390"/>
    <s v="BR"/>
    <s v="99-3524-0804"/>
    <m/>
    <n v="35045900000000"/>
    <m/>
    <m/>
    <m/>
    <m/>
    <s v="TSR"/>
    <n v="10400644"/>
    <n v="36326"/>
    <n v="42"/>
    <m/>
    <m/>
    <x v="0"/>
    <x v="0"/>
    <s v="Serede"/>
  </r>
  <r>
    <n v="205365"/>
    <s v="MUNICIPIO DE TERESOPOLIS"/>
    <n v="205365"/>
    <d v="2021-04-09T00:00:00"/>
    <s v="S00069814708"/>
    <s v="AV FELICIANO SOBRE 675"/>
    <s v="TERESOPOLIS"/>
    <s v="VARZEA"/>
    <s v="RJ"/>
    <s v="25963-025"/>
    <s v="BR"/>
    <m/>
    <m/>
    <n v="29138400000000"/>
    <m/>
    <m/>
    <m/>
    <m/>
    <s v="TSR"/>
    <m/>
    <m/>
    <m/>
    <m/>
    <m/>
    <x v="0"/>
    <x v="0"/>
    <s v="Serede"/>
  </r>
  <r>
    <n v="205366"/>
    <s v="MUNICIPIO DE CONCEICAO DE MACABU"/>
    <n v="205366"/>
    <d v="2021-04-09T00:00:00"/>
    <s v="S00069814708"/>
    <s v="MARIA ADELAIDE 186"/>
    <s v="CONCEICAO DE MACABU"/>
    <s v="CENTRO"/>
    <s v="RJ"/>
    <s v="28740-000"/>
    <s v="BR"/>
    <m/>
    <m/>
    <n v="29115500000000"/>
    <m/>
    <m/>
    <m/>
    <m/>
    <s v="TSR"/>
    <m/>
    <m/>
    <m/>
    <m/>
    <m/>
    <x v="0"/>
    <x v="0"/>
    <s v="Serede"/>
  </r>
  <r>
    <n v="205367"/>
    <s v="MUNICIPIO DE APERIBE"/>
    <n v="205367"/>
    <d v="2021-04-09T00:00:00"/>
    <s v="S00069814708"/>
    <s v="PROFESSOR HONORIO SILVESTRE 228"/>
    <s v="APERIBE"/>
    <s v="APERIBE"/>
    <s v="RJ"/>
    <s v="28495-000"/>
    <s v="BR"/>
    <m/>
    <m/>
    <n v="36288900000000"/>
    <m/>
    <m/>
    <m/>
    <m/>
    <s v="TSR"/>
    <m/>
    <m/>
    <m/>
    <m/>
    <m/>
    <x v="0"/>
    <x v="0"/>
    <s v="Serede"/>
  </r>
  <r>
    <n v="1816149"/>
    <s v="SONDA PROCWORK INFORMATICA LTDA"/>
    <n v="1816149"/>
    <d v="2021-04-09T00:00:00"/>
    <s v="S00069814708"/>
    <s v="ST SCS QUADRA 8 LJ 14, BL B-B50"/>
    <s v="BRASÍLIA"/>
    <s v="ASA SUL"/>
    <s v="DF"/>
    <s v="70333-900"/>
    <s v="BR"/>
    <s v="61 3426-9456"/>
    <m/>
    <n v="8733700000000"/>
    <m/>
    <s v="07.701.691/002-65"/>
    <m/>
    <s v="DOCUMENTACAOLEGAL@SONDA.COM"/>
    <s v="TSR"/>
    <n v="3372271"/>
    <n v="13002738"/>
    <n v="6"/>
    <m/>
    <m/>
    <x v="0"/>
    <x v="0"/>
    <s v="Serede"/>
  </r>
  <r>
    <n v="1816152"/>
    <s v="João Saraiva da Siva Eireli"/>
    <n v="1816152"/>
    <d v="2021-04-20T00:00:00"/>
    <s v="S09972319717"/>
    <s v="Praça Sobral Neto 1178"/>
    <s v="Floriano"/>
    <s v="Centro"/>
    <s v="PI"/>
    <s v="64800-048"/>
    <s v="BR"/>
    <s v="89 99432-1347"/>
    <m/>
    <n v="22118400000000"/>
    <m/>
    <m/>
    <m/>
    <m/>
    <s v="TSR"/>
    <n v="10400638"/>
    <n v="33225"/>
    <n v="9"/>
    <m/>
    <m/>
    <x v="0"/>
    <x v="0"/>
    <s v="Serede"/>
  </r>
  <r>
    <n v="1816162"/>
    <s v="Robson Andrade da Cruz"/>
    <n v="1816162"/>
    <d v="2021-05-10T00:00:00"/>
    <s v="S09972319717"/>
    <s v="Rui Barbosa 5"/>
    <s v="Santo Antonio de Jesus"/>
    <s v="Centro"/>
    <s v="BA"/>
    <s v="44430-198"/>
    <s v="BR"/>
    <s v="75 3631-3231"/>
    <m/>
    <n v="41350500000000"/>
    <m/>
    <m/>
    <m/>
    <s v="HOTELBAHIASUL@HOTMAIL.COM"/>
    <s v="TSR"/>
    <n v="23723062"/>
    <n v="50148"/>
    <n v="4"/>
    <m/>
    <m/>
    <x v="0"/>
    <x v="0"/>
    <s v="Serede"/>
  </r>
  <r>
    <n v="1816164"/>
    <s v="Agro Comercial Ypê LTDA"/>
    <n v="1816164"/>
    <d v="2021-05-12T00:00:00"/>
    <s v="S09972319717"/>
    <s v="Brigadeiro Faria Lima 2.179"/>
    <s v="São Paulo"/>
    <s v="Jardim Paulistano"/>
    <s v="SP"/>
    <s v="01452-000"/>
    <s v="BR"/>
    <s v="11 3813-3433"/>
    <m/>
    <n v="56994000000000"/>
    <m/>
    <m/>
    <n v="11177209"/>
    <s v="anderson@grupoype.com.br"/>
    <s v="TSR"/>
    <n v="23720504"/>
    <n v="29732"/>
    <n v="1"/>
    <m/>
    <m/>
    <x v="0"/>
    <x v="0"/>
    <s v="Serede"/>
  </r>
  <r>
    <n v="1816171"/>
    <s v="MPS Edificações &amp; Design de I. LTDA"/>
    <n v="1816171"/>
    <d v="2021-05-19T00:00:00"/>
    <s v="S09972319717"/>
    <s v="Luis Saladin 323"/>
    <s v="São Paulo"/>
    <s v="Vila Aurora"/>
    <s v="SP"/>
    <s v="05186-220"/>
    <s v="BR"/>
    <s v="11-4580-1578"/>
    <m/>
    <n v="29673800000000"/>
    <m/>
    <n v="136213000000"/>
    <s v="5.917.200-2"/>
    <s v="mpsconstrucoes@outlook.com.br"/>
    <s v="TSR"/>
    <n v="33600001"/>
    <n v="27995543"/>
    <n v="0"/>
    <m/>
    <d v="2025-01-01T00:00:00"/>
    <x v="0"/>
    <x v="1"/>
    <s v="Serede"/>
  </r>
  <r>
    <n v="1816172"/>
    <s v="Oliveira &amp; Battu T. E. LTDA"/>
    <n v="1816172"/>
    <d v="2021-05-21T00:00:00"/>
    <s v="S09972319717"/>
    <s v="Anneliese Gellert Krigsner 3073"/>
    <s v="São José dos Pinhais"/>
    <s v="Iná"/>
    <s v="PR"/>
    <s v="83065-470"/>
    <s v="BR"/>
    <s v="41 98406-1736"/>
    <m/>
    <n v="41212800000000"/>
    <m/>
    <m/>
    <m/>
    <s v="battuexpress@hotmail.com"/>
    <s v="TSR"/>
    <n v="75604368"/>
    <n v="44412"/>
    <n v="0"/>
    <m/>
    <d v="2024-01-01T00:00:00"/>
    <x v="0"/>
    <x v="1"/>
    <s v="Serede"/>
  </r>
  <r>
    <n v="1816173"/>
    <s v="Machado Pinto e Paranagua Advocacia"/>
    <n v="1816173"/>
    <d v="2021-05-24T00:00:00"/>
    <s v="S09972319717"/>
    <s v="Professora Anfrísia Santiago S/N"/>
    <s v="Salvador"/>
    <s v=" Nazaré"/>
    <s v="BA"/>
    <s v="40055-120"/>
    <s v="BR"/>
    <m/>
    <m/>
    <n v="24408800000000"/>
    <m/>
    <m/>
    <m/>
    <m/>
    <s v="TSR"/>
    <n v="10401509"/>
    <n v="300477"/>
    <n v="9"/>
    <m/>
    <m/>
    <x v="0"/>
    <x v="0"/>
    <s v="Serede"/>
  </r>
  <r>
    <n v="1816181"/>
    <s v="Mills Estruturas e S. de Engenhari"/>
    <n v="1816181"/>
    <d v="2021-06-10T00:00:00"/>
    <s v="S09972319717"/>
    <s v="Conde da Boa Vista 1673, BR 101"/>
    <s v="Cabo de Sto Agostinho"/>
    <m/>
    <s v="PE"/>
    <s v="54589-000"/>
    <s v="BR"/>
    <s v="11 3099-4297"/>
    <m/>
    <n v="27093600000000"/>
    <m/>
    <n v="38827301"/>
    <n v="234893"/>
    <s v="gvcamargo@mills.com.br"/>
    <s v="TSR"/>
    <n v="23722373"/>
    <n v="133373"/>
    <n v="69"/>
    <m/>
    <m/>
    <x v="0"/>
    <x v="0"/>
    <s v="Serede"/>
  </r>
  <r>
    <n v="1816182"/>
    <s v="MRO Serviços Logísticos S.A"/>
    <n v="1816182"/>
    <d v="2021-06-11T00:00:00"/>
    <s v="S09972319717"/>
    <s v="Das Américas 700"/>
    <s v="Rio de Janeiro"/>
    <s v="Barra da Tijuca"/>
    <s v="RJ"/>
    <s v="22640-100"/>
    <s v="BR"/>
    <s v="21 3125-9822"/>
    <m/>
    <n v="11669100000000"/>
    <m/>
    <n v="11025293"/>
    <n v="4850904"/>
    <s v="centraldenotas@mrologistics.com.br"/>
    <s v="TSR"/>
    <n v="34178189"/>
    <n v="63"/>
    <n v="4"/>
    <m/>
    <d v="2024-01-01T00:00:00"/>
    <x v="0"/>
    <x v="1"/>
    <s v="Serede"/>
  </r>
  <r>
    <n v="1816186"/>
    <s v="Mex Benefícios Eireli"/>
    <n v="1816186"/>
    <d v="2021-06-21T00:00:00"/>
    <s v="S09972319717"/>
    <s v="Av. das Américas 7935"/>
    <s v="Rio de Janeiro"/>
    <s v="Barra da Tijuca"/>
    <s v="RJ"/>
    <s v="22793-081"/>
    <s v="BR"/>
    <m/>
    <m/>
    <n v="28442600000000"/>
    <m/>
    <m/>
    <m/>
    <m/>
    <s v="TSR"/>
    <n v="23723469"/>
    <n v="52237"/>
    <n v="6"/>
    <m/>
    <m/>
    <x v="0"/>
    <x v="0"/>
    <s v="Serede"/>
  </r>
  <r>
    <n v="1816192"/>
    <s v="Édio S. A dos Santos"/>
    <n v="1816192"/>
    <d v="2021-06-24T00:00:00"/>
    <s v="S09972319717"/>
    <s v="Av. Dom Pedro Massa 100"/>
    <s v="São Gabriel da Cachoeira"/>
    <s v="Fortaleza"/>
    <s v="AM"/>
    <s v="69750-000"/>
    <s v="BR"/>
    <s v="97 99144-4531"/>
    <m/>
    <n v="11911200000000"/>
    <m/>
    <n v="42278066"/>
    <n v="989"/>
    <s v="ediosadossantos@gmail.com"/>
    <s v="TSR"/>
    <n v="191136"/>
    <n v="991049"/>
    <n v="32"/>
    <m/>
    <m/>
    <x v="0"/>
    <x v="0"/>
    <s v="Serede"/>
  </r>
  <r>
    <n v="1816195"/>
    <s v="Prefeitura Municipal de Natal"/>
    <n v="1816195"/>
    <d v="2021-07-05T00:00:00"/>
    <s v="S09972319717"/>
    <s v="Açu 394"/>
    <s v="Natal"/>
    <m/>
    <s v="RN"/>
    <s v="59020-110"/>
    <s v="BR"/>
    <s v="84 3232-8882"/>
    <m/>
    <n v="8241750000000"/>
    <m/>
    <m/>
    <m/>
    <s v="semut@natal.rn.gov.br"/>
    <s v="TSR"/>
    <m/>
    <m/>
    <m/>
    <m/>
    <m/>
    <x v="0"/>
    <x v="0"/>
    <s v="Serede"/>
  </r>
  <r>
    <n v="1816206"/>
    <s v="Docusign B. S. em Teclonogia LTDA"/>
    <n v="1816206"/>
    <d v="2021-07-25T00:00:00"/>
    <s v="S09972319717"/>
    <s v="Jorn Roberto Marinho 85, Sl 21 e 51"/>
    <s v="São Paulo"/>
    <s v="Cidade Monções"/>
    <s v="SP"/>
    <s v="04576-010"/>
    <s v="BR"/>
    <s v="11 98776-5151"/>
    <m/>
    <n v="5516220000000"/>
    <m/>
    <s v="ISENTO"/>
    <n v="32050615"/>
    <s v="ana.Machado@docusign.com"/>
    <s v="TSR"/>
    <n v="75501306"/>
    <n v="1119201"/>
    <n v="9"/>
    <m/>
    <d v="2024-09-01T00:00:00"/>
    <x v="0"/>
    <x v="1"/>
    <s v="Serede"/>
  </r>
  <r>
    <n v="1816219"/>
    <s v="JLM - Serviços de Dedetização"/>
    <n v="1816219"/>
    <d v="2021-08-19T00:00:00"/>
    <s v="S09972319717"/>
    <s v="Travessa São Abílio 55, Casa"/>
    <s v="Fazenda Rio Grande"/>
    <m/>
    <s v="PR"/>
    <s v="83829-215"/>
    <s v="BR"/>
    <s v="41 3060-5949"/>
    <m/>
    <n v="26614100000000"/>
    <m/>
    <s v="ISENTO"/>
    <n v="124520000000"/>
    <s v="dedetizadoramatrix@hotmail.com"/>
    <s v="TSR"/>
    <n v="193792"/>
    <n v="46180"/>
    <n v="36"/>
    <m/>
    <m/>
    <x v="0"/>
    <x v="0"/>
    <s v="Serede"/>
  </r>
  <r>
    <n v="1816229"/>
    <s v="Jose Flavio O. de Freitas Junior"/>
    <n v="1816229"/>
    <d v="2021-08-30T00:00:00"/>
    <s v="S09972319717"/>
    <n v="35"/>
    <s v="Fortaleza"/>
    <s v="Parque Dois Irmãos"/>
    <s v="CE"/>
    <s v="60743-235"/>
    <s v="BR"/>
    <s v="85 3212 -2492"/>
    <m/>
    <n v="30266100000000"/>
    <m/>
    <m/>
    <n v="4916743"/>
    <s v="FLAVIO.JUNIOR@MIRATELECOM.COM.BR"/>
    <s v="TSR"/>
    <n v="3364653"/>
    <n v="13003460"/>
    <n v="3"/>
    <m/>
    <m/>
    <x v="0"/>
    <x v="0"/>
    <s v="Serede"/>
  </r>
  <r>
    <n v="1816230"/>
    <s v="Rodrigo F. S. I. de Advocacia"/>
    <n v="1816230"/>
    <d v="2021-08-30T00:00:00"/>
    <s v="S09972319717"/>
    <s v="Marques de São Vicente 405"/>
    <s v="São Paulo"/>
    <s v="Barra Funda"/>
    <s v="SP"/>
    <s v="01139-000"/>
    <s v="BR"/>
    <m/>
    <m/>
    <n v="26378300000000"/>
    <m/>
    <m/>
    <m/>
    <m/>
    <s v="TSR"/>
    <n v="34171012"/>
    <n v="17103"/>
    <n v="7"/>
    <m/>
    <m/>
    <x v="0"/>
    <x v="0"/>
    <s v="Serede"/>
  </r>
  <r>
    <n v="1816234"/>
    <s v="Francisco Eric Couto de Sousa"/>
    <n v="1816234"/>
    <d v="2021-09-03T00:00:00"/>
    <s v="S09972319717"/>
    <s v="Wilson Pereira 283"/>
    <s v="Fortaleza"/>
    <s v="Guajiru"/>
    <s v="CE"/>
    <s v="60843-150"/>
    <s v="BR"/>
    <s v="85 99264-7035"/>
    <m/>
    <n v="33341500000000"/>
    <m/>
    <m/>
    <n v="5564018"/>
    <s v="eric_couto@gmail.com"/>
    <s v="TSR"/>
    <n v="26000001"/>
    <n v="41938394"/>
    <n v="2"/>
    <m/>
    <m/>
    <x v="0"/>
    <x v="0"/>
    <s v="Serede"/>
  </r>
  <r>
    <n v="1816235"/>
    <s v="G. Azevedo Label Grafi - Fi"/>
    <n v="1816235"/>
    <d v="2021-09-03T00:00:00"/>
    <s v="S09972319717"/>
    <s v="Manoel Vivacqua 609"/>
    <s v="Vitória"/>
    <s v="Jabour"/>
    <s v="ES"/>
    <s v="29072-230"/>
    <s v="BR"/>
    <s v="27 3327-1745"/>
    <m/>
    <n v="4847320000000"/>
    <m/>
    <n v="82635811"/>
    <n v="775433"/>
    <s v="MARINA@LABELGRAFI.COM.BR"/>
    <s v="TSR"/>
    <n v="23722612"/>
    <n v="29231"/>
    <n v="1"/>
    <m/>
    <m/>
    <x v="0"/>
    <x v="0"/>
    <s v="Serede"/>
  </r>
  <r>
    <n v="1816236"/>
    <s v="BBK Ambiental"/>
    <n v="1816236"/>
    <d v="2021-09-09T00:00:00"/>
    <s v="S09972319717"/>
    <s v="Fernandes Lima 679"/>
    <s v="Maceió"/>
    <s v="Farol"/>
    <s v="AL"/>
    <s v="57057-450"/>
    <s v="BR"/>
    <m/>
    <m/>
    <n v="39580700000000"/>
    <m/>
    <m/>
    <m/>
    <m/>
    <s v="TSR"/>
    <m/>
    <m/>
    <m/>
    <m/>
    <m/>
    <x v="0"/>
    <x v="0"/>
    <s v="Serede"/>
  </r>
  <r>
    <n v="1816238"/>
    <s v="Csi Tech Outsourcing Ltda"/>
    <n v="1816238"/>
    <d v="2021-09-11T00:00:00"/>
    <s v="S09972319717"/>
    <s v="Antonio Augusto 2464"/>
    <s v="Fortaleza"/>
    <s v="Joaquim Tavora"/>
    <s v="CE"/>
    <s v="60110-533"/>
    <s v="BR"/>
    <s v="85 9150-4244"/>
    <m/>
    <n v="40757600000000"/>
    <m/>
    <n v="70464278"/>
    <m/>
    <s v="grupofinanceiro@csilocacoes.com.br"/>
    <s v="TSR"/>
    <n v="3371584"/>
    <n v="13002804"/>
    <n v="2"/>
    <m/>
    <d v="2025-01-01T00:00:00"/>
    <x v="0"/>
    <x v="1"/>
    <s v="Serede"/>
  </r>
  <r>
    <n v="1816240"/>
    <s v="Ctloc Locação de Containeres LTDA"/>
    <n v="1816240"/>
    <d v="2021-09-14T00:00:00"/>
    <s v="S09972319717"/>
    <s v="Estudante Silvio Carneiro SN"/>
    <s v="Fortaleza"/>
    <s v="Paupina"/>
    <s v="CE"/>
    <s v="60874-360"/>
    <s v="BR"/>
    <s v="85 98956-6330"/>
    <m/>
    <n v="33975500000000"/>
    <m/>
    <m/>
    <m/>
    <s v="financeiro@ctloc.com.br"/>
    <s v="TSR"/>
    <n v="3370700"/>
    <n v="130029125"/>
    <m/>
    <m/>
    <m/>
    <x v="0"/>
    <x v="0"/>
    <s v="Serede"/>
  </r>
  <r>
    <n v="1816246"/>
    <s v="Alta P. C. e S. de S. LTDA"/>
    <n v="1816246"/>
    <d v="2021-09-23T00:00:00"/>
    <s v="S09972319717"/>
    <s v=" Maria Stela 40"/>
    <s v="Várzea Paulista"/>
    <s v="Vila Santa Terezinha"/>
    <s v="SP"/>
    <s v="13224-290"/>
    <s v="BR"/>
    <s v="11 4809-3457"/>
    <m/>
    <n v="7422640000000"/>
    <m/>
    <n v="712111000000"/>
    <n v="1031703"/>
    <s v="rodrigo@apsinal.com.br"/>
    <s v="TSR"/>
    <n v="34177649"/>
    <n v="34900"/>
    <n v="3"/>
    <m/>
    <m/>
    <x v="0"/>
    <x v="0"/>
    <s v="Serede"/>
  </r>
  <r>
    <n v="1816249"/>
    <s v="Speed Box C. de Embalagens LTDA"/>
    <n v="1816249"/>
    <d v="2021-09-23T00:00:00"/>
    <s v="S09972319717"/>
    <s v="Brasil 122"/>
    <s v="Rio de Janeiro"/>
    <m/>
    <s v="RJ"/>
    <s v="23098-040"/>
    <s v="BR"/>
    <s v="21 97001-5568"/>
    <m/>
    <n v="40736200000000"/>
    <m/>
    <n v="11975631"/>
    <m/>
    <s v="speedboxembalagens@gmail.com"/>
    <s v="TSR"/>
    <n v="23722787"/>
    <n v="27297"/>
    <n v="3"/>
    <m/>
    <m/>
    <x v="0"/>
    <x v="0"/>
    <s v="Serede"/>
  </r>
  <r>
    <n v="1816252"/>
    <s v="Nós da Comunicação Ltda"/>
    <n v="1816252"/>
    <d v="2021-09-23T00:00:00"/>
    <s v="S09972319717"/>
    <s v=" Treze de Maio 13"/>
    <s v="Rio de Janeiro"/>
    <s v="Centro"/>
    <s v="RJ"/>
    <s v="20031-901"/>
    <s v="BR"/>
    <s v="21 98879-3747"/>
    <m/>
    <n v="21264300000000"/>
    <m/>
    <m/>
    <n v="6254896"/>
    <s v="karinapinheiro@nosdacomunicacao.com.br"/>
    <s v="TSR"/>
    <n v="34170308"/>
    <n v="27074"/>
    <n v="3"/>
    <m/>
    <m/>
    <x v="0"/>
    <x v="0"/>
    <s v="Serede"/>
  </r>
  <r>
    <n v="1816255"/>
    <s v="Serviço Social da Industria"/>
    <n v="1816255"/>
    <d v="2021-09-27T00:00:00"/>
    <s v="S09972319717"/>
    <s v="Santa Luzia 695"/>
    <s v="Rio de Janeiro"/>
    <s v="Centro"/>
    <s v="RJ"/>
    <s v="20020-031"/>
    <s v="BR"/>
    <m/>
    <m/>
    <n v="3851170000000"/>
    <m/>
    <m/>
    <n v="2290839"/>
    <m/>
    <s v="TSR"/>
    <n v="23723176"/>
    <n v="477261"/>
    <n v="30"/>
    <m/>
    <m/>
    <x v="0"/>
    <x v="0"/>
    <s v="Serede"/>
  </r>
  <r>
    <n v="1816256"/>
    <s v="Thiago Massao Ota  01373850566"/>
    <n v="1816256"/>
    <d v="2021-09-28T00:00:00"/>
    <s v="S09972319717"/>
    <s v="Almirante Soares Dutra 10"/>
    <s v="Salvador"/>
    <s v="Stiep"/>
    <s v="BA"/>
    <s v="41770-490"/>
    <s v="BR"/>
    <s v="71 99220-1001"/>
    <m/>
    <n v="36612500000000"/>
    <m/>
    <m/>
    <n v="73444300179"/>
    <s v="TMASSAO@HOTMAIL.COM"/>
    <s v="TSR"/>
    <n v="26000001"/>
    <n v="64846564"/>
    <n v="9"/>
    <m/>
    <d v="2024-02-01T00:00:00"/>
    <x v="0"/>
    <x v="1"/>
    <s v="Serede"/>
  </r>
  <r>
    <n v="1816258"/>
    <s v="Centro Brasileiro de Perícia - CBP"/>
    <n v="1816258"/>
    <d v="2021-10-01T00:00:00"/>
    <s v="S09972319717"/>
    <s v=" Purpurina 131"/>
    <s v="São Paulo"/>
    <s v="Vila Madalena"/>
    <s v="SP"/>
    <s v="05435-030"/>
    <s v="BR"/>
    <s v="11 98088-8666"/>
    <m/>
    <n v="12890600000000"/>
    <m/>
    <m/>
    <m/>
    <m/>
    <s v="TSR"/>
    <n v="33600001"/>
    <n v="8500650"/>
    <n v="5"/>
    <m/>
    <m/>
    <x v="0"/>
    <x v="0"/>
    <s v="Serede"/>
  </r>
  <r>
    <n v="1816263"/>
    <s v="Machado &amp; Rodrigues P. e S. LTDA"/>
    <n v="1816263"/>
    <d v="2021-10-07T00:00:00"/>
    <s v="S09972319717"/>
    <s v="Presidente Kennedy 173"/>
    <s v="Olinda"/>
    <s v="Santa Tereza"/>
    <s v="PE"/>
    <s v="53010-120"/>
    <s v="BR"/>
    <s v="81 3494-9600"/>
    <m/>
    <n v="5696900000000"/>
    <m/>
    <n v="30319005"/>
    <n v="518034"/>
    <s v="autovipolinda@gmail.com"/>
    <s v="TSR"/>
    <n v="23721110"/>
    <n v="13885"/>
    <n v="1"/>
    <m/>
    <d v="2024-03-01T00:00:00"/>
    <x v="0"/>
    <x v="1"/>
    <s v="Serede"/>
  </r>
  <r>
    <n v="1816265"/>
    <s v="Interdata C. e Serviços Eireli"/>
    <n v="1816265"/>
    <d v="2021-10-10T00:00:00"/>
    <s v="S09972319717"/>
    <s v="Bernardo 203"/>
    <s v="Rio de Janeiro"/>
    <s v="Encantado"/>
    <s v="RJ"/>
    <s v="20745-270"/>
    <s v="BR"/>
    <s v="21 3315-5200"/>
    <m/>
    <n v="22691600000000"/>
    <m/>
    <n v="86947080"/>
    <n v="6443052"/>
    <s v="graca@infoalba.com.br"/>
    <s v="TSR"/>
    <n v="23720468"/>
    <n v="20007"/>
    <n v="7"/>
    <m/>
    <m/>
    <x v="0"/>
    <x v="0"/>
    <s v="Serede"/>
  </r>
  <r>
    <n v="1816269"/>
    <s v="Teleia LTeleia Logistica LTDA"/>
    <n v="1816269"/>
    <d v="2021-10-17T00:00:00"/>
    <s v="S09972319717"/>
    <s v="Conde de Agrolongo 1166"/>
    <s v="Rio de Janeiro"/>
    <s v="Penha"/>
    <s v="RJ"/>
    <s v="21020-190"/>
    <s v="BR"/>
    <s v="21 98441-5193"/>
    <m/>
    <n v="36734000000000"/>
    <m/>
    <n v="11834140"/>
    <n v="12649410"/>
    <s v="transporte@teleialog.com.br"/>
    <s v="TSR"/>
    <n v="34175605"/>
    <n v="99547"/>
    <n v="0"/>
    <m/>
    <m/>
    <x v="0"/>
    <x v="0"/>
    <s v="Serede"/>
  </r>
  <r>
    <n v="1816270"/>
    <s v="Teleia LTeleia Logistica LTDA"/>
    <n v="1816270"/>
    <d v="2021-10-17T00:00:00"/>
    <s v="S09972319717"/>
    <s v="Landri  Sales 442"/>
    <s v="Guarulhos"/>
    <s v="Cidade Aracilia"/>
    <s v="SP"/>
    <s v="07250-130"/>
    <s v="BR"/>
    <s v="31 3594-1161"/>
    <m/>
    <n v="36734000000000"/>
    <m/>
    <n v="127216000000"/>
    <n v="410795"/>
    <s v="transporte@teleialog.com.br"/>
    <s v="TSR"/>
    <n v="27470001"/>
    <n v="8160870"/>
    <n v="5"/>
    <m/>
    <m/>
    <x v="0"/>
    <x v="0"/>
    <s v="Serede"/>
  </r>
  <r>
    <n v="1816272"/>
    <s v="German M. C. e Industrial LTDA"/>
    <n v="1816272"/>
    <d v="2021-10-20T00:00:00"/>
    <s v="S09972319717"/>
    <s v="BR 324 SN"/>
    <s v="Simões Filho"/>
    <s v="Centro"/>
    <s v="BA"/>
    <s v="43700-000"/>
    <s v="BR"/>
    <s v="71 3396-3077"/>
    <m/>
    <n v="3361120000000"/>
    <m/>
    <n v="51472849"/>
    <n v="29302000"/>
    <s v="germanservicos@yahoo.com.br"/>
    <s v="TSR"/>
    <n v="194277"/>
    <n v="5614"/>
    <n v="36"/>
    <m/>
    <d v="2024-07-01T00:00:00"/>
    <x v="0"/>
    <x v="1"/>
    <s v="Serede"/>
  </r>
  <r>
    <n v="1816300"/>
    <s v="Tabelionato do 1 O. de P. de T. RJ"/>
    <n v="1816300"/>
    <d v="2021-11-12T00:00:00"/>
    <s v="S09972319717"/>
    <s v="Erasmo Braga 227"/>
    <s v="Rio de Janeiro"/>
    <s v="Centro"/>
    <s v="RJ"/>
    <s v="20020-000"/>
    <s v="BR"/>
    <s v="21 2533-8384"/>
    <m/>
    <n v="27586800000000"/>
    <m/>
    <m/>
    <m/>
    <s v="DP.PROTESTORJ@GMAIL.COM"/>
    <s v="TSR"/>
    <n v="23727101"/>
    <n v="317820"/>
    <n v="0"/>
    <m/>
    <m/>
    <x v="0"/>
    <x v="0"/>
    <s v="Serede"/>
  </r>
  <r>
    <n v="1816301"/>
    <s v="2 Oficio de R. de P. e Títulos"/>
    <n v="1816301"/>
    <d v="2021-11-12T00:00:00"/>
    <s v="S09972319717"/>
    <s v="Carmo 9"/>
    <s v="Rio de Janeiro"/>
    <s v="Centro"/>
    <s v="RJ"/>
    <s v="20011-020"/>
    <s v="BR"/>
    <s v="21 2224-3749"/>
    <m/>
    <n v="27128900000000"/>
    <m/>
    <m/>
    <m/>
    <s v="segundoprotesto_rj@hotmail.com"/>
    <s v="TSR"/>
    <n v="23727101"/>
    <n v="315803"/>
    <n v="9"/>
    <m/>
    <m/>
    <x v="0"/>
    <x v="0"/>
    <s v="Serede"/>
  </r>
  <r>
    <n v="1816309"/>
    <s v="Receita Federal"/>
    <n v="1816309"/>
    <d v="2021-11-23T00:00:00"/>
    <s v="S09972319717"/>
    <s v=" Pres. Antônio Carlos 375"/>
    <s v="Rio de Janeiro"/>
    <s v="Centro"/>
    <s v="RJ"/>
    <s v="20020-010"/>
    <s v="BR"/>
    <m/>
    <m/>
    <n v="394460000000"/>
    <m/>
    <m/>
    <m/>
    <m/>
    <s v="TSR"/>
    <m/>
    <m/>
    <m/>
    <m/>
    <m/>
    <x v="0"/>
    <x v="0"/>
    <s v="Serede"/>
  </r>
  <r>
    <n v="1816310"/>
    <s v="Dez Promoções e E. C. Ltda Me"/>
    <n v="1816310"/>
    <d v="2021-11-25T00:00:00"/>
    <s v="S09972319717"/>
    <s v="Francisco da Cruz Nunes  8305"/>
    <s v="Niteroi"/>
    <s v="Itaipu"/>
    <s v="RJ"/>
    <s v="24340-000"/>
    <s v="BR"/>
    <s v="21 3734-6803"/>
    <m/>
    <n v="11703700000000"/>
    <m/>
    <m/>
    <n v="1519198"/>
    <s v="renata@equipe10.com.br"/>
    <s v="TSR"/>
    <n v="3364215"/>
    <n v="13002143"/>
    <n v="4"/>
    <m/>
    <m/>
    <x v="0"/>
    <x v="0"/>
    <s v="Serede"/>
  </r>
  <r>
    <n v="1816320"/>
    <s v="Trust Advisor C. em T. I. Ltda"/>
    <n v="1816320"/>
    <d v="2021-12-06T00:00:00"/>
    <s v="S09972319717"/>
    <s v="Sargitário 138, Cj 208"/>
    <s v="São Paulo"/>
    <s v="Alphaville"/>
    <s v="SP"/>
    <s v="06473-073"/>
    <s v="BR"/>
    <s v="11 2699-1300"/>
    <m/>
    <n v="9411520000000"/>
    <m/>
    <m/>
    <n v="4558207"/>
    <s v="flaviana.paz@addvisor.com.br"/>
    <s v="TSR"/>
    <n v="34178493"/>
    <n v="29475"/>
    <n v="8"/>
    <m/>
    <d v="2025-01-01T00:00:00"/>
    <x v="0"/>
    <x v="1"/>
    <s v="Serede"/>
  </r>
  <r>
    <n v="1816322"/>
    <s v="G7 Equipamentos Ltda"/>
    <n v="1816322"/>
    <d v="2021-12-09T00:00:00"/>
    <s v="S09972319717"/>
    <s v="Bartolomeu Lourenço de Gusmão 1815"/>
    <s v="Curitiba"/>
    <s v="Boqueirão"/>
    <s v="PR"/>
    <s v="81650-060"/>
    <s v="BR"/>
    <s v="41 98830-5928"/>
    <m/>
    <n v="31390000000000"/>
    <m/>
    <n v="9079782650"/>
    <n v="8089068"/>
    <s v="ibrahim@gnsys.coom.br"/>
    <s v="TSR"/>
    <n v="74800730"/>
    <n v="5485"/>
    <n v="1"/>
    <m/>
    <m/>
    <x v="0"/>
    <x v="0"/>
    <s v="Serede"/>
  </r>
  <r>
    <n v="1816323"/>
    <s v="P e P Materiais de Construção LTDA"/>
    <n v="1816323"/>
    <d v="2021-12-13T00:00:00"/>
    <s v="S09972319717"/>
    <s v="Pedro Gama 148"/>
    <s v="Salvador"/>
    <s v="Federação"/>
    <s v="BA"/>
    <s v="40231-015"/>
    <s v="BR"/>
    <s v="71 3332-3946"/>
    <m/>
    <n v="6179070000000"/>
    <m/>
    <n v="63501305"/>
    <m/>
    <s v="pepjailton@yahoo.com.br"/>
    <s v="TSR"/>
    <n v="23723551"/>
    <n v="19435"/>
    <n v="32"/>
    <m/>
    <m/>
    <x v="0"/>
    <x v="0"/>
    <s v="Serede"/>
  </r>
  <r>
    <n v="1816327"/>
    <s v="Lucio Fabio O. da Conceição"/>
    <n v="1816327"/>
    <d v="2021-12-16T00:00:00"/>
    <s v="S09972319717"/>
    <s v="Breves 746"/>
    <s v="Belem"/>
    <s v="Jurunas"/>
    <s v="PA"/>
    <s v="66025-220"/>
    <s v="BR"/>
    <s v="91 3222-0173"/>
    <m/>
    <n v="29578300000000"/>
    <m/>
    <m/>
    <m/>
    <s v="luciofabio@hotmail.com"/>
    <s v="TSR"/>
    <n v="193074"/>
    <n v="59661"/>
    <n v="2"/>
    <m/>
    <m/>
    <x v="0"/>
    <x v="0"/>
    <s v="Serede"/>
  </r>
  <r>
    <n v="1816328"/>
    <s v="SIMPRESS C. L. E SERVICOS LTDA"/>
    <n v="1816328"/>
    <d v="2021-12-17T00:00:00"/>
    <s v="S09972319717"/>
    <s v="AL ASIA 201"/>
    <s v="SANTANA DE PARNAIBA"/>
    <s v="TAMBORE"/>
    <s v="SP"/>
    <s v="06543-312"/>
    <s v="BR"/>
    <s v="11  3238-9549"/>
    <m/>
    <n v="7432520000000"/>
    <m/>
    <n v="623027000000"/>
    <n v="67878"/>
    <s v="appereira@simpress.com.br"/>
    <s v="TSR"/>
    <n v="3363689"/>
    <n v="13000845"/>
    <n v="3"/>
    <n v="4600002790"/>
    <d v="2025-01-01T00:00:00"/>
    <x v="1"/>
    <x v="1"/>
    <s v="Serede"/>
  </r>
  <r>
    <n v="1816331"/>
    <s v="Reluz L. de Veículos LTDA"/>
    <n v="1816331"/>
    <d v="2021-12-27T00:00:00"/>
    <s v="S09972319717"/>
    <s v="Intendente Magalhães 295"/>
    <s v="Rio de Janeiro"/>
    <s v="Campinho"/>
    <s v="RJ"/>
    <s v="21341-331"/>
    <s v="BR"/>
    <s v="21 97011-6120"/>
    <m/>
    <n v="9485180000000"/>
    <m/>
    <m/>
    <n v="4249194"/>
    <s v="reluzrl.me@gmail.com"/>
    <s v="TSR"/>
    <n v="3371607"/>
    <n v="13001622"/>
    <n v="7"/>
    <m/>
    <d v="2024-01-01T00:00:00"/>
    <x v="0"/>
    <x v="1"/>
    <s v="Serede"/>
  </r>
  <r>
    <n v="1816332"/>
    <s v="LIDER SERVIÇOS GERAIS LTDA"/>
    <n v="1816332"/>
    <d v="2021-12-28T00:00:00"/>
    <s v="S09972319717"/>
    <s v=" EMBAIXADOR ABELARDO BUENO 01"/>
    <s v="RIO DE JANEIRO"/>
    <s v="JACAREPAGUA"/>
    <s v="RJ"/>
    <s v="22775-022"/>
    <s v="BR"/>
    <s v="21 3298-9002"/>
    <m/>
    <n v="23211200000000"/>
    <m/>
    <m/>
    <n v="6525598"/>
    <s v="val.guimaraes@gruposeleto.com"/>
    <s v="TSR"/>
    <n v="34174102"/>
    <n v="1545"/>
    <n v="2"/>
    <m/>
    <d v="2025-01-01T00:00:00"/>
    <x v="0"/>
    <x v="1"/>
    <s v="Serede"/>
  </r>
  <r>
    <n v="1816336"/>
    <s v="TIAGO ARANHA MEISTER"/>
    <n v="1816336"/>
    <d v="2022-01-10T00:00:00"/>
    <s v="S09972319717"/>
    <s v="SANTOS DUMONT 41"/>
    <s v="SÃO LUIS"/>
    <s v="ANIL"/>
    <s v="MA"/>
    <s v="65046-660"/>
    <s v="BR"/>
    <s v="98 9824-7588"/>
    <m/>
    <n v="33423500000000"/>
    <m/>
    <m/>
    <n v="98247588"/>
    <s v="tspinstalacoes@gmail.com"/>
    <s v="TSR"/>
    <n v="23721181"/>
    <n v="4099"/>
    <n v="1"/>
    <m/>
    <m/>
    <x v="0"/>
    <x v="0"/>
    <s v="Serede"/>
  </r>
  <r>
    <n v="1816339"/>
    <s v="CRISAGO LOCAÇÃO &amp; SERVIÇOS LTDA ME"/>
    <n v="1816339"/>
    <d v="2022-01-12T00:00:00"/>
    <s v="S09972319717"/>
    <s v=" JOSE PAES DE ABREU 1390"/>
    <s v="Cabo Frio"/>
    <s v="SÃO FRANCISCO"/>
    <s v="RJ"/>
    <s v="28905-020"/>
    <s v="BR"/>
    <s v="22 2648-9859"/>
    <m/>
    <n v="4816800000000"/>
    <m/>
    <m/>
    <m/>
    <s v="imaquinariosendaimescabofrio@gmail.com"/>
    <s v="TSR"/>
    <n v="34171209"/>
    <n v="26052"/>
    <n v="8"/>
    <m/>
    <m/>
    <x v="0"/>
    <x v="0"/>
    <s v="Serede"/>
  </r>
  <r>
    <n v="1816342"/>
    <s v="MINISTERIO DO T. E EMPREGO"/>
    <n v="1816342"/>
    <d v="2022-01-18T00:00:00"/>
    <s v="S09972319717"/>
    <s v="ARGAMENOM MAGALHAES 2000"/>
    <s v="RECIFE"/>
    <s v="ESPINHEIRO"/>
    <s v="PE"/>
    <s v="52050-310"/>
    <s v="BR"/>
    <m/>
    <m/>
    <n v="37115400000000"/>
    <m/>
    <m/>
    <m/>
    <m/>
    <s v="TSR"/>
    <m/>
    <m/>
    <m/>
    <m/>
    <m/>
    <x v="0"/>
    <x v="0"/>
    <s v="Serede"/>
  </r>
  <r>
    <n v="1816343"/>
    <s v="CRISER C. DE AGUA M. LTDA"/>
    <n v="1816343"/>
    <d v="2022-01-21T00:00:00"/>
    <s v="S09972319717"/>
    <s v="SÃO PEDRO  1642"/>
    <s v="PORTO ALEGRE"/>
    <s v="SÃO JOÃO"/>
    <s v="RS"/>
    <s v="90230-124"/>
    <s v="BR"/>
    <s v="51 4066-4321"/>
    <m/>
    <n v="4042310000000"/>
    <m/>
    <n v="963728954"/>
    <m/>
    <s v="aqvabrazilis@gmail.com"/>
    <s v="TSR"/>
    <n v="7790001"/>
    <n v="7447126"/>
    <n v="0"/>
    <m/>
    <d v="2024-01-01T00:00:00"/>
    <x v="0"/>
    <x v="1"/>
    <s v="Serede"/>
  </r>
  <r>
    <n v="1816344"/>
    <s v="Rio Grande do Sul Poder Judiciario"/>
    <n v="1816344"/>
    <d v="2022-01-21T00:00:00"/>
    <s v="S01686705778"/>
    <s v="R BORGES DE MEDEIROS 2170"/>
    <s v="FLORES DA CUNHA"/>
    <s v="CENTRO"/>
    <s v="RS"/>
    <s v="95270-000"/>
    <s v="BR"/>
    <s v="(54) 3292-1711"/>
    <m/>
    <n v="89522100000000"/>
    <m/>
    <m/>
    <m/>
    <s v="frflcunhavjd@tjrs.jus.br"/>
    <s v="TSR"/>
    <m/>
    <m/>
    <m/>
    <m/>
    <m/>
    <x v="0"/>
    <x v="0"/>
    <s v="Serede"/>
  </r>
  <r>
    <n v="1816345"/>
    <s v="VSG Consultoria Empresarial LTDA"/>
    <n v="1816345"/>
    <d v="2022-01-25T00:00:00"/>
    <s v="S01686705778"/>
    <s v="Av Sargitário 138, 2° s:209"/>
    <s v="São Paulo"/>
    <s v="ALPHAVILLE"/>
    <s v="SP"/>
    <s v="06473-073"/>
    <s v="BR"/>
    <s v="(11) 2699-1300"/>
    <m/>
    <n v="7093380000000"/>
    <m/>
    <s v="ISENTO"/>
    <n v="4572638"/>
    <s v="flaviana.paz@addvisor.com.br"/>
    <s v="TSR"/>
    <n v="237200670"/>
    <n v="556590"/>
    <n v="1"/>
    <m/>
    <m/>
    <x v="0"/>
    <x v="0"/>
    <s v="Serede"/>
  </r>
  <r>
    <n v="1816375"/>
    <s v="CERTIFICADOS PONTO COM CERT. DIG"/>
    <n v="1816375"/>
    <d v="2022-01-26T00:00:00"/>
    <s v="S01686705778"/>
    <s v="R TENENTE NEGRAO 140, 1° SL 11"/>
    <s v="SAO PAULO"/>
    <s v="ITAIM BIBI"/>
    <s v="SP"/>
    <s v="04530-030"/>
    <s v="BR"/>
    <s v="(11) 2171-0800"/>
    <m/>
    <n v="20781700000000"/>
    <m/>
    <m/>
    <m/>
    <s v="LEGAL@VRSCONTABIL.COM.BR"/>
    <s v="TSR"/>
    <m/>
    <m/>
    <m/>
    <m/>
    <m/>
    <x v="0"/>
    <x v="0"/>
    <s v="Serede"/>
  </r>
  <r>
    <n v="1816416"/>
    <s v="Brasil Telecom Com. Mult. S.A"/>
    <n v="1816416"/>
    <d v="2022-01-31T00:00:00"/>
    <s v="S01686705778"/>
    <s v="R DESEMBARGADOR GIL CO 605, SALA 04"/>
    <s v="FLORIANOPOLIS"/>
    <s v="CAPOEIRAS"/>
    <s v="SC"/>
    <s v="88070-450"/>
    <s v="BR"/>
    <s v="(48) 8401-8500"/>
    <m/>
    <n v="2041460000000"/>
    <m/>
    <m/>
    <m/>
    <s v="LD-LIDERESTRIBUTARIOS@OI.NET.BR"/>
    <s v="TSR"/>
    <n v="193070"/>
    <n v="110914"/>
    <m/>
    <m/>
    <m/>
    <x v="0"/>
    <x v="0"/>
    <s v="Serede"/>
  </r>
  <r>
    <n v="1816426"/>
    <s v="V.TAL - REDE NEUTRA DE TELECOMUNICA"/>
    <n v="1816426"/>
    <d v="2022-01-31T00:00:00"/>
    <s v="S01686705778"/>
    <s v="AV DAS NACOES UNI 12901, 27A CJ2701"/>
    <s v="SAO PAULO"/>
    <s v="BROOKLIN PAULISTA"/>
    <s v="SP"/>
    <s v="04578-910"/>
    <s v="BR"/>
    <m/>
    <m/>
    <n v="2041460000000"/>
    <m/>
    <m/>
    <m/>
    <m/>
    <s v="TSR"/>
    <n v="23722373"/>
    <n v="9710"/>
    <n v="61"/>
    <m/>
    <d v="2025-01-01T00:00:00"/>
    <x v="0"/>
    <x v="1"/>
    <s v="Serede"/>
  </r>
  <r>
    <n v="1816428"/>
    <s v="Marvin Comercio de Exitintores LTDA"/>
    <n v="1816428"/>
    <d v="2022-02-02T00:00:00"/>
    <s v="S01686705778"/>
    <s v="R TENORIO CAVALCANTE 37"/>
    <s v="NOVA IGUACU"/>
    <s v="PRATA"/>
    <s v="RJ"/>
    <s v="26010-340"/>
    <s v="BR"/>
    <s v="(21) 2661-2077"/>
    <m/>
    <n v="2935470000000"/>
    <m/>
    <n v="75977972"/>
    <n v="95419"/>
    <s v="vendas3@marvinextintores.com.br"/>
    <s v="TSR"/>
    <n v="23726536"/>
    <n v="17570"/>
    <n v="66"/>
    <m/>
    <d v="2024-04-01T00:00:00"/>
    <x v="0"/>
    <x v="1"/>
    <s v="Serede"/>
  </r>
  <r>
    <n v="1816430"/>
    <s v="Aguas do rio 4 SPE S.A"/>
    <n v="1816430"/>
    <d v="2022-02-04T00:00:00"/>
    <s v="S01686705778"/>
    <s v="AV. BARAO DE TEFE 34, 10º E 11º"/>
    <s v="Rio de Janeiro"/>
    <s v="Saúde"/>
    <s v="RJ"/>
    <s v="20220-460"/>
    <s v="BR"/>
    <s v="0800 195 0195"/>
    <m/>
    <n v="42644200000000"/>
    <m/>
    <m/>
    <m/>
    <m/>
    <s v="TSR"/>
    <m/>
    <m/>
    <m/>
    <m/>
    <m/>
    <x v="0"/>
    <x v="0"/>
    <s v="Serede"/>
  </r>
  <r>
    <n v="1816435"/>
    <s v="RIO SHOP SERVICOS LTDA"/>
    <n v="1816435"/>
    <d v="2022-02-11T00:00:00"/>
    <s v="S09972319717"/>
    <s v=" MARQUES DE OLINDA 86"/>
    <s v="NITEROI"/>
    <s v="CENTRO"/>
    <s v="RJ"/>
    <s v="24030-170"/>
    <s v="BR"/>
    <s v="21 2613-3388"/>
    <m/>
    <n v="73833400000000"/>
    <m/>
    <m/>
    <m/>
    <s v="augusto@rioshop.srv.br"/>
    <s v="TSR"/>
    <n v="23727041"/>
    <n v="42723"/>
    <n v="3"/>
    <m/>
    <m/>
    <x v="0"/>
    <x v="0"/>
    <s v="Serede"/>
  </r>
  <r>
    <n v="1816436"/>
    <s v="RIO SHOP S. TERCEIRIZADOS LTDA"/>
    <n v="1816436"/>
    <d v="2022-02-11T00:00:00"/>
    <s v="S09972319717"/>
    <s v="MARQUES DE OLINDA 86"/>
    <s v="NITEROI"/>
    <s v="CENTRO"/>
    <s v="RJ"/>
    <s v="24030-170"/>
    <s v="BR"/>
    <s v="21 2613-3388"/>
    <m/>
    <n v="27084000000000"/>
    <m/>
    <m/>
    <m/>
    <m/>
    <s v="TSR"/>
    <n v="23727041"/>
    <n v="110025"/>
    <n v="4"/>
    <n v="4600002872"/>
    <d v="2025-01-01T00:00:00"/>
    <x v="1"/>
    <x v="1"/>
    <s v="Serede"/>
  </r>
  <r>
    <n v="1816437"/>
    <s v="DECA LOCAÇÕES E TRANSPORTES LTDA"/>
    <n v="1816437"/>
    <d v="2022-02-15T00:00:00"/>
    <s v="S09972319717"/>
    <s v="Estrada da Fazenda Inglesa 2568"/>
    <s v="Petropolis"/>
    <s v="Fazenda Inglesa"/>
    <s v="RJ"/>
    <s v="25670-070"/>
    <s v="BR"/>
    <s v="24 98822-6282"/>
    <m/>
    <n v="38287500000000"/>
    <m/>
    <m/>
    <n v="11165924"/>
    <s v="decalocacoes30@gmail.com"/>
    <s v="TSR"/>
    <n v="34171641"/>
    <n v="41365"/>
    <n v="1"/>
    <m/>
    <m/>
    <x v="0"/>
    <x v="0"/>
    <s v="Serede"/>
  </r>
  <r>
    <n v="1816438"/>
    <s v="Seidor Proj. Serv. do Brasil Consul"/>
    <n v="1816438"/>
    <d v="2022-02-15T00:00:00"/>
    <s v="S01686705778"/>
    <s v="AVENIDA DAS AMÉRIC 3301, Bl.5 Sl306"/>
    <s v="Rio de Janeiro"/>
    <s v="Barra da Tijuca"/>
    <s v="RJ"/>
    <s v="22631-004"/>
    <s v="BR"/>
    <s v="(21) 99897-1886"/>
    <m/>
    <n v="13611700000000"/>
    <m/>
    <s v="ISENTO"/>
    <n v="13428646"/>
    <s v="joao.lobo@seidor.com.br"/>
    <s v="TSR"/>
    <n v="34172978"/>
    <n v="22146"/>
    <n v="9"/>
    <n v="4600002905"/>
    <d v="2025-01-01T00:00:00"/>
    <x v="1"/>
    <x v="1"/>
    <s v="Serede"/>
  </r>
  <r>
    <n v="1816439"/>
    <s v="Bebeco Auto LTDA"/>
    <n v="1816439"/>
    <d v="2022-02-15T00:00:00"/>
    <s v="S01686705778"/>
    <s v="AV. CHICO SCIENCE 369"/>
    <s v="OLINDA"/>
    <s v="BULTRINS"/>
    <s v="PE"/>
    <s v="53320-105"/>
    <s v="BR"/>
    <s v="(81)3110-1070"/>
    <m/>
    <n v="21596700000000"/>
    <m/>
    <n v="60546921"/>
    <n v="906344"/>
    <s v="VENDASBEBECOAUTO@GMAIL.COM"/>
    <s v="TSR"/>
    <n v="23726298"/>
    <n v="6133"/>
    <n v="6"/>
    <m/>
    <m/>
    <x v="0"/>
    <x v="0"/>
    <s v="Serede"/>
  </r>
  <r>
    <n v="1816440"/>
    <s v="EKO AMBIENTAL S. E EMPREEN LTDA"/>
    <n v="1816440"/>
    <d v="2022-02-16T00:00:00"/>
    <s v="S09972319717"/>
    <s v="HIPÓLITO SARDINHA 381"/>
    <s v="CAMPOS DOS GOYTACAZES"/>
    <s v="CUSTODÓPOLIS"/>
    <s v="RJ"/>
    <s v="28085-006"/>
    <s v="BR"/>
    <s v="22 3052-4033"/>
    <m/>
    <n v="5983820000000"/>
    <m/>
    <m/>
    <n v="62904"/>
    <s v="camposentulho@yahoo.com.br"/>
    <s v="TSR"/>
    <n v="34176186"/>
    <n v="20059"/>
    <n v="5"/>
    <m/>
    <m/>
    <x v="0"/>
    <x v="0"/>
    <s v="Serede"/>
  </r>
  <r>
    <n v="1816441"/>
    <s v="Ministerio do Trab. e Emp.- MTE"/>
    <n v="1816441"/>
    <d v="2022-02-18T00:00:00"/>
    <s v="S01686705778"/>
    <s v="AV PRES ANTONIO CARLO 251, 14 ANDAR"/>
    <s v="RIO DE JANEIRO"/>
    <m/>
    <s v="RJ"/>
    <s v="20020-010"/>
    <s v="BR"/>
    <m/>
    <m/>
    <n v="37115400000000"/>
    <m/>
    <m/>
    <m/>
    <m/>
    <s v="TSR"/>
    <m/>
    <m/>
    <m/>
    <m/>
    <m/>
    <x v="0"/>
    <x v="0"/>
    <s v="Serede"/>
  </r>
  <r>
    <n v="1816444"/>
    <s v="Towers Watson Cons. LTDA"/>
    <n v="1816444"/>
    <d v="2022-02-24T00:00:00"/>
    <s v="S01686705778"/>
    <s v="Avenida das Naçõe 14.401, T C1 C161"/>
    <s v="São Paulo"/>
    <s v="Vila Gertrudes"/>
    <s v="SP"/>
    <s v="04794-000"/>
    <s v="BR"/>
    <s v="(11) 45056300"/>
    <m/>
    <n v="50245900000000"/>
    <m/>
    <s v="ISENTO"/>
    <n v="83992359"/>
    <s v="antonio.monteiro@willistowerswatson.com"/>
    <s v="TSR"/>
    <n v="34172000"/>
    <n v="80079"/>
    <n v="13"/>
    <m/>
    <m/>
    <x v="0"/>
    <x v="0"/>
    <s v="Serede"/>
  </r>
  <r>
    <n v="1816448"/>
    <s v="Saca Entulho S da L. de C. LTDA"/>
    <n v="1816448"/>
    <d v="2022-03-04T00:00:00"/>
    <s v="S09972319717"/>
    <s v="Cristiano dos Reis Meirelles Fi 755"/>
    <s v="Barra Mansa"/>
    <s v="Vista Alegre"/>
    <s v="RJ"/>
    <s v="27320-010"/>
    <s v="BR"/>
    <s v="24 3322-5464"/>
    <m/>
    <n v="32527200000000"/>
    <m/>
    <m/>
    <m/>
    <s v="sacaentulho1@outlook.com"/>
    <s v="TSR"/>
    <n v="10403147"/>
    <n v="300000209"/>
    <n v="0"/>
    <m/>
    <m/>
    <x v="0"/>
    <x v="0"/>
    <s v="Serede"/>
  </r>
  <r>
    <n v="1816449"/>
    <s v="Pref. Mun. de São Jose do Rio Preto"/>
    <n v="1816449"/>
    <d v="2022-03-07T00:00:00"/>
    <s v="S01686705778"/>
    <s v="AV ALBERTO ANDALO 3030"/>
    <s v="SÃO JOSE DO RIO PRETO"/>
    <s v="CENTRO"/>
    <s v="SP"/>
    <s v="15015-000"/>
    <s v="BR"/>
    <s v="(17) 3203-1253"/>
    <m/>
    <n v="46589000000000"/>
    <m/>
    <m/>
    <m/>
    <s v="smadm@riopreto.sp.gov.br"/>
    <s v="TSR"/>
    <m/>
    <m/>
    <m/>
    <m/>
    <m/>
    <x v="0"/>
    <x v="0"/>
    <s v="Serede"/>
  </r>
  <r>
    <n v="1816450"/>
    <s v="EXR Com. A. e V. de Mat. de Cons."/>
    <n v="1816450"/>
    <d v="2022-03-09T00:00:00"/>
    <s v="S01686705778"/>
    <s v="RUA DA GAMBOA 199"/>
    <s v="RIO DE JANEIRO"/>
    <s v="GAMBOA"/>
    <s v="RJ"/>
    <s v="20220-324"/>
    <s v="BR"/>
    <s v="(21) 2141-4800"/>
    <m/>
    <n v="33947100000000"/>
    <m/>
    <n v="11582079"/>
    <n v="11816789"/>
    <s v="vendas.exr@gmail.com"/>
    <s v="TSR"/>
    <n v="34170314"/>
    <n v="34405"/>
    <n v="2"/>
    <m/>
    <m/>
    <x v="0"/>
    <x v="0"/>
    <s v="Serede"/>
  </r>
  <r>
    <n v="1816451"/>
    <s v="100GIGA Telecom Eireli"/>
    <n v="1816451"/>
    <d v="2022-03-09T00:00:00"/>
    <s v="S01686705778"/>
    <s v="RUA ANCHIETA 204, S 1903 19°"/>
    <s v="JUNDIAÍ"/>
    <s v="VILA BOAVENTURA"/>
    <s v="SP"/>
    <s v="13201-804"/>
    <s v="BR"/>
    <s v="(11) 33794015"/>
    <m/>
    <n v="15625400000000"/>
    <m/>
    <n v="407294000000"/>
    <n v="1029282"/>
    <s v="adm@100giga.com.br"/>
    <s v="TSR"/>
    <n v="34177649"/>
    <n v="26830"/>
    <n v="2"/>
    <m/>
    <m/>
    <x v="0"/>
    <x v="0"/>
    <s v="Serede"/>
  </r>
  <r>
    <n v="1816452"/>
    <s v="Accenture do Brasil LTDA"/>
    <n v="1816452"/>
    <d v="2022-03-10T00:00:00"/>
    <s v="S01686705778"/>
    <s v="AV REPUBLICA DO CHILE 500, PAVMTO17"/>
    <s v="RIO DE JANEIRO"/>
    <s v="CENTRO"/>
    <s v="RJ"/>
    <s v="20031-170"/>
    <s v="BR"/>
    <s v="(11) 5188-3000"/>
    <m/>
    <n v="96534100000000"/>
    <m/>
    <n v="85642960"/>
    <n v="1954172"/>
    <s v="CM_RFP_OI@accenture.com"/>
    <s v="TSR"/>
    <n v="74550001"/>
    <n v="1544152"/>
    <m/>
    <m/>
    <m/>
    <x v="0"/>
    <x v="0"/>
    <s v="Serede"/>
  </r>
  <r>
    <n v="1816453"/>
    <s v="Buysoft do Brasil LTDA"/>
    <n v="1816453"/>
    <d v="2022-03-16T00:00:00"/>
    <s v="S01686705778"/>
    <s v="Av. Adv. Horácio Raccanello Fi 5145"/>
    <s v="Maringá"/>
    <s v="Zona 07"/>
    <s v="PR"/>
    <s v="87020-035"/>
    <s v="BR"/>
    <s v="(44) 3041-8888"/>
    <m/>
    <n v="10242700000000"/>
    <m/>
    <s v="90522909-50"/>
    <n v="131802"/>
    <s v="atendimento@buysoft.com.br"/>
    <s v="TSR"/>
    <n v="34173739"/>
    <n v="20202"/>
    <n v="0"/>
    <m/>
    <d v="2024-11-01T00:00:00"/>
    <x v="0"/>
    <x v="1"/>
    <s v="Serede"/>
  </r>
  <r>
    <n v="1816457"/>
    <s v="Casa do Exaustor Comercial LTDA"/>
    <n v="1816457"/>
    <d v="2022-03-23T00:00:00"/>
    <s v="S01686705778"/>
    <s v="RUA ALTO BONITO 168"/>
    <s v="São Paulo"/>
    <s v="ALTO DA MOOCA"/>
    <s v="SP"/>
    <s v="03190-020"/>
    <s v="BR"/>
    <s v="(11) 20207777"/>
    <m/>
    <n v="24595400000000"/>
    <m/>
    <n v="140731043110"/>
    <s v="5.446.183-9"/>
    <s v="vendas@casadoexaustor.com.br"/>
    <s v="TSR"/>
    <n v="3374790"/>
    <n v="13003989"/>
    <n v="1"/>
    <m/>
    <m/>
    <x v="0"/>
    <x v="0"/>
    <s v="Serede"/>
  </r>
  <r>
    <n v="1816458"/>
    <s v="Climarp R. e Tecnologia LTDA"/>
    <n v="1816458"/>
    <d v="2022-03-25T00:00:00"/>
    <s v="S09972319717"/>
    <s v="Inhumas S/N"/>
    <s v="Anapolis"/>
    <s v="Vila Jaiara"/>
    <s v="GO"/>
    <s v="75064-260"/>
    <s v="BR"/>
    <s v="62 3311-2032"/>
    <m/>
    <n v="19528400000000"/>
    <m/>
    <n v="105884570"/>
    <n v="72938"/>
    <s v="manutencao@climarp.com.br"/>
    <s v="TSR"/>
    <n v="34174479"/>
    <n v="25770"/>
    <n v="3"/>
    <m/>
    <m/>
    <x v="0"/>
    <x v="0"/>
    <s v="Serede"/>
  </r>
  <r>
    <n v="1816460"/>
    <s v="Contrans I. A. e Transporte EIRELI"/>
    <n v="1816460"/>
    <d v="2022-03-25T00:00:00"/>
    <s v="S09972319717"/>
    <s v="Tito Fulgêncio  1136"/>
    <s v="Contagem"/>
    <s v="Jardim Industrial"/>
    <s v="MG"/>
    <s v="32215-000"/>
    <s v="BR"/>
    <s v="31  2565-5594"/>
    <m/>
    <n v="11668000000000"/>
    <m/>
    <n v="15632620042"/>
    <m/>
    <s v="filipe@constrans.srv.br"/>
    <s v="TSR"/>
    <n v="190980"/>
    <n v="15695"/>
    <n v="67"/>
    <m/>
    <m/>
    <x v="0"/>
    <x v="0"/>
    <s v="Serede"/>
  </r>
  <r>
    <n v="1816464"/>
    <s v="Cozani RJ Inf. e Red. de Telecom"/>
    <n v="1816464"/>
    <d v="2022-03-28T00:00:00"/>
    <s v="S01686705778"/>
    <s v="R LAVRADIO, 71 SAL 201/801"/>
    <s v="RIO DE JANEIRO"/>
    <s v="CENTRO"/>
    <s v="RJ"/>
    <s v="20230-070"/>
    <s v="BR"/>
    <s v="(21) 3131-3100"/>
    <m/>
    <n v="36012600000000"/>
    <m/>
    <n v="11712908"/>
    <s v="1.224.532-7"/>
    <s v="LD-ATENDIMENTOAFISCALIZACAO-DIRETOS@OI.NET.BR"/>
    <s v="TSR"/>
    <n v="193064"/>
    <n v="6952"/>
    <n v="33"/>
    <m/>
    <m/>
    <x v="0"/>
    <x v="0"/>
    <s v="Serede"/>
  </r>
  <r>
    <n v="1816465"/>
    <s v="Cozani RJ Inf. e Red. de Telecom"/>
    <n v="1816465"/>
    <d v="2022-03-28T00:00:00"/>
    <s v="S01686705778"/>
    <s v="Av Guido Caloi 1000, Galp 7 2°"/>
    <s v="São Paulo"/>
    <s v="Jardim São Luis"/>
    <s v="SP"/>
    <s v="05802-140"/>
    <s v="BR"/>
    <s v="(21) 3131-3100"/>
    <m/>
    <n v="36012600000000"/>
    <m/>
    <n v="129169000000"/>
    <m/>
    <s v="LD-ATENDIMENTOAFISCALIZACAO-DIRETOS@OI.NET.BR"/>
    <s v="TSR"/>
    <n v="193064"/>
    <n v="6952"/>
    <n v="33"/>
    <m/>
    <m/>
    <x v="0"/>
    <x v="0"/>
    <s v="Serede"/>
  </r>
  <r>
    <n v="1816466"/>
    <s v="Cozani RJ Inf. e Red. de Telecom"/>
    <n v="1816466"/>
    <d v="2022-03-28T00:00:00"/>
    <s v="S01686705778"/>
    <s v="Av Joquei Clube 2138 Sala B"/>
    <s v="Teresina"/>
    <s v="São Cristóvão"/>
    <s v="PI"/>
    <s v="64001-040"/>
    <s v="BR"/>
    <s v="(21) 3131-3100"/>
    <m/>
    <n v="36012600000000"/>
    <m/>
    <n v="196715040"/>
    <m/>
    <s v="LD-ATENDIMENTOAFISCALIZACAO-DIRETOS@OI.NET.BR"/>
    <s v="TSR"/>
    <n v="193064"/>
    <n v="6952"/>
    <n v="33"/>
    <m/>
    <m/>
    <x v="0"/>
    <x v="0"/>
    <s v="Serede"/>
  </r>
  <r>
    <n v="1816468"/>
    <s v="Francisco A A Medeiro Com e Tecno"/>
    <n v="1816468"/>
    <d v="2022-03-30T00:00:00"/>
    <s v="S01686705778"/>
    <s v="RUA Sao Januario, 01008 A LOJA"/>
    <s v="RIO DE JANEIRO"/>
    <s v="VASCO DA GAMA"/>
    <s v="RJ"/>
    <s v="20921-005"/>
    <s v="BR"/>
    <s v="(21) 96741-5198"/>
    <m/>
    <n v="6954160000000"/>
    <m/>
    <n v="77809040"/>
    <m/>
    <s v="etiquetasrio@uol.com.br"/>
    <s v="TSR"/>
    <n v="34170302"/>
    <n v="519"/>
    <n v="4"/>
    <m/>
    <m/>
    <x v="0"/>
    <x v="0"/>
    <s v="Serede"/>
  </r>
  <r>
    <n v="1816469"/>
    <s v="ALCATEIA CONTROLE DE PRAGAS"/>
    <n v="1816469"/>
    <d v="2022-03-31T00:00:00"/>
    <s v="S09972319717"/>
    <s v="JULIO TEODORICO DA SILVA S/N"/>
    <s v="São Sebastião do Passe"/>
    <m/>
    <s v="BA"/>
    <s v="43850-000"/>
    <s v="BR"/>
    <s v="71 9973-29290"/>
    <m/>
    <n v="45278900000000"/>
    <m/>
    <m/>
    <m/>
    <s v="alcateiacontroledepragas@gmail.com"/>
    <s v="TSR"/>
    <n v="26000001"/>
    <n v="29452085"/>
    <n v="4"/>
    <m/>
    <m/>
    <x v="0"/>
    <x v="0"/>
    <s v="Serede"/>
  </r>
  <r>
    <n v="1816470"/>
    <s v="Cozani RJ Inf. e Red. de Telecom"/>
    <n v="1816470"/>
    <d v="2022-03-31T00:00:00"/>
    <s v="S01686705778"/>
    <s v="Tv Chaco 2115 Térreo, Sala 02"/>
    <s v="Belém"/>
    <s v="Marco"/>
    <s v="PA"/>
    <s v="66093-542"/>
    <s v="BR"/>
    <s v="(21) 3131-3100"/>
    <m/>
    <n v="36012600000000"/>
    <m/>
    <s v="15.701.953-5"/>
    <m/>
    <s v="ld-atendimentoafiscalizacao-direitos@oi.ne.br"/>
    <s v="TSR"/>
    <n v="193064"/>
    <n v="6952"/>
    <n v="33"/>
    <m/>
    <m/>
    <x v="0"/>
    <x v="0"/>
    <s v="Serede"/>
  </r>
  <r>
    <n v="1816471"/>
    <s v="Cozani RJ Inf. e Red. de Telecom"/>
    <n v="1816471"/>
    <d v="2022-03-31T00:00:00"/>
    <s v="S01686705778"/>
    <s v="R Lauro Linhares 1729, Sala 102"/>
    <s v="Florianópolis"/>
    <s v="Trindade"/>
    <s v="SC"/>
    <s v="88036-003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72"/>
    <s v="Cozani RJ Inf. e Red. de Telecom"/>
    <n v="1816472"/>
    <d v="2022-03-31T00:00:00"/>
    <s v="S01686705778"/>
    <s v="R Joaquim Felipe 1 2° andar, SL 2.2"/>
    <s v="Recife"/>
    <s v="Boa Vista"/>
    <s v="PE"/>
    <s v="50050-365"/>
    <s v="BR"/>
    <s v="21 3131-3100"/>
    <m/>
    <n v="36012600000000"/>
    <m/>
    <s v="15.701.953-5"/>
    <m/>
    <s v="LD-ATENDIMENTOAFISCALIZACAO-DIRETOS@OI.NET.BR"/>
    <s v="TSR"/>
    <n v="193064"/>
    <n v="6952"/>
    <n v="33"/>
    <m/>
    <m/>
    <x v="0"/>
    <x v="0"/>
    <s v="Serede"/>
  </r>
  <r>
    <n v="1816473"/>
    <s v="Cozani RJ Inf. e Red. de Telecom"/>
    <n v="1816473"/>
    <d v="2022-03-31T00:00:00"/>
    <s v="S01686705778"/>
    <s v="R Doutor Zeferino Rodrigues, T Sl 3"/>
    <s v="Maceió"/>
    <s v="Poço"/>
    <s v="AL"/>
    <s v="57025-043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74"/>
    <s v="Cozani RJ Inf. e Red. de Telecom"/>
    <n v="1816474"/>
    <d v="2022-03-31T00:00:00"/>
    <s v="S01686705778"/>
    <s v="Av Hermes Fontes 2150 Sala 19"/>
    <s v="Aracaju"/>
    <s v="Luzia"/>
    <s v="SE"/>
    <s v="49045-760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75"/>
    <s v="Cozani RJ Inf. e Red. de Telecom"/>
    <n v="1816475"/>
    <d v="2022-03-31T00:00:00"/>
    <s v="S01686705778"/>
    <s v="Av. Borges De Mederiros 51, Bloco A"/>
    <s v="Porto Alegre"/>
    <s v="Centro Historico"/>
    <s v="RS"/>
    <s v="90020-022"/>
    <s v="BR"/>
    <s v="21 3131-3100"/>
    <m/>
    <n v="36012600000000"/>
    <m/>
    <s v="096/3820524"/>
    <m/>
    <s v="LD-ATENDIMENTOAFISCALIZACAO-DIRETOS@OI.NET.BR"/>
    <s v="TSR"/>
    <n v="193064"/>
    <n v="6952"/>
    <n v="33"/>
    <m/>
    <m/>
    <x v="0"/>
    <x v="0"/>
    <s v="Serede"/>
  </r>
  <r>
    <n v="1816476"/>
    <s v="Cozani RJ Inf. e Red. de Telecom"/>
    <n v="1816476"/>
    <d v="2022-03-31T00:00:00"/>
    <s v="S01686705778"/>
    <s v="Capitao Ene Garcez 130 - 1° an, 130"/>
    <s v="Boa Vista"/>
    <s v="Centro"/>
    <s v="RR"/>
    <s v="69301-161"/>
    <s v="BR"/>
    <s v="21 3131-3100"/>
    <m/>
    <n v="36012600000000"/>
    <m/>
    <s v="24.039543-5"/>
    <m/>
    <s v="LD-ATENDIMENTOAFISCALIZACAO-DIRETOS@OI.NET.BR"/>
    <s v="TSR"/>
    <n v="193064"/>
    <n v="6952"/>
    <n v="33"/>
    <m/>
    <m/>
    <x v="0"/>
    <x v="0"/>
    <s v="Serede"/>
  </r>
  <r>
    <n v="1816477"/>
    <s v="Cozani RJ Inf. e Red. de Telecom"/>
    <n v="1816477"/>
    <d v="2022-03-31T00:00:00"/>
    <s v="S01686705778"/>
    <s v="Av Manoel Ribas 115 Conj 13"/>
    <s v="Curitiba"/>
    <s v="São Francisco"/>
    <s v="PR"/>
    <s v="80510-020"/>
    <s v="BR"/>
    <s v="21 3131-3100"/>
    <m/>
    <n v="36012600000000"/>
    <m/>
    <s v="90861271-02"/>
    <m/>
    <s v="LD-ATENDIMENTOAFISCALIZACAO-DIRETOS@OI.NET.BR"/>
    <s v="TSR"/>
    <n v="193064"/>
    <n v="6952"/>
    <n v="33"/>
    <m/>
    <m/>
    <x v="0"/>
    <x v="0"/>
    <s v="Serede"/>
  </r>
  <r>
    <n v="1816478"/>
    <s v="Cozani RJ Inf. e Red. de Telecom"/>
    <n v="1816478"/>
    <d v="2022-04-01T00:00:00"/>
    <s v="S01686705778"/>
    <s v="Av Ephigenio Salles 700 Ter, Sala 4"/>
    <s v="Manaus"/>
    <s v="Adrianópolis"/>
    <s v="AM"/>
    <s v="69057-050"/>
    <s v="BR"/>
    <s v="21 3131-3100"/>
    <m/>
    <n v="36012600000000"/>
    <m/>
    <s v="05.420.529-8"/>
    <m/>
    <s v="LD-ATENDIMENTOAFISCALIZACAO-DIRETOS@OI.NET.BR"/>
    <s v="TSR"/>
    <n v="193064"/>
    <n v="6952"/>
    <n v="33"/>
    <m/>
    <m/>
    <x v="0"/>
    <x v="0"/>
    <s v="Serede"/>
  </r>
  <r>
    <n v="1816479"/>
    <s v="Cozani RJ Inf. e Red. de Telecom"/>
    <n v="1816479"/>
    <d v="2022-04-01T00:00:00"/>
    <s v="S01686705778"/>
    <s v="Av. Duque De Caxias 106 And, Sala B"/>
    <s v="Macapá"/>
    <s v="Central"/>
    <s v="AP"/>
    <s v="68900-071"/>
    <s v="BR"/>
    <s v="21 3131-3100"/>
    <m/>
    <n v="36012600000000"/>
    <m/>
    <s v="03.063363-0"/>
    <m/>
    <s v="LD-ATENDIMENTOAFISCALIZACAO-DIRETOS@OI.NET.BR"/>
    <s v="TSR"/>
    <n v="193064"/>
    <n v="6952"/>
    <n v="33"/>
    <m/>
    <m/>
    <x v="0"/>
    <x v="0"/>
    <s v="Serede"/>
  </r>
  <r>
    <n v="1816480"/>
    <s v="Cozani RJ Inf. e Red. de Telecom"/>
    <n v="1816480"/>
    <d v="2022-04-01T00:00:00"/>
    <s v="S01686705778"/>
    <s v="Av Santos Dumont 6355 2 A,  Sala 22"/>
    <s v="Fortaleza"/>
    <s v="Papicu"/>
    <s v="CE"/>
    <s v="60175-053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81"/>
    <s v="Cozani RJ Inf. e Red. de Telecom"/>
    <n v="1816481"/>
    <d v="2022-04-01T00:00:00"/>
    <s v="S01686705778"/>
    <s v="Av Prudente De Morais 757 Sala B"/>
    <s v="Natal"/>
    <s v="Tirol"/>
    <s v="RN"/>
    <s v="59020-904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82"/>
    <s v="Cozani RJ Inf. e Red. de Telecom"/>
    <n v="1816482"/>
    <d v="2022-04-01T00:00:00"/>
    <s v="S01686705778"/>
    <s v="Av Antonio Carlos Andar 6, Sala 62"/>
    <s v="Salvador"/>
    <s v="Itaigara"/>
    <s v="BA"/>
    <s v="41825-000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83"/>
    <s v="Cozani RJ Inf. e Red. de Telecom"/>
    <n v="1816483"/>
    <d v="2022-04-01T00:00:00"/>
    <s v="S01686705778"/>
    <s v="Pc Milton Campos 16 Andar, 4 Parte"/>
    <s v="Belo Horizonte"/>
    <s v="Cruzeiro"/>
    <s v="MG"/>
    <s v="30130-040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84"/>
    <s v="Cozani RJ Inf. e Red. de Telecom"/>
    <n v="1816484"/>
    <d v="2022-04-01T00:00:00"/>
    <s v="S01686705778"/>
    <s v="Av Infante Dom Henrique, Sala 00005"/>
    <s v="João Pessoa"/>
    <s v="Tambau"/>
    <s v="PB"/>
    <s v="58039-151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85"/>
    <s v="Cozani RJ Inf. e Red. de Telecom"/>
    <n v="1816485"/>
    <d v="2022-04-01T00:00:00"/>
    <s v="S01686705778"/>
    <s v="Av Sao Luis Rei De Franca 88"/>
    <s v="São Luís"/>
    <s v="Olho D'agua"/>
    <s v="MA"/>
    <s v="65067-485"/>
    <s v="BR"/>
    <s v="21 3131-3100"/>
    <m/>
    <n v="36012600000000"/>
    <m/>
    <m/>
    <m/>
    <s v="LD-ATENDIMENTOAFISCALIZACAO-DIRETOS@OI.NET.BR"/>
    <s v="TSR"/>
    <n v="193064"/>
    <n v="6952"/>
    <n v="33"/>
    <m/>
    <m/>
    <x v="0"/>
    <x v="0"/>
    <s v="Serede"/>
  </r>
  <r>
    <n v="1816486"/>
    <s v="Municipio de São Pedro da Aldeia"/>
    <n v="1816486"/>
    <d v="2022-04-01T00:00:00"/>
    <s v="S01686705778"/>
    <s v="R MARQUES DA CRUZ 61"/>
    <s v="SAO PEDRO DA ALDEIA"/>
    <s v="CENTRO"/>
    <s v="RJ"/>
    <s v="28940-090"/>
    <s v="BR"/>
    <s v="54 3292-1711"/>
    <m/>
    <n v="28909600000000"/>
    <m/>
    <m/>
    <m/>
    <m/>
    <s v="TSR"/>
    <m/>
    <m/>
    <m/>
    <m/>
    <m/>
    <x v="0"/>
    <x v="0"/>
    <s v="Serede"/>
  </r>
  <r>
    <n v="1816487"/>
    <s v="Grafica 3 C. e S. Graficos LTDA"/>
    <n v="1816487"/>
    <d v="2022-04-05T00:00:00"/>
    <s v="S09972319717"/>
    <s v="Mundo Novo º 107"/>
    <s v="Salvador"/>
    <s v="Santa Cruz"/>
    <s v="BA"/>
    <s v="41925-175"/>
    <s v="BR"/>
    <s v="71 3022-7740"/>
    <m/>
    <n v="11943200000000"/>
    <m/>
    <m/>
    <m/>
    <s v="contato@grafica3.com.br"/>
    <s v="TSR"/>
    <n v="23723231"/>
    <n v="5732"/>
    <n v="0"/>
    <m/>
    <m/>
    <x v="0"/>
    <x v="0"/>
    <s v="Serede"/>
  </r>
  <r>
    <n v="1816488"/>
    <s v="Rodrigo J Cardoso Soc. Ind. de Adv."/>
    <n v="1816488"/>
    <d v="2022-04-06T00:00:00"/>
    <s v="S01686705778"/>
    <s v="Rua Heitor Stockler 396, sala 1306"/>
    <s v="Curitiba"/>
    <m/>
    <s v="PR"/>
    <s v="80030-030"/>
    <s v="BR"/>
    <s v="41 - 3086 2413"/>
    <m/>
    <n v="23178200000000"/>
    <m/>
    <m/>
    <m/>
    <m/>
    <s v="TSR"/>
    <n v="7790001"/>
    <n v="10938634"/>
    <n v="5"/>
    <m/>
    <m/>
    <x v="0"/>
    <x v="0"/>
    <s v="Serede"/>
  </r>
  <r>
    <n v="1816489"/>
    <s v="Instituto de ETHOS Emp e Resp Soc"/>
    <n v="1816489"/>
    <d v="2022-04-08T00:00:00"/>
    <s v="S01686705778"/>
    <s v="DR. VIRGÍLO DE CARVALHO PINTO 445"/>
    <s v="São Paulo"/>
    <s v="Pinheiros"/>
    <s v="SP"/>
    <s v="05415-030"/>
    <s v="BR"/>
    <s v="(11) 3897-2400"/>
    <m/>
    <n v="2460810000000"/>
    <m/>
    <s v="ISENTA"/>
    <s v="2.701.613-7"/>
    <s v="associado@ethos.org.br"/>
    <s v="TSR"/>
    <n v="3373411"/>
    <n v="13000588"/>
    <n v="6"/>
    <m/>
    <m/>
    <x v="0"/>
    <x v="0"/>
    <s v="Serede"/>
  </r>
  <r>
    <n v="1816490"/>
    <s v="Superintendência de Obras Pulb."/>
    <n v="1816490"/>
    <d v="2022-04-08T00:00:00"/>
    <s v="S01686705778"/>
    <s v="AV. ALBERTO CRAVEIRO, 2775 TÉRRE"/>
    <s v="FORTALEZA"/>
    <s v="CASTELÃO"/>
    <s v="CE"/>
    <s v="60861-211"/>
    <s v="BR"/>
    <s v="85 3108-2800"/>
    <m/>
    <n v="33866300000000"/>
    <m/>
    <m/>
    <m/>
    <s v="quintino.vieira@sop.ce.gov.br"/>
    <s v="TSR"/>
    <m/>
    <m/>
    <m/>
    <m/>
    <m/>
    <x v="0"/>
    <x v="0"/>
    <s v="Serede"/>
  </r>
  <r>
    <n v="1816491"/>
    <s v="Terj Soluções Telecon. Info. LTDA"/>
    <n v="1816491"/>
    <d v="2022-04-08T00:00:00"/>
    <s v="S01686705778"/>
    <s v="AV. PASTOR MARTIN  126, Bl.9 Sl421"/>
    <s v="RIO DE JANEIRO"/>
    <s v="DEL CASTILHO"/>
    <s v="RJ"/>
    <s v="20765-000"/>
    <s v="BR"/>
    <s v="(21) 3995-4545"/>
    <m/>
    <n v="25194600000000"/>
    <m/>
    <s v="ISENTO"/>
    <s v="1013586-9"/>
    <s v="raphael.barros@terj.com.br"/>
    <s v="TSR"/>
    <n v="34178969"/>
    <n v="20220"/>
    <n v="2"/>
    <m/>
    <m/>
    <x v="0"/>
    <x v="0"/>
    <s v="Serede"/>
  </r>
  <r>
    <n v="1816492"/>
    <s v="Cim Fretes &amp; Mudanças"/>
    <n v="1816492"/>
    <d v="2022-04-12T00:00:00"/>
    <s v="S09972319717"/>
    <s v="General Caldwell 222"/>
    <s v="Rio de Janeiro"/>
    <s v="Centro"/>
    <s v="RJ"/>
    <s v="20230-192"/>
    <s v="BR"/>
    <s v="21 3556-4518"/>
    <m/>
    <n v="29902600000000"/>
    <m/>
    <n v="11487149"/>
    <n v="11234658"/>
    <s v="cimfretes@gmail.com"/>
    <s v="TSR"/>
    <n v="190265"/>
    <n v="46010"/>
    <n v="89"/>
    <m/>
    <m/>
    <x v="0"/>
    <x v="0"/>
    <s v="Serede"/>
  </r>
  <r>
    <n v="1816493"/>
    <s v="L BORGES DE S. SERVIÇOS LTDA"/>
    <n v="1816493"/>
    <d v="2022-04-13T00:00:00"/>
    <s v="S09972319717"/>
    <s v="IRMA ZILDA DE CASTRO 189"/>
    <s v="Campos dos Goytacazes"/>
    <s v=" Parque Corrientes"/>
    <s v="RJ"/>
    <s v="28055-060"/>
    <s v="BR"/>
    <s v="22 2732-2989"/>
    <m/>
    <n v="20975200000000"/>
    <m/>
    <m/>
    <n v="114035"/>
    <s v="sugarapido@hotmail.com"/>
    <s v="TSR"/>
    <n v="34176174"/>
    <n v="99656"/>
    <n v="8"/>
    <m/>
    <m/>
    <x v="0"/>
    <x v="0"/>
    <s v="Serede"/>
  </r>
  <r>
    <n v="1816494"/>
    <s v="TABORDA COMERCIO DE BEBIDAS LTDA"/>
    <n v="1816494"/>
    <d v="2022-04-13T00:00:00"/>
    <s v="S01686705778"/>
    <s v="AVENIDA ITAIMBÉ, 2314"/>
    <s v="SANTA MARIA"/>
    <s v="CENTRO"/>
    <s v="RS"/>
    <s v="97050-330"/>
    <s v="BR"/>
    <s v="(55)32217173"/>
    <m/>
    <n v="3357100000000"/>
    <m/>
    <n v="1090255079"/>
    <m/>
    <s v="TABORDATELEAGUA@YAHOO.COM.BR"/>
    <s v="TSR"/>
    <n v="192893"/>
    <n v="7772"/>
    <n v="20"/>
    <m/>
    <m/>
    <x v="0"/>
    <x v="0"/>
    <s v="Serede"/>
  </r>
  <r>
    <n v="1816495"/>
    <s v="SAEE - Serv. Auton. Água e Esg. B M"/>
    <n v="1816495"/>
    <d v="2022-04-13T00:00:00"/>
    <s v="S01686705778"/>
    <s v="AVENIDA HOMERO LEITE, 572"/>
    <s v="BARRA MANSA"/>
    <s v="SAUDADE"/>
    <s v="RJ"/>
    <s v="27313-190"/>
    <s v="BR"/>
    <m/>
    <m/>
    <n v="29053400000000"/>
    <m/>
    <m/>
    <m/>
    <m/>
    <s v="TSR"/>
    <m/>
    <m/>
    <m/>
    <m/>
    <m/>
    <x v="0"/>
    <x v="0"/>
    <s v="Serede"/>
  </r>
  <r>
    <n v="1816496"/>
    <s v="Robson Caetano Soc. Ind. de Advoc."/>
    <n v="1816496"/>
    <d v="2022-04-13T00:00:00"/>
    <s v="S01686705778"/>
    <s v="Rua Gomes Freire, nº 647, Sala 501"/>
    <s v="RIO DE JANEIRO"/>
    <s v="CENTRO"/>
    <s v="RJ"/>
    <s v="20231-011"/>
    <s v="BR"/>
    <s v="21 - 2224-2323"/>
    <m/>
    <n v="44348300000000"/>
    <m/>
    <m/>
    <m/>
    <s v="cirleimacedo@acarrico.adv.br"/>
    <s v="TSR"/>
    <n v="20890050"/>
    <n v="284430"/>
    <n v="1"/>
    <m/>
    <m/>
    <x v="0"/>
    <x v="0"/>
    <s v="Serede"/>
  </r>
  <r>
    <n v="1816497"/>
    <s v="J G Correia Com, de Escadas EIRELI"/>
    <n v="1816497"/>
    <d v="2022-04-14T00:00:00"/>
    <s v="S01686705778"/>
    <s v="RUA JORGE CAMARGO 50"/>
    <s v="GRAVATAI"/>
    <s v="REFUGIO DA COXILHA"/>
    <s v="RS"/>
    <s v="94100-810"/>
    <s v="BR"/>
    <n v="5134881972"/>
    <m/>
    <n v="37366600000000"/>
    <m/>
    <n v="570354544"/>
    <n v="84054"/>
    <s v="megaescadas1@gmail.com"/>
    <s v="TSR"/>
    <n v="34171444"/>
    <n v="87893"/>
    <n v="6"/>
    <m/>
    <d v="2025-01-01T00:00:00"/>
    <x v="0"/>
    <x v="1"/>
    <s v="Serede"/>
  </r>
  <r>
    <n v="1816502"/>
    <s v="A.GUBERT COMÉRCIO E SERVIÇOS"/>
    <n v="1816502"/>
    <d v="2022-04-23T00:00:00"/>
    <s v="S09972319717"/>
    <s v="REPUBLICA ARGENTINA 2275"/>
    <s v="CURITIBA"/>
    <s v="PORTÃO"/>
    <s v="PR"/>
    <s v="80610-260"/>
    <s v="BR"/>
    <s v="41-3274-8757"/>
    <m/>
    <n v="17643900000000"/>
    <m/>
    <m/>
    <m/>
    <s v="jonatan@mixobras.com"/>
    <s v="TSR"/>
    <n v="75604368"/>
    <n v="62086"/>
    <n v="6"/>
    <m/>
    <m/>
    <x v="0"/>
    <x v="0"/>
    <s v="Serede"/>
  </r>
  <r>
    <n v="1816504"/>
    <s v="SP SOLUTIONS TECNOLOGIA LTDA"/>
    <n v="1816504"/>
    <d v="2022-04-23T00:00:00"/>
    <s v="S09972319717"/>
    <s v="BENEDITO FERNANDES 545"/>
    <s v="SÃO PAULO"/>
    <s v="SANTO AMARO"/>
    <s v="SP"/>
    <s v="04746-110"/>
    <s v="BR"/>
    <s v="11 4323-8000"/>
    <m/>
    <n v="34877300000000"/>
    <m/>
    <n v="126763000000"/>
    <n v="63962160"/>
    <s v="rubens@e-spsolutions.com.br"/>
    <s v="TSR"/>
    <n v="34172921"/>
    <n v="99758"/>
    <n v="7"/>
    <m/>
    <m/>
    <x v="0"/>
    <x v="0"/>
    <s v="Serede"/>
  </r>
  <r>
    <n v="1816506"/>
    <s v="Valander Fabricação de P. Têxteis"/>
    <n v="1816506"/>
    <d v="2022-05-04T00:00:00"/>
    <s v="S09972319717"/>
    <s v="Vila Nova"/>
    <s v="Bom Jesus dos Perdoes"/>
    <s v="Laranja Azeda"/>
    <s v="SP"/>
    <s v="12955-000"/>
    <s v="BR"/>
    <s v="11 99933-0842"/>
    <m/>
    <n v="42350200000000"/>
    <m/>
    <n v="220041000000"/>
    <m/>
    <s v="gildo.filho@alfabag.com.br"/>
    <s v="TSR"/>
    <n v="2372476"/>
    <n v="69046"/>
    <n v="5"/>
    <m/>
    <m/>
    <x v="0"/>
    <x v="0"/>
    <s v="Serede"/>
  </r>
  <r>
    <n v="1816507"/>
    <s v="SUELY VIEIRA DA C. NEVES"/>
    <n v="1816507"/>
    <d v="2022-05-05T00:00:00"/>
    <s v="S09972319717"/>
    <s v="JAPORANGA 1717"/>
    <s v="ANGRA DOS REIS"/>
    <s v="JAPUIBA"/>
    <s v="RJ"/>
    <s v="23934-055"/>
    <s v="BR"/>
    <s v="24 3367-1717"/>
    <m/>
    <n v="14818900000000"/>
    <m/>
    <n v="79590622"/>
    <m/>
    <s v="verticalequipamentos@hotmail.com"/>
    <s v="TSR"/>
    <n v="74800710"/>
    <n v="3438"/>
    <n v="1"/>
    <m/>
    <m/>
    <x v="0"/>
    <x v="0"/>
    <s v="Serede"/>
  </r>
  <r>
    <n v="1816509"/>
    <s v="ARAUJO ABREU E. NORTE LTDA"/>
    <n v="1816509"/>
    <d v="2022-05-16T00:00:00"/>
    <s v="S09972319717"/>
    <s v="Barão do Triunfo 1046"/>
    <s v="Belém"/>
    <s v="Pedreira"/>
    <s v="PA"/>
    <s v="66080-680"/>
    <s v="BR"/>
    <s v="91  3366-7305"/>
    <m/>
    <n v="3543370000000"/>
    <m/>
    <n v="152088172"/>
    <n v="1493175"/>
    <s v="corretivabelem@araujoabreu.com.br"/>
    <s v="TSR"/>
    <n v="34178313"/>
    <n v="6667"/>
    <n v="5"/>
    <m/>
    <d v="2024-03-01T00:00:00"/>
    <x v="0"/>
    <x v="1"/>
    <s v="Serede"/>
  </r>
  <r>
    <n v="1816510"/>
    <s v="GPN PRODUCOES E EVENTOS LTDA"/>
    <n v="1816510"/>
    <d v="2022-05-19T00:00:00"/>
    <s v="S09972319717"/>
    <s v=" FUNCHAL 411"/>
    <s v="SÃO PAULO"/>
    <s v="VILA OLIMPIA"/>
    <s v="SP"/>
    <s v="04551-060"/>
    <s v="BR"/>
    <s v="11 99911-0480"/>
    <m/>
    <n v="33212800000000"/>
    <m/>
    <m/>
    <n v="62260170"/>
    <s v="renato@gruporh.com.br"/>
    <s v="TSR"/>
    <n v="7790001"/>
    <n v="21511184"/>
    <n v="2"/>
    <m/>
    <m/>
    <x v="0"/>
    <x v="0"/>
    <s v="Serede"/>
  </r>
  <r>
    <n v="1816511"/>
    <s v="JOSE GERARDO S. NETO ME"/>
    <n v="1816511"/>
    <d v="2022-05-20T00:00:00"/>
    <s v="S09972319717"/>
    <s v="DEPUTADO JOÃO ADEODATO 576"/>
    <s v="SOBRAL"/>
    <s v="CENTRO"/>
    <s v="CE"/>
    <s v="62010-450"/>
    <s v="BR"/>
    <s v="88 99961-6966"/>
    <m/>
    <n v="12905700000000"/>
    <m/>
    <n v="64183459"/>
    <m/>
    <s v="a.t.csousa@hotmail.com"/>
    <s v="TSR"/>
    <n v="3374410"/>
    <n v="13002157"/>
    <n v="6"/>
    <m/>
    <m/>
    <x v="0"/>
    <x v="0"/>
    <s v="Serede"/>
  </r>
  <r>
    <n v="1816512"/>
    <s v="AUTO EXPERT CENTRO A. LTDA"/>
    <n v="1816512"/>
    <d v="2022-05-27T00:00:00"/>
    <s v="S09972319717"/>
    <s v="SENADOR NILO COELHO 340"/>
    <s v="OLINDA"/>
    <s v="JARDIM BRASIL"/>
    <s v="PE"/>
    <s v="53050-070"/>
    <s v="BR"/>
    <s v="81 98700-6283"/>
    <m/>
    <n v="29847500000000"/>
    <m/>
    <n v="76217604"/>
    <n v="990060"/>
    <s v="orcamentos@jrsolucoesautomotivas.com"/>
    <s v="TSR"/>
    <n v="191836"/>
    <n v="60264"/>
    <n v="87"/>
    <m/>
    <m/>
    <x v="0"/>
    <x v="0"/>
    <s v="Serede"/>
  </r>
  <r>
    <n v="1816513"/>
    <s v="ASSOCIACAO B. DE P. DE I. E T."/>
    <n v="1816513"/>
    <d v="2022-05-27T00:00:00"/>
    <s v="S09972319717"/>
    <s v="Frei Caneca 569"/>
    <s v="São Paulo"/>
    <m/>
    <s v="SP"/>
    <s v="01307-001"/>
    <s v="BR"/>
    <s v="61 3039-1060"/>
    <m/>
    <n v="11369500000000"/>
    <m/>
    <m/>
    <m/>
    <s v="rosi.lopes@abrint.com.br"/>
    <s v="TSR"/>
    <n v="23720606"/>
    <n v="19776"/>
    <n v="89"/>
    <m/>
    <m/>
    <x v="0"/>
    <x v="0"/>
    <s v="Serede"/>
  </r>
  <r>
    <n v="1816519"/>
    <s v="Computécnica C. e Serviços Ltda"/>
    <n v="1816519"/>
    <d v="2022-06-07T00:00:00"/>
    <s v="S09972319717"/>
    <s v="Av Pr. Martin Luther King Jr. 126"/>
    <s v="Rio de Janeiro"/>
    <s v="Del Castilho"/>
    <s v="RJ"/>
    <s v="20765-000"/>
    <s v="BR"/>
    <s v="21 97027-8642"/>
    <m/>
    <n v="29030800000000"/>
    <m/>
    <n v="81856001"/>
    <n v="396770"/>
    <s v="contato@ccscomputecnica.com.br"/>
    <s v="TSR"/>
    <n v="34178969"/>
    <n v="14047"/>
    <n v="7"/>
    <m/>
    <m/>
    <x v="0"/>
    <x v="0"/>
    <s v="Serede"/>
  </r>
  <r>
    <n v="1816520"/>
    <s v="P E M ARANHA"/>
    <n v="1816520"/>
    <d v="2022-06-08T00:00:00"/>
    <s v="S09972319717"/>
    <s v="Laís Bertoni Pereira 182"/>
    <s v="Campinas"/>
    <s v="Cambuí"/>
    <s v="SP"/>
    <s v="13024-570"/>
    <s v="BR"/>
    <s v="(19) 3294-3322"/>
    <m/>
    <n v="24129600000000"/>
    <m/>
    <m/>
    <m/>
    <s v="livia.funi@algartelecom.com.br"/>
    <s v="TSR"/>
    <n v="23723151"/>
    <n v="66666"/>
    <n v="81"/>
    <m/>
    <m/>
    <x v="0"/>
    <x v="0"/>
    <s v="Serede"/>
  </r>
  <r>
    <n v="1816521"/>
    <s v="MAPRE  T. E SERV.  NORDESTE LTDA"/>
    <n v="1816521"/>
    <d v="2022-06-09T00:00:00"/>
    <s v="S09972319717"/>
    <s v="BANCO DO NORDESTE 9877,  SALA 01"/>
    <s v="FEIRA DE SANTANA"/>
    <s v="CIS"/>
    <s v="BA"/>
    <s v="44010-665"/>
    <s v="BR"/>
    <s v="75 3015-1025"/>
    <m/>
    <n v="45933000000000"/>
    <m/>
    <s v="192777804 "/>
    <n v="829110"/>
    <s v="comercial1.ba@vimassa.ind.br"/>
    <s v="TSR"/>
    <n v="191614"/>
    <n v="16968"/>
    <n v="44"/>
    <m/>
    <m/>
    <x v="0"/>
    <x v="0"/>
    <s v="Serede"/>
  </r>
  <r>
    <n v="1816522"/>
    <s v="TELEIA PARK LTDA"/>
    <n v="1816522"/>
    <d v="2022-06-10T00:00:00"/>
    <s v="S09972319717"/>
    <s v="Rod Br-381 Fernao Dias Km 482 S/N"/>
    <s v="Betim"/>
    <s v="Distrito Industrial Jardim Piemont"/>
    <s v="MG"/>
    <s v="32689-898"/>
    <s v="BR"/>
    <s v="31 3594-1161"/>
    <m/>
    <n v="46584000000000"/>
    <m/>
    <n v="43608720022"/>
    <n v="1863120011"/>
    <s v="transporte@teleialog.com.br"/>
    <s v="TSR"/>
    <n v="34175605"/>
    <n v="99547"/>
    <n v="0"/>
    <m/>
    <d v="2025-01-01T00:00:00"/>
    <x v="0"/>
    <x v="1"/>
    <s v="Serede"/>
  </r>
  <r>
    <n v="1816526"/>
    <s v="Transfor T. e I. Eletricas LTDA"/>
    <n v="1816526"/>
    <d v="2022-06-10T00:00:00"/>
    <s v="S09972319717"/>
    <s v="Jose Jorge Pereira S/N"/>
    <s v="Lauro de Freitas"/>
    <s v="Buraquinho"/>
    <s v="BA"/>
    <s v="42700-000"/>
    <s v="BR"/>
    <s v="71 3379-7592"/>
    <m/>
    <n v="10701200000000"/>
    <m/>
    <m/>
    <m/>
    <s v="engenharia@transforenergia.com.br"/>
    <s v="TSR"/>
    <n v="23723690"/>
    <n v="6888"/>
    <n v="8"/>
    <m/>
    <m/>
    <x v="0"/>
    <x v="0"/>
    <s v="Serede"/>
  </r>
  <r>
    <n v="1816527"/>
    <s v="TIM S.A."/>
    <n v="1816527"/>
    <d v="2022-06-15T00:00:00"/>
    <s v="S09972319717"/>
    <s v="Aquiles Lobo 478"/>
    <s v="Belo Horizonte"/>
    <s v="Floresta"/>
    <s v="MG"/>
    <s v="30150-160"/>
    <s v="BR"/>
    <s v="85 99923-0019"/>
    <m/>
    <n v="2421420000000"/>
    <m/>
    <n v="620552000000"/>
    <m/>
    <s v="bcomparotto@timbrasil.com.br"/>
    <s v="TSR"/>
    <m/>
    <m/>
    <m/>
    <m/>
    <d v="2025-01-01T00:00:00"/>
    <x v="0"/>
    <x v="1"/>
    <s v="Serede"/>
  </r>
  <r>
    <n v="1816528"/>
    <s v="TABELIONATO DO 4 OFICIO DE P. DE T."/>
    <n v="1816528"/>
    <d v="2022-06-16T00:00:00"/>
    <s v="S09972319717"/>
    <s v="ASSEMBLEIA 10"/>
    <s v="RIO DE JANEIRO"/>
    <s v="CENTRO"/>
    <s v="RJ"/>
    <s v="20011-000"/>
    <s v="BR"/>
    <s v="21 25314-121"/>
    <m/>
    <n v="27128900000000"/>
    <m/>
    <m/>
    <m/>
    <m/>
    <s v="TSR"/>
    <n v="23722761"/>
    <n v="652441"/>
    <n v="9"/>
    <m/>
    <m/>
    <x v="0"/>
    <x v="0"/>
    <s v="Serede"/>
  </r>
  <r>
    <n v="1816529"/>
    <s v="TABELIONATO DO 3 OFICIO DE P. DE T"/>
    <n v="1816529"/>
    <d v="2022-06-16T00:00:00"/>
    <s v="S09972319717"/>
    <s v="ASSEMBLEIA 10"/>
    <s v="RIO DE JANEIRO"/>
    <s v="CENTRO"/>
    <s v="RJ"/>
    <s v="20011-000"/>
    <s v="BR"/>
    <s v="21 25102-802"/>
    <m/>
    <n v="27074600000000"/>
    <m/>
    <m/>
    <m/>
    <m/>
    <s v="TSR"/>
    <n v="23727101"/>
    <n v="341563"/>
    <n v="5"/>
    <m/>
    <m/>
    <x v="0"/>
    <x v="0"/>
    <s v="Serede"/>
  </r>
  <r>
    <n v="1816530"/>
    <s v="TABELIONATO DO 7 OFICIO DE P. DE T"/>
    <n v="1816530"/>
    <d v="2022-06-16T00:00:00"/>
    <s v="S09972319717"/>
    <s v="ASSEMBLEIA 10"/>
    <s v="RIO DE JANEIRO"/>
    <s v="CENTRO"/>
    <s v="RJ"/>
    <s v="20011-000"/>
    <s v="BR"/>
    <s v="21 25311-412"/>
    <m/>
    <n v="27586200000000"/>
    <m/>
    <m/>
    <m/>
    <m/>
    <s v="TSR"/>
    <n v="23722761"/>
    <n v="28001"/>
    <n v="81"/>
    <m/>
    <m/>
    <x v="0"/>
    <x v="0"/>
    <s v="Serede"/>
  </r>
  <r>
    <n v="1816531"/>
    <s v="5 TABELIAO P. DE L. E T. DA CAPITAL"/>
    <n v="1816531"/>
    <d v="2022-06-21T00:00:00"/>
    <s v="S09972319717"/>
    <s v="GLORIA 168"/>
    <s v="SÃO PAULO"/>
    <s v="LIBERDADE"/>
    <s v="SP"/>
    <s v="01510-000"/>
    <s v="BR"/>
    <s v="11 3242-3143"/>
    <m/>
    <n v="60048300000000"/>
    <m/>
    <m/>
    <m/>
    <s v="certidao@5protesto.com.br"/>
    <s v="TSR"/>
    <m/>
    <m/>
    <m/>
    <m/>
    <m/>
    <x v="0"/>
    <x v="0"/>
    <s v="Serede"/>
  </r>
  <r>
    <n v="1816532"/>
    <s v="BRUNO COSTA SANTOS 00777026546"/>
    <n v="1816532"/>
    <d v="2022-06-23T00:00:00"/>
    <s v="S09972319717"/>
    <s v="NILSON COSTA 480"/>
    <s v="SALVADOR"/>
    <s v="VILA LAURA"/>
    <s v="BA"/>
    <s v="40270-550"/>
    <s v="BR"/>
    <s v="71 99220-1001"/>
    <m/>
    <n v="45820600000000"/>
    <m/>
    <m/>
    <n v="86868400119"/>
    <s v="tmassao@hotmail.com"/>
    <s v="TSR"/>
    <n v="2600001"/>
    <n v="70500551"/>
    <n v="5"/>
    <m/>
    <m/>
    <x v="0"/>
    <x v="0"/>
    <s v="Serede"/>
  </r>
  <r>
    <n v="1816533"/>
    <s v="PERNAMBUCO TRIBUNAL DE JUSTIÇA"/>
    <n v="1816533"/>
    <d v="2022-06-29T00:00:00"/>
    <s v="S09972319717"/>
    <s v="PRAÇA DA REPUBLICA S/N"/>
    <s v="RECIFE"/>
    <s v="SANTO ANTONIO"/>
    <s v="PE"/>
    <s v="50010-040"/>
    <s v="BR"/>
    <s v="81 3182-0100"/>
    <m/>
    <n v="11431300000000"/>
    <m/>
    <m/>
    <m/>
    <m/>
    <s v="TSR"/>
    <m/>
    <m/>
    <m/>
    <m/>
    <m/>
    <x v="0"/>
    <x v="0"/>
    <s v="Serede"/>
  </r>
  <r>
    <n v="1816534"/>
    <s v="R2T TELECOMUNICACOES LTDA"/>
    <n v="1816534"/>
    <d v="2022-06-30T00:00:00"/>
    <s v="S09972319717"/>
    <s v="MARIAZUMBA S/N"/>
    <s v="SALVADOR"/>
    <s v="GRANJAS RURAIS PRESIDENTE VARGAS"/>
    <s v="BA"/>
    <s v="41230-080"/>
    <s v="BR"/>
    <s v="71 3011-3216"/>
    <m/>
    <n v="11917700000000"/>
    <m/>
    <m/>
    <m/>
    <s v="r2@r2ti.com.br"/>
    <s v="TSR"/>
    <n v="23722864"/>
    <n v="883"/>
    <n v="4"/>
    <m/>
    <m/>
    <x v="0"/>
    <x v="0"/>
    <s v="Serede"/>
  </r>
  <r>
    <n v="1816535"/>
    <s v="FLAVIO RAMOS DOS SANTOS"/>
    <n v="1816535"/>
    <d v="2022-07-01T00:00:00"/>
    <s v="S09972319717"/>
    <s v="BARROS SAIAO 116"/>
    <s v="RIO DE JANEIRO"/>
    <s v="COLEGIO"/>
    <s v="RJ"/>
    <s v="21235-330"/>
    <s v="BR"/>
    <s v="21 98029-7717"/>
    <m/>
    <n v="11811900000000"/>
    <m/>
    <m/>
    <m/>
    <s v="institutoph77@gmail.com"/>
    <s v="TSR"/>
    <n v="7790001"/>
    <n v="2793587"/>
    <n v="6"/>
    <n v="4600002886"/>
    <d v="2025-01-01T00:00:00"/>
    <x v="1"/>
    <x v="1"/>
    <s v="Serede"/>
  </r>
  <r>
    <n v="1816536"/>
    <s v="TIM S.A"/>
    <n v="1816536"/>
    <d v="2022-07-06T00:00:00"/>
    <s v="S09972319717"/>
    <s v="ESTRADA MUN JOSÉ SEDANO 854"/>
    <s v="SÃO PAULO"/>
    <s v="CAMPINAS"/>
    <s v="SP"/>
    <s v="13069-335"/>
    <s v="BR"/>
    <m/>
    <m/>
    <n v="2421420000000"/>
    <m/>
    <m/>
    <m/>
    <m/>
    <s v="TSR"/>
    <m/>
    <m/>
    <m/>
    <m/>
    <m/>
    <x v="0"/>
    <x v="0"/>
    <s v="Serede"/>
  </r>
  <r>
    <n v="1816537"/>
    <s v="RBM PARTNERS A. E C. DE S. S/S LTDA"/>
    <n v="1816537"/>
    <d v="2022-07-06T00:00:00"/>
    <s v="S09972319717"/>
    <s v="RIO BRANCO 125"/>
    <s v="RIO DE JANEIRO"/>
    <s v="CENTRO"/>
    <s v="RJ"/>
    <s v="20040-006"/>
    <s v="BR"/>
    <s v="21 3550-7272"/>
    <m/>
    <n v="40195700000000"/>
    <m/>
    <m/>
    <n v="849456"/>
    <m/>
    <s v="TSR"/>
    <n v="3373003"/>
    <n v="13001640"/>
    <n v="7"/>
    <m/>
    <d v="2024-03-01T00:00:00"/>
    <x v="0"/>
    <x v="1"/>
    <s v="Serede"/>
  </r>
  <r>
    <n v="1816541"/>
    <s v="Qulture Informática S.A"/>
    <n v="1816541"/>
    <d v="2022-07-15T00:00:00"/>
    <s v="S09972319717"/>
    <s v="Francisco Souza Homem de Mello 54"/>
    <s v="São Paulo"/>
    <s v="Vila Olímpia"/>
    <s v="SP"/>
    <s v="04547-130"/>
    <s v="BR"/>
    <s v="11 93443-5659"/>
    <m/>
    <n v="20893100000000"/>
    <m/>
    <m/>
    <n v="54159113"/>
    <s v="renata.santos@qulture.rocks"/>
    <s v="TSR"/>
    <n v="34172937"/>
    <n v="18345"/>
    <n v="3"/>
    <n v="4600002868"/>
    <d v="2024-01-01T00:00:00"/>
    <x v="1"/>
    <x v="1"/>
    <s v="Serede"/>
  </r>
  <r>
    <n v="1816543"/>
    <s v="TROPICAL AMBIENTAL RESIDUOS EIREL"/>
    <n v="1816543"/>
    <d v="2022-07-17T00:00:00"/>
    <s v="S09972319717"/>
    <s v=" TIO JUCA 84"/>
    <s v="SALVADOR"/>
    <s v="IAPI"/>
    <s v="BA"/>
    <s v="40323-205"/>
    <s v="BR"/>
    <s v="71 3362-4163"/>
    <m/>
    <n v="3581540000000"/>
    <m/>
    <m/>
    <m/>
    <m/>
    <s v="TSR"/>
    <n v="23721290"/>
    <n v="2268"/>
    <n v="43"/>
    <m/>
    <m/>
    <x v="0"/>
    <x v="0"/>
    <s v="Serede"/>
  </r>
  <r>
    <n v="1816544"/>
    <s v="PRICEWATERHOUSECOOPERS A.I LTDA"/>
    <n v="1816544"/>
    <d v="2022-07-18T00:00:00"/>
    <s v="S09972319717"/>
    <s v="RUSSEL 804"/>
    <s v="RIO DE JANEIRO"/>
    <s v="GLORIA"/>
    <s v="RJ"/>
    <s v="22210-907"/>
    <s v="BR"/>
    <m/>
    <m/>
    <n v="61562100000000"/>
    <m/>
    <m/>
    <n v="907340"/>
    <s v="caren.macohin@pwc.com"/>
    <s v="TSR"/>
    <n v="193320"/>
    <n v="5972"/>
    <n v="2"/>
    <m/>
    <m/>
    <x v="0"/>
    <x v="0"/>
    <s v="Serede"/>
  </r>
  <r>
    <n v="1816552"/>
    <s v="LOCPREST Locação de Caçambas"/>
    <n v="1816552"/>
    <d v="2022-08-01T00:00:00"/>
    <s v="S09972319717"/>
    <s v="Joaquim Leite 279"/>
    <s v="Barra Mansa"/>
    <m/>
    <s v="RJ"/>
    <s v="27330-230"/>
    <s v="BR"/>
    <s v="24 3328-9377"/>
    <m/>
    <n v="4683970000000"/>
    <m/>
    <m/>
    <m/>
    <s v="locprest.bm@gmail.com"/>
    <s v="TSR"/>
    <n v="3373536"/>
    <n v="13005641"/>
    <n v="3"/>
    <m/>
    <m/>
    <x v="0"/>
    <x v="0"/>
    <s v="Serede"/>
  </r>
  <r>
    <n v="1816553"/>
    <s v="Buick Logistica e Transporte Ltda"/>
    <n v="1816553"/>
    <d v="2022-08-03T00:00:00"/>
    <s v="S09972319717"/>
    <s v="Franciscode Souza Melo 1590"/>
    <s v="RIO DE JANEIRO"/>
    <m/>
    <s v="RJ"/>
    <s v="21010-410"/>
    <s v="BR"/>
    <m/>
    <m/>
    <n v="73089600000000"/>
    <m/>
    <n v="79426432"/>
    <n v="595144"/>
    <m/>
    <s v="TSR"/>
    <n v="23720328"/>
    <n v="79876"/>
    <n v="2"/>
    <m/>
    <m/>
    <x v="0"/>
    <x v="0"/>
    <s v="Serede"/>
  </r>
  <r>
    <n v="1816554"/>
    <s v="ASN BRASIL LOGÍSTICA LTDA"/>
    <n v="1816554"/>
    <d v="2022-08-03T00:00:00"/>
    <s v="S09972319717"/>
    <s v="MONTEIRO LOBATO 4550"/>
    <s v="GUARULHOS"/>
    <s v="CUMBICA"/>
    <s v="SP"/>
    <s v="07180-000"/>
    <s v="BR"/>
    <s v="11 4966-7600"/>
    <m/>
    <n v="74271700000000"/>
    <m/>
    <n v="796405000000"/>
    <m/>
    <s v="kleber.oliveira@asnbrasil.com.br"/>
    <s v="TSR"/>
    <n v="34176412"/>
    <n v="24732"/>
    <n v="9"/>
    <m/>
    <m/>
    <x v="0"/>
    <x v="0"/>
    <s v="Serede"/>
  </r>
  <r>
    <n v="1816555"/>
    <s v="MARILIA C. MEDEIROS BEZERRA"/>
    <n v="1816555"/>
    <d v="2022-08-08T00:00:00"/>
    <s v="S09972319717"/>
    <s v="SENADOR CLODOMIR CARDOSO 1716"/>
    <s v="CAXIAS"/>
    <s v="CANGALHEIRO"/>
    <s v="MA"/>
    <s v="65606-530"/>
    <s v="BR"/>
    <s v="99 98285-4970"/>
    <m/>
    <n v="34857400000000"/>
    <m/>
    <m/>
    <m/>
    <s v="seuhotelemcaxias@gmail.com"/>
    <s v="TSR"/>
    <n v="190124"/>
    <n v="116757"/>
    <n v="0"/>
    <m/>
    <m/>
    <x v="0"/>
    <x v="0"/>
    <s v="Serede"/>
  </r>
  <r>
    <n v="1816556"/>
    <s v="BRUNO DO CARMO DA S 3680419988"/>
    <n v="1816556"/>
    <d v="2022-08-11T00:00:00"/>
    <s v="S09972319717"/>
    <s v="Rua Brigadeiro Tobias 110, 118"/>
    <s v="SÃO PAULO"/>
    <s v="Centro"/>
    <s v="SP"/>
    <s v="01032-905"/>
    <s v="BR"/>
    <s v="11) 9765-243"/>
    <m/>
    <n v="34232200000000"/>
    <m/>
    <n v="126405000000"/>
    <m/>
    <m/>
    <s v="TSR"/>
    <m/>
    <m/>
    <m/>
    <m/>
    <m/>
    <x v="0"/>
    <x v="0"/>
    <s v="Serede"/>
  </r>
  <r>
    <n v="1816558"/>
    <s v="CALL NET S. DE I. E I. LTDA"/>
    <n v="1816558"/>
    <d v="2022-08-12T00:00:00"/>
    <s v="S09972319717"/>
    <s v="VOLUNTÁRIOS DA PÁTRIA 286, SL 302"/>
    <s v="RIO DE JANEIRO"/>
    <s v="BOTAFOGO"/>
    <s v="RJ"/>
    <s v="22270-014"/>
    <s v="BR"/>
    <s v="21 99981-8881"/>
    <m/>
    <n v="1138980000000"/>
    <m/>
    <m/>
    <n v="1958470"/>
    <s v="lveloso@moki.com.br"/>
    <s v="TSR"/>
    <n v="34178574"/>
    <n v="7002"/>
    <n v="8"/>
    <m/>
    <m/>
    <x v="0"/>
    <x v="0"/>
    <s v="Serede"/>
  </r>
  <r>
    <n v="1816560"/>
    <s v="Associação Sintiitel"/>
    <n v="1816560"/>
    <d v="2022-08-18T00:00:00"/>
    <s v="S09972319717"/>
    <s v="R PEDRO ZAGONEL 1325"/>
    <s v="Curitiba"/>
    <s v="Novo Mundo"/>
    <s v="PR"/>
    <s v="81050-110"/>
    <s v="BR"/>
    <s v="41-99961-3091"/>
    <m/>
    <n v="47423400000000"/>
    <m/>
    <m/>
    <m/>
    <s v="gevanildo3067@hotmail.com"/>
    <s v="TSR"/>
    <n v="23725904"/>
    <n v="30871"/>
    <n v="84"/>
    <m/>
    <m/>
    <x v="0"/>
    <x v="0"/>
    <s v="Serede"/>
  </r>
  <r>
    <n v="1816561"/>
    <s v="MAGALHAES C. E DIST. DE GAS LTDA"/>
    <n v="1816561"/>
    <d v="2022-08-18T00:00:00"/>
    <s v="S09972319717"/>
    <s v="SANTOS DUMONT 1117"/>
    <s v="MARACANAU"/>
    <s v="PAJUÇARA"/>
    <s v="CE"/>
    <s v="61932-660"/>
    <s v="BR"/>
    <s v="85 3291-6105"/>
    <m/>
    <n v="10295200000000"/>
    <m/>
    <n v="63672871"/>
    <m/>
    <s v="gil.supergas@gmail.com"/>
    <s v="TSR"/>
    <n v="34171640"/>
    <n v="99698"/>
    <n v="7"/>
    <m/>
    <m/>
    <x v="0"/>
    <x v="0"/>
    <s v="Serede"/>
  </r>
  <r>
    <n v="1816562"/>
    <s v="JAILSON M. S. I. DE ADVOCACIA"/>
    <n v="1816562"/>
    <d v="2022-08-24T00:00:00"/>
    <s v="S09972319717"/>
    <s v="Gomes Freire 647"/>
    <s v="RIO DE JANEIRO"/>
    <s v="Centro"/>
    <s v="RJ"/>
    <s v="25040-160"/>
    <s v="BR"/>
    <m/>
    <m/>
    <n v="44983800000000"/>
    <m/>
    <m/>
    <m/>
    <m/>
    <s v="TSR"/>
    <n v="33600001"/>
    <n v="18667865"/>
    <n v="7"/>
    <m/>
    <m/>
    <x v="0"/>
    <x v="0"/>
    <s v="Serede"/>
  </r>
  <r>
    <n v="1816563"/>
    <s v="FURTADO W. U G. O. E ADV ASSOC"/>
    <n v="1816563"/>
    <d v="2022-08-26T00:00:00"/>
    <s v="S09972319717"/>
    <s v="Marquês de São Vicente 446"/>
    <s v="São Paulo"/>
    <s v="Várzea da Barra Funda"/>
    <s v="SP"/>
    <s v="01139-000"/>
    <s v="BR"/>
    <s v="11 4637-1810"/>
    <m/>
    <n v="39452600000000"/>
    <m/>
    <m/>
    <m/>
    <s v="contato@furtadoadvogados.com.br"/>
    <s v="TSR"/>
    <n v="192800"/>
    <n v="27584"/>
    <n v="20"/>
    <m/>
    <m/>
    <x v="0"/>
    <x v="0"/>
    <s v="Serede"/>
  </r>
  <r>
    <n v="1816564"/>
    <s v="SAO LUIS C. DE REG DE P. DE L. E OU"/>
    <n v="1816564"/>
    <d v="2022-08-26T00:00:00"/>
    <s v="S09972319717"/>
    <s v="PASSEIO 175"/>
    <s v="SÃO LUIS"/>
    <s v="CENTRO"/>
    <s v="MA"/>
    <s v="65015-370"/>
    <s v="BR"/>
    <s v="98 3221-3396"/>
    <m/>
    <n v="5757950000000"/>
    <m/>
    <m/>
    <m/>
    <m/>
    <s v="TSR"/>
    <n v="34170365"/>
    <n v="6027"/>
    <n v="6"/>
    <m/>
    <m/>
    <x v="0"/>
    <x v="0"/>
    <s v="Serede"/>
  </r>
  <r>
    <n v="1816565"/>
    <s v="SIMPRESS C. L. E SERVICOS LTDA"/>
    <n v="1816565"/>
    <d v="2022-08-30T00:00:00"/>
    <s v="S09972319717"/>
    <s v="PREFEITO JOAO VILLALOBO 2253"/>
    <s v="BARUERI"/>
    <m/>
    <s v="SP"/>
    <s v="06422-122"/>
    <s v="BR"/>
    <s v="11 32389446"/>
    <m/>
    <n v="7432520000000"/>
    <m/>
    <m/>
    <m/>
    <s v="appereira@simpress.com.br"/>
    <s v="TSR"/>
    <n v="3372271"/>
    <n v="29011044"/>
    <n v="1"/>
    <m/>
    <m/>
    <x v="0"/>
    <x v="0"/>
    <s v="Serede"/>
  </r>
  <r>
    <n v="1816566"/>
    <s v="SIMPRESS C. L. E SERVICOS LTDA"/>
    <n v="1816566"/>
    <d v="2022-08-30T00:00:00"/>
    <s v="S09972319717"/>
    <s v="Prefeito Joao Vilallobo Quero 2253"/>
    <s v="Barueri"/>
    <s v="Jardim Belval"/>
    <s v="SP"/>
    <s v="06422-122"/>
    <s v="BR"/>
    <s v="11 32389446"/>
    <m/>
    <n v="7432520000000"/>
    <m/>
    <m/>
    <m/>
    <m/>
    <s v="TSR"/>
    <m/>
    <m/>
    <m/>
    <m/>
    <m/>
    <x v="0"/>
    <x v="0"/>
    <s v="Serede"/>
  </r>
  <r>
    <n v="1816582"/>
    <s v="Orion Chrome P. E. Ltda"/>
    <n v="1816582"/>
    <d v="2022-09-03T00:00:00"/>
    <s v="S09972319717"/>
    <s v="Mandaguari 1197"/>
    <s v="Pinhais"/>
    <s v="Emiliano Perneta"/>
    <s v="PR"/>
    <s v="83324-410"/>
    <s v="BR"/>
    <s v="41  99926-5470"/>
    <m/>
    <n v="23271100000000"/>
    <m/>
    <n v="9078192213"/>
    <m/>
    <s v="contato@orionchrome.com.br"/>
    <s v="TSR"/>
    <n v="34172947"/>
    <n v="84600"/>
    <n v="8"/>
    <m/>
    <m/>
    <x v="0"/>
    <x v="0"/>
    <s v="Serede"/>
  </r>
  <r>
    <n v="1816584"/>
    <s v="TERESA C. PEREIRA GOMES ME"/>
    <n v="1816584"/>
    <d v="2022-09-05T00:00:00"/>
    <s v="S09972319717"/>
    <s v=" BR 101 215"/>
    <s v="JOAO PESSOA"/>
    <s v="BAIRRO DOS NOVAIS"/>
    <s v="PB"/>
    <s v="58088-200"/>
    <s v="BR"/>
    <s v="83 98825-5622"/>
    <m/>
    <n v="7272390000000"/>
    <m/>
    <n v="161461077"/>
    <m/>
    <m/>
    <s v="TSR"/>
    <n v="192849"/>
    <n v="19614"/>
    <n v="52"/>
    <m/>
    <m/>
    <x v="0"/>
    <x v="0"/>
    <s v="Serede"/>
  </r>
  <r>
    <n v="1816589"/>
    <s v="JORGE A. DE S. JUNIOR 0048109371"/>
    <n v="1816589"/>
    <d v="2022-09-09T00:00:00"/>
    <s v="S09972319717"/>
    <s v="QUINTAO 1050"/>
    <s v="RIO DE JANEIRO"/>
    <s v="QUINTINO BOCAIUVA"/>
    <s v="RJ"/>
    <s v="21381-050"/>
    <s v="BR"/>
    <s v="21 98570-578"/>
    <m/>
    <n v="40911600000000"/>
    <m/>
    <m/>
    <m/>
    <s v="JORGEAUGUSTODESOUZAJR@GMAIL.CO"/>
    <s v="TSR"/>
    <n v="34175659"/>
    <n v="99782"/>
    <n v="8"/>
    <m/>
    <m/>
    <x v="0"/>
    <x v="0"/>
    <s v="Serede"/>
  </r>
  <r>
    <n v="1816591"/>
    <s v="SERGIO DE OLIVEIRA"/>
    <n v="1816591"/>
    <d v="2022-09-14T00:00:00"/>
    <s v="S13651914780"/>
    <s v="RUA QUARTZO 62"/>
    <s v="SAO BERNADO DO CAMPO"/>
    <s v="JARDIM IPANEMA"/>
    <s v="SP"/>
    <s v="09841-430"/>
    <s v="BR"/>
    <s v="(51) 98255-9519"/>
    <m/>
    <n v="29740800000000"/>
    <m/>
    <n v="799283000000"/>
    <n v="289031"/>
    <s v="oriontransportesltda@gmail.com"/>
    <s v="TSR"/>
    <n v="34171444"/>
    <n v="82930"/>
    <n v="1"/>
    <m/>
    <m/>
    <x v="0"/>
    <x v="0"/>
    <s v="Serede"/>
  </r>
  <r>
    <n v="1816592"/>
    <s v="PAPA ENTULHO TRANSPORTE JAS LTDA"/>
    <n v="1816592"/>
    <d v="2022-09-16T00:00:00"/>
    <s v="S13651914780"/>
    <s v="ESTRADA FEIRA/SÃO GONÇALO 4081"/>
    <s v="SÃO GONÇALO DOS CAMPOS"/>
    <s v="POVOADO OURO VERDE"/>
    <s v="BA"/>
    <s v="44330-000"/>
    <s v="BR"/>
    <s v="(75)3223-7244"/>
    <m/>
    <n v="46699000000000"/>
    <m/>
    <m/>
    <n v="3181601099"/>
    <s v="papa.entulho@hotmail.com"/>
    <s v="TSR"/>
    <n v="7790001"/>
    <n v="23705626"/>
    <n v="7"/>
    <m/>
    <m/>
    <x v="0"/>
    <x v="0"/>
    <s v="Serede"/>
  </r>
  <r>
    <n v="1816593"/>
    <s v="RIOSANIT LOCACAO DE EQUIPAMENTOS LT"/>
    <n v="1816593"/>
    <d v="2022-09-19T00:00:00"/>
    <s v="S13651914780"/>
    <s v="Rua Vinte L12 Q141"/>
    <s v="Rio de Janeiro"/>
    <s v="Guaratiba"/>
    <s v="RJ"/>
    <s v="23220-031"/>
    <s v="BR"/>
    <s v="(21)99897-4545"/>
    <m/>
    <n v="29850600000000"/>
    <m/>
    <m/>
    <s v="1.143.759-1"/>
    <s v="Contato@riosanit.com.br"/>
    <s v="TSR"/>
    <n v="337976"/>
    <n v="13000742"/>
    <n v="3"/>
    <m/>
    <m/>
    <x v="0"/>
    <x v="0"/>
    <s v="Serede"/>
  </r>
  <r>
    <n v="1816594"/>
    <s v="MAURICIO RAPOPORT SOC INDIVIDUAL DE"/>
    <n v="1816594"/>
    <d v="2022-09-23T00:00:00"/>
    <s v="S13651914780"/>
    <s v="RUA DA QUITANDA 19, SALA 813"/>
    <s v="RIO DE JANEIRO"/>
    <s v="CENTRO"/>
    <s v="RJ"/>
    <s v="20011-030"/>
    <s v="BR"/>
    <s v="21 2221-2244"/>
    <m/>
    <n v="37393400000000"/>
    <m/>
    <m/>
    <m/>
    <s v="mauriciorapoport@gmail.com"/>
    <s v="TSR"/>
    <n v="26000001"/>
    <n v="97208648"/>
    <n v="5"/>
    <m/>
    <m/>
    <x v="0"/>
    <x v="0"/>
    <s v="Serede"/>
  </r>
  <r>
    <n v="1816599"/>
    <s v="GRT AUDITORIA DE TERCEIROS LTDA"/>
    <n v="1816599"/>
    <d v="2022-09-29T00:00:00"/>
    <s v="S13651914780"/>
    <s v="AV GENERAL MAC ARTHU 418, SALA 0903"/>
    <s v="RECIFE"/>
    <s v="IMBIRIBEIRA"/>
    <s v="PE"/>
    <s v="51160-280"/>
    <s v="BR"/>
    <s v="(11) 4118-6665"/>
    <m/>
    <n v="26852700000000"/>
    <m/>
    <m/>
    <m/>
    <s v="PARALEGAL@BERNHOEFT.COM.BR"/>
    <s v="TSR"/>
    <m/>
    <m/>
    <m/>
    <m/>
    <m/>
    <x v="0"/>
    <x v="0"/>
    <s v="Serede"/>
  </r>
  <r>
    <n v="1816604"/>
    <s v="DUAL SAUDE INTEGRADA LTDA"/>
    <n v="1816604"/>
    <d v="2022-09-30T00:00:00"/>
    <s v="S13651914780"/>
    <s v="Avenida Almirante Ary Parreiras 672"/>
    <s v="Niteroi"/>
    <m/>
    <s v="RJ"/>
    <s v="24230-323"/>
    <s v="BR"/>
    <m/>
    <m/>
    <n v="30523200000000"/>
    <m/>
    <m/>
    <m/>
    <m/>
    <s v="TSR"/>
    <n v="3373399"/>
    <n v="13004310"/>
    <n v="8"/>
    <n v="4600002879"/>
    <d v="2025-01-01T00:00:00"/>
    <x v="1"/>
    <x v="1"/>
    <s v="Serede"/>
  </r>
  <r>
    <n v="1816609"/>
    <s v="I-SYSTEMS SOLUÇÕES DE I. S.A"/>
    <n v="1816609"/>
    <d v="2022-10-17T00:00:00"/>
    <s v="S09972319717"/>
    <s v="DOUTOR CHUCRI ZAIDAN 296"/>
    <s v="SAO PAULO"/>
    <s v="VILA CORDEIRO"/>
    <s v="SP"/>
    <s v="04583-110"/>
    <s v="BR"/>
    <s v="(21) 4199-8899"/>
    <m/>
    <n v="40166800000000"/>
    <m/>
    <n v="138038000000"/>
    <m/>
    <s v="tim@timbrasil.com.br"/>
    <s v="TSR"/>
    <m/>
    <m/>
    <m/>
    <m/>
    <m/>
    <x v="0"/>
    <x v="0"/>
    <s v="Serede"/>
  </r>
  <r>
    <n v="1816616"/>
    <s v="I-SYSTEMS S. DE INFRAESTRUTURA S.A"/>
    <n v="1816616"/>
    <d v="2022-10-27T00:00:00"/>
    <s v="S09972319717"/>
    <s v="NOSSA SENHORA DE COPACABANA 680"/>
    <s v="Rio de Janeiro"/>
    <s v="Copacabana"/>
    <s v="RJ"/>
    <s v="22050-900"/>
    <s v="BR"/>
    <s v="21 4199-8899"/>
    <m/>
    <n v="40166800000000"/>
    <m/>
    <n v="12554761"/>
    <n v="14123121"/>
    <s v="tim@timbrasil.com.br"/>
    <s v="TSR"/>
    <m/>
    <m/>
    <m/>
    <m/>
    <m/>
    <x v="0"/>
    <x v="0"/>
    <s v="Serede"/>
  </r>
  <r>
    <n v="1816624"/>
    <s v="I-SYSTEMS S. DE I. S.A."/>
    <n v="1816624"/>
    <d v="2022-10-30T00:00:00"/>
    <s v="S09972319717"/>
    <s v="PADRE CARAPUCEIRO 910"/>
    <s v="RECIFE"/>
    <s v="BOA VIAGEM"/>
    <s v="PE"/>
    <s v="51020-280"/>
    <s v="BR"/>
    <m/>
    <m/>
    <n v="40166800000000"/>
    <m/>
    <n v="97114499"/>
    <n v="7215444"/>
    <s v="tim@timbrasil.com.br"/>
    <s v="TSR"/>
    <m/>
    <m/>
    <m/>
    <m/>
    <m/>
    <x v="0"/>
    <x v="0"/>
    <s v="Serede"/>
  </r>
  <r>
    <n v="1816627"/>
    <s v="I-SYSTEMS S. DE I. S.A."/>
    <n v="1816627"/>
    <d v="2022-10-30T00:00:00"/>
    <s v="S09972319717"/>
    <s v="SANTOS SARAIVA 1520"/>
    <s v="FLORIANÓPOLIS"/>
    <s v="ESTREIRO"/>
    <s v="SC"/>
    <s v="88070-101"/>
    <s v="BR"/>
    <m/>
    <m/>
    <n v="40166800000000"/>
    <m/>
    <n v="261142917"/>
    <n v="5846790"/>
    <s v="tim@timbrasil.com.br"/>
    <s v="TSR"/>
    <m/>
    <m/>
    <m/>
    <m/>
    <m/>
    <x v="0"/>
    <x v="0"/>
    <s v="Serede"/>
  </r>
  <r>
    <n v="1816630"/>
    <s v="AMI3 S. A. E T. DE RESÍDUOS LTDA"/>
    <n v="1816630"/>
    <d v="2022-11-09T00:00:00"/>
    <s v="S09972319717"/>
    <s v=" ALMEIDA GARRET 34"/>
    <s v="DUQUE DE CAXIAS"/>
    <s v="CHACARAS RIO PETROPOLIS"/>
    <s v="RJ"/>
    <s v="25230-160"/>
    <s v="BR"/>
    <s v="21 99593-0492"/>
    <m/>
    <n v="14177900000000"/>
    <m/>
    <m/>
    <n v="99132878"/>
    <s v="ami3comercial@gmail.com"/>
    <s v="TSR"/>
    <n v="34178166"/>
    <n v="26640"/>
    <n v="6"/>
    <m/>
    <m/>
    <x v="0"/>
    <x v="0"/>
    <s v="Serede"/>
  </r>
  <r>
    <n v="1816634"/>
    <s v="RIO+ SANEAMENTO BL3 S.A"/>
    <n v="1816634"/>
    <d v="2022-11-17T00:00:00"/>
    <s v="S09972319717"/>
    <s v="VICTOR CIVITA 66"/>
    <s v="Rio de Janeiro"/>
    <s v="JACARÉPAGUA"/>
    <s v="RJ"/>
    <s v="22775-044"/>
    <s v="BR"/>
    <s v="21 2729-9200"/>
    <m/>
    <n v="42292000000000"/>
    <m/>
    <m/>
    <m/>
    <m/>
    <s v="TSR"/>
    <m/>
    <m/>
    <m/>
    <m/>
    <m/>
    <x v="0"/>
    <x v="0"/>
    <s v="Serede"/>
  </r>
  <r>
    <n v="1816635"/>
    <s v="Frazillio Solucoes de Tecnologia Lt"/>
    <n v="1816635"/>
    <d v="2022-11-17T00:00:00"/>
    <s v="S13651914780"/>
    <s v="Avenida Marquês de 2219, Sala 1008"/>
    <s v="São Paulo"/>
    <s v="Agua Branca"/>
    <s v="SP"/>
    <s v="05036-040"/>
    <s v="BR"/>
    <s v="(11) 3224-1900"/>
    <m/>
    <n v="510077000000"/>
    <m/>
    <n v="114369000000"/>
    <n v="23637030"/>
    <s v="leticia.almeida@ff.solutions"/>
    <s v="TSR"/>
    <n v="191195"/>
    <n v="380922"/>
    <n v="96"/>
    <m/>
    <m/>
    <x v="0"/>
    <x v="0"/>
    <s v="Serede"/>
  </r>
  <r>
    <n v="1816637"/>
    <s v="TELEIA PARK LTDA"/>
    <n v="1816637"/>
    <d v="2022-11-17T00:00:00"/>
    <s v="S09972319717"/>
    <s v="Conde de Agrolongo 1166"/>
    <s v="RIO DE JANEIRO"/>
    <m/>
    <s v="RJ"/>
    <s v="21020-190"/>
    <s v="BR"/>
    <s v="31 97561-4589"/>
    <m/>
    <n v="46584000000000"/>
    <m/>
    <n v="43608720022"/>
    <n v="1863120011"/>
    <s v="transporte@teleialog.com.br"/>
    <s v="TSR"/>
    <n v="34175605"/>
    <n v="99547"/>
    <n v="0"/>
    <m/>
    <d v="2024-06-01T00:00:00"/>
    <x v="0"/>
    <x v="1"/>
    <s v="Serede"/>
  </r>
  <r>
    <n v="1816638"/>
    <s v="ARTAN C. DE TECNOLOGIA LTDA"/>
    <n v="1816638"/>
    <d v="2022-11-18T00:00:00"/>
    <s v="S09972319717"/>
    <s v="PAISAGEM 220"/>
    <s v="NOVA LIMA"/>
    <s v="NOVA LIMA"/>
    <s v="MG"/>
    <s v="34006-059"/>
    <s v="BR"/>
    <s v="31 98789-3100"/>
    <m/>
    <n v="48037400000000"/>
    <m/>
    <m/>
    <n v="29653892"/>
    <s v="andrrade.drumond.ricardo@gmail.com"/>
    <s v="TSR"/>
    <n v="34172979"/>
    <n v="99403"/>
    <n v="1"/>
    <n v="4600002896"/>
    <d v="2025-01-01T00:00:00"/>
    <x v="1"/>
    <x v="1"/>
    <s v="Serede"/>
  </r>
  <r>
    <n v="1816640"/>
    <s v="Brand Mart"/>
    <n v="1816640"/>
    <d v="2022-11-18T00:00:00"/>
    <s v="S09972319717"/>
    <s v="Lopes Trovão 236"/>
    <s v="Rio de Janeiro"/>
    <s v="Benfica"/>
    <s v="RJ"/>
    <s v="20920-340"/>
    <s v="BR"/>
    <s v="21 2549-3099"/>
    <m/>
    <n v="23105500000000"/>
    <m/>
    <n v="11959652"/>
    <n v="12869134"/>
    <s v="rosana@adfashion.com.br"/>
    <s v="TSR"/>
    <n v="2372542"/>
    <n v="4719"/>
    <n v="8"/>
    <m/>
    <m/>
    <x v="0"/>
    <x v="0"/>
    <s v="Serede"/>
  </r>
  <r>
    <n v="1816642"/>
    <s v="BGC BRASIL ASSESSORIA LTDA"/>
    <n v="1816642"/>
    <d v="2022-11-22T00:00:00"/>
    <s v="S09972319717"/>
    <s v="Quinze de Novembro 106"/>
    <s v="Niterói"/>
    <s v="Centro"/>
    <s v="RJ"/>
    <s v="24020-125"/>
    <s v="BR"/>
    <n v="21973964343"/>
    <m/>
    <n v="29315000000000"/>
    <m/>
    <s v="ISENTO"/>
    <n v="3038805"/>
    <s v="augusto@bgcbrasil.com.br"/>
    <s v="TSR"/>
    <n v="7790001"/>
    <n v="8817046"/>
    <n v="92"/>
    <m/>
    <d v="2025-01-01T00:00:00"/>
    <x v="0"/>
    <x v="1"/>
    <s v="Serede"/>
  </r>
  <r>
    <n v="1816643"/>
    <s v="GOOGLE BRASIL INTERNET LTDA"/>
    <n v="1816643"/>
    <d v="2022-11-28T00:00:00"/>
    <s v="S09972319717"/>
    <s v="BRIG FARIA LIMA 3477"/>
    <s v="SÃO PAULO"/>
    <s v="ITAIM BIBI"/>
    <s v="SP"/>
    <s v="04538-133"/>
    <s v="BR"/>
    <s v="11 2395-8400"/>
    <m/>
    <n v="6990590000000"/>
    <m/>
    <n v="149848000000"/>
    <m/>
    <s v="googlebrasil@google.com"/>
    <s v="TSR"/>
    <n v="34172938"/>
    <n v="6061"/>
    <n v="9"/>
    <m/>
    <m/>
    <x v="0"/>
    <x v="0"/>
    <s v="Serede"/>
  </r>
  <r>
    <n v="1816644"/>
    <s v="ANDREIA JEAN DA FONSECA"/>
    <n v="1816644"/>
    <d v="2022-11-28T00:00:00"/>
    <s v="S09972319717"/>
    <s v="CAM DO VAI-VEM 15"/>
    <s v="RIO DE JANEIRO"/>
    <s v="CAMPO GRANDE"/>
    <s v="RJ"/>
    <s v="23017-440"/>
    <s v="BR"/>
    <s v="21 3551-3430"/>
    <m/>
    <n v="31588500000000"/>
    <m/>
    <n v="12723350"/>
    <m/>
    <s v="emersonguerson@hotmail.com"/>
    <s v="TSR"/>
    <n v="34177641"/>
    <n v="11404"/>
    <n v="1"/>
    <m/>
    <d v="2025-01-01T00:00:00"/>
    <x v="0"/>
    <x v="1"/>
    <s v="Serede"/>
  </r>
  <r>
    <n v="1816645"/>
    <s v="LINX SISTEMAS E CONSULTORIA LTDA"/>
    <n v="1816645"/>
    <d v="2022-11-30T00:00:00"/>
    <s v="S09972319717"/>
    <s v="AFONSO DELAMBERT NETO 26"/>
    <s v="FLORIANÓPOLIS"/>
    <s v="LAGOA DA CONCEIÇÃO"/>
    <s v="SC"/>
    <s v="88062-000"/>
    <s v="BR"/>
    <s v="11  2103-4271"/>
    <m/>
    <n v="54517600000000"/>
    <m/>
    <m/>
    <m/>
    <s v="equipe.fiscal@linx.com.br"/>
    <s v="TSR"/>
    <n v="23723394"/>
    <n v="41550"/>
    <n v="42"/>
    <m/>
    <m/>
    <x v="0"/>
    <x v="0"/>
    <s v="Serede"/>
  </r>
  <r>
    <n v="1816646"/>
    <s v="AMAZON S. DE V. DO BRASIL LTDA"/>
    <n v="1816646"/>
    <d v="2022-12-01T00:00:00"/>
    <s v="S09972319717"/>
    <s v="PRESIDENTE JUSCELINO KUBITSCHE 2041"/>
    <s v="SÃO PAULO"/>
    <m/>
    <s v="SP"/>
    <s v="04553-011"/>
    <s v="BR"/>
    <m/>
    <m/>
    <n v="15436900000000"/>
    <m/>
    <m/>
    <n v="47530006"/>
    <m/>
    <s v="TSR"/>
    <n v="75521306"/>
    <n v="1057508"/>
    <n v="4"/>
    <m/>
    <m/>
    <x v="0"/>
    <x v="0"/>
    <s v="Serede"/>
  </r>
  <r>
    <n v="1816656"/>
    <s v="KADIMA INTELIGENCE LTDA"/>
    <n v="1816656"/>
    <d v="2022-12-19T00:00:00"/>
    <s v="S09972319717"/>
    <s v="AV. NILO PEÇANHA 50, GRUPO 212"/>
    <s v="RIO DE JANEIRO"/>
    <s v="CENTRO"/>
    <s v="RJ"/>
    <s v="20040-007"/>
    <s v="BR"/>
    <s v="(21) 3592-2006"/>
    <m/>
    <n v="24553900000000"/>
    <m/>
    <n v="87433749"/>
    <n v="10058490"/>
    <s v="stauffer@kadimaintelligence.com"/>
    <s v="TSR"/>
    <n v="3373003"/>
    <n v="13081570"/>
    <n v="1"/>
    <n v="4600002895"/>
    <d v="2025-01-01T00:00:00"/>
    <x v="1"/>
    <x v="1"/>
    <s v="Serede"/>
  </r>
  <r>
    <n v="1816657"/>
    <s v="CLARO S/A"/>
    <n v="1816657"/>
    <d v="2022-12-21T00:00:00"/>
    <s v="S13651914780"/>
    <s v="R ESPIRITO SANTO 1000, 2 ANDAR"/>
    <s v="BELO HORIZONTE"/>
    <m/>
    <s v="MG"/>
    <s v="30160-031"/>
    <s v="BR"/>
    <m/>
    <m/>
    <n v="40432500000000"/>
    <m/>
    <n v="10117130044"/>
    <m/>
    <m/>
    <s v="TSR"/>
    <m/>
    <m/>
    <m/>
    <m/>
    <m/>
    <x v="0"/>
    <x v="0"/>
    <s v="Serede"/>
  </r>
  <r>
    <n v="1816659"/>
    <s v="5g SOLUÇÕES PARA REDES ÓPTICAS E ME"/>
    <n v="1816659"/>
    <d v="2022-12-26T00:00:00"/>
    <s v="S13651914780"/>
    <s v="RUA PROMOTOR FERNANDO PEIXOTO 329"/>
    <s v="NITEROI"/>
    <m/>
    <s v="RJ"/>
    <s v="24346-107"/>
    <s v="BR"/>
    <s v="21 26094196"/>
    <m/>
    <n v="37573800000000"/>
    <m/>
    <n v="11737978"/>
    <n v="3034523"/>
    <s v="COOK@COOKENERGIA.COM"/>
    <s v="TSR"/>
    <n v="34171638"/>
    <n v="42779"/>
    <n v="7"/>
    <m/>
    <m/>
    <x v="0"/>
    <x v="0"/>
    <s v="Serede"/>
  </r>
  <r>
    <n v="1816660"/>
    <s v="CRSC COFIBER LTDA"/>
    <n v="1816660"/>
    <d v="2022-12-26T00:00:00"/>
    <s v="S13651914780"/>
    <s v="AVENIDA JOÃO PEKNY 985, GALPAO"/>
    <s v="POA"/>
    <s v="JARDIM ITAMARATI"/>
    <s v="SP"/>
    <s v="08562-500"/>
    <s v="BR"/>
    <s v="11 4634-6920"/>
    <m/>
    <n v="45721400000000"/>
    <m/>
    <n v="546245000000"/>
    <n v="50133"/>
    <s v="CAIO.COLLISTOCK@COFIBERTECH.COM"/>
    <s v="TSR"/>
    <n v="75605122"/>
    <n v="36223"/>
    <n v="9"/>
    <m/>
    <m/>
    <x v="0"/>
    <x v="0"/>
    <s v="Serede"/>
  </r>
  <r>
    <n v="1816661"/>
    <s v="OURENSE DO BRASIL INDUSTRIA DE ARTE"/>
    <n v="1816661"/>
    <d v="2023-01-02T00:00:00"/>
    <s v="S13651914780"/>
    <s v="EST RJ 127 S/N, LOTE 08"/>
    <s v="PARACAMBI"/>
    <s v="LAGES"/>
    <s v="RJ"/>
    <s v="26600-000"/>
    <s v="BR"/>
    <s v="21 2683-8450"/>
    <m/>
    <n v="10277100000000"/>
    <m/>
    <n v="78568461"/>
    <m/>
    <s v="luanne.costa@botafogo.ind.br"/>
    <s v="TSR"/>
    <n v="34170311"/>
    <n v="76758"/>
    <n v="6"/>
    <m/>
    <m/>
    <x v="0"/>
    <x v="0"/>
    <s v="Serede"/>
  </r>
  <r>
    <n v="1816662"/>
    <s v="PROPAGAR MARKETING E INFORMÁTICA LT"/>
    <n v="1816662"/>
    <d v="2023-01-03T00:00:00"/>
    <s v="S13651914780"/>
    <s v="Rua Monsenhor Alves Rocha 140"/>
    <s v="Rio de Janeiro"/>
    <m/>
    <s v="RJ"/>
    <s v="21070-540"/>
    <s v="BR"/>
    <s v="21 3393-5138"/>
    <m/>
    <n v="28991200000000"/>
    <m/>
    <n v="11843417"/>
    <s v="0.391.429-1"/>
    <s v="wagner@propagar.com.br"/>
    <s v="TSR"/>
    <n v="34178327"/>
    <n v="37084"/>
    <n v="0"/>
    <m/>
    <m/>
    <x v="0"/>
    <x v="0"/>
    <s v="Serede"/>
  </r>
  <r>
    <n v="1816663"/>
    <s v="FYBERTEL COMÉRCIO E TELECOMUNICAÇÕE"/>
    <n v="1816663"/>
    <d v="2023-01-03T00:00:00"/>
    <s v="S13651914780"/>
    <s v="RUA SANTA GEMA 119"/>
    <s v="SÃO PAULO"/>
    <m/>
    <s v="SP"/>
    <s v="03559-040"/>
    <s v="BR"/>
    <s v="(11)2294-1004"/>
    <m/>
    <n v="35919700000000"/>
    <m/>
    <n v="128335824110"/>
    <m/>
    <s v="gabriel@fybertel.com.br"/>
    <s v="TSR"/>
    <n v="34178706"/>
    <n v="17501"/>
    <n v="8"/>
    <m/>
    <d v="2024-04-01T00:00:00"/>
    <x v="0"/>
    <x v="1"/>
    <s v="Serede"/>
  </r>
  <r>
    <n v="1816664"/>
    <s v="SWISS RE CORPORATE SOLUTIONS BRASIL"/>
    <n v="1816664"/>
    <d v="2023-01-05T00:00:00"/>
    <s v="S13651914780"/>
    <s v="AV. BRIG. FARIA LIMA 3064"/>
    <s v="SÃO PAULO"/>
    <m/>
    <s v="SP"/>
    <s v="01451-000"/>
    <s v="BR"/>
    <m/>
    <m/>
    <n v="72145900000000"/>
    <m/>
    <m/>
    <m/>
    <m/>
    <s v="TSR"/>
    <m/>
    <m/>
    <m/>
    <m/>
    <d v="2024-03-01T00:00:00"/>
    <x v="0"/>
    <x v="1"/>
    <s v="Serede"/>
  </r>
  <r>
    <n v="1816665"/>
    <s v="CLUBE DE DIRETORES LOJISTAS DO RIO"/>
    <n v="1816665"/>
    <d v="2023-01-06T00:00:00"/>
    <s v="S13651914780"/>
    <s v="R PRIMEIRO DE MARCO 13"/>
    <s v="RIO DE JANEIRO"/>
    <m/>
    <s v="RJ"/>
    <s v="20010-000"/>
    <s v="BR"/>
    <s v="(21) 2506-1231"/>
    <m/>
    <n v="33611400000000"/>
    <m/>
    <m/>
    <m/>
    <s v="manoelreis@cdlrio.com.br"/>
    <s v="TSR"/>
    <n v="3373813"/>
    <n v="13000386"/>
    <n v="0"/>
    <m/>
    <d v="2024-01-01T00:00:00"/>
    <x v="0"/>
    <x v="1"/>
    <s v="Serede"/>
  </r>
  <r>
    <n v="1816666"/>
    <s v="KJS SERVICOS DE MAQUINAS E EQUIPAME"/>
    <n v="1816666"/>
    <d v="2023-01-12T00:00:00"/>
    <s v="S13651914780"/>
    <s v="R G 38"/>
    <s v="FEIRA DE SANTANA"/>
    <m/>
    <s v="BA"/>
    <s v="44092-256"/>
    <s v="BR"/>
    <s v="(75) 9181-2216"/>
    <m/>
    <n v="45528500000000"/>
    <m/>
    <n v="191532444"/>
    <s v="82.381-3"/>
    <s v="klebermasterjr@bol.com.br"/>
    <s v="TSR"/>
    <n v="34178585"/>
    <n v="99651"/>
    <n v="8"/>
    <m/>
    <m/>
    <x v="0"/>
    <x v="0"/>
    <s v="Serede"/>
  </r>
  <r>
    <n v="1816668"/>
    <s v="LPG DISTRIBUIDORA LTDA"/>
    <n v="1816668"/>
    <d v="2023-01-19T00:00:00"/>
    <s v="S13651914780"/>
    <s v="EST RJ 127 LOTE 25"/>
    <s v="PARACAMBI"/>
    <m/>
    <s v="RJ"/>
    <s v="26600-000"/>
    <s v="BR"/>
    <s v="(21) 2683-8450"/>
    <m/>
    <n v="30091200000000"/>
    <m/>
    <n v="11112730"/>
    <m/>
    <s v="aline.martins@botafogo.ind.br"/>
    <s v="TSR"/>
    <n v="3373226"/>
    <n v="13001965"/>
    <n v="8"/>
    <m/>
    <m/>
    <x v="0"/>
    <x v="0"/>
    <s v="Serede"/>
  </r>
  <r>
    <n v="1816669"/>
    <s v="ESCADA SUDESTE INDUSTRIA LTDA"/>
    <n v="1816669"/>
    <d v="2023-01-31T00:00:00"/>
    <s v="S13651914780"/>
    <s v="AV BRASIL LOT 1, PAL 42649"/>
    <s v="RIO DE JANEIRO"/>
    <s v="CAMPO GRANDE"/>
    <s v="RJ"/>
    <s v="23078-002"/>
    <s v="BR"/>
    <s v="021 3828-0085"/>
    <m/>
    <n v="42749000000000"/>
    <m/>
    <n v="12147481"/>
    <m/>
    <s v="glauber@escadasudeste.com.br"/>
    <s v="TSR"/>
    <n v="34174077"/>
    <n v="99729"/>
    <n v="6"/>
    <m/>
    <m/>
    <x v="0"/>
    <x v="0"/>
    <s v="Serede"/>
  </r>
  <r>
    <n v="1816670"/>
    <s v="FENIX TELECOM DISTRIBUIDORA DE MATE"/>
    <n v="1816670"/>
    <d v="2023-02-01T00:00:00"/>
    <s v="S13651914780"/>
    <s v="AV ADJAR DA SILVA CASE 800"/>
    <s v="CARUARU"/>
    <m/>
    <s v="PE"/>
    <s v="55024-740"/>
    <s v="BR"/>
    <s v="81 8807-4674"/>
    <m/>
    <n v="24494100000000"/>
    <m/>
    <n v="94518548"/>
    <m/>
    <s v="orlando@fenixtelecom.com.br"/>
    <s v="TSR"/>
    <n v="27470001"/>
    <n v="8121289"/>
    <n v="6"/>
    <m/>
    <m/>
    <x v="0"/>
    <x v="0"/>
    <s v="Serede"/>
  </r>
  <r>
    <n v="1816671"/>
    <s v="RVS TELECOM LTDA"/>
    <n v="1816671"/>
    <d v="2023-02-02T00:00:00"/>
    <s v="S13651914780"/>
    <s v="RUA IRAÇU 554"/>
    <s v="RIO DE JANEIRO"/>
    <m/>
    <s v="RJ"/>
    <s v="21010-040"/>
    <s v="BR"/>
    <s v="(21) 98118-7549"/>
    <m/>
    <n v="22940100000000"/>
    <m/>
    <n v="11321763"/>
    <s v="1.148.127-2"/>
    <s v="rafaela.adm@rvstelecom.eco.br"/>
    <s v="TSR"/>
    <n v="3373212"/>
    <n v="13003983"/>
    <n v="5"/>
    <m/>
    <d v="2024-01-01T00:00:00"/>
    <x v="0"/>
    <x v="1"/>
    <s v="Serede"/>
  </r>
  <r>
    <n v="1816672"/>
    <s v="Bridge Serviços de Telecomunicações"/>
    <n v="1816672"/>
    <d v="2023-02-02T00:00:00"/>
    <s v="S13651914780"/>
    <s v="Av. Elias Yasbek 3156"/>
    <s v="São Paulo"/>
    <m/>
    <s v="SP"/>
    <s v="06803-215"/>
    <s v="BR"/>
    <s v="11 4241-5272"/>
    <m/>
    <n v="25015000000000"/>
    <m/>
    <m/>
    <n v="298222133113"/>
    <s v="gsbriel.mota@bridgetelecom.com.br"/>
    <s v="TSR"/>
    <n v="3370336"/>
    <n v="13004895"/>
    <n v="0"/>
    <m/>
    <m/>
    <x v="0"/>
    <x v="0"/>
    <s v="Serede"/>
  </r>
  <r>
    <n v="1816674"/>
    <s v="INTHEGRAL TECH TECHNOLOGY E CONSTRU"/>
    <n v="1816674"/>
    <d v="2023-02-06T00:00:00"/>
    <s v="S13651914780"/>
    <s v="Estrada da Boiuna 1600, B 1 AP 401"/>
    <s v="Rio de Janeiro"/>
    <s v="Taquara"/>
    <s v="RJ"/>
    <s v="22723-020"/>
    <s v="BR"/>
    <s v="21 964226875"/>
    <m/>
    <n v="38826400000000"/>
    <m/>
    <n v="12301138"/>
    <s v="1263590-7"/>
    <s v="contato@inthegraltech.com.br"/>
    <s v="TSR"/>
    <n v="65561111"/>
    <n v="6226217924"/>
    <n v="4"/>
    <m/>
    <m/>
    <x v="0"/>
    <x v="0"/>
    <s v="Serede"/>
  </r>
  <r>
    <n v="1816675"/>
    <s v="P L DE ARAUJO NETFIBER TECHNOLOGY L"/>
    <n v="1816675"/>
    <d v="2023-02-07T00:00:00"/>
    <s v="S13651914780"/>
    <s v="Rua 7 de Setembro 48"/>
    <s v="Madre de Deus"/>
    <m/>
    <s v="BA"/>
    <s v="42600-000"/>
    <s v="BR"/>
    <s v="75 981724117"/>
    <m/>
    <n v="26249700000000"/>
    <m/>
    <n v="135597451"/>
    <n v="1072111"/>
    <s v="josimarnetfiber@gmail.com"/>
    <s v="TSR"/>
    <n v="190414"/>
    <n v="51701"/>
    <n v="61"/>
    <m/>
    <m/>
    <x v="0"/>
    <x v="0"/>
    <s v="Serede"/>
  </r>
  <r>
    <n v="1816676"/>
    <s v="MARCIO MERCANTE CARREIRA"/>
    <n v="1816676"/>
    <d v="2023-02-08T00:00:00"/>
    <s v="S14577845725"/>
    <s v="AV GILBERTO AMADO 1037"/>
    <s v="RIO DE JANEIRO"/>
    <m/>
    <s v="RJ"/>
    <s v="22621-231"/>
    <s v="BR"/>
    <n v="21992004466"/>
    <m/>
    <n v="46690800000000"/>
    <m/>
    <m/>
    <m/>
    <s v="marciomercante@gmail.com"/>
    <s v="TSR"/>
    <n v="33600001"/>
    <n v="21143992"/>
    <n v="4"/>
    <m/>
    <m/>
    <x v="0"/>
    <x v="0"/>
    <s v="Serede"/>
  </r>
  <r>
    <n v="1816677"/>
    <s v="TMB ENGENHARIA DE TELECOMUNICAÇÕES"/>
    <n v="1816677"/>
    <d v="2023-02-08T00:00:00"/>
    <s v="S13651914780"/>
    <s v="Alfredo C. Reis 10"/>
    <s v="Manaus"/>
    <m/>
    <s v="AM"/>
    <s v="69092-512"/>
    <s v="BR"/>
    <s v="(11) 951588080"/>
    <m/>
    <n v="30215000000000"/>
    <m/>
    <s v="05.406.193-8"/>
    <m/>
    <s v="financeiro@thiagobuenano.com.br"/>
    <s v="TSR"/>
    <n v="33600001"/>
    <n v="11745268"/>
    <n v="8"/>
    <m/>
    <m/>
    <x v="0"/>
    <x v="0"/>
    <s v="Serede"/>
  </r>
  <r>
    <n v="1816679"/>
    <s v="ATIC Tecnologia do Brasil Ltda"/>
    <n v="1816679"/>
    <d v="2023-02-09T00:00:00"/>
    <s v="S13651914780"/>
    <s v="RUA AURIVERDE 1057"/>
    <s v="SÃO PAULO"/>
    <m/>
    <s v="SP"/>
    <s v="04222-001"/>
    <s v="BR"/>
    <s v="(11) 2925-5265"/>
    <m/>
    <n v="118244000000"/>
    <m/>
    <n v="147365673114"/>
    <m/>
    <s v="treinamento@aticdobrasil.com.br"/>
    <s v="TSR"/>
    <n v="40300001"/>
    <n v="3683989"/>
    <n v="3"/>
    <m/>
    <m/>
    <x v="0"/>
    <x v="0"/>
    <s v="Serede"/>
  </r>
  <r>
    <n v="1816680"/>
    <s v="AMBIENTEC CONSULTORIA DE SEGURANCA"/>
    <n v="1816680"/>
    <d v="2023-02-09T00:00:00"/>
    <s v="S13651914780"/>
    <s v="RUA CORUPÁ 109"/>
    <s v="JOINVILLE"/>
    <m/>
    <s v="SC"/>
    <s v="89203-620"/>
    <s v="BR"/>
    <s v="47 3422 1781"/>
    <m/>
    <n v="72105700000000"/>
    <m/>
    <m/>
    <n v="34499"/>
    <s v="RODOLFO@AMBIENTEC.COM"/>
    <s v="TSR"/>
    <n v="3373176"/>
    <n v="13008130"/>
    <n v="1"/>
    <m/>
    <m/>
    <x v="0"/>
    <x v="0"/>
    <s v="Serede"/>
  </r>
  <r>
    <n v="1816681"/>
    <s v="FUNDO ESPECIAL DE MODERNIZACAO"/>
    <n v="1816681"/>
    <d v="2023-02-13T00:00:00"/>
    <s v="S14577845725"/>
    <s v="PC MARECHAL DEODORO 319"/>
    <s v="MACEIO"/>
    <m/>
    <s v="AL"/>
    <s v="57020-919"/>
    <s v="BR"/>
    <n v="8232160237"/>
    <m/>
    <n v="1700780000000"/>
    <m/>
    <m/>
    <m/>
    <s v="funjuris@tj.al.gov.br"/>
    <s v="TSR"/>
    <m/>
    <m/>
    <m/>
    <m/>
    <m/>
    <x v="0"/>
    <x v="0"/>
    <s v="Serede"/>
  </r>
  <r>
    <n v="1816683"/>
    <s v="MARCELO SOUZA DE ASSIS"/>
    <n v="1816683"/>
    <d v="2023-02-13T00:00:00"/>
    <s v="S14577845725"/>
    <s v="Rua Uruguaiana"/>
    <s v="RIO DE JANEIRO"/>
    <m/>
    <s v="RJ"/>
    <s v="20050-092"/>
    <s v="BR"/>
    <s v="(21)38523502"/>
    <m/>
    <n v="33281100000000"/>
    <m/>
    <m/>
    <m/>
    <s v="souza.assis@ig.com.br"/>
    <s v="TSR"/>
    <n v="7790001"/>
    <n v="14254224"/>
    <n v="5"/>
    <m/>
    <m/>
    <x v="0"/>
    <x v="0"/>
    <s v="Serede"/>
  </r>
  <r>
    <n v="1816685"/>
    <s v="ITECH CARE - ASSESSORIA EMPRESARIAL"/>
    <n v="1816685"/>
    <d v="2023-02-15T00:00:00"/>
    <s v="S14577845725"/>
    <s v="Rua Fidêncio Ramos 100"/>
    <s v="SÃO PAULO"/>
    <m/>
    <s v="SP"/>
    <s v="04551-010"/>
    <s v="BR"/>
    <s v="(21)995519111"/>
    <m/>
    <n v="31864900000000"/>
    <m/>
    <m/>
    <m/>
    <s v="bruno.brasil@dasa.com.br"/>
    <s v="TSR"/>
    <n v="34170417"/>
    <n v="20320"/>
    <n v="5"/>
    <m/>
    <m/>
    <x v="0"/>
    <x v="0"/>
    <s v="Serede"/>
  </r>
  <r>
    <n v="1816686"/>
    <s v="TRANSCAR OFICINA MECANICA LTDA"/>
    <n v="1816686"/>
    <d v="2023-02-16T00:00:00"/>
    <s v="S14577845725"/>
    <s v="ESTRADA GUANDU DO SENA 1368"/>
    <s v="RIO DE JANEIRO"/>
    <m/>
    <s v="RJ"/>
    <s v="21853-031"/>
    <s v="BR"/>
    <s v="(21)969912882"/>
    <m/>
    <n v="26075900000000"/>
    <m/>
    <m/>
    <m/>
    <s v="transcaroficina@gmail.com"/>
    <s v="TSR"/>
    <n v="34170778"/>
    <n v="11019"/>
    <n v="7"/>
    <m/>
    <d v="2025-01-01T00:00:00"/>
    <x v="0"/>
    <x v="1"/>
    <s v="Serede"/>
  </r>
  <r>
    <n v="1816687"/>
    <s v="TAXTEAM CONSULTORIA"/>
    <n v="1816687"/>
    <d v="2023-02-16T00:00:00"/>
    <s v="S14577845725"/>
    <s v="RUA HELENA 285"/>
    <s v="SÃO PAULO"/>
    <m/>
    <s v="SP"/>
    <s v="04552-050"/>
    <s v="BR"/>
    <s v="(11)38489582"/>
    <m/>
    <n v="30422100000000"/>
    <m/>
    <m/>
    <m/>
    <s v="fabiana.kurtz@comtax.com.br"/>
    <s v="TSR"/>
    <n v="34170285"/>
    <n v="12808"/>
    <n v="8"/>
    <m/>
    <m/>
    <x v="0"/>
    <x v="0"/>
    <s v="Serede"/>
  </r>
  <r>
    <n v="1816689"/>
    <s v=" TGS RIO MATERIAL"/>
    <n v="1816689"/>
    <d v="2023-02-17T00:00:00"/>
    <s v="S14577845725"/>
    <s v="Rua Viuva Claudio 84"/>
    <s v="RIO DE JANEIRO"/>
    <m/>
    <s v="RJ"/>
    <s v="20973-002"/>
    <s v="BR"/>
    <n v="21964963344"/>
    <m/>
    <n v="24572500000000"/>
    <m/>
    <m/>
    <m/>
    <s v="ronaldo@katalão.com.br"/>
    <s v="TSR"/>
    <n v="34170417"/>
    <n v="21423"/>
    <n v="6"/>
    <n v="4600002968"/>
    <d v="2025-01-01T00:00:00"/>
    <x v="1"/>
    <x v="1"/>
    <s v="Serede"/>
  </r>
  <r>
    <n v="1816690"/>
    <s v="Clicksign Gestão de Documentos S.A"/>
    <n v="1816690"/>
    <d v="2023-02-23T00:00:00"/>
    <s v="S14577845725"/>
    <s v="Av. Brigadeiro Faria Lima 3729"/>
    <s v="SÃO PAULO"/>
    <m/>
    <s v="SP"/>
    <s v="04538-905"/>
    <s v="BR"/>
    <n v="11942025051"/>
    <m/>
    <n v="12499500000000"/>
    <m/>
    <m/>
    <n v="41339061"/>
    <s v="fernanda.fernandes@clicksign.com"/>
    <s v="TSR"/>
    <n v="23722062"/>
    <n v="25145"/>
    <n v="13"/>
    <m/>
    <m/>
    <x v="0"/>
    <x v="0"/>
    <s v="Serede"/>
  </r>
  <r>
    <n v="1816691"/>
    <s v="MUNICIPIO DE CUIABA"/>
    <n v="1816691"/>
    <d v="2023-02-24T00:00:00"/>
    <s v="S14577845725"/>
    <s v="PC ALENCASTRO 158"/>
    <s v="CUIABA"/>
    <m/>
    <s v="MT"/>
    <s v="78005-906"/>
    <s v="BR"/>
    <m/>
    <m/>
    <n v="3533060000000"/>
    <m/>
    <m/>
    <m/>
    <m/>
    <s v="TSR"/>
    <m/>
    <m/>
    <m/>
    <m/>
    <m/>
    <x v="0"/>
    <x v="0"/>
    <s v="Serede"/>
  </r>
  <r>
    <n v="1816692"/>
    <s v="Elsys Equipamentos"/>
    <n v="1816692"/>
    <d v="2023-02-27T00:00:00"/>
    <s v="S14577845725"/>
    <s v="VEREADOR WILSON MOREIRA DE SANT 251"/>
    <s v="Jaguariuna"/>
    <m/>
    <s v="SP"/>
    <s v="13919-899"/>
    <s v="BR"/>
    <s v="(19) 2101-0390"/>
    <m/>
    <n v="34484200000000"/>
    <m/>
    <n v="395125000000"/>
    <n v="550521166"/>
    <s v="michael.santos@elsys.com.br"/>
    <s v="TSR"/>
    <n v="34170028"/>
    <n v="18994"/>
    <n v="2"/>
    <m/>
    <m/>
    <x v="0"/>
    <x v="0"/>
    <s v="Serede"/>
  </r>
  <r>
    <n v="1816694"/>
    <s v="ANA SOLUCOES COMPUTACIONAIS LTDA"/>
    <n v="1816694"/>
    <d v="2023-03-03T00:00:00"/>
    <s v="S14577845725"/>
    <s v="Rua Rio Grande do Norte 1435"/>
    <s v="Belo Horizonte"/>
    <m/>
    <s v="MG"/>
    <s v="30130-138"/>
    <s v="BR"/>
    <s v="(33) 9931-3044"/>
    <m/>
    <n v="48861600000000"/>
    <m/>
    <n v="45036160010"/>
    <n v="14370990013"/>
    <s v="finance@aai.group"/>
    <s v="TSR"/>
    <n v="7790001"/>
    <n v="26288427"/>
    <n v="95"/>
    <n v="4600002907"/>
    <d v="2025-01-01T00:00:00"/>
    <x v="1"/>
    <x v="1"/>
    <s v="Serede"/>
  </r>
  <r>
    <n v="1816695"/>
    <s v="T2C CARGO TRANSPORTES EIRELL"/>
    <n v="1816695"/>
    <d v="2023-03-03T00:00:00"/>
    <s v="S14577845725"/>
    <s v="RODRIGO TOSTE DA SILVA 472"/>
    <s v="SÃO JOSE DOS PINHAIS"/>
    <m/>
    <s v="PR"/>
    <s v="83025-580"/>
    <s v="BR"/>
    <s v="(41) 3044-8737"/>
    <m/>
    <n v="15722200000000"/>
    <m/>
    <n v="9059862879"/>
    <m/>
    <s v="kaique@t2ccargo.com.br"/>
    <s v="TSR"/>
    <n v="34173835"/>
    <n v="99764"/>
    <n v="8"/>
    <n v="4600002940"/>
    <d v="2025-01-01T00:00:00"/>
    <x v="1"/>
    <x v="1"/>
    <s v="Serede"/>
  </r>
  <r>
    <n v="1816696"/>
    <s v="EPMC LOCAÇÃO DE EQUIPAMENTOS LTDA"/>
    <n v="1816696"/>
    <d v="2023-03-03T00:00:00"/>
    <s v="S14577845725"/>
    <s v="MARECHAL MASCARENHAS DE MORAIS 2525"/>
    <s v="RECIFE"/>
    <m/>
    <s v="PE"/>
    <s v="51150-003"/>
    <s v="BR"/>
    <n v="34762000"/>
    <m/>
    <n v="41126100000000"/>
    <m/>
    <m/>
    <s v="70993-5"/>
    <s v="financeiro@ciadasempilhadeiras.com.br"/>
    <s v="TSR"/>
    <n v="3373686"/>
    <n v="13009698"/>
    <n v="1"/>
    <m/>
    <m/>
    <x v="0"/>
    <x v="0"/>
    <s v="Serede"/>
  </r>
  <r>
    <n v="1816697"/>
    <s v="VERTICAL LOCACAO"/>
    <n v="1816697"/>
    <d v="2023-03-03T00:00:00"/>
    <s v="S14577845725"/>
    <s v="AV ALBERTO CRAVEIRO 2611"/>
    <s v="FORTALEZA"/>
    <m/>
    <s v="CE"/>
    <s v="60860-000"/>
    <s v="BR"/>
    <s v="85 3289-1202"/>
    <m/>
    <n v="4973790000000"/>
    <m/>
    <n v="66637996"/>
    <m/>
    <s v="contato@verticalempilhadeiras.com.br"/>
    <s v="TSR"/>
    <n v="3373689"/>
    <n v="13091157"/>
    <n v="5"/>
    <m/>
    <m/>
    <x v="0"/>
    <x v="0"/>
    <s v="Serede"/>
  </r>
  <r>
    <n v="1816699"/>
    <s v="PRORECICLE AMBIENTAL"/>
    <n v="1816699"/>
    <d v="2023-03-03T00:00:00"/>
    <s v="S14577845725"/>
    <s v="Avenida Monte Castelo 1700'"/>
    <s v="Duque de Caxias"/>
    <m/>
    <s v="RJ"/>
    <s v="25055-120"/>
    <s v="BR"/>
    <s v="(21) 96496-3344"/>
    <m/>
    <n v="6887010000000"/>
    <m/>
    <n v="77763554"/>
    <n v="7867096"/>
    <s v="ronaldovillas@prorecicle.com.br"/>
    <s v="TSR"/>
    <n v="34179167"/>
    <n v="50743"/>
    <n v="4"/>
    <m/>
    <m/>
    <x v="0"/>
    <x v="0"/>
    <s v="Serede"/>
  </r>
  <r>
    <n v="1816700"/>
    <s v="REINTEGRA SERVICOS DE LOGISTICA"/>
    <n v="1816700"/>
    <d v="2023-03-06T00:00:00"/>
    <s v="S14577845725"/>
    <s v="RUA ALBANO REIS 733"/>
    <s v="CURITIBA"/>
    <m/>
    <s v="PR"/>
    <s v="80520-530"/>
    <s v="BR"/>
    <s v="413074-7370"/>
    <m/>
    <n v="25449100000000"/>
    <m/>
    <n v="9072877346"/>
    <s v="0702751.424-6"/>
    <s v="faturamento@localtecbrasil.com.br"/>
    <s v="TSR"/>
    <n v="34178622"/>
    <n v="16025"/>
    <n v="0"/>
    <n v="4600002941"/>
    <d v="2025-01-01T00:00:00"/>
    <x v="1"/>
    <x v="1"/>
    <s v="Serede"/>
  </r>
  <r>
    <n v="1816701"/>
    <s v="KALANY MOURA MARQUES"/>
    <n v="1816701"/>
    <d v="2023-03-10T00:00:00"/>
    <s v="S14577845725"/>
    <s v="RUA DR LAURO AZAMBUJA 155"/>
    <s v="GUAIBA"/>
    <s v="CENTRO"/>
    <s v="RS"/>
    <s v="92704-550"/>
    <s v="BR"/>
    <n v="51993619803"/>
    <m/>
    <n v="26358100000000"/>
    <m/>
    <m/>
    <n v="32163"/>
    <s v="TRICELLATIVADOR@GMAIL.COM"/>
    <s v="TSR"/>
    <n v="26000001"/>
    <n v="24743777"/>
    <n v="9"/>
    <m/>
    <d v="2024-09-01T00:00:00"/>
    <x v="0"/>
    <x v="1"/>
    <s v="Serede"/>
  </r>
  <r>
    <n v="1816707"/>
    <s v="CSA COMERCIO DE FERRO LTDA"/>
    <n v="1816707"/>
    <d v="2023-03-15T00:00:00"/>
    <s v="S14577845725"/>
    <s v="AV CARDEAL AVELAR BRANDAO VILL S/NR"/>
    <s v="SALVADOR"/>
    <m/>
    <s v="BA"/>
    <s v="41219-600"/>
    <s v="BR"/>
    <s v="(71) 3385-6399"/>
    <m/>
    <n v="34180000000000"/>
    <m/>
    <s v="267.57.102"/>
    <m/>
    <s v="CSAFERRO35@GMAIL.COM"/>
    <s v="TSR"/>
    <m/>
    <m/>
    <m/>
    <m/>
    <m/>
    <x v="0"/>
    <x v="0"/>
    <s v="Serede"/>
  </r>
  <r>
    <n v="1816714"/>
    <s v="INSTITUTO TELEMAR"/>
    <n v="1816714"/>
    <d v="2023-04-04T00:00:00"/>
    <s v="S14577845725"/>
    <s v="RUA DOIS DE DEZEMBRO 63"/>
    <s v="RIO DE JANEIRO"/>
    <m/>
    <s v="RJ"/>
    <s v="22220-040"/>
    <s v="BR"/>
    <s v="(21)98710-7827"/>
    <m/>
    <n v="4256110000000"/>
    <m/>
    <m/>
    <s v="0.297.409-6"/>
    <s v="ana.salgado@oifuturo.org.br"/>
    <s v="TSR"/>
    <n v="193070"/>
    <n v="5969"/>
    <n v="82"/>
    <m/>
    <m/>
    <x v="0"/>
    <x v="0"/>
    <s v="Serede"/>
  </r>
  <r>
    <n v="1816716"/>
    <s v="RODRIGO S SANTANA"/>
    <n v="1816716"/>
    <d v="2023-04-05T00:00:00"/>
    <s v="S14577845725"/>
    <s v="EST DE CAMPINAS 25"/>
    <s v="SALVADOR"/>
    <s v="Campinas De Piraja"/>
    <s v="BA"/>
    <s v="41270-005"/>
    <s v="BR"/>
    <s v="71 999197953"/>
    <m/>
    <n v="28731800000000"/>
    <m/>
    <m/>
    <m/>
    <s v="RODRIGORSSMAQUINAS@GMAIL.COM"/>
    <s v="TSR"/>
    <n v="3371916"/>
    <n v="13000369"/>
    <n v="3"/>
    <m/>
    <m/>
    <x v="0"/>
    <x v="0"/>
    <s v="Serede"/>
  </r>
  <r>
    <n v="2700076"/>
    <s v="Pipefy Inc"/>
    <n v="2700076"/>
    <d v="2023-04-11T00:00:00"/>
    <s v="S13651914780"/>
    <s v="548 MARKET STREET"/>
    <s v="SAN FRANCISCO"/>
    <m/>
    <m/>
    <s v="94104-5401"/>
    <s v="UM"/>
    <m/>
    <m/>
    <m/>
    <m/>
    <m/>
    <m/>
    <m/>
    <s v="TSR"/>
    <m/>
    <m/>
    <m/>
    <m/>
    <d v="2025-01-01T00:00:00"/>
    <x v="0"/>
    <x v="1"/>
    <s v="Serede"/>
  </r>
  <r>
    <n v="1816722"/>
    <s v="MARMER MANUTENÇÃO"/>
    <n v="1816722"/>
    <d v="2023-04-12T00:00:00"/>
    <s v="S14577845725"/>
    <s v="RUA JOSÉ MELCHIADES 2432"/>
    <s v="BARRA MANSA"/>
    <m/>
    <s v="RJ"/>
    <s v="27321-020"/>
    <s v="BR"/>
    <s v="24 98807-1556"/>
    <m/>
    <n v="19169700000000"/>
    <m/>
    <n v="86560623"/>
    <n v="553443"/>
    <s v="contato@jrcorretorimobiliario.com.br"/>
    <s v="TSR"/>
    <n v="10403147"/>
    <n v="31375"/>
    <n v="0"/>
    <n v="4600002906"/>
    <d v="2025-01-01T00:00:00"/>
    <x v="1"/>
    <x v="1"/>
    <s v="Serede"/>
  </r>
  <r>
    <n v="1816723"/>
    <s v="Amazon AWS Serviços Brasil Ltda"/>
    <n v="1816723"/>
    <d v="2023-04-13T00:00:00"/>
    <s v="S14577845725"/>
    <s v="PRESIDENTE JUSCELINO KUBITSCEK 2041"/>
    <s v="SÃO PAULO"/>
    <m/>
    <s v="SP"/>
    <s v="04543-000"/>
    <s v="BR"/>
    <m/>
    <m/>
    <n v="23412200000000"/>
    <m/>
    <m/>
    <m/>
    <m/>
    <s v="TSR"/>
    <n v="75521306"/>
    <n v="1057604"/>
    <n v="0"/>
    <n v="4600002965"/>
    <d v="2025-01-01T00:00:00"/>
    <x v="1"/>
    <x v="1"/>
    <s v="Serede"/>
  </r>
  <r>
    <n v="1816724"/>
    <s v="FERRIO TAMPOES"/>
    <n v="1816724"/>
    <d v="2023-04-14T00:00:00"/>
    <s v="S14577845725"/>
    <s v="RUA ALCAMEIA 273"/>
    <s v="RIO DE JANEIRO"/>
    <m/>
    <s v="RJ"/>
    <s v="21031-520"/>
    <s v="BR"/>
    <s v="21-2596-5061"/>
    <m/>
    <n v="48284700000000"/>
    <m/>
    <n v="12640439"/>
    <m/>
    <s v="comercial@ferrio.com.br"/>
    <s v="TSR"/>
    <n v="7790001"/>
    <n v="27090864"/>
    <n v="1"/>
    <m/>
    <m/>
    <x v="0"/>
    <x v="0"/>
    <s v="Serede"/>
  </r>
  <r>
    <n v="1816725"/>
    <s v="Jose Aparecido Garcia Duarte"/>
    <n v="1816725"/>
    <d v="2023-04-14T00:00:00"/>
    <s v="S14577845725"/>
    <s v="Rua Joao Melchioretto 35"/>
    <s v="Guaramirim"/>
    <m/>
    <s v="SC"/>
    <s v="89270-000"/>
    <s v="BR"/>
    <m/>
    <m/>
    <n v="7443740000000"/>
    <m/>
    <m/>
    <m/>
    <m/>
    <s v="TSR"/>
    <n v="23721737"/>
    <n v="1266"/>
    <n v="1"/>
    <m/>
    <m/>
    <x v="0"/>
    <x v="0"/>
    <s v="Serede"/>
  </r>
  <r>
    <n v="1816726"/>
    <s v="BIZZICIMADA COLETA"/>
    <n v="1816726"/>
    <d v="2023-04-17T00:00:00"/>
    <s v="S14577845725"/>
    <s v="RUA PADRE GIACOMO CUSMANO 200"/>
    <s v="CURITIBA"/>
    <m/>
    <s v="PR"/>
    <s v="80730-230"/>
    <s v="BR"/>
    <s v="41 99657 8217"/>
    <m/>
    <n v="40973700000000"/>
    <m/>
    <m/>
    <s v="0709923199-7"/>
    <s v="construtoramannah@gmail.com"/>
    <s v="TSR"/>
    <n v="3360975"/>
    <n v="13001770"/>
    <n v="8"/>
    <n v="4600002997"/>
    <d v="2025-01-01T00:00:00"/>
    <x v="1"/>
    <x v="1"/>
    <s v="Serede"/>
  </r>
  <r>
    <n v="1816727"/>
    <s v="CLEAN TELECOM E ENERGIA LTDA"/>
    <n v="1816727"/>
    <d v="2023-04-18T00:00:00"/>
    <s v="S14577845725"/>
    <s v="RUA CARUNÁ 543"/>
    <s v="RIO DE JANEIRO"/>
    <m/>
    <s v="RJ"/>
    <s v="21010-070"/>
    <s v="BR"/>
    <s v="2198118-7549"/>
    <m/>
    <n v="44504600000000"/>
    <m/>
    <n v="12359802"/>
    <m/>
    <s v="raphael@rvstelecom.eco.br"/>
    <s v="TSR"/>
    <n v="3373212"/>
    <n v="13005002"/>
    <n v="3"/>
    <m/>
    <m/>
    <x v="0"/>
    <x v="0"/>
    <s v="Serede"/>
  </r>
  <r>
    <n v="1816728"/>
    <s v="COMERCIAL DE BEBIDAS"/>
    <n v="1816728"/>
    <d v="2023-04-18T00:00:00"/>
    <s v="S14577845725"/>
    <s v="R VEREADOR RAIUMUNDO URBANO 19"/>
    <s v="SALVADOR"/>
    <m/>
    <s v="BA"/>
    <s v="41227-190"/>
    <s v="BR"/>
    <n v="7132921413"/>
    <m/>
    <n v="39479800000000"/>
    <m/>
    <n v="172468320"/>
    <n v="76638400101"/>
    <s v="jurandirbispo1967@gmail.com"/>
    <s v="TSR"/>
    <n v="23722425"/>
    <n v="63299"/>
    <n v="26"/>
    <m/>
    <m/>
    <x v="0"/>
    <x v="0"/>
    <s v="Serede"/>
  </r>
  <r>
    <n v="1816729"/>
    <s v="ICTS GLOBAL SERVICOS DE CONSULTORIA"/>
    <n v="1816729"/>
    <d v="2023-04-18T00:00:00"/>
    <s v="S14577845725"/>
    <s v="AL ARAGUAIA 2104"/>
    <s v="BARUERI"/>
    <m/>
    <s v="SP"/>
    <s v="06455-000"/>
    <s v="BR"/>
    <s v="11 98961 5209"/>
    <m/>
    <n v="8226130000000"/>
    <m/>
    <m/>
    <s v="4.AL842-0"/>
    <s v="ELOIZA.OLIVEIRA@PROTIVITI.COM.BR"/>
    <s v="TSR"/>
    <n v="34170073"/>
    <n v="65289"/>
    <n v="63"/>
    <m/>
    <m/>
    <x v="0"/>
    <x v="0"/>
    <s v="Serede"/>
  </r>
  <r>
    <n v="1816730"/>
    <s v="Triple S Tecnologia S/A"/>
    <n v="1816730"/>
    <d v="2023-04-18T00:00:00"/>
    <s v="S14577845725"/>
    <s v="Av. Lacerda Franco 1551"/>
    <s v="SÃO PAULO"/>
    <m/>
    <s v="SP"/>
    <s v="01536-000"/>
    <s v="BR"/>
    <s v="11 2135-8388"/>
    <m/>
    <n v="5964160000000"/>
    <m/>
    <m/>
    <m/>
    <s v="rmamere@triples.com.br"/>
    <s v="TSR"/>
    <n v="23726610"/>
    <n v="12577"/>
    <n v="96"/>
    <m/>
    <m/>
    <x v="0"/>
    <x v="0"/>
    <s v="Serede"/>
  </r>
  <r>
    <n v="1816731"/>
    <s v="NOVA DISTRIBUIDORA ES LTDA"/>
    <n v="1816731"/>
    <d v="2023-04-19T00:00:00"/>
    <s v="S14577845725"/>
    <s v="AV LOBO JUNIOR 879"/>
    <s v="RIO DE JANEIRO"/>
    <m/>
    <s v="RJ"/>
    <s v="21020-124"/>
    <s v="BR"/>
    <s v="21 3470-7070"/>
    <m/>
    <n v="21256800000000"/>
    <m/>
    <s v="86.868.55-5"/>
    <m/>
    <s v="depto.financeiro@sdedistribuidora.com.br"/>
    <s v="TSR"/>
    <n v="34178202"/>
    <n v="40788"/>
    <n v="1"/>
    <m/>
    <m/>
    <x v="0"/>
    <x v="0"/>
    <s v="Serede"/>
  </r>
  <r>
    <n v="1816734"/>
    <s v="MUNICIPIO DE CAMPO GRANDE"/>
    <n v="1816734"/>
    <d v="2023-04-24T00:00:00"/>
    <s v="S14577845725"/>
    <s v=" AV. AFONSO PENA 3297"/>
    <s v="CAMPO GRANDE"/>
    <m/>
    <s v="MS"/>
    <s v="79002-072"/>
    <s v="BR"/>
    <m/>
    <m/>
    <n v="3501510000000"/>
    <m/>
    <m/>
    <m/>
    <m/>
    <s v="TSR"/>
    <m/>
    <m/>
    <m/>
    <m/>
    <m/>
    <x v="0"/>
    <x v="0"/>
    <s v="Serede"/>
  </r>
  <r>
    <n v="1816735"/>
    <s v="J S RIBEIRO TELECOM - ME"/>
    <n v="1816735"/>
    <d v="2023-04-24T00:00:00"/>
    <s v="S14577845725"/>
    <s v="AV PADRE ARLINDO VIEIRA 375"/>
    <s v="SÃO PAULO"/>
    <m/>
    <s v="SP"/>
    <s v="04267-000"/>
    <s v="BR"/>
    <s v="11 97148 1801"/>
    <m/>
    <n v="18420900000000"/>
    <m/>
    <m/>
    <n v="48119369"/>
    <s v="jeferson_gsr@hotmail.com"/>
    <s v="TSR"/>
    <n v="34171662"/>
    <n v="19288"/>
    <n v="7"/>
    <m/>
    <m/>
    <x v="0"/>
    <x v="0"/>
    <s v="Serede"/>
  </r>
  <r>
    <n v="1816737"/>
    <s v="YES TECHONOLOGIES LTDA"/>
    <n v="1816737"/>
    <d v="2023-04-27T00:00:00"/>
    <s v="S14577845725"/>
    <s v="AV. ELIAS YASBEK 3156"/>
    <s v="EMBU DAS ARTES"/>
    <m/>
    <s v="SP"/>
    <s v="06803-215"/>
    <s v="BR"/>
    <s v="4241-5272"/>
    <m/>
    <n v="50134100000000"/>
    <m/>
    <m/>
    <m/>
    <s v="gabriel.mota@yestechnology.com.br"/>
    <s v="TSR"/>
    <n v="40300001"/>
    <n v="3886855"/>
    <n v="2"/>
    <m/>
    <m/>
    <x v="0"/>
    <x v="0"/>
    <s v="Serede"/>
  </r>
  <r>
    <n v="1816739"/>
    <s v="RDX TELECOMUNICAÇÕES LTDA"/>
    <n v="1816739"/>
    <d v="2023-05-02T00:00:00"/>
    <s v="S14577845725"/>
    <s v="AV. JOÃO FRANCISCO GONÇALVES 100"/>
    <s v="VILA VELHA"/>
    <m/>
    <s v="ES"/>
    <s v="29111-300"/>
    <s v="BR"/>
    <n v="1181623711"/>
    <m/>
    <n v="36665900000000"/>
    <m/>
    <n v="836486666"/>
    <n v="116639"/>
    <s v="go@redex.com.br"/>
    <s v="TSR"/>
    <n v="70720001"/>
    <n v="1502977"/>
    <n v="0"/>
    <m/>
    <m/>
    <x v="0"/>
    <x v="0"/>
    <s v="Serede"/>
  </r>
  <r>
    <n v="1816740"/>
    <s v=" EXCEL SEGURANÇA ELETRÔNICA LTDA."/>
    <n v="1816740"/>
    <d v="2023-05-03T00:00:00"/>
    <s v="S14577845725"/>
    <s v="RUA MAJOR GABRIEL 476"/>
    <s v="MANAUS"/>
    <m/>
    <s v="AM"/>
    <s v="69020-060"/>
    <s v="BR"/>
    <s v="(92)99188-5942"/>
    <m/>
    <n v="9494450000000"/>
    <m/>
    <s v="04.231.994-3"/>
    <n v="12960601"/>
    <s v="financeiro@zamanaus.com.br"/>
    <s v="TSR"/>
    <n v="34178271"/>
    <n v="21"/>
    <n v="1"/>
    <m/>
    <m/>
    <x v="0"/>
    <x v="0"/>
    <s v="Serede"/>
  </r>
  <r>
    <n v="1816741"/>
    <s v="Rodrigo da Rosa Simon Ltda"/>
    <n v="1816741"/>
    <d v="2023-05-05T00:00:00"/>
    <s v="S14577845725"/>
    <s v="Avenida Itaimbé 2314"/>
    <s v="SANTA MARIA"/>
    <m/>
    <s v="RS"/>
    <s v="97050-330"/>
    <s v="BR"/>
    <s v="(055)32230038"/>
    <m/>
    <n v="44053200000000"/>
    <m/>
    <s v="109/0417400"/>
    <m/>
    <s v="rsimondistribuidora@gmail.com"/>
    <s v="TSR"/>
    <n v="4180353"/>
    <n v="61225580"/>
    <n v="6"/>
    <m/>
    <m/>
    <x v="0"/>
    <x v="0"/>
    <s v="Serede"/>
  </r>
  <r>
    <n v="1816742"/>
    <s v="GREENER CONSULTORIA LTDA"/>
    <n v="1816742"/>
    <d v="2023-05-05T00:00:00"/>
    <s v="S14577845725"/>
    <s v="RUA FUNCHAL 573"/>
    <s v="SÃO PAULO"/>
    <m/>
    <s v="SP"/>
    <s v="04551-910"/>
    <s v="BR"/>
    <s v="47 9982-0239"/>
    <m/>
    <n v="9183500000000"/>
    <m/>
    <m/>
    <s v="3.695.049-1"/>
    <s v="relacionamento@greener.com.br"/>
    <s v="TSR"/>
    <m/>
    <m/>
    <m/>
    <m/>
    <m/>
    <x v="0"/>
    <x v="0"/>
    <s v="Serede"/>
  </r>
  <r>
    <n v="1816744"/>
    <s v="EDENRED SOLUCOES DE MOBILIDADE"/>
    <n v="1816744"/>
    <d v="2023-05-10T00:00:00"/>
    <s v="S14577845725"/>
    <s v="R MACHADO DE ASSIS 50"/>
    <s v="CAMPO BOM"/>
    <m/>
    <s v="RS"/>
    <s v="93700-000"/>
    <s v="BR"/>
    <s v="(51)3592-4880"/>
    <m/>
    <n v="18587600000000"/>
    <m/>
    <m/>
    <n v="21767"/>
    <s v="gestaofiscal-br@edenred.com"/>
    <s v="TSR"/>
    <n v="34171625"/>
    <n v="39502"/>
    <n v="3"/>
    <m/>
    <d v="2025-01-01T00:00:00"/>
    <x v="0"/>
    <x v="1"/>
    <s v="Serede"/>
  </r>
  <r>
    <n v="1816745"/>
    <s v="UPS LOGISTICA (BRASIL) LTDA"/>
    <n v="1816745"/>
    <d v="2023-05-11T00:00:00"/>
    <s v="S14577845725"/>
    <s v="RUA ALVARES CABRAL, 943"/>
    <s v="FORTALEZA"/>
    <s v="SERRINHA"/>
    <s v="CE"/>
    <s v="60741-200"/>
    <s v="BR"/>
    <s v="8118 2942"/>
    <m/>
    <n v="462691000000"/>
    <m/>
    <n v="67141056"/>
    <m/>
    <s v="helpfuljaislainesantos@ups.com"/>
    <s v="TSR"/>
    <m/>
    <m/>
    <m/>
    <m/>
    <m/>
    <x v="0"/>
    <x v="0"/>
    <s v="Serede"/>
  </r>
  <r>
    <n v="1816747"/>
    <s v="ELSYS EQUIPAMENTOS ELETRONICOS LTDA"/>
    <n v="1816747"/>
    <d v="2023-05-11T00:00:00"/>
    <s v="S14577845725"/>
    <s v="AV TORQUATO TAPAJOS 4780"/>
    <s v="MANAUS"/>
    <m/>
    <s v="AM"/>
    <s v="69093-018"/>
    <s v="BR"/>
    <s v="19-99448-6019"/>
    <m/>
    <n v="34484200000000"/>
    <m/>
    <s v=" 07.001.071-4"/>
    <s v="60.321.01"/>
    <s v="michael.santos@elsys.com.br"/>
    <s v="TSR"/>
    <n v="34170028"/>
    <n v="18994"/>
    <n v="2"/>
    <m/>
    <m/>
    <x v="0"/>
    <x v="0"/>
    <s v="Serede"/>
  </r>
  <r>
    <n v="1816748"/>
    <s v="REC SS PIPELINE XIII"/>
    <n v="1816748"/>
    <d v="2023-05-11T00:00:00"/>
    <s v="S14577845725"/>
    <s v="Avenida Nove de Julho 4927"/>
    <s v="São Paulo"/>
    <m/>
    <s v="SP"/>
    <s v="01407-200"/>
    <s v="BR"/>
    <s v="11-93246-2670"/>
    <m/>
    <n v="39695800000000"/>
    <m/>
    <m/>
    <s v="6.753.541-0"/>
    <s v="contas.receber@goodstorage.com.br"/>
    <s v="TSR"/>
    <n v="34171248"/>
    <n v="4219"/>
    <n v="2"/>
    <n v="4600002913"/>
    <d v="2024-01-01T00:00:00"/>
    <x v="1"/>
    <x v="1"/>
    <s v="Serede"/>
  </r>
  <r>
    <n v="1816749"/>
    <s v="Municipio de Porto Velho"/>
    <n v="1816749"/>
    <d v="2023-05-12T00:00:00"/>
    <s v="S14577845725"/>
    <s v="Av. Sete de Setembro 237"/>
    <s v="Porto Velho"/>
    <s v="Centro"/>
    <s v="RO"/>
    <s v="76801-045"/>
    <s v="BR"/>
    <m/>
    <m/>
    <n v="5903130000000"/>
    <m/>
    <m/>
    <m/>
    <m/>
    <s v="TSR"/>
    <m/>
    <m/>
    <m/>
    <m/>
    <m/>
    <x v="0"/>
    <x v="0"/>
    <s v="Serede"/>
  </r>
  <r>
    <n v="1816755"/>
    <s v="AÇÃO SERVIÇOS E MÁQUINAS LTDA"/>
    <n v="1816755"/>
    <d v="2023-05-16T00:00:00"/>
    <s v="S14577845725"/>
    <s v="DEPUTADO DARCILIO AYRES RAUNHEI 289"/>
    <s v="NOVA IGUAÇU"/>
    <s v="VIGA"/>
    <s v="RJ"/>
    <s v="26023-315"/>
    <s v="BR"/>
    <s v="(21)3773-4358"/>
    <m/>
    <n v="16822800000000"/>
    <m/>
    <n v="79810665"/>
    <n v="749303"/>
    <s v="contato@novaopcaoequipamentos.com.br"/>
    <s v="TSR"/>
    <n v="34176296"/>
    <n v="53713"/>
    <n v="4"/>
    <m/>
    <m/>
    <x v="0"/>
    <x v="0"/>
    <s v="Serede"/>
  </r>
  <r>
    <n v="1816756"/>
    <s v="EVERNEX B EQUIPAMENTOS"/>
    <n v="1816756"/>
    <d v="2023-05-16T00:00:00"/>
    <s v="S14577845725"/>
    <s v="Rua Pará 130"/>
    <s v="São Caetano do Sul"/>
    <m/>
    <s v="SP"/>
    <s v="09510-130"/>
    <s v="BR"/>
    <s v="113809-6000"/>
    <m/>
    <n v="3555610000000"/>
    <m/>
    <n v="636284000000"/>
    <n v="57216"/>
    <s v="aoliveira@evernex.com"/>
    <s v="TSR"/>
    <n v="34170194"/>
    <n v="23431"/>
    <n v="6"/>
    <m/>
    <m/>
    <x v="0"/>
    <x v="0"/>
    <s v="Serede"/>
  </r>
  <r>
    <n v="1816757"/>
    <s v="EVERNEX B EQUIPAMENTOS"/>
    <n v="1816757"/>
    <d v="2023-05-16T00:00:00"/>
    <s v="S14577845725"/>
    <s v="R SILVA BUENO 1660"/>
    <s v="São Paulo"/>
    <s v="Ipiranga"/>
    <s v="SP"/>
    <s v="04208-001"/>
    <s v="BR"/>
    <s v="11 3809-6000"/>
    <m/>
    <n v="3555610000000"/>
    <m/>
    <n v="636536582113"/>
    <s v="3.504.347-4"/>
    <s v="aoliveira@evernex.com"/>
    <s v="TSR"/>
    <n v="34170194"/>
    <n v="55165"/>
    <n v="1"/>
    <m/>
    <m/>
    <x v="0"/>
    <x v="0"/>
    <s v="Serede"/>
  </r>
  <r>
    <n v="205372"/>
    <s v="Prefeitura Municipal de Palmas"/>
    <n v="205372"/>
    <d v="2023-05-19T00:00:00"/>
    <s v="S14577845725"/>
    <s v="Quadra 104 Norte Avenida Ju o Kubit"/>
    <s v="Palmas"/>
    <m/>
    <s v="TO"/>
    <s v="77006-014"/>
    <s v="BR"/>
    <s v="(63)2111-2711"/>
    <m/>
    <n v="24851500000000"/>
    <m/>
    <m/>
    <m/>
    <s v="contasefin@gmail.com"/>
    <s v="TSR"/>
    <m/>
    <m/>
    <m/>
    <m/>
    <m/>
    <x v="0"/>
    <x v="0"/>
    <s v="Serede"/>
  </r>
  <r>
    <n v="1816761"/>
    <s v="Valexcell Industria e Comércio"/>
    <n v="1816761"/>
    <d v="2023-05-23T00:00:00"/>
    <s v="S14577845725"/>
    <s v="Roberto Bertoletti 331"/>
    <s v="Taubaté"/>
    <s v="PIRACANGAGUA"/>
    <s v="SP"/>
    <s v="12042-045"/>
    <s v="BR"/>
    <s v="12 3697-1180"/>
    <m/>
    <n v="69247500000000"/>
    <m/>
    <n v="688112000000"/>
    <n v="3163294"/>
    <s v="comercial@valexcell.com.br"/>
    <s v="TSR"/>
    <n v="34170158"/>
    <n v="54252"/>
    <n v="2"/>
    <m/>
    <m/>
    <x v="0"/>
    <x v="0"/>
    <s v="Serede"/>
  </r>
  <r>
    <n v="1816763"/>
    <s v="BATTU LOG LTDA"/>
    <n v="1816763"/>
    <d v="2023-05-24T00:00:00"/>
    <s v="S14577845725"/>
    <s v="RUA SEZINANDO MORO 337"/>
    <s v="SÃO JOSÉ DOS PINHAIS"/>
    <m/>
    <s v="PR"/>
    <s v="83010-274"/>
    <s v="BR"/>
    <s v="(41) 99619-1247"/>
    <m/>
    <n v="50725200000000"/>
    <m/>
    <s v="91004670-51"/>
    <n v="23102020"/>
    <s v="battulog@hotmail.com"/>
    <s v="TSR"/>
    <n v="34173813"/>
    <n v="99303"/>
    <n v="1"/>
    <m/>
    <m/>
    <x v="0"/>
    <x v="0"/>
    <s v="Serede"/>
  </r>
  <r>
    <n v="1816764"/>
    <s v="AFFINIA CONSULTORIA"/>
    <n v="1816764"/>
    <d v="2023-05-25T00:00:00"/>
    <s v="S14577845725"/>
    <s v="Rua Voluntários da Pátria 89"/>
    <s v="Rio de Janeiro"/>
    <m/>
    <s v="RJ"/>
    <s v="22270-000"/>
    <s v="BR"/>
    <m/>
    <m/>
    <n v="4262910000000"/>
    <m/>
    <m/>
    <m/>
    <m/>
    <s v="TSR"/>
    <n v="3373017"/>
    <n v="13000641"/>
    <n v="8"/>
    <m/>
    <m/>
    <x v="0"/>
    <x v="0"/>
    <s v="Serede"/>
  </r>
  <r>
    <n v="1816766"/>
    <s v="35.938.334 ANDRESSA PEREIRA MATTS"/>
    <n v="1816766"/>
    <d v="2023-05-29T00:00:00"/>
    <s v="S14577845725"/>
    <s v="Rua Sebastião da Silva 252"/>
    <s v="Joinville"/>
    <m/>
    <s v="SC"/>
    <s v="89230-403"/>
    <s v="BR"/>
    <n v="4734328458"/>
    <m/>
    <n v="35938300000000"/>
    <m/>
    <s v="26.060.875-0"/>
    <m/>
    <s v="contato@aradigital.com.br"/>
    <s v="TSR"/>
    <n v="26000001"/>
    <n v="97545076"/>
    <n v="6"/>
    <m/>
    <m/>
    <x v="0"/>
    <x v="0"/>
    <s v="Serede"/>
  </r>
  <r>
    <n v="1816767"/>
    <s v="ALLIS LUANDRE SOLUÇÕES"/>
    <n v="1816767"/>
    <d v="2023-05-30T00:00:00"/>
    <s v="S14577845725"/>
    <s v="Calçada das Tulipas 40"/>
    <s v="Barueri"/>
    <m/>
    <s v="SP"/>
    <s v="06453-020"/>
    <s v="BR"/>
    <s v="(11) 98111-8440"/>
    <m/>
    <n v="3528670000000"/>
    <m/>
    <m/>
    <s v="4.91105-9"/>
    <s v="valdinei.pasti@gpssa.com.br"/>
    <s v="TSR"/>
    <n v="34170367"/>
    <n v="87894"/>
    <n v="9"/>
    <m/>
    <m/>
    <x v="0"/>
    <x v="0"/>
    <s v="Serede"/>
  </r>
  <r>
    <n v="1816771"/>
    <s v="EGALITÊ RECURSOS HUMANOS"/>
    <n v="1816771"/>
    <d v="2023-06-01T00:00:00"/>
    <s v="S14577845725"/>
    <s v="AV CARLOS GOMES 1672"/>
    <s v="PORTO ALEGRE"/>
    <m/>
    <s v="RS"/>
    <s v="90480-001"/>
    <s v="BR"/>
    <s v="(51) 98466-8646"/>
    <m/>
    <n v="10766400000000"/>
    <m/>
    <m/>
    <s v="256.320.2.7"/>
    <s v="bernardo@egalite.com.br"/>
    <s v="TSR"/>
    <n v="7790001"/>
    <n v="9303454"/>
    <n v="7"/>
    <m/>
    <m/>
    <x v="0"/>
    <x v="0"/>
    <s v="Serede"/>
  </r>
  <r>
    <n v="1816773"/>
    <s v="DELL COMPUTADORES DO BRASIL LTDA"/>
    <n v="1816773"/>
    <d v="2023-06-05T00:00:00"/>
    <s v="S14577845725"/>
    <s v="Alameda Rio Negro 161"/>
    <s v="Barueri"/>
    <m/>
    <s v="SP"/>
    <s v="06454-000"/>
    <s v="BR"/>
    <m/>
    <m/>
    <n v="72381200000000"/>
    <m/>
    <n v="206592000000"/>
    <s v="5.97215-7"/>
    <m/>
    <s v="TSR"/>
    <n v="74550011"/>
    <n v="3543421"/>
    <n v="0"/>
    <m/>
    <m/>
    <x v="0"/>
    <x v="0"/>
    <s v="Serede"/>
  </r>
  <r>
    <n v="1816774"/>
    <s v="PRIMEPLAST COMERCIO E IMPORTACAO"/>
    <n v="1816774"/>
    <d v="2023-06-07T00:00:00"/>
    <s v="S14577845725"/>
    <s v="R. BAMBORE 155"/>
    <s v="SAO PAULO"/>
    <m/>
    <s v="SP"/>
    <s v="04278-060"/>
    <s v="BR"/>
    <n v="1128232525"/>
    <m/>
    <n v="10171600000000"/>
    <m/>
    <n v="148202000000"/>
    <s v="3.789.802-9"/>
    <s v="paula@primeclip.com.br"/>
    <s v="TSR"/>
    <n v="34170194"/>
    <n v="77618"/>
    <n v="3"/>
    <m/>
    <d v="2024-02-01T00:00:00"/>
    <x v="0"/>
    <x v="1"/>
    <s v="Serede"/>
  </r>
  <r>
    <n v="1816779"/>
    <s v="COMERCIAL ELETRICA D Z LTDA"/>
    <n v="1816779"/>
    <d v="2023-06-19T00:00:00"/>
    <s v="S14577845725"/>
    <s v="RUA CONCORDIA 95 E"/>
    <s v="CHAPECÓ"/>
    <s v="LIDER"/>
    <s v="SC"/>
    <s v="89805-286"/>
    <s v="BR"/>
    <s v="4993027-9507"/>
    <m/>
    <n v="78718700000000"/>
    <m/>
    <n v="258670282"/>
    <n v="56678"/>
    <s v="sergio.lima@eletricadz.com.br"/>
    <s v="TSR"/>
    <n v="193402"/>
    <n v="16340"/>
    <n v="96"/>
    <m/>
    <m/>
    <x v="0"/>
    <x v="0"/>
    <s v="Serede"/>
  </r>
  <r>
    <n v="1816783"/>
    <s v="ANZKOVSKI E IVANIKE ADVOGADOS ASSOC"/>
    <n v="1816783"/>
    <d v="2023-06-20T00:00:00"/>
    <s v="S14577845725"/>
    <s v="Rua Heitor Stockler da França 396"/>
    <s v="Curitiba"/>
    <m/>
    <s v="PR"/>
    <s v="80030-030"/>
    <s v="BR"/>
    <s v="(41)  3086 2413"/>
    <m/>
    <n v="46455500000000"/>
    <m/>
    <m/>
    <m/>
    <m/>
    <s v="TSR"/>
    <n v="7790001"/>
    <n v="23687920"/>
    <n v="0"/>
    <m/>
    <m/>
    <x v="0"/>
    <x v="0"/>
    <s v="Serede"/>
  </r>
  <r>
    <n v="1816785"/>
    <s v="Marques &amp; Melo - Advogados"/>
    <n v="1816785"/>
    <d v="2023-06-20T00:00:00"/>
    <s v="S14577845725"/>
    <s v="Avenida Joao Durval Carneiro 3665"/>
    <s v="Feira de Santana"/>
    <m/>
    <s v="BA"/>
    <s v="44052-032"/>
    <s v="BR"/>
    <s v="(75) 36223538"/>
    <m/>
    <n v="11267800000000"/>
    <m/>
    <m/>
    <m/>
    <s v="arivaldomarques@yahoo.com.br"/>
    <s v="TSR"/>
    <n v="10404109"/>
    <n v="32161"/>
    <n v="8"/>
    <m/>
    <m/>
    <x v="0"/>
    <x v="0"/>
    <s v="Serede"/>
  </r>
  <r>
    <n v="1816788"/>
    <s v="RENTOKIL INITIAL DO BRASIL LTDA"/>
    <n v="1816788"/>
    <d v="2023-06-22T00:00:00"/>
    <s v="S14577845725"/>
    <s v="AV MARECHAL MASCARENHAS DE MOR 1481"/>
    <s v="RECIFE"/>
    <m/>
    <s v="PE"/>
    <s v="51150-000"/>
    <s v="BR"/>
    <m/>
    <m/>
    <n v="60094400000000"/>
    <m/>
    <m/>
    <m/>
    <m/>
    <s v="TSR"/>
    <n v="3373689"/>
    <n v="13052741"/>
    <n v="7"/>
    <m/>
    <m/>
    <x v="0"/>
    <x v="0"/>
    <s v="Serede"/>
  </r>
  <r>
    <n v="1816789"/>
    <s v="GRUPO PROTECX SERVICOS LTDA"/>
    <n v="1816789"/>
    <d v="2023-06-23T00:00:00"/>
    <s v="S14577845725"/>
    <s v="AV LUIZ XAVIER 68"/>
    <s v="CURITIBA"/>
    <s v="CENTRO"/>
    <s v="PR"/>
    <s v="80020-020"/>
    <s v="BR"/>
    <s v="413503-1097"/>
    <m/>
    <n v="33557800000000"/>
    <m/>
    <m/>
    <m/>
    <s v="comercial@grupoprotecx.com.br"/>
    <s v="TSR"/>
    <n v="74800751"/>
    <n v="4914"/>
    <n v="0"/>
    <n v="4600002935"/>
    <d v="2025-01-01T00:00:00"/>
    <x v="1"/>
    <x v="1"/>
    <s v="Serede"/>
  </r>
  <r>
    <n v="1816793"/>
    <s v="DECORLINE COMERCIO VAREJISTA"/>
    <n v="1816793"/>
    <d v="2023-06-30T00:00:00"/>
    <s v="S14577845725"/>
    <s v="TRES DE OUTUBRO 743"/>
    <s v="BARRA MANSA"/>
    <m/>
    <s v="RJ"/>
    <s v="27350-230"/>
    <s v="BR"/>
    <n v="2433220070"/>
    <m/>
    <n v="9076250000000"/>
    <m/>
    <n v="78399945"/>
    <n v="550521"/>
    <s v="fernando@decorlinedecoracoes.com"/>
    <s v="TSR"/>
    <n v="75603260"/>
    <n v="31602"/>
    <n v="4"/>
    <m/>
    <m/>
    <x v="0"/>
    <x v="0"/>
    <s v="Serede"/>
  </r>
  <r>
    <n v="1816794"/>
    <s v="HENCELT LOCAÇÃO E CONSTRUÇÃO LTDA"/>
    <n v="1816794"/>
    <d v="2023-07-03T00:00:00"/>
    <s v="S14577845725"/>
    <s v="RUA CARLOS PORTO CARREIRO 276"/>
    <s v="SÃO PAULO"/>
    <m/>
    <s v="SP"/>
    <s v="02713-030"/>
    <s v="BR"/>
    <s v="11-3931-5091"/>
    <m/>
    <n v="5149770000000"/>
    <m/>
    <s v="146.727.154.99"/>
    <s v="4.415.849-1"/>
    <s v="machado@hencelt.com.br"/>
    <s v="TSR"/>
    <n v="34176906"/>
    <n v="8467"/>
    <n v="5"/>
    <m/>
    <m/>
    <x v="0"/>
    <x v="0"/>
    <s v="Serede"/>
  </r>
  <r>
    <n v="1816799"/>
    <s v="Palestras de Sucesso"/>
    <n v="1816799"/>
    <d v="2023-07-04T00:00:00"/>
    <s v="S14577845725"/>
    <s v="R FERROS 206"/>
    <s v="CARAPICUIBA"/>
    <m/>
    <s v="SP"/>
    <s v="06350-070"/>
    <s v="BR"/>
    <s v="114374-0252"/>
    <m/>
    <n v="42986400000000"/>
    <m/>
    <s v="ISENTO"/>
    <n v="113733"/>
    <s v="contato@palestrasdesucesso.com.br"/>
    <s v="TSR"/>
    <n v="3371631"/>
    <n v="13002608"/>
    <n v="9"/>
    <m/>
    <m/>
    <x v="0"/>
    <x v="0"/>
    <s v="Serede"/>
  </r>
  <r>
    <n v="1816800"/>
    <s v="GB DE CICCO SOLUÇÃO DAS ABELHAS"/>
    <n v="1816800"/>
    <d v="2023-07-10T00:00:00"/>
    <s v="S14577845725"/>
    <s v="Rua General Ribeiro da Costa 178"/>
    <s v="RIO DE JANEIRO"/>
    <m/>
    <s v="RJ"/>
    <s v="22010-050"/>
    <s v="BR"/>
    <n v="21983440271"/>
    <m/>
    <n v="18957000000000"/>
    <m/>
    <m/>
    <s v="0592.741-2"/>
    <s v="solucaodasabelhas@gmail.com"/>
    <s v="TSR"/>
    <n v="40300001"/>
    <n v="2406661"/>
    <n v="7"/>
    <m/>
    <m/>
    <x v="0"/>
    <x v="0"/>
    <s v="Serede"/>
  </r>
  <r>
    <n v="304242"/>
    <s v="Tribunal de Justiça"/>
    <n v="304242"/>
    <d v="2023-07-11T00:00:00"/>
    <s v="S14577845725"/>
    <s v=" Praça Dom Pedro ll s/nr"/>
    <s v="São Luís"/>
    <s v="CENTRO"/>
    <s v="MA"/>
    <s v="65010-905"/>
    <s v="BR"/>
    <s v="(65) 99987-6648"/>
    <m/>
    <n v="5288790000000"/>
    <m/>
    <m/>
    <m/>
    <s v="emanoel@emanoelgomes.adv.br"/>
    <s v="TSR"/>
    <m/>
    <m/>
    <m/>
    <m/>
    <m/>
    <x v="0"/>
    <x v="0"/>
    <s v="Serede"/>
  </r>
  <r>
    <n v="1816802"/>
    <s v="Concórdia Sistemas Ltda"/>
    <n v="1816802"/>
    <d v="2023-07-11T00:00:00"/>
    <s v="S14577845725"/>
    <s v="Rua Romalino João da Rosa 390"/>
    <s v="Palhoça"/>
    <m/>
    <s v="SC"/>
    <s v="88133-516"/>
    <s v="BR"/>
    <n v="4838213911"/>
    <m/>
    <n v="5055330000000"/>
    <m/>
    <m/>
    <n v="333889"/>
    <s v="mateus.nunes@concordiainformatica.com.br"/>
    <s v="TSR"/>
    <n v="190410"/>
    <n v="29021"/>
    <n v="31"/>
    <m/>
    <m/>
    <x v="0"/>
    <x v="0"/>
    <s v="Serede"/>
  </r>
  <r>
    <n v="2700081"/>
    <s v="THINK-CELL SOFTWARE GMBH"/>
    <n v="2700081"/>
    <d v="2023-07-12T00:00:00"/>
    <s v="S14577845725"/>
    <s v="Leipziger Str. 51"/>
    <m/>
    <m/>
    <n v="11"/>
    <n v="10117"/>
    <s v="DE"/>
    <s v="(030)3407-3618"/>
    <s v="(0 30) 34 07-24 65"/>
    <m/>
    <m/>
    <m/>
    <m/>
    <s v="sales@think-cell.com"/>
    <s v="TSR"/>
    <m/>
    <m/>
    <m/>
    <m/>
    <m/>
    <x v="0"/>
    <x v="0"/>
    <s v="Serede"/>
  </r>
  <r>
    <n v="1816804"/>
    <s v="HIPER ENERGY DO BRASIL"/>
    <n v="1816804"/>
    <d v="2023-07-18T00:00:00"/>
    <s v="S14577845725"/>
    <s v="AV. VETULIO VARGAS 372"/>
    <s v="CRICIUMA"/>
    <m/>
    <s v="SC"/>
    <s v="88801-500"/>
    <s v="BR"/>
    <s v="(48) 2102 7703"/>
    <m/>
    <n v="18669100000000"/>
    <m/>
    <m/>
    <n v="45785"/>
    <s v="SALES@HIPERENERGY.COM.BR"/>
    <s v="TSR"/>
    <n v="193226"/>
    <n v="17100"/>
    <s v="3X"/>
    <m/>
    <m/>
    <x v="0"/>
    <x v="0"/>
    <s v="Serede"/>
  </r>
  <r>
    <n v="1816805"/>
    <s v="DIAZ ENTULHO E COLETA"/>
    <n v="1816805"/>
    <d v="2023-07-18T00:00:00"/>
    <s v="S14577845725"/>
    <s v="Av brigadeiro Mario Epinghaus 52"/>
    <s v="LAURO DE FREITAS"/>
    <m/>
    <s v="BA"/>
    <s v="42703-640"/>
    <s v="BR"/>
    <s v="(71)3158-2883"/>
    <m/>
    <n v="27169300000000"/>
    <m/>
    <n v="189693301"/>
    <s v="592.584/001-89"/>
    <s v="diazentulho@gmai.com"/>
    <s v="TSR"/>
    <n v="34176282"/>
    <n v="11773"/>
    <n v="5"/>
    <n v="4600002990"/>
    <d v="2025-01-01T00:00:00"/>
    <x v="1"/>
    <x v="1"/>
    <s v="Serede"/>
  </r>
  <r>
    <n v="1816807"/>
    <s v="TIM SA"/>
    <n v="1816807"/>
    <d v="2023-07-19T00:00:00"/>
    <s v="S14577845725"/>
    <s v="SGO/NORTE QUADRA 05 405"/>
    <s v="BRASILIA"/>
    <s v="ASA NORTE"/>
    <s v="DF"/>
    <s v="70610-650"/>
    <s v="BR"/>
    <s v="114119-6000"/>
    <m/>
    <n v="2421420000000"/>
    <m/>
    <m/>
    <m/>
    <s v="TIM@TIMBRASIL.COM.BR"/>
    <s v="TSR"/>
    <m/>
    <m/>
    <m/>
    <m/>
    <d v="2025-01-01T00:00:00"/>
    <x v="0"/>
    <x v="1"/>
    <s v="Serede"/>
  </r>
  <r>
    <n v="1816808"/>
    <s v="WSLINE TELECOMUNICAÇÕES LTDA."/>
    <n v="1816808"/>
    <d v="2023-07-20T00:00:00"/>
    <s v="S14577845725"/>
    <s v="AVENIDA CARLOS BOTELHO 1164"/>
    <s v="NOVA ODESSA"/>
    <m/>
    <s v="SP"/>
    <s v="13385-060"/>
    <s v="BR"/>
    <s v="193466-6279"/>
    <m/>
    <n v="38458300000000"/>
    <m/>
    <n v="482115789113"/>
    <n v="16232"/>
    <s v="adm@wsline.net"/>
    <s v="TSR"/>
    <n v="34171563"/>
    <n v="99890"/>
    <n v="3"/>
    <m/>
    <d v="2024-01-01T00:00:00"/>
    <x v="0"/>
    <x v="1"/>
    <s v="Serede"/>
  </r>
  <r>
    <n v="1816811"/>
    <s v="MASSEI INDUSTRIA E COMERCIO"/>
    <n v="1816811"/>
    <d v="2023-07-21T00:00:00"/>
    <s v="S14577845725"/>
    <s v="Estr. Municipal José Geraldo A 1498"/>
    <s v="Extrema"/>
    <m/>
    <s v="MG"/>
    <s v="37640-000"/>
    <s v="BR"/>
    <s v="(11)4012-2960"/>
    <m/>
    <n v="11876300000000"/>
    <m/>
    <s v="003830080.00-50"/>
    <n v="15218"/>
    <s v="sergio.ramos@massei.com.br"/>
    <s v="TSR"/>
    <n v="3370320"/>
    <n v="1300676"/>
    <n v="2"/>
    <m/>
    <d v="2024-01-01T00:00:00"/>
    <x v="0"/>
    <x v="1"/>
    <s v="Serede"/>
  </r>
  <r>
    <n v="205377"/>
    <s v="MUNICIPIO DE ARARAQUARA"/>
    <n v="205377"/>
    <d v="2023-08-01T00:00:00"/>
    <s v="S14577845725"/>
    <s v="R SÃO BENTO 840"/>
    <s v="ARARAQUARA"/>
    <m/>
    <s v="SP"/>
    <s v="14801-901"/>
    <s v="BR"/>
    <s v="(16) 3301-5000"/>
    <m/>
    <n v="45276100000000"/>
    <m/>
    <s v="ISENTO"/>
    <s v="ISENTO"/>
    <m/>
    <s v="TSR"/>
    <m/>
    <m/>
    <m/>
    <m/>
    <m/>
    <x v="0"/>
    <x v="0"/>
    <s v="Serede"/>
  </r>
  <r>
    <n v="1816818"/>
    <s v="NEOBETEL EPI, EQUIPAMENTOS"/>
    <n v="1816818"/>
    <d v="2023-08-01T00:00:00"/>
    <s v="S14577845725"/>
    <s v="AVENIDA OITOCENTOS S/N"/>
    <s v="SERRA"/>
    <s v="TERMINAL INTERMODAL DA SERRA"/>
    <s v="ES"/>
    <s v="29161-389"/>
    <s v="BR"/>
    <s v="12 3957-6652"/>
    <m/>
    <n v="25464300000000"/>
    <m/>
    <s v="083.542.72-8"/>
    <n v="4687347"/>
    <s v="portal@neobetel.com.br"/>
    <s v="TSR"/>
    <n v="23720395"/>
    <n v="19233"/>
    <n v="63"/>
    <m/>
    <d v="2024-01-01T00:00:00"/>
    <x v="0"/>
    <x v="1"/>
    <s v="Serede"/>
  </r>
  <r>
    <n v="1816819"/>
    <s v="OCEANFLIX COMÉRCIO DE ÁGUA LTDA"/>
    <n v="1816819"/>
    <d v="2023-08-07T00:00:00"/>
    <s v="S14577845725"/>
    <s v="RUA ROCHA LEAL 63"/>
    <s v="SALVADOR"/>
    <m/>
    <s v="BA"/>
    <s v="40301-240"/>
    <s v="BR"/>
    <s v="7199215-5913"/>
    <m/>
    <n v="44859200000000"/>
    <m/>
    <n v="189487265"/>
    <s v="ISENTO"/>
    <s v="FINANCEIRO@OCEANFLIX.COM.BR"/>
    <s v="TSR"/>
    <n v="40300001"/>
    <n v="1880083"/>
    <n v="1"/>
    <m/>
    <d v="2024-01-01T00:00:00"/>
    <x v="0"/>
    <x v="1"/>
    <s v="Serede"/>
  </r>
  <r>
    <n v="1816822"/>
    <s v="JOELSON OLIVEIRA VIEIRA LTDA"/>
    <n v="1816822"/>
    <d v="2023-08-09T00:00:00"/>
    <s v="S13651914780"/>
    <s v="RUA JACY 201"/>
    <s v="FORTALEZA"/>
    <s v="MONDUBIM"/>
    <s v="CE"/>
    <s v="60764-840"/>
    <s v="BR"/>
    <s v="85 3467-3376"/>
    <m/>
    <n v="40537800000000"/>
    <m/>
    <n v="62640780"/>
    <s v="ISENTO"/>
    <s v="adm@jfsolucoesemescadas.com.br"/>
    <s v="TSR"/>
    <n v="23722999"/>
    <n v="86861"/>
    <n v="2"/>
    <m/>
    <m/>
    <x v="0"/>
    <x v="0"/>
    <s v="Serede"/>
  </r>
  <r>
    <n v="205378"/>
    <s v="PREFEITURA MUNICIPAL DE PARACAMBI"/>
    <n v="205378"/>
    <d v="2023-08-18T00:00:00"/>
    <s v="S14577845725"/>
    <s v="R JUIZ EMILIO CARMO50"/>
    <s v="PARACAMBI"/>
    <s v="CENTRO"/>
    <s v="RJ"/>
    <s v="26600-000"/>
    <s v="BR"/>
    <m/>
    <m/>
    <n v="29138300000000"/>
    <m/>
    <m/>
    <m/>
    <m/>
    <s v="TSR"/>
    <m/>
    <m/>
    <m/>
    <m/>
    <m/>
    <x v="0"/>
    <x v="0"/>
    <s v="Serede"/>
  </r>
  <r>
    <n v="1816826"/>
    <s v="PULSARPAY PAGAMENTOS"/>
    <n v="1816826"/>
    <d v="2023-08-21T00:00:00"/>
    <s v="S14577845725"/>
    <s v="RUA BENTO GONÇALVES 459"/>
    <s v="PASSO FUNDO"/>
    <s v="CENTRO"/>
    <s v="RS"/>
    <s v="99010-010"/>
    <s v="BR"/>
    <m/>
    <m/>
    <n v="23515400000000"/>
    <m/>
    <s v="ISENTO"/>
    <s v="ISENTO"/>
    <s v="CONTATO@PULSARPAY.COM"/>
    <s v="TSR"/>
    <m/>
    <m/>
    <m/>
    <m/>
    <m/>
    <x v="0"/>
    <x v="0"/>
    <s v="Serede"/>
  </r>
  <r>
    <n v="1816828"/>
    <s v="TEAMSOFT TECNOLOGIA E SISTEMAS LTDA"/>
    <n v="1816828"/>
    <d v="2023-08-21T00:00:00"/>
    <s v="S14577845725"/>
    <s v="R NICARAGUA 630"/>
    <s v="Rio de Janeiro"/>
    <s v="PENHA"/>
    <s v="RJ"/>
    <s v="21020-050"/>
    <s v="BR"/>
    <s v="21 98874-1995"/>
    <m/>
    <n v="27339800000000"/>
    <m/>
    <s v="ISENTO"/>
    <s v="ISENTO"/>
    <s v="leonardo.ferreira@teamsoft.com.br"/>
    <s v="TSR"/>
    <n v="34170934"/>
    <n v="13244"/>
    <n v="0"/>
    <m/>
    <d v="2025-01-01T00:00:00"/>
    <x v="0"/>
    <x v="1"/>
    <s v="Serede"/>
  </r>
  <r>
    <n v="1816829"/>
    <s v="ROSELY NASCIMENTO DE ARAUJO PECAS"/>
    <n v="1816829"/>
    <d v="2023-08-23T00:00:00"/>
    <s v="S14577845725"/>
    <s v="RUA GILVAN BOTELHO 109"/>
    <s v="OLINDA"/>
    <s v="FRAGOSO"/>
    <s v="PE"/>
    <s v="53250-200"/>
    <s v="BR"/>
    <s v="8199894-8060"/>
    <m/>
    <n v="34442400000000"/>
    <m/>
    <s v="0.84204087"/>
    <s v="098.064-1"/>
    <s v="marianoautoservice@gmail.com"/>
    <s v="TSR"/>
    <n v="7790001"/>
    <n v="17181317"/>
    <n v="90"/>
    <m/>
    <d v="2024-03-01T00:00:00"/>
    <x v="0"/>
    <x v="1"/>
    <s v="Serede"/>
  </r>
  <r>
    <n v="1816832"/>
    <s v="IPSUM EMPREENDIMENTOS E CONSULTORIA"/>
    <n v="1816832"/>
    <d v="2023-08-29T00:00:00"/>
    <s v="S14577845725"/>
    <s v="RUA FREI MIGUELINHO 299"/>
    <s v="IGARASSU"/>
    <s v="INHÃMA"/>
    <s v="PE"/>
    <s v="53625-813"/>
    <s v="BR"/>
    <s v="(81) 98536-4469"/>
    <m/>
    <n v="40519000000000"/>
    <m/>
    <s v="ISENTO"/>
    <s v="114.418-9"/>
    <s v="IPSUMCONSTRUTORAA@GMAIL.COM"/>
    <s v="TSR"/>
    <n v="7790001"/>
    <n v="29050123"/>
    <n v="7"/>
    <m/>
    <d v="2024-01-01T00:00:00"/>
    <x v="0"/>
    <x v="1"/>
    <s v="Serede"/>
  </r>
  <r>
    <n v="205379"/>
    <s v="ECRETARIA MUNICIPAL DE SAUDE"/>
    <n v="205379"/>
    <d v="2023-09-01T00:00:00"/>
    <s v="S14577845725"/>
    <s v="R PADRE ANCHIETA 264"/>
    <s v="CASIMIRO DE ABREU"/>
    <s v="CENTRO"/>
    <s v="RJ"/>
    <s v="28860-000"/>
    <s v="BR"/>
    <m/>
    <m/>
    <n v="36292600000000"/>
    <m/>
    <s v="ISENTO"/>
    <s v="ISENTO"/>
    <m/>
    <s v="TSR"/>
    <m/>
    <m/>
    <m/>
    <m/>
    <m/>
    <x v="0"/>
    <x v="0"/>
    <s v="Serede"/>
  </r>
  <r>
    <n v="1816834"/>
    <s v="TIM S A"/>
    <n v="1816834"/>
    <d v="2023-09-01T00:00:00"/>
    <s v="S14577845725"/>
    <s v="AVENIDA OESTE 319"/>
    <s v="GOIANIA"/>
    <s v="SETOR AEROPORTO"/>
    <s v="GO"/>
    <s v="74465-539"/>
    <s v="BR"/>
    <s v="(11) 4119-6000"/>
    <m/>
    <n v="2421420000000"/>
    <m/>
    <s v="ISENTO"/>
    <s v="ISENTO"/>
    <s v="tim@timbrasil.com.br"/>
    <s v="TSR"/>
    <m/>
    <m/>
    <m/>
    <m/>
    <d v="2025-01-01T00:00:00"/>
    <x v="0"/>
    <x v="1"/>
    <s v="Serede"/>
  </r>
  <r>
    <n v="1816836"/>
    <s v="WISER TECNOLOGIA"/>
    <n v="1816836"/>
    <d v="2023-09-04T00:00:00"/>
    <s v="S14577845725"/>
    <s v="R PEDRO BORGES 20"/>
    <s v="FORTALEZA"/>
    <m/>
    <s v="CE"/>
    <s v="60055-900"/>
    <s v="BR"/>
    <s v="(85)8814-0700"/>
    <m/>
    <n v="32419400000000"/>
    <m/>
    <s v="ISENTO"/>
    <s v="495607-9"/>
    <s v="sanzio@wisertecnologia.com.br"/>
    <s v="TSR"/>
    <n v="34172639"/>
    <n v="8012"/>
    <n v="2"/>
    <n v="4600002966"/>
    <d v="2025-01-01T00:00:00"/>
    <x v="1"/>
    <x v="1"/>
    <s v="Serede"/>
  </r>
  <r>
    <n v="1816838"/>
    <s v="POUSADA E RECEPTIVO ARIÚS"/>
    <n v="1816838"/>
    <d v="2023-09-05T00:00:00"/>
    <s v="S14577845725"/>
    <s v="RUA CAPITÃO JOÃO ALVES DE LIRA s/n"/>
    <s v="CAMPINA GRANDE"/>
    <s v="PRATA"/>
    <s v="PB"/>
    <s v="58400-560"/>
    <s v="BR"/>
    <s v="(83) 98682-6539"/>
    <m/>
    <n v="4477550000000"/>
    <m/>
    <s v="ISENTO"/>
    <s v="ISENTO"/>
    <s v="RESERVASPOUSADAARIUS@HOTMAIL.COM"/>
    <s v="TSR"/>
    <n v="23726230"/>
    <n v="5763"/>
    <n v="80"/>
    <m/>
    <m/>
    <x v="0"/>
    <x v="0"/>
    <s v="Serede"/>
  </r>
  <r>
    <n v="1816840"/>
    <s v="Telefonica Brasil S.a."/>
    <n v="1816840"/>
    <d v="2023-09-21T00:00:00"/>
    <s v="S14577845725"/>
    <s v="MARCOS PENTEADO DE ULHOA RODRI 1690"/>
    <s v="SANTANA DE PARNAIBA"/>
    <m/>
    <s v="SP"/>
    <s v="06543-001"/>
    <s v="BR"/>
    <s v="(11) 3430-2145"/>
    <m/>
    <n v="2558160000000"/>
    <m/>
    <s v="ISENTO"/>
    <s v="ISENTO"/>
    <s v="cadastro.fiscal.br@telefonica.com"/>
    <s v="TSR"/>
    <m/>
    <m/>
    <m/>
    <m/>
    <m/>
    <x v="0"/>
    <x v="0"/>
    <s v="Serede"/>
  </r>
  <r>
    <n v="1816841"/>
    <s v="SMARTGO SISTEMAS DE GESTAO ONLINE L"/>
    <n v="1816841"/>
    <d v="2023-09-21T00:00:00"/>
    <s v="S14577845725"/>
    <s v="Rua Emiliano Perneta 297"/>
    <s v="Curitiba"/>
    <s v="Centro"/>
    <s v="PR"/>
    <s v="80010-050"/>
    <s v="BR"/>
    <m/>
    <m/>
    <n v="32729400000000"/>
    <m/>
    <s v="ISENTO"/>
    <s v="ISENTO"/>
    <s v="aline.veiga@smartgo.com.br"/>
    <s v="TSR"/>
    <n v="7790001"/>
    <n v="23221724"/>
    <n v="96"/>
    <n v="4600002952"/>
    <d v="2025-01-01T00:00:00"/>
    <x v="1"/>
    <x v="1"/>
    <s v="Serede"/>
  </r>
  <r>
    <n v="205380"/>
    <s v="MUNICIPIO DE TANGUA"/>
    <n v="205380"/>
    <d v="2023-09-25T00:00:00"/>
    <s v="S14577845725"/>
    <s v="R VEREADOR MANOEL MACEDO 1040"/>
    <s v="TANGUA"/>
    <m/>
    <s v="RJ"/>
    <s v="24890-000"/>
    <s v="BR"/>
    <m/>
    <m/>
    <n v="1612090000000"/>
    <m/>
    <s v="ISENTO"/>
    <s v="ISENTO"/>
    <m/>
    <s v="TSR"/>
    <m/>
    <m/>
    <m/>
    <m/>
    <m/>
    <x v="0"/>
    <x v="0"/>
    <s v="Serede"/>
  </r>
  <r>
    <n v="1816842"/>
    <s v="THL SOLUCOES EM TECNOLOGIA LTDA"/>
    <n v="1816842"/>
    <d v="2023-09-25T00:00:00"/>
    <s v="S14577845725"/>
    <s v="Professor Joao Soares Barcelos 1602"/>
    <s v="CURITIBA"/>
    <s v="BOQUEIRÃO"/>
    <s v="PR"/>
    <s v="81670-080"/>
    <s v="BR"/>
    <s v="413286-6090"/>
    <m/>
    <n v="20895700000000"/>
    <m/>
    <s v="90672931-82"/>
    <s v="ISENTO"/>
    <s v="financeiro@thlsolucoes.com.br"/>
    <s v="TSR"/>
    <n v="7790001"/>
    <n v="32825651"/>
    <n v="0"/>
    <n v="4600002938"/>
    <d v="2025-01-01T00:00:00"/>
    <x v="1"/>
    <x v="1"/>
    <s v="Serede"/>
  </r>
  <r>
    <n v="1816843"/>
    <s v="AGATHA ADV GRAFICA LTDA"/>
    <n v="1816843"/>
    <d v="2023-09-26T00:00:00"/>
    <s v="S14577845725"/>
    <s v="Rua Floresta do Sul 11"/>
    <s v="Rio de Janeiro"/>
    <m/>
    <s v="RJ"/>
    <s v="23028-512"/>
    <s v="BR"/>
    <s v="(21)2205-4713"/>
    <m/>
    <n v="41217000000000"/>
    <m/>
    <n v="12017510"/>
    <s v="1.297.795-6"/>
    <s v="orcamento@agathaadv.com.br"/>
    <s v="TSR"/>
    <n v="34174539"/>
    <n v="99098"/>
    <n v="8"/>
    <m/>
    <d v="2024-02-01T00:00:00"/>
    <x v="0"/>
    <x v="1"/>
    <s v="Serede"/>
  </r>
  <r>
    <n v="1816844"/>
    <s v="RS TELECOMUNICACOES LTDA"/>
    <n v="1816844"/>
    <d v="2023-09-26T00:00:00"/>
    <s v="S14577845725"/>
    <s v="ESTRADA KEIICHI MATSUMOTO 462"/>
    <s v="EMBU DAS ARTES"/>
    <m/>
    <s v="SP"/>
    <s v="06805-035"/>
    <s v="BR"/>
    <s v="(11) 4704-1222"/>
    <m/>
    <n v="9393200000000"/>
    <m/>
    <n v="298239746113"/>
    <s v="ISENTO"/>
    <s v="comercial5@rsfiber.com.br"/>
    <s v="TSR"/>
    <n v="34170265"/>
    <n v="41110"/>
    <n v="8"/>
    <m/>
    <m/>
    <x v="0"/>
    <x v="0"/>
    <s v="Serede"/>
  </r>
  <r>
    <n v="1816848"/>
    <s v="SUTTILE VACISKI"/>
    <n v="1816848"/>
    <d v="2023-09-28T00:00:00"/>
    <s v="S14577845725"/>
    <s v="Avenida Nilo Peçanha 50"/>
    <s v="Rio de Janeiro"/>
    <s v="Centro"/>
    <s v="RJ"/>
    <s v="20020-906"/>
    <s v="BR"/>
    <s v="(21) 2221-2379"/>
    <m/>
    <n v="49639800000000"/>
    <m/>
    <s v="ISENTO"/>
    <s v="ISENTO"/>
    <s v="contato@svadvocacia.com.br"/>
    <s v="TSR"/>
    <n v="34172419"/>
    <n v="98508"/>
    <n v="6"/>
    <m/>
    <m/>
    <x v="0"/>
    <x v="0"/>
    <s v="Serede"/>
  </r>
  <r>
    <n v="1816849"/>
    <s v="DAMAS ADVOGADOS ASSOCIADOS"/>
    <n v="1816849"/>
    <d v="2023-09-29T00:00:00"/>
    <s v="S14577845725"/>
    <s v="Praça Floriano 55"/>
    <s v="Rio de Janeiro"/>
    <s v="Centro"/>
    <s v="RJ"/>
    <s v="20031-050"/>
    <s v="BR"/>
    <s v="21) 2524-0854"/>
    <m/>
    <n v="4382300000000"/>
    <m/>
    <s v="ISENTO"/>
    <s v="ISENTO"/>
    <s v="esterdamasadv@yahoo.com.br"/>
    <s v="TSR"/>
    <n v="3373098"/>
    <n v="13003477"/>
    <n v="9"/>
    <m/>
    <m/>
    <x v="0"/>
    <x v="0"/>
    <s v="Serede"/>
  </r>
  <r>
    <n v="1816852"/>
    <s v="VILARES &amp; VILARES ADVOCACIA"/>
    <n v="1816852"/>
    <d v="2023-10-03T00:00:00"/>
    <s v="S14577845725"/>
    <s v="RUA MANOEL DIAS DE MORAIS 25"/>
    <s v="SALVADOR"/>
    <s v=" JARDIM APIPEMA"/>
    <s v="BA"/>
    <s v="40155-260"/>
    <s v="BR"/>
    <s v="(71) 3113-1591"/>
    <m/>
    <n v="8578120000000"/>
    <m/>
    <s v="ISENTO"/>
    <s v="ISENTO"/>
    <s v="autimiors@ig.com.br"/>
    <s v="TSR"/>
    <n v="192967"/>
    <n v="116451"/>
    <s v="X1"/>
    <m/>
    <m/>
    <x v="0"/>
    <x v="0"/>
    <s v="Serede"/>
  </r>
  <r>
    <n v="1816854"/>
    <s v="VIDOR E SILVÉRIO ADVOGADOS ASSOCIAD"/>
    <n v="1816854"/>
    <d v="2023-10-09T00:00:00"/>
    <s v="S14577845725"/>
    <s v="Rua Nagib Daher 962"/>
    <s v="Apucarana"/>
    <s v="CENTRO"/>
    <s v="PR"/>
    <s v="86800-040"/>
    <s v="BR"/>
    <s v="(43) 99908-3625"/>
    <m/>
    <n v="24832300000000"/>
    <m/>
    <s v="ISENTO"/>
    <s v="ISENTO"/>
    <m/>
    <s v="TSR"/>
    <n v="10403627"/>
    <n v="3582"/>
    <n v="9"/>
    <m/>
    <m/>
    <x v="0"/>
    <x v="0"/>
    <s v="Serede"/>
  </r>
  <r>
    <n v="1816855"/>
    <s v="DSC AUTOCENTER COMERCIO E SERVICOS"/>
    <n v="1816855"/>
    <d v="2023-10-10T00:00:00"/>
    <s v="S14577845725"/>
    <s v="R A LOTEAMENTO PARQUE MONTENEGR 502"/>
    <s v="FORTALEZA"/>
    <s v="PARQUE DOIS IRMAOS"/>
    <s v="CE"/>
    <s v="60850-430"/>
    <s v="BR"/>
    <s v="(85)98617894"/>
    <m/>
    <n v="12960000000000"/>
    <m/>
    <n v="71547703"/>
    <s v="ISENTO"/>
    <s v="LEILASALES@HOTMAIL.COM"/>
    <s v="TSR"/>
    <n v="19710001"/>
    <n v="8074396"/>
    <n v="6"/>
    <m/>
    <d v="2024-03-01T00:00:00"/>
    <x v="0"/>
    <x v="1"/>
    <s v="Serede"/>
  </r>
  <r>
    <n v="1816856"/>
    <s v="DIVERSIMAQ ALUGUEL E VENDA DE EQUIP"/>
    <n v="1816856"/>
    <d v="2023-10-11T00:00:00"/>
    <s v="S14577845725"/>
    <s v="Rua Monteiro da Luz 216"/>
    <s v="RIO DE JANEIRO"/>
    <s v="Agua Santa"/>
    <s v="RJ"/>
    <s v="20745-150"/>
    <s v="BR"/>
    <s v="(21)2259-8155"/>
    <m/>
    <n v="51564200000000"/>
    <m/>
    <n v="12947275"/>
    <n v="1485209"/>
    <s v="diversimaqlocacoes@gmail.com"/>
    <s v="TSR"/>
    <m/>
    <m/>
    <m/>
    <m/>
    <m/>
    <x v="0"/>
    <x v="0"/>
    <s v="Serede"/>
  </r>
  <r>
    <n v="1816857"/>
    <s v="ERICK DE MELO DIAS"/>
    <n v="1816857"/>
    <d v="2023-10-16T00:00:00"/>
    <s v="S14577845725"/>
    <s v="RUA ALMIRANTE TAMANDARÉ 745"/>
    <s v="ITABUNA"/>
    <s v="CENTRO"/>
    <s v="BA"/>
    <s v="45600-128"/>
    <s v="BR"/>
    <n v="7332119253"/>
    <m/>
    <n v="49742800000000"/>
    <m/>
    <s v="ISENTO"/>
    <n v="4577229"/>
    <s v="requintehotel@live.com"/>
    <s v="TSR"/>
    <n v="34170719"/>
    <n v="98986"/>
    <n v="5"/>
    <m/>
    <m/>
    <x v="0"/>
    <x v="0"/>
    <s v="Serede"/>
  </r>
  <r>
    <n v="1816858"/>
    <s v="MOVIDA LOCACAO DE VEICULOS S.A."/>
    <n v="1816858"/>
    <d v="2023-10-19T00:00:00"/>
    <s v="S14577845725"/>
    <s v="R DR RENATO PAES DE BARROS 1017"/>
    <s v="SAO PAULO"/>
    <s v="ITAIM BIBI"/>
    <s v="SP"/>
    <s v="04530-001"/>
    <s v="BR"/>
    <s v="21 96781-9097"/>
    <m/>
    <n v="7976150000000"/>
    <m/>
    <s v="07.9761.47/0001-60"/>
    <s v="ISENTO"/>
    <s v="natalisdsilva@movida.com.br"/>
    <s v="TSR"/>
    <n v="34170745"/>
    <n v="52705"/>
    <n v="1"/>
    <m/>
    <d v="2024-07-01T00:00:00"/>
    <x v="0"/>
    <x v="1"/>
    <s v="Serede"/>
  </r>
  <r>
    <n v="1816859"/>
    <s v="CLARO S/A"/>
    <n v="1816859"/>
    <d v="2023-10-20T00:00:00"/>
    <s v="S14577845725"/>
    <s v="SETOR SCN QUADRA 1 BL A, TERREO, 3"/>
    <s v="BRASILIA"/>
    <s v="ASA NORTE"/>
    <s v="DF"/>
    <s v="70713-000"/>
    <s v="BR"/>
    <s v="(11) 4313-4620"/>
    <m/>
    <n v="40432500000000"/>
    <m/>
    <n v="747318000000"/>
    <s v="ISENTO"/>
    <s v="atendimento.fiscalizacoes@claro.com.br"/>
    <s v="TSR"/>
    <m/>
    <m/>
    <m/>
    <m/>
    <m/>
    <x v="0"/>
    <x v="0"/>
    <s v="Serede"/>
  </r>
  <r>
    <n v="304247"/>
    <s v="SECRETARIA DA FAZENDA DO ESTADO DO"/>
    <n v="304247"/>
    <d v="2023-10-30T00:00:00"/>
    <s v="S14577845725"/>
    <s v="AVENIDA PEDRO FREITAS s/n"/>
    <s v="TERESINA"/>
    <s v="SÃO PEDRO"/>
    <s v="PI"/>
    <s v="64018-200"/>
    <s v="BR"/>
    <s v="(86)3216-9600"/>
    <m/>
    <n v="6553560000000"/>
    <m/>
    <s v="ISENTO"/>
    <s v="ISENTO"/>
    <s v="SEFAZ@RANET.COM.BR"/>
    <s v="TSR"/>
    <m/>
    <m/>
    <m/>
    <m/>
    <m/>
    <x v="0"/>
    <x v="0"/>
    <s v="Serede"/>
  </r>
  <r>
    <n v="1816862"/>
    <s v="M&amp;M COMÉRCIO DE DECORAÇÕES E REFORM"/>
    <n v="1816862"/>
    <d v="2023-11-06T00:00:00"/>
    <s v="S14577845725"/>
    <s v="RUA DELFIM CARLOS 350"/>
    <s v="RIO DE JANEIRO"/>
    <s v="OLARIA"/>
    <s v="RJ"/>
    <s v="21073-050"/>
    <s v="BR"/>
    <s v="2196486-0595"/>
    <m/>
    <n v="35942100000000"/>
    <m/>
    <n v="83932899"/>
    <s v="0006881-0"/>
    <s v="contato@mmdeco.com.br"/>
    <s v="TSR"/>
    <n v="10402264"/>
    <n v="3995"/>
    <n v="0"/>
    <m/>
    <d v="2024-01-01T00:00:00"/>
    <x v="0"/>
    <x v="1"/>
    <s v="Serede"/>
  </r>
  <r>
    <n v="1816863"/>
    <s v="M. SANTOS ASSESSORIA JURÍDICA"/>
    <n v="1816863"/>
    <d v="2023-11-07T00:00:00"/>
    <s v="S14577845725"/>
    <s v="Rua Alceu Moroso Lima 314"/>
    <s v="Salvador"/>
    <s v="#Caminho das Árvores"/>
    <s v="BA"/>
    <s v="41820-770"/>
    <s v="BR"/>
    <s v="(71)3342-3236"/>
    <m/>
    <n v="68973200000000"/>
    <m/>
    <s v="ISENTO"/>
    <s v="ISENTO"/>
    <m/>
    <s v="TSR"/>
    <n v="10401509"/>
    <n v="3646"/>
    <n v="1"/>
    <m/>
    <m/>
    <x v="0"/>
    <x v="0"/>
    <s v="Serede"/>
  </r>
  <r>
    <n v="1816864"/>
    <s v="ART COMERCIO E SERVICO LTDA"/>
    <n v="1816864"/>
    <d v="2023-11-08T00:00:00"/>
    <s v="S14577845725"/>
    <s v="R DA CONCORDIA 931"/>
    <s v="RECIFE"/>
    <s v="SAO JOSE"/>
    <s v="PE"/>
    <s v="50020-055"/>
    <s v="BR"/>
    <s v="(81) 8742-0158"/>
    <m/>
    <n v="13108500000000"/>
    <m/>
    <n v="43227201"/>
    <s v="ISENTO"/>
    <m/>
    <s v="TSR"/>
    <n v="23722010"/>
    <n v="34062"/>
    <n v="6"/>
    <m/>
    <m/>
    <x v="0"/>
    <x v="0"/>
    <s v="Serede"/>
  </r>
  <r>
    <n v="304248"/>
    <s v="SECRETARIA DE ESTADO DA FAZENDA - S"/>
    <n v="304248"/>
    <d v="2023-11-16T00:00:00"/>
    <s v="S14577845725"/>
    <s v="RUA JOÃO DA MATA s/n"/>
    <s v="JOÃO PESSOA"/>
    <s v="JAGUARIBE"/>
    <s v="PB"/>
    <s v="58015-020"/>
    <s v="BR"/>
    <s v="(83)3612-3869"/>
    <m/>
    <n v="8761130000000"/>
    <m/>
    <s v="ISENTO"/>
    <s v="ISENTO"/>
    <s v="cacgr1@sefaz.pb.gov.br"/>
    <s v="TSR"/>
    <m/>
    <m/>
    <m/>
    <m/>
    <m/>
    <x v="0"/>
    <x v="0"/>
    <s v="Serede"/>
  </r>
  <r>
    <n v="1816865"/>
    <s v="REAL COMERCIO DE EQUI.SEG.LTDA"/>
    <n v="1816865"/>
    <d v="2023-11-16T00:00:00"/>
    <s v="S14577845725"/>
    <s v="ROD. MARIO COVAS 37A"/>
    <s v="ANANINDEUA"/>
    <s v="COQUEIRO"/>
    <s v="PA"/>
    <s v="67113-330"/>
    <s v="BR"/>
    <n v="91984920999"/>
    <m/>
    <n v="40811200000000"/>
    <m/>
    <s v="ISENTO"/>
    <s v="ISENTO"/>
    <m/>
    <s v="TSR"/>
    <n v="75603054"/>
    <n v="18386"/>
    <n v="5"/>
    <m/>
    <m/>
    <x v="0"/>
    <x v="0"/>
    <s v="Serede"/>
  </r>
  <r>
    <n v="304249"/>
    <s v="SECRETARIA DO ESTADO DE"/>
    <n v="304249"/>
    <d v="2023-11-17T00:00:00"/>
    <s v="S14577845725"/>
    <s v="PC MUNICIPAL"/>
    <s v="BRASILIA"/>
    <s v="BRASILIA"/>
    <s v="DF"/>
    <s v="70750-900"/>
    <s v="BR"/>
    <s v="613961-4420"/>
    <m/>
    <n v="41847200000000"/>
    <m/>
    <s v="ISENTO"/>
    <s v="ISENTO"/>
    <m/>
    <s v="TSR"/>
    <m/>
    <m/>
    <m/>
    <m/>
    <m/>
    <x v="0"/>
    <x v="0"/>
    <s v="Serede"/>
  </r>
  <r>
    <n v="1816866"/>
    <s v="MR 1513 CONSULTORIA LTDA"/>
    <n v="1816866"/>
    <d v="2023-11-17T00:00:00"/>
    <s v="S14577845725"/>
    <s v="R MEXICO - PAV 5 45"/>
    <s v="RIO DE JANEIRO"/>
    <s v="CENTRO"/>
    <s v="RJ"/>
    <s v="20031-144"/>
    <s v="BR"/>
    <s v="(21)2507-3755"/>
    <m/>
    <n v="9254210000000"/>
    <m/>
    <s v="ISENTO"/>
    <s v="ISENTO"/>
    <s v="ALEXANDRENOVAES@MR-CONSULTORIA.COM"/>
    <s v="TSR"/>
    <n v="34178372"/>
    <n v="7288"/>
    <n v="7"/>
    <m/>
    <m/>
    <x v="0"/>
    <x v="0"/>
    <s v="Serede"/>
  </r>
  <r>
    <n v="1816867"/>
    <s v="BMFLEX Internet Banda Larga"/>
    <n v="1816867"/>
    <d v="2023-11-17T00:00:00"/>
    <s v="S14577845725"/>
    <s v="AV ARTHUR OSCAR 173"/>
    <s v="BARRA MANSA"/>
    <s v="VILA NOVA"/>
    <s v="RJ"/>
    <s v="27321-500"/>
    <s v="BR"/>
    <m/>
    <m/>
    <n v="9279500000000"/>
    <m/>
    <s v="ISENTO"/>
    <s v="ISENTO"/>
    <m/>
    <s v="TSR"/>
    <m/>
    <m/>
    <m/>
    <m/>
    <m/>
    <x v="0"/>
    <x v="0"/>
    <s v="Serede"/>
  </r>
  <r>
    <n v="1816868"/>
    <s v="DELL COMPUTADORES DO BRASIL LTDA"/>
    <n v="1816868"/>
    <d v="2023-11-23T00:00:00"/>
    <s v="S13651914780"/>
    <s v="AVENIDA DA EMANCIPAÇÃO 5000"/>
    <s v="HORTOLÂNDIA"/>
    <m/>
    <s v="SP"/>
    <s v="13184-654"/>
    <s v="BR"/>
    <s v="51 3376-2608"/>
    <m/>
    <n v="72381200000000"/>
    <m/>
    <n v="748241000000"/>
    <n v="30340"/>
    <s v="Bruna_Peixoto@Dell.com"/>
    <s v="TSR"/>
    <n v="74550011"/>
    <n v="3543421"/>
    <n v="0"/>
    <m/>
    <m/>
    <x v="0"/>
    <x v="0"/>
    <s v="Serede"/>
  </r>
  <r>
    <n v="1816869"/>
    <s v="SIMPRESS COMERCIO LOCACAO E SERVICO"/>
    <n v="1816869"/>
    <d v="2023-11-28T00:00:00"/>
    <s v="S14577845725"/>
    <s v="Rua José Pereira Liberato 525"/>
    <s v=" Itajaí"/>
    <s v="São João"/>
    <s v="SC"/>
    <s v="88304-401"/>
    <s v="BR"/>
    <s v="2196751-1925"/>
    <m/>
    <n v="7432520000000"/>
    <m/>
    <s v="ISENTO"/>
    <s v="ISENTO"/>
    <s v="appereira@simpress.com.br"/>
    <s v="TSR"/>
    <m/>
    <m/>
    <m/>
    <m/>
    <m/>
    <x v="0"/>
    <x v="0"/>
    <s v="Serede"/>
  </r>
  <r>
    <n v="1816870"/>
    <s v=" Waldomiro Ferreira Filho"/>
    <n v="1816870"/>
    <d v="2023-11-28T00:00:00"/>
    <s v="S14577845725"/>
    <s v="RUA VOLUNTÁRIOS DA PÁTRIA 233"/>
    <s v="Curitiba"/>
    <s v="Centro"/>
    <s v="PR"/>
    <s v="80020-000"/>
    <s v="BR"/>
    <s v="(41) 3223-9205"/>
    <m/>
    <n v="7100420000000"/>
    <m/>
    <s v="ISENTO"/>
    <s v="ISENTO"/>
    <m/>
    <s v="TSR"/>
    <n v="191869"/>
    <n v="61111"/>
    <n v="45"/>
    <m/>
    <m/>
    <x v="0"/>
    <x v="0"/>
    <s v="Serede"/>
  </r>
  <r>
    <n v="1816871"/>
    <s v="JOÃO GUSTAVO CARAMANTI COCONESI"/>
    <n v="1816871"/>
    <d v="2023-11-28T00:00:00"/>
    <s v="S14577845725"/>
    <s v="RUA VOLUNTÁRIOS DA PÁTRIA 233"/>
    <s v="Sorocaba"/>
    <s v="Jardim São Paulo"/>
    <s v="SP"/>
    <s v="18051-690"/>
    <s v="BR"/>
    <s v="(15) 3217-6609"/>
    <m/>
    <n v="33174300000000"/>
    <m/>
    <s v="ISENTO"/>
    <s v="ISENTO"/>
    <s v="contato@jgcc.adv.br"/>
    <s v="TSR"/>
    <n v="23720152"/>
    <n v="28834"/>
    <n v="9"/>
    <m/>
    <m/>
    <x v="0"/>
    <x v="0"/>
    <s v="Serede"/>
  </r>
  <r>
    <n v="1816872"/>
    <s v="FLEITH, ZILLI, QUADROS E GÓES"/>
    <n v="1816872"/>
    <d v="2023-11-29T00:00:00"/>
    <s v="S14577845725"/>
    <s v="Rua da Assembléia 10"/>
    <s v="RIO DE JANEIRO"/>
    <s v="Centro"/>
    <s v="RJ"/>
    <s v="20011-000"/>
    <s v="BR"/>
    <s v="(21) 2220-3266"/>
    <m/>
    <n v="27104400000000"/>
    <m/>
    <s v="ISENTO"/>
    <s v="ISENTO"/>
    <m/>
    <s v="TSR"/>
    <n v="10404144"/>
    <n v="35076"/>
    <n v="7"/>
    <m/>
    <m/>
    <x v="0"/>
    <x v="0"/>
    <s v="Serede"/>
  </r>
  <r>
    <n v="1816873"/>
    <s v="SUCESSO ARTEFATOS DE METAIS"/>
    <n v="1816873"/>
    <d v="2023-11-30T00:00:00"/>
    <s v="S14577845725"/>
    <s v="RUA INACIO MANUEL ALVARES 421"/>
    <s v="SÃO PAULO"/>
    <s v="JD ESTHER YOLANDA"/>
    <s v="SP"/>
    <s v="05372-110"/>
    <s v="BR"/>
    <m/>
    <m/>
    <n v="3369300000000"/>
    <m/>
    <n v="117046950112"/>
    <s v="3.410.313-9"/>
    <s v="sucesso@sucessobrindes.com.br"/>
    <s v="TSR"/>
    <n v="34172935"/>
    <n v="15930"/>
    <n v="7"/>
    <m/>
    <d v="2024-02-01T00:00:00"/>
    <x v="0"/>
    <x v="1"/>
    <s v="Serede"/>
  </r>
  <r>
    <n v="1816875"/>
    <s v="EZZE SEGUROS S.A"/>
    <n v="1816875"/>
    <d v="2023-11-30T00:00:00"/>
    <s v="S14577845725"/>
    <s v="PRESIDENTE JUSCELINO KUBITSCHEK 50"/>
    <s v="SÃO PAULO"/>
    <s v="VILA NOVA CONCEIÇÃO"/>
    <s v="SP"/>
    <s v="04543-000"/>
    <s v="BR"/>
    <s v="112110-5500"/>
    <m/>
    <n v="31534800000000"/>
    <m/>
    <s v="ISENTO"/>
    <s v="ISENTO"/>
    <s v="FIPSUSEP@EZZESEGUROS.COM.BR"/>
    <s v="TSR"/>
    <m/>
    <m/>
    <m/>
    <n v="4600002959"/>
    <d v="2025-01-01T00:00:00"/>
    <x v="1"/>
    <x v="1"/>
    <s v="Serede"/>
  </r>
  <r>
    <n v="1816884"/>
    <s v="CARLOS DE SANTANA NETO"/>
    <n v="1816884"/>
    <d v="2023-12-05T00:00:00"/>
    <s v="S14577845725"/>
    <s v="COLINA AZUL 203"/>
    <s v="SALVADOR"/>
    <s v="PAU DA LIMA"/>
    <s v="BA"/>
    <s v="41245-000"/>
    <s v="BR"/>
    <s v="71 992145187"/>
    <m/>
    <n v="51238500000000"/>
    <m/>
    <s v="ISENTO"/>
    <s v="ISENTO"/>
    <s v="carlosneto.79@hotmail.com"/>
    <s v="TSR"/>
    <n v="26000001"/>
    <n v="47201579"/>
    <n v="5"/>
    <m/>
    <d v="2024-02-01T00:00:00"/>
    <x v="0"/>
    <x v="1"/>
    <s v="Serede"/>
  </r>
  <r>
    <n v="1816889"/>
    <s v="GRTS DIGITAL SISTEMAS E CONSULTORIA"/>
    <n v="1816889"/>
    <d v="2023-12-08T00:00:00"/>
    <s v="S14577845725"/>
    <s v="Rua Líbero Badaró 425"/>
    <s v="São Paulo"/>
    <m/>
    <s v="SP"/>
    <s v="01009-000"/>
    <s v="BR"/>
    <s v="(71) 99187-3784"/>
    <m/>
    <n v="33792900000000"/>
    <m/>
    <s v="ISENTO"/>
    <s v="ISENTO"/>
    <s v="uira@grtsdigital.com.br"/>
    <s v="TSR"/>
    <n v="23723662"/>
    <n v="27838"/>
    <n v="6"/>
    <n v="4600003006"/>
    <d v="2025-01-01T00:00:00"/>
    <x v="1"/>
    <x v="1"/>
    <s v="Serede"/>
  </r>
  <r>
    <n v="1816896"/>
    <s v="DEPOSITO DE PAPEL SANTA CECILIA LTD"/>
    <n v="1816896"/>
    <d v="2023-12-15T00:00:00"/>
    <s v="S14577845725"/>
    <s v="RUA DOS DIAMANTES 290"/>
    <s v="RIO DE JANEIRO"/>
    <s v="ROCHA MIRANDA"/>
    <s v="RJ"/>
    <s v="21510-002"/>
    <s v="BR"/>
    <s v="2199880-6308"/>
    <m/>
    <n v="42382900000000"/>
    <m/>
    <n v="81976724"/>
    <n v="1198734"/>
    <s v="BARBARA@SANTACECILIARESIDUOS.COM.BR"/>
    <s v="TSR"/>
    <n v="34171246"/>
    <n v="7201"/>
    <n v="9"/>
    <m/>
    <d v="2024-03-01T00:00:00"/>
    <x v="0"/>
    <x v="1"/>
    <s v="Serede"/>
  </r>
  <r>
    <n v="1816898"/>
    <s v="Garrido Teixeira Advogados"/>
    <n v="1816898"/>
    <d v="2023-12-19T00:00:00"/>
    <s v="S14577845725"/>
    <s v="Av. Dois de Julho 224"/>
    <s v="Senhor do Bonfim"/>
    <s v="Centro"/>
    <s v="BA"/>
    <s v="48970-000"/>
    <s v="BR"/>
    <s v="(71)99161-8913"/>
    <m/>
    <n v="36206200000000"/>
    <m/>
    <s v="ISENTO"/>
    <s v="ISENTO"/>
    <m/>
    <s v="TSR"/>
    <n v="7790001"/>
    <n v="10973316"/>
    <n v="9"/>
    <m/>
    <m/>
    <x v="0"/>
    <x v="0"/>
    <s v="Serede"/>
  </r>
  <r>
    <n v="1816899"/>
    <s v="PRADO E VIDIGAL SOCIEDADE DE ADVOGA"/>
    <n v="1816899"/>
    <d v="2023-12-19T00:00:00"/>
    <s v="S14577845725"/>
    <s v="R GOMES DE CARVALHO 1069"/>
    <s v="SÃO PAULO"/>
    <s v="VILA OLIMPIA"/>
    <s v="SP"/>
    <s v="04547-004"/>
    <s v="BR"/>
    <s v="112124-3045"/>
    <m/>
    <n v="38491400000000"/>
    <m/>
    <s v="ISENTO"/>
    <s v="6.702.615-0"/>
    <s v="TABATA@PRADOVIDIGAL.COM.BR"/>
    <s v="TSR"/>
    <n v="34170196"/>
    <n v="16551"/>
    <n v="8"/>
    <m/>
    <m/>
    <x v="0"/>
    <x v="0"/>
    <s v="Serede"/>
  </r>
  <r>
    <n v="205382"/>
    <s v="MUNICIPIO DE LAVRAS"/>
    <n v="205382"/>
    <d v="2023-12-27T00:00:00"/>
    <s v="S14577845725"/>
    <s v="AV DOUTOR SILVIO MENICUCCI 1575"/>
    <s v="LAVRAS"/>
    <s v="PRESIDENTE KENNEDY"/>
    <s v="MG"/>
    <s v="37203-696"/>
    <s v="BR"/>
    <m/>
    <m/>
    <n v="18244400000000"/>
    <m/>
    <m/>
    <m/>
    <m/>
    <s v="TSR"/>
    <m/>
    <m/>
    <m/>
    <m/>
    <m/>
    <x v="0"/>
    <x v="0"/>
    <s v="Serede"/>
  </r>
  <r>
    <n v="1816901"/>
    <s v="CABO CARTORIO DO SEGUNDO OFICIO"/>
    <n v="1816901"/>
    <d v="2024-01-03T00:00:00"/>
    <s v="S14577845725"/>
    <s v="R VISCONDE DE PELOTAS 102"/>
    <s v="CABO DE SANTO AGOSTINHO"/>
    <s v="CENTRO"/>
    <s v="PE"/>
    <s v="54505-310"/>
    <s v="BR"/>
    <s v="(81) 3521-0867"/>
    <m/>
    <n v="11609800000000"/>
    <m/>
    <m/>
    <m/>
    <s v="cartorio2oficiocabo@hotmail.com"/>
    <s v="TSR"/>
    <m/>
    <m/>
    <m/>
    <m/>
    <m/>
    <x v="0"/>
    <x v="0"/>
    <s v="Serede"/>
  </r>
  <r>
    <n v="1816902"/>
    <s v="JOSE MARIA FERREIRA DOS SANTOS"/>
    <n v="1816902"/>
    <d v="2024-01-03T00:00:00"/>
    <s v="S14577845725"/>
    <s v="TV WE 32 571"/>
    <s v="ANANINDEUA"/>
    <s v="CIDADE NOVA"/>
    <s v="PA"/>
    <s v="67133-108"/>
    <s v="BR"/>
    <s v="9198359-5236"/>
    <m/>
    <n v="45153400000000"/>
    <m/>
    <n v="15102017681"/>
    <n v="77156"/>
    <s v="norteconstrutech@gmail.com"/>
    <s v="TSR"/>
    <n v="34177464"/>
    <n v="98711"/>
    <n v="9"/>
    <m/>
    <d v="2025-01-01T00:00:00"/>
    <x v="0"/>
    <x v="1"/>
    <s v="Serede"/>
  </r>
  <r>
    <n v="1816903"/>
    <s v="ASSOCIACAO ADMINISTRADORA DA FAIXA"/>
    <n v="1816903"/>
    <d v="2024-01-03T00:00:00"/>
    <s v="S14577845725"/>
    <s v="R FLORIDA 1595"/>
    <s v="SAO PAULO"/>
    <s v="CIDADE MONCOES"/>
    <s v="SP"/>
    <s v="04565-001"/>
    <s v="BR"/>
    <n v="11916472641"/>
    <m/>
    <n v="45282900000000"/>
    <m/>
    <m/>
    <m/>
    <s v="edio.gomes@sigaantenado.com.br"/>
    <s v="TSR"/>
    <n v="42270115"/>
    <n v="255217"/>
    <n v="9"/>
    <m/>
    <m/>
    <x v="0"/>
    <x v="0"/>
    <s v="Serede"/>
  </r>
  <r>
    <n v="1816904"/>
    <s v="PLATINUM TELEINFORMATICA LTDA"/>
    <n v="1816904"/>
    <d v="2024-01-09T00:00:00"/>
    <s v="S14577845725"/>
    <s v="RUA FRANCISCO EUGENIO 268"/>
    <s v="RIO DE JANEIRO"/>
    <s v="SÃO CRISTOVAO"/>
    <s v="RJ"/>
    <s v="20941-120"/>
    <s v="BR"/>
    <s v="21 3878-8855"/>
    <m/>
    <n v="1278900000000"/>
    <m/>
    <n v="85918435"/>
    <n v="2056194"/>
    <s v="alex@platinumti.com.br"/>
    <s v="TSR"/>
    <n v="3373848"/>
    <n v="13000420"/>
    <n v="7"/>
    <m/>
    <d v="2024-01-01T00:00:00"/>
    <x v="0"/>
    <x v="1"/>
    <s v="Serede"/>
  </r>
  <r>
    <n v="1816905"/>
    <s v="CONSELHO REGIONAL DE CONTABILIDADE"/>
    <n v="1816905"/>
    <d v="2024-01-09T00:00:00"/>
    <s v="S14577845725"/>
    <s v="RUA ROSA E SILVA 60"/>
    <s v="SAO PAULO"/>
    <s v="HIGIENOPOLIS"/>
    <s v="SP"/>
    <s v="01230-020"/>
    <s v="BR"/>
    <s v="(011) 3662-0011"/>
    <m/>
    <n v="63002100000000"/>
    <m/>
    <m/>
    <m/>
    <s v="contabilidade@crcsp.org.br"/>
    <s v="TSR"/>
    <m/>
    <m/>
    <m/>
    <m/>
    <m/>
    <x v="0"/>
    <x v="0"/>
    <s v="Serede"/>
  </r>
  <r>
    <n v="1816909"/>
    <s v="SECRETARIA DA FAZENDA DO DOSTRITO F"/>
    <n v="1816909"/>
    <d v="2024-01-17T00:00:00"/>
    <s v="S14577845725"/>
    <s v="Anexo Do Palacio Buriti 1032"/>
    <s v="BRASILIA"/>
    <s v="Eixo Monumental"/>
    <s v="DF"/>
    <s v="70075-900"/>
    <s v="BR"/>
    <s v="0613414-6181"/>
    <m/>
    <n v="394601000000"/>
    <m/>
    <m/>
    <m/>
    <m/>
    <s v="TSR"/>
    <m/>
    <m/>
    <m/>
    <m/>
    <m/>
    <x v="0"/>
    <x v="0"/>
    <s v="Serede"/>
  </r>
  <r>
    <n v="1816910"/>
    <s v="LEROY MERLN CIA BRASILEIRA DE BRICO"/>
    <n v="1816910"/>
    <d v="2024-01-18T00:00:00"/>
    <s v="S14577845725"/>
    <s v="RUA CARLOS GOMES 65"/>
    <s v="NITEROI"/>
    <s v="BARRETO"/>
    <s v="RJ"/>
    <s v="24110-075"/>
    <s v="BR"/>
    <n v="1140205376"/>
    <m/>
    <n v="1438780000000"/>
    <m/>
    <n v="78725265"/>
    <n v="1489566"/>
    <m/>
    <s v="TSR"/>
    <m/>
    <m/>
    <m/>
    <m/>
    <m/>
    <x v="0"/>
    <x v="0"/>
    <s v="Serede"/>
  </r>
  <r>
    <n v="1816911"/>
    <s v="CREACOM INFORMATICA COMERCIO E SERV"/>
    <n v="1816911"/>
    <d v="2024-01-26T00:00:00"/>
    <s v="S13651914780"/>
    <s v="AV. PRESIDENTE VARGAS 542"/>
    <s v="RIO DE JANEIRO"/>
    <m/>
    <s v="RJ"/>
    <s v="20071-000"/>
    <s v="BR"/>
    <s v="21 3554-7301"/>
    <m/>
    <n v="17603700000000"/>
    <m/>
    <n v="79860786"/>
    <m/>
    <s v="vendas2@creacom.com.br"/>
    <s v="TSR"/>
    <n v="34178309"/>
    <n v="43572"/>
    <n v="8"/>
    <m/>
    <m/>
    <x v="0"/>
    <x v="0"/>
    <s v="Serede"/>
  </r>
  <r>
    <n v="1816912"/>
    <s v="TD SYNNEX BRASIL LTDA"/>
    <n v="1816912"/>
    <d v="2024-01-26T00:00:00"/>
    <s v="S11995275727"/>
    <s v="AV. ACESSO RODOVIARIO S/N"/>
    <s v=" SERRA"/>
    <s v="TIMS"/>
    <s v="ES"/>
    <s v="29161-376"/>
    <s v="BR"/>
    <s v="(21) 3590-6244"/>
    <m/>
    <n v="28268200000000"/>
    <m/>
    <n v="82585440"/>
    <n v="3904610"/>
    <s v="FISCAL@WESTCON.COM.BR"/>
    <s v="TSR"/>
    <m/>
    <m/>
    <m/>
    <m/>
    <m/>
    <x v="0"/>
    <x v="0"/>
    <s v="Serede"/>
  </r>
  <r>
    <n v="1816913"/>
    <s v="QUALITYSAFE BRASIL CAPACITAÇÃO DESE"/>
    <n v="1816913"/>
    <d v="2024-01-26T00:00:00"/>
    <s v="S11995275727"/>
    <s v="RUA DO ZAIRE 02"/>
    <s v="SALVADOR"/>
    <s v="GRANJAS RURAIS PRESIDENTE VARGAS"/>
    <s v="BA"/>
    <s v="41230-060"/>
    <s v="BR"/>
    <s v="71 99722-8882"/>
    <m/>
    <n v="23766800000000"/>
    <m/>
    <n v="179950798"/>
    <n v="54913700107"/>
    <s v="atendimento@qsbrasil.com.br"/>
    <s v="TSR"/>
    <n v="23723567"/>
    <n v="350917"/>
    <n v="6"/>
    <m/>
    <d v="2024-03-01T00:00:00"/>
    <x v="0"/>
    <x v="1"/>
    <s v="Serede"/>
  </r>
  <r>
    <n v="100205"/>
    <s v="Cerqueira, Benício e Souza Advogado"/>
    <n v="100205"/>
    <d v="2024-01-29T00:00:00"/>
    <s v="S11995275727"/>
    <s v="Rua Metódio Coelho  104"/>
    <s v="Salvador"/>
    <s v="Parque Bela Vista"/>
    <s v="BA"/>
    <s v="40279-120"/>
    <s v="BR"/>
    <s v="(11) 3289-1718"/>
    <m/>
    <n v="25299300000000"/>
    <m/>
    <m/>
    <m/>
    <s v="contato@carneirodesouza.com.br"/>
    <s v="TSR"/>
    <n v="3373280"/>
    <n v="13004443"/>
    <n v="8"/>
    <m/>
    <m/>
    <x v="0"/>
    <x v="0"/>
    <s v="Serede"/>
  </r>
  <r>
    <n v="1816914"/>
    <s v="VHG SOLUÇÕES ADMINISTRATIVAS LTDA E"/>
    <n v="1816914"/>
    <d v="2024-01-29T00:00:00"/>
    <s v="S14577845725"/>
    <s v="AVENIDA AILTON HENRIQUE DA COST 151"/>
    <s v="RIO DE JANEIRO"/>
    <s v="RECREIO DOS BANDEIRANTES"/>
    <s v="RJ"/>
    <s v="22795-290"/>
    <s v="BR"/>
    <s v="(21) 99901-4066"/>
    <m/>
    <n v="52868800000000"/>
    <m/>
    <s v="ISENTO"/>
    <s v="1503201-4"/>
    <s v="valclenice.guimaraes@gmail.com"/>
    <s v="TSR"/>
    <n v="40300001"/>
    <n v="4423438"/>
    <n v="4"/>
    <m/>
    <m/>
    <x v="0"/>
    <x v="0"/>
    <s v="Serede"/>
  </r>
  <r>
    <n v="1816915"/>
    <s v="MAXIMA - IMUNIZACAO E CONTROLE DE P"/>
    <n v="1816915"/>
    <d v="2024-01-29T00:00:00"/>
    <s v="S11995275727"/>
    <s v="Rodovia Br 415 4077"/>
    <s v="Itabuna"/>
    <s v="Centro Industrial"/>
    <s v="BA"/>
    <s v="45613-000"/>
    <s v="BR"/>
    <s v="(77)9 8853-4543"/>
    <m/>
    <n v="31307300000000"/>
    <m/>
    <m/>
    <m/>
    <s v="lucasrochaadvogado@gmail.com"/>
    <s v="TSR"/>
    <n v="3373157"/>
    <n v="13003348"/>
    <n v="2"/>
    <m/>
    <m/>
    <x v="0"/>
    <x v="0"/>
    <s v="Serede"/>
  </r>
  <r>
    <n v="1816916"/>
    <s v="ALEXANDRE VAZ ALVES"/>
    <n v="1816916"/>
    <d v="2024-01-30T00:00:00"/>
    <s v="S11995275727"/>
    <s v=" R TARQUINIO LOPES 20A"/>
    <s v="SÃO LUIS"/>
    <s v="ANGELIM"/>
    <s v="MA"/>
    <s v="65063-470"/>
    <s v="BR"/>
    <s v="98 9 89030549"/>
    <m/>
    <n v="44882700000000"/>
    <m/>
    <n v="127399798"/>
    <m/>
    <s v="INJECENTER.MA@GMAIL.COM"/>
    <s v="TSR"/>
    <n v="34179714"/>
    <n v="99416"/>
    <n v="8"/>
    <m/>
    <d v="2024-03-01T00:00:00"/>
    <x v="0"/>
    <x v="1"/>
    <s v="Serede"/>
  </r>
  <r>
    <n v="1816917"/>
    <s v="1° OFICIO DE REGISTO DE IMOVEIS DE"/>
    <n v="1816917"/>
    <d v="2024-01-30T00:00:00"/>
    <s v="S11995275727"/>
    <s v="Av. Antônio Sales  2187"/>
    <s v="Fortaleza"/>
    <s v="Dionísio Torres"/>
    <s v="CE"/>
    <s v="60135-203"/>
    <s v="BR"/>
    <s v="(85) 3261-7101"/>
    <m/>
    <n v="6573550000000"/>
    <m/>
    <m/>
    <m/>
    <m/>
    <s v="TSR"/>
    <n v="23720600"/>
    <n v="25135"/>
    <n v="6"/>
    <m/>
    <m/>
    <x v="0"/>
    <x v="0"/>
    <s v="Serede"/>
  </r>
  <r>
    <n v="1816918"/>
    <s v="GAIA, SILVA, GAEDE &amp; ASSOCIADOS"/>
    <n v="1816918"/>
    <d v="2024-01-31T00:00:00"/>
    <s v="S11995275727"/>
    <s v=" ALMIRANTE BARROSO SALA 2401 81"/>
    <s v="RIO DE JANEIRO"/>
    <s v="Centro"/>
    <s v="RJ"/>
    <s v="20031-004"/>
    <s v="BR"/>
    <s v="21 98353-8287"/>
    <m/>
    <n v="39062700000000"/>
    <m/>
    <m/>
    <m/>
    <s v="GAIARJ@GSGA.COM.BR"/>
    <s v="TSR"/>
    <n v="23720468"/>
    <n v="315225"/>
    <n v="1"/>
    <n v="4600002971"/>
    <d v="2025-01-01T00:00:00"/>
    <x v="1"/>
    <x v="1"/>
    <s v="Serede"/>
  </r>
  <r>
    <n v="1816919"/>
    <s v="EXITO. LOG LOGISTICA LTDA"/>
    <n v="1816919"/>
    <d v="2024-02-06T00:00:00"/>
    <s v="S14577845725"/>
    <s v="RUA ESTRELA DO ESTE 124"/>
    <s v="GUARULHOS"/>
    <s v="JARDIM SAO GERALDO"/>
    <s v="SP"/>
    <s v="07140-030"/>
    <s v="BR"/>
    <n v="11947201446"/>
    <m/>
    <n v="38594600000000"/>
    <m/>
    <s v="ISENTO"/>
    <n v="67036736"/>
    <s v="COMERCIAL@EXITOLOG.COM.BR"/>
    <s v="TSR"/>
    <n v="34175589"/>
    <n v="99883"/>
    <n v="9"/>
    <n v="4600002955"/>
    <d v="2025-01-01T00:00:00"/>
    <x v="1"/>
    <x v="1"/>
    <s v="Serede"/>
  </r>
  <r>
    <n v="1816920"/>
    <s v="Perinity Soluções e Serviços em"/>
    <n v="1816920"/>
    <d v="2024-02-06T00:00:00"/>
    <s v="S11995275727"/>
    <s v="Av. Nações Unidas  Torre Nor 12.901"/>
    <s v="São Paulo"/>
    <s v="Cidade Monções"/>
    <s v="SP"/>
    <s v="04578-000"/>
    <s v="BR"/>
    <s v="(11) 98455-1413"/>
    <m/>
    <n v="23007600000000"/>
    <m/>
    <m/>
    <m/>
    <s v="administrativo@perinity.com"/>
    <s v="TSR"/>
    <n v="63780001"/>
    <n v="1007906"/>
    <n v="0"/>
    <m/>
    <m/>
    <x v="0"/>
    <x v="0"/>
    <s v="Serede"/>
  </r>
  <r>
    <n v="1816921"/>
    <s v="RML SERVIÇOS E SOLUÇÕES LTDA"/>
    <n v="1816921"/>
    <d v="2024-02-07T00:00:00"/>
    <s v="S11995275727"/>
    <s v="R MIGUEL XIMENES DE MELO 100"/>
    <s v="EUSÉBIO"/>
    <m/>
    <s v="CE"/>
    <s v="61761-070"/>
    <s v="BR"/>
    <s v="85 987612836"/>
    <m/>
    <n v="47143800000000"/>
    <m/>
    <n v="71318208"/>
    <m/>
    <s v="ricardo.rmltelecom@gmail.com"/>
    <s v="TSR"/>
    <n v="7790001"/>
    <n v="22631550"/>
    <n v="9"/>
    <m/>
    <m/>
    <x v="0"/>
    <x v="0"/>
    <s v="Serede"/>
  </r>
  <r>
    <n v="1816922"/>
    <s v="UNAMAR LAGOS COMERCIO VARIEDADES LJ"/>
    <n v="1816922"/>
    <d v="2024-02-15T00:00:00"/>
    <s v="S11995275727"/>
    <s v="ALAMEDA CASIMIRO DE ABREU 260"/>
    <s v="RIO DAS OSTRAS"/>
    <s v="NOVO RIO"/>
    <s v="RJ"/>
    <s v="28893-449"/>
    <s v="BR"/>
    <s v="22 25451472"/>
    <m/>
    <n v="29879100000000"/>
    <m/>
    <n v="11419585"/>
    <m/>
    <m/>
    <s v="TSR"/>
    <m/>
    <m/>
    <m/>
    <m/>
    <m/>
    <x v="0"/>
    <x v="0"/>
    <s v="Serede"/>
  </r>
  <r>
    <n v="1816923"/>
    <s v="SOCIEDADE DE ENSINO SUPERIOR"/>
    <n v="1816923"/>
    <d v="2024-02-15T00:00:00"/>
    <s v="S11995275727"/>
    <s v="RUA MORAIS E SILVA 40"/>
    <s v="RIO DE JANEIRO"/>
    <s v="MARACANA"/>
    <s v="RJ"/>
    <s v="20271-904"/>
    <s v="BR"/>
    <s v="21 98380 - 5865"/>
    <m/>
    <n v="34075700000000"/>
    <m/>
    <m/>
    <n v="1199072"/>
    <s v="barros.leandro@estacio.br"/>
    <s v="TSR"/>
    <n v="34170459"/>
    <n v="33230"/>
    <n v="0"/>
    <m/>
    <m/>
    <x v="0"/>
    <x v="0"/>
    <s v="Serede"/>
  </r>
  <r>
    <n v="1816924"/>
    <s v="UNYEAD EDUCACIONAL S.A."/>
    <n v="1816924"/>
    <d v="2024-02-15T00:00:00"/>
    <s v="S11995275727"/>
    <s v="SCN QUADRA 1 BLOCO D NA ANDA SL 122"/>
    <s v="BRASILIA"/>
    <s v=" ASA NORTE"/>
    <s v="DF"/>
    <s v="70711-040"/>
    <s v="BR"/>
    <s v="21 3513-0977"/>
    <s v="21 3513-0977"/>
    <n v="24531300000000"/>
    <m/>
    <n v="776294000000"/>
    <m/>
    <m/>
    <s v="TSR"/>
    <n v="34170198"/>
    <n v="17172"/>
    <n v="0"/>
    <n v="4600002967"/>
    <d v="2025-01-01T00:00:00"/>
    <x v="1"/>
    <x v="1"/>
    <s v="Serede"/>
  </r>
  <r>
    <n v="1816925"/>
    <s v="GLOBAL SERVICE SOLUÇÕES E TECNOLOGI"/>
    <n v="1816925"/>
    <d v="2024-02-20T00:00:00"/>
    <s v="S14577845725"/>
    <s v="AV JOÃO CABRAL DE MELLO NETO 850"/>
    <s v="RIO DE JANEIRO"/>
    <s v="BARRA DA TIJUCA"/>
    <s v="RJ"/>
    <s v="22775-057"/>
    <s v="BR"/>
    <s v="(21) 96520-0002"/>
    <m/>
    <n v="46263500000000"/>
    <m/>
    <s v="ISENTO"/>
    <s v="1391205-0"/>
    <s v="COMERCIAL@GLOBALXPERT.COM.BR"/>
    <s v="TSR"/>
    <n v="7790001"/>
    <n v="40660894"/>
    <n v="6"/>
    <m/>
    <d v="2024-02-01T00:00:00"/>
    <x v="0"/>
    <x v="1"/>
    <s v="Serede"/>
  </r>
  <r>
    <n v="1816926"/>
    <s v="CAROLAINE LOPES SILVA"/>
    <n v="1816926"/>
    <d v="2024-02-21T00:00:00"/>
    <s v="S11995275727"/>
    <s v="ESTRADA DO MATADOURO BOX D 373"/>
    <s v="SALVADOR"/>
    <s v="ÁGUAS CLARAS"/>
    <s v="BA"/>
    <s v="41311-262"/>
    <s v="BR"/>
    <s v="(71) 99185-2426"/>
    <m/>
    <n v="38196600000000"/>
    <m/>
    <n v="170420504"/>
    <n v="75655900100"/>
    <s v="reinaldo_palves@hotmail.com"/>
    <s v="TSR"/>
    <n v="23722472"/>
    <n v="79356"/>
    <n v="6"/>
    <m/>
    <d v="2024-03-01T00:00:00"/>
    <x v="0"/>
    <x v="1"/>
    <s v="Serede"/>
  </r>
  <r>
    <n v="1816927"/>
    <s v="Associação da Instituidora e dos"/>
    <n v="1816927"/>
    <d v="2024-02-26T00:00:00"/>
    <s v="S11995275727"/>
    <s v="AV. Raimundo Pereira de Mag 220/230"/>
    <s v="São Paulo"/>
    <m/>
    <s v="SP"/>
    <s v="05092-040"/>
    <s v="BR"/>
    <m/>
    <m/>
    <n v="52080100000000"/>
    <m/>
    <m/>
    <m/>
    <s v="gslapadois.adm@cbre.com"/>
    <s v="TSR"/>
    <n v="34171248"/>
    <n v="13734"/>
    <n v="9"/>
    <m/>
    <m/>
    <x v="0"/>
    <x v="0"/>
    <s v="Serede"/>
  </r>
  <r>
    <n v="1816928"/>
    <s v="SMARTDOCX TECNOLOGIA DA INFORMATICA"/>
    <n v="1816928"/>
    <d v="2024-02-26T00:00:00"/>
    <s v="S13651914780"/>
    <s v="AV SAGITARIO 138"/>
    <s v="BARUERI"/>
    <s v="SITIO TAMBORE ALPHAVILLE"/>
    <s v="SP"/>
    <s v="06473-073"/>
    <s v="BR"/>
    <s v="11 2699-1300"/>
    <m/>
    <n v="32025200000000"/>
    <m/>
    <m/>
    <s v="4.89782-9"/>
    <s v="wilka.ferreira@addvisor.com.br"/>
    <s v="TSR"/>
    <n v="34178493"/>
    <n v="45344"/>
    <n v="6"/>
    <m/>
    <d v="2025-01-01T00:00:00"/>
    <x v="0"/>
    <x v="1"/>
    <s v="Serede"/>
  </r>
  <r>
    <n v="1816929"/>
    <s v="HDI SEGUROS DO BRASIL S.A"/>
    <n v="1816929"/>
    <d v="2024-03-05T00:00:00"/>
    <s v="S11995275727"/>
    <s v=" Avenida das Nações Unidas,, 14.261"/>
    <s v="São Paulo"/>
    <s v="Vila Gertrudes"/>
    <s v="SP"/>
    <s v="04794-000"/>
    <s v="BR"/>
    <s v="(11) 3156-1000"/>
    <m/>
    <n v="49786400000000"/>
    <m/>
    <m/>
    <n v="76194213"/>
    <s v="FISCALIZACAO@SOMPO.COM.BR"/>
    <s v="TSR"/>
    <n v="23723381"/>
    <n v="6898"/>
    <n v="25"/>
    <m/>
    <m/>
    <x v="0"/>
    <x v="0"/>
    <s v="Serede"/>
  </r>
  <r>
    <n v="1816930"/>
    <s v="IMPACTO COMERCIO DE FERRAGENS MANUT"/>
    <n v="1816930"/>
    <d v="2024-03-08T00:00:00"/>
    <s v="S11995275727"/>
    <s v="RUA DO PEIXOTO 262 SL 06"/>
    <s v="RECIFE"/>
    <s v="SÃO JOSE"/>
    <s v="PE"/>
    <s v="50020-180"/>
    <s v="BR"/>
    <s v="(81) 8751-2125"/>
    <m/>
    <n v="31201800000000"/>
    <m/>
    <m/>
    <n v="6203302"/>
    <s v="impacto.maq@gmail.com"/>
    <s v="TSR"/>
    <n v="23722010"/>
    <n v="34062"/>
    <n v="6"/>
    <m/>
    <m/>
    <x v="0"/>
    <x v="0"/>
    <s v="Serede"/>
  </r>
  <r>
    <n v="1816931"/>
    <s v="PONTES DISTRIBUIDORA DE MAQUINAS E"/>
    <n v="1816931"/>
    <d v="2024-03-12T00:00:00"/>
    <s v="S11995275727"/>
    <s v="AV. JAIME VIGNOLI 595"/>
    <s v="PORTO ALEGRE"/>
    <s v="ANCHIETA"/>
    <s v="RS"/>
    <s v="90200-110"/>
    <s v="BR"/>
    <s v="(51) 99707-2312"/>
    <m/>
    <n v="89171200000000"/>
    <m/>
    <n v="960565515"/>
    <n v="2395223"/>
    <s v="ADM.RENTAL@PONTESMAQUINAS.COM.BR"/>
    <s v="TSR"/>
    <n v="34178541"/>
    <n v="70337"/>
    <n v="0"/>
    <m/>
    <d v="2025-01-01T00:00:00"/>
    <x v="0"/>
    <x v="1"/>
    <s v="Serede"/>
  </r>
  <r>
    <n v="1816932"/>
    <s v="Art Factory Industrial e Comercial"/>
    <n v="1816932"/>
    <d v="2024-03-12T00:00:00"/>
    <s v="S11995275727"/>
    <s v="Rua Antonio Garcia Domingue 125/127"/>
    <s v="Itaquaquecetuba"/>
    <s v="Vila Menezes"/>
    <s v="SP"/>
    <s v="08599-390"/>
    <s v="BR"/>
    <s v="11 4645-2058"/>
    <s v="11 4645-1077"/>
    <n v="527781000000"/>
    <m/>
    <n v="379048000000"/>
    <m/>
    <s v="cleo.almeida@artfactoryind.com.br"/>
    <s v="TSR"/>
    <n v="23721261"/>
    <n v="33225"/>
    <n v="9"/>
    <m/>
    <d v="2024-03-01T00:00:00"/>
    <x v="0"/>
    <x v="1"/>
    <s v="Serede"/>
  </r>
  <r>
    <n v="100206"/>
    <s v="JULIA KITAOKA DE OLIVEIRA SOCIEDADE"/>
    <n v="100206"/>
    <d v="2024-03-15T00:00:00"/>
    <s v="S11995275727"/>
    <s v="R. Av. Franklin Roosevelt 23 1307"/>
    <s v="RIO DE JANEIRO"/>
    <m/>
    <s v="RJ"/>
    <s v="22233-224"/>
    <s v="BR"/>
    <s v="21 995730080"/>
    <m/>
    <n v="45697300000000"/>
    <m/>
    <m/>
    <m/>
    <m/>
    <s v="TSR"/>
    <n v="193553"/>
    <n v="38708"/>
    <s v="X8"/>
    <m/>
    <m/>
    <x v="0"/>
    <x v="0"/>
    <s v="Serede"/>
  </r>
  <r>
    <n v="1816933"/>
    <s v="ALLIED TECNOLOGIA S.A."/>
    <n v="1816933"/>
    <d v="2024-03-19T00:00:00"/>
    <s v="S14577845725"/>
    <s v="Rodovia Vice-Prefeito Hermeneg 1500"/>
    <s v="JUNDIAI"/>
    <m/>
    <s v="SP"/>
    <s v="13213-086"/>
    <s v="BR"/>
    <m/>
    <m/>
    <n v="20247300000000"/>
    <m/>
    <n v="407628658119"/>
    <n v="125684"/>
    <s v="agpereira@alliedbrasil.com.br"/>
    <s v="TSR"/>
    <n v="23722372"/>
    <n v="243142"/>
    <n v="84"/>
    <m/>
    <m/>
    <x v="0"/>
    <x v="0"/>
    <s v="Serede"/>
  </r>
  <r>
    <n v="1816934"/>
    <s v="ALL PATRIMONIAL"/>
    <n v="1816934"/>
    <d v="2024-03-20T00:00:00"/>
    <s v="S11995275727"/>
    <s v="AV. ANTONIO CARLOS MAGALHÃES 2573"/>
    <s v="SALVADOR"/>
    <m/>
    <s v="BA"/>
    <s v="40280-000"/>
    <s v="BR"/>
    <s v="71 996573680"/>
    <m/>
    <n v="2406720000000"/>
    <m/>
    <s v="ISENTO"/>
    <s v="ISENTO"/>
    <m/>
    <s v="TSR"/>
    <n v="192967"/>
    <n v="1234"/>
    <s v="X3"/>
    <n v="4600002963"/>
    <d v="2025-01-01T00:00:00"/>
    <x v="1"/>
    <x v="1"/>
    <s v="Serede"/>
  </r>
  <r>
    <n v="100207"/>
    <s v="BANCO DO BRASIL SA"/>
    <n v="100207"/>
    <d v="2024-03-22T00:00:00"/>
    <s v="S11995275727"/>
    <s v="QUINZE DE NOVEMBRO  #20 13 a sl1302"/>
    <s v="RIO DE JANEIRO"/>
    <s v="CENTRO"/>
    <s v="RJ"/>
    <s v="20010-010"/>
    <s v="BR"/>
    <s v="21 32627300"/>
    <m/>
    <n v="490695"/>
    <m/>
    <m/>
    <m/>
    <s v="AGE2234@BB.COM.BR"/>
    <s v="TSR"/>
    <m/>
    <m/>
    <m/>
    <m/>
    <m/>
    <x v="0"/>
    <x v="0"/>
    <s v="Serede"/>
  </r>
  <r>
    <n v="1816935"/>
    <s v="SECRETARIA DE ESTADO DA FAZENDA"/>
    <n v="1816935"/>
    <d v="2024-03-25T00:00:00"/>
    <s v="S11995275727"/>
    <s v="AV PROFESSOR CARLOS CUNHA S/N"/>
    <s v="SÃO LUIS"/>
    <s v="JARACATY"/>
    <s v="MA"/>
    <s v="65076-820"/>
    <s v="BR"/>
    <s v="(98) 3227-5206"/>
    <m/>
    <n v="3526250000000"/>
    <m/>
    <m/>
    <m/>
    <s v="CEGPA@SEFAZ.MA.GOV.BR"/>
    <s v="TSR"/>
    <m/>
    <m/>
    <m/>
    <m/>
    <m/>
    <x v="0"/>
    <x v="0"/>
    <s v="Serede"/>
  </r>
  <r>
    <n v="1816936"/>
    <s v="MAPI-CONSTRUTORA LTDA"/>
    <n v="1816936"/>
    <d v="2024-03-25T00:00:00"/>
    <s v="S11995275727"/>
    <s v="RUA SÃO GERALDO 489"/>
    <s v="GUAÍBA"/>
    <s v="ERMO"/>
    <s v="RS"/>
    <s v="92703-740"/>
    <s v="BR"/>
    <s v="51 984050892"/>
    <m/>
    <n v="37465400000000"/>
    <m/>
    <n v="580155692"/>
    <n v="32807"/>
    <s v="alexandre@mapirs.com.br"/>
    <s v="TSR"/>
    <n v="23721972"/>
    <n v="48871"/>
    <n v="2"/>
    <m/>
    <d v="2024-03-01T00:00:00"/>
    <x v="0"/>
    <x v="1"/>
    <s v="Serede"/>
  </r>
  <r>
    <n v="1816937"/>
    <s v="DAHER COMERCIO DE ARTIGOS DE UTILID"/>
    <n v="1816937"/>
    <d v="2024-03-26T00:00:00"/>
    <s v="S11995275727"/>
    <s v="RUA ALMEIDA E SOUSA, 40A"/>
    <s v="RIO DE JANEIRO"/>
    <s v="MAGALHÃES BASTOS"/>
    <s v="RJ"/>
    <s v="21745-310"/>
    <s v="BR"/>
    <s v="21 9 85240157"/>
    <m/>
    <n v="30727200000000"/>
    <m/>
    <n v="11170935"/>
    <m/>
    <s v="daher.dudasplastic@gmail.com"/>
    <s v="TSR"/>
    <n v="23726690"/>
    <n v="31315"/>
    <n v="7"/>
    <m/>
    <d v="2024-06-01T00:00:00"/>
    <x v="0"/>
    <x v="1"/>
    <s v="Serede"/>
  </r>
  <r>
    <n v="1816938"/>
    <s v="ZERO PRAGAS LTDA"/>
    <n v="1816938"/>
    <d v="2024-03-26T00:00:00"/>
    <s v="S11995275727"/>
    <s v="AV PAU BRASIL 19"/>
    <s v="OLINDA"/>
    <s v="JARDIM ATLANTICO"/>
    <s v="PE"/>
    <s v="53060-520"/>
    <s v="BR"/>
    <s v="(81) 9 9881-5013"/>
    <m/>
    <n v="18344900000000"/>
    <m/>
    <s v="ISENTO"/>
    <n v="730165"/>
    <s v="zeropragaspe@gmail.com"/>
    <s v="TSR"/>
    <n v="34170874"/>
    <n v="72720"/>
    <n v="9"/>
    <m/>
    <d v="2024-04-01T00:00:00"/>
    <x v="0"/>
    <x v="1"/>
    <s v="Serede"/>
  </r>
  <r>
    <n v="1816939"/>
    <s v=" BW LOCAÇÕES E SERVIÇOS LTDA ME"/>
    <n v="1816939"/>
    <d v="2024-03-27T00:00:00"/>
    <s v="S11995275727"/>
    <s v="RUA RIO XINGU  345"/>
    <s v="RECIFE/PE"/>
    <m/>
    <s v="PE"/>
    <s v="51240-040"/>
    <s v="BR"/>
    <s v="(81)99989-7767"/>
    <m/>
    <n v="3609510000000"/>
    <m/>
    <s v="ISENTO"/>
    <n v="302577"/>
    <s v="BWLOCACOES@GMAIL.COM"/>
    <s v="TSR"/>
    <n v="34178322"/>
    <n v="31547"/>
    <n v="7"/>
    <m/>
    <d v="2024-03-01T00:00:00"/>
    <x v="0"/>
    <x v="1"/>
    <s v="Serede"/>
  </r>
  <r>
    <n v="1816940"/>
    <s v=" GRUPO DE GALPÕES"/>
    <n v="1816940"/>
    <d v="2024-04-02T00:00:00"/>
    <s v="S11995275727"/>
    <s v="  ## Rua Doutor Altino Teixei  1719"/>
    <s v="## Salvador"/>
    <s v="Porto Seco Pirajá"/>
    <s v="BA"/>
    <s v="41233-010"/>
    <s v="BR"/>
    <s v="71 - 99741-7409"/>
    <m/>
    <n v="35568300000000"/>
    <m/>
    <n v="71952400100"/>
    <m/>
    <s v="atendimento@frizlar.com"/>
    <s v="TSR"/>
    <n v="192967"/>
    <n v="22915"/>
    <s v="X6"/>
    <m/>
    <m/>
    <x v="0"/>
    <x v="0"/>
    <s v="Serede"/>
  </r>
  <r>
    <n v="1816941"/>
    <s v="FONTEC ACRÍLICOS LTDA - ME"/>
    <n v="1816941"/>
    <d v="2024-04-05T00:00:00"/>
    <s v="S11995275727"/>
    <s v="PROFESSORA JOANITA BERNETT PASS 640"/>
    <s v="CURITIBA"/>
    <s v="BOQUEIRÃO"/>
    <s v="PR"/>
    <s v="81730-390"/>
    <s v="BR"/>
    <s v="(41) 3344-1592"/>
    <m/>
    <n v="22107600000000"/>
    <m/>
    <m/>
    <m/>
    <m/>
    <s v="TSR"/>
    <m/>
    <m/>
    <m/>
    <m/>
    <m/>
    <x v="0"/>
    <x v="0"/>
    <s v="Serede"/>
  </r>
  <r>
    <n v="205387"/>
    <s v=" MUNICIPIO DE MOREILANDIA"/>
    <n v="205387"/>
    <d v="2024-04-08T00:00:00"/>
    <s v="S11995275727"/>
    <s v=" R SETE DE SETEMBRO 901"/>
    <s v="MOREILANDIA"/>
    <m/>
    <s v="PE"/>
    <s v="56150-000"/>
    <s v="BR"/>
    <m/>
    <m/>
    <n v="11361200000000"/>
    <m/>
    <m/>
    <m/>
    <m/>
    <s v="TSR"/>
    <m/>
    <m/>
    <m/>
    <m/>
    <m/>
    <x v="0"/>
    <x v="0"/>
    <s v="Serede"/>
  </r>
  <r>
    <n v="1816942"/>
    <s v="RMC TRANSPORTES E AGENCIAMENTO DE C"/>
    <n v="1816942"/>
    <d v="2024-04-08T00:00:00"/>
    <s v="S11995275727"/>
    <s v="AV BERNADO MANUEL 9405"/>
    <s v="FORTALEZA"/>
    <s v="DENDE"/>
    <s v="CE"/>
    <s v="60761-281"/>
    <s v="BR"/>
    <s v="(85) 3289-3545"/>
    <m/>
    <n v="9265230000000"/>
    <m/>
    <m/>
    <m/>
    <s v="rmccargo@rmccargo.com.br"/>
    <s v="TSR"/>
    <m/>
    <m/>
    <m/>
    <m/>
    <m/>
    <x v="0"/>
    <x v="0"/>
    <s v="Serede"/>
  </r>
  <r>
    <n v="1816943"/>
    <s v="BEN.UP SOLUCOES E CORRETORA DE"/>
    <n v="1816943"/>
    <d v="2024-04-10T00:00:00"/>
    <s v="S11995275727"/>
    <s v="AV PRIMEIRA AVENIDA QU01-B LT SL 01"/>
    <s v="APARECIDA DE GOIANIA"/>
    <s v="CIDADE VERA CRUZ - COND. EMPRESARIA"/>
    <s v="GO"/>
    <s v="74934-600"/>
    <s v="BR"/>
    <n v="61992057926"/>
    <m/>
    <n v="44771500000000"/>
    <m/>
    <m/>
    <m/>
    <s v="lucasnmendonca@benup.com.br"/>
    <s v="TSR"/>
    <n v="3374615"/>
    <n v="13069934"/>
    <n v="0"/>
    <m/>
    <m/>
    <x v="0"/>
    <x v="0"/>
    <s v="Serede"/>
  </r>
  <r>
    <n v="1816944"/>
    <s v="Insight Ambiental Consultoria LTDA"/>
    <n v="1816944"/>
    <d v="2024-04-10T00:00:00"/>
    <s v="S11995275727"/>
    <s v="Rua Felisbelo Freire 335"/>
    <s v="Rio de Janeiro"/>
    <s v="Ramos"/>
    <s v="RJ"/>
    <s v="21031-250"/>
    <s v="BR"/>
    <s v="(21) 3086-5385"/>
    <m/>
    <n v="14369800000000"/>
    <m/>
    <s v="ISENTO"/>
    <n v="5229340"/>
    <s v="comercial@insightambiental.com.br"/>
    <s v="TSR"/>
    <n v="34170023"/>
    <n v="31392"/>
    <n v="7"/>
    <m/>
    <d v="2024-04-01T00:00:00"/>
    <x v="0"/>
    <x v="1"/>
    <s v="Serede"/>
  </r>
  <r>
    <n v="1816945"/>
    <s v="MUNDO LINHA VIVA E EQUIPAMENTOS DE"/>
    <n v="1816945"/>
    <d v="2024-04-11T00:00:00"/>
    <s v="S14577845725"/>
    <s v="RUA NATIONAL 173"/>
    <s v="#ITAQUAQUECETUBA"/>
    <s v="PARQUE RESIDENCIAL CALIFORNIA"/>
    <s v="SP"/>
    <s v="08584-340"/>
    <s v="BR"/>
    <s v="113500-1497"/>
    <m/>
    <n v="21192300000000"/>
    <m/>
    <n v="379631840117"/>
    <s v="5.104.572-9"/>
    <s v="bruno@mundolinhaviva.com.br"/>
    <s v="TSR"/>
    <n v="34170004"/>
    <n v="5468"/>
    <n v="0"/>
    <m/>
    <d v="2025-01-01T00:00:00"/>
    <x v="0"/>
    <x v="1"/>
    <s v="Serede"/>
  </r>
  <r>
    <n v="1816946"/>
    <s v="UNIÃO COMERCIAL BARÃO S/A LOCAÇÃO"/>
    <n v="1816946"/>
    <d v="2024-04-12T00:00:00"/>
    <s v="S11995275727"/>
    <s v="RUA EUSTAQUIO AZEVEDO 153"/>
    <s v="DUQUE DE CAXIAS"/>
    <m/>
    <s v="RJ"/>
    <s v="25251-600"/>
    <s v="BR"/>
    <s v="(31) 9 8478-1821"/>
    <s v="(31) 2519-2911"/>
    <n v="24013300000000"/>
    <m/>
    <n v="79816256"/>
    <n v="99110799"/>
    <s v="licitacoes@lafaete.com.br"/>
    <s v="TSR"/>
    <n v="3290001"/>
    <n v="4550469"/>
    <n v="2"/>
    <m/>
    <m/>
    <x v="0"/>
    <x v="0"/>
    <s v="Serede"/>
  </r>
  <r>
    <n v="1816947"/>
    <s v="SERVICO NACIONAL DE"/>
    <n v="1816947"/>
    <d v="2024-04-16T00:00:00"/>
    <s v="S11995275727"/>
    <s v="AV. SENADOR SALGADO FILHO, 2860"/>
    <s v="NATAL"/>
    <m/>
    <s v="RN"/>
    <s v="59075-900"/>
    <s v="BR"/>
    <n v="8432046359"/>
    <m/>
    <n v="3784680000000"/>
    <m/>
    <m/>
    <m/>
    <m/>
    <s v="TSR"/>
    <m/>
    <m/>
    <m/>
    <m/>
    <m/>
    <x v="0"/>
    <x v="0"/>
    <s v="Serede"/>
  </r>
  <r>
    <n v="1816948"/>
    <s v="MARCUS VINICIUS ANDRADE SOARES TRAN"/>
    <n v="1816948"/>
    <d v="2024-04-17T00:00:00"/>
    <s v="S11995275727"/>
    <s v="AV SAO JUDAS TADEU 337"/>
    <s v="58070-100"/>
    <m/>
    <s v="PB"/>
    <s v="58070-100"/>
    <s v="BR"/>
    <s v="(83) 99805-9707"/>
    <m/>
    <n v="43965000000000"/>
    <m/>
    <m/>
    <m/>
    <s v="mv785252@gmail.com"/>
    <s v="TSR"/>
    <m/>
    <m/>
    <m/>
    <m/>
    <m/>
    <x v="0"/>
    <x v="0"/>
    <s v="Serede"/>
  </r>
  <r>
    <n v="1816949"/>
    <s v="SP COMERCIAL FERRAMENTAL E ACESSORI"/>
    <n v="1816949"/>
    <d v="2024-04-18T00:00:00"/>
    <s v="S14577845725"/>
    <s v="RUA DOS IPES 82"/>
    <s v="CAIEIRAS"/>
    <s v="JD EUCALIPTOS"/>
    <s v="SP"/>
    <s v="07716-290"/>
    <s v="BR"/>
    <s v="853467-3376"/>
    <m/>
    <n v="45842500000000"/>
    <m/>
    <s v="23.917.384.011-8"/>
    <m/>
    <s v="comercial@jfsolucoesemescadas.com.br"/>
    <s v="TSR"/>
    <n v="3370821"/>
    <n v="1302577"/>
    <n v="0"/>
    <m/>
    <d v="2024-04-01T00:00:00"/>
    <x v="0"/>
    <x v="1"/>
    <s v="Serede"/>
  </r>
  <r>
    <n v="205388"/>
    <s v="SECRETARIA DA FAZENDA DO ESTADO"/>
    <n v="205388"/>
    <d v="2024-04-19T00:00:00"/>
    <s v="S11995275727"/>
    <s v="AVENIDA PRESIDENTE TANCREDO    S/N"/>
    <s v="ARACAJU"/>
    <s v="CAPUCHO"/>
    <s v="SE"/>
    <s v="49080-900"/>
    <s v="BR"/>
    <s v="(79) 3216-7310"/>
    <m/>
    <n v="13128800000000"/>
    <m/>
    <m/>
    <m/>
    <s v="sefaz@sefaz.se.gov.br"/>
    <s v="TSR"/>
    <m/>
    <m/>
    <m/>
    <m/>
    <m/>
    <x v="0"/>
    <x v="0"/>
    <s v="Serede"/>
  </r>
  <r>
    <n v="1816950"/>
    <s v="   ## RAIA DROGASIL S/A"/>
    <n v="1816950"/>
    <d v="2024-04-19T00:00:00"/>
    <s v="S11995275727"/>
    <s v="AV CORIFEU DE AZEVEDO MARQUES 3097"/>
    <s v="SÃO PAULO"/>
    <s v="VILA BUTANTA"/>
    <s v="SP"/>
    <s v="05339-900"/>
    <s v="BR"/>
    <s v="(21)99632-7891"/>
    <m/>
    <n v="61585900000000"/>
    <m/>
    <n v="100932000000"/>
    <n v="10095802"/>
    <s v="lvandrade@rd.com.br"/>
    <s v="TSR"/>
    <n v="3372271"/>
    <n v="13005930"/>
    <n v="9"/>
    <m/>
    <m/>
    <x v="0"/>
    <x v="0"/>
    <s v="Serede"/>
  </r>
  <r>
    <n v="1816951"/>
    <s v="DUO24HORASLTDA"/>
    <n v="1816951"/>
    <d v="2024-04-19T00:00:00"/>
    <s v="S11995275727"/>
    <s v="Rodovia Jose Carlos Daux 8600"/>
    <s v="Florianópolis"/>
    <m/>
    <s v="SC"/>
    <s v="88050-000"/>
    <s v="BR"/>
    <s v="48 8452-2260"/>
    <m/>
    <n v="42405200000000"/>
    <m/>
    <m/>
    <n v="5848466"/>
    <s v="operacao@duo24horas.com.br"/>
    <s v="TSR"/>
    <n v="9904111"/>
    <n v="10152"/>
    <n v="4"/>
    <m/>
    <m/>
    <x v="0"/>
    <x v="0"/>
    <s v="Serede"/>
  </r>
  <r>
    <n v="1816952"/>
    <s v="ESSOR SEGUROS S.A"/>
    <n v="1816952"/>
    <d v="2024-04-19T00:00:00"/>
    <s v="S11995275727"/>
    <s v="Rua Visconde de Inhaúma,SL 1801 83"/>
    <s v="RIO DE JANEIRO"/>
    <s v="centro"/>
    <s v="RJ"/>
    <s v="20091-007"/>
    <s v="BR"/>
    <s v="21 3626-1190"/>
    <m/>
    <n v="14525700000000"/>
    <m/>
    <m/>
    <m/>
    <s v="FISCAL@ESSOR.COM.BR"/>
    <s v="TSR"/>
    <n v="34170204"/>
    <n v="18182"/>
    <n v="0"/>
    <m/>
    <m/>
    <x v="0"/>
    <x v="0"/>
    <s v="Serede"/>
  </r>
  <r>
    <n v="205389"/>
    <s v="FUNDO ESPECIAL DE SEGURANÇA PÚBLICA"/>
    <n v="205389"/>
    <d v="2024-04-24T00:00:00"/>
    <s v="S11995275727"/>
    <s v="AVENIDA PERNAMBUCO 649"/>
    <s v="PORTO ALEGRE"/>
    <s v="NAVEGANTES"/>
    <s v="RS"/>
    <s v="90240-003"/>
    <s v="BR"/>
    <s v="(51) 3288-1915"/>
    <m/>
    <n v="14157300000000"/>
    <m/>
    <m/>
    <m/>
    <m/>
    <s v="TSR"/>
    <m/>
    <m/>
    <m/>
    <m/>
    <m/>
    <x v="0"/>
    <x v="0"/>
    <s v="Serede"/>
  </r>
  <r>
    <n v="1816953"/>
    <s v="TELE SETE COM DE TELEFONIA E ELET."/>
    <n v="1816953"/>
    <d v="2024-04-24T00:00:00"/>
    <s v="S11995275727"/>
    <s v="AVENIDA SETE DE SETEMBRO - L   3398"/>
    <s v="CURITIBA"/>
    <m/>
    <s v="PR"/>
    <s v="80230-085"/>
    <s v="BR"/>
    <s v="(41)30830600"/>
    <m/>
    <n v="81074700000000"/>
    <m/>
    <n v="9099311344"/>
    <n v="2082378"/>
    <m/>
    <s v="TSR"/>
    <m/>
    <m/>
    <m/>
    <m/>
    <m/>
    <x v="0"/>
    <x v="0"/>
    <s v="Serede"/>
  </r>
  <r>
    <n v="1816954"/>
    <s v="LUCIO FLAVIO C DA SILVA ME"/>
    <n v="1816954"/>
    <d v="2024-04-24T00:00:00"/>
    <s v="S11995275727"/>
    <s v="R SÃO MIGUEL 2069"/>
    <s v="RECIFE"/>
    <s v="AFOGADOS"/>
    <s v="PE"/>
    <s v="50850-000"/>
    <s v="BR"/>
    <s v="81 98640-5173"/>
    <m/>
    <n v="11273100000000"/>
    <m/>
    <n v="47982527"/>
    <n v="4149483"/>
    <s v="LUANE@MAKHIDRAULICA.COM.BR"/>
    <s v="TSR"/>
    <n v="34178251"/>
    <n v="41141"/>
    <n v="2"/>
    <m/>
    <d v="2024-06-01T00:00:00"/>
    <x v="0"/>
    <x v="1"/>
    <s v="Serede"/>
  </r>
  <r>
    <n v="1816955"/>
    <s v="LM7 COMERCIO E SERVIÇOS DE TI LTDA"/>
    <n v="1816955"/>
    <d v="2024-04-29T00:00:00"/>
    <s v="S14577845725"/>
    <s v="Rua dos Andradas 29"/>
    <s v="Rio de Janeiro"/>
    <s v="Centro"/>
    <s v="RJ"/>
    <s v="20051-001"/>
    <s v="BR"/>
    <n v="21992947923"/>
    <m/>
    <n v="32232200000000"/>
    <m/>
    <n v="11155790"/>
    <n v="722995"/>
    <s v="lennonpereira@lm7solutions.com.br"/>
    <s v="TSR"/>
    <n v="34170413"/>
    <n v="77771"/>
    <n v="5"/>
    <m/>
    <d v="2024-07-01T00:00:00"/>
    <x v="0"/>
    <x v="1"/>
    <s v="Serede"/>
  </r>
  <r>
    <n v="1816956"/>
    <s v="COUTO SANTANA  ADVOCACIA"/>
    <n v="1816956"/>
    <d v="2024-05-03T00:00:00"/>
    <s v="S11995275727"/>
    <s v="RUA SANTOS DUMONT  ##sl 05 336"/>
    <s v="FOZ DO IGUAÇU"/>
    <m/>
    <s v="PR"/>
    <s v="85851-040"/>
    <s v="BR"/>
    <s v="(45) 99840-3759"/>
    <m/>
    <n v="53214300000000"/>
    <m/>
    <m/>
    <m/>
    <m/>
    <s v="TSR"/>
    <n v="32300001"/>
    <n v="6056922773"/>
    <n v="9"/>
    <m/>
    <m/>
    <x v="0"/>
    <x v="0"/>
    <s v="Serede"/>
  </r>
  <r>
    <n v="1816957"/>
    <s v="PETROENERGY COMERCIO E REPRESENTACA"/>
    <n v="1816957"/>
    <d v="2024-05-03T00:00:00"/>
    <s v="S11995275727"/>
    <s v="AVENIDA ALFREDO BANDEIRA DE MEL 650"/>
    <s v="IGARASSU"/>
    <s v="CENTRO"/>
    <s v="PE"/>
    <s v="53610-000"/>
    <s v="BR"/>
    <s v="(81) 98373-5971"/>
    <m/>
    <n v="33660700000000"/>
    <m/>
    <n v="82912335"/>
    <n v="1136291"/>
    <s v="adm@petroenergype.com.br"/>
    <s v="TSR"/>
    <n v="193250"/>
    <n v="32477"/>
    <n v="69"/>
    <n v="4600002987"/>
    <d v="2025-01-01T00:00:00"/>
    <x v="1"/>
    <x v="1"/>
    <s v="Serede"/>
  </r>
  <r>
    <n v="1816958"/>
    <s v="FLAVIO LOPES - SOCIEDADE INDIVIDUAL"/>
    <n v="1816958"/>
    <d v="2024-05-05T00:00:00"/>
    <s v="S11995275727"/>
    <s v="RUA EWERTON VISCO 290"/>
    <s v="SALVADOR"/>
    <m/>
    <s v="BA"/>
    <s v="41820-022"/>
    <s v="BR"/>
    <s v="71 3016-0562"/>
    <m/>
    <n v="22581200000000"/>
    <m/>
    <m/>
    <m/>
    <m/>
    <s v="TSR"/>
    <n v="34174695"/>
    <n v="97674"/>
    <n v="8"/>
    <m/>
    <d v="2025-01-01T00:00:00"/>
    <x v="0"/>
    <x v="1"/>
    <s v="Serede"/>
  </r>
  <r>
    <n v="1816959"/>
    <s v="COSTA GAS LTDA -ME"/>
    <n v="1816959"/>
    <d v="2024-05-07T00:00:00"/>
    <s v="S11995275727"/>
    <s v="NOSSA SENHORA APARECIDA 300"/>
    <s v="MARACANÃ"/>
    <s v="JARDIM BANDEIRANTE"/>
    <s v="CE"/>
    <s v="61934-200"/>
    <s v="BR"/>
    <n v="85985187317"/>
    <m/>
    <n v="8489400000000"/>
    <m/>
    <n v="7174641"/>
    <m/>
    <s v="gil.supergas@gmail.com"/>
    <s v="TSR"/>
    <n v="34171640"/>
    <n v="10666"/>
    <n v="0"/>
    <n v="4600002979"/>
    <d v="2025-01-01T00:00:00"/>
    <x v="1"/>
    <x v="1"/>
    <s v="Serede"/>
  </r>
  <r>
    <n v="1816960"/>
    <s v="BAHIA COMERCIAL DE MATERIAIS DE CON"/>
    <n v="1816960"/>
    <d v="2024-05-07T00:00:00"/>
    <s v="S11995275727"/>
    <s v="R.Abelardo Andrade De Carvalho 101"/>
    <s v="Salvador"/>
    <m/>
    <s v="BA"/>
    <s v="41706-710"/>
    <s v="BR"/>
    <s v="(71) 3036-8017"/>
    <m/>
    <n v="3828750000000"/>
    <m/>
    <m/>
    <m/>
    <s v="gerenciafinanceira@lojaodaorla.com.br"/>
    <s v="TSR"/>
    <n v="23720592"/>
    <n v="9730"/>
    <n v="6"/>
    <m/>
    <m/>
    <x v="0"/>
    <x v="0"/>
    <s v="Serede"/>
  </r>
  <r>
    <n v="1816961"/>
    <s v="ILHA TRANSPORTES E SERVICOS LTDA"/>
    <n v="1816961"/>
    <d v="2024-05-07T00:00:00"/>
    <s v="S11995275727"/>
    <s v="R CELIO VEIGA 900"/>
    <s v="São José"/>
    <s v="JARDIM CIDADE DE FLORIANOPOLIS"/>
    <s v="SC"/>
    <s v="88111-320"/>
    <s v="BR"/>
    <s v="48 98484-1033"/>
    <m/>
    <n v="1568080000000"/>
    <m/>
    <m/>
    <m/>
    <s v="a_relampago@hotmail.com"/>
    <s v="TSR"/>
    <n v="191644"/>
    <n v="23126"/>
    <n v="76"/>
    <m/>
    <m/>
    <x v="0"/>
    <x v="0"/>
    <s v="Serede"/>
  </r>
  <r>
    <n v="100208"/>
    <s v=" PODER JUDICIÁRIO DO ESTADO DE MINA"/>
    <n v="100208"/>
    <d v="2024-05-09T00:00:00"/>
    <s v="S11995275727"/>
    <s v="avenida Augusto de Lima 1549"/>
    <s v="Belo Horizonte"/>
    <s v="Belo Horizonte"/>
    <s v="MG"/>
    <s v="30190-002"/>
    <s v="BR"/>
    <s v="(31) 3330-2000"/>
    <m/>
    <n v="21154600000000"/>
    <m/>
    <m/>
    <m/>
    <m/>
    <s v="TSR"/>
    <m/>
    <m/>
    <m/>
    <m/>
    <m/>
    <x v="0"/>
    <x v="0"/>
    <s v="Serede"/>
  </r>
  <r>
    <n v="100210"/>
    <s v="Ademir da Silva Advogados"/>
    <n v="100210"/>
    <d v="2024-05-15T00:00:00"/>
    <s v="S11995275727"/>
    <s v="Alameda Cabra 568"/>
    <s v="Curitiba"/>
    <m/>
    <s v="PR"/>
    <s v="80410-064"/>
    <s v="BR"/>
    <s v="##(41) 3015-2777"/>
    <m/>
    <n v="19692400000000"/>
    <m/>
    <m/>
    <m/>
    <m/>
    <s v="TSR"/>
    <n v="193007"/>
    <n v="48539"/>
    <s v="4X"/>
    <m/>
    <m/>
    <x v="0"/>
    <x v="0"/>
    <s v="Serede"/>
  </r>
  <r>
    <n v="1816964"/>
    <s v="EMPRESA DE AGUA MINERAL ITAIPU LTDA"/>
    <n v="1816964"/>
    <d v="2024-05-15T00:00:00"/>
    <s v="S11995275727"/>
    <s v="ROD PR 495 SN"/>
    <s v=" MISSAL"/>
    <m/>
    <s v="PR"/>
    <s v="85890-000"/>
    <s v="BR"/>
    <s v="45 99924-9512"/>
    <m/>
    <n v="75761100000000"/>
    <m/>
    <m/>
    <m/>
    <m/>
    <s v="TSR"/>
    <n v="74800710"/>
    <n v="31765"/>
    <n v="9"/>
    <m/>
    <m/>
    <x v="0"/>
    <x v="0"/>
    <s v="Serede"/>
  </r>
  <r>
    <n v="1816969"/>
    <s v="CORRENTES GUANABARA OFFSHORE LTDA"/>
    <n v="1816969"/>
    <d v="2024-05-21T00:00:00"/>
    <s v="S11995275727"/>
    <s v=" RUA FIGUEIRA DE MELO AE 324"/>
    <s v="RIO DE JANEIRO"/>
    <s v="SÃO CRISTÓVÃO"/>
    <s v="RJ"/>
    <s v="20941-000"/>
    <s v="BR"/>
    <s v="(21) 98164-8059"/>
    <m/>
    <n v="54165100000000"/>
    <m/>
    <n v="14488553"/>
    <n v="15177594"/>
    <s v="COMERCIAL01@CORRENTESGUANABARA.COM.BR"/>
    <s v="TSR"/>
    <n v="34178075"/>
    <n v="99717"/>
    <n v="34"/>
    <m/>
    <m/>
    <x v="0"/>
    <x v="0"/>
    <s v="Serede"/>
  </r>
  <r>
    <n v="1816970"/>
    <s v="CARAJAS MATERIAL DE CONSTRUCAO LTDA"/>
    <n v="1816970"/>
    <d v="2024-05-21T00:00:00"/>
    <s v="S11995275727"/>
    <s v="RUA MOTORISTA ALDOVANDRO AMANCI 155"/>
    <s v="JOAO PESSOA"/>
    <m/>
    <s v="PB"/>
    <s v="58075-006"/>
    <s v="BR"/>
    <s v="(82) 40032020"/>
    <m/>
    <n v="3656800000000"/>
    <m/>
    <n v="161651925"/>
    <n v="1079794"/>
    <m/>
    <s v="TSR"/>
    <n v="23722010"/>
    <n v="34062"/>
    <n v="6"/>
    <m/>
    <m/>
    <x v="0"/>
    <x v="0"/>
    <s v="Serede"/>
  </r>
  <r>
    <n v="1816971"/>
    <s v=" CLIVATTI E WENGERKIEWICZ ADVOCACIA"/>
    <n v="1816971"/>
    <d v="2024-05-24T00:00:00"/>
    <s v="S11995275727"/>
    <s v="RUA JOÃO MANUEL 404"/>
    <s v=" São Francisco"/>
    <m/>
    <s v="PA"/>
    <s v="80510-250"/>
    <s v="BR"/>
    <s v="(41) 3027-4114"/>
    <m/>
    <n v="3934100000000"/>
    <m/>
    <m/>
    <m/>
    <m/>
    <s v="TSR"/>
    <n v="1040368"/>
    <n v="3017"/>
    <n v="8"/>
    <m/>
    <m/>
    <x v="0"/>
    <x v="0"/>
    <s v="Serede"/>
  </r>
  <r>
    <n v="1816972"/>
    <s v="ADRIANA SILVA DE OLIVEIRA"/>
    <n v="1816972"/>
    <d v="2024-05-26T00:00:00"/>
    <s v="S11995275727"/>
    <s v="RUA ARCENDINO ANTONIO CIRINO 421"/>
    <s v="PALHOÇA"/>
    <m/>
    <s v="SC"/>
    <s v="88135-038"/>
    <s v="BR"/>
    <n v="48991921250"/>
    <m/>
    <n v="50433000000000"/>
    <m/>
    <n v="262571269"/>
    <m/>
    <m/>
    <s v="TSR"/>
    <m/>
    <m/>
    <m/>
    <m/>
    <m/>
    <x v="0"/>
    <x v="0"/>
    <s v="Serede"/>
  </r>
  <r>
    <n v="1816973"/>
    <s v="Rafael Santiago"/>
    <n v="1816973"/>
    <d v="2024-05-29T00:00:00"/>
    <s v="S11995275727"/>
    <s v="Av Barros Reis 421"/>
    <s v="Salvador"/>
    <s v="PAU MIUDO"/>
    <s v="BA"/>
    <s v="40310-010"/>
    <s v="BR"/>
    <s v="(071) 987622144"/>
    <m/>
    <n v="5915390000000"/>
    <m/>
    <n v="63383820"/>
    <n v="7183593"/>
    <s v="Brandaoandrebastosbrandao@outlook.com"/>
    <s v="TSR"/>
    <n v="23723237"/>
    <n v="306502"/>
    <n v="2"/>
    <m/>
    <m/>
    <x v="0"/>
    <x v="0"/>
    <s v="Serede"/>
  </r>
  <r>
    <n v="1816974"/>
    <s v="UNIMED CURITIBA - SOCIEDADE COOPERA"/>
    <n v="1816974"/>
    <d v="2024-05-31T00:00:00"/>
    <s v="S11995275727"/>
    <s v="R REINALDINO SCHAFFENB  DE QUAD 945"/>
    <s v=" CURITIBA"/>
    <m/>
    <s v="PR"/>
    <s v="80045-215"/>
    <s v="BR"/>
    <s v="(41) 3019-2000"/>
    <m/>
    <n v="75055800000000"/>
    <m/>
    <m/>
    <n v="4222239303"/>
    <s v="CURITIBA@UNIMEDCURITIBA.COM.BR"/>
    <s v="TSR"/>
    <n v="3373972"/>
    <n v="13000564"/>
    <n v="8"/>
    <m/>
    <m/>
    <x v="0"/>
    <x v="0"/>
    <s v="Serede"/>
  </r>
  <r>
    <n v="1816975"/>
    <s v="SILVETUR AGENCIA DE VIAGEM E TURISM"/>
    <n v="1816975"/>
    <d v="2024-05-31T00:00:00"/>
    <s v="S11995275727"/>
    <s v="R CEL PEDRO DEMORO 2063"/>
    <s v="FLORIANOPOLIS"/>
    <s v="ESTREITO"/>
    <s v="SC"/>
    <s v="88075-301"/>
    <s v="BR"/>
    <s v="048 99822462"/>
    <m/>
    <n v="517288000000"/>
    <m/>
    <m/>
    <m/>
    <s v="SILVETURTURISMO@TERRA.COM.BR"/>
    <s v="TSR"/>
    <n v="191386"/>
    <n v="31817"/>
    <n v="25"/>
    <m/>
    <d v="2024-06-01T00:00:00"/>
    <x v="0"/>
    <x v="1"/>
    <s v="Serede"/>
  </r>
  <r>
    <n v="100215"/>
    <s v="  TUMELERO SOCIEDADE INDIVIDUAL DE"/>
    <n v="100215"/>
    <d v="2024-06-03T00:00:00"/>
    <s v="S11995275727"/>
    <s v="Rua Minas Gerais 1107"/>
    <s v="Paraná"/>
    <m/>
    <s v="PR"/>
    <s v="85812-030"/>
    <s v="BR"/>
    <s v="(45) 3223-5387"/>
    <m/>
    <n v="13504400000000"/>
    <m/>
    <m/>
    <m/>
    <m/>
    <s v="TSR"/>
    <n v="10403806"/>
    <n v="443"/>
    <n v="4"/>
    <m/>
    <m/>
    <x v="0"/>
    <x v="0"/>
    <s v="Serede"/>
  </r>
  <r>
    <n v="100216"/>
    <s v="Glomb &amp; Advogdos Associados."/>
    <n v="100216"/>
    <d v="2024-06-03T00:00:00"/>
    <s v="S11995275727"/>
    <s v="RUA VISCONDE DO RIO BRANCO 19º 1488"/>
    <s v="Curitiba"/>
    <m/>
    <s v="PR"/>
    <s v="80420-210"/>
    <s v="BR"/>
    <s v="(41) 3223-9132"/>
    <m/>
    <n v="2140370000000"/>
    <m/>
    <m/>
    <m/>
    <m/>
    <s v="TSR"/>
    <n v="193007"/>
    <n v="1530"/>
    <s v="4X"/>
    <m/>
    <m/>
    <x v="0"/>
    <x v="0"/>
    <s v="Serede"/>
  </r>
  <r>
    <n v="1816976"/>
    <s v="ELAV LAVANDERIA"/>
    <n v="1816976"/>
    <d v="2024-06-10T00:00:00"/>
    <s v="S14577845725"/>
    <s v="R ARAGUAIA 506"/>
    <s v="CANOAS"/>
    <s v="IGARA"/>
    <s v="RS"/>
    <s v="92510-000"/>
    <s v="BR"/>
    <s v="51 3476-9835"/>
    <m/>
    <n v="46365600000000"/>
    <m/>
    <m/>
    <m/>
    <s v="canoas@elavlavanderia.com.br"/>
    <s v="TSR"/>
    <n v="74800116"/>
    <n v="12298"/>
    <n v="5"/>
    <m/>
    <d v="2024-06-01T00:00:00"/>
    <x v="0"/>
    <x v="1"/>
    <s v="Serede"/>
  </r>
  <r>
    <n v="1816977"/>
    <s v="UNIMED CURITIBA - SOCIEDADE COOPERA"/>
    <n v="1816977"/>
    <d v="2024-06-10T00:00:00"/>
    <s v="S11995275727"/>
    <s v="AV AFFONSO PENNA 297"/>
    <s v="CURITIBA"/>
    <m/>
    <s v="PR"/>
    <s v="82530-280"/>
    <s v="BR"/>
    <s v="(41) 3019-2000"/>
    <m/>
    <n v="75055800000000"/>
    <m/>
    <m/>
    <s v="04220223930-3"/>
    <s v="CURITIBA@UNIMEDCURITIBA.COM.BR"/>
    <s v="TSR"/>
    <n v="3373972"/>
    <n v="3000564"/>
    <n v="8"/>
    <m/>
    <d v="2025-01-01T00:00:00"/>
    <x v="0"/>
    <x v="1"/>
    <s v="Serede"/>
  </r>
  <r>
    <n v="1816978"/>
    <s v="Empresa Construtora Ernesto Woebcke"/>
    <n v="1816978"/>
    <d v="2024-06-10T00:00:00"/>
    <s v="S11995275727"/>
    <s v=" Av. Ely Correa Cond. Industra 2450"/>
    <s v="Gravataí"/>
    <m/>
    <s v="RS"/>
    <s v="94180-452"/>
    <s v="BR"/>
    <n v="33422911"/>
    <s v="(51) 2121-8982"/>
    <n v="92758800000000"/>
    <m/>
    <m/>
    <n v="80129"/>
    <s v="andreas@woebcke.com.br"/>
    <s v="TSR"/>
    <n v="23720877"/>
    <n v="315995"/>
    <n v="7"/>
    <n v="4600002984"/>
    <d v="2025-01-01T00:00:00"/>
    <x v="1"/>
    <x v="1"/>
    <s v="Serede"/>
  </r>
  <r>
    <n v="1816979"/>
    <s v="GR Comercio de Pecas Ltda"/>
    <n v="1816979"/>
    <d v="2024-06-10T00:00:00"/>
    <s v="S11995275727"/>
    <s v="rua leoberto leal 99"/>
    <s v="SAO JOSE"/>
    <m/>
    <s v="SC"/>
    <s v="88117-001"/>
    <s v="BR"/>
    <s v="(48)3240-1600"/>
    <m/>
    <n v="79223900000000"/>
    <m/>
    <n v="251269078"/>
    <m/>
    <m/>
    <s v="TSR"/>
    <m/>
    <m/>
    <m/>
    <m/>
    <m/>
    <x v="0"/>
    <x v="0"/>
    <s v="Serede"/>
  </r>
  <r>
    <n v="1816984"/>
    <s v="L N DE BRITO COMERCIO"/>
    <n v="1816984"/>
    <d v="2024-06-10T00:00:00"/>
    <s v="S11995275727"/>
    <s v="AVENIDA 29 DE DEZEMBRO QD 47 05"/>
    <s v="SÃO LUIS"/>
    <m/>
    <s v="MA"/>
    <s v="65058-538"/>
    <s v="BR"/>
    <s v="98) 99968-3361"/>
    <s v="3247-2760"/>
    <n v="17066500000000"/>
    <m/>
    <n v="123949585"/>
    <n v="84106003"/>
    <s v="ribabrito2013@hotmail.com"/>
    <s v="TSR"/>
    <n v="193649"/>
    <n v="46007"/>
    <n v="89"/>
    <m/>
    <m/>
    <x v="0"/>
    <x v="0"/>
    <s v="Serede"/>
  </r>
  <r>
    <n v="1816985"/>
    <s v="MAISATIVO INTERMEDIAÇÃO LTDA."/>
    <n v="1816985"/>
    <d v="2024-06-11T00:00:00"/>
    <s v="S11995275727"/>
    <s v="Rua Henrique Monteiro 125"/>
    <s v="São Paulo"/>
    <m/>
    <s v="SP"/>
    <s v="05423-020"/>
    <s v="BR"/>
    <s v="4950-9491"/>
    <s v="(11) 3741-8118"/>
    <n v="3836740000000"/>
    <m/>
    <s v="ISENTA"/>
    <n v="29168007"/>
    <s v="mello@superbid.net"/>
    <s v="TSR"/>
    <n v="3417188"/>
    <n v="63800"/>
    <n v="1"/>
    <m/>
    <m/>
    <x v="0"/>
    <x v="0"/>
    <s v="Serede"/>
  </r>
  <r>
    <n v="1816986"/>
    <s v=" PATACAS ADMINISTRADORA DE BENS IMÓ"/>
    <n v="1816986"/>
    <d v="2024-06-14T00:00:00"/>
    <s v="S11995275727"/>
    <s v="RUA DOMINGOS NASCIMENTO 163"/>
    <s v="CURITIBA"/>
    <m/>
    <s v="PR"/>
    <s v="80520-022"/>
    <s v="BR"/>
    <s v="41 99127-3737"/>
    <m/>
    <n v="5104850000000"/>
    <m/>
    <m/>
    <m/>
    <s v="rafael@bel.ind.br"/>
    <s v="TSR"/>
    <n v="199"/>
    <n v="122240"/>
    <n v="46"/>
    <n v="4600003000"/>
    <d v="2025-01-01T00:00:00"/>
    <x v="1"/>
    <x v="1"/>
    <s v="Serede"/>
  </r>
  <r>
    <n v="1816989"/>
    <s v="Adecco Recursos Humanos S.A."/>
    <n v="1816989"/>
    <d v="2024-06-17T00:00:00"/>
    <s v="S14577845725"/>
    <s v="AV. PAULISTA 283"/>
    <s v="São Paulo"/>
    <m/>
    <s v="SP"/>
    <s v="01311-000"/>
    <s v="BR"/>
    <s v="11 96621-5517"/>
    <m/>
    <n v="35918700000000"/>
    <m/>
    <s v="ISENTO"/>
    <n v="33544045"/>
    <s v="fernanda.queiroz@adecco.com"/>
    <s v="TSR"/>
    <n v="34170262"/>
    <n v="34656"/>
    <n v="2"/>
    <n v="4600002985"/>
    <d v="2024-07-01T00:00:00"/>
    <x v="1"/>
    <x v="1"/>
    <s v="Serede"/>
  </r>
  <r>
    <n v="1816990"/>
    <s v="REPOSIÇÃO PEÇAS E FERRAMENTAS LTDA"/>
    <n v="1816990"/>
    <d v="2024-06-18T00:00:00"/>
    <s v="S11995275727"/>
    <s v="Av. Exp. Jose Pedro Coelho n º 940"/>
    <s v="TUBARAO"/>
    <m/>
    <s v="SC"/>
    <s v="88704-306"/>
    <s v="BR"/>
    <s v="(48)3626-1215"/>
    <m/>
    <n v="3711020000000"/>
    <m/>
    <n v="254020895"/>
    <m/>
    <m/>
    <s v="TSR"/>
    <m/>
    <m/>
    <m/>
    <m/>
    <m/>
    <x v="0"/>
    <x v="0"/>
    <s v="Serede"/>
  </r>
  <r>
    <n v="1816994"/>
    <s v="Mastercell Comercio de Eletronicos"/>
    <n v="1816994"/>
    <d v="2024-06-24T00:00:00"/>
    <s v="S14577845725"/>
    <s v="Avenida Praia de Belas 1181"/>
    <s v="Porto Alegre"/>
    <s v="Praia de Belas"/>
    <s v="RS"/>
    <s v="90110-001"/>
    <s v="BR"/>
    <s v="51 98584-2927"/>
    <m/>
    <n v="2455040000000"/>
    <m/>
    <s v="096/3759426"/>
    <m/>
    <s v="pblsamsung@mastercell.com.br"/>
    <s v="TSR"/>
    <n v="34178483"/>
    <n v="16245"/>
    <n v="2"/>
    <m/>
    <d v="2024-07-01T00:00:00"/>
    <x v="0"/>
    <x v="1"/>
    <s v="Serede"/>
  </r>
  <r>
    <n v="1816995"/>
    <s v="PTLS SERVIÇOS DE TECNOLOGIA E ASSES"/>
    <n v="1816995"/>
    <d v="2024-06-25T00:00:00"/>
    <s v="S11995275727"/>
    <s v="Avenida Tamboré Conj Escr. 191 267"/>
    <s v="Barueri"/>
    <m/>
    <s v="SP"/>
    <s v="06460-000"/>
    <s v="BR"/>
    <s v="(11) 97631 0459"/>
    <m/>
    <n v="9162860000000"/>
    <m/>
    <n v="206132000000"/>
    <n v="5594274"/>
    <m/>
    <s v="TSR"/>
    <n v="3417912"/>
    <n v="9318"/>
    <n v="4"/>
    <n v="4600002981"/>
    <d v="2024-08-01T00:00:00"/>
    <x v="1"/>
    <x v="1"/>
    <s v="Serede"/>
  </r>
  <r>
    <n v="1816996"/>
    <s v="PONTES DISTRIBUIDORA DE MAQUINAS E"/>
    <n v="1816996"/>
    <d v="2024-06-27T00:00:00"/>
    <s v="S11995275727"/>
    <s v="ROD BR-101 km 33"/>
    <s v=" JOINVILLE"/>
    <m/>
    <s v="SC"/>
    <s v="89219-503"/>
    <s v="BR"/>
    <s v="(51) 99707-2312"/>
    <m/>
    <n v="89171200000000"/>
    <m/>
    <n v="252414080"/>
    <n v="34858"/>
    <s v="adm.rental@pontesmaquinas.com.br"/>
    <s v="TSR"/>
    <n v="195745"/>
    <n v="18567"/>
    <n v="21"/>
    <m/>
    <m/>
    <x v="0"/>
    <x v="0"/>
    <s v="Serede"/>
  </r>
  <r>
    <n v="1816997"/>
    <s v=" COOPERATIVA CENTRAL UNIMED DE COOP"/>
    <n v="1816997"/>
    <d v="2024-06-27T00:00:00"/>
    <s v="S11995275727"/>
    <s v="R SANTA TEREZINHA 340"/>
    <s v=" PORTO ALEGRE"/>
    <m/>
    <s v="RS"/>
    <s v="90040-180"/>
    <s v="BR"/>
    <s v="(051) 32011370"/>
    <m/>
    <n v="87158500000000"/>
    <m/>
    <s v="ISENTA"/>
    <n v="9628029"/>
    <s v="nucleodenegocioscorporativos@unimedrs.coop.br"/>
    <s v="TSR"/>
    <n v="1362710"/>
    <n v="26935"/>
    <n v="2"/>
    <m/>
    <m/>
    <x v="0"/>
    <x v="0"/>
    <s v="Serede"/>
  </r>
  <r>
    <n v="1816998"/>
    <s v="CASAS DA AGUA MATERIAL PARA CONSTRU"/>
    <n v="1816998"/>
    <d v="2024-06-27T00:00:00"/>
    <s v="S11995275727"/>
    <s v="Rua Gen. Liberato Bittencourt 2011"/>
    <s v="Florianopolis"/>
    <m/>
    <s v="SC"/>
    <s v="88070-800"/>
    <s v="BR"/>
    <s v="(48) 3244-0433"/>
    <m/>
    <n v="13501200000000"/>
    <m/>
    <n v="256392250"/>
    <m/>
    <m/>
    <s v="TSR"/>
    <m/>
    <m/>
    <m/>
    <m/>
    <m/>
    <x v="0"/>
    <x v="0"/>
    <s v="Serede"/>
  </r>
  <r>
    <n v="1816999"/>
    <s v="PONTO A CONSTRUÇÃO"/>
    <n v="1816999"/>
    <d v="2024-07-02T00:00:00"/>
    <s v="S11995275727"/>
    <s v="ALDERINO DE A.LIMA - ME 1191"/>
    <s v="MACAPA"/>
    <m/>
    <s v="AP"/>
    <s v="68901-260"/>
    <s v="BR"/>
    <m/>
    <m/>
    <n v="10344400000000"/>
    <m/>
    <n v="303327784"/>
    <m/>
    <m/>
    <s v="TSR"/>
    <n v="23722010"/>
    <n v="34062"/>
    <n v="6"/>
    <m/>
    <m/>
    <x v="0"/>
    <x v="0"/>
    <s v="Serede"/>
  </r>
  <r>
    <n v="1817000"/>
    <s v="UNIMED DO ESTADO DE SANTA CATARINA"/>
    <n v="1817000"/>
    <d v="2024-07-05T00:00:00"/>
    <s v="S11995275727"/>
    <s v=" Rua Otto Boehm 478"/>
    <s v="Joinville"/>
    <m/>
    <s v="SC"/>
    <s v="89201-700"/>
    <s v="BR"/>
    <s v="47 99154-1784"/>
    <m/>
    <n v="76590900000000"/>
    <m/>
    <m/>
    <n v="567"/>
    <m/>
    <s v="TSR"/>
    <n v="34170154"/>
    <n v="25644"/>
    <n v="0"/>
    <m/>
    <d v="2025-01-01T00:00:00"/>
    <x v="0"/>
    <x v="1"/>
    <s v="Serede"/>
  </r>
  <r>
    <n v="1817004"/>
    <s v="TRANSEGUR VIGILANCIA E SEGURANÇA LT"/>
    <n v="1817004"/>
    <d v="2024-07-08T00:00:00"/>
    <s v="S11995275727"/>
    <s v="RUA SAMPAIO VIANA 375"/>
    <s v="RIO COMPRIDO"/>
    <m/>
    <s v="RJ"/>
    <s v="20261-040"/>
    <s v="BR"/>
    <s v="(21) 96487-8460"/>
    <m/>
    <n v="31376400000000"/>
    <m/>
    <s v="ISENTA"/>
    <s v="00.307.637"/>
    <m/>
    <s v="TSR"/>
    <n v="23723369"/>
    <n v="3252"/>
    <n v="32"/>
    <m/>
    <m/>
    <x v="0"/>
    <x v="0"/>
    <s v="Serede"/>
  </r>
  <r>
    <n v="1817005"/>
    <s v="SYMPLA INTERNET SOLUÇÕES SA RE"/>
    <n v="1817005"/>
    <d v="2024-07-08T00:00:00"/>
    <s v="S11995275727"/>
    <s v="Avenida Nossa Senhora do Carmo, 931"/>
    <s v="Belo Horizonte"/>
    <m/>
    <s v="MG"/>
    <s v="30310-000"/>
    <s v="BR"/>
    <s v="(31) 3500-4000"/>
    <m/>
    <n v="14512500000000"/>
    <m/>
    <s v=" 001861355.00-53"/>
    <m/>
    <s v="contato@sympla.com.br"/>
    <s v="TSR"/>
    <m/>
    <m/>
    <m/>
    <m/>
    <m/>
    <x v="0"/>
    <x v="0"/>
    <s v="Serede"/>
  </r>
  <r>
    <n v="1817006"/>
    <s v="ZEUS DO BRASIL"/>
    <n v="1817006"/>
    <d v="2024-07-09T00:00:00"/>
    <s v="S11995275727"/>
    <s v="Av Presidente kennedy 290"/>
    <s v="São José"/>
    <m/>
    <s v="SC"/>
    <s v="88101-001"/>
    <s v="BR"/>
    <s v="48 32416600"/>
    <m/>
    <n v="82699600000000"/>
    <m/>
    <n v="256819122"/>
    <m/>
    <m/>
    <s v="TSR"/>
    <m/>
    <m/>
    <m/>
    <m/>
    <m/>
    <x v="0"/>
    <x v="0"/>
    <s v="Serede"/>
  </r>
  <r>
    <n v="1817009"/>
    <s v="Rodocon Construções Rodoviárias"/>
    <n v="1817009"/>
    <d v="2024-07-15T00:00:00"/>
    <s v="S14577845725"/>
    <s v="Av. Washington Luiz 252"/>
    <s v="NITERÓI"/>
    <s v="CENTRO"/>
    <s v="RJ"/>
    <s v="24030-250"/>
    <s v="BR"/>
    <s v="2196627-6543"/>
    <m/>
    <n v="30090600000000"/>
    <m/>
    <s v="ISENTO"/>
    <s v="ISENTO"/>
    <s v="douglas.correa@rodocon.com.br"/>
    <s v="TSR"/>
    <n v="23723375"/>
    <n v="44431"/>
    <n v="6"/>
    <m/>
    <d v="2024-07-01T00:00:00"/>
    <x v="0"/>
    <x v="1"/>
    <s v="Serede"/>
  </r>
  <r>
    <n v="1817010"/>
    <s v="ELETRO KA MOBILIDADE ELETRICA LTDA"/>
    <n v="1817010"/>
    <d v="2024-07-15T00:00:00"/>
    <s v="S14577845725"/>
    <s v="RUA 902 270"/>
    <s v="BALNEÁRIO CAMBORIÚ"/>
    <m/>
    <s v="SC"/>
    <s v="88330-594"/>
    <s v="BR"/>
    <s v="(47)997687080"/>
    <m/>
    <n v="51557300000000"/>
    <m/>
    <m/>
    <n v="200735"/>
    <s v="jjos.alvara@gmail.com"/>
    <s v="TSR"/>
    <m/>
    <m/>
    <m/>
    <m/>
    <m/>
    <x v="0"/>
    <x v="0"/>
    <s v="Serede"/>
  </r>
  <r>
    <n v="1817011"/>
    <s v="TIM S.A"/>
    <n v="1817011"/>
    <d v="2024-07-16T00:00:00"/>
    <s v="S14577845725"/>
    <s v="RUA JOAO BETTEGA 5133"/>
    <s v="CURITIBA"/>
    <s v="CIDADE INDUSTRIAL"/>
    <s v="PR"/>
    <s v="81350-000"/>
    <s v="BR"/>
    <s v="8599923-0187"/>
    <m/>
    <n v="2421420000000"/>
    <m/>
    <m/>
    <m/>
    <s v="sreboucas@timbrasil.com.br"/>
    <s v="TSR"/>
    <m/>
    <m/>
    <m/>
    <m/>
    <m/>
    <x v="0"/>
    <x v="0"/>
    <s v="Serede"/>
  </r>
  <r>
    <n v="1817012"/>
    <s v="LUCAS FELIPE DE CARVALHO GUTIERREZ"/>
    <n v="1817012"/>
    <d v="2024-07-17T00:00:00"/>
    <s v="S11995275727"/>
    <s v="AV TANCREDO NEVES 1189"/>
    <s v="SALVADOR"/>
    <m/>
    <s v="BA"/>
    <s v="41820-021"/>
    <s v="BR"/>
    <s v="(71) 98725-6797"/>
    <m/>
    <n v="35906100000000"/>
    <m/>
    <s v="NÃO SE APLICA"/>
    <n v="72500000103"/>
    <s v="LGUTIERREZ.AUTOMACAO@GMAIL.COM"/>
    <s v="TSR"/>
    <n v="26000001"/>
    <n v="56765083"/>
    <n v="6"/>
    <m/>
    <d v="2025-01-01T00:00:00"/>
    <x v="0"/>
    <x v="1"/>
    <s v="Serede"/>
  </r>
  <r>
    <n v="1817013"/>
    <s v="Thomas nickolas da Silva bandeira"/>
    <n v="1817013"/>
    <d v="2024-07-18T00:00:00"/>
    <s v="S14577845725"/>
    <s v="Av. José bandeira Bastos 60"/>
    <s v="MACEIO"/>
    <s v="TABULEIRO"/>
    <s v="AL"/>
    <s v="57081-040"/>
    <s v="BR"/>
    <n v="82981589717"/>
    <m/>
    <n v="36150100000000"/>
    <m/>
    <n v="24335890"/>
    <n v="901464362"/>
    <s v="bandeiracomercial92@gmail.com"/>
    <s v="TSR"/>
    <n v="26000001"/>
    <n v="64446911"/>
    <n v="2"/>
    <m/>
    <d v="2024-08-01T00:00:00"/>
    <x v="0"/>
    <x v="1"/>
    <s v="Serede"/>
  </r>
  <r>
    <n v="100220"/>
    <s v="BARRANCO CELLI E CARDOSO ADVOGADOS"/>
    <n v="100220"/>
    <d v="2024-07-22T00:00:00"/>
    <s v="S11995275727"/>
    <s v="Rua Comendador Araújo  CJ 134/1 323"/>
    <s v="Curitiba"/>
    <m/>
    <s v="PR"/>
    <s v="80420-903"/>
    <s v="BR"/>
    <s v="41 3223-9247"/>
    <m/>
    <n v="3855250000000"/>
    <m/>
    <m/>
    <m/>
    <m/>
    <s v="TSR"/>
    <n v="10400891"/>
    <n v="365"/>
    <n v="4"/>
    <m/>
    <m/>
    <x v="0"/>
    <x v="0"/>
    <s v="Serede"/>
  </r>
  <r>
    <n v="100221"/>
    <s v="GOVERNO ESTADO DE SAO PAULO LTDA"/>
    <n v="100221"/>
    <d v="2024-07-22T00:00:00"/>
    <s v="S11995275727"/>
    <s v="Avenida Morumbi sala 911 500"/>
    <s v="São Paulo"/>
    <m/>
    <s v="SP"/>
    <s v="05650-905"/>
    <s v="BR"/>
    <s v="(11) 2193 8106"/>
    <m/>
    <n v="49496400000000"/>
    <m/>
    <m/>
    <m/>
    <m/>
    <s v="TSR"/>
    <m/>
    <m/>
    <m/>
    <m/>
    <m/>
    <x v="0"/>
    <x v="0"/>
    <s v="Serede"/>
  </r>
  <r>
    <n v="1817014"/>
    <s v="CONECTA LATAM EVENTOS E CONGRESSOS"/>
    <n v="1817014"/>
    <d v="2024-08-01T00:00:00"/>
    <s v="S11995275727"/>
    <s v="RUA HADDOCK LOBO 3 ANDAR 1327"/>
    <s v="SÃO PAULO"/>
    <m/>
    <s v="SP"/>
    <s v="01414-907"/>
    <s v="BR"/>
    <s v="11 982261491"/>
    <m/>
    <n v="28611200000000"/>
    <m/>
    <s v="ISENTA"/>
    <n v="57941491"/>
    <s v="RAQUEL.FREITAS@CONECTAEVENTS.COM"/>
    <s v="TSR"/>
    <n v="34171618"/>
    <n v="30388"/>
    <n v="5"/>
    <m/>
    <m/>
    <x v="0"/>
    <x v="0"/>
    <s v="Serede"/>
  </r>
  <r>
    <n v="1817015"/>
    <s v="MINISTERIO DA JUSTICA E SEGURANCA P"/>
    <n v="1817015"/>
    <d v="2024-08-02T00:00:00"/>
    <s v="S14577845725"/>
    <s v="SETOR POLICIAL LOTE 5"/>
    <s v="BRASILIA"/>
    <m/>
    <s v="DF"/>
    <s v="70610-200"/>
    <s v="BR"/>
    <m/>
    <m/>
    <n v="394494000000"/>
    <m/>
    <m/>
    <m/>
    <m/>
    <s v="TSR"/>
    <m/>
    <m/>
    <m/>
    <m/>
    <m/>
    <x v="0"/>
    <x v="0"/>
    <s v="Serede"/>
  </r>
  <r>
    <n v="1817019"/>
    <s v=" WE CAN BR TRABALHO TEMPORÁRIO LTDA"/>
    <n v="1817019"/>
    <d v="2024-08-05T00:00:00"/>
    <s v="S11995275727"/>
    <s v="RUA DOM JOSÉ DE BARROS  10º NDA 264"/>
    <s v="SÃO PAULO"/>
    <m/>
    <s v="SP"/>
    <s v="01038-904"/>
    <s v="BR"/>
    <s v="21 997313210"/>
    <m/>
    <n v="2762630000000"/>
    <m/>
    <s v="ISENTO"/>
    <s v="7.416.146-6"/>
    <s v="vinicius.lima@wecanbr.com.br"/>
    <s v="TSR"/>
    <n v="34170280"/>
    <n v="28962"/>
    <n v="0"/>
    <m/>
    <m/>
    <x v="0"/>
    <x v="0"/>
    <s v="Serede"/>
  </r>
  <r>
    <n v="1817020"/>
    <s v="TIM S.A"/>
    <n v="1817020"/>
    <d v="2024-08-06T00:00:00"/>
    <s v="S11995275727"/>
    <s v="RUA BOCAIUVA 2468"/>
    <s v="FLORIANOPOLIS"/>
    <m/>
    <s v="SC"/>
    <s v="88015-530"/>
    <s v="BR"/>
    <s v="8599923-0187"/>
    <m/>
    <n v="2421420000000"/>
    <m/>
    <m/>
    <m/>
    <s v="sreboucas@timbrasil.com.br"/>
    <s v="TSR"/>
    <m/>
    <m/>
    <m/>
    <m/>
    <m/>
    <x v="0"/>
    <x v="0"/>
    <s v="Serede"/>
  </r>
  <r>
    <n v="1817021"/>
    <s v="FUNDO ESPECIAL DO CORPO DE BOMBEIRO"/>
    <n v="1817021"/>
    <d v="2024-08-12T00:00:00"/>
    <s v="S11995275727"/>
    <s v="PC DA REPUBLICA 37"/>
    <s v="RIO DE JANEIRO"/>
    <m/>
    <s v="RJ"/>
    <s v="20211-350"/>
    <s v="BR"/>
    <s v="(21) 2333-2950"/>
    <m/>
    <n v="44595000000000"/>
    <m/>
    <m/>
    <m/>
    <s v="DLP.FUNESBOM@CBMERJ.RJ.GOV.BR"/>
    <s v="TSR"/>
    <m/>
    <m/>
    <m/>
    <m/>
    <m/>
    <x v="0"/>
    <x v="0"/>
    <s v="Serede"/>
  </r>
  <r>
    <n v="1817022"/>
    <s v="TIM S.A"/>
    <n v="1817022"/>
    <d v="2024-08-21T00:00:00"/>
    <s v="S11995275727"/>
    <s v="  AV.ANDARAÍ 540"/>
    <s v="PORTO ALEGRE"/>
    <m/>
    <s v="RS"/>
    <s v="91350-110"/>
    <s v="BR"/>
    <s v="85- 99923-0187"/>
    <m/>
    <n v="2421420000000"/>
    <m/>
    <n v="962780502"/>
    <m/>
    <s v="sreboucas@timbrasil.com.br"/>
    <s v="TSR"/>
    <m/>
    <m/>
    <m/>
    <m/>
    <m/>
    <x v="0"/>
    <x v="0"/>
    <s v="Serede"/>
  </r>
  <r>
    <n v="1817023"/>
    <s v="TIM S.A"/>
    <n v="1817023"/>
    <d v="2024-08-21T00:00:00"/>
    <s v="S11995275727"/>
    <s v="Rua República Eslovaca 1271"/>
    <s v="Jabotão dos Guararapes"/>
    <m/>
    <s v="PE"/>
    <s v="54350-195"/>
    <s v="BR"/>
    <s v="85- 99923-0187"/>
    <m/>
    <n v="2421420000000"/>
    <m/>
    <n v="26561409"/>
    <m/>
    <s v="sreboucas@timbrasil.com.br"/>
    <s v="TSR"/>
    <m/>
    <m/>
    <m/>
    <m/>
    <m/>
    <x v="0"/>
    <x v="0"/>
    <s v="Serede"/>
  </r>
  <r>
    <n v="1817024"/>
    <s v="MCZ EXPRESS SERVICE LTDA"/>
    <n v="1817024"/>
    <d v="2024-08-21T00:00:00"/>
    <s v="S14132293793"/>
    <s v="RUA ROMEU DE AVELAR- DISTRITO S/N"/>
    <s v="MACEIÓ"/>
    <s v="TABULEIRO DOS MARTINS"/>
    <s v="AL"/>
    <s v="57081-070"/>
    <s v="BR"/>
    <s v="(82) 3374-0298"/>
    <m/>
    <n v="14313800000000"/>
    <m/>
    <s v="242.54106-2"/>
    <m/>
    <s v="financeiro@mczexpress.com.br"/>
    <s v="TSR"/>
    <n v="34178791"/>
    <n v="15442"/>
    <n v="3"/>
    <m/>
    <d v="2024-09-01T00:00:00"/>
    <x v="0"/>
    <x v="1"/>
    <s v="Serede"/>
  </r>
  <r>
    <n v="1817025"/>
    <s v="Jrs Servicos Empresariais LTDA"/>
    <n v="1817025"/>
    <d v="2024-08-23T00:00:00"/>
    <s v="S14132293793"/>
    <s v="Rua Silveira Lobo 32"/>
    <s v="RECIFE"/>
    <s v="POCO"/>
    <s v="PE"/>
    <s v="52061-030"/>
    <s v="BR"/>
    <s v="(81) 99805-7724"/>
    <m/>
    <n v="24028900000000"/>
    <m/>
    <m/>
    <m/>
    <s v="jrobertosjr@gmail.com"/>
    <s v="TSR"/>
    <n v="10401029"/>
    <n v="75"/>
    <n v="8"/>
    <m/>
    <m/>
    <x v="0"/>
    <x v="0"/>
    <s v="Serede"/>
  </r>
  <r>
    <n v="1817026"/>
    <s v="CCN MULTIPLA CERTIFICADORA LTDA"/>
    <n v="1817026"/>
    <d v="2024-08-23T00:00:00"/>
    <s v="S14577845725"/>
    <s v="AV EUSEBIO DE QUEIROZ 1890"/>
    <s v="EUSEBIO"/>
    <s v="CENTRO"/>
    <s v="CE"/>
    <s v="61760-051"/>
    <s v="BR"/>
    <m/>
    <m/>
    <n v="45616300000000"/>
    <m/>
    <m/>
    <m/>
    <s v="RAFAEL.MOREIRA@BPSOLUTION.COM.BR"/>
    <s v="TSR"/>
    <m/>
    <m/>
    <m/>
    <m/>
    <m/>
    <x v="0"/>
    <x v="0"/>
    <s v="Serede"/>
  </r>
  <r>
    <n v="1817027"/>
    <s v="Germano Soares Cavalcanti – Socieda"/>
    <n v="1817027"/>
    <d v="2024-08-23T00:00:00"/>
    <s v="S14577845725"/>
    <s v="Rua Antonio Rabelo Junior 63"/>
    <s v="João Pessoa"/>
    <m/>
    <s v="PB"/>
    <s v="58032-090"/>
    <s v="BR"/>
    <m/>
    <m/>
    <n v="55819300000000"/>
    <m/>
    <m/>
    <m/>
    <m/>
    <s v="TSR"/>
    <n v="74802201"/>
    <n v="53979"/>
    <n v="6"/>
    <m/>
    <m/>
    <x v="0"/>
    <x v="0"/>
    <s v="Serede"/>
  </r>
  <r>
    <n v="1817028"/>
    <s v="F5 SOFTWARE LTDA"/>
    <n v="1817028"/>
    <d v="2024-08-26T00:00:00"/>
    <s v="S14577845725"/>
    <s v="AVENIDA PAULISTA 1499"/>
    <s v="SÃO PAULO"/>
    <m/>
    <s v="SP"/>
    <s v="01311-928"/>
    <s v="BR"/>
    <s v="(11) 4280-6660"/>
    <m/>
    <n v="6942470000000"/>
    <m/>
    <m/>
    <m/>
    <s v="camila.cruz@osb.software"/>
    <s v="TSR"/>
    <n v="34177633"/>
    <n v="11633"/>
    <n v="5"/>
    <m/>
    <d v="2024-08-01T00:00:00"/>
    <x v="0"/>
    <x v="1"/>
    <s v="Serede"/>
  </r>
  <r>
    <n v="1817029"/>
    <s v="Tim S A"/>
    <n v="1817029"/>
    <d v="2024-08-26T00:00:00"/>
    <s v="S14577845725"/>
    <s v="Avenida Frei Serafim 2420"/>
    <s v="Teresina"/>
    <m/>
    <s v="PI"/>
    <s v="64001-020"/>
    <s v="BR"/>
    <m/>
    <m/>
    <n v="2421420000000"/>
    <m/>
    <m/>
    <m/>
    <s v="tim@timbrasil.com.br"/>
    <s v="TSR"/>
    <m/>
    <m/>
    <m/>
    <m/>
    <m/>
    <x v="0"/>
    <x v="0"/>
    <s v="Serede"/>
  </r>
  <r>
    <n v="1817030"/>
    <s v="TIM S.A"/>
    <n v="1817030"/>
    <d v="2024-08-29T00:00:00"/>
    <s v="S14132293793"/>
    <s v="AV.GOV JOSE MALCHER 549"/>
    <s v="BELÉM"/>
    <s v="SÃO BRÁS"/>
    <s v="PA"/>
    <s v="66090-100"/>
    <s v="BR"/>
    <s v="85 99923-0187"/>
    <m/>
    <n v="2421420000000"/>
    <m/>
    <n v="962780502"/>
    <m/>
    <s v="sreboucas@timbrasil.com.br"/>
    <s v="TSR"/>
    <m/>
    <m/>
    <m/>
    <m/>
    <m/>
    <x v="0"/>
    <x v="0"/>
    <s v="Serede"/>
  </r>
  <r>
    <n v="1817031"/>
    <s v="LEGALMIND PROJETOS E CONSULTORIA LT"/>
    <n v="1817031"/>
    <d v="2024-08-30T00:00:00"/>
    <s v="S14577845725"/>
    <s v="Rua Funchal 203"/>
    <s v="SÃO PAULO"/>
    <s v="VILA OLÍMPICA"/>
    <s v="SP"/>
    <s v="04551-904"/>
    <s v="BR"/>
    <m/>
    <m/>
    <n v="53205300000000"/>
    <m/>
    <m/>
    <m/>
    <s v="juridico@bmsprojetos.com"/>
    <s v="TSR"/>
    <m/>
    <m/>
    <m/>
    <m/>
    <m/>
    <x v="0"/>
    <x v="0"/>
    <s v="Serede"/>
  </r>
  <r>
    <n v="1817032"/>
    <s v="Bioart Recicla LTDA"/>
    <n v="1817032"/>
    <d v="2024-09-02T00:00:00"/>
    <s v="S14132293793"/>
    <s v="Travessa Sao Jose, 542"/>
    <s v="Porto Alegre"/>
    <s v="Navegantes"/>
    <s v="RS"/>
    <s v="90240-200"/>
    <s v="BR"/>
    <s v="51 3414-5114"/>
    <m/>
    <n v="12313000000000"/>
    <m/>
    <n v="963867261"/>
    <m/>
    <s v="josias9contato@gmail.com"/>
    <s v="TSR"/>
    <m/>
    <m/>
    <m/>
    <m/>
    <m/>
    <x v="0"/>
    <x v="0"/>
    <s v="Serede"/>
  </r>
  <r>
    <n v="1817033"/>
    <s v="SERVIÇO DO 2 OFICIO DE PROTESTE DE"/>
    <n v="1817033"/>
    <d v="2024-09-02T00:00:00"/>
    <s v="S14132293793"/>
    <s v="RUA AILTON DA COSTA 115"/>
    <s v="DUQUE DE CAXIAS"/>
    <s v="JARDIM VINTE E CINCO"/>
    <s v="RJ"/>
    <s v="25071-160"/>
    <s v="BR"/>
    <m/>
    <m/>
    <n v="30249600000000"/>
    <m/>
    <m/>
    <m/>
    <m/>
    <s v="TSR"/>
    <n v="2372129"/>
    <n v="8351"/>
    <n v="8"/>
    <m/>
    <m/>
    <x v="0"/>
    <x v="0"/>
    <s v="Serede"/>
  </r>
  <r>
    <n v="1817034"/>
    <s v="TIM S A"/>
    <n v="1817034"/>
    <d v="2024-09-02T00:00:00"/>
    <s v="S14132293793"/>
    <s v="AV BARÃO DE STURDART 2575"/>
    <s v="FORTALEZA"/>
    <s v="DIONISIO TORRES"/>
    <s v="CE"/>
    <s v="60120-375"/>
    <s v="BR"/>
    <m/>
    <m/>
    <n v="2421420000000"/>
    <m/>
    <m/>
    <m/>
    <s v="TIM@TIMBRASIL.COM.BR"/>
    <s v="TSR"/>
    <m/>
    <m/>
    <m/>
    <m/>
    <m/>
    <x v="0"/>
    <x v="0"/>
    <s v="Serede"/>
  </r>
  <r>
    <n v="1817035"/>
    <s v="Retric locacoes e construcoes"/>
    <n v="1817035"/>
    <d v="2024-09-03T00:00:00"/>
    <s v="S14132293793"/>
    <s v="rua soldado eduardo dos santos 158"/>
    <s v="MACEIO"/>
    <s v="JATIUCA"/>
    <s v="AL"/>
    <s v="570357-35"/>
    <s v="BR"/>
    <s v="82 993930025"/>
    <m/>
    <n v="45048100000000"/>
    <m/>
    <n v="241182972"/>
    <n v="27201350494"/>
    <s v="contato@retric.com.br"/>
    <s v="TSR"/>
    <n v="26000001"/>
    <n v="24034151"/>
    <n v="7"/>
    <m/>
    <m/>
    <x v="0"/>
    <x v="0"/>
    <s v="Serede"/>
  </r>
  <r>
    <n v="1817036"/>
    <s v="MARCOS RIBEIRO &amp; CIA. LTDA."/>
    <n v="1817036"/>
    <d v="2024-09-03T00:00:00"/>
    <s v="S14132293793"/>
    <s v="AV. JORGEM MELLEM REZEK, 3411"/>
    <s v="ARAÇATUBA"/>
    <s v="PARQUE INDUSTRIAL"/>
    <s v="SP"/>
    <s v="16075-300"/>
    <s v="BR"/>
    <s v="18 21025500-5520"/>
    <m/>
    <n v="46686100000000"/>
    <m/>
    <n v="177140000000"/>
    <m/>
    <s v="SUPORTE@LIDERBALANCAS.COM.BR"/>
    <s v="TSR"/>
    <n v="23722126"/>
    <n v="298"/>
    <n v="14"/>
    <m/>
    <d v="2024-09-01T00:00:00"/>
    <x v="0"/>
    <x v="1"/>
    <s v="Serede"/>
  </r>
  <r>
    <n v="1817037"/>
    <s v="TIM S.A"/>
    <n v="1817037"/>
    <d v="2024-09-04T00:00:00"/>
    <s v="S14132293793"/>
    <s v="AV. MINISTRO GERALDO 215"/>
    <s v="ARACAJU"/>
    <s v="JARDINS"/>
    <s v="SE"/>
    <s v="49026-010"/>
    <s v="BR"/>
    <m/>
    <m/>
    <n v="2421420000000"/>
    <m/>
    <n v="270999205"/>
    <m/>
    <m/>
    <s v="TSR"/>
    <m/>
    <m/>
    <m/>
    <m/>
    <m/>
    <x v="0"/>
    <x v="0"/>
    <s v="Serede"/>
  </r>
  <r>
    <n v="1817038"/>
    <s v="Sky Servicos De Banda Larga Ltda"/>
    <n v="1817038"/>
    <d v="2024-09-04T00:00:00"/>
    <s v="S14132293793"/>
    <s v="Rua Ernesto Fontoura 1500"/>
    <s v="Porto Alegre"/>
    <s v="Sao Geraldo"/>
    <s v="RS"/>
    <s v="902300-90"/>
    <s v="BR"/>
    <s v="(11) 2123-0224"/>
    <m/>
    <n v="497373000000"/>
    <m/>
    <n v="963691767"/>
    <m/>
    <s v="skyoperacoestributariascenu@sky.com.br"/>
    <s v="TSR"/>
    <m/>
    <m/>
    <m/>
    <m/>
    <m/>
    <x v="0"/>
    <x v="0"/>
    <s v="Serede"/>
  </r>
  <r>
    <n v="1817039"/>
    <s v="Sky Servicos De Banda Larga Ltda"/>
    <n v="1817039"/>
    <d v="2024-09-05T00:00:00"/>
    <s v="S14132293793"/>
    <s v="RUA ALBINO KAMINSKI 645"/>
    <s v="curitiba"/>
    <s v="BAIRRO ALTO"/>
    <s v="PR"/>
    <s v="82820-310"/>
    <s v="BR"/>
    <s v="11 2123-0192"/>
    <m/>
    <n v="497373000000"/>
    <m/>
    <n v="9072645992"/>
    <m/>
    <s v="felipe.garcia@sky.com.br"/>
    <s v="TSR"/>
    <m/>
    <m/>
    <m/>
    <m/>
    <m/>
    <x v="0"/>
    <x v="0"/>
    <s v="Serede"/>
  </r>
  <r>
    <n v="1817040"/>
    <s v="BALI BRASIL SERVICOS DE BANDA LARGA"/>
    <n v="1817040"/>
    <d v="2024-09-05T00:00:00"/>
    <s v="S14132293793"/>
    <s v="AVENIDA EPHIGENIO SALLES"/>
    <s v="MANAUS"/>
    <s v="ALEIXO"/>
    <s v="AM"/>
    <s v="69060-020"/>
    <s v="BR"/>
    <s v="11 2123 4011"/>
    <m/>
    <n v="53799700000000"/>
    <m/>
    <n v="54678005"/>
    <m/>
    <m/>
    <s v="TSR"/>
    <m/>
    <m/>
    <m/>
    <m/>
    <m/>
    <x v="0"/>
    <x v="0"/>
    <s v="Serede"/>
  </r>
  <r>
    <n v="1817044"/>
    <s v="RD BRASIL INTERMEDIAÇÕES LTDA"/>
    <n v="1817044"/>
    <d v="2024-09-09T00:00:00"/>
    <s v="S14132293793"/>
    <s v="Flavio Roberto Sabadini 590"/>
    <s v="Gravataí"/>
    <s v="Alphaville"/>
    <s v="RS"/>
    <s v="94155-450"/>
    <s v="BR"/>
    <s v="51 997785885"/>
    <m/>
    <n v="27696900000000"/>
    <m/>
    <m/>
    <m/>
    <s v="elisiane.eberhardt@rapidoc.tech"/>
    <s v="TSR"/>
    <n v="7480116"/>
    <n v="98186"/>
    <n v="1"/>
    <m/>
    <d v="2025-01-01T00:00:00"/>
    <x v="0"/>
    <x v="1"/>
    <s v="Serede"/>
  </r>
  <r>
    <n v="1817045"/>
    <s v="TIM S.A"/>
    <n v="1817045"/>
    <d v="2024-09-10T00:00:00"/>
    <s v="S14132293793"/>
    <s v="Avenida Professor Carlos Cunha 1000"/>
    <s v="SÃO LUIS"/>
    <s v="JARACATY"/>
    <s v="MA"/>
    <s v="65076-907"/>
    <s v="BR"/>
    <s v="8599923-0187"/>
    <m/>
    <n v="2421420000000"/>
    <m/>
    <n v="121714128"/>
    <n v="98231955"/>
    <s v="sreboucas@timbrasil.com.br"/>
    <s v="TSR"/>
    <m/>
    <m/>
    <m/>
    <m/>
    <m/>
    <x v="0"/>
    <x v="0"/>
    <s v="Serede"/>
  </r>
  <r>
    <n v="304252"/>
    <s v="OPERADOR NACIONAL DO SISTEMA DE REG"/>
    <n v="304252"/>
    <d v="2024-09-11T00:00:00"/>
    <s v="S14577845725"/>
    <s v="Q SC S QUADRA 9 S/N"/>
    <s v="BRASILIA"/>
    <m/>
    <s v="DF"/>
    <s v="70308-200"/>
    <s v="BR"/>
    <m/>
    <m/>
    <n v="37318300000000"/>
    <m/>
    <m/>
    <m/>
    <s v="financeiro@nr.org.br"/>
    <s v="TSR"/>
    <m/>
    <m/>
    <m/>
    <m/>
    <m/>
    <x v="0"/>
    <x v="0"/>
    <s v="Serede"/>
  </r>
  <r>
    <n v="1817046"/>
    <s v="CARIMBOLANDIA CARIMBOS E SERVIÇOS L"/>
    <n v="1817046"/>
    <d v="2024-09-11T00:00:00"/>
    <s v="S14577845725"/>
    <s v="RUA GODOFREDO VIANA 486"/>
    <s v="RIO DE JANEIRO"/>
    <s v="TAQUARA"/>
    <s v="RJ"/>
    <s v="22730-020"/>
    <s v="BR"/>
    <m/>
    <m/>
    <n v="1275840000000"/>
    <m/>
    <n v="85895966"/>
    <m/>
    <s v="CONTATO@INTUITOCONTABIL.COM.BR"/>
    <s v="TSR"/>
    <m/>
    <m/>
    <m/>
    <m/>
    <m/>
    <x v="0"/>
    <x v="0"/>
    <s v="Serede"/>
  </r>
  <r>
    <n v="1817047"/>
    <s v="TIM S.A"/>
    <n v="1817047"/>
    <d v="2024-09-16T00:00:00"/>
    <s v="S14132293793"/>
    <s v="RUA PORFIRIO COSTA 1553, SALA 1553"/>
    <s v="JOÃO PESSOA"/>
    <s v="CRUZ DAS ARMAS"/>
    <s v="PB"/>
    <s v="58085-080"/>
    <s v="BR"/>
    <m/>
    <m/>
    <n v="2421420000000"/>
    <m/>
    <n v="163198632"/>
    <m/>
    <m/>
    <s v="TSR"/>
    <m/>
    <m/>
    <m/>
    <m/>
    <m/>
    <x v="0"/>
    <x v="0"/>
    <s v="Serede"/>
  </r>
  <r>
    <n v="1817048"/>
    <s v="MAIS UNIAO - UNINDO SOLUCOES"/>
    <n v="1817048"/>
    <d v="2024-09-17T00:00:00"/>
    <s v="S14132293793"/>
    <s v="R ALCIDES ALVES SANTIAGO"/>
    <s v="SUMÉ"/>
    <s v="MANDACARU"/>
    <s v="PB"/>
    <s v="58540-000"/>
    <s v="BR"/>
    <s v="83 999749718"/>
    <m/>
    <n v="51541500000000"/>
    <m/>
    <n v="164714170"/>
    <n v="45403088"/>
    <s v="jlsst2021@gmail.com"/>
    <s v="TSR"/>
    <n v="75604293"/>
    <n v="193609"/>
    <n v="3"/>
    <m/>
    <d v="2024-10-01T00:00:00"/>
    <x v="0"/>
    <x v="1"/>
    <s v="Serede"/>
  </r>
  <r>
    <n v="1817049"/>
    <s v="A S DOS SANTOS SERVIÇOS LTDA"/>
    <n v="1817049"/>
    <d v="2024-09-17T00:00:00"/>
    <s v="S14132293793"/>
    <s v="RUA JOAQUIM XAVIER 189"/>
    <s v="OURICURI"/>
    <s v="SANTO ANTONIO"/>
    <s v="PE"/>
    <s v="56200-000"/>
    <s v="BR"/>
    <s v="8799922-8113"/>
    <m/>
    <n v="10201700000000"/>
    <m/>
    <m/>
    <m/>
    <s v="rochadedetizacoes@hotmail.com"/>
    <s v="TSR"/>
    <n v="192371"/>
    <n v="29694"/>
    <s v="X5"/>
    <m/>
    <d v="2024-10-01T00:00:00"/>
    <x v="0"/>
    <x v="1"/>
    <s v="Serede"/>
  </r>
  <r>
    <n v="1817050"/>
    <s v="CORREIA &amp; CRUZ ENGENHARIA LTDA"/>
    <n v="1817050"/>
    <d v="2024-09-18T00:00:00"/>
    <s v="S14132293793"/>
    <s v="RUA JAGUARARI, LOJA 07 1875"/>
    <s v="NATAL"/>
    <s v="LAGOA NOVA"/>
    <s v="RN"/>
    <s v="59064-500"/>
    <s v="BR"/>
    <s v="(84) 99143-1591"/>
    <m/>
    <n v="35307500000000"/>
    <m/>
    <n v="206415281"/>
    <n v="2.19688E+17"/>
    <s v="contato@correiaecruzeng.com.br"/>
    <s v="TSR"/>
    <n v="7790001"/>
    <n v="4823095"/>
    <n v="2"/>
    <m/>
    <d v="2024-11-01T00:00:00"/>
    <x v="0"/>
    <x v="1"/>
    <s v="Serede"/>
  </r>
  <r>
    <n v="1817054"/>
    <s v="Quality Software S/A"/>
    <n v="1817054"/>
    <d v="2024-09-24T00:00:00"/>
    <s v="S14577845725"/>
    <s v="Av. Eng. Luiz Carlos Berrini 1301"/>
    <s v="São Paulo"/>
    <s v="Brooklin Novo"/>
    <s v="SP"/>
    <s v="04571-010"/>
    <s v="BR"/>
    <s v="21 98181-2399"/>
    <m/>
    <n v="35791400000000"/>
    <m/>
    <s v="ISENTO"/>
    <n v="34239677"/>
    <s v="lsantos@quality.com.br"/>
    <s v="TSR"/>
    <n v="23727828"/>
    <n v="160435"/>
    <n v="0"/>
    <n v="4600003003"/>
    <d v="2024-11-01T00:00:00"/>
    <x v="1"/>
    <x v="1"/>
    <s v="Serede"/>
  </r>
  <r>
    <n v="1817059"/>
    <s v="Scansource Brasil Distribuidora"/>
    <n v="1817059"/>
    <d v="2024-09-25T00:00:00"/>
    <s v="S14132293793"/>
    <s v="Rua Domingos Rampelotti  3501"/>
    <s v="Itajaí"/>
    <m/>
    <s v="SC"/>
    <s v="88317-600"/>
    <s v="BR"/>
    <s v="(11) 3049-0300"/>
    <m/>
    <n v="5607660000000"/>
    <m/>
    <n v="257721789"/>
    <n v="306950"/>
    <s v="ccp@scansource.com"/>
    <s v="TSR"/>
    <n v="34173722"/>
    <n v="14644"/>
    <n v="0"/>
    <m/>
    <d v="2024-09-01T00:00:00"/>
    <x v="0"/>
    <x v="1"/>
    <s v="Serede"/>
  </r>
  <r>
    <n v="1817060"/>
    <s v="TIM S.A"/>
    <n v="1817060"/>
    <d v="2024-09-25T00:00:00"/>
    <s v="S14132293793"/>
    <s v="RUA SÃO JOSE 2067"/>
    <s v="MACAPÁ"/>
    <s v="CENTRAL"/>
    <s v="AP"/>
    <s v="68900-110"/>
    <s v="BR"/>
    <s v="8599923-0187"/>
    <m/>
    <n v="2421420000000"/>
    <m/>
    <n v="30579724"/>
    <m/>
    <s v="sreboucas@timbrasil.com.br"/>
    <s v="TSR"/>
    <m/>
    <m/>
    <m/>
    <m/>
    <m/>
    <x v="0"/>
    <x v="0"/>
    <s v="Serede"/>
  </r>
  <r>
    <n v="1817061"/>
    <s v="UCHÔA VIANNA ADVOGADOS ASSOCIADOS"/>
    <n v="1817061"/>
    <d v="2024-09-27T00:00:00"/>
    <s v="S14577845725"/>
    <s v=" AV. RIO BRANCO 110"/>
    <s v="RIO DE JANEIRO"/>
    <m/>
    <s v="RJ"/>
    <s v="20040-001"/>
    <s v="BR"/>
    <s v="21-2252-0808"/>
    <m/>
    <n v="7537430000000"/>
    <m/>
    <m/>
    <m/>
    <s v="aymar.martins@uchoavianna.adv.br"/>
    <s v="TSR"/>
    <n v="23720468"/>
    <n v="199870"/>
    <n v="6"/>
    <m/>
    <m/>
    <x v="0"/>
    <x v="0"/>
    <s v="Serede"/>
  </r>
  <r>
    <n v="1817062"/>
    <s v="Instituto Euvaldo Lodi"/>
    <n v="1817062"/>
    <d v="2024-09-27T00:00:00"/>
    <s v="S14132293793"/>
    <s v="Avenida Jerônimo de Albuquerque S/N"/>
    <s v="São Luís"/>
    <s v="Bequimão"/>
    <s v="MA"/>
    <s v="65099-110"/>
    <s v="BR"/>
    <s v="(98) 99210-6531"/>
    <m/>
    <n v="6303550000000"/>
    <m/>
    <m/>
    <n v="10855004"/>
    <s v="diegoaraujo@fiema.org.br"/>
    <s v="TSR"/>
    <n v="193649"/>
    <n v="603375"/>
    <s v="8X"/>
    <n v="4600003007"/>
    <d v="2025-01-01T00:00:00"/>
    <x v="1"/>
    <x v="1"/>
    <s v="Serede"/>
  </r>
  <r>
    <n v="1817063"/>
    <s v="MONTEIRO EMPREENDIMENTOS"/>
    <n v="1817063"/>
    <d v="2024-09-30T00:00:00"/>
    <s v="S14132293793"/>
    <s v="RUA FABIO CORREIA 41"/>
    <s v="IGARASSU"/>
    <s v="SARAMANDAIA"/>
    <s v="PE"/>
    <s v="53620-425"/>
    <s v="BR"/>
    <s v="81 98523-2735"/>
    <m/>
    <n v="51018100000000"/>
    <m/>
    <m/>
    <m/>
    <s v="empreendimentos.grupomonteiro@gmail.com"/>
    <s v="TSR"/>
    <n v="40300001"/>
    <n v="4032127"/>
    <n v="7"/>
    <m/>
    <d v="2025-01-01T00:00:00"/>
    <x v="0"/>
    <x v="1"/>
    <s v="Serede"/>
  </r>
  <r>
    <n v="1817064"/>
    <s v="MARCUZZO E ASSIS ADVOGADAS"/>
    <n v="1817064"/>
    <d v="2024-09-30T00:00:00"/>
    <s v="S14132293793"/>
    <s v="RUA TRINTA DE MARÇO 1156"/>
    <s v="PINHEIRO"/>
    <s v="CENTRO"/>
    <s v="MA"/>
    <s v="65200-000"/>
    <s v="BR"/>
    <m/>
    <m/>
    <n v="51460200000000"/>
    <m/>
    <m/>
    <m/>
    <m/>
    <s v="TSR"/>
    <n v="74800101"/>
    <n v="78674"/>
    <n v="1"/>
    <m/>
    <m/>
    <x v="0"/>
    <x v="0"/>
    <s v="Serede"/>
  </r>
  <r>
    <n v="1817065"/>
    <s v="AUTO POSTO DAMINELLI LTDA"/>
    <n v="1817065"/>
    <d v="2024-10-02T00:00:00"/>
    <s v="S14577845725"/>
    <s v="PRCA HERCILIO LUZ 100"/>
    <s v="ARARANGUA"/>
    <s v="CENTRO"/>
    <s v="SC"/>
    <s v="88900-000"/>
    <s v="BR"/>
    <m/>
    <m/>
    <n v="78522100000000"/>
    <m/>
    <n v="254531989"/>
    <m/>
    <s v="daminellifilial@contato.net"/>
    <s v="TSR"/>
    <m/>
    <m/>
    <m/>
    <m/>
    <m/>
    <x v="0"/>
    <x v="0"/>
    <s v="Serede"/>
  </r>
  <r>
    <n v="1817066"/>
    <s v="POSTO MAIOCHI CAMBORIU LTDA"/>
    <n v="1817066"/>
    <d v="2024-10-02T00:00:00"/>
    <s v="S14577845725"/>
    <s v="RODOVIA BR 101 KM 139 1800"/>
    <s v="BALNEARIO CAMBORIU"/>
    <s v="NOVA ESPERANCA"/>
    <s v="SC"/>
    <s v="88336-200"/>
    <s v="BR"/>
    <m/>
    <m/>
    <n v="5697310000000"/>
    <m/>
    <n v="254589081"/>
    <m/>
    <s v="postomcamboriu@hotmail.com"/>
    <s v="TSR"/>
    <m/>
    <m/>
    <m/>
    <m/>
    <m/>
    <x v="0"/>
    <x v="0"/>
    <s v="Serede"/>
  </r>
  <r>
    <n v="1817067"/>
    <s v="Air Climatização LTDA"/>
    <n v="1817067"/>
    <d v="2024-10-03T00:00:00"/>
    <s v="S14132293793"/>
    <s v="Rua Luis Roberto Da Costa Vidiga 25"/>
    <s v="São Paulo"/>
    <s v="Praias Paulistanas"/>
    <s v="SP"/>
    <s v="04870-230"/>
    <s v="BR"/>
    <n v="11947680806"/>
    <m/>
    <n v="54143800000000"/>
    <m/>
    <m/>
    <n v="12643351"/>
    <s v="cellsp@hotmail.com"/>
    <s v="TSR"/>
    <n v="33600001"/>
    <n v="31688278"/>
    <n v="0"/>
    <m/>
    <d v="2024-10-01T00:00:00"/>
    <x v="0"/>
    <x v="1"/>
    <s v="Serede"/>
  </r>
  <r>
    <n v="1817068"/>
    <s v="AUTO POSTO DAMINELLI LTDA"/>
    <n v="1817068"/>
    <d v="2024-10-03T00:00:00"/>
    <s v="S14577845725"/>
    <s v="RODOVIA SC 448 65"/>
    <s v="ERMO"/>
    <s v="CENTRO"/>
    <s v="SC"/>
    <s v="88935-000"/>
    <s v="BR"/>
    <m/>
    <m/>
    <n v="78522100000000"/>
    <m/>
    <n v="251109356"/>
    <m/>
    <s v="daminellimatriz@contato.net"/>
    <s v="TSR"/>
    <m/>
    <m/>
    <m/>
    <m/>
    <m/>
    <x v="0"/>
    <x v="0"/>
    <s v="Serede"/>
  </r>
  <r>
    <n v="1817069"/>
    <s v="COOPERATIVA AGROINDUSTRIAL ALFA"/>
    <n v="1817069"/>
    <d v="2024-10-03T00:00:00"/>
    <s v="S14577845725"/>
    <s v="AVENIDA FERNANDO MACHADO D 2720"/>
    <s v="CHAPECO"/>
    <s v="PASSO DOS FORTES"/>
    <s v="SC"/>
    <s v="89804-001"/>
    <s v="BR"/>
    <m/>
    <m/>
    <n v="83305200000000"/>
    <m/>
    <n v="251248755"/>
    <m/>
    <s v="cartoes@cooperalfa.coop.br"/>
    <s v="TSR"/>
    <m/>
    <m/>
    <m/>
    <m/>
    <m/>
    <x v="0"/>
    <x v="0"/>
    <s v="Serede"/>
  </r>
  <r>
    <n v="1817070"/>
    <s v="EDEMAR RUSSI &amp; CIA LTDA"/>
    <n v="1817070"/>
    <d v="2024-10-03T00:00:00"/>
    <s v="S14577845725"/>
    <s v="RODOVIA BR 470 KM 128 3515"/>
    <s v="LONTRAS"/>
    <s v="SALTO PILAO"/>
    <s v="SC"/>
    <s v="89182-000"/>
    <s v="BR"/>
    <m/>
    <m/>
    <n v="80451300000000"/>
    <m/>
    <n v="251628000"/>
    <m/>
    <s v="fiscal@rederussi.com.br"/>
    <s v="TSR"/>
    <m/>
    <m/>
    <m/>
    <m/>
    <m/>
    <x v="0"/>
    <x v="0"/>
    <s v="Serede"/>
  </r>
  <r>
    <n v="1817071"/>
    <s v="EDEMAR RUSSI &amp; CIA LTDA"/>
    <n v="1817071"/>
    <d v="2024-10-03T00:00:00"/>
    <s v="S14577845725"/>
    <s v="AL ARISTILIANO RAMOS 956"/>
    <s v="RIO DO SUL"/>
    <s v="CENTRO"/>
    <s v="SC"/>
    <s v="89160-000"/>
    <s v="BR"/>
    <m/>
    <m/>
    <n v="80451300000000"/>
    <m/>
    <n v="254960600"/>
    <m/>
    <s v="ivan@rederussi.com.br"/>
    <s v="TSR"/>
    <m/>
    <m/>
    <m/>
    <m/>
    <m/>
    <x v="0"/>
    <x v="0"/>
    <s v="Serede"/>
  </r>
  <r>
    <n v="1817072"/>
    <s v="AUTO POSTO PREMIER LTDA"/>
    <n v="1817072"/>
    <d v="2024-10-03T00:00:00"/>
    <s v="S14132293793"/>
    <s v="AV. MARCOLINO MARTINS CABRAL 1900"/>
    <s v="Tubarao"/>
    <s v="CENTRO"/>
    <s v="SC"/>
    <s v="88705-000"/>
    <s v="BR"/>
    <s v="48 3622-4920"/>
    <m/>
    <n v="95807500000000"/>
    <m/>
    <n v="252592263"/>
    <m/>
    <m/>
    <s v="TSR"/>
    <m/>
    <m/>
    <m/>
    <m/>
    <m/>
    <x v="0"/>
    <x v="0"/>
    <s v="Serede"/>
  </r>
  <r>
    <n v="1817073"/>
    <s v="POSTO LEAO DO TREVO LTDA"/>
    <n v="1817073"/>
    <d v="2024-10-03T00:00:00"/>
    <s v="S14132293793"/>
    <s v="ROD SC 370 - KM 145, 232 370"/>
    <s v="BRACO DO NORTE"/>
    <s v="BELA VISTA"/>
    <s v="SC"/>
    <s v="88750-000"/>
    <s v="BR"/>
    <s v="48 3658-2215"/>
    <m/>
    <n v="76816800000000"/>
    <m/>
    <n v="250999293"/>
    <m/>
    <m/>
    <s v="TSR"/>
    <m/>
    <m/>
    <m/>
    <m/>
    <m/>
    <x v="0"/>
    <x v="0"/>
    <s v="Serede"/>
  </r>
  <r>
    <n v="1817074"/>
    <s v="POSTO LEAO BEACH"/>
    <n v="1817074"/>
    <d v="2024-10-03T00:00:00"/>
    <s v="S14132293793"/>
    <s v="AV JOAO PINHO 496"/>
    <s v="LAGUNA"/>
    <s v="Mato Alto"/>
    <s v="SC"/>
    <s v="88790-000"/>
    <s v="BR"/>
    <s v="48 3647-1944"/>
    <m/>
    <n v="76816800000000"/>
    <m/>
    <n v="255193718"/>
    <m/>
    <m/>
    <s v="TSR"/>
    <m/>
    <m/>
    <m/>
    <m/>
    <m/>
    <x v="0"/>
    <x v="0"/>
    <s v="Serede"/>
  </r>
  <r>
    <n v="1817075"/>
    <s v="COOPERALFA COOPERATIVA"/>
    <n v="1817075"/>
    <d v="2024-10-03T00:00:00"/>
    <s v="S14132293793"/>
    <s v="AVENIDA SENADOR ATILIO FONTANA 345"/>
    <s v="CHAPECO"/>
    <s v="ENGENHO BRAUN"/>
    <s v="SC"/>
    <s v="89809-000"/>
    <s v="BR"/>
    <s v="49  33217103"/>
    <m/>
    <n v="83305200000000"/>
    <m/>
    <n v="251135748"/>
    <m/>
    <s v="cartoes@cooperalfa.coop.br"/>
    <s v="TSR"/>
    <m/>
    <m/>
    <m/>
    <m/>
    <m/>
    <x v="0"/>
    <x v="0"/>
    <s v="Serede"/>
  </r>
  <r>
    <n v="1817076"/>
    <s v="POSTO MAIOCHI BARRA VELHA SUL LTDA"/>
    <n v="1817076"/>
    <d v="2024-10-03T00:00:00"/>
    <s v="S14132293793"/>
    <s v="RODOVIA BR 101  S/N"/>
    <s v="BARRA VELHA"/>
    <s v="SERTAOZINHO"/>
    <s v="SC"/>
    <s v="88390-000"/>
    <s v="BR"/>
    <s v="47  34569328"/>
    <m/>
    <n v="82552700000000"/>
    <m/>
    <n v="250206382"/>
    <m/>
    <s v="pmaiochi@redemaiochi.com.br"/>
    <s v="TSR"/>
    <m/>
    <m/>
    <m/>
    <m/>
    <m/>
    <x v="0"/>
    <x v="0"/>
    <s v="Serede"/>
  </r>
  <r>
    <n v="1817077"/>
    <s v="REDE DE POSTOS R4 LTDA"/>
    <n v="1817077"/>
    <d v="2024-10-03T00:00:00"/>
    <s v="S14132293793"/>
    <s v="RUA DAS MISSOES 2426"/>
    <s v="BLUMENAU"/>
    <s v="PONTA AGUDA"/>
    <s v="SC"/>
    <s v="89051-000"/>
    <s v="BR"/>
    <s v="47  88038761"/>
    <m/>
    <n v="3283590000000"/>
    <m/>
    <n v="260006939"/>
    <m/>
    <s v="rafael@postor4.com.br"/>
    <s v="TSR"/>
    <m/>
    <m/>
    <m/>
    <m/>
    <m/>
    <x v="0"/>
    <x v="0"/>
    <s v="Serede"/>
  </r>
  <r>
    <n v="1817078"/>
    <s v="REDE DE POSTOS R4 LTDA"/>
    <n v="1817078"/>
    <d v="2024-10-03T00:00:00"/>
    <s v="S14132293793"/>
    <s v="ANTIGA ESTRADA BLUMENAU 40"/>
    <s v="RIO DO SUL"/>
    <s v="SANTANA"/>
    <s v="SC"/>
    <s v="89160-332"/>
    <s v="BR"/>
    <s v="47  35254909"/>
    <m/>
    <n v="3283590000000"/>
    <m/>
    <n v="258392401"/>
    <m/>
    <s v="filial2@postor4.com.br"/>
    <s v="TSR"/>
    <m/>
    <m/>
    <m/>
    <m/>
    <m/>
    <x v="0"/>
    <x v="0"/>
    <s v="Serede"/>
  </r>
  <r>
    <n v="1817079"/>
    <s v="SIM REDE DE POSTOS LTDA"/>
    <n v="1817079"/>
    <d v="2024-10-03T00:00:00"/>
    <s v="S14132293793"/>
    <s v="ROD BR 280 9371"/>
    <s v="ARAQUARI"/>
    <s v="AREIAS PEQUENAS"/>
    <s v="SC"/>
    <s v="89245-000"/>
    <s v="BR"/>
    <s v="54  32929999"/>
    <m/>
    <n v="7473740000000"/>
    <m/>
    <n v="260025275"/>
    <m/>
    <s v="cartoes@simrede.com.br"/>
    <s v="TSR"/>
    <m/>
    <m/>
    <m/>
    <m/>
    <m/>
    <x v="0"/>
    <x v="0"/>
    <s v="Serede"/>
  </r>
  <r>
    <n v="1817080"/>
    <s v="SIM REDE DE POSTOS"/>
    <n v="1817080"/>
    <d v="2024-10-03T00:00:00"/>
    <s v="S14132293793"/>
    <s v="ROD BR 101 S/N"/>
    <s v="IMBITUBA"/>
    <s v="VILA NOVA"/>
    <s v="SC"/>
    <s v="88780-000"/>
    <s v="BR"/>
    <s v="54  32929999"/>
    <m/>
    <n v="7473740000000"/>
    <m/>
    <m/>
    <m/>
    <s v="cartoes@simrede.com.br"/>
    <s v="TSR"/>
    <m/>
    <m/>
    <m/>
    <m/>
    <m/>
    <x v="0"/>
    <x v="0"/>
    <s v="Serede"/>
  </r>
  <r>
    <n v="1817081"/>
    <s v="SIM REDE DE POSTOS LTDA"/>
    <n v="1817081"/>
    <d v="2024-10-03T00:00:00"/>
    <s v="S14132293793"/>
    <s v="RUA CONEGO ITAMAR LUIZ DA COSTA 169"/>
    <s v="IMBITUBA"/>
    <s v="NOVA BRASILIA"/>
    <s v="SC"/>
    <s v="88780-000"/>
    <s v="BR"/>
    <s v="54  32929999"/>
    <m/>
    <n v="7473740000000"/>
    <m/>
    <n v="258348135"/>
    <m/>
    <s v="cartoes@simrede.com.br"/>
    <s v="TSR"/>
    <m/>
    <m/>
    <m/>
    <m/>
    <m/>
    <x v="0"/>
    <x v="0"/>
    <s v="Serede"/>
  </r>
  <r>
    <n v="1817082"/>
    <s v="SIM REDE DE POSTOS LTDA"/>
    <n v="1817082"/>
    <d v="2024-10-03T00:00:00"/>
    <s v="S14132293793"/>
    <s v="RODOVIA BR 101  SN KM 311"/>
    <s v="LAGUNA"/>
    <s v="BARRANCEIRA"/>
    <s v="SC"/>
    <s v="88790-000"/>
    <s v="BR"/>
    <s v="54  32929999"/>
    <m/>
    <n v="7473740000000"/>
    <m/>
    <n v="257505822"/>
    <m/>
    <s v="cartoes@simrede.com.br"/>
    <s v="TSR"/>
    <m/>
    <m/>
    <m/>
    <m/>
    <m/>
    <x v="0"/>
    <x v="0"/>
    <s v="Serede"/>
  </r>
  <r>
    <n v="1817083"/>
    <s v="EDEMAR RUSSI  CIA LTDA"/>
    <n v="1817083"/>
    <d v="2024-10-03T00:00:00"/>
    <s v="S14577845725"/>
    <s v="RUA AMAZONAS 1770"/>
    <s v="BLUMENAU"/>
    <s v="GARCIA"/>
    <s v="SC"/>
    <s v="89021-000"/>
    <s v="BR"/>
    <m/>
    <m/>
    <n v="80451300000000"/>
    <m/>
    <s v="ISENTO"/>
    <m/>
    <s v="ti@rederussi.com.br"/>
    <s v="TSR"/>
    <m/>
    <m/>
    <m/>
    <m/>
    <m/>
    <x v="0"/>
    <x v="0"/>
    <s v="Serede"/>
  </r>
  <r>
    <n v="1817084"/>
    <s v="POSTO R4 LTDA"/>
    <n v="1817084"/>
    <d v="2024-10-03T00:00:00"/>
    <s v="S14577845725"/>
    <s v="1A AVENIDA GOVERNADOR IVO SILVE 321"/>
    <s v="RIO DO SUL"/>
    <s v="CANTA GALO"/>
    <s v="SC"/>
    <s v="89163-053"/>
    <s v="BR"/>
    <m/>
    <m/>
    <n v="3283590000000"/>
    <m/>
    <n v="253766141"/>
    <m/>
    <s v="adm@postor4.com.br"/>
    <s v="TSR"/>
    <m/>
    <m/>
    <m/>
    <m/>
    <m/>
    <x v="0"/>
    <x v="0"/>
    <s v="Serede"/>
  </r>
  <r>
    <n v="1817085"/>
    <s v="POSTO AGRICOPEL LTDA"/>
    <n v="1817085"/>
    <d v="2024-10-03T00:00:00"/>
    <s v="S14577845725"/>
    <s v="RODOVIA ANTONIO HEIL 655"/>
    <s v="ITAJAI"/>
    <s v="ITAIPAVA"/>
    <s v="SC"/>
    <s v="88318-112"/>
    <s v="BR"/>
    <m/>
    <m/>
    <n v="83488900000000"/>
    <m/>
    <n v="256495637"/>
    <m/>
    <s v="conciliacao.cartao@mime.com.br"/>
    <s v="TSR"/>
    <m/>
    <m/>
    <m/>
    <m/>
    <m/>
    <x v="0"/>
    <x v="0"/>
    <s v="Serede"/>
  </r>
  <r>
    <n v="1817086"/>
    <s v="POSTO AGRICOPEL LTDA"/>
    <n v="1817086"/>
    <d v="2024-10-03T00:00:00"/>
    <s v="S14577845725"/>
    <s v="AVENIDA VEREADOR ABRAHAO JOAO 2700"/>
    <s v="ITAJAI"/>
    <s v="DOM BOSCO"/>
    <s v="SC"/>
    <s v="88307-300"/>
    <s v="BR"/>
    <s v="47  33482168"/>
    <m/>
    <n v="83488900000000"/>
    <m/>
    <n v="256738270"/>
    <m/>
    <s v="conciliacao.cartao@mime.com.br"/>
    <s v="TSR"/>
    <m/>
    <m/>
    <m/>
    <m/>
    <m/>
    <x v="0"/>
    <x v="0"/>
    <s v="Serede"/>
  </r>
  <r>
    <n v="1817087"/>
    <s v="SIM REDE DE POSTOS LTDA"/>
    <n v="1817087"/>
    <d v="2024-10-03T00:00:00"/>
    <s v="S14132293793"/>
    <s v="RODOVIA JORGE LACERDA  133 A"/>
    <s v="ITAJAI"/>
    <s v="SALSEIROS"/>
    <s v="SC"/>
    <s v="88317-100"/>
    <s v="BR"/>
    <s v="54  32929999"/>
    <m/>
    <n v="7473740000000"/>
    <m/>
    <n v="256928134"/>
    <m/>
    <s v="cartoes@simrede.com.br"/>
    <s v="TSR"/>
    <m/>
    <m/>
    <m/>
    <m/>
    <m/>
    <x v="0"/>
    <x v="0"/>
    <s v="Serede"/>
  </r>
  <r>
    <n v="1817088"/>
    <s v="POSTO AGRICOPEL LTDA"/>
    <n v="1817088"/>
    <d v="2024-10-03T00:00:00"/>
    <s v="S14577845725"/>
    <s v="RODOVIA BR 101  SN KM 56"/>
    <s v="ARAQUARI"/>
    <s v="CORVETA"/>
    <s v="SC"/>
    <s v="89245-000"/>
    <s v="BR"/>
    <m/>
    <m/>
    <n v="83488900000000"/>
    <m/>
    <n v="258344334"/>
    <m/>
    <s v="conciliacao.cartao@mime.com.br"/>
    <s v="TSR"/>
    <m/>
    <m/>
    <m/>
    <m/>
    <m/>
    <x v="0"/>
    <x v="0"/>
    <s v="Serede"/>
  </r>
  <r>
    <n v="1817089"/>
    <s v="AUTO POSTO REPUBLICA JULIANA LTDA"/>
    <n v="1817089"/>
    <d v="2024-10-04T00:00:00"/>
    <s v="S14132293793"/>
    <s v="RODOVIA SC 436 KM 02 S/N"/>
    <s v="LAGUNA"/>
    <s v="MATO ALTO"/>
    <s v="SC"/>
    <s v="88790-000"/>
    <s v="BR"/>
    <s v="48  36441004"/>
    <m/>
    <n v="95788900000000"/>
    <m/>
    <n v="252635434"/>
    <m/>
    <s v="postodobinha@hotmail.com"/>
    <s v="TSR"/>
    <m/>
    <m/>
    <m/>
    <m/>
    <m/>
    <x v="0"/>
    <x v="0"/>
    <s v="Serede"/>
  </r>
  <r>
    <n v="1817090"/>
    <s v="POSTO JARIVA LTDA"/>
    <n v="1817090"/>
    <d v="2024-10-04T00:00:00"/>
    <s v="S14132293793"/>
    <s v="RUA MONSENHOR GERCINO 5085"/>
    <s v="JOINVILLE"/>
    <s v="JARIVATUBA"/>
    <s v="SC"/>
    <s v="89230-325"/>
    <s v="BR"/>
    <m/>
    <m/>
    <n v="4123130000000"/>
    <m/>
    <n v="254220738"/>
    <m/>
    <s v="reigiani@postosgraciosa.com.br"/>
    <s v="TSR"/>
    <m/>
    <m/>
    <m/>
    <m/>
    <m/>
    <x v="0"/>
    <x v="0"/>
    <s v="Serede"/>
  </r>
  <r>
    <n v="1817091"/>
    <s v="POSTO FENIX DE SAO JOSE LTDA"/>
    <n v="1817091"/>
    <d v="2024-10-04T00:00:00"/>
    <s v="S14132293793"/>
    <s v="RUA OTTO JULIO MALINA 307"/>
    <s v="SAO JOSE"/>
    <s v="IPIRANGA"/>
    <s v="SC"/>
    <s v="88111-500"/>
    <s v="BR"/>
    <s v="14  35350780"/>
    <m/>
    <n v="11735500000000"/>
    <m/>
    <n v="256771006"/>
    <m/>
    <s v="postofenixsaojose@outlook.com"/>
    <s v="TSR"/>
    <m/>
    <m/>
    <m/>
    <m/>
    <m/>
    <x v="0"/>
    <x v="0"/>
    <s v="Serede"/>
  </r>
  <r>
    <n v="1817092"/>
    <s v="POSTO DE COMBUSTIVEIS SAO MARCOS"/>
    <n v="1817092"/>
    <d v="2024-10-04T00:00:00"/>
    <s v="S14132293793"/>
    <s v="ROD SC446 4320"/>
    <s v="ORLEANS"/>
    <s v="SAMUEL SANDRINI"/>
    <s v="SC"/>
    <s v="88870-000"/>
    <s v="BR"/>
    <s v="48  36582945"/>
    <m/>
    <n v="26995400000000"/>
    <m/>
    <n v="258232544"/>
    <m/>
    <s v="financeiro@postosaomarcos.com.br"/>
    <s v="TSR"/>
    <m/>
    <m/>
    <m/>
    <m/>
    <m/>
    <x v="0"/>
    <x v="0"/>
    <s v="Serede"/>
  </r>
  <r>
    <n v="1817093"/>
    <s v="MP POSTOS E LOGISTICA LTDA"/>
    <n v="1817093"/>
    <d v="2024-10-04T00:00:00"/>
    <s v="S14132293793"/>
    <s v="AVENIDA GETULIO DORNELES VARGA 3019"/>
    <s v="CHAPECO"/>
    <s v="LIDER"/>
    <s v="SC"/>
    <s v="89805-184"/>
    <s v="BR"/>
    <m/>
    <m/>
    <n v="23449000000000"/>
    <m/>
    <n v="260503274"/>
    <m/>
    <s v="administrativo@redetradicao.com.br"/>
    <s v="TSR"/>
    <m/>
    <m/>
    <m/>
    <m/>
    <m/>
    <x v="0"/>
    <x v="0"/>
    <s v="Serede"/>
  </r>
  <r>
    <n v="1817094"/>
    <s v="POSTO AGRICOPEL LTDA"/>
    <n v="1817094"/>
    <d v="2024-10-04T00:00:00"/>
    <s v="S14132293793"/>
    <s v="AV GOVERNADOR CELSO RAMOS 1499"/>
    <s v="PORTO BELO"/>
    <s v="PEREQUE"/>
    <s v="SC"/>
    <s v="88210-000"/>
    <s v="BR"/>
    <m/>
    <m/>
    <n v="83488900000000"/>
    <m/>
    <n v="254450148"/>
    <m/>
    <s v="conciliacao.cartao@mime.com.br"/>
    <s v="TSR"/>
    <m/>
    <m/>
    <m/>
    <m/>
    <m/>
    <x v="0"/>
    <x v="0"/>
    <s v="Serede"/>
  </r>
  <r>
    <n v="1817095"/>
    <s v="POSTO AGRICOPEL LTDA"/>
    <n v="1817095"/>
    <d v="2024-10-04T00:00:00"/>
    <s v="S14132293793"/>
    <s v="AVENIDA PAULO FONTES 1136"/>
    <s v="FLORIANOPOLIS"/>
    <s v="CENTRO"/>
    <s v="SC"/>
    <s v="88010-230"/>
    <s v="BR"/>
    <s v="47  33728817"/>
    <m/>
    <n v="83488900000000"/>
    <m/>
    <n v="258782757"/>
    <m/>
    <s v="conciliacao.cartao@mime.com.br"/>
    <s v="TSR"/>
    <m/>
    <m/>
    <m/>
    <m/>
    <m/>
    <x v="0"/>
    <x v="0"/>
    <s v="Serede"/>
  </r>
  <r>
    <n v="1817096"/>
    <s v="POSTO AGRICOPEL LTDA"/>
    <n v="1817096"/>
    <d v="2024-10-04T00:00:00"/>
    <s v="S14132293793"/>
    <s v="RODOVIA BR 280 12726"/>
    <s v="GUARAMIRIM"/>
    <s v="CENTRO"/>
    <s v="SC"/>
    <s v="89270-000"/>
    <s v="BR"/>
    <s v="47  33730067"/>
    <m/>
    <n v="83488900000000"/>
    <m/>
    <n v="258442824"/>
    <m/>
    <s v="conciliacao.cartao@mime.com.br"/>
    <s v="TSR"/>
    <m/>
    <m/>
    <m/>
    <m/>
    <m/>
    <x v="0"/>
    <x v="0"/>
    <s v="Serede"/>
  </r>
  <r>
    <n v="1817097"/>
    <s v="POSTO AGRICOPEL LTDA"/>
    <n v="1817097"/>
    <d v="2024-10-04T00:00:00"/>
    <s v="S14132293793"/>
    <s v="RODOVIA SC 301 1125"/>
    <s v="SAO BENTO DO SUL"/>
    <s v="DONA FRANCISCA"/>
    <s v="SC"/>
    <s v="89284-665"/>
    <s v="BR"/>
    <s v="47  36266994"/>
    <m/>
    <n v="83488900000000"/>
    <m/>
    <n v="258492651"/>
    <m/>
    <s v="conciliacao.cartao@mime.com.br"/>
    <s v="TSR"/>
    <m/>
    <m/>
    <m/>
    <m/>
    <m/>
    <x v="0"/>
    <x v="0"/>
    <s v="Serede"/>
  </r>
  <r>
    <n v="1817098"/>
    <s v="POSTO AGRICOPEL LTDA"/>
    <n v="1817098"/>
    <d v="2024-10-04T00:00:00"/>
    <s v="S14132293793"/>
    <s v="RUA SANTA CATARINA 1300"/>
    <s v="JOINVILLE"/>
    <s v="FLORESTA"/>
    <s v="SC"/>
    <s v="89211-300"/>
    <s v="BR"/>
    <s v="47  30133622"/>
    <m/>
    <n v="83488900000000"/>
    <m/>
    <n v="258327278"/>
    <m/>
    <s v="conciliacao.cartao@mime.com.br"/>
    <s v="TSR"/>
    <m/>
    <m/>
    <m/>
    <m/>
    <m/>
    <x v="0"/>
    <x v="0"/>
    <s v="Serede"/>
  </r>
  <r>
    <n v="1817099"/>
    <s v="POSTO AGRICOPEL LTDA"/>
    <n v="1817099"/>
    <d v="2024-10-04T00:00:00"/>
    <s v="S14132293793"/>
    <s v="AVENIDA LISBOA 122"/>
    <s v="BLUMENAU"/>
    <s v="ITOUPAVA NORTE"/>
    <s v="SC"/>
    <s v="89052-600"/>
    <s v="BR"/>
    <s v="47  33236646"/>
    <m/>
    <n v="83488900000000"/>
    <m/>
    <n v="258490500"/>
    <m/>
    <s v="conciliacao.cartao@mime.com.br"/>
    <s v="TSR"/>
    <m/>
    <m/>
    <m/>
    <m/>
    <m/>
    <x v="0"/>
    <x v="0"/>
    <s v="Serede"/>
  </r>
  <r>
    <n v="1817100"/>
    <s v="POSTO AGRICOPEL LTDA"/>
    <n v="1817100"/>
    <d v="2024-10-04T00:00:00"/>
    <s v="S14132293793"/>
    <s v="RUA BARAO DO RIO BRANCO 731"/>
    <s v="SAO FRANCISCO DO SUL"/>
    <s v="CENTRO"/>
    <s v="SC"/>
    <s v="89240-000"/>
    <s v="BR"/>
    <s v="47  33728817"/>
    <m/>
    <n v="83488900000000"/>
    <m/>
    <n v="258442816"/>
    <m/>
    <s v="conciliacao.cartao@mime.com.br"/>
    <s v="TSR"/>
    <m/>
    <m/>
    <m/>
    <m/>
    <m/>
    <x v="0"/>
    <x v="0"/>
    <s v="Serede"/>
  </r>
  <r>
    <n v="1817101"/>
    <s v="TIM S.A"/>
    <n v="1817101"/>
    <d v="2024-10-04T00:00:00"/>
    <s v="S14132293793"/>
    <s v="AV DJALMA BATISTA 482"/>
    <s v="MANAUS"/>
    <s v="PARQUE 10 DE NOVEMBRO"/>
    <s v="AM"/>
    <s v="69050-902"/>
    <s v="BR"/>
    <m/>
    <m/>
    <n v="2421420000000"/>
    <m/>
    <n v="41432380"/>
    <m/>
    <m/>
    <s v="TSR"/>
    <m/>
    <m/>
    <m/>
    <m/>
    <m/>
    <x v="0"/>
    <x v="0"/>
    <s v="Serede"/>
  </r>
  <r>
    <n v="1817102"/>
    <s v="POSTO CIDADE LTDA"/>
    <n v="1817102"/>
    <d v="2024-10-07T00:00:00"/>
    <s v="LSMW"/>
    <s v="RUA MARECHAL FLORIANO PEIXOTO,167"/>
    <s v="JARAGUA DO SUL"/>
    <s v="CENTRO"/>
    <s v="SC"/>
    <s v="89251-150"/>
    <s v="BR"/>
    <s v="47  32415016"/>
    <m/>
    <n v="81352900000000"/>
    <m/>
    <n v="251854230"/>
    <m/>
    <m/>
    <s v="TSR"/>
    <m/>
    <m/>
    <m/>
    <m/>
    <m/>
    <x v="0"/>
    <x v="0"/>
    <s v="Serede"/>
  </r>
  <r>
    <n v="1817103"/>
    <s v="COM DE COMBUSTIVEIS SGARBOSSA LTDA"/>
    <n v="1817103"/>
    <d v="2024-10-07T00:00:00"/>
    <s v="LSMW"/>
    <s v="RUA VICTOR KONDER,550"/>
    <s v="XANXERE"/>
    <s v="CENTRO"/>
    <s v="SC"/>
    <s v="89820-000"/>
    <s v="BR"/>
    <s v="47  32415016"/>
    <m/>
    <n v="83857000000000"/>
    <m/>
    <n v="250194759"/>
    <m/>
    <m/>
    <s v="TSR"/>
    <m/>
    <m/>
    <m/>
    <m/>
    <m/>
    <x v="0"/>
    <x v="0"/>
    <s v="Serede"/>
  </r>
  <r>
    <n v="1817104"/>
    <s v="POSTO ESTRELA LTDA"/>
    <n v="1817104"/>
    <d v="2024-10-07T00:00:00"/>
    <s v="LSMW"/>
    <s v="RUA SANTOD DUMONT,594"/>
    <s v="HERVAL D OESTE"/>
    <s v="CENTRO"/>
    <s v="SC"/>
    <s v="89610-000"/>
    <s v="BR"/>
    <s v="47  32415016"/>
    <m/>
    <n v="78617800000000"/>
    <m/>
    <m/>
    <m/>
    <m/>
    <s v="TSR"/>
    <m/>
    <m/>
    <m/>
    <m/>
    <m/>
    <x v="0"/>
    <x v="0"/>
    <s v="Serede"/>
  </r>
  <r>
    <n v="1817105"/>
    <s v="POSTO RUDNICK"/>
    <n v="1817105"/>
    <d v="2024-10-07T00:00:00"/>
    <s v="LSMW"/>
    <s v="RODOVIA BR 101 KM 25  ,S/N"/>
    <s v="JOINVILLE"/>
    <s v="PIRABEIRABA"/>
    <s v="SC"/>
    <s v="89239-500"/>
    <s v="BR"/>
    <s v="47  32415016"/>
    <m/>
    <n v="84704400000000"/>
    <m/>
    <n v="250049589"/>
    <m/>
    <m/>
    <s v="TSR"/>
    <m/>
    <m/>
    <m/>
    <m/>
    <m/>
    <x v="0"/>
    <x v="0"/>
    <s v="Serede"/>
  </r>
  <r>
    <n v="1817106"/>
    <s v="POSTO SALSEIROS LTDA"/>
    <n v="1817106"/>
    <d v="2024-10-07T00:00:00"/>
    <s v="LSMW"/>
    <s v="AVENIDA CASTELO BRANDO,320"/>
    <s v="ITAJAI"/>
    <s v="SALSEIROS"/>
    <s v="SC"/>
    <s v="88311-470"/>
    <s v="BR"/>
    <s v="47  32415016"/>
    <m/>
    <n v="1235550000000"/>
    <m/>
    <n v="253247730"/>
    <m/>
    <m/>
    <s v="TSR"/>
    <m/>
    <m/>
    <m/>
    <m/>
    <m/>
    <x v="0"/>
    <x v="0"/>
    <s v="Serede"/>
  </r>
  <r>
    <n v="1817107"/>
    <s v="ABAST COMBUSTIVEL SANTA CLARA LTDA"/>
    <n v="1817107"/>
    <d v="2024-10-07T00:00:00"/>
    <s v="LSMW"/>
    <s v="RUA MARCELINO RAMOS,10"/>
    <s v="CONCORDIA"/>
    <s v="CENTRO"/>
    <s v="SC"/>
    <s v="89700-000"/>
    <s v="BR"/>
    <s v="47  32415016"/>
    <m/>
    <n v="2331930000000"/>
    <m/>
    <n v="253623715"/>
    <m/>
    <m/>
    <s v="TSR"/>
    <m/>
    <m/>
    <m/>
    <m/>
    <m/>
    <x v="0"/>
    <x v="0"/>
    <s v="Serede"/>
  </r>
  <r>
    <n v="1817108"/>
    <s v="COMBUSTIVEIS SCARIOT III LTDA"/>
    <n v="1817108"/>
    <d v="2024-10-07T00:00:00"/>
    <s v="LSMW"/>
    <s v="AVENIDA ANTONIO NICO FAVERO,622"/>
    <s v="VIDEIRA"/>
    <s v="CENTRO"/>
    <s v="SC"/>
    <s v="89560-000"/>
    <s v="BR"/>
    <s v="47  32415016"/>
    <m/>
    <n v="2728050000000"/>
    <m/>
    <n v="253718490"/>
    <m/>
    <m/>
    <s v="TSR"/>
    <m/>
    <m/>
    <m/>
    <m/>
    <m/>
    <x v="0"/>
    <x v="0"/>
    <s v="Serede"/>
  </r>
  <r>
    <n v="1817109"/>
    <s v="POSTO DE ABASTEC SAMUARA LTDA"/>
    <n v="1817109"/>
    <d v="2024-10-07T00:00:00"/>
    <s v="LSMW"/>
    <s v="RUA PLINIO ARLINDO DE NES,9001"/>
    <s v="CHAPECO"/>
    <s v="TREVO"/>
    <s v="SC"/>
    <s v="89810-460"/>
    <s v="BR"/>
    <s v="47  32415016"/>
    <m/>
    <n v="83421600000000"/>
    <m/>
    <n v="250539292"/>
    <m/>
    <m/>
    <s v="TSR"/>
    <m/>
    <m/>
    <m/>
    <m/>
    <m/>
    <x v="0"/>
    <x v="0"/>
    <s v="Serede"/>
  </r>
  <r>
    <n v="1817110"/>
    <s v="AVILA COMERCIO DE COMBUSTIVEIS LTDA"/>
    <n v="1817110"/>
    <d v="2024-10-07T00:00:00"/>
    <s v="LSMW"/>
    <s v="ROD SC 405,375"/>
    <s v="FLORIANOPOLIS"/>
    <s v="COSTEIRA DO PIRAJUBAE"/>
    <s v="SC"/>
    <s v="88063-600"/>
    <s v="BR"/>
    <s v="47  32415016"/>
    <m/>
    <n v="1401010000000"/>
    <m/>
    <n v="253371716"/>
    <m/>
    <m/>
    <s v="TSR"/>
    <m/>
    <m/>
    <m/>
    <m/>
    <m/>
    <x v="0"/>
    <x v="0"/>
    <s v="Serede"/>
  </r>
  <r>
    <n v="1817111"/>
    <s v="AUTO POSTO SANTO AMARO DA IMPERATRI"/>
    <n v="1817111"/>
    <d v="2024-10-07T00:00:00"/>
    <s v="LSMW"/>
    <s v="RUA PEDRO NERI SCHWINDEN, S/N"/>
    <s v="SANTO AMARO DA IMPERATRIZ"/>
    <s v="CENTRO"/>
    <s v="SC"/>
    <s v="88140-000"/>
    <s v="BR"/>
    <s v="47  32415016"/>
    <m/>
    <n v="2494090000000"/>
    <m/>
    <m/>
    <m/>
    <m/>
    <s v="TSR"/>
    <m/>
    <m/>
    <m/>
    <m/>
    <m/>
    <x v="0"/>
    <x v="0"/>
    <s v="Serede"/>
  </r>
  <r>
    <n v="1817112"/>
    <s v="POSTO GETULIO LTDA"/>
    <n v="1817112"/>
    <d v="2024-10-07T00:00:00"/>
    <s v="LSMW"/>
    <s v="AV GETULIO VARGAS,175"/>
    <s v="JOINVILLE"/>
    <s v="BUCAREIN"/>
    <s v="SC"/>
    <s v="89202-205"/>
    <s v="BR"/>
    <s v="47  32415016"/>
    <m/>
    <n v="7383770000000"/>
    <m/>
    <n v="254983499"/>
    <m/>
    <m/>
    <s v="TSR"/>
    <m/>
    <m/>
    <m/>
    <m/>
    <m/>
    <x v="0"/>
    <x v="0"/>
    <s v="Serede"/>
  </r>
  <r>
    <n v="1817113"/>
    <s v="POSTO MIME LTDA"/>
    <n v="1817113"/>
    <d v="2024-10-07T00:00:00"/>
    <s v="LSMW"/>
    <s v="RUA LAURO MULLER,149"/>
    <s v="BRUSQUE"/>
    <s v="CENTRO"/>
    <s v="SC"/>
    <s v="88353-040"/>
    <s v="BR"/>
    <s v="47  32415016"/>
    <m/>
    <n v="83488900000000"/>
    <m/>
    <n v="253353254"/>
    <m/>
    <m/>
    <s v="TSR"/>
    <m/>
    <m/>
    <m/>
    <m/>
    <m/>
    <x v="0"/>
    <x v="0"/>
    <s v="Serede"/>
  </r>
  <r>
    <n v="1817114"/>
    <s v="POSTO MIME LTDA"/>
    <n v="1817114"/>
    <d v="2024-10-07T00:00:00"/>
    <s v="LSMW"/>
    <s v="AV QUINTINO BOCAIUVA,269"/>
    <s v="APIUNA"/>
    <s v="CENTRO"/>
    <s v="SC"/>
    <s v="89135-000"/>
    <s v="BR"/>
    <s v="47  32415016"/>
    <m/>
    <n v="83488900000000"/>
    <m/>
    <n v="254322972"/>
    <m/>
    <m/>
    <s v="TSR"/>
    <m/>
    <m/>
    <m/>
    <m/>
    <m/>
    <x v="0"/>
    <x v="0"/>
    <s v="Serede"/>
  </r>
  <r>
    <n v="1817115"/>
    <s v="POSTO MIME LTDA"/>
    <n v="1817115"/>
    <d v="2024-10-07T00:00:00"/>
    <s v="LSMW"/>
    <s v="RUA XV DE NOVEMBRO,2004"/>
    <s v="POMERODE"/>
    <s v="CENTRO"/>
    <s v="SC"/>
    <s v="89107-000"/>
    <s v="BR"/>
    <s v="47  32415016"/>
    <m/>
    <n v="83488900000000"/>
    <m/>
    <n v="254450113"/>
    <m/>
    <m/>
    <s v="TSR"/>
    <m/>
    <m/>
    <m/>
    <m/>
    <m/>
    <x v="0"/>
    <x v="0"/>
    <s v="Serede"/>
  </r>
  <r>
    <n v="1817116"/>
    <s v="AUTO POSTO DA TUCHA LTDA"/>
    <n v="1817116"/>
    <d v="2024-10-07T00:00:00"/>
    <s v="LSMW"/>
    <s v="AVENIDA SETE DE SETEMBRO,95"/>
    <s v="ITAJAI"/>
    <s v="CENTRO"/>
    <s v="SC"/>
    <s v="88301-200"/>
    <s v="BR"/>
    <s v="47  32415016"/>
    <m/>
    <n v="826618000000"/>
    <m/>
    <n v="253132690"/>
    <m/>
    <m/>
    <s v="TSR"/>
    <m/>
    <m/>
    <m/>
    <m/>
    <m/>
    <x v="0"/>
    <x v="0"/>
    <s v="Serede"/>
  </r>
  <r>
    <n v="1817117"/>
    <s v="POSTO GALO LTDA"/>
    <n v="1817117"/>
    <d v="2024-10-07T00:00:00"/>
    <s v="LSMW"/>
    <s v="R JERONIMO JOSE DIAS,200"/>
    <s v="FLORIANOPOLIS"/>
    <s v="SACO DOS LIMOES"/>
    <s v="SC"/>
    <s v="88045-100"/>
    <s v="BR"/>
    <s v="47  32415016"/>
    <m/>
    <n v="81326300000000"/>
    <m/>
    <n v="252410084"/>
    <m/>
    <m/>
    <s v="TSR"/>
    <m/>
    <m/>
    <m/>
    <m/>
    <m/>
    <x v="0"/>
    <x v="0"/>
    <s v="Serede"/>
  </r>
  <r>
    <n v="1817118"/>
    <s v="POSTO GALO LTDA"/>
    <n v="1817118"/>
    <d v="2024-10-07T00:00:00"/>
    <s v="LSMW"/>
    <s v="RODOVIA SC 405,2965"/>
    <s v="FLORIANOPOLIS"/>
    <s v="RIO TAVARES"/>
    <s v="SC"/>
    <s v="88065-000"/>
    <s v="BR"/>
    <s v="47  32415016"/>
    <m/>
    <n v="81326300000000"/>
    <m/>
    <n v="252587510"/>
    <m/>
    <m/>
    <s v="TSR"/>
    <m/>
    <m/>
    <m/>
    <m/>
    <m/>
    <x v="0"/>
    <x v="0"/>
    <s v="Serede"/>
  </r>
  <r>
    <n v="1817119"/>
    <s v="AUTO POSTO CHAPLIN COM DE COMB"/>
    <n v="1817119"/>
    <d v="2024-10-07T00:00:00"/>
    <s v="LSMW"/>
    <s v="RUA OTACILIO VIEIRA DA COSTA,203"/>
    <s v="LAGES"/>
    <s v="CENTRO"/>
    <s v="SC"/>
    <s v="88501-050"/>
    <s v="BR"/>
    <s v="47  32415016"/>
    <m/>
    <n v="6139250000000"/>
    <m/>
    <n v="254736866"/>
    <m/>
    <m/>
    <s v="TSR"/>
    <m/>
    <m/>
    <m/>
    <m/>
    <m/>
    <x v="0"/>
    <x v="0"/>
    <s v="Serede"/>
  </r>
  <r>
    <n v="1817120"/>
    <s v="AUTO POSTO PROGRESSO LTDA"/>
    <n v="1817120"/>
    <d v="2024-10-07T00:00:00"/>
    <s v="LSMW"/>
    <s v="RUA CURT HERING,1654"/>
    <s v="PRESIDENTE GETULIO"/>
    <s v="CENTRO"/>
    <s v="SC"/>
    <s v="89150-000"/>
    <s v="BR"/>
    <s v="47  32415016"/>
    <m/>
    <n v="4339360000000"/>
    <m/>
    <m/>
    <m/>
    <m/>
    <s v="TSR"/>
    <m/>
    <m/>
    <m/>
    <m/>
    <m/>
    <x v="0"/>
    <x v="0"/>
    <s v="Serede"/>
  </r>
  <r>
    <n v="1817121"/>
    <s v="POSTO MIEHE LTDA"/>
    <n v="1817121"/>
    <d v="2024-10-07T00:00:00"/>
    <s v="LSMW"/>
    <s v="RUA DOUTOR BLUMENAU,14"/>
    <s v="INDAIAL"/>
    <s v="CENTRO"/>
    <s v="SC"/>
    <s v="89130-000"/>
    <s v="BR"/>
    <s v="47  32415016"/>
    <m/>
    <n v="83177300000000"/>
    <m/>
    <n v="250436116"/>
    <m/>
    <m/>
    <s v="TSR"/>
    <m/>
    <m/>
    <m/>
    <m/>
    <m/>
    <x v="0"/>
    <x v="0"/>
    <s v="Serede"/>
  </r>
  <r>
    <n v="1817122"/>
    <s v="POSTO Z12 LTDA"/>
    <n v="1817122"/>
    <d v="2024-10-07T00:00:00"/>
    <s v="LSMW"/>
    <s v="RUA DR PEDRO ZIMMERMANN,2600"/>
    <s v="BLUMENAU"/>
    <s v="ITOUPAVA CENTRAL"/>
    <s v="SC"/>
    <s v="89066-000"/>
    <s v="BR"/>
    <s v="47  32415016"/>
    <m/>
    <n v="83392100000000"/>
    <m/>
    <n v="250478510"/>
    <m/>
    <m/>
    <s v="TSR"/>
    <m/>
    <m/>
    <m/>
    <m/>
    <m/>
    <x v="0"/>
    <x v="0"/>
    <s v="Serede"/>
  </r>
  <r>
    <n v="1817123"/>
    <s v="POSTO DA COLINA LTDA"/>
    <n v="1817123"/>
    <d v="2024-10-07T00:00:00"/>
    <s v="LSMW"/>
    <s v="AVENIDA SANTA CATARINA,15"/>
    <s v="SAO CARLOS"/>
    <s v="CENTRO"/>
    <s v="SC"/>
    <s v="89885-000"/>
    <s v="BR"/>
    <s v="47  32415016"/>
    <m/>
    <n v="77910400000000"/>
    <m/>
    <n v="251077870"/>
    <m/>
    <m/>
    <s v="TSR"/>
    <m/>
    <m/>
    <m/>
    <m/>
    <m/>
    <x v="0"/>
    <x v="0"/>
    <s v="Serede"/>
  </r>
  <r>
    <n v="1817124"/>
    <s v="SCHUH E FILHO LTDA"/>
    <n v="1817124"/>
    <d v="2024-10-07T00:00:00"/>
    <s v="LSMW"/>
    <s v="AV LAJU,955"/>
    <s v="MONDAI"/>
    <s v="CENTRO"/>
    <s v="SC"/>
    <s v="89893-000"/>
    <s v="BR"/>
    <s v="47  32415016"/>
    <m/>
    <n v="85216300000000"/>
    <m/>
    <n v="250106809"/>
    <m/>
    <m/>
    <s v="TSR"/>
    <m/>
    <m/>
    <m/>
    <m/>
    <m/>
    <x v="0"/>
    <x v="0"/>
    <s v="Serede"/>
  </r>
  <r>
    <n v="1817125"/>
    <s v="VALDELIR DE SOUZA E CIA LTDA"/>
    <n v="1817125"/>
    <d v="2024-10-07T00:00:00"/>
    <s v="LSMW"/>
    <s v="RODOVIA SC 434 KM 10, S/N"/>
    <s v="GAROPABA"/>
    <s v="CAMPO DUNA"/>
    <s v="SC"/>
    <s v="88495-000"/>
    <s v="BR"/>
    <s v="47  32415016"/>
    <m/>
    <n v="95787600000000"/>
    <m/>
    <n v="252648161"/>
    <m/>
    <m/>
    <s v="TSR"/>
    <m/>
    <m/>
    <m/>
    <m/>
    <m/>
    <x v="0"/>
    <x v="0"/>
    <s v="Serede"/>
  </r>
  <r>
    <n v="1817126"/>
    <s v="COMERCIAL DE COMBUSTIVEIS ROSSO LTD"/>
    <n v="1817126"/>
    <d v="2024-10-07T00:00:00"/>
    <s v="LSMW"/>
    <s v="AV CENTENARIO,1717"/>
    <s v="CRICIUMA"/>
    <s v="SANTO ANTONIO"/>
    <s v="SC"/>
    <s v="88809-000"/>
    <s v="BR"/>
    <s v="47  32415016"/>
    <m/>
    <n v="78885000000000"/>
    <m/>
    <m/>
    <m/>
    <m/>
    <s v="TSR"/>
    <m/>
    <m/>
    <m/>
    <m/>
    <m/>
    <x v="0"/>
    <x v="0"/>
    <s v="Serede"/>
  </r>
  <r>
    <n v="1817127"/>
    <s v="POSTO BERTAMONI LTDA"/>
    <n v="1817127"/>
    <d v="2024-10-07T00:00:00"/>
    <s v="LSMW"/>
    <s v="RUA WILLY BARTH,3845"/>
    <s v="SAO MIGUEL DO OESTE"/>
    <s v="CENTRO"/>
    <s v="SC"/>
    <s v="89900-000"/>
    <s v="BR"/>
    <s v="47  32415016"/>
    <m/>
    <n v="376885000000"/>
    <m/>
    <n v="252936221"/>
    <m/>
    <m/>
    <s v="TSR"/>
    <m/>
    <m/>
    <m/>
    <m/>
    <m/>
    <x v="0"/>
    <x v="0"/>
    <s v="Serede"/>
  </r>
  <r>
    <n v="1817128"/>
    <s v="BORTOLI ARGENTA E CIA LTDA"/>
    <n v="1817128"/>
    <d v="2024-10-07T00:00:00"/>
    <s v="LSMW"/>
    <s v="RUA ALTAMIRO GUIMARAES,29"/>
    <s v="CACADOR"/>
    <s v="SANTELMO"/>
    <s v="SC"/>
    <s v="89500-000"/>
    <s v="BR"/>
    <s v="47  32415016"/>
    <m/>
    <n v="73651000000000"/>
    <m/>
    <n v="250128519"/>
    <m/>
    <m/>
    <s v="TSR"/>
    <m/>
    <m/>
    <m/>
    <m/>
    <m/>
    <x v="0"/>
    <x v="0"/>
    <s v="Serede"/>
  </r>
  <r>
    <n v="1817129"/>
    <s v="POSTO CIDADE LTDA"/>
    <n v="1817129"/>
    <d v="2024-10-07T00:00:00"/>
    <s v="LSMW"/>
    <s v="RUA PE ALBERTO JACOB S,404"/>
    <s v="JARAGUA DO SUL"/>
    <s v="VILA LENZI"/>
    <s v="SC"/>
    <s v="89251-150"/>
    <s v="BR"/>
    <s v="47  32415016"/>
    <m/>
    <n v="81352900000000"/>
    <m/>
    <n v="252129180"/>
    <m/>
    <m/>
    <s v="TSR"/>
    <m/>
    <m/>
    <m/>
    <m/>
    <m/>
    <x v="0"/>
    <x v="0"/>
    <s v="Serede"/>
  </r>
  <r>
    <n v="1817130"/>
    <s v="FLORIPETRO COMERCIO DE COMBUSTIVEIS"/>
    <n v="1817130"/>
    <d v="2024-10-07T00:00:00"/>
    <s v="LSMW"/>
    <s v="AVENIDA ENG MAX DE SOUZA,1387"/>
    <s v="FLORIANOPOLIS"/>
    <s v="COQUEIROS"/>
    <s v="SC"/>
    <s v="88080-000"/>
    <s v="BR"/>
    <s v="47  32415016"/>
    <m/>
    <n v="6334000000000"/>
    <m/>
    <n v="254794840"/>
    <m/>
    <m/>
    <s v="TSR"/>
    <m/>
    <m/>
    <m/>
    <m/>
    <m/>
    <x v="0"/>
    <x v="0"/>
    <s v="Serede"/>
  </r>
  <r>
    <n v="1817131"/>
    <s v="COM DE COMB E LUBRIFICANTES INGLESE"/>
    <n v="1817131"/>
    <d v="2024-10-07T00:00:00"/>
    <s v="LSMW"/>
    <s v="ROD ARMANDO CALIL BULOS,5105"/>
    <s v="FLORIANOPOLIS"/>
    <s v="PRAIA DOS INGLESES"/>
    <s v="SC"/>
    <s v="88058-000"/>
    <s v="BR"/>
    <s v="47  32415016"/>
    <m/>
    <n v="5377410000000"/>
    <m/>
    <m/>
    <m/>
    <m/>
    <s v="TSR"/>
    <m/>
    <m/>
    <m/>
    <m/>
    <m/>
    <x v="0"/>
    <x v="0"/>
    <s v="Serede"/>
  </r>
  <r>
    <n v="1817132"/>
    <s v="AUTO POSTO PRAIANOS LTDA ME"/>
    <n v="1817132"/>
    <d v="2024-10-07T00:00:00"/>
    <s v="LSMW"/>
    <s v="RUA SERVIDAO DONA CLARA,26"/>
    <s v="SAO JOSE"/>
    <s v="FORQUILINHAS"/>
    <s v="SC"/>
    <s v="88106-500"/>
    <s v="BR"/>
    <s v="47  32415016"/>
    <m/>
    <n v="4594710000000"/>
    <m/>
    <n v="254261973"/>
    <m/>
    <m/>
    <s v="TSR"/>
    <m/>
    <m/>
    <m/>
    <m/>
    <m/>
    <x v="0"/>
    <x v="0"/>
    <s v="Serede"/>
  </r>
  <r>
    <n v="1817133"/>
    <s v="POSTO DE COMBUSTIVEIS 401 EIRELI"/>
    <n v="1817133"/>
    <d v="2024-10-07T00:00:00"/>
    <s v="LSMW"/>
    <s v="RODOVIA SC  401,4290"/>
    <s v="FLORIANOPOLIS"/>
    <s v="SACO GRANDE"/>
    <s v="SC"/>
    <s v="88032-005"/>
    <s v="BR"/>
    <s v="47  32415016"/>
    <m/>
    <n v="7781550000000"/>
    <m/>
    <n v="255111959"/>
    <m/>
    <m/>
    <s v="TSR"/>
    <m/>
    <m/>
    <m/>
    <m/>
    <m/>
    <x v="0"/>
    <x v="0"/>
    <s v="Serede"/>
  </r>
  <r>
    <n v="1817134"/>
    <s v="A P PRUDENTE PORTICO LTDA"/>
    <n v="1817134"/>
    <d v="2024-10-07T00:00:00"/>
    <s v="LSMW"/>
    <s v="RUA QUINZE DE NOVEMBRO,4380"/>
    <s v="JOINVILLE"/>
    <s v="GLORIA"/>
    <s v="SC"/>
    <s v="89216-202"/>
    <s v="BR"/>
    <s v="47  32415016"/>
    <m/>
    <n v="8655140000000"/>
    <m/>
    <s v="ISENTO"/>
    <m/>
    <m/>
    <s v="TSR"/>
    <m/>
    <m/>
    <m/>
    <m/>
    <m/>
    <x v="0"/>
    <x v="0"/>
    <s v="Serede"/>
  </r>
  <r>
    <n v="1817135"/>
    <s v="POSTO LC LTDA"/>
    <n v="1817135"/>
    <d v="2024-10-07T00:00:00"/>
    <s v="LSMW"/>
    <s v="RUA OTTOKAR DOERFFEL,1489"/>
    <s v="JOINVILLE"/>
    <s v="ATIRADORES"/>
    <s v="SC"/>
    <s v="89203-001"/>
    <s v="BR"/>
    <s v="47  32415016"/>
    <m/>
    <n v="84711100000000"/>
    <m/>
    <n v="250092131"/>
    <m/>
    <m/>
    <s v="TSR"/>
    <m/>
    <m/>
    <m/>
    <m/>
    <m/>
    <x v="0"/>
    <x v="0"/>
    <s v="Serede"/>
  </r>
  <r>
    <n v="1817136"/>
    <s v="POSTO MIME LTDA"/>
    <n v="1817136"/>
    <d v="2024-10-07T00:00:00"/>
    <s v="LSMW"/>
    <s v="RUA DONA FRANCISCA,3125"/>
    <s v="JOINVILLE"/>
    <s v="SAGUACU"/>
    <s v="SC"/>
    <s v="89221-008"/>
    <s v="BR"/>
    <s v="47  32415016"/>
    <m/>
    <n v="83488900000000"/>
    <m/>
    <n v="255243693"/>
    <m/>
    <m/>
    <s v="TSR"/>
    <m/>
    <m/>
    <m/>
    <m/>
    <m/>
    <x v="0"/>
    <x v="0"/>
    <s v="Serede"/>
  </r>
  <r>
    <n v="1817137"/>
    <s v="AUTO POSTO PRUDENTE LTDA"/>
    <n v="1817137"/>
    <d v="2024-10-07T00:00:00"/>
    <s v="LSMW"/>
    <s v="RUA BLUMENAU,3011"/>
    <s v="JOINVILLE"/>
    <s v="SANTO ANTONIO"/>
    <s v="SC"/>
    <s v="89204-251"/>
    <s v="BR"/>
    <s v="47  32415016"/>
    <m/>
    <n v="354911000000"/>
    <m/>
    <n v="252983017"/>
    <m/>
    <m/>
    <s v="TSR"/>
    <m/>
    <m/>
    <m/>
    <m/>
    <m/>
    <x v="0"/>
    <x v="0"/>
    <s v="Serede"/>
  </r>
  <r>
    <n v="1817138"/>
    <s v="POSTO MAR AZUL LTDA"/>
    <n v="1817138"/>
    <d v="2024-10-07T00:00:00"/>
    <s v="LSMW"/>
    <s v="AV NEREU RAMOS,3550"/>
    <s v="ITAPEMA"/>
    <s v="MEIA PRAIA"/>
    <s v="SC"/>
    <s v="88220-000"/>
    <s v="BR"/>
    <s v="47  32415016"/>
    <m/>
    <n v="4470620000000"/>
    <m/>
    <n v="254230172"/>
    <m/>
    <m/>
    <s v="TSR"/>
    <m/>
    <m/>
    <m/>
    <m/>
    <m/>
    <x v="0"/>
    <x v="0"/>
    <s v="Serede"/>
  </r>
  <r>
    <n v="1817139"/>
    <s v="AUTO POSTO VIADUTO I LTDA"/>
    <n v="1817139"/>
    <d v="2024-10-07T00:00:00"/>
    <s v="LSMW"/>
    <s v="RUA VINICIUS DE MORAES, S/N"/>
    <s v="PALHOCA"/>
    <s v="PONTE DO IMARUIM"/>
    <s v="SC"/>
    <s v="88130-605"/>
    <s v="BR"/>
    <s v="47  32415016"/>
    <m/>
    <n v="4308880000000"/>
    <m/>
    <n v="254473865"/>
    <m/>
    <m/>
    <s v="TSR"/>
    <m/>
    <m/>
    <m/>
    <m/>
    <m/>
    <x v="0"/>
    <x v="0"/>
    <s v="Serede"/>
  </r>
  <r>
    <n v="1817140"/>
    <s v="PEGASUS COM DE DERIVADOS DE PETROLE"/>
    <n v="1817140"/>
    <d v="2024-10-07T00:00:00"/>
    <s v="LSMW"/>
    <s v="AVENIDA PATRICIO LIMA , SN"/>
    <s v="TUBARAO"/>
    <s v="HUMAITA"/>
    <s v="SC"/>
    <s v="88708-200"/>
    <s v="BR"/>
    <s v="47  32415016"/>
    <m/>
    <n v="5481630000000"/>
    <m/>
    <n v="254523633"/>
    <m/>
    <m/>
    <s v="TSR"/>
    <m/>
    <m/>
    <m/>
    <m/>
    <m/>
    <x v="0"/>
    <x v="0"/>
    <s v="Serede"/>
  </r>
  <r>
    <n v="1817141"/>
    <s v="AUTO POSTO LUZERNA LTDA"/>
    <n v="1817141"/>
    <d v="2024-10-07T00:00:00"/>
    <s v="LSMW"/>
    <s v="AVENIDA CAETANO NATAL BRANCO,5549"/>
    <s v="LUZERNA"/>
    <s v="CENTRO"/>
    <s v="SC"/>
    <s v="89609-000"/>
    <s v="BR"/>
    <s v="47  32415016"/>
    <m/>
    <n v="84588700000000"/>
    <m/>
    <n v="250314797"/>
    <m/>
    <m/>
    <s v="TSR"/>
    <m/>
    <m/>
    <m/>
    <m/>
    <m/>
    <x v="0"/>
    <x v="0"/>
    <s v="Serede"/>
  </r>
  <r>
    <n v="1817142"/>
    <s v="POSTO MIME LTDA"/>
    <n v="1817142"/>
    <d v="2024-10-07T00:00:00"/>
    <s v="LSMW"/>
    <s v="RODOVIA BR470,4125"/>
    <s v="BLUMENAU"/>
    <s v="BADENFURT"/>
    <s v="SC"/>
    <s v="89070-205"/>
    <s v="BR"/>
    <s v="47  32415016"/>
    <m/>
    <n v="83488900000000"/>
    <m/>
    <n v="255115911"/>
    <m/>
    <m/>
    <s v="TSR"/>
    <m/>
    <m/>
    <m/>
    <m/>
    <m/>
    <x v="0"/>
    <x v="0"/>
    <s v="Serede"/>
  </r>
  <r>
    <n v="1817143"/>
    <s v="POSTO MIME LTDA"/>
    <n v="1817143"/>
    <d v="2024-10-07T00:00:00"/>
    <s v="LSMW"/>
    <s v="RUA SAO PAULO,121"/>
    <s v="BLUMENAU"/>
    <s v="CENTRO"/>
    <s v="SC"/>
    <s v="89010-175"/>
    <s v="BR"/>
    <s v="47  32415016"/>
    <m/>
    <n v="83488900000000"/>
    <m/>
    <n v="9041404571"/>
    <m/>
    <m/>
    <s v="TSR"/>
    <m/>
    <m/>
    <m/>
    <m/>
    <m/>
    <x v="0"/>
    <x v="0"/>
    <s v="Serede"/>
  </r>
  <r>
    <n v="1817144"/>
    <s v="NICO COMERCIO DE COMBUSTIVEIS LTDA"/>
    <n v="1817144"/>
    <d v="2024-10-07T00:00:00"/>
    <s v="LSMW"/>
    <s v="AVENIDA ATLANTICA  ,S/N"/>
    <s v="SAO JOSE"/>
    <s v="BARREIROS"/>
    <s v="SC"/>
    <s v="88117-045"/>
    <s v="BR"/>
    <s v="47  32415016"/>
    <m/>
    <n v="3564520000000"/>
    <m/>
    <n v="254386296"/>
    <m/>
    <m/>
    <s v="TSR"/>
    <m/>
    <m/>
    <m/>
    <m/>
    <m/>
    <x v="0"/>
    <x v="0"/>
    <s v="Serede"/>
  </r>
  <r>
    <n v="1817145"/>
    <s v="COMERCIAL MARCHETTI LTDA"/>
    <n v="1817145"/>
    <d v="2024-10-07T00:00:00"/>
    <s v="LSMW"/>
    <s v="TRES DE MAIO,10"/>
    <s v="IBIRAMA"/>
    <s v="CENTRO"/>
    <s v="SC"/>
    <s v="89140-000"/>
    <s v="BR"/>
    <s v="47  32415016"/>
    <m/>
    <n v="83485900000000"/>
    <m/>
    <n v="252027531"/>
    <m/>
    <m/>
    <s v="TSR"/>
    <m/>
    <m/>
    <m/>
    <m/>
    <m/>
    <x v="0"/>
    <x v="0"/>
    <s v="Serede"/>
  </r>
  <r>
    <n v="1817146"/>
    <s v="AUTO POSTO DIPLOMATA II LTDA"/>
    <n v="1817146"/>
    <d v="2024-10-07T00:00:00"/>
    <s v="LSMW"/>
    <s v="AV FREI EDMUNDO PICHOCZER,360"/>
    <s v="BALNEARIO CAMBORIU"/>
    <s v="CENTRO"/>
    <s v="SC"/>
    <s v="88330-000"/>
    <s v="BR"/>
    <s v="47  32415016"/>
    <m/>
    <n v="2614260000000"/>
    <m/>
    <n v="253683254"/>
    <m/>
    <m/>
    <s v="TSR"/>
    <m/>
    <m/>
    <m/>
    <m/>
    <m/>
    <x v="0"/>
    <x v="0"/>
    <s v="Serede"/>
  </r>
  <r>
    <n v="1817147"/>
    <s v="POSTO ITOUPAVAZINHA LTDA"/>
    <n v="1817147"/>
    <d v="2024-10-07T00:00:00"/>
    <s v="LSMW"/>
    <s v="RUA FREDERICO JENSEN,1080"/>
    <s v="BLUMENAU"/>
    <s v="ITOUPAVAZINHA"/>
    <s v="SC"/>
    <s v="89066-300"/>
    <s v="BR"/>
    <s v="47  32415016"/>
    <m/>
    <n v="2714730000000"/>
    <m/>
    <n v="253764211"/>
    <m/>
    <m/>
    <s v="TSR"/>
    <m/>
    <m/>
    <m/>
    <m/>
    <m/>
    <x v="0"/>
    <x v="0"/>
    <s v="Serede"/>
  </r>
  <r>
    <n v="1817148"/>
    <s v="AUTO POSTO NENEM LTDA"/>
    <n v="1817148"/>
    <d v="2024-10-07T00:00:00"/>
    <s v="LSMW"/>
    <s v="R AMAZONAS,4463"/>
    <s v="BLUMENAU"/>
    <s v="GARCIA"/>
    <s v="SC"/>
    <s v="89022-001"/>
    <s v="BR"/>
    <s v="47  32415016"/>
    <m/>
    <n v="83778200000000"/>
    <m/>
    <n v="250713179"/>
    <m/>
    <m/>
    <s v="TSR"/>
    <m/>
    <m/>
    <m/>
    <m/>
    <m/>
    <x v="0"/>
    <x v="0"/>
    <s v="Serede"/>
  </r>
  <r>
    <n v="1817149"/>
    <s v="COMERCIO DE COMBUSTIVEIS E LUBRIFIC"/>
    <n v="1817149"/>
    <d v="2024-10-07T00:00:00"/>
    <s v="LSMW"/>
    <s v="RUA ERNESTO BEUTER,935"/>
    <s v="SAO LOURENCO DO OESTE"/>
    <s v="CENTRO"/>
    <s v="SC"/>
    <s v="89990-000"/>
    <s v="BR"/>
    <s v="47  32415016"/>
    <m/>
    <n v="86224200000000"/>
    <m/>
    <n v="250125129"/>
    <m/>
    <m/>
    <s v="TSR"/>
    <m/>
    <m/>
    <m/>
    <m/>
    <m/>
    <x v="0"/>
    <x v="0"/>
    <s v="Serede"/>
  </r>
  <r>
    <n v="1817150"/>
    <s v="BARP E CIA LTDA"/>
    <n v="1817150"/>
    <d v="2024-10-07T00:00:00"/>
    <s v="LSMW"/>
    <s v="RUA CONEGO ANIBAL MARIA DI FRANCIA,"/>
    <s v="CRICIUMA"/>
    <s v="PINHEIRINHO"/>
    <s v="SC"/>
    <s v="88804-360"/>
    <s v="BR"/>
    <s v="47  32415016"/>
    <m/>
    <n v="83669100000000"/>
    <m/>
    <n v="250062160"/>
    <m/>
    <m/>
    <s v="TSR"/>
    <m/>
    <m/>
    <m/>
    <m/>
    <m/>
    <x v="0"/>
    <x v="0"/>
    <s v="Serede"/>
  </r>
  <r>
    <n v="1817151"/>
    <s v="COMBUSTIVEIS BEATRIZ LTDA"/>
    <n v="1817151"/>
    <d v="2024-10-07T00:00:00"/>
    <s v="LSMW"/>
    <s v="AVENIDA PAPA JOAO XXIII,222"/>
    <s v="LAGES"/>
    <s v="PETROPOLIS"/>
    <s v="SC"/>
    <s v="88505-200"/>
    <s v="BR"/>
    <s v="47  32415016"/>
    <m/>
    <n v="3600020000000"/>
    <m/>
    <n v="254032087"/>
    <m/>
    <m/>
    <s v="TSR"/>
    <m/>
    <m/>
    <m/>
    <m/>
    <m/>
    <x v="0"/>
    <x v="0"/>
    <s v="Serede"/>
  </r>
  <r>
    <n v="1817152"/>
    <s v="POSTO SCHLEMPER &amp; KIESNER LTDA"/>
    <n v="1817152"/>
    <d v="2024-10-07T00:00:00"/>
    <s v="LSMW"/>
    <s v="RUA PRESIDENTE NEREU,529"/>
    <s v="ITUPORANGA"/>
    <s v="CENTRO"/>
    <s v="SC"/>
    <s v="88400-000"/>
    <s v="BR"/>
    <s v="47  32415016"/>
    <m/>
    <n v="82907600000000"/>
    <m/>
    <n v="250098768"/>
    <m/>
    <m/>
    <s v="TSR"/>
    <m/>
    <m/>
    <m/>
    <m/>
    <m/>
    <x v="0"/>
    <x v="0"/>
    <s v="Serede"/>
  </r>
  <r>
    <n v="1817153"/>
    <s v="REDE FURNAS COMERCIO COMBUSTIVEIS L"/>
    <n v="1817153"/>
    <d v="2024-10-07T00:00:00"/>
    <s v="LSMW"/>
    <s v="RODOVIA BR 101 1320 KM,437"/>
    <s v="SOMBRIO"/>
    <s v="CENTRO"/>
    <s v="SC"/>
    <s v="88960-000"/>
    <s v="BR"/>
    <s v="47  32415016"/>
    <m/>
    <n v="1387690000000"/>
    <m/>
    <n v="255084846"/>
    <m/>
    <m/>
    <s v="TSR"/>
    <m/>
    <m/>
    <m/>
    <m/>
    <m/>
    <x v="0"/>
    <x v="0"/>
    <s v="Serede"/>
  </r>
  <r>
    <n v="1817154"/>
    <s v="POSTO CENTRO LTDA"/>
    <n v="1817154"/>
    <d v="2024-10-07T00:00:00"/>
    <s v="LSMW"/>
    <s v="ALAMEDA ARISTIALIANO RAMOS,11"/>
    <s v="RIO DO SUL"/>
    <s v="CENTRO"/>
    <s v="SC"/>
    <s v="89160-000"/>
    <s v="BR"/>
    <s v="47  32415016"/>
    <m/>
    <n v="3071330000000"/>
    <m/>
    <n v="253768306"/>
    <m/>
    <m/>
    <s v="TSR"/>
    <m/>
    <m/>
    <m/>
    <m/>
    <m/>
    <x v="0"/>
    <x v="0"/>
    <s v="Serede"/>
  </r>
  <r>
    <n v="1817155"/>
    <s v="ZAKAZ COMERCIO E REPRESENTACOES LTD"/>
    <n v="1817155"/>
    <d v="2024-10-07T00:00:00"/>
    <s v="LSMW"/>
    <s v="RUA CORONEL ALBUQUERQUE,268"/>
    <s v="CANOINHAS"/>
    <s v="CENTRO"/>
    <s v="SC"/>
    <s v="89460-000"/>
    <s v="BR"/>
    <s v="47  32415016"/>
    <m/>
    <n v="8677850000000"/>
    <m/>
    <n v="255354843"/>
    <m/>
    <m/>
    <s v="TSR"/>
    <m/>
    <m/>
    <m/>
    <m/>
    <m/>
    <x v="0"/>
    <x v="0"/>
    <s v="Serede"/>
  </r>
  <r>
    <n v="1817156"/>
    <s v="SANTOS COM COMBUSTIVEIS E LUBRIFIC"/>
    <n v="1817156"/>
    <d v="2024-10-07T00:00:00"/>
    <s v="LSMW"/>
    <s v="ROD 445,12540"/>
    <s v="ICARA"/>
    <s v="VILA NOVA"/>
    <s v="SC"/>
    <s v="88820-000"/>
    <s v="BR"/>
    <s v="47  32415016"/>
    <m/>
    <n v="10428000000000"/>
    <m/>
    <n v="255742835"/>
    <m/>
    <m/>
    <s v="TSR"/>
    <m/>
    <m/>
    <m/>
    <m/>
    <m/>
    <x v="0"/>
    <x v="0"/>
    <s v="Serede"/>
  </r>
  <r>
    <n v="1817157"/>
    <s v="GM GEMELLI COMBUSTIVEIS E CONVENIEN"/>
    <n v="1817157"/>
    <d v="2024-10-07T00:00:00"/>
    <s v="LSMW"/>
    <s v="RODOVIA BR 282 2257 C SN KM,411"/>
    <s v="CATANDUVAS"/>
    <s v="CENTRO"/>
    <s v="SC"/>
    <s v="89670-000"/>
    <s v="BR"/>
    <s v="47  32415016"/>
    <m/>
    <n v="79499200000000"/>
    <m/>
    <n v="251370364"/>
    <m/>
    <m/>
    <s v="TSR"/>
    <m/>
    <m/>
    <m/>
    <m/>
    <m/>
    <x v="0"/>
    <x v="0"/>
    <s v="Serede"/>
  </r>
  <r>
    <n v="1817158"/>
    <s v="AUTO POSTO VALTELINO LTDA"/>
    <n v="1817158"/>
    <d v="2024-10-07T00:00:00"/>
    <s v="LSMW"/>
    <s v="RODOVIA BR 101,  SN KM 252"/>
    <s v="PAULO LOPES"/>
    <s v="SOROCABA"/>
    <s v="SC"/>
    <s v="88490-000"/>
    <s v="BR"/>
    <s v="47  32415016"/>
    <m/>
    <n v="965643000000"/>
    <m/>
    <n v="253256151"/>
    <m/>
    <m/>
    <s v="TSR"/>
    <m/>
    <m/>
    <m/>
    <m/>
    <m/>
    <x v="0"/>
    <x v="0"/>
    <s v="Serede"/>
  </r>
  <r>
    <n v="1817159"/>
    <s v="AUTO POSTO PIRAI LTDA"/>
    <n v="1817159"/>
    <d v="2024-10-07T00:00:00"/>
    <s v="LSMW"/>
    <s v="RUA QUINZE DE NOVEMBRO,5031"/>
    <s v="JOINVILLE"/>
    <s v="VILA NOVA"/>
    <s v="SC"/>
    <s v="89237-000"/>
    <s v="BR"/>
    <s v="47  32415016"/>
    <m/>
    <n v="11168700000000"/>
    <m/>
    <n v="255947267"/>
    <m/>
    <m/>
    <s v="TSR"/>
    <m/>
    <m/>
    <m/>
    <m/>
    <m/>
    <x v="0"/>
    <x v="0"/>
    <s v="Serede"/>
  </r>
  <r>
    <n v="1817160"/>
    <s v="COM DERIVADOS PETROLEO GARUVA LTDA"/>
    <n v="1817160"/>
    <d v="2024-10-07T00:00:00"/>
    <s v="LSMW"/>
    <s v="RODOVIA BR 101,  SN KM 10"/>
    <s v="GARUVA"/>
    <s v="URUBUQUARA"/>
    <s v="SC"/>
    <s v="89248-000"/>
    <s v="BR"/>
    <s v="47  32415016"/>
    <m/>
    <n v="85315400000000"/>
    <m/>
    <n v="252471032"/>
    <m/>
    <m/>
    <s v="TSR"/>
    <m/>
    <m/>
    <m/>
    <m/>
    <m/>
    <x v="0"/>
    <x v="0"/>
    <s v="Serede"/>
  </r>
  <r>
    <n v="1817161"/>
    <s v="AUTO POSTO P R LTDA"/>
    <n v="1817161"/>
    <d v="2024-10-07T00:00:00"/>
    <s v="LSMW"/>
    <s v="RODOVIA BR 470,633"/>
    <s v="POUSO REDONDO"/>
    <s v="CENTRO"/>
    <s v="SC"/>
    <s v="89172-000"/>
    <s v="BR"/>
    <s v="47  32415016"/>
    <m/>
    <n v="5798160000000"/>
    <m/>
    <n v="254605842"/>
    <m/>
    <m/>
    <s v="TSR"/>
    <m/>
    <m/>
    <m/>
    <m/>
    <m/>
    <x v="0"/>
    <x v="0"/>
    <s v="Serede"/>
  </r>
  <r>
    <n v="1817162"/>
    <s v="POSTO MIME LTDA"/>
    <n v="1817162"/>
    <d v="2024-10-07T00:00:00"/>
    <s v="LSMW"/>
    <s v="RODOVIA BR 470,  SN"/>
    <s v="INDAIAL"/>
    <s v="ENCANO DO NORTE"/>
    <s v="SC"/>
    <s v="89130-000"/>
    <s v="BR"/>
    <s v="47  32415016"/>
    <m/>
    <n v="83488900000000"/>
    <m/>
    <n v="256106207"/>
    <m/>
    <m/>
    <s v="TSR"/>
    <m/>
    <m/>
    <m/>
    <m/>
    <m/>
    <x v="0"/>
    <x v="0"/>
    <s v="Serede"/>
  </r>
  <r>
    <n v="1817163"/>
    <s v="POSTO Z10 LTDA"/>
    <n v="1817163"/>
    <d v="2024-10-07T00:00:00"/>
    <s v="LSMW"/>
    <s v="RUA MINAS GERAIS,1330"/>
    <s v="JOINVILLE"/>
    <s v="NOVA BRASILIA"/>
    <s v="SC"/>
    <s v="89213-300"/>
    <s v="BR"/>
    <s v="47  32415016"/>
    <m/>
    <n v="11881900000000"/>
    <m/>
    <n v="256085030"/>
    <m/>
    <m/>
    <s v="TSR"/>
    <m/>
    <m/>
    <m/>
    <m/>
    <m/>
    <x v="0"/>
    <x v="0"/>
    <s v="Serede"/>
  </r>
  <r>
    <n v="1817164"/>
    <s v="C L COMERCIO DE COMB E LUB LTDA"/>
    <n v="1817164"/>
    <d v="2024-10-07T00:00:00"/>
    <s v="LSMW"/>
    <s v="ROD SC 444 KM 06,295"/>
    <s v="ICARA"/>
    <s v="JARDIN ELIZABETE"/>
    <s v="SC"/>
    <s v="88820-000"/>
    <s v="BR"/>
    <s v="47  32415016"/>
    <m/>
    <n v="10423200000000"/>
    <m/>
    <n v="255730969"/>
    <m/>
    <m/>
    <s v="TSR"/>
    <m/>
    <m/>
    <m/>
    <m/>
    <m/>
    <x v="0"/>
    <x v="0"/>
    <s v="Serede"/>
  </r>
  <r>
    <n v="1817165"/>
    <s v="A ANGELONI E CIA LTDA"/>
    <n v="1817165"/>
    <d v="2024-10-07T00:00:00"/>
    <s v="LSMW"/>
    <s v="RUA VISCONDE DE TAUNAY,1240"/>
    <s v="JOINVILLE"/>
    <s v="CENTRO"/>
    <s v="SC"/>
    <s v="89201-420"/>
    <s v="BR"/>
    <s v="47  32415016"/>
    <m/>
    <n v="83647000000000"/>
    <m/>
    <n v="256355169"/>
    <m/>
    <m/>
    <s v="TSR"/>
    <m/>
    <m/>
    <m/>
    <m/>
    <m/>
    <x v="0"/>
    <x v="0"/>
    <s v="Serede"/>
  </r>
  <r>
    <n v="1817166"/>
    <s v="A ANGELONI E CIA LTDA"/>
    <n v="1817166"/>
    <d v="2024-10-07T00:00:00"/>
    <s v="LSMW"/>
    <s v="RUA CASSOL, 503 SL 01"/>
    <s v="SAO JOSE"/>
    <s v="KOBRASOL"/>
    <s v="SC"/>
    <s v="88102-340"/>
    <s v="BR"/>
    <s v="47  32415016"/>
    <m/>
    <n v="83647000000000"/>
    <m/>
    <n v="256460736"/>
    <m/>
    <m/>
    <s v="TSR"/>
    <m/>
    <m/>
    <m/>
    <m/>
    <m/>
    <x v="0"/>
    <x v="0"/>
    <s v="Serede"/>
  </r>
  <r>
    <n v="1817167"/>
    <s v="DISTRIBUIDORA DE COMB ROSSO LTDA"/>
    <n v="1817167"/>
    <d v="2024-10-07T00:00:00"/>
    <s v="LSMW"/>
    <s v="RODOVIA BR 101, KM 298  SN"/>
    <s v="LAGUNA"/>
    <s v="ITAPIRUBA"/>
    <s v="SC"/>
    <s v="88790-000"/>
    <s v="BR"/>
    <s v="47  32415016"/>
    <m/>
    <n v="2899070000000"/>
    <m/>
    <n v="253858577"/>
    <m/>
    <m/>
    <s v="TSR"/>
    <m/>
    <m/>
    <m/>
    <m/>
    <m/>
    <x v="0"/>
    <x v="0"/>
    <s v="Serede"/>
  </r>
  <r>
    <n v="1817168"/>
    <s v="POSTO DNA LTDA"/>
    <n v="1817168"/>
    <d v="2024-10-07T00:00:00"/>
    <s v="LSMW"/>
    <s v="AVENIDA SANTOS DUMONT,201"/>
    <s v="NAVEGANTES"/>
    <s v="CENTRO"/>
    <s v="SC"/>
    <s v="88375-000"/>
    <s v="BR"/>
    <s v="47  32415016"/>
    <m/>
    <n v="13661200000000"/>
    <m/>
    <n v="256408297"/>
    <m/>
    <m/>
    <s v="TSR"/>
    <m/>
    <m/>
    <m/>
    <m/>
    <m/>
    <x v="0"/>
    <x v="0"/>
    <s v="Serede"/>
  </r>
  <r>
    <n v="1817169"/>
    <s v="POSTO MIME LTDA FILIAL 22"/>
    <n v="1817169"/>
    <d v="2024-10-07T00:00:00"/>
    <s v="LSMW"/>
    <s v="RUA FELICIANO BORTOLINI,1305"/>
    <s v="JARAGUA DO SUL"/>
    <s v="BARRA DO RIO CERRO"/>
    <s v="SC"/>
    <s v="89260-180"/>
    <s v="BR"/>
    <s v="47  32415016"/>
    <m/>
    <n v="83488900000000"/>
    <m/>
    <m/>
    <m/>
    <m/>
    <s v="TSR"/>
    <m/>
    <m/>
    <m/>
    <m/>
    <m/>
    <x v="0"/>
    <x v="0"/>
    <s v="Serede"/>
  </r>
  <r>
    <n v="1817170"/>
    <s v="POSTO MIME LTDA FILIAL 23"/>
    <n v="1817170"/>
    <d v="2024-10-07T00:00:00"/>
    <s v="LSMW"/>
    <s v="RUA HERCILIO FIDES ZIMMERMANN,1495"/>
    <s v="GASPAR"/>
    <s v="MARGEM ESQUERDA"/>
    <s v="SC"/>
    <s v="89116-650"/>
    <s v="BR"/>
    <s v="47  32415016"/>
    <m/>
    <n v="83488900000000"/>
    <m/>
    <n v="255981317"/>
    <m/>
    <m/>
    <s v="TSR"/>
    <m/>
    <m/>
    <m/>
    <m/>
    <m/>
    <x v="0"/>
    <x v="0"/>
    <s v="Serede"/>
  </r>
  <r>
    <n v="1817171"/>
    <s v="POSTO MIME LTDA FILIAL 30"/>
    <n v="1817171"/>
    <d v="2024-10-07T00:00:00"/>
    <s v="LSMW"/>
    <s v="AVENIDA 4A,700"/>
    <s v="BALNEARIO CAMBORIU"/>
    <s v="CENTRO"/>
    <s v="SC"/>
    <s v="88330-110"/>
    <s v="BR"/>
    <s v="47  32415016"/>
    <m/>
    <n v="83488900000000"/>
    <m/>
    <n v="256281882"/>
    <m/>
    <m/>
    <s v="TSR"/>
    <m/>
    <m/>
    <m/>
    <m/>
    <m/>
    <x v="0"/>
    <x v="0"/>
    <s v="Serede"/>
  </r>
  <r>
    <n v="1817172"/>
    <s v="POSTO PARISENTI LTDA"/>
    <n v="1817172"/>
    <d v="2024-10-07T00:00:00"/>
    <s v="LSMW"/>
    <s v="RUA DR MARURI,957"/>
    <s v="CONCORDIA"/>
    <s v="CENTRO"/>
    <s v="SC"/>
    <s v="89700-000"/>
    <s v="BR"/>
    <s v="47  32415016"/>
    <m/>
    <n v="83577300000000"/>
    <m/>
    <n v="250069679"/>
    <m/>
    <m/>
    <s v="TSR"/>
    <m/>
    <m/>
    <m/>
    <m/>
    <m/>
    <x v="0"/>
    <x v="0"/>
    <s v="Serede"/>
  </r>
  <r>
    <n v="1817173"/>
    <s v="SIDERACO COMERCIO DE COMBUSTIVEIS L"/>
    <n v="1817173"/>
    <d v="2024-10-07T00:00:00"/>
    <s v="LSMW"/>
    <s v="RUA ESTEFANO JOSE VANOLLI,559"/>
    <s v="ITAJAI"/>
    <s v="SAO VICENTE"/>
    <s v="SC"/>
    <s v="88309-201"/>
    <s v="BR"/>
    <s v="47  32415016"/>
    <m/>
    <n v="14798800000000"/>
    <m/>
    <m/>
    <m/>
    <m/>
    <s v="TSR"/>
    <m/>
    <m/>
    <m/>
    <m/>
    <m/>
    <x v="0"/>
    <x v="0"/>
    <s v="Serede"/>
  </r>
  <r>
    <n v="1817174"/>
    <s v="ARIBERTO TRIDAPALLI"/>
    <n v="1817174"/>
    <d v="2024-10-07T00:00:00"/>
    <s v="LSMW"/>
    <s v="AVENIDA OTTO RENAUX,485"/>
    <s v="BRUSQUE"/>
    <s v="CENTRO"/>
    <s v="SC"/>
    <s v="88351-302"/>
    <s v="BR"/>
    <s v="47  32415016"/>
    <m/>
    <n v="76299400000000"/>
    <m/>
    <n v="253927196"/>
    <m/>
    <m/>
    <s v="TSR"/>
    <m/>
    <m/>
    <m/>
    <m/>
    <m/>
    <x v="0"/>
    <x v="0"/>
    <s v="Serede"/>
  </r>
  <r>
    <n v="1817175"/>
    <s v="AUTO POSTO VERENKA LTDA"/>
    <n v="1817175"/>
    <d v="2024-10-07T00:00:00"/>
    <s v="LSMW"/>
    <s v="RODOVIA HONORIO MORO,755"/>
    <s v="CACADOR"/>
    <s v="MARTELLO"/>
    <s v="SC"/>
    <s v="89500-000"/>
    <s v="BR"/>
    <s v="47  32415016"/>
    <m/>
    <n v="7602680000000"/>
    <m/>
    <n v="256258970"/>
    <m/>
    <m/>
    <s v="TSR"/>
    <m/>
    <m/>
    <m/>
    <m/>
    <m/>
    <x v="0"/>
    <x v="0"/>
    <s v="Serede"/>
  </r>
  <r>
    <n v="1817176"/>
    <s v="SEEMANN E ANDERLE LTDA"/>
    <n v="1817176"/>
    <d v="2024-10-07T00:00:00"/>
    <s v="LSMW"/>
    <s v="RUA VICTOR KONDER,830"/>
    <s v="TAIO"/>
    <s v="VICTOR KONDER"/>
    <s v="SC"/>
    <s v="89190-000"/>
    <s v="BR"/>
    <s v="47  32415016"/>
    <m/>
    <n v="5629070000000"/>
    <m/>
    <m/>
    <m/>
    <m/>
    <s v="TSR"/>
    <m/>
    <m/>
    <m/>
    <m/>
    <m/>
    <x v="0"/>
    <x v="0"/>
    <s v="Serede"/>
  </r>
  <r>
    <n v="1817177"/>
    <s v="A M COMBUSTIVEIS LTDA"/>
    <n v="1817177"/>
    <d v="2024-10-07T00:00:00"/>
    <s v="LSMW"/>
    <s v="RODOVIA BR 101,  SN KM 47"/>
    <s v="JOINVILLE"/>
    <s v="NOVA BRASILIA"/>
    <s v="SC"/>
    <s v="89216-501"/>
    <s v="BR"/>
    <s v="47  32415016"/>
    <m/>
    <n v="3157710000000"/>
    <m/>
    <n v="253882508"/>
    <m/>
    <m/>
    <s v="TSR"/>
    <m/>
    <m/>
    <m/>
    <m/>
    <m/>
    <x v="0"/>
    <x v="0"/>
    <s v="Serede"/>
  </r>
  <r>
    <n v="1817178"/>
    <s v="AUTO POSTO VIADUTO LTDA"/>
    <n v="1817178"/>
    <d v="2024-10-07T00:00:00"/>
    <s v="LSMW"/>
    <s v="RUA PREFEITO REINOLDO ALVES,  SN"/>
    <s v="PALHOCA"/>
    <s v="PASSA VINTE"/>
    <s v="SC"/>
    <s v="88132-001"/>
    <s v="BR"/>
    <s v="47  32415016"/>
    <m/>
    <n v="4308880000000"/>
    <m/>
    <n v="256788049"/>
    <m/>
    <m/>
    <s v="TSR"/>
    <m/>
    <m/>
    <m/>
    <m/>
    <m/>
    <x v="0"/>
    <x v="0"/>
    <s v="Serede"/>
  </r>
  <r>
    <n v="1817179"/>
    <s v="POSTO NOVA PALHOCA LTDA"/>
    <n v="1817179"/>
    <d v="2024-10-07T00:00:00"/>
    <s v="LSMW"/>
    <s v="AVENIDA RIO GRANDE,1533"/>
    <s v="PALHOCA"/>
    <s v="RIO GRANDE"/>
    <s v="SC"/>
    <s v="88131-601"/>
    <s v="BR"/>
    <s v="47  32415016"/>
    <m/>
    <n v="17287500000000"/>
    <m/>
    <n v="256911860"/>
    <m/>
    <m/>
    <s v="TSR"/>
    <m/>
    <m/>
    <m/>
    <m/>
    <m/>
    <x v="0"/>
    <x v="0"/>
    <s v="Serede"/>
  </r>
  <r>
    <n v="1817180"/>
    <s v="JH COMBUSTIVEIS LTDA"/>
    <n v="1817180"/>
    <d v="2024-10-07T00:00:00"/>
    <s v="LSMW"/>
    <s v="RODOVIA ANTONIO HEIL,5500"/>
    <s v="ITAJAI"/>
    <s v="ITAIPAVA"/>
    <s v="SC"/>
    <s v="88316-003"/>
    <s v="BR"/>
    <s v="47  32415016"/>
    <m/>
    <n v="18634000000000"/>
    <m/>
    <n v="257114351"/>
    <m/>
    <m/>
    <s v="TSR"/>
    <m/>
    <m/>
    <m/>
    <m/>
    <m/>
    <x v="0"/>
    <x v="0"/>
    <s v="Serede"/>
  </r>
  <r>
    <n v="1817181"/>
    <s v="POSTO MACIAMBU LTDA"/>
    <n v="1817181"/>
    <d v="2024-10-07T00:00:00"/>
    <s v="LSMW"/>
    <s v="RODOVIA BR 101,  KM 238"/>
    <s v="PALHOCA"/>
    <s v="MACIAMBU"/>
    <s v="SC"/>
    <s v="88130-000"/>
    <s v="BR"/>
    <s v="47  32415016"/>
    <m/>
    <n v="1172040000000"/>
    <m/>
    <n v="253346436"/>
    <m/>
    <m/>
    <s v="TSR"/>
    <m/>
    <m/>
    <m/>
    <m/>
    <m/>
    <x v="0"/>
    <x v="0"/>
    <s v="Serede"/>
  </r>
  <r>
    <n v="1817182"/>
    <s v="XAVIER E DEGGERONE LTDA"/>
    <n v="1817182"/>
    <d v="2024-10-07T00:00:00"/>
    <s v="LSMW"/>
    <s v="AVENIDA LUIZ DE CAMOES ,14"/>
    <s v="LAGES"/>
    <s v="CONTA DINHEIRO"/>
    <s v="SC"/>
    <s v="88520-000"/>
    <s v="BR"/>
    <s v="47  32415016"/>
    <m/>
    <n v="8844130000000"/>
    <m/>
    <n v="255397054"/>
    <m/>
    <m/>
    <s v="TSR"/>
    <m/>
    <m/>
    <m/>
    <m/>
    <m/>
    <x v="0"/>
    <x v="0"/>
    <s v="Serede"/>
  </r>
  <r>
    <n v="1817183"/>
    <s v="A ANGELONI CIA LTDA"/>
    <n v="1817183"/>
    <d v="2024-10-07T00:00:00"/>
    <s v="LSMW"/>
    <s v="RUA JOAO PESSOA,522"/>
    <s v="BLUMENAU"/>
    <s v="VELHA"/>
    <s v="SC"/>
    <s v="89036-000"/>
    <s v="BR"/>
    <s v="47  32415016"/>
    <m/>
    <n v="83647000000000"/>
    <m/>
    <s v="ISENTO"/>
    <m/>
    <m/>
    <s v="TSR"/>
    <m/>
    <m/>
    <m/>
    <m/>
    <m/>
    <x v="0"/>
    <x v="0"/>
    <s v="Serede"/>
  </r>
  <r>
    <n v="1817184"/>
    <s v="GRANDE PARADA SUL COMERCIO DE COMBU"/>
    <n v="1817184"/>
    <d v="2024-10-07T00:00:00"/>
    <s v="LSMW"/>
    <s v="BR 101 KM 102 6,2051"/>
    <s v="BALNEARIO PICARRAS"/>
    <s v="LAGOA N SR DA PAZ"/>
    <s v="SC"/>
    <s v="88380-000"/>
    <s v="BR"/>
    <s v="47  32415016"/>
    <m/>
    <n v="12974900000000"/>
    <m/>
    <n v="256274223"/>
    <m/>
    <m/>
    <s v="TSR"/>
    <m/>
    <m/>
    <m/>
    <m/>
    <m/>
    <x v="0"/>
    <x v="0"/>
    <s v="Serede"/>
  </r>
  <r>
    <n v="1817185"/>
    <s v="POSTO Z11 LTDA"/>
    <n v="1817185"/>
    <d v="2024-10-07T00:00:00"/>
    <s v="LSMW"/>
    <s v="RODOVIA SC   301,14586"/>
    <s v="JOINVILLE"/>
    <s v="DONA FRANCISCA PIRABERABA"/>
    <s v="SC"/>
    <s v="89239-400"/>
    <s v="BR"/>
    <s v="47  32415016"/>
    <m/>
    <n v="12702700000000"/>
    <m/>
    <n v="256233012"/>
    <m/>
    <m/>
    <s v="TSR"/>
    <m/>
    <m/>
    <m/>
    <m/>
    <m/>
    <x v="0"/>
    <x v="0"/>
    <s v="Serede"/>
  </r>
  <r>
    <n v="1817186"/>
    <s v="A F ZEN COMERCIO DE COMBUSTIVEIS LT"/>
    <n v="1817186"/>
    <d v="2024-10-07T00:00:00"/>
    <s v="LSMW"/>
    <s v="AVENIDA DO ESTADO,3709"/>
    <s v="BALNEARIO CAMBORIU"/>
    <s v="NACOES"/>
    <s v="SC"/>
    <s v="88338-065"/>
    <s v="BR"/>
    <s v="47  32415016"/>
    <m/>
    <n v="18988400000000"/>
    <m/>
    <n v="257167757"/>
    <m/>
    <m/>
    <s v="TSR"/>
    <m/>
    <m/>
    <m/>
    <m/>
    <m/>
    <x v="0"/>
    <x v="0"/>
    <s v="Serede"/>
  </r>
  <r>
    <n v="1817187"/>
    <s v="POSTO TONIA 2 LTDA"/>
    <n v="1817187"/>
    <d v="2024-10-07T00:00:00"/>
    <s v="LSMW"/>
    <s v="RODOVIA BR 282 , KM 91 5"/>
    <s v="ALFREDO WAGNER"/>
    <s v="PICADAS"/>
    <s v="SC"/>
    <s v="88450-000"/>
    <s v="BR"/>
    <s v="47  32415016"/>
    <m/>
    <n v="2076310000000"/>
    <m/>
    <n v="257660798"/>
    <m/>
    <m/>
    <s v="TSR"/>
    <m/>
    <m/>
    <m/>
    <m/>
    <m/>
    <x v="0"/>
    <x v="0"/>
    <s v="Serede"/>
  </r>
  <r>
    <n v="1817188"/>
    <s v="COMERCIO DE COMBUSTIVEIS ESTADIO EI"/>
    <n v="1817188"/>
    <d v="2024-10-07T00:00:00"/>
    <s v="LSMW"/>
    <s v="RUA DOUTOR WALMOR RIBEIRO,650"/>
    <s v="LAGES"/>
    <s v="CORAL"/>
    <s v="SC"/>
    <s v="88523-060"/>
    <s v="BR"/>
    <s v="47  32415016"/>
    <m/>
    <n v="22304000000000"/>
    <m/>
    <n v="257627685"/>
    <m/>
    <m/>
    <s v="TSR"/>
    <m/>
    <m/>
    <m/>
    <m/>
    <m/>
    <x v="0"/>
    <x v="0"/>
    <s v="Serede"/>
  </r>
  <r>
    <n v="1817189"/>
    <s v="AUTO POSTO DARE LTDA"/>
    <n v="1817189"/>
    <d v="2024-10-07T00:00:00"/>
    <s v="LSMW"/>
    <s v="RUA GAL OSVALDO P DA VEIGA,1410"/>
    <s v="CRICIUMA"/>
    <s v="PROSPERA"/>
    <s v="SC"/>
    <s v="88813-000"/>
    <s v="BR"/>
    <s v="47  32415016"/>
    <m/>
    <n v="78253400000000"/>
    <m/>
    <n v="251073670"/>
    <m/>
    <m/>
    <s v="TSR"/>
    <m/>
    <m/>
    <m/>
    <m/>
    <m/>
    <x v="0"/>
    <x v="0"/>
    <s v="Serede"/>
  </r>
  <r>
    <n v="1817190"/>
    <s v="AUTO POSTO VIADUTO LTDA"/>
    <n v="1817190"/>
    <d v="2024-10-07T00:00:00"/>
    <s v="LSMW"/>
    <s v="RODOVIA BR 282, SN"/>
    <s v="PALHOCA"/>
    <s v="BELA VISTA"/>
    <s v="SC"/>
    <s v="88130-000"/>
    <s v="BR"/>
    <s v="47  32415016"/>
    <m/>
    <n v="4308880000000"/>
    <m/>
    <n v="254991254"/>
    <m/>
    <m/>
    <s v="TSR"/>
    <m/>
    <m/>
    <m/>
    <m/>
    <m/>
    <x v="0"/>
    <x v="0"/>
    <s v="Serede"/>
  </r>
  <r>
    <n v="1817191"/>
    <s v="POSTO RG LTDA"/>
    <n v="1817191"/>
    <d v="2024-10-07T00:00:00"/>
    <s v="LSMW"/>
    <s v="1A AVENIDA PREFEITO JOSE JUVENAL MA"/>
    <s v="NAVEGANTES"/>
    <s v="GRAVATA"/>
    <s v="SC"/>
    <s v="88372-506"/>
    <s v="BR"/>
    <s v="47  32415016"/>
    <m/>
    <n v="20499500000000"/>
    <m/>
    <n v="257389695"/>
    <m/>
    <m/>
    <s v="TSR"/>
    <m/>
    <m/>
    <m/>
    <m/>
    <m/>
    <x v="0"/>
    <x v="0"/>
    <s v="Serede"/>
  </r>
  <r>
    <n v="1817192"/>
    <s v="AUTO POSTO ULY LTDA"/>
    <n v="1817192"/>
    <d v="2024-10-07T00:00:00"/>
    <s v="LSMW"/>
    <s v="RUA IMBITUBA,130"/>
    <s v="SAO JOSE"/>
    <s v="BELA VISTA"/>
    <s v="SC"/>
    <s v="88110-350"/>
    <s v="BR"/>
    <s v="47  32415016"/>
    <m/>
    <n v="23830500000000"/>
    <m/>
    <n v="257838848"/>
    <m/>
    <m/>
    <s v="TSR"/>
    <m/>
    <m/>
    <m/>
    <m/>
    <m/>
    <x v="0"/>
    <x v="0"/>
    <s v="Serede"/>
  </r>
  <r>
    <n v="1817193"/>
    <s v="IRMAOS AMPESSAN E CIA LTDA"/>
    <n v="1817193"/>
    <d v="2024-10-07T00:00:00"/>
    <s v="LSMW"/>
    <s v="RODOVIA BR 101 470,470"/>
    <s v="BIGUACU"/>
    <s v="BOM VIVER"/>
    <s v="SC"/>
    <s v="88160-000"/>
    <s v="BR"/>
    <s v="47  32415016"/>
    <m/>
    <n v="84940100000000"/>
    <m/>
    <n v="250090430"/>
    <m/>
    <m/>
    <s v="TSR"/>
    <m/>
    <m/>
    <m/>
    <m/>
    <m/>
    <x v="0"/>
    <x v="0"/>
    <s v="Serede"/>
  </r>
  <r>
    <n v="1817194"/>
    <s v="POSTO MILLENIUM LTDA"/>
    <n v="1817194"/>
    <d v="2024-10-07T00:00:00"/>
    <s v="LSMW"/>
    <s v="RUA INDAIAL,875"/>
    <s v="ITAJAI"/>
    <s v="SAO JUDAS"/>
    <s v="SC"/>
    <s v="88303-301"/>
    <s v="BR"/>
    <s v="47  32415016"/>
    <m/>
    <n v="2354990000000"/>
    <m/>
    <n v="253662133"/>
    <m/>
    <m/>
    <s v="TSR"/>
    <m/>
    <m/>
    <m/>
    <m/>
    <m/>
    <x v="0"/>
    <x v="0"/>
    <s v="Serede"/>
  </r>
  <r>
    <n v="1817195"/>
    <s v="ZANDONA COMBUSTIVEIS LTDA"/>
    <n v="1817195"/>
    <d v="2024-10-07T00:00:00"/>
    <s v="LSMW"/>
    <s v="RODOVIA GUILHERME JENSEN, S/N"/>
    <s v="MASSARANDUBA"/>
    <s v="INDUSTRIAL"/>
    <s v="SC"/>
    <s v="89108-000"/>
    <s v="BR"/>
    <s v="47  32415016"/>
    <m/>
    <n v="86830100000000"/>
    <m/>
    <n v="252770277"/>
    <m/>
    <m/>
    <s v="TSR"/>
    <m/>
    <m/>
    <m/>
    <m/>
    <m/>
    <x v="0"/>
    <x v="0"/>
    <s v="Serede"/>
  </r>
  <r>
    <n v="1817196"/>
    <s v="POSTO Z2 LTDA"/>
    <n v="1817196"/>
    <d v="2024-10-07T00:00:00"/>
    <s v="LSMW"/>
    <s v="RODOVIA BR 470 243,243"/>
    <s v="INDAIAL"/>
    <s v="NACOES"/>
    <s v="SC"/>
    <s v="89130-000"/>
    <s v="BR"/>
    <s v="47  32415016"/>
    <m/>
    <n v="5407820000000"/>
    <m/>
    <n v="254496113"/>
    <m/>
    <m/>
    <s v="TSR"/>
    <m/>
    <m/>
    <m/>
    <m/>
    <m/>
    <x v="0"/>
    <x v="0"/>
    <s v="Serede"/>
  </r>
  <r>
    <n v="1817197"/>
    <s v="AUTO POSTO CROCETTA LTDA"/>
    <n v="1817197"/>
    <d v="2024-10-07T00:00:00"/>
    <s v="LSMW"/>
    <s v="AV COCAL,805"/>
    <s v="CRICIUMA"/>
    <s v="CIDADE MINEIRA NOVA"/>
    <s v="SC"/>
    <s v="88801-150"/>
    <s v="BR"/>
    <s v="47  32415016"/>
    <m/>
    <n v="6138910000000"/>
    <m/>
    <n v="254737960"/>
    <m/>
    <m/>
    <s v="TSR"/>
    <m/>
    <m/>
    <m/>
    <m/>
    <m/>
    <x v="0"/>
    <x v="0"/>
    <s v="Serede"/>
  </r>
  <r>
    <n v="1817198"/>
    <s v="NESTOR COM E TRANSP DE COMB LTDA"/>
    <n v="1817198"/>
    <d v="2024-10-07T00:00:00"/>
    <s v="LSMW"/>
    <s v="ROD SC 434KM 01 920,920"/>
    <s v="GAROPABA"/>
    <s v="CENTRO"/>
    <s v="SC"/>
    <s v="88495-000"/>
    <s v="BR"/>
    <s v="47  32415016"/>
    <m/>
    <n v="4324140000000"/>
    <m/>
    <n v="255162723"/>
    <m/>
    <m/>
    <s v="TSR"/>
    <m/>
    <m/>
    <m/>
    <m/>
    <m/>
    <x v="0"/>
    <x v="0"/>
    <s v="Serede"/>
  </r>
  <r>
    <n v="1817199"/>
    <s v="POSTO Z17 LTDA"/>
    <n v="1817199"/>
    <d v="2024-10-07T00:00:00"/>
    <s v="LSMW"/>
    <s v="RUA DOUTOR PEDRO ZIMMERMANN,7354"/>
    <s v="BLUMENAU"/>
    <s v="ITOUPAVA CENTRAL"/>
    <s v="SC"/>
    <s v="89068-001"/>
    <s v="BR"/>
    <s v="47  32415016"/>
    <m/>
    <n v="83617800000000"/>
    <m/>
    <n v="250621550"/>
    <m/>
    <m/>
    <s v="TSR"/>
    <m/>
    <m/>
    <m/>
    <m/>
    <m/>
    <x v="0"/>
    <x v="0"/>
    <s v="Serede"/>
  </r>
  <r>
    <n v="1817200"/>
    <s v="POSTO FORTALEZA LTDA"/>
    <n v="1817200"/>
    <d v="2024-10-07T00:00:00"/>
    <s v="LSMW"/>
    <s v="RUA FRANCISCO VAHLDIECK,3635"/>
    <s v="BLUMENAU"/>
    <s v="FORTALEZA"/>
    <s v="SC"/>
    <s v="89058-000"/>
    <s v="BR"/>
    <s v="47  32415016"/>
    <m/>
    <n v="2770840000000"/>
    <m/>
    <n v="253873827"/>
    <m/>
    <m/>
    <s v="TSR"/>
    <m/>
    <m/>
    <m/>
    <m/>
    <m/>
    <x v="0"/>
    <x v="0"/>
    <s v="Serede"/>
  </r>
  <r>
    <n v="1817201"/>
    <s v="POSTO DALCASTAGNE LTDA"/>
    <n v="1817201"/>
    <d v="2024-10-07T00:00:00"/>
    <s v="LSMW"/>
    <s v="RUA PROFESSOR JACOB INEICHEN ,987"/>
    <s v="BLUMENAU"/>
    <s v="ITOUPAVA CENTRAL"/>
    <s v="SC"/>
    <s v="89066-600"/>
    <s v="BR"/>
    <s v="47  32415016"/>
    <m/>
    <n v="3124360000000"/>
    <m/>
    <n v="255829930"/>
    <m/>
    <m/>
    <s v="TSR"/>
    <m/>
    <m/>
    <m/>
    <m/>
    <m/>
    <x v="0"/>
    <x v="0"/>
    <s v="Serede"/>
  </r>
  <r>
    <n v="1817202"/>
    <s v="POSTO MACA LTDA"/>
    <n v="1817202"/>
    <d v="2024-10-07T00:00:00"/>
    <s v="LSMW"/>
    <s v="AVENIDA VIDEIRA,1135"/>
    <s v="FRAIBURGO"/>
    <s v="CENTRO"/>
    <s v="SC"/>
    <s v="89580-000"/>
    <s v="BR"/>
    <s v="47  32415016"/>
    <m/>
    <n v="85206200000000"/>
    <m/>
    <n v="252382706"/>
    <m/>
    <m/>
    <s v="TSR"/>
    <m/>
    <m/>
    <m/>
    <m/>
    <m/>
    <x v="0"/>
    <x v="0"/>
    <s v="Serede"/>
  </r>
  <r>
    <n v="1817203"/>
    <s v="BORTOLUTTI COMERCIO DE COMBUSTIVEIS"/>
    <n v="1817203"/>
    <d v="2024-10-07T00:00:00"/>
    <s v="LSMW"/>
    <s v="AVENIDA GENERAL OSORIO,   D 380 LET"/>
    <s v="CHAPECO"/>
    <s v="CENTRO"/>
    <s v="SC"/>
    <s v="89802-210"/>
    <s v="BR"/>
    <s v="47  32415016"/>
    <m/>
    <n v="25261900000000"/>
    <m/>
    <n v="258077867"/>
    <m/>
    <m/>
    <s v="TSR"/>
    <m/>
    <m/>
    <m/>
    <m/>
    <m/>
    <x v="0"/>
    <x v="0"/>
    <s v="Serede"/>
  </r>
  <r>
    <n v="1817204"/>
    <s v="AUTO POSTO BACCIN LTDA"/>
    <n v="1817204"/>
    <d v="2024-10-07T00:00:00"/>
    <s v="LSMW"/>
    <s v="R BENJAMIN CONSTANT,684"/>
    <s v="SAO DOMINGOS"/>
    <s v="CENTRO"/>
    <s v="SC"/>
    <s v="89835-000"/>
    <s v="BR"/>
    <s v="47  32415016"/>
    <m/>
    <n v="24579700000000"/>
    <m/>
    <n v="257933476"/>
    <m/>
    <m/>
    <s v="TSR"/>
    <m/>
    <m/>
    <m/>
    <m/>
    <m/>
    <x v="0"/>
    <x v="0"/>
    <s v="Serede"/>
  </r>
  <r>
    <n v="1817205"/>
    <s v="AUTO POSTO BLU LIMITADA"/>
    <n v="1817205"/>
    <d v="2024-10-07T00:00:00"/>
    <s v="LSMW"/>
    <s v="RUA SETE DE SETEMBRO,2093"/>
    <s v="BLUMENAU"/>
    <s v="CENTRO"/>
    <s v="SC"/>
    <s v="89012-401"/>
    <s v="BR"/>
    <s v="47  32415016"/>
    <m/>
    <n v="7134580000000"/>
    <m/>
    <n v="254898645"/>
    <m/>
    <m/>
    <s v="TSR"/>
    <m/>
    <m/>
    <m/>
    <m/>
    <m/>
    <x v="0"/>
    <x v="0"/>
    <s v="Serede"/>
  </r>
  <r>
    <n v="1817206"/>
    <s v="POSTO DE GASOLINA MORETTO LTDA"/>
    <n v="1817206"/>
    <d v="2024-10-07T00:00:00"/>
    <s v="LSMW"/>
    <s v="RUA AMAZONAS,3210"/>
    <s v="BLUMENAU"/>
    <s v="GARCIA"/>
    <s v="SC"/>
    <s v="89022-002"/>
    <s v="BR"/>
    <s v="47  32415016"/>
    <m/>
    <n v="75282800000000"/>
    <m/>
    <n v="250745631"/>
    <m/>
    <m/>
    <s v="TSR"/>
    <m/>
    <m/>
    <m/>
    <m/>
    <m/>
    <x v="0"/>
    <x v="0"/>
    <s v="Serede"/>
  </r>
  <r>
    <n v="1817207"/>
    <s v="COTRAOESTE LOGISTICA SA"/>
    <n v="1817207"/>
    <d v="2024-10-07T00:00:00"/>
    <s v="LSMW"/>
    <s v="SERVIDAO ODILA MAGGIONI TORMEM ,127"/>
    <s v="CHAPECO"/>
    <s v="BELVEDERE"/>
    <s v="SC"/>
    <s v="89810-414"/>
    <s v="BR"/>
    <s v="47  32415016"/>
    <m/>
    <n v="25970200000000"/>
    <m/>
    <n v="258101067"/>
    <m/>
    <m/>
    <s v="TSR"/>
    <m/>
    <m/>
    <m/>
    <m/>
    <m/>
    <x v="0"/>
    <x v="0"/>
    <s v="Serede"/>
  </r>
  <r>
    <n v="1817208"/>
    <s v="INGLESES COMERCIO DE COMBUSTIVEIS L"/>
    <n v="1817208"/>
    <d v="2024-10-07T00:00:00"/>
    <s v="LSMW"/>
    <s v="RODOVIA ARMANDO CALIL BULOS,6777"/>
    <s v="FLORIANOPOLIS"/>
    <s v="INGLESES DO RIO VERMELHO"/>
    <s v="SC"/>
    <s v="88058-001"/>
    <s v="BR"/>
    <s v="47  32415016"/>
    <m/>
    <n v="31925100000000"/>
    <m/>
    <n v="258888040"/>
    <m/>
    <m/>
    <s v="TSR"/>
    <m/>
    <m/>
    <m/>
    <m/>
    <m/>
    <x v="0"/>
    <x v="0"/>
    <s v="Serede"/>
  </r>
  <r>
    <n v="1817209"/>
    <s v="AUTO POSTO MATINHOS LTDA"/>
    <n v="1817209"/>
    <d v="2024-10-07T00:00:00"/>
    <s v="LSMW"/>
    <s v="ROD BR 116  ,S/N"/>
    <s v="PAPANDUVA"/>
    <s v="QUEIMADOS"/>
    <s v="SC"/>
    <s v="89370-000"/>
    <s v="BR"/>
    <s v="47  32415016"/>
    <m/>
    <n v="11590800000000"/>
    <m/>
    <n v="256040931"/>
    <m/>
    <m/>
    <s v="TSR"/>
    <m/>
    <m/>
    <m/>
    <m/>
    <m/>
    <x v="0"/>
    <x v="0"/>
    <s v="Serede"/>
  </r>
  <r>
    <n v="1817210"/>
    <s v="POSTO Z21 LTDA"/>
    <n v="1817210"/>
    <d v="2024-10-07T00:00:00"/>
    <s v="LSMW"/>
    <s v="RUA ALBANO SCHMIDT,3960"/>
    <s v="JOINVILLE"/>
    <s v="COMASA"/>
    <s v="SC"/>
    <s v="89228-310"/>
    <s v="BR"/>
    <s v="47  32415016"/>
    <m/>
    <n v="34701100000000"/>
    <m/>
    <n v="260214213"/>
    <m/>
    <m/>
    <s v="TSR"/>
    <m/>
    <m/>
    <m/>
    <m/>
    <m/>
    <x v="0"/>
    <x v="0"/>
    <s v="Serede"/>
  </r>
  <r>
    <n v="1817211"/>
    <s v="POSTO GRID LTDA"/>
    <n v="1817211"/>
    <d v="2024-10-07T00:00:00"/>
    <s v="LSMW"/>
    <s v="RUA CORONEL PROCOPIO GOMES DE OLIVE"/>
    <s v="JARAGUA DO SUL"/>
    <s v="CENTRO"/>
    <s v="SC"/>
    <s v="89251-200"/>
    <s v="BR"/>
    <s v="47  32415016"/>
    <m/>
    <n v="7063300000000"/>
    <m/>
    <n v="260529230"/>
    <m/>
    <m/>
    <s v="TSR"/>
    <m/>
    <m/>
    <m/>
    <m/>
    <m/>
    <x v="0"/>
    <x v="0"/>
    <s v="Serede"/>
  </r>
  <r>
    <n v="1817212"/>
    <s v="POSTO ALBINO COMERCIO DE COMBUSTIVE"/>
    <n v="1817212"/>
    <d v="2024-10-07T00:00:00"/>
    <s v="LSMW"/>
    <s v="AVENIDA LUIZ LAZZARIN,2274"/>
    <s v="CRICIUMA"/>
    <s v="MARIA CEU"/>
    <s v="SC"/>
    <s v="88810-350"/>
    <s v="BR"/>
    <s v="47  32415016"/>
    <m/>
    <n v="82169900000000"/>
    <m/>
    <n v="252096193"/>
    <m/>
    <m/>
    <s v="TSR"/>
    <m/>
    <m/>
    <m/>
    <m/>
    <m/>
    <x v="0"/>
    <x v="0"/>
    <s v="Serede"/>
  </r>
  <r>
    <n v="1817213"/>
    <s v="MODESTO AUTO POSTO LTDA"/>
    <n v="1817213"/>
    <d v="2024-10-07T00:00:00"/>
    <s v="LSMW"/>
    <s v="AVENIDA WILSON LEMOS,1246"/>
    <s v="TIJUCAS"/>
    <s v="PRACA"/>
    <s v="SC"/>
    <s v="88200-000"/>
    <s v="BR"/>
    <s v="47  32415016"/>
    <m/>
    <n v="18436100000000"/>
    <m/>
    <n v="257082379"/>
    <m/>
    <m/>
    <s v="TSR"/>
    <m/>
    <m/>
    <m/>
    <m/>
    <m/>
    <x v="0"/>
    <x v="0"/>
    <s v="Serede"/>
  </r>
  <r>
    <n v="1817214"/>
    <s v="POSTO MOTORHOME LTDA"/>
    <n v="1817214"/>
    <d v="2024-10-07T00:00:00"/>
    <s v="LSMW"/>
    <s v="RUA VIRGILINO FERREIRA DE SOUZA ,21"/>
    <s v="SAO JOSE"/>
    <s v="BARREIROS"/>
    <s v="SC"/>
    <s v="88117-700"/>
    <s v="BR"/>
    <s v="47  32415016"/>
    <m/>
    <n v="1513590000000"/>
    <m/>
    <n v="254019730"/>
    <m/>
    <m/>
    <s v="TSR"/>
    <m/>
    <m/>
    <m/>
    <m/>
    <m/>
    <x v="0"/>
    <x v="0"/>
    <s v="Serede"/>
  </r>
  <r>
    <n v="1817215"/>
    <s v="ABASTECEDORA PERONDI LTDA"/>
    <n v="1817215"/>
    <d v="2024-10-07T00:00:00"/>
    <s v="LSMW"/>
    <s v="SAUL BRANDALISE,964"/>
    <s v="VIDEIRA"/>
    <s v="MATRIZ"/>
    <s v="SC"/>
    <s v="89560-286"/>
    <s v="BR"/>
    <s v="47  32415016"/>
    <m/>
    <n v="49331100000000"/>
    <m/>
    <n v="262106710"/>
    <m/>
    <m/>
    <s v="TSR"/>
    <m/>
    <m/>
    <m/>
    <m/>
    <m/>
    <x v="0"/>
    <x v="0"/>
    <s v="Serede"/>
  </r>
  <r>
    <n v="1817216"/>
    <s v="PEGASUS COMERCIO DE DERIVADOS DE PE"/>
    <n v="1817216"/>
    <d v="2024-10-07T00:00:00"/>
    <s v="LSMW"/>
    <s v="AVENIDA PATRICIO LIMA,1134"/>
    <s v="TUBARAO"/>
    <s v="HUMAITA"/>
    <s v="SC"/>
    <s v="88704-410"/>
    <s v="BR"/>
    <s v="47  32415016"/>
    <m/>
    <n v="5481630000000"/>
    <m/>
    <n v="262575400"/>
    <m/>
    <m/>
    <s v="TSR"/>
    <m/>
    <m/>
    <m/>
    <m/>
    <m/>
    <x v="0"/>
    <x v="0"/>
    <s v="Serede"/>
  </r>
  <r>
    <n v="1817217"/>
    <s v="REDE SAO MARCOS COMERCIO DE COMBUST"/>
    <n v="1817217"/>
    <d v="2024-10-07T00:00:00"/>
    <s v="LSMW"/>
    <s v="RODOVIA SC 446,4320"/>
    <s v="ORLEANS"/>
    <s v="SAMUEL SANDRIN"/>
    <s v="SC"/>
    <s v="88870-000"/>
    <s v="BR"/>
    <s v="47  32415016"/>
    <m/>
    <n v="10626200000000"/>
    <m/>
    <n v="1190026058"/>
    <m/>
    <m/>
    <s v="TSR"/>
    <m/>
    <m/>
    <m/>
    <m/>
    <m/>
    <x v="0"/>
    <x v="0"/>
    <s v="Serede"/>
  </r>
  <r>
    <n v="1817218"/>
    <s v="POSTO ZANDONA LTDA"/>
    <n v="1817218"/>
    <d v="2024-10-07T00:00:00"/>
    <s v="S14132293793"/>
    <s v="RUA BENJAMIN CONSTANT 2946"/>
    <s v="JOINVILLE"/>
    <s v="COSTA E SILVA"/>
    <s v="SC"/>
    <s v="89217-301"/>
    <s v="BR"/>
    <s v="47  30284950"/>
    <m/>
    <n v="4140140000000"/>
    <m/>
    <n v="254147151"/>
    <m/>
    <s v="admz1@redezandona.com.br"/>
    <s v="TSR"/>
    <m/>
    <m/>
    <m/>
    <m/>
    <m/>
    <x v="0"/>
    <x v="0"/>
    <s v="Serede"/>
  </r>
  <r>
    <n v="1817219"/>
    <s v="A ANGELONI E CIA LTDA"/>
    <n v="1817219"/>
    <d v="2024-10-07T00:00:00"/>
    <s v="S14132293793"/>
    <s v="RUA LAURO LINHARES 996"/>
    <s v="FLORIANOPOLIS"/>
    <s v="TRINDADE"/>
    <s v="SC"/>
    <s v="88036-001"/>
    <s v="BR"/>
    <s v="48  32345569"/>
    <m/>
    <n v="83647000000000"/>
    <m/>
    <n v="254301398"/>
    <m/>
    <s v="fchcxa62@angeloni.com.br"/>
    <s v="TSR"/>
    <m/>
    <m/>
    <m/>
    <m/>
    <m/>
    <x v="0"/>
    <x v="0"/>
    <s v="Serede"/>
  </r>
  <r>
    <n v="1817220"/>
    <s v="AMA COMERCIO DE COMBUSTIVEIS"/>
    <n v="1817220"/>
    <d v="2024-10-07T00:00:00"/>
    <s v="S14132293793"/>
    <s v="RUA POLITO HENRIQUE PFLEGER 3545"/>
    <s v="BIGUACU"/>
    <s v="RIO CAVEIRAS"/>
    <s v="SC"/>
    <s v="88160-000"/>
    <s v="BR"/>
    <s v="48  32436806"/>
    <m/>
    <n v="4614910000000"/>
    <m/>
    <n v="254284477"/>
    <m/>
    <s v="valeria.express@hotmail.com"/>
    <s v="TSR"/>
    <m/>
    <m/>
    <m/>
    <m/>
    <m/>
    <x v="0"/>
    <x v="0"/>
    <s v="Serede"/>
  </r>
  <r>
    <n v="1817221"/>
    <s v="POSTO ZIMMERMANN LTDA"/>
    <n v="1817221"/>
    <d v="2024-10-07T00:00:00"/>
    <s v="S14132293793"/>
    <s v="AV DAS COMINIDADES 278"/>
    <s v="GASPAR"/>
    <s v="CENTRO"/>
    <s v="SC"/>
    <s v="89110-000"/>
    <s v="BR"/>
    <s v="47  33320254"/>
    <m/>
    <n v="83110700000000"/>
    <m/>
    <n v="253859166"/>
    <m/>
    <s v="joaovitorz@yahoo.com.br"/>
    <s v="TSR"/>
    <m/>
    <m/>
    <m/>
    <m/>
    <m/>
    <x v="0"/>
    <x v="0"/>
    <s v="Serede"/>
  </r>
  <r>
    <n v="1817222"/>
    <s v="AUTO POSTO SANTA TEREZINHA LTDA"/>
    <n v="1817222"/>
    <d v="2024-10-07T00:00:00"/>
    <s v="S14132293793"/>
    <s v="ROD ANTONIO HEIL 3250"/>
    <s v="BRUSQUE"/>
    <s v="CENTRO"/>
    <s v="SC"/>
    <s v="88352-500"/>
    <s v="BR"/>
    <s v="47  33500680"/>
    <m/>
    <n v="78360200000000"/>
    <m/>
    <n v="251102106"/>
    <m/>
    <s v="oppostosta@gmail.com"/>
    <s v="TSR"/>
    <m/>
    <m/>
    <m/>
    <m/>
    <m/>
    <x v="0"/>
    <x v="0"/>
    <s v="Serede"/>
  </r>
  <r>
    <n v="1817223"/>
    <s v="AUTO POSTO DAS NACOES LTDA"/>
    <n v="1817223"/>
    <d v="2024-10-07T00:00:00"/>
    <s v="S14132293793"/>
    <s v="RUA MARECHAL DEODORO DA FONSECA 873"/>
    <s v="TIMBO"/>
    <s v="DAS NACOES"/>
    <s v="SC"/>
    <s v="89120-000"/>
    <s v="BR"/>
    <s v="47  33821659"/>
    <m/>
    <n v="5088340000000"/>
    <m/>
    <n v="254413595"/>
    <m/>
    <s v="nfematriz@redenacoes.com.br"/>
    <s v="TSR"/>
    <m/>
    <m/>
    <m/>
    <m/>
    <m/>
    <x v="0"/>
    <x v="0"/>
    <s v="Serede"/>
  </r>
  <r>
    <n v="1817224"/>
    <s v="RODOPOSTO GPN COMERCIO"/>
    <n v="1817224"/>
    <d v="2024-10-07T00:00:00"/>
    <s v="S14132293793"/>
    <s v="ROD BR 101 S/N"/>
    <s v="BALNEARIO PICARRAS"/>
    <s v="NOSSA SENHORA DA PAZ"/>
    <s v="SC"/>
    <s v="88380-000"/>
    <s v="BR"/>
    <s v="47  33454581"/>
    <m/>
    <n v="12974800000000"/>
    <m/>
    <n v="256274215"/>
    <m/>
    <s v="gpn.postofin@redegraal.com.br"/>
    <s v="TSR"/>
    <m/>
    <m/>
    <m/>
    <m/>
    <m/>
    <x v="0"/>
    <x v="0"/>
    <s v="Serede"/>
  </r>
  <r>
    <n v="1817225"/>
    <s v="DEIVID JOSE DA SILVA"/>
    <n v="1817225"/>
    <d v="2024-10-07T00:00:00"/>
    <s v="S14132293793"/>
    <s v="RUA EXPEDICIONARIO RAFAEL BUSA 2152"/>
    <s v="TAIO"/>
    <s v="CENTRO"/>
    <s v="SC"/>
    <s v="89190-000"/>
    <s v="BR"/>
    <s v="47  35622027"/>
    <m/>
    <n v="23311400000000"/>
    <m/>
    <n v="257766022"/>
    <m/>
    <s v="deivid_1832@hotmail.com"/>
    <s v="TSR"/>
    <m/>
    <m/>
    <m/>
    <m/>
    <m/>
    <x v="0"/>
    <x v="0"/>
    <s v="Serede"/>
  </r>
  <r>
    <n v="1817226"/>
    <s v="OOPERATIVA REGIONAL ITAIPU"/>
    <n v="1817226"/>
    <d v="2024-10-07T00:00:00"/>
    <s v="S14132293793"/>
    <s v="AVENIDA GETULIO VARGAS 773"/>
    <s v="SAO MIGUEL DO OESTE"/>
    <s v="CENTRO"/>
    <s v="SC"/>
    <s v="89900-000"/>
    <s v="BR"/>
    <s v="49  33666500"/>
    <m/>
    <n v="83220700000000"/>
    <m/>
    <n v="258326760"/>
    <m/>
    <s v="alcirj@cooperitaipu.com.br"/>
    <s v="TSR"/>
    <m/>
    <m/>
    <m/>
    <m/>
    <m/>
    <x v="0"/>
    <x v="0"/>
    <s v="Serede"/>
  </r>
  <r>
    <n v="1817227"/>
    <s v="ESCOLA DE EDUCAÇÃO PROFISSIONAL BIG"/>
    <n v="1817227"/>
    <d v="2024-10-09T00:00:00"/>
    <s v="S14132293793"/>
    <s v="Rua dos Andradas 960"/>
    <s v="PORTO ALEGRE"/>
    <s v="SANTO ANGELO"/>
    <s v="RS"/>
    <s v="98803-430"/>
    <s v="BR"/>
    <s v="55-98123-2563"/>
    <m/>
    <n v="2307770000000"/>
    <m/>
    <m/>
    <m/>
    <s v="andre@andreruschel.com"/>
    <s v="TSR"/>
    <n v="23723277"/>
    <n v="47840"/>
    <n v="87"/>
    <m/>
    <d v="2024-11-01T00:00:00"/>
    <x v="0"/>
    <x v="1"/>
    <s v="Serede"/>
  </r>
  <r>
    <n v="1817228"/>
    <s v="PROTEMAXI SEGURANCA PATRIMONIAL"/>
    <n v="1817228"/>
    <d v="2024-10-09T00:00:00"/>
    <s v="S14132293793"/>
    <s v="R ANTONIO CORREIA LIMA 3940"/>
    <s v="FORTALEZA"/>
    <s v="MONTESE"/>
    <s v="CE"/>
    <s v="60410-221"/>
    <s v="BR"/>
    <s v="85 98154-8814"/>
    <m/>
    <n v="4808910000000"/>
    <m/>
    <n v="66678650"/>
    <n v="1730916"/>
    <s v="dircomercial@interativa-ce.com.br"/>
    <s v="TSR"/>
    <n v="23720741"/>
    <n v="42389"/>
    <n v="0"/>
    <m/>
    <m/>
    <x v="0"/>
    <x v="0"/>
    <s v="Serede"/>
  </r>
  <r>
    <n v="1817229"/>
    <s v="TIM S.A"/>
    <n v="1817229"/>
    <d v="2024-10-10T00:00:00"/>
    <s v="S14132293793"/>
    <s v="CORONEL  PINTO 802"/>
    <s v="BOA VISTA"/>
    <s v="CENTRO"/>
    <s v="RR"/>
    <s v="69301-150"/>
    <s v="BR"/>
    <s v="85 99923-0187"/>
    <m/>
    <n v="2421420000000"/>
    <m/>
    <m/>
    <m/>
    <m/>
    <s v="TSR"/>
    <m/>
    <m/>
    <m/>
    <m/>
    <m/>
    <x v="0"/>
    <x v="0"/>
    <s v="Serede"/>
  </r>
  <r>
    <n v="1817234"/>
    <s v="Positive Safety Vigilância e Segura"/>
    <n v="1817234"/>
    <d v="2024-10-11T00:00:00"/>
    <s v="S14132293793"/>
    <s v="Estrada dos Bandeirantes 13080"/>
    <s v="Rio de Janeiro"/>
    <s v="Vargem Pequena"/>
    <s v="RJ"/>
    <s v="22783-112"/>
    <s v="BR"/>
    <s v="21 98789-5941"/>
    <m/>
    <n v="35047500000000"/>
    <m/>
    <m/>
    <n v="12050313"/>
    <s v="mmendonca@positivesafety.com.br"/>
    <s v="TSR"/>
    <n v="34170387"/>
    <n v="98923"/>
    <n v="9"/>
    <m/>
    <m/>
    <x v="0"/>
    <x v="0"/>
    <s v="Serede"/>
  </r>
  <r>
    <n v="1817235"/>
    <s v="PONTES DISTRIBUIDORA DE MAQUINAS E"/>
    <n v="1817235"/>
    <d v="2024-10-11T00:00:00"/>
    <s v="S14132293793"/>
    <s v="AV. JAIME VIGNOLI 595"/>
    <s v="PORTO ALEGRE"/>
    <s v="anchieta"/>
    <s v="RS"/>
    <s v="90200-110"/>
    <s v="BR"/>
    <s v="(51) 99707-2312"/>
    <m/>
    <n v="89171200000000"/>
    <m/>
    <m/>
    <m/>
    <s v="ADM.RENTAL@PONTESMAQUINAS.COM.BR"/>
    <s v="TSR"/>
    <n v="34178541"/>
    <n v="70337"/>
    <n v="0"/>
    <m/>
    <m/>
    <x v="0"/>
    <x v="0"/>
    <s v="Serede"/>
  </r>
  <r>
    <n v="1817236"/>
    <s v="LS TECNOLOGIA TOOLTEC COMÉRCIO"/>
    <n v="1817236"/>
    <d v="2024-10-11T00:00:00"/>
    <s v="S14132293793"/>
    <s v="RUA FRANCISCO LEOPOLDINO 270"/>
    <s v="RECIFE"/>
    <s v="VÁRZEA"/>
    <s v="PE"/>
    <s v="50980-060"/>
    <s v="BR"/>
    <s v="(81) 97307-5715"/>
    <m/>
    <n v="22942100000000"/>
    <m/>
    <n v="68370504"/>
    <n v="5493625"/>
    <s v="COMERCIAL@LSTECNOLOGIA.COM.BR"/>
    <s v="TSR"/>
    <n v="23722947"/>
    <n v="418121"/>
    <n v="52"/>
    <m/>
    <d v="2024-10-01T00:00:00"/>
    <x v="0"/>
    <x v="1"/>
    <s v="Serede"/>
  </r>
  <r>
    <n v="1817239"/>
    <s v="SERVIÇO NACIONAL DE APRENDIZAGEM"/>
    <n v="1817239"/>
    <d v="2024-10-15T00:00:00"/>
    <s v="S14132293793"/>
    <s v="ESTRADA DO CAMBOATA 135"/>
    <s v="RIO DE JANEIRO"/>
    <s v="DEODORO"/>
    <s v="RJ"/>
    <s v="21670-512"/>
    <s v="BR"/>
    <s v="(61) 3315-7000"/>
    <m/>
    <n v="73472000000000"/>
    <m/>
    <m/>
    <m/>
    <s v="DEODORO.RJ@SESTSENAT.ORG.BR"/>
    <s v="TSR"/>
    <n v="190592"/>
    <n v="120160"/>
    <n v="43"/>
    <m/>
    <m/>
    <x v="0"/>
    <x v="0"/>
    <s v="Serede"/>
  </r>
  <r>
    <n v="1817240"/>
    <s v="ELI ALVES BEZERRA"/>
    <n v="1817240"/>
    <d v="2024-10-16T00:00:00"/>
    <s v="S14132293793"/>
    <s v=" RUA CEL. PEDRO PARANHOS 388"/>
    <s v="PALMARES"/>
    <s v="CENTRO"/>
    <s v="PE"/>
    <s v="55540-000"/>
    <s v="BR"/>
    <m/>
    <m/>
    <n v="5511910000000"/>
    <m/>
    <m/>
    <m/>
    <m/>
    <s v="TSR"/>
    <n v="10400916"/>
    <n v="800863893"/>
    <n v="0"/>
    <m/>
    <m/>
    <x v="0"/>
    <x v="0"/>
    <s v="Serede"/>
  </r>
  <r>
    <n v="1817241"/>
    <s v="SERVIÇO SOCIAL DO COMÉRCIO"/>
    <n v="1817241"/>
    <d v="2024-10-16T00:00:00"/>
    <s v="S14132293793"/>
    <s v="RUA MARQUES DE ABRANTES 99"/>
    <s v="RIO DE JANEIRO"/>
    <s v="FLAMENGO"/>
    <s v="RJ"/>
    <s v="22230-060"/>
    <s v="BR"/>
    <m/>
    <m/>
    <n v="3621870000000"/>
    <m/>
    <m/>
    <m/>
    <m/>
    <s v="TSR"/>
    <m/>
    <m/>
    <m/>
    <m/>
    <m/>
    <x v="0"/>
    <x v="0"/>
    <s v="Serede"/>
  </r>
  <r>
    <n v="1817242"/>
    <s v="DIOGO EMERSON DOS SANTOS COSTA"/>
    <n v="1817242"/>
    <d v="2024-10-17T00:00:00"/>
    <s v="S14132293793"/>
    <s v="AV. GENERAL SAN MARTINS 7"/>
    <s v="SALVADOR"/>
    <s v="FAZ. GRANDE DO RETIRO"/>
    <s v="BA"/>
    <s v="40355-720"/>
    <s v="BR"/>
    <s v="71 99929-7201"/>
    <m/>
    <n v="28879500000000"/>
    <m/>
    <m/>
    <m/>
    <s v="CONTATO@ONEGRAF.COM.BR"/>
    <s v="TSR"/>
    <n v="26000001"/>
    <n v="67755316"/>
    <n v="3"/>
    <m/>
    <d v="2024-10-01T00:00:00"/>
    <x v="0"/>
    <x v="1"/>
    <s v="Serede"/>
  </r>
  <r>
    <n v="2700086"/>
    <s v="Web Services, Inc."/>
    <n v="2700086"/>
    <d v="2024-10-17T00:00:00"/>
    <s v="S14132293793"/>
    <s v="420 Montgomery Street"/>
    <s v="San Francisco"/>
    <m/>
    <m/>
    <n v="94163"/>
    <s v="UM"/>
    <m/>
    <m/>
    <m/>
    <m/>
    <m/>
    <m/>
    <m/>
    <s v="TSR"/>
    <m/>
    <m/>
    <m/>
    <m/>
    <d v="2024-10-01T00:00:00"/>
    <x v="0"/>
    <x v="1"/>
    <s v="Serede"/>
  </r>
  <r>
    <n v="1817243"/>
    <s v="VOLT MANUTENCAO EM GERADORES DE"/>
    <n v="1817243"/>
    <d v="2024-10-18T00:00:00"/>
    <s v="S14132293793"/>
    <s v="RUA BLUMENAU 1022"/>
    <s v="SALVADOR"/>
    <s v="SANTA MÔNICA"/>
    <s v="BA"/>
    <s v="40342-055"/>
    <s v="BR"/>
    <s v="71 98875-3652"/>
    <m/>
    <n v="19167900000000"/>
    <m/>
    <n v="197849593"/>
    <n v="47451600127"/>
    <s v="davidsalvadorjones@hotmail.com"/>
    <s v="TSR"/>
    <n v="34170697"/>
    <n v="72572"/>
    <n v="9"/>
    <m/>
    <m/>
    <x v="0"/>
    <x v="0"/>
    <s v="Serede"/>
  </r>
  <r>
    <n v="1817244"/>
    <s v="APTISERV TERCEIRIZACAO E SERVICOS"/>
    <n v="1817244"/>
    <d v="2024-10-21T00:00:00"/>
    <s v="S14132293793"/>
    <s v="PÇA PRAÇA SANTO AMARO DE IPITAN 285"/>
    <s v="LAURO DE FREITAS"/>
    <s v="CENTRO"/>
    <s v="BA"/>
    <s v="42703-530"/>
    <s v="BR"/>
    <s v="71 99285-2036"/>
    <m/>
    <n v="49910700000000"/>
    <m/>
    <m/>
    <n v="10043417"/>
    <s v="comercial@grupoaptiserv.com.br"/>
    <s v="TSR"/>
    <n v="194340"/>
    <n v="68971"/>
    <n v="8"/>
    <n v="4600003008"/>
    <d v="2025-01-01T00:00:00"/>
    <x v="1"/>
    <x v="1"/>
    <s v="Serede"/>
  </r>
  <r>
    <n v="1817249"/>
    <s v="SIM REDE DE POSTOS LTDA - VACARIA G"/>
    <n v="1817249"/>
    <d v="2024-10-22T00:00:00"/>
    <s v="S14577845725"/>
    <s v="RUA RODOVIA BR 116 9290"/>
    <s v="VACARIA"/>
    <s v="SANTA TEREZINHA"/>
    <s v="RS"/>
    <s v="95200-000"/>
    <s v="BR"/>
    <s v="(54) 3231-5858"/>
    <m/>
    <n v="7473740000000"/>
    <m/>
    <n v="1540115620"/>
    <m/>
    <s v="AGUINALDO.MOLON@SIMREDE.COM.BR"/>
    <s v="TSR"/>
    <m/>
    <m/>
    <m/>
    <m/>
    <m/>
    <x v="0"/>
    <x v="0"/>
    <s v="Serede"/>
  </r>
  <r>
    <n v="1817250"/>
    <s v="SIM REDE DE POSTOS LTDA - TIO HUGO"/>
    <n v="1817250"/>
    <d v="2024-10-22T00:00:00"/>
    <s v="S14577845725"/>
    <s v="RODOVIA BR 386 2027"/>
    <s v="TIO HUGO"/>
    <s v="SAO CRISTOVAO"/>
    <s v="RS"/>
    <s v="99345-000"/>
    <s v="BR"/>
    <s v="(54) 3292-9970"/>
    <m/>
    <n v="7473740000000"/>
    <m/>
    <n v="4960006004"/>
    <m/>
    <s v="AGUINALDO.MOLON@SIMREDE.COM.BR"/>
    <s v="TSR"/>
    <m/>
    <m/>
    <m/>
    <m/>
    <m/>
    <x v="0"/>
    <x v="0"/>
    <s v="Serede"/>
  </r>
  <r>
    <n v="1817251"/>
    <s v="SIM REDE DE POSTOS LTDA - CAXIAS SA"/>
    <n v="1817251"/>
    <d v="2024-10-22T00:00:00"/>
    <s v="S14577845725"/>
    <s v="AV. SAO LEOPOLDO 1302"/>
    <s v="CAXIAS DO SUL"/>
    <s v="SAO LEOPOLDO"/>
    <s v="RS"/>
    <s v="95097-350"/>
    <s v="BR"/>
    <s v="(54) 3213-1833"/>
    <m/>
    <n v="7473740000000"/>
    <m/>
    <n v="290486122"/>
    <m/>
    <s v="DITRENTO@DITRENTO.COM.BR"/>
    <s v="TSR"/>
    <m/>
    <m/>
    <m/>
    <m/>
    <m/>
    <x v="0"/>
    <x v="0"/>
    <s v="Serede"/>
  </r>
  <r>
    <n v="1817252"/>
    <s v="SIM REDE DE POSTOS LTDA - CAXIAS SH"/>
    <n v="1817252"/>
    <d v="2024-10-22T00:00:00"/>
    <s v="S14577845725"/>
    <s v="RUA JOAO NICHELE 2227"/>
    <s v="CAXIAS DO SUL"/>
    <s v="CINQUENTENARIO"/>
    <s v="RS"/>
    <s v="95012-631"/>
    <s v="BR"/>
    <s v="(54) 3225-4400"/>
    <m/>
    <n v="7473740000000"/>
    <m/>
    <n v="290445752"/>
    <m/>
    <s v="contabilidade@ditrento.com.br"/>
    <s v="TSR"/>
    <m/>
    <m/>
    <m/>
    <m/>
    <m/>
    <x v="0"/>
    <x v="0"/>
    <s v="Serede"/>
  </r>
  <r>
    <n v="1817253"/>
    <s v="SIM REDE DE POSTOS LTDA - PELOTAS T"/>
    <n v="1817253"/>
    <d v="2024-10-22T00:00:00"/>
    <s v="S14577845725"/>
    <s v="AV. FERNANDO OSORIO 2200"/>
    <s v="PELOTAS"/>
    <s v="TRES VENDAS"/>
    <s v="RS"/>
    <s v="96055-030"/>
    <s v="BR"/>
    <s v="(53) 3228-2237"/>
    <m/>
    <n v="7473740000000"/>
    <m/>
    <n v="930432444"/>
    <m/>
    <s v="AGUINALDO.MOLON@SIMREDE.COM.BR"/>
    <s v="TSR"/>
    <m/>
    <m/>
    <m/>
    <m/>
    <m/>
    <x v="0"/>
    <x v="0"/>
    <s v="Serede"/>
  </r>
  <r>
    <n v="1817254"/>
    <s v="SIM REDE DE POSTOS LTDA - CAXIAS MA"/>
    <n v="1817254"/>
    <d v="2024-10-22T00:00:00"/>
    <s v="S14577845725"/>
    <s v="RUA MATTEO GIANELLA 505"/>
    <s v="CAXIAS DO SUL"/>
    <s v="PIO X"/>
    <s v="RS"/>
    <s v="95034-240"/>
    <s v="BR"/>
    <s v="(54) 3292-9970"/>
    <m/>
    <n v="7473740000000"/>
    <m/>
    <n v="290445760"/>
    <m/>
    <s v="contabilidade@ditrento.com.br"/>
    <s v="TSR"/>
    <m/>
    <m/>
    <m/>
    <m/>
    <m/>
    <x v="0"/>
    <x v="0"/>
    <s v="Serede"/>
  </r>
  <r>
    <n v="1817255"/>
    <s v="DCAS SERVIÇOS LTDA"/>
    <n v="1817255"/>
    <d v="2024-10-22T00:00:00"/>
    <s v="S14132293793"/>
    <s v="R.CRISTOFORO MANTEGAZZA 194"/>
    <s v="SÃO PAULO"/>
    <s v="JD. VERGUEIRO"/>
    <s v="SP"/>
    <s v="04174-020"/>
    <s v="BR"/>
    <s v="13 99107-3190"/>
    <m/>
    <n v="24715300000000"/>
    <m/>
    <m/>
    <m/>
    <s v="tadeu.calderan@dcasgroup.com"/>
    <s v="TSR"/>
    <n v="337140"/>
    <n v="13011698"/>
    <n v="6"/>
    <n v="4600003009"/>
    <d v="2025-01-01T00:00:00"/>
    <x v="1"/>
    <x v="1"/>
    <s v="Serede"/>
  </r>
  <r>
    <n v="1817256"/>
    <s v="ADSERVI ADMINISTRADORA DE SERVICOS"/>
    <n v="1817256"/>
    <d v="2024-10-22T00:00:00"/>
    <s v="S14132293793"/>
    <s v="R GERONCIO THIVES 196"/>
    <s v="SAO JOSE"/>
    <s v="BARREIROS"/>
    <s v="SC"/>
    <s v="88117-290"/>
    <s v="BR"/>
    <s v="41 9 8882-5311"/>
    <m/>
    <n v="2531340000000"/>
    <m/>
    <n v="257889990"/>
    <n v="9009958"/>
    <s v="rodrigo.ferreira@grupoliberdade.com.br"/>
    <s v="TSR"/>
    <n v="193174"/>
    <n v="10293"/>
    <n v="78"/>
    <m/>
    <m/>
    <x v="0"/>
    <x v="0"/>
    <s v="Serede"/>
  </r>
  <r>
    <n v="1817259"/>
    <s v="SIM REDE DE POSTOS LTDA - CAXIAS SA"/>
    <n v="1817259"/>
    <d v="2024-10-23T00:00:00"/>
    <s v="S14577845725"/>
    <s v="RUA RODOVIA BR 116 KM 145 4"/>
    <s v="CAXIAS DO SUL"/>
    <s v="SAO CIRO"/>
    <s v="RS"/>
    <s v="95059-520"/>
    <s v="BR"/>
    <s v="(54) 3229-9248"/>
    <m/>
    <n v="7473740000000"/>
    <m/>
    <n v="290555507"/>
    <m/>
    <s v="AGUINALDO.MOLON@SIMREDE.COM.BR"/>
    <s v="TSR"/>
    <m/>
    <m/>
    <m/>
    <m/>
    <m/>
    <x v="0"/>
    <x v="0"/>
    <s v="Serede"/>
  </r>
  <r>
    <n v="1817260"/>
    <s v="SIM REDE DE POSTOS LTDA - CACHOEIRI"/>
    <n v="1817260"/>
    <d v="2024-10-23T00:00:00"/>
    <s v="S14577845725"/>
    <s v="AV. FREDERICO AUGUSTO RITTER 2151"/>
    <s v="CACHOEIRINHA"/>
    <s v=" DISTRITO INDUSTRIAL"/>
    <s v="RS"/>
    <s v="94930-000"/>
    <s v="BR"/>
    <s v="(51) 3632-3299"/>
    <m/>
    <n v="7473740000000"/>
    <m/>
    <n v="1770205095"/>
    <m/>
    <s v="AGUINALDO.MOLON@SIMREDE.COM.BR"/>
    <s v="TSR"/>
    <m/>
    <m/>
    <m/>
    <m/>
    <m/>
    <x v="0"/>
    <x v="0"/>
    <s v="Serede"/>
  </r>
  <r>
    <n v="1817261"/>
    <s v="MP POSTOS E LOGISTICA LTDA"/>
    <n v="1817261"/>
    <d v="2024-10-23T00:00:00"/>
    <s v="S14132293793"/>
    <s v="AV FLORES DA CUNHA 2962"/>
    <s v="99500-000"/>
    <s v="GLORIA"/>
    <s v="RS"/>
    <s v="99500-000"/>
    <s v="BR"/>
    <s v="054 3196-8351"/>
    <m/>
    <n v="23449000000000"/>
    <m/>
    <n v="250133601"/>
    <m/>
    <s v="GERENCIA@CLEBERCONTABILIDADE.COM.BR"/>
    <s v="TSR"/>
    <m/>
    <m/>
    <m/>
    <m/>
    <m/>
    <x v="0"/>
    <x v="0"/>
    <s v="Serede"/>
  </r>
  <r>
    <n v="1817262"/>
    <s v="REDE RUSSI DE POSTOS"/>
    <n v="1817262"/>
    <d v="2024-10-23T00:00:00"/>
    <s v="S14132293793"/>
    <s v="ROD BR 470 DO KM 64,000 AO KM 5846"/>
    <s v="INDAIAL"/>
    <s v="ENCANO DO NORTE"/>
    <s v="SC"/>
    <s v="89085-116"/>
    <s v="BR"/>
    <s v="47 3523-0766"/>
    <m/>
    <n v="80451300000000"/>
    <m/>
    <n v="257991018"/>
    <m/>
    <m/>
    <s v="TSR"/>
    <m/>
    <m/>
    <m/>
    <m/>
    <m/>
    <x v="0"/>
    <x v="0"/>
    <s v="Serede"/>
  </r>
  <r>
    <n v="1817263"/>
    <s v="EDEMAR RUSSI CIA LTDA"/>
    <n v="1817263"/>
    <d v="2024-10-23T00:00:00"/>
    <s v="S14132293793"/>
    <s v="AL ARISTILIANO RAMOS 502"/>
    <s v="RIO DO SUL"/>
    <s v="CENTRO"/>
    <s v="SC"/>
    <s v="89160-129"/>
    <s v="BR"/>
    <s v="47 3523-0766"/>
    <m/>
    <n v="80451300000000"/>
    <m/>
    <n v="258843020"/>
    <m/>
    <m/>
    <s v="TSR"/>
    <m/>
    <m/>
    <m/>
    <m/>
    <m/>
    <x v="0"/>
    <x v="0"/>
    <s v="Serede"/>
  </r>
  <r>
    <n v="1817264"/>
    <s v="SIM - REDE DE POSTOS"/>
    <n v="1817264"/>
    <d v="2024-10-23T00:00:00"/>
    <s v="S14132293793"/>
    <s v="CARVALHO BASTOS S/N"/>
    <s v="CAMAQUA"/>
    <s v="CARVALHO BASTOS"/>
    <s v="RS"/>
    <s v="96180-000"/>
    <s v="BR"/>
    <s v="(54) 3292-9999"/>
    <m/>
    <n v="7473740000000"/>
    <m/>
    <n v="170124150"/>
    <m/>
    <s v="aguinaldo.molon@ditrento.com.br"/>
    <s v="TSR"/>
    <m/>
    <m/>
    <m/>
    <m/>
    <m/>
    <x v="0"/>
    <x v="0"/>
    <s v="Serede"/>
  </r>
  <r>
    <n v="1817265"/>
    <s v="SIM - REDE DE POSTOS"/>
    <n v="1817265"/>
    <d v="2024-10-23T00:00:00"/>
    <s v="S14132293793"/>
    <s v="AV RIO BRANCO 3657"/>
    <s v="CAXIAS DO SUL"/>
    <s v="ANA RECH"/>
    <s v="RS"/>
    <s v="95060-145"/>
    <s v="BR"/>
    <m/>
    <m/>
    <n v="7473740000000"/>
    <m/>
    <n v="290548055"/>
    <m/>
    <s v="aguinaldo.molon@ditrento.com.br"/>
    <s v="TSR"/>
    <m/>
    <m/>
    <m/>
    <m/>
    <m/>
    <x v="0"/>
    <x v="0"/>
    <s v="Serede"/>
  </r>
  <r>
    <n v="1817269"/>
    <s v="SIM - REDE DE POSTOS"/>
    <n v="1817269"/>
    <d v="2024-10-23T00:00:00"/>
    <s v="S14132293793"/>
    <s v="AV FERNANDO OSORIO 3501"/>
    <s v="PELOTAS"/>
    <s v="TRES VENDAS"/>
    <s v="RS"/>
    <s v="96065-041"/>
    <s v="BR"/>
    <s v="(54) 3292-9999"/>
    <m/>
    <n v="7473740000000"/>
    <m/>
    <n v="930452755"/>
    <m/>
    <s v="AGUINALDO.MOLON@SIMREDE.COM.BR"/>
    <s v="TSR"/>
    <m/>
    <m/>
    <m/>
    <m/>
    <m/>
    <x v="0"/>
    <x v="0"/>
    <s v="Serede"/>
  </r>
  <r>
    <n v="1817270"/>
    <s v="SIM - REDE DE POSTOS"/>
    <n v="1817270"/>
    <d v="2024-10-23T00:00:00"/>
    <s v="S14132293793"/>
    <s v="AV FERREIRA VIANA 1695"/>
    <s v="PELOTAS"/>
    <s v="AREAL"/>
    <s v="RS"/>
    <s v="96085-000"/>
    <s v="BR"/>
    <s v="(54) 3292-9999"/>
    <m/>
    <n v="7473740000000"/>
    <m/>
    <n v="930453212"/>
    <m/>
    <s v="AGUINALDO.MOLON@SIMREDE.COM.BR"/>
    <s v="TSR"/>
    <m/>
    <m/>
    <m/>
    <m/>
    <m/>
    <x v="0"/>
    <x v="0"/>
    <s v="Serede"/>
  </r>
  <r>
    <n v="1817271"/>
    <s v="SIM - REDE DE POSTOS"/>
    <n v="1817271"/>
    <d v="2024-10-23T00:00:00"/>
    <s v="S14132293793"/>
    <s v="R DR. MONTAURY 1701"/>
    <s v="FLORES DA CUNHA"/>
    <s v="APARECIDA"/>
    <s v="RS"/>
    <s v="95270-000"/>
    <s v="BR"/>
    <s v="(54) 3292-9999"/>
    <m/>
    <n v="7473740000000"/>
    <m/>
    <n v="480036330"/>
    <m/>
    <s v="AGUINALDO.MOLON@SIMREDE.COM.BR"/>
    <s v="TSR"/>
    <m/>
    <m/>
    <m/>
    <m/>
    <m/>
    <x v="0"/>
    <x v="0"/>
    <s v="Serede"/>
  </r>
  <r>
    <n v="1817272"/>
    <s v="SIM - REDE DE POSTOS"/>
    <n v="1817272"/>
    <d v="2024-10-23T00:00:00"/>
    <s v="S14132293793"/>
    <s v="EST RST 453 148"/>
    <s v="FARROUPILHA"/>
    <s v="VICENTINA"/>
    <s v="RS"/>
    <s v="95170-010"/>
    <s v="BR"/>
    <s v="(54) 3292-9999"/>
    <m/>
    <n v="7473740000000"/>
    <m/>
    <n v="450095428"/>
    <m/>
    <s v="AGUINALDO.MOLON@SIMREDE.COM.BR"/>
    <s v="TSR"/>
    <m/>
    <m/>
    <m/>
    <m/>
    <m/>
    <x v="0"/>
    <x v="0"/>
    <s v="Serede"/>
  </r>
  <r>
    <n v="1817273"/>
    <s v="SIM - REDE DE POSTOS"/>
    <n v="1817273"/>
    <d v="2024-10-23T00:00:00"/>
    <s v="S14132293793"/>
    <s v="ROD BR 116 4146"/>
    <s v="ESTEIO"/>
    <s v="NOVO ESTEIO"/>
    <s v="RS"/>
    <s v="93270-000"/>
    <s v="BR"/>
    <s v="(54) 3292-9999"/>
    <m/>
    <n v="7473740000000"/>
    <m/>
    <n v="430136986"/>
    <m/>
    <s v="AGUINALDO.MOLON@SIMREDE.COM.BR"/>
    <s v="TSR"/>
    <m/>
    <m/>
    <m/>
    <m/>
    <m/>
    <x v="0"/>
    <x v="0"/>
    <s v="Serede"/>
  </r>
  <r>
    <n v="1817274"/>
    <s v="SIM - REDE DE POSTOS"/>
    <n v="1817274"/>
    <d v="2024-10-23T00:00:00"/>
    <s v="S14132293793"/>
    <s v="ROD RS 122 KM 66 S/N"/>
    <s v="CAXIAS DO SUL"/>
    <s v="FORQUETA"/>
    <s v="RS"/>
    <s v="95115-550"/>
    <s v="BR"/>
    <s v="(54) 3292-9999"/>
    <m/>
    <n v="7473740000000"/>
    <m/>
    <n v="290445787"/>
    <m/>
    <s v="aguinaldo.molon@ditrento.com.br"/>
    <s v="TSR"/>
    <m/>
    <m/>
    <m/>
    <m/>
    <m/>
    <x v="0"/>
    <x v="0"/>
    <s v="Serede"/>
  </r>
  <r>
    <n v="1817275"/>
    <s v="SIM - REDE DE POSTOS"/>
    <n v="1817275"/>
    <d v="2024-10-23T00:00:00"/>
    <s v="S14132293793"/>
    <s v="R AMADEO ROSSI 1030"/>
    <s v="CAXIAS DO SUL"/>
    <s v="NOSSA SENHORA DE FATIMA"/>
    <s v="RS"/>
    <s v="95043-040"/>
    <s v="BR"/>
    <s v="(54) 3292-9999"/>
    <m/>
    <n v="7473740000000"/>
    <m/>
    <n v="290445795"/>
    <m/>
    <s v="aguinaldo.molon@ditrento.com.br"/>
    <s v="TSR"/>
    <m/>
    <m/>
    <m/>
    <m/>
    <m/>
    <x v="0"/>
    <x v="0"/>
    <s v="Serede"/>
  </r>
  <r>
    <n v="1817276"/>
    <s v="SIM - REDE DE POSTOS"/>
    <n v="1817276"/>
    <d v="2024-10-23T00:00:00"/>
    <s v="S14132293793"/>
    <s v="R BENJAMIN CUSTODIO DE OLIVEIRA 305"/>
    <s v="CAXIAS DO SUL"/>
    <s v="CHARQUEADAS"/>
    <s v="RS"/>
    <s v="95110-760"/>
    <s v="BR"/>
    <s v="(54) 3292-9999"/>
    <m/>
    <n v="7473740000000"/>
    <m/>
    <n v="290445779"/>
    <m/>
    <s v="aguinaldo.molon@ditrento.com.br"/>
    <s v="TSR"/>
    <m/>
    <m/>
    <m/>
    <m/>
    <m/>
    <x v="0"/>
    <x v="0"/>
    <s v="Serede"/>
  </r>
  <r>
    <n v="1817277"/>
    <s v="SIM - REDE DE POSTOS"/>
    <n v="1817277"/>
    <d v="2024-10-23T00:00:00"/>
    <s v="S14132293793"/>
    <s v="R ATILIO ANDREAZZA 3260"/>
    <s v="CAXIAS DO SUL"/>
    <s v="INTERLAGOS"/>
    <s v="RS"/>
    <s v="95055-090"/>
    <s v="BR"/>
    <s v="(54) 3292-9999"/>
    <m/>
    <n v="7473740000000"/>
    <m/>
    <n v="290591309"/>
    <m/>
    <s v="aguinaldo.molon@ditrento.com.br"/>
    <s v="TSR"/>
    <m/>
    <m/>
    <m/>
    <m/>
    <m/>
    <x v="0"/>
    <x v="0"/>
    <s v="Serede"/>
  </r>
  <r>
    <n v="1817278"/>
    <s v="DIMENSIONAL BRASIL SOLUÇÕES LTDA"/>
    <n v="1817278"/>
    <d v="2024-10-25T00:00:00"/>
    <s v="S14577845725"/>
    <s v="RUA JOAO BETTEGA 2281"/>
    <s v="CURITIBA"/>
    <m/>
    <s v="PR"/>
    <s v="81070-001"/>
    <s v="BR"/>
    <s v="41 3316-5028"/>
    <m/>
    <n v="6913480000000"/>
    <m/>
    <s v="90873382-71"/>
    <m/>
    <s v="vilson.garcia@dimensional.com.br"/>
    <s v="TSR"/>
    <m/>
    <m/>
    <m/>
    <m/>
    <d v="2024-10-01T00:00:00"/>
    <x v="0"/>
    <x v="1"/>
    <s v="Serede"/>
  </r>
  <r>
    <n v="1817279"/>
    <s v="EMPRESA BRASILEIRA DE CORREIOS E TE"/>
    <n v="1817279"/>
    <d v="2024-10-28T00:00:00"/>
    <s v="S14577845725"/>
    <s v="OLIVEIRA PAIVA 2800"/>
    <s v="FORTALEZA"/>
    <s v="CAMBEBA"/>
    <s v="CE"/>
    <s v="60822-970"/>
    <s v="BR"/>
    <n v="8532771938"/>
    <m/>
    <n v="34028300000000"/>
    <m/>
    <m/>
    <m/>
    <m/>
    <s v="TSR"/>
    <m/>
    <m/>
    <m/>
    <m/>
    <m/>
    <x v="0"/>
    <x v="0"/>
    <s v="Serede"/>
  </r>
  <r>
    <n v="1817280"/>
    <s v="LIVRARIA E PAPELARIA PAGUE MENOS"/>
    <n v="1817280"/>
    <d v="2024-10-29T00:00:00"/>
    <s v="S14132293793"/>
    <s v="R FLORIANO PEIXOTO 808"/>
    <s v=" FORTALEZA"/>
    <s v="CENTRO"/>
    <s v="CE"/>
    <s v="60025-130"/>
    <s v="BR"/>
    <m/>
    <m/>
    <n v="12274800000000"/>
    <m/>
    <n v="69084424"/>
    <m/>
    <m/>
    <s v="TSR"/>
    <m/>
    <m/>
    <m/>
    <m/>
    <m/>
    <x v="0"/>
    <x v="0"/>
    <s v="Serede"/>
  </r>
  <r>
    <n v="1817281"/>
    <s v="CAMPO VERDE CONFECCOES LTDA EPP"/>
    <n v="1817281"/>
    <d v="2024-10-29T00:00:00"/>
    <s v="S14132293793"/>
    <s v="RUA FLOR DE NOIVA 891"/>
    <s v="ITAQUAQUECETUBA"/>
    <s v="QUINTA DA BOA VISTA"/>
    <s v="SP"/>
    <s v="08597-630"/>
    <s v="BR"/>
    <n v="1146478916"/>
    <m/>
    <n v="54914400000000"/>
    <m/>
    <n v="379185000000"/>
    <n v="2952"/>
    <m/>
    <s v="TSR"/>
    <m/>
    <m/>
    <m/>
    <m/>
    <m/>
    <x v="0"/>
    <x v="0"/>
    <s v="Serede"/>
  </r>
  <r>
    <n v="1817282"/>
    <s v="Ferreira Costa Cia. Ltda"/>
    <n v="1817282"/>
    <d v="2024-10-29T00:00:00"/>
    <s v="S14132293793"/>
    <s v="Rua Vale dos Barris 125"/>
    <s v="SALVADOR"/>
    <s v="Barris"/>
    <s v="BA"/>
    <s v="40070-055"/>
    <s v="BR"/>
    <s v="(71) 3505-1525"/>
    <m/>
    <n v="10230500000000"/>
    <m/>
    <n v="170682029"/>
    <m/>
    <m/>
    <s v="TSR"/>
    <m/>
    <m/>
    <m/>
    <m/>
    <m/>
    <x v="0"/>
    <x v="0"/>
    <s v="Serede"/>
  </r>
  <r>
    <n v="1817283"/>
    <s v="DIMENSIONAL BRASIL SOLUCOES LTDA"/>
    <n v="1817283"/>
    <d v="2024-10-29T00:00:00"/>
    <s v="S14577845725"/>
    <s v="AV ARMANDO RAGONHA 190"/>
    <s v="LIMEIRA"/>
    <m/>
    <s v="SP"/>
    <s v="13481-316"/>
    <s v="BR"/>
    <m/>
    <m/>
    <n v="6913480000000"/>
    <m/>
    <m/>
    <m/>
    <s v="vilson.garcia@dimensional.com.br"/>
    <s v="TSR"/>
    <n v="195115"/>
    <n v="445"/>
    <n v="26"/>
    <m/>
    <d v="2024-11-01T00:00:00"/>
    <x v="0"/>
    <x v="1"/>
    <s v="Serede"/>
  </r>
  <r>
    <n v="1817284"/>
    <s v="REINALDO PINTO ALVES"/>
    <n v="1817284"/>
    <d v="2024-10-29T00:00:00"/>
    <s v="S14132293793"/>
    <s v="RUA 17- QD03 18"/>
    <s v="SALVADOR"/>
    <s v="CASTELO BRANCO"/>
    <s v="BA"/>
    <s v="41320-525"/>
    <s v="BR"/>
    <s v="71-99185-2426"/>
    <m/>
    <n v="49128000000000"/>
    <m/>
    <n v="202621287"/>
    <m/>
    <s v="reinaldo_palves@hotmail.com"/>
    <s v="TSR"/>
    <n v="3371048"/>
    <n v="13002605"/>
    <n v="0"/>
    <m/>
    <d v="2024-11-01T00:00:00"/>
    <x v="0"/>
    <x v="1"/>
    <s v="Serede"/>
  </r>
  <r>
    <n v="1817285"/>
    <s v="DIMENSIONAL BRASIL SOLUCOES LTDA"/>
    <n v="1817285"/>
    <d v="2024-10-29T00:00:00"/>
    <s v="S14577845725"/>
    <s v="AV CIVIT I 1795"/>
    <s v="SERRA"/>
    <m/>
    <s v="ES"/>
    <s v="29170-740"/>
    <s v="BR"/>
    <m/>
    <m/>
    <n v="6913480000000"/>
    <m/>
    <m/>
    <m/>
    <s v="vilson.garcia@dimensional.com.br"/>
    <s v="TSR"/>
    <m/>
    <m/>
    <m/>
    <m/>
    <d v="2024-10-01T00:00:00"/>
    <x v="0"/>
    <x v="1"/>
    <s v="Serede"/>
  </r>
  <r>
    <n v="1817286"/>
    <s v="Simpress Comercio Locação e Serviço"/>
    <n v="1817286"/>
    <d v="2024-10-29T00:00:00"/>
    <s v="S14577845725"/>
    <s v="R PARANA NUMERO 45 LOTE 8A QUADR  3"/>
    <s v="SANTANA DE PARNAIBA"/>
    <s v="CHACARA DO SOLAR"/>
    <s v="SP"/>
    <s v="06530-025"/>
    <s v="BR"/>
    <m/>
    <m/>
    <n v="7432520000000"/>
    <m/>
    <n v="623027000000"/>
    <n v="67878"/>
    <s v="amcardoso@simpress.com.br"/>
    <s v="TSR"/>
    <n v="3373689"/>
    <n v="13000845"/>
    <n v="3"/>
    <m/>
    <m/>
    <x v="0"/>
    <x v="0"/>
    <s v="Serede"/>
  </r>
  <r>
    <n v="1817287"/>
    <s v="SIMETRIA CORTINAS E PERSIANAS LTDA"/>
    <n v="1817287"/>
    <d v="2024-10-29T00:00:00"/>
    <s v="S14132293793"/>
    <s v="DR. EDSON DE MELO 403"/>
    <s v="SÃO PAULO"/>
    <s v="VILA MARIA ALTA"/>
    <s v="SP"/>
    <s v="02122-080"/>
    <s v="BR"/>
    <s v="(11) 2991-2999"/>
    <m/>
    <n v="8701240000000"/>
    <m/>
    <n v="149614000000"/>
    <n v="36134490"/>
    <s v="contato@simetriacortinas.com.br"/>
    <s v="TSR"/>
    <n v="34178437"/>
    <n v="24636"/>
    <n v="9"/>
    <m/>
    <m/>
    <x v="0"/>
    <x v="0"/>
    <s v="Serede"/>
  </r>
  <r>
    <n v="1817288"/>
    <s v="ROGÉRIO L PINHEIRO SOCIEDADE"/>
    <n v="1817288"/>
    <d v="2024-10-30T00:00:00"/>
    <s v="S14132293793"/>
    <s v="Rua Félix da Cunha 90"/>
    <s v="São Borja"/>
    <s v="Centro"/>
    <s v="RS"/>
    <s v="97670-000"/>
    <s v="BR"/>
    <m/>
    <m/>
    <n v="57132100000000"/>
    <m/>
    <m/>
    <m/>
    <m/>
    <s v="TSR"/>
    <n v="4180380"/>
    <n v="60966010"/>
    <n v="6"/>
    <m/>
    <m/>
    <x v="0"/>
    <x v="0"/>
    <s v="Serede"/>
  </r>
  <r>
    <n v="1817289"/>
    <s v="IRMAOS ROMI MATERIAIS E SERVIÇO"/>
    <n v="1817289"/>
    <d v="2024-11-04T00:00:00"/>
    <s v="S14132293793"/>
    <s v="RUA CONCEIÇÃO DA FEIRA 161"/>
    <s v="RIO DE JANEIRO"/>
    <s v="PITANGUEIRAS"/>
    <s v="RJ"/>
    <s v="21930-190"/>
    <s v="BR"/>
    <s v="21 97017-9700"/>
    <m/>
    <n v="55109700000000"/>
    <m/>
    <n v="14854029"/>
    <n v="15279133"/>
    <s v="bruno.romi@irmaosromiengenharia.com.br"/>
    <s v="TSR"/>
    <n v="779001"/>
    <n v="36100927"/>
    <n v="5"/>
    <m/>
    <d v="2024-12-01T00:00:00"/>
    <x v="0"/>
    <x v="1"/>
    <s v="Serede"/>
  </r>
  <r>
    <n v="1817290"/>
    <s v="EMBRASIL EMPRESA BRASILEIRA DE"/>
    <n v="1817290"/>
    <d v="2024-11-04T00:00:00"/>
    <s v="S14132293793"/>
    <s v="RUA CONDE DE LEOPOLDINA 429"/>
    <s v="RIO DE JANEIRO"/>
    <s v="SÃO CRISTÓVÃO"/>
    <s v="RJ"/>
    <s v="20930-460"/>
    <s v="BR"/>
    <s v="41 99188-9994"/>
    <m/>
    <n v="2426910000000"/>
    <m/>
    <m/>
    <n v="6633617"/>
    <s v="comercial@embrasilseguranca.com.br"/>
    <s v="TSR"/>
    <n v="34173723"/>
    <n v="3711"/>
    <n v="9"/>
    <m/>
    <m/>
    <x v="0"/>
    <x v="0"/>
    <s v="Serede"/>
  </r>
  <r>
    <n v="1817291"/>
    <s v="FERTEL SERVIÇOS E SOLUÇÕES"/>
    <n v="1817291"/>
    <d v="2024-11-05T00:00:00"/>
    <s v="S14132293793"/>
    <s v="RUA: J17, QD: 17, LT:13 S/N"/>
    <s v="APARECIDA DE GOIÂNIA"/>
    <s v="MANSÕES PARAISO"/>
    <s v="GO"/>
    <s v="74952-185"/>
    <s v="BR"/>
    <s v="62 98127 9382"/>
    <m/>
    <n v="52996700000000"/>
    <m/>
    <n v="201126672"/>
    <n v="3110117626"/>
    <s v="fertelservicosesolucoes@gmail.com"/>
    <s v="TSR"/>
    <n v="7790001"/>
    <n v="40743334"/>
    <n v="1"/>
    <m/>
    <d v="2024-11-01T00:00:00"/>
    <x v="0"/>
    <x v="1"/>
    <s v="Serede"/>
  </r>
  <r>
    <n v="1817292"/>
    <s v="Construarte Mangueirão LTDA"/>
    <n v="1817292"/>
    <d v="2024-11-06T00:00:00"/>
    <s v="S14132293793"/>
    <s v="Rua Genaro Carvalho, 2E 2E"/>
    <s v="SALVADOR"/>
    <m/>
    <s v="BA"/>
    <s v="41320-100"/>
    <s v="BR"/>
    <m/>
    <m/>
    <n v="4439960000000"/>
    <m/>
    <m/>
    <m/>
    <m/>
    <s v="TSR"/>
    <m/>
    <m/>
    <m/>
    <m/>
    <m/>
    <x v="0"/>
    <x v="0"/>
    <s v="Serede"/>
  </r>
  <r>
    <n v="1817293"/>
    <s v="JACIENE MARTINS SANTOS AVENIDA"/>
    <n v="1817293"/>
    <d v="2024-11-06T00:00:00"/>
    <s v="S14132293793"/>
    <s v="ENGENHO VELHO DE BROTAS 412"/>
    <s v="SALVADOR"/>
    <m/>
    <s v="BA"/>
    <s v="40240-090"/>
    <s v="BR"/>
    <m/>
    <m/>
    <n v="26219500000000"/>
    <m/>
    <m/>
    <m/>
    <m/>
    <s v="TSR"/>
    <m/>
    <m/>
    <m/>
    <m/>
    <m/>
    <x v="0"/>
    <x v="0"/>
    <s v="Serede"/>
  </r>
  <r>
    <n v="1817294"/>
    <s v="IRMÃOS QUEIROZ BELA VISTA"/>
    <n v="1817294"/>
    <d v="2024-11-06T00:00:00"/>
    <s v="S14132293793"/>
    <s v="ALAMEDA EUVALDO 92"/>
    <s v="SALVADOR"/>
    <m/>
    <s v="BA"/>
    <s v="41093-020"/>
    <s v="BR"/>
    <m/>
    <m/>
    <n v="13509800000000"/>
    <m/>
    <m/>
    <m/>
    <m/>
    <s v="TSR"/>
    <m/>
    <m/>
    <m/>
    <m/>
    <m/>
    <x v="0"/>
    <x v="0"/>
    <s v="Serede"/>
  </r>
  <r>
    <n v="1817295"/>
    <s v="PAULO ROBERTO MARTINS DA ROCHA 2999"/>
    <n v="1817295"/>
    <d v="2024-11-08T00:00:00"/>
    <s v="S14577845725"/>
    <s v="RUA ANTONIO BARRETO 669"/>
    <s v="66060-020"/>
    <s v="UMARIZAL"/>
    <s v="PA"/>
    <s v="66060-020"/>
    <s v="BR"/>
    <s v="(91) 8115-5239"/>
    <m/>
    <n v="15720500000000"/>
    <m/>
    <m/>
    <m/>
    <s v="pmartinsrocha@hotmail.com"/>
    <s v="TSR"/>
    <m/>
    <m/>
    <m/>
    <m/>
    <m/>
    <x v="0"/>
    <x v="0"/>
    <s v="Serede"/>
  </r>
  <r>
    <n v="1817296"/>
    <s v="DANIEL FILIPE SCARPA 08149324950"/>
    <n v="1817296"/>
    <d v="2024-11-08T00:00:00"/>
    <s v="S14577845725"/>
    <s v="ALBERTO BUNN 669"/>
    <s v="São José"/>
    <s v="SÃO JOSE"/>
    <s v="SC"/>
    <s v="88070-450"/>
    <s v="BR"/>
    <m/>
    <m/>
    <n v="20429700000000"/>
    <m/>
    <n v="258164670"/>
    <m/>
    <m/>
    <s v="TSR"/>
    <m/>
    <m/>
    <m/>
    <m/>
    <m/>
    <x v="0"/>
    <x v="0"/>
    <s v="Serede"/>
  </r>
  <r>
    <n v="1817299"/>
    <s v="TIPOGRAFIA IGUAÇU LTDA"/>
    <n v="1817299"/>
    <d v="2024-11-11T00:00:00"/>
    <s v="S14132293793"/>
    <s v="DOUTOR LAURO WOLFF VALENTE 79"/>
    <s v="CURITIBA"/>
    <s v="PORTÃO"/>
    <s v="PR"/>
    <s v="81070-010"/>
    <s v="BR"/>
    <m/>
    <m/>
    <n v="75114400000000"/>
    <m/>
    <m/>
    <n v="130501000000"/>
    <m/>
    <s v="TSR"/>
    <m/>
    <m/>
    <m/>
    <m/>
    <m/>
    <x v="0"/>
    <x v="0"/>
    <s v="Serede"/>
  </r>
  <r>
    <n v="1817300"/>
    <s v="LUIS RODRIGO SIDOSKI ME"/>
    <n v="1817300"/>
    <d v="2024-11-11T00:00:00"/>
    <s v="S14132293793"/>
    <s v="ELZA LUCCHI 1433"/>
    <s v="PALHOÇA"/>
    <s v="PONTE DO IMARUI"/>
    <s v="SC"/>
    <s v="88130-600"/>
    <s v="BR"/>
    <m/>
    <m/>
    <n v="36612900000000"/>
    <m/>
    <m/>
    <m/>
    <m/>
    <s v="TSR"/>
    <m/>
    <m/>
    <m/>
    <m/>
    <m/>
    <x v="0"/>
    <x v="0"/>
    <s v="Serede"/>
  </r>
  <r>
    <n v="1817301"/>
    <s v="COMERCIAL ALMEIDA ELETRICA"/>
    <n v="1817301"/>
    <d v="2024-11-11T00:00:00"/>
    <s v="S14132293793"/>
    <s v="RUA MAGARINOS TORRES 920"/>
    <s v="SÃO PAULO"/>
    <s v="VILA MARIA"/>
    <s v="SP"/>
    <s v="02119-001"/>
    <s v="BR"/>
    <m/>
    <m/>
    <n v="54785700000000"/>
    <m/>
    <m/>
    <m/>
    <m/>
    <s v="TSR"/>
    <m/>
    <m/>
    <m/>
    <m/>
    <m/>
    <x v="0"/>
    <x v="0"/>
    <s v="Serede"/>
  </r>
  <r>
    <n v="1817302"/>
    <s v="REQUIPEL COMERCIAL DE EQUIPAMENTOS"/>
    <n v="1817302"/>
    <d v="2024-11-11T00:00:00"/>
    <s v="S14132293793"/>
    <s v="ROD RS-118 5245"/>
    <s v="GRAVATAI"/>
    <s v="BOM SUCESSO"/>
    <s v="RS"/>
    <s v="94130-390"/>
    <s v="BR"/>
    <m/>
    <m/>
    <n v="89141300000000"/>
    <m/>
    <n v="258115556"/>
    <m/>
    <s v="Faturamento@requipel.com.br"/>
    <s v="TSR"/>
    <m/>
    <m/>
    <m/>
    <m/>
    <m/>
    <x v="0"/>
    <x v="0"/>
    <s v="Serede"/>
  </r>
  <r>
    <n v="1817303"/>
    <s v="INGALUX REFRIGERAÇÃO E SERVIÇOS"/>
    <n v="1817303"/>
    <d v="2024-11-11T00:00:00"/>
    <s v="S14132293793"/>
    <s v="NEO ALVEZ MARTINS 1288"/>
    <s v="MARINGA"/>
    <s v="ZONA 3"/>
    <s v="PR"/>
    <s v="87050-110"/>
    <s v="BR"/>
    <m/>
    <m/>
    <n v="12009200000000"/>
    <m/>
    <m/>
    <m/>
    <s v="INGALUX@INGALUX.COM.BR"/>
    <s v="TSR"/>
    <m/>
    <m/>
    <m/>
    <m/>
    <m/>
    <x v="0"/>
    <x v="0"/>
    <s v="Serede"/>
  </r>
  <r>
    <n v="1817304"/>
    <s v="MATERCIC MATERISI DE CONTRUÇÃO"/>
    <n v="1817304"/>
    <d v="2024-11-11T00:00:00"/>
    <s v="S14132293793"/>
    <s v="JOAO R. PINHEIRO 1042"/>
    <s v="CURITIBA"/>
    <s v="CAPÃO RASO"/>
    <s v="PR"/>
    <s v="81130-180"/>
    <s v="BR"/>
    <m/>
    <m/>
    <n v="8596850000000"/>
    <m/>
    <m/>
    <m/>
    <s v="MATERCIC@MARTECIC.COM.BR"/>
    <s v="TSR"/>
    <m/>
    <m/>
    <m/>
    <m/>
    <m/>
    <x v="0"/>
    <x v="0"/>
    <s v="Serede"/>
  </r>
  <r>
    <n v="1817305"/>
    <s v="PAULO CESAR MACIEL LTDA"/>
    <n v="1817305"/>
    <d v="2024-11-11T00:00:00"/>
    <s v="S14132293793"/>
    <s v="EST RS 30 2757"/>
    <s v="GRAVATAI"/>
    <s v="PARQUE DOS ANJOS"/>
    <s v="RS"/>
    <s v="94180-130"/>
    <s v="BR"/>
    <m/>
    <m/>
    <n v="93816500000000"/>
    <m/>
    <m/>
    <m/>
    <m/>
    <s v="TSR"/>
    <m/>
    <m/>
    <m/>
    <m/>
    <m/>
    <x v="0"/>
    <x v="0"/>
    <s v="Serede"/>
  </r>
  <r>
    <n v="1817306"/>
    <s v="Carvalho &amp; Leal Advocacia"/>
    <n v="1817306"/>
    <d v="2024-11-12T00:00:00"/>
    <s v="S14132293793"/>
    <s v="Santa Helena 08"/>
    <s v="Manaus"/>
    <s v="Aleixo"/>
    <s v="AM"/>
    <s v="69020-030"/>
    <s v="BR"/>
    <m/>
    <m/>
    <n v="30741400000000"/>
    <m/>
    <m/>
    <m/>
    <m/>
    <s v="TSR"/>
    <n v="34176083"/>
    <n v="49515"/>
    <n v="7"/>
    <m/>
    <m/>
    <x v="0"/>
    <x v="0"/>
    <s v="Serede"/>
  </r>
  <r>
    <n v="1817307"/>
    <s v="PREFEITURA MUNICIPAL DE SOROCABA"/>
    <n v="1817307"/>
    <d v="2024-11-13T00:00:00"/>
    <s v="S14132293793"/>
    <s v=" AV ENG CARLOS R MENDES"/>
    <s v="SOROCABA"/>
    <s v="PARQUE BOA VISTA"/>
    <s v="SP"/>
    <s v="18013-280"/>
    <s v="BR"/>
    <m/>
    <m/>
    <n v="46634000000000"/>
    <m/>
    <m/>
    <m/>
    <m/>
    <s v="TSR"/>
    <m/>
    <m/>
    <m/>
    <m/>
    <m/>
    <x v="0"/>
    <x v="0"/>
    <s v="Serede"/>
  </r>
  <r>
    <n v="1817308"/>
    <s v="Leroy Merlin Cia. Bras de Bricolga"/>
    <n v="1817308"/>
    <d v="2024-11-14T00:00:00"/>
    <s v="S14132293793"/>
    <s v="Alameda Euvaldo Luz 217"/>
    <s v="Salvador"/>
    <s v="Horto Bela Vista"/>
    <s v="BA"/>
    <s v="41098-020"/>
    <s v="BR"/>
    <m/>
    <m/>
    <n v="1438780000000"/>
    <m/>
    <n v="144931080"/>
    <m/>
    <m/>
    <s v="TSR"/>
    <m/>
    <m/>
    <m/>
    <m/>
    <m/>
    <x v="0"/>
    <x v="0"/>
    <s v="Serede"/>
  </r>
  <r>
    <n v="1817309"/>
    <s v="MR Lopes Ferragens"/>
    <n v="1817309"/>
    <d v="2024-11-14T00:00:00"/>
    <s v="S14132293793"/>
    <s v="Rua Guaporé 305"/>
    <s v="Rio de Janeiro"/>
    <s v="Brás de Pina"/>
    <s v="RJ"/>
    <s v="21215-100"/>
    <s v="BR"/>
    <m/>
    <m/>
    <n v="3165230000000"/>
    <m/>
    <n v="75864841"/>
    <m/>
    <m/>
    <s v="TSR"/>
    <m/>
    <m/>
    <m/>
    <m/>
    <m/>
    <x v="0"/>
    <x v="0"/>
    <s v="Serede"/>
  </r>
  <r>
    <n v="1817310"/>
    <s v="BMB MATERIAL DE CONSTRUÇÃO EM"/>
    <n v="1817310"/>
    <d v="2024-11-14T00:00:00"/>
    <s v="S14132293793"/>
    <s v="AVENIDA BRASIL 3666"/>
    <s v="RIO DE JANEIRO"/>
    <s v="CAJU"/>
    <s v="RJ"/>
    <s v="20930-040"/>
    <s v="BR"/>
    <m/>
    <m/>
    <n v="23476000000000"/>
    <m/>
    <n v="12010753"/>
    <m/>
    <m/>
    <s v="TSR"/>
    <m/>
    <m/>
    <m/>
    <m/>
    <m/>
    <x v="0"/>
    <x v="0"/>
    <s v="Serede"/>
  </r>
  <r>
    <n v="1817311"/>
    <s v="RIVA E SOUZA MATERIAIS DE CONSTRUÇÃ"/>
    <n v="1817311"/>
    <d v="2024-11-18T00:00:00"/>
    <s v="S14132293793"/>
    <s v="ESTRADA DE BELÉM 1809"/>
    <s v="RECIFE"/>
    <s v="CAMPO GRANDE"/>
    <s v="PE"/>
    <s v="52031-000"/>
    <s v="BR"/>
    <m/>
    <m/>
    <n v="15124100000000"/>
    <m/>
    <n v="48088943"/>
    <m/>
    <m/>
    <s v="TSR"/>
    <m/>
    <m/>
    <m/>
    <m/>
    <m/>
    <x v="0"/>
    <x v="0"/>
    <s v="Serede"/>
  </r>
  <r>
    <n v="1817312"/>
    <s v="J C B ALMEIDA CLIMATIZAÇÃO"/>
    <n v="1817312"/>
    <d v="2024-11-18T00:00:00"/>
    <s v="S14132293793"/>
    <s v="AV. PRESIDENTE KENNEDY 1659"/>
    <s v="OLINDA"/>
    <s v="PEIXINHOS"/>
    <s v="PE"/>
    <s v="53230-630"/>
    <s v="BR"/>
    <m/>
    <m/>
    <n v="46099100000000"/>
    <m/>
    <n v="103583661"/>
    <m/>
    <m/>
    <s v="TSR"/>
    <m/>
    <m/>
    <m/>
    <m/>
    <m/>
    <x v="0"/>
    <x v="0"/>
    <s v="Serede"/>
  </r>
  <r>
    <n v="1817313"/>
    <s v=" LOJAS PELETRO  LTDA ME"/>
    <n v="1817313"/>
    <d v="2024-11-18T00:00:00"/>
    <s v="S14132293793"/>
    <s v="AV. PRESIDENTE KENNEDY 1684"/>
    <s v="OLINDA"/>
    <s v="PEIXINHOS"/>
    <s v="PE"/>
    <s v="53230-630"/>
    <s v="BR"/>
    <m/>
    <m/>
    <n v="70173800000000"/>
    <m/>
    <n v="20034733"/>
    <m/>
    <m/>
    <s v="TSR"/>
    <m/>
    <m/>
    <m/>
    <m/>
    <m/>
    <x v="0"/>
    <x v="0"/>
    <s v="Serede"/>
  </r>
  <r>
    <n v="1817314"/>
    <s v="FEDEX BRASIL LOGISTICA E"/>
    <n v="1817314"/>
    <d v="2024-11-25T00:00:00"/>
    <s v="S14132293793"/>
    <s v="ROD BR 316 KM 07 1906"/>
    <s v="ANANINDEUA"/>
    <s v="LEVILANDIA"/>
    <s v="PA"/>
    <s v="67030-000"/>
    <s v="BR"/>
    <n v="21992988284"/>
    <m/>
    <n v="10970900000000"/>
    <m/>
    <n v="153107316"/>
    <n v="29772"/>
    <s v="sabrina.lima@fedex.com"/>
    <s v="TSR"/>
    <m/>
    <m/>
    <m/>
    <n v="4600003025"/>
    <d v="2024-12-01T00:00:00"/>
    <x v="1"/>
    <x v="1"/>
    <s v="Serede"/>
  </r>
  <r>
    <n v="1817315"/>
    <s v="FEDEX BRASIL LOGISTICA E"/>
    <n v="1817315"/>
    <d v="2024-11-25T00:00:00"/>
    <s v="S14132293793"/>
    <s v="ROD BR-101 SUL 00KM 96 5225"/>
    <s v="CABO DE SANTO AGOSTINHO"/>
    <s v="DISTRITO INDUSTRIAL DIPER"/>
    <s v="PE"/>
    <s v="54503-900"/>
    <s v="BR"/>
    <s v="2199298-8284"/>
    <m/>
    <n v="10970900000000"/>
    <m/>
    <n v="40221148"/>
    <m/>
    <s v="sabrina.lima@fedex.com"/>
    <s v="TSR"/>
    <m/>
    <m/>
    <m/>
    <n v="4600003027"/>
    <d v="2025-01-01T00:00:00"/>
    <x v="1"/>
    <x v="1"/>
    <s v="Serede"/>
  </r>
  <r>
    <n v="1817316"/>
    <s v="Dedetizadora Controlar Ltda"/>
    <n v="1817316"/>
    <d v="2024-11-26T00:00:00"/>
    <s v="S14132293793"/>
    <s v="Ladeira da Saúde 4"/>
    <s v="SALVADOR"/>
    <s v="SAÚDE"/>
    <s v="BA"/>
    <s v="40040-640"/>
    <s v="BR"/>
    <s v="71 98627-9017"/>
    <m/>
    <n v="29723200000000"/>
    <m/>
    <m/>
    <n v="62951300144"/>
    <s v="DDCONTROLAR@GMAIL.COM"/>
    <s v="TSR"/>
    <n v="7790001"/>
    <n v="1443915"/>
    <n v="8"/>
    <m/>
    <d v="2025-01-01T00:00:00"/>
    <x v="0"/>
    <x v="1"/>
    <s v="Serede"/>
  </r>
  <r>
    <n v="1817317"/>
    <s v="TOP AGUAS MINERAIS"/>
    <n v="1817317"/>
    <d v="2024-11-26T00:00:00"/>
    <s v="S14132293793"/>
    <s v="AVENIDA PRESIDENTE GETULIO VAR 1209"/>
    <s v="ALVORADA"/>
    <s v="BELA VISTA"/>
    <s v="RS"/>
    <s v="94810-000"/>
    <s v="BR"/>
    <n v="51994718439"/>
    <m/>
    <n v="23693100000000"/>
    <m/>
    <n v="8002057501"/>
    <m/>
    <s v="contato.aguasdoaltissimo@gmail.com"/>
    <s v="TSR"/>
    <n v="23722907"/>
    <n v="52215"/>
    <n v="5"/>
    <m/>
    <d v="2024-11-01T00:00:00"/>
    <x v="0"/>
    <x v="1"/>
    <s v="Serede"/>
  </r>
  <r>
    <n v="1817318"/>
    <s v="JUST PLAY COACHING SERVICOS DE COAC"/>
    <n v="1817318"/>
    <d v="2024-11-26T00:00:00"/>
    <s v="S14132293793"/>
    <s v="AV JARDINS DE SANTA MONICA 100"/>
    <s v="RIO DE JANEIRO"/>
    <s v="BARRA DA TIJUCA"/>
    <s v="RJ"/>
    <s v="22793-095"/>
    <s v="BR"/>
    <s v="21 99888-1885"/>
    <m/>
    <n v="34051700000000"/>
    <m/>
    <m/>
    <m/>
    <s v="roberto.bosch@justplaycoaching.com.br"/>
    <s v="TSR"/>
    <n v="3417641"/>
    <n v="17808"/>
    <n v="2"/>
    <m/>
    <m/>
    <x v="0"/>
    <x v="0"/>
    <s v="Serede"/>
  </r>
  <r>
    <n v="1817319"/>
    <s v="MATERCIC MATERISI DE CONTRUÇÃO LTDA"/>
    <n v="1817319"/>
    <d v="2024-11-29T00:00:00"/>
    <s v="S14132293793"/>
    <s v="JOAO R. PINHEIRO 1042"/>
    <s v="CURITIBA"/>
    <s v="CAPÃO RASO"/>
    <s v="PR"/>
    <s v="81130-180"/>
    <s v="BR"/>
    <s v="41 3246 2929"/>
    <m/>
    <n v="82525200000000"/>
    <m/>
    <m/>
    <m/>
    <s v="MATERCIC@MARTECIC.COM.BR"/>
    <s v="TSR"/>
    <m/>
    <m/>
    <m/>
    <m/>
    <m/>
    <x v="0"/>
    <x v="0"/>
    <s v="Serede"/>
  </r>
  <r>
    <n v="1817320"/>
    <s v="A Brito Cosntruções Ltda."/>
    <n v="1817320"/>
    <d v="2024-11-29T00:00:00"/>
    <s v="S14132293793"/>
    <s v="Manoel Ferreira dos Santos  200"/>
    <s v="Itaquaquecetuba"/>
    <s v="Jardim Ipê"/>
    <s v="SP"/>
    <s v="08580-770"/>
    <s v="BR"/>
    <s v="(11) 98607-4422"/>
    <m/>
    <n v="23255300000000"/>
    <m/>
    <n v="379245000000"/>
    <n v="42674"/>
    <s v="comercial@abrito.com.br"/>
    <s v="TSR"/>
    <n v="34178454"/>
    <n v="25374"/>
    <n v="4"/>
    <m/>
    <d v="2024-12-01T00:00:00"/>
    <x v="0"/>
    <x v="1"/>
    <s v="Serede"/>
  </r>
  <r>
    <n v="1817321"/>
    <s v="Brisanet Servicos De"/>
    <n v="1817321"/>
    <d v="2024-12-09T00:00:00"/>
    <s v="S14132293793"/>
    <s v="CE-138, Km 14, Estrada Brisanet S/N"/>
    <s v="PEREIRO"/>
    <m/>
    <s v="CE"/>
    <s v="63460-000"/>
    <s v="BR"/>
    <s v="84 3353-3017"/>
    <m/>
    <n v="4601400000000"/>
    <m/>
    <m/>
    <m/>
    <s v="joaopauloaraujo@grupobrisanet.com.br"/>
    <s v="TSR"/>
    <m/>
    <m/>
    <m/>
    <m/>
    <m/>
    <x v="0"/>
    <x v="0"/>
    <s v="Serede"/>
  </r>
  <r>
    <n v="1817322"/>
    <s v="OI SOLUCOES S/A"/>
    <n v="1817322"/>
    <d v="2024-12-09T00:00:00"/>
    <s v="S14577845725"/>
    <s v="AV ROQUE PETRONI JUNIOR 999"/>
    <s v="SAO PAULO"/>
    <s v="VILA GERTRUDES"/>
    <s v="SP"/>
    <s v="04707-910"/>
    <s v="BR"/>
    <n v="21980884477"/>
    <m/>
    <n v="9719880000000"/>
    <m/>
    <m/>
    <m/>
    <s v="adriana.araujo@oi.net.br"/>
    <s v="TSR"/>
    <m/>
    <m/>
    <m/>
    <m/>
    <m/>
    <x v="0"/>
    <x v="0"/>
    <s v="Serede"/>
  </r>
  <r>
    <n v="1817323"/>
    <s v="HL ENGENHARIA LTDA"/>
    <n v="1817323"/>
    <d v="2024-12-09T00:00:00"/>
    <s v="S14132293793"/>
    <s v=" Rua josé Domingues 285"/>
    <s v="Rio de Janeiro"/>
    <s v="Encantado"/>
    <s v="RJ"/>
    <s v="20756-130"/>
    <s v="BR"/>
    <s v="21 97029-9120"/>
    <m/>
    <n v="2535220000000"/>
    <m/>
    <m/>
    <n v="2432641"/>
    <s v="hlengenharia@hlengenharia.com.br"/>
    <s v="TSR"/>
    <n v="34176909"/>
    <n v="8199"/>
    <n v="1"/>
    <m/>
    <m/>
    <x v="0"/>
    <x v="0"/>
    <s v="Serede"/>
  </r>
  <r>
    <n v="1817324"/>
    <s v="GSA MONTANHA CENTRO DE ESPORTES LTD"/>
    <n v="1817324"/>
    <d v="2024-12-11T00:00:00"/>
    <s v="S14577845725"/>
    <s v="ETR VELHA DA TIJUCA 407"/>
    <s v="RIO DE JANEIRO"/>
    <s v="ALTO DA BOA VISTA"/>
    <s v="RJ"/>
    <s v="20531-080"/>
    <s v="BR"/>
    <s v="21-24650069"/>
    <m/>
    <n v="5347600000000"/>
    <m/>
    <m/>
    <s v="0.326.278-2"/>
    <s v="vaniaofsilva@yahoo.com.br"/>
    <s v="TSR"/>
    <m/>
    <m/>
    <m/>
    <m/>
    <m/>
    <x v="0"/>
    <x v="0"/>
    <s v="Serede"/>
  </r>
  <r>
    <n v="1817325"/>
    <s v="ECONEX ENGENHARIA LTDA"/>
    <n v="1817325"/>
    <d v="2024-12-12T00:00:00"/>
    <s v="S14132293793"/>
    <s v="JOAQUIM LOPES PEREIRA, LOJA 18 680"/>
    <s v="PARNAMIRIM"/>
    <s v="NOVA PARNAMIRIM"/>
    <s v="RN"/>
    <s v="59150-590"/>
    <s v="BR"/>
    <s v="(84) 98852-2829"/>
    <m/>
    <n v="58191300000000"/>
    <m/>
    <n v="206756151"/>
    <m/>
    <s v="contato@econexengenharia.com"/>
    <s v="TSR"/>
    <n v="7790001"/>
    <n v="40467238"/>
    <n v="98"/>
    <m/>
    <m/>
    <x v="0"/>
    <x v="0"/>
    <s v="Serede"/>
  </r>
  <r>
    <n v="1817326"/>
    <s v=" GLOBAL FACILITA SOLUCOES"/>
    <n v="1817326"/>
    <d v="2024-12-12T00:00:00"/>
    <s v="S14132293793"/>
    <s v="R CORONEL DARIO FERRAZ DE AS 3568"/>
    <s v="JABOATAO DOS GUARARAPES"/>
    <s v="BARRA DE JANGADA"/>
    <s v="PE"/>
    <s v="54460-110"/>
    <s v="BR"/>
    <s v="21 976256601"/>
    <m/>
    <n v="58417600000000"/>
    <m/>
    <m/>
    <m/>
    <s v="comercial@globalfacilita.com.br"/>
    <s v="TSR"/>
    <n v="7790001"/>
    <n v="40891355"/>
    <n v="0"/>
    <m/>
    <d v="2025-01-01T00:00:00"/>
    <x v="0"/>
    <x v="1"/>
    <s v="Serede"/>
  </r>
  <r>
    <n v="1817327"/>
    <s v="MEDSENSOR CURITIBA"/>
    <n v="1817327"/>
    <d v="2024-12-12T00:00:00"/>
    <s v="S14132293793"/>
    <s v="Avenida Nossa Senhora Aparecid  631"/>
    <s v="CURITIBA"/>
    <s v="Seminário"/>
    <s v="PR"/>
    <s v="80310-100"/>
    <s v="BR"/>
    <m/>
    <m/>
    <n v="26845400000000"/>
    <m/>
    <m/>
    <m/>
    <m/>
    <s v="TSR"/>
    <n v="7790001"/>
    <n v="37132647"/>
    <n v="98"/>
    <m/>
    <m/>
    <x v="0"/>
    <x v="0"/>
    <s v="Serede"/>
  </r>
  <r>
    <n v="1817328"/>
    <s v="CLIENT CO SERVICOS DE REDE"/>
    <n v="1817328"/>
    <d v="2024-12-16T00:00:00"/>
    <s v="S14132293793"/>
    <s v="AVENIDA DANIEL DE LA TOUCHE 31"/>
    <s v="SAO LUIS"/>
    <s v="COHAMA"/>
    <s v="MA"/>
    <s v="65074-115"/>
    <s v="BR"/>
    <m/>
    <m/>
    <n v="53420600000000"/>
    <m/>
    <m/>
    <m/>
    <m/>
    <s v="TSR"/>
    <m/>
    <m/>
    <m/>
    <m/>
    <m/>
    <x v="0"/>
    <x v="0"/>
    <s v="Serede"/>
  </r>
  <r>
    <n v="1817329"/>
    <s v="CLIENT CO SERVICOS DE"/>
    <n v="1817329"/>
    <d v="2024-12-16T00:00:00"/>
    <s v="S14132293793"/>
    <s v="RUA SENA MADUREIRA 1020"/>
    <s v="FORTALEZA"/>
    <s v="CENTRO"/>
    <s v="CE"/>
    <s v="60055-080"/>
    <s v="BR"/>
    <m/>
    <m/>
    <n v="53420600000000"/>
    <m/>
    <m/>
    <m/>
    <m/>
    <s v="TSR"/>
    <m/>
    <m/>
    <m/>
    <m/>
    <m/>
    <x v="0"/>
    <x v="0"/>
    <s v="Serede"/>
  </r>
  <r>
    <n v="1817330"/>
    <s v="CLIENT CO SERVICOS DE"/>
    <n v="1817330"/>
    <d v="2024-12-16T00:00:00"/>
    <s v="S14132293793"/>
    <s v="AVENIDA ANTONIO CARLOS MAGALHAE 881"/>
    <s v="SALVADOR"/>
    <s v="ITAIGARA"/>
    <s v="BA"/>
    <s v="41825-000"/>
    <s v="BR"/>
    <m/>
    <m/>
    <n v="53420600000000"/>
    <m/>
    <m/>
    <m/>
    <m/>
    <s v="TSR"/>
    <m/>
    <m/>
    <m/>
    <m/>
    <m/>
    <x v="0"/>
    <x v="0"/>
    <s v="Serede"/>
  </r>
  <r>
    <n v="1817331"/>
    <s v="CLIENT CO SERVICOS DE"/>
    <n v="1817331"/>
    <d v="2024-12-16T00:00:00"/>
    <s v="S14132293793"/>
    <s v="CORREIA VASQUES 69"/>
    <s v="RIO DE JANEIRO"/>
    <s v="CIDADE NOVA"/>
    <s v="RJ"/>
    <s v="20211-140"/>
    <s v="BR"/>
    <m/>
    <m/>
    <n v="53420600000000"/>
    <m/>
    <m/>
    <m/>
    <m/>
    <s v="TSR"/>
    <m/>
    <m/>
    <m/>
    <m/>
    <m/>
    <x v="0"/>
    <x v="0"/>
    <s v="Serede"/>
  </r>
  <r>
    <n v="1817332"/>
    <s v="ESTEVAN ELIAS RODRIGUES"/>
    <n v="1817332"/>
    <d v="2024-12-16T00:00:00"/>
    <s v="S14577845725"/>
    <s v="LUIZ TISIAN 620"/>
    <s v="ESTANCIA VELHA"/>
    <s v="INDUSTRIAL"/>
    <s v="RS"/>
    <s v="93613-050"/>
    <s v="BR"/>
    <m/>
    <m/>
    <n v="10888100000000"/>
    <m/>
    <m/>
    <m/>
    <m/>
    <s v="TSR"/>
    <m/>
    <m/>
    <m/>
    <m/>
    <m/>
    <x v="0"/>
    <x v="0"/>
    <s v="Serede"/>
  </r>
  <r>
    <n v="1817333"/>
    <s v="ECOTOTTAL SISTEMAS DE GESTAO LTDA"/>
    <n v="1817333"/>
    <d v="2024-12-16T00:00:00"/>
    <s v="S14577845725"/>
    <s v="EST RS 240 921"/>
    <s v="CAPELA DE SANTANA"/>
    <s v="GARCEZ"/>
    <s v="RS"/>
    <s v="95745-000"/>
    <s v="BR"/>
    <m/>
    <m/>
    <n v="8147190000000"/>
    <m/>
    <s v="257/0010230"/>
    <m/>
    <m/>
    <s v="TSR"/>
    <m/>
    <m/>
    <m/>
    <m/>
    <m/>
    <x v="0"/>
    <x v="0"/>
    <s v="Serede"/>
  </r>
  <r>
    <n v="1817334"/>
    <s v="PRECISA INSTALAÇÃO"/>
    <n v="1817334"/>
    <d v="2024-12-18T00:00:00"/>
    <s v="S14132293793"/>
    <s v="AVENIDA TANCREDO NEVES 939"/>
    <s v="SALVADOR"/>
    <s v="CAMINHO DAS ÁRVORES"/>
    <s v="BA"/>
    <s v="41820-021"/>
    <s v="BR"/>
    <s v="71 99396-8386"/>
    <m/>
    <n v="22142800000000"/>
    <m/>
    <m/>
    <n v="52356800137"/>
    <s v="ROBERTO.PRECISA@GMAIL.COM"/>
    <s v="TSR"/>
    <n v="26000001"/>
    <n v="17100403"/>
    <n v="3"/>
    <m/>
    <m/>
    <x v="0"/>
    <x v="0"/>
    <s v="Serede"/>
  </r>
  <r>
    <n v="1817335"/>
    <s v="SATURNINO FERNANDES"/>
    <n v="1817335"/>
    <d v="2024-12-19T00:00:00"/>
    <s v="S14132293793"/>
    <s v="ADELINO MACHADO DE SOUZA 461"/>
    <s v="PORTO ALEGRE"/>
    <s v="FARRAPOS"/>
    <s v="RS"/>
    <s v="90240-020"/>
    <s v="BR"/>
    <s v="(51) 99675918"/>
    <m/>
    <n v="53073100000000"/>
    <m/>
    <m/>
    <m/>
    <s v="saturninof59@gmail.com"/>
    <s v="TSR"/>
    <n v="1040444"/>
    <n v="2244"/>
    <n v="5"/>
    <m/>
    <m/>
    <x v="0"/>
    <x v="0"/>
    <s v="Serede"/>
  </r>
  <r>
    <n v="1817336"/>
    <s v="Lucas Emanuel Alves Pereira"/>
    <n v="1817336"/>
    <d v="2024-12-19T00:00:00"/>
    <s v="S14132293793"/>
    <s v="Avenida Bento Munhoz da Rocha 6364"/>
    <s v="PARANAGUA"/>
    <s v="Jardim Samambaia"/>
    <s v="PR"/>
    <s v="83215-000"/>
    <s v="BR"/>
    <s v="(41) 98441-6097"/>
    <m/>
    <n v="42952600000000"/>
    <m/>
    <m/>
    <m/>
    <s v="eletrica.rebobinamentos@hotmail.com"/>
    <s v="TSR"/>
    <m/>
    <m/>
    <m/>
    <m/>
    <m/>
    <x v="0"/>
    <x v="0"/>
    <s v="Serede"/>
  </r>
  <r>
    <n v="1817339"/>
    <s v="SOLO NETWORK BRASIL S/A "/>
    <n v="1817339"/>
    <d v="2024-12-27T00:00:00"/>
    <s v="S14132293793"/>
    <s v="RODOVIA DEP. JOÃO LEOPOLDO 12.162"/>
    <s v="Pinhais"/>
    <s v="Centro"/>
    <s v="PR"/>
    <s v="83323-410"/>
    <s v="BR"/>
    <s v="21-989937277"/>
    <m/>
    <n v="258246000000"/>
    <m/>
    <n v="9058679116"/>
    <n v="69604"/>
    <s v="galber.figueiredo@solonetwork.com.br"/>
    <s v="TSR"/>
    <n v="34171568"/>
    <n v="20222"/>
    <n v="8"/>
    <m/>
    <m/>
    <x v="0"/>
    <x v="0"/>
    <s v="Serede"/>
  </r>
  <r>
    <n v="1817340"/>
    <s v="REGATO MINÉRIOS LTDA"/>
    <n v="1817340"/>
    <d v="2025-01-06T00:00:00"/>
    <s v="S14577845725"/>
    <s v="Rua Tronco do Ipê 260"/>
    <s v="Campo Grande"/>
    <s v="Campo Grande"/>
    <s v="RJ"/>
    <s v="23085-580"/>
    <s v="BR"/>
    <m/>
    <m/>
    <n v="42411900000000"/>
    <m/>
    <n v="12154607"/>
    <m/>
    <s v="regato.minerios@gmail.com"/>
    <s v="TSR"/>
    <n v="34179144"/>
    <n v="99826"/>
    <n v="8"/>
    <m/>
    <m/>
    <x v="0"/>
    <x v="0"/>
    <s v="Serede"/>
  </r>
  <r>
    <n v="1817341"/>
    <s v="VELOOZ DISTRIBUIDORA DE AGUA"/>
    <n v="1817341"/>
    <d v="2025-01-07T00:00:00"/>
    <s v="S14132293793"/>
    <s v="AV ITABUNA 2475"/>
    <s v="VITORIA DA CONQUISTA"/>
    <s v="brasil"/>
    <s v="BA"/>
    <s v="45051-070"/>
    <s v="BR"/>
    <s v="77 3421-4686"/>
    <m/>
    <n v="48554500000000"/>
    <m/>
    <m/>
    <m/>
    <s v="rogeriopda@hotmail.com"/>
    <s v="TSR"/>
    <n v="40300001"/>
    <n v="4418914"/>
    <n v="2"/>
    <m/>
    <m/>
    <x v="0"/>
    <x v="0"/>
    <s v="Serede"/>
  </r>
  <r>
    <n v="1817342"/>
    <s v="CALHAS ALPHAVILLE LTDA"/>
    <n v="1817342"/>
    <d v="2025-01-07T00:00:00"/>
    <s v="S14132293793"/>
    <s v="AV JORGE AMADO 637"/>
    <s v="GRAVATAI"/>
    <s v="SANTA CRUZ"/>
    <s v="RS"/>
    <s v="94170-010"/>
    <s v="BR"/>
    <s v="51 8931-5190"/>
    <m/>
    <n v="44732000000000"/>
    <m/>
    <m/>
    <m/>
    <s v="contato@calhasalphaville.com.br"/>
    <s v="TSR"/>
    <n v="4180897"/>
    <n v="61780370"/>
    <n v="8"/>
    <m/>
    <d v="2025-01-01T00:00:00"/>
    <x v="0"/>
    <x v="1"/>
    <s v="Serede"/>
  </r>
  <r>
    <n v="1817343"/>
    <s v="JOSÉ DE ARIMATEA FERREIRA FERREIRA"/>
    <n v="1817343"/>
    <d v="2025-01-07T00:00:00"/>
    <s v="S14132293793"/>
    <s v="RUA JOSE PEREIRA DE LIMA"/>
    <s v="CARUARU"/>
    <s v="M DE NASSAU"/>
    <s v="PE"/>
    <s v="55030-005"/>
    <s v="BR"/>
    <m/>
    <m/>
    <n v="10865200000000"/>
    <m/>
    <n v="38169070"/>
    <m/>
    <m/>
    <s v="TSR"/>
    <m/>
    <m/>
    <m/>
    <m/>
    <m/>
    <x v="0"/>
    <x v="0"/>
    <s v="Serede"/>
  </r>
  <r>
    <n v="1817344"/>
    <s v="FERREIRA COSTA CIA LTDA"/>
    <n v="1817344"/>
    <d v="2025-01-07T00:00:00"/>
    <s v="S14132293793"/>
    <s v="RUA EDSON FALCONI DE MELO 555"/>
    <s v="JOÃO PESSOA"/>
    <s v="AEROCLUBE"/>
    <s v="PB"/>
    <s v="58036-500"/>
    <s v="BR"/>
    <m/>
    <m/>
    <n v="10230500000000"/>
    <m/>
    <n v="163217211"/>
    <m/>
    <m/>
    <s v="TSR"/>
    <m/>
    <m/>
    <m/>
    <m/>
    <m/>
    <x v="0"/>
    <x v="0"/>
    <s v="Serede"/>
  </r>
  <r>
    <n v="1817345"/>
    <s v="CLIENT CO SERVICOS DE REDE NORDESTE"/>
    <n v="1817345"/>
    <d v="2025-01-08T00:00:00"/>
    <s v="S11995275727"/>
    <s v="r visconde de nacar 1421"/>
    <s v="curitiba"/>
    <m/>
    <s v="PR"/>
    <s v="80410-201"/>
    <s v="BR"/>
    <s v="(21) 3131-3100"/>
    <m/>
    <n v="53420600000000"/>
    <m/>
    <m/>
    <m/>
    <s v="ld-liderestributarios@oi.net.br"/>
    <s v="TSR"/>
    <m/>
    <m/>
    <m/>
    <m/>
    <m/>
    <x v="0"/>
    <x v="0"/>
    <s v="Serede"/>
  </r>
  <r>
    <n v="1817346"/>
    <s v="CLIENT CO SERVICOS DE"/>
    <n v="1817346"/>
    <d v="2025-01-08T00:00:00"/>
    <s v="S11995275727"/>
    <s v=" frei serafim andar 5 Sala 501 1782"/>
    <s v="teresina"/>
    <m/>
    <s v="PI"/>
    <s v="64001-540"/>
    <s v="BR"/>
    <s v="21) 3131-0000"/>
    <m/>
    <n v="53420600000000"/>
    <m/>
    <m/>
    <m/>
    <s v="ld-liderestributarios@oi.net.br"/>
    <s v="TSR"/>
    <m/>
    <m/>
    <m/>
    <m/>
    <m/>
    <x v="0"/>
    <x v="0"/>
    <s v="Serede"/>
  </r>
  <r>
    <n v="1817347"/>
    <s v="OTS PALLET E SERVICO"/>
    <n v="1817347"/>
    <d v="2025-01-09T00:00:00"/>
    <s v="S14132293793"/>
    <s v="ROD BA 093 683"/>
    <s v="SIMOES FILHO"/>
    <s v="FAZENDA SANTA ROSA"/>
    <s v="BA"/>
    <s v="43700-000"/>
    <s v="BR"/>
    <s v="71 9734-3479"/>
    <m/>
    <n v="36390800000000"/>
    <m/>
    <n v="165572693"/>
    <m/>
    <s v="otsfinanceiroba@yahoo.com"/>
    <s v="TSR"/>
    <n v="21350001"/>
    <n v="373543"/>
    <n v="92"/>
    <m/>
    <d v="2025-01-01T00:00:00"/>
    <x v="0"/>
    <x v="1"/>
    <s v="Serede"/>
  </r>
  <r>
    <n v="205392"/>
    <s v="MUNICIPIO DE CUMARU"/>
    <n v="205392"/>
    <d v="2025-01-13T00:00:00"/>
    <s v="S11995275727"/>
    <s v="R JOAO DE MOURA BORBA 224"/>
    <s v="CUMARU"/>
    <m/>
    <s v="PE"/>
    <s v="55655-000"/>
    <s v="BR"/>
    <m/>
    <m/>
    <n v="11097400000000"/>
    <m/>
    <m/>
    <m/>
    <m/>
    <s v="TSR"/>
    <m/>
    <m/>
    <m/>
    <m/>
    <m/>
    <x v="0"/>
    <x v="0"/>
    <s v="Serede"/>
  </r>
  <r>
    <n v="1817348"/>
    <s v="Rigbie Inovação Tecnológica Ltda"/>
    <n v="1817348"/>
    <d v="2025-01-13T00:00:00"/>
    <s v="S11995275727"/>
    <s v="Av. 5 Avenida 1.100"/>
    <s v="Balneário Camboriú"/>
    <m/>
    <s v="SC"/>
    <s v="88337-300"/>
    <s v="BR"/>
    <s v="(47) 99229-2865"/>
    <m/>
    <n v="37603200000000"/>
    <m/>
    <m/>
    <m/>
    <s v="eider@rigbie.com.br"/>
    <s v="TSR"/>
    <n v="4500001"/>
    <n v="5070730366"/>
    <n v="6"/>
    <m/>
    <d v="2025-01-01T00:00:00"/>
    <x v="0"/>
    <x v="1"/>
    <s v="Serede"/>
  </r>
  <r>
    <n v="1817349"/>
    <s v="Lilian da Silva"/>
    <n v="1817349"/>
    <d v="2025-01-13T00:00:00"/>
    <s v="S11995275727"/>
    <s v="Rua João Abdala"/>
    <s v=" salvador"/>
    <m/>
    <s v="BA"/>
    <s v="41225-370"/>
    <s v="BR"/>
    <s v="(71)98782-9062"/>
    <m/>
    <n v="35998900000000"/>
    <m/>
    <m/>
    <m/>
    <s v="laylay904@gmail.com"/>
    <s v="TSR"/>
    <n v="260000001"/>
    <n v="324602135"/>
    <n v="3"/>
    <m/>
    <m/>
    <x v="0"/>
    <x v="0"/>
    <s v="Serede"/>
  </r>
  <r>
    <n v="1817350"/>
    <s v="CLIENT CO SERVICOS DE REDE NORDESTE"/>
    <n v="1817350"/>
    <d v="2025-01-13T00:00:00"/>
    <s v="S11995275727"/>
    <s v="PROTASIO ALVEs 4809"/>
    <s v="PORTO ALEGRE"/>
    <m/>
    <s v="RS"/>
    <s v="91310-002"/>
    <s v="BR"/>
    <s v="(21) 3131-3100"/>
    <m/>
    <n v="53420600000000"/>
    <m/>
    <m/>
    <m/>
    <s v="LD-LIDERESTRIBUTARIOS@OI.NET.BR"/>
    <s v="TSR"/>
    <m/>
    <m/>
    <m/>
    <m/>
    <m/>
    <x v="0"/>
    <x v="0"/>
    <s v="Serede"/>
  </r>
  <r>
    <n v="1817351"/>
    <s v="CLIENT CO SERVICOS DE REDE NORDESTE"/>
    <n v="1817351"/>
    <d v="2025-01-13T00:00:00"/>
    <s v="S11995275727"/>
    <s v="DOUTOR MORAES 121"/>
    <s v="BELEM"/>
    <m/>
    <s v="PA"/>
    <s v="66035-080"/>
    <s v="BR"/>
    <s v="(21) 3131-3100"/>
    <m/>
    <n v="53420600000000"/>
    <m/>
    <m/>
    <m/>
    <s v="LD-LIDERESTRIBUTARIOS@OI.NET.BR"/>
    <s v="TSR"/>
    <m/>
    <m/>
    <m/>
    <m/>
    <m/>
    <x v="0"/>
    <x v="0"/>
    <s v="Serede"/>
  </r>
  <r>
    <n v="1817352"/>
    <s v="CLIENT CO SERVICOS DE REDE"/>
    <n v="1817352"/>
    <d v="2025-01-14T00:00:00"/>
    <s v="S11995275727"/>
    <s v="LAURO LINHARES 1729"/>
    <s v="FLORIANOPOLIS"/>
    <m/>
    <s v="SC"/>
    <s v="88036-002"/>
    <s v="BR"/>
    <s v="(21) 3131-3100"/>
    <m/>
    <n v="53420600000000"/>
    <m/>
    <m/>
    <m/>
    <s v="LD-LIDERESTRIBUTARIOS@OI.NET.BR"/>
    <s v="TSR"/>
    <m/>
    <m/>
    <m/>
    <m/>
    <m/>
    <x v="0"/>
    <x v="0"/>
    <s v="Serede"/>
  </r>
  <r>
    <n v="1817353"/>
    <s v="CLIENT CO SERVICOS DE REDE NORDESTE"/>
    <n v="1817353"/>
    <d v="2025-01-14T00:00:00"/>
    <s v="S11995275727"/>
    <s v="ERNESTO DE PAULA SANTOS S102 960"/>
    <s v="BOA VIAGEM"/>
    <m/>
    <s v="PE"/>
    <s v="51021-330"/>
    <s v="BR"/>
    <s v="(21) 3131-3100"/>
    <m/>
    <n v="53420600000000"/>
    <m/>
    <m/>
    <m/>
    <s v="LD-LIDERESTRIBUTARIOS@OI.NET.BR"/>
    <s v="TSR"/>
    <m/>
    <m/>
    <m/>
    <m/>
    <m/>
    <x v="0"/>
    <x v="0"/>
    <s v="Serede"/>
  </r>
  <r>
    <n v="1817354"/>
    <s v="CLIENT CO SERVICOS DE REDE NORDESTE"/>
    <n v="1817354"/>
    <d v="2025-01-14T00:00:00"/>
    <s v="S11995275727"/>
    <s v="DOUTOR POTY NOBREGA - L1805 1946"/>
    <s v="NATAL"/>
    <m/>
    <s v="RN"/>
    <s v="59056-180"/>
    <s v="BR"/>
    <s v="(21) 3131-3100"/>
    <m/>
    <n v="53420600000000"/>
    <m/>
    <m/>
    <m/>
    <s v="LD-LIDERESTRIBUTARIOS@OI.NET.BR"/>
    <s v="TSR"/>
    <m/>
    <m/>
    <m/>
    <m/>
    <m/>
    <x v="0"/>
    <x v="0"/>
    <s v="Serede"/>
  </r>
  <r>
    <n v="1817355"/>
    <s v="CLIENT CO SERVICOS DE REDE NORDESTE"/>
    <n v="1817355"/>
    <d v="2025-01-14T00:00:00"/>
    <s v="S11995275727"/>
    <s v="RODRIGO OTAVIO AN1 S3b conj 31 4350"/>
    <s v="MANAUS"/>
    <m/>
    <s v="AM"/>
    <s v="69077-000"/>
    <s v="BR"/>
    <s v="(21) 3131-3100"/>
    <m/>
    <n v="53420600000000"/>
    <m/>
    <m/>
    <m/>
    <s v="LD-LIDERESTRIBUTARIOS@OI.NET.BR"/>
    <s v="TSR"/>
    <m/>
    <m/>
    <m/>
    <m/>
    <m/>
    <x v="0"/>
    <x v="0"/>
    <s v="Serede"/>
  </r>
  <r>
    <n v="1817356"/>
    <s v="AXA SEGUROS S/A"/>
    <n v="1817356"/>
    <d v="2025-01-21T00:00:00"/>
    <s v="S11995275727"/>
    <s v="Presidente Juscelino Kubitsche 1600"/>
    <s v="São Paulo"/>
    <s v="Vila Nova Conceição"/>
    <s v="SP"/>
    <s v="04543-000"/>
    <s v="BR"/>
    <s v="(11) 99153-5283"/>
    <m/>
    <n v="19323200000000"/>
    <m/>
    <n v="144745000000"/>
    <n v="48853259"/>
    <s v="Jose.oliveira@axa.com"/>
    <s v="TSR"/>
    <n v="3372271"/>
    <n v="13056232"/>
    <n v="0"/>
    <m/>
    <m/>
    <x v="0"/>
    <x v="0"/>
    <s v="Serede"/>
  </r>
  <r>
    <n v="1817359"/>
    <s v="MUNICIPIO DE ITAQUITINGA"/>
    <n v="1817359"/>
    <d v="2025-01-24T00:00:00"/>
    <s v="S11995275727"/>
    <s v="AV ANTONIO CARLOS DE ALMEIDA 68"/>
    <s v="ITAQUITINGA"/>
    <m/>
    <s v="PE"/>
    <s v="55950-000"/>
    <s v="BR"/>
    <s v="081 36431245"/>
    <m/>
    <n v="10150100000000"/>
    <m/>
    <m/>
    <m/>
    <m/>
    <s v="TSR"/>
    <m/>
    <m/>
    <m/>
    <m/>
    <m/>
    <x v="0"/>
    <x v="0"/>
    <s v="Serede"/>
  </r>
  <r>
    <n v="1817364"/>
    <s v="ADILSON GNOATTO SILVEIRA"/>
    <n v="1817364"/>
    <d v="2025-02-03T00:00:00"/>
    <s v="S11995275727"/>
    <s v="DJAIR AURÉLIO HELFENSTELLER DA 155"/>
    <s v="GRAVATAI"/>
    <s v="DISTRITO DO BARRO VERMELHO"/>
    <s v="RS"/>
    <s v="34264-700"/>
    <s v="BR"/>
    <s v="(48) 98506-8519"/>
    <m/>
    <n v="1091790000000"/>
    <m/>
    <m/>
    <n v="51950"/>
    <m/>
    <s v="TSR"/>
    <m/>
    <m/>
    <m/>
    <m/>
    <m/>
    <x v="0"/>
    <x v="0"/>
    <s v="Serede"/>
  </r>
  <r>
    <n v="1817365"/>
    <s v="BALAROTI COM. DE MAT. DE CONSTRUÇÃO"/>
    <n v="1817365"/>
    <d v="2025-02-03T00:00:00"/>
    <s v="S11995275727"/>
    <s v="ROD. 116"/>
    <s v="CURITIBA"/>
    <s v="XAXIM"/>
    <s v="PR"/>
    <s v="81690-200"/>
    <s v="BR"/>
    <s v="41 3027 9000"/>
    <m/>
    <n v="77044600000000"/>
    <m/>
    <n v="9089942648"/>
    <m/>
    <m/>
    <s v="TSR"/>
    <m/>
    <m/>
    <m/>
    <m/>
    <m/>
    <x v="0"/>
    <x v="0"/>
    <s v="Serede"/>
  </r>
  <r>
    <n v="1817366"/>
    <s v="SUPERMARCADO NORDESTAO LTDA"/>
    <n v="1817366"/>
    <d v="2025-02-04T00:00:00"/>
    <s v="S14132293793"/>
    <s v="AV. SENADOR SALGADO FILHO 1656"/>
    <s v="NATAL"/>
    <s v="LAGOA NOVA"/>
    <s v="RN"/>
    <s v="59076-000"/>
    <s v="BR"/>
    <m/>
    <m/>
    <n v="8030360000000"/>
    <m/>
    <n v="204092434"/>
    <m/>
    <m/>
    <s v="TSR"/>
    <m/>
    <m/>
    <m/>
    <m/>
    <m/>
    <x v="0"/>
    <x v="0"/>
    <s v="Serede"/>
  </r>
  <r>
    <n v="1817367"/>
    <s v="INSTITUTO DO MEIO AMBIENTE, SEGURAN"/>
    <n v="1817367"/>
    <d v="2025-02-05T00:00:00"/>
    <s v="S11995275727"/>
    <s v="Clovis Fontenelle 152"/>
    <s v="FORTALEZA"/>
    <s v="CARLITO PAMPLONA"/>
    <s v="CE"/>
    <s v="60337-580"/>
    <s v="BR"/>
    <s v="(85)987178451"/>
    <m/>
    <n v="17717300000000"/>
    <m/>
    <m/>
    <s v="0.279.941-3"/>
    <s v="imatece@gmail.com"/>
    <s v="TSR"/>
    <n v="7790001"/>
    <n v="1138521"/>
    <n v="99"/>
    <m/>
    <m/>
    <x v="0"/>
    <x v="0"/>
    <s v="Serede"/>
  </r>
  <r>
    <n v="205397"/>
    <s v="MUNICIPIO DE FLORESTA AZUL"/>
    <n v="205397"/>
    <d v="2025-02-06T00:00:00"/>
    <s v="S11995275727"/>
    <s v="TV DOIS DE JULHO 39"/>
    <s v="FLORESTA AZUL"/>
    <m/>
    <s v="BA"/>
    <s v="45740-000"/>
    <s v="BR"/>
    <m/>
    <m/>
    <n v="14147900000000"/>
    <m/>
    <m/>
    <m/>
    <m/>
    <s v="TSR"/>
    <m/>
    <m/>
    <m/>
    <m/>
    <m/>
    <x v="0"/>
    <x v="0"/>
    <s v="Serede"/>
  </r>
  <r>
    <n v="1817368"/>
    <s v="Voldea S.A"/>
    <n v="1817368"/>
    <d v="2025-02-10T00:00:00"/>
    <s v="S14132293793"/>
    <s v="Avn Oscar Niemeyer 2000"/>
    <s v="Rio de Janeiro"/>
    <s v="Santo Cristo"/>
    <s v="RJ"/>
    <s v="20220-297"/>
    <s v="BR"/>
    <s v="21  99528-1808"/>
    <m/>
    <n v="58231200000000"/>
    <m/>
    <m/>
    <n v="15562730"/>
    <s v="flavia.talarico@druid.com.br"/>
    <s v="TSR"/>
    <n v="34171185"/>
    <n v="97265"/>
    <n v="8"/>
    <m/>
    <m/>
    <x v="0"/>
    <x v="0"/>
    <s v="Serede"/>
  </r>
  <r>
    <n v="100225"/>
    <s v="TABORDA e TABORDA LTDA"/>
    <n v="100225"/>
    <d v="2025-02-12T00:00:00"/>
    <s v="S11995275727"/>
    <s v="R QUINTINO BOCAIUVA 91"/>
    <s v="Santa Maria"/>
    <s v="Nossa Senhora do Rosario"/>
    <s v="RS"/>
    <s v="97010-400"/>
    <s v="BR"/>
    <s v="(55) 3026-3021"/>
    <m/>
    <n v="13325600000000"/>
    <m/>
    <n v="1090359869"/>
    <m/>
    <s v="tabordateleagua@yahoo.com.br"/>
    <s v="TSR"/>
    <m/>
    <m/>
    <m/>
    <m/>
    <m/>
    <x v="0"/>
    <x v="0"/>
    <s v="Serede"/>
  </r>
  <r>
    <n v="2643746"/>
    <s v="KATIA REGINA LARSEN"/>
    <s v="C76149420353"/>
    <s v="HANNIBAL PORTO 450"/>
    <s v="RIO DE JANEIRO"/>
    <s v="IRAJA"/>
    <s v="RJ"/>
    <s v="21220-230"/>
    <s v="BR"/>
    <n v="4733342526"/>
    <m/>
    <m/>
    <m/>
    <n v="1997430967"/>
    <m/>
    <m/>
    <m/>
    <s v="SEREDE@SEREDESA.COM.BR"/>
    <s v="TSR"/>
    <n v="850101"/>
    <n v="852828"/>
    <n v="54"/>
    <m/>
    <d v="2024-01-01T00:00:00"/>
    <x v="0"/>
    <x v="1"/>
    <s v="Serede"/>
  </r>
  <r>
    <n v="2643916"/>
    <s v="CARLA DENISE LARSEN"/>
    <s v="C76149420353"/>
    <s v="HANNIBAL PORTO 450"/>
    <s v="RIO DE JANEIRO"/>
    <s v="IRAJA"/>
    <s v="RJ"/>
    <s v="21220-230"/>
    <s v="BR"/>
    <n v="4733346063"/>
    <m/>
    <m/>
    <m/>
    <n v="90302389920"/>
    <m/>
    <m/>
    <m/>
    <s v="SEREDE@SEREDESA.COM.BR"/>
    <s v="TSR"/>
    <n v="850101"/>
    <n v="852828"/>
    <n v="54"/>
    <m/>
    <d v="2024-01-01T00:00:00"/>
    <x v="0"/>
    <x v="1"/>
    <s v="Serede"/>
  </r>
  <r>
    <n v="2643940"/>
    <s v="WALTRAUD LARSEN METTE"/>
    <s v="C76149420353"/>
    <s v="HANNIBAL PORTO 450"/>
    <s v="RIO DE JANEIRO"/>
    <s v="IRAJA"/>
    <s v="RJ"/>
    <s v="21220-230"/>
    <s v="BR"/>
    <m/>
    <m/>
    <m/>
    <m/>
    <n v="1482741962"/>
    <m/>
    <m/>
    <m/>
    <s v="katialarsen@hotmail.com"/>
    <s v="TSR"/>
    <n v="850101"/>
    <n v="852828"/>
    <n v="54"/>
    <m/>
    <d v="2024-01-01T00:00:00"/>
    <x v="0"/>
    <x v="1"/>
    <s v="Serede"/>
  </r>
  <r>
    <n v="2602159"/>
    <s v="CARLOS SILVEIRA ROZA"/>
    <s v="CARGA"/>
    <s v="PROF LUZIA DANTAS DE MEDEIROS SN"/>
    <s v="JOAO PESSOA"/>
    <s v="JOSE AMERICO"/>
    <s v="PB"/>
    <s v="58000-000"/>
    <s v="BR"/>
    <n v="8332461070"/>
    <m/>
    <m/>
    <m/>
    <n v="7094841434"/>
    <s v="ISENTA"/>
    <m/>
    <m/>
    <s v="claudio_marinho@yahoo.com"/>
    <s v="TSR"/>
    <n v="191617"/>
    <n v="6035"/>
    <n v="96"/>
    <n v="4600000554"/>
    <d v="2024-01-01T00:00:00"/>
    <x v="1"/>
    <x v="1"/>
    <s v="Serede"/>
  </r>
  <r>
    <n v="2643761"/>
    <s v="IOMAR SCHILLER WEIRICH"/>
    <s v="C76149420353"/>
    <s v="HANNIBAL PORTO 450"/>
    <s v="RIO DE JANEIRO"/>
    <s v="IRAJA"/>
    <s v="RJ"/>
    <s v="21220-230"/>
    <s v="BR"/>
    <n v="2134579850"/>
    <m/>
    <m/>
    <m/>
    <n v="14123754015"/>
    <m/>
    <m/>
    <m/>
    <s v="SEREDE@SEREDESA.COM.BR"/>
    <s v="TSR"/>
    <n v="193632"/>
    <n v="7726"/>
    <n v="37"/>
    <n v="4600002929"/>
    <d v="2024-01-01T00:00:00"/>
    <x v="1"/>
    <x v="1"/>
    <s v="Serede"/>
  </r>
  <r>
    <n v="2606199"/>
    <s v="IVO JOSE WANDERLEY GALLDINO FILHO"/>
    <s v="CARGA"/>
    <s v="AVENIDA GLAYCOM DE PAIVA 207"/>
    <s v="BOA VISTA"/>
    <s v="CENTRO"/>
    <s v="RR"/>
    <s v="69301-250"/>
    <s v="BR"/>
    <n v="9599770036"/>
    <m/>
    <m/>
    <m/>
    <n v="94729255453"/>
    <s v="ISENTA"/>
    <m/>
    <m/>
    <s v="yachingomez@hotmail.com"/>
    <s v="TSR"/>
    <n v="10403027"/>
    <n v="589751297"/>
    <n v="0"/>
    <n v="4600002696"/>
    <d v="2024-01-01T00:00:00"/>
    <x v="1"/>
    <x v="1"/>
    <s v="Serede"/>
  </r>
  <r>
    <n v="2653846"/>
    <s v="FRANCISCO ANTONIO DE SOUSA"/>
    <s v="S15425617798"/>
    <s v="DOUTOR JOSÉ RIBEIRO GONÇALVES 3773"/>
    <s v="TERESINA"/>
    <s v="ININGA"/>
    <s v="PI"/>
    <s v="64048-455"/>
    <s v="BR"/>
    <m/>
    <m/>
    <m/>
    <m/>
    <n v="7864795315"/>
    <m/>
    <m/>
    <m/>
    <m/>
    <s v="TSR"/>
    <n v="34170344"/>
    <n v="23090"/>
    <n v="9"/>
    <n v="4600002774"/>
    <d v="2024-01-01T00:00:00"/>
    <x v="1"/>
    <x v="1"/>
    <s v="Serede"/>
  </r>
  <r>
    <m/>
    <m/>
    <m/>
    <m/>
    <m/>
    <m/>
    <m/>
    <m/>
    <m/>
    <m/>
    <m/>
    <m/>
    <m/>
    <m/>
    <m/>
    <m/>
    <m/>
    <m/>
    <m/>
    <m/>
    <m/>
    <m/>
    <m/>
    <m/>
    <x v="2"/>
    <x v="2"/>
    <m/>
  </r>
  <r>
    <m/>
    <m/>
    <m/>
    <m/>
    <m/>
    <m/>
    <m/>
    <m/>
    <m/>
    <m/>
    <m/>
    <m/>
    <m/>
    <m/>
    <m/>
    <m/>
    <m/>
    <m/>
    <m/>
    <m/>
    <m/>
    <m/>
    <m/>
    <m/>
    <x v="2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437">
  <r>
    <n v="203726"/>
    <s v="ITAJA PREFEITURA"/>
    <n v="203726"/>
    <d v="2012-12-21T00:00:00"/>
    <s v="CARGA"/>
    <s v="PC VER JOSE DE DEUS BARBOSA 70"/>
    <s v="ITAJA"/>
    <s v="CENTRO"/>
    <s v="RN"/>
    <s v="59513-000"/>
    <s v="BR"/>
    <m/>
    <m/>
    <n v="1612400000000"/>
    <m/>
    <m/>
    <m/>
    <m/>
    <s v="TSR"/>
    <s v="FPRE"/>
    <x v="0"/>
    <m/>
    <m/>
    <m/>
    <m/>
    <m/>
    <s v="Não"/>
    <s v="Não"/>
    <s v="Serede"/>
  </r>
  <r>
    <n v="203727"/>
    <s v="PREFEITURA MUNICIPAL DE BELO HORIZO"/>
    <n v="203727"/>
    <d v="2012-12-21T00:00:00"/>
    <s v="CARGA"/>
    <s v="AVENIDA AFONSO PENA 1212"/>
    <s v="BELO HORIZONTE"/>
    <s v="CENTRO"/>
    <s v="MG"/>
    <s v="30130-003"/>
    <s v="BR"/>
    <m/>
    <m/>
    <n v="18715400000000"/>
    <m/>
    <m/>
    <m/>
    <m/>
    <s v="TSR"/>
    <s v="FPRE"/>
    <x v="0"/>
    <m/>
    <m/>
    <m/>
    <m/>
    <m/>
    <s v="Não"/>
    <s v="Não"/>
    <s v="Serede"/>
  </r>
  <r>
    <n v="203728"/>
    <s v="MUNICIPIO DE ESPERANTINOPOLIS"/>
    <n v="203728"/>
    <d v="2012-12-21T00:00:00"/>
    <s v="CARGA"/>
    <s v="RUA GETULIO VARGAS SN"/>
    <s v="ESPERANTINOPOLIS"/>
    <s v="CENTRO"/>
    <s v="MA"/>
    <s v="65750-000"/>
    <s v="BR"/>
    <n v="7734352156"/>
    <m/>
    <n v="6376670000000"/>
    <m/>
    <m/>
    <m/>
    <m/>
    <s v="TSR"/>
    <s v="FPRE"/>
    <x v="0"/>
    <n v="191313"/>
    <n v="6760"/>
    <n v="71"/>
    <m/>
    <m/>
    <s v="Não"/>
    <s v="Não"/>
    <s v="Serede"/>
  </r>
  <r>
    <n v="203729"/>
    <s v="FUNDO MUNICIPAL DE SAUDE DE IRACEMA"/>
    <n v="203729"/>
    <d v="2012-12-21T00:00:00"/>
    <s v="CARGA"/>
    <s v="RUA FLORIANO PEIXOTO SN"/>
    <s v="IRACEMA"/>
    <s v="CENTRO"/>
    <s v="RR"/>
    <s v="69348-000"/>
    <s v="BR"/>
    <m/>
    <m/>
    <n v="11849600000000"/>
    <m/>
    <m/>
    <m/>
    <m/>
    <s v="TSR"/>
    <s v="FPRE"/>
    <x v="0"/>
    <n v="191036"/>
    <n v="10203"/>
    <n v="72"/>
    <m/>
    <m/>
    <s v="Não"/>
    <s v="Não"/>
    <s v="Serede"/>
  </r>
  <r>
    <n v="203730"/>
    <s v="MUNICIPIO DE ALTO PARNAIBA"/>
    <n v="203730"/>
    <d v="2012-12-21T00:00:00"/>
    <s v="CARGA"/>
    <s v="AVENIDA RIO PARNAIBA SN"/>
    <s v="ALTO PARNAIBA"/>
    <s v="CENTRO"/>
    <s v="MA"/>
    <s v="65810-000"/>
    <s v="BR"/>
    <m/>
    <m/>
    <n v="6997570000000"/>
    <m/>
    <m/>
    <m/>
    <m/>
    <s v="TSR"/>
    <s v="FPRE"/>
    <x v="0"/>
    <m/>
    <m/>
    <m/>
    <m/>
    <m/>
    <s v="Não"/>
    <s v="Não"/>
    <s v="Serede"/>
  </r>
  <r>
    <n v="203731"/>
    <s v="MUNICIPIO DE ASSUNÇÃO DO PIAUÍ"/>
    <n v="203731"/>
    <d v="2012-12-21T00:00:00"/>
    <s v="CARGA"/>
    <s v="PRAÇA FIRMINO ALVES SN"/>
    <s v="ASSUNÇÃO DO PIAUÍ"/>
    <s v="CENTRO"/>
    <s v="PI"/>
    <s v="64333-000"/>
    <s v="BR"/>
    <m/>
    <m/>
    <n v="1612560000000"/>
    <m/>
    <m/>
    <m/>
    <m/>
    <s v="TSR"/>
    <s v="FPRE"/>
    <x v="0"/>
    <m/>
    <m/>
    <m/>
    <m/>
    <m/>
    <s v="Não"/>
    <s v="Não"/>
    <s v="Serede"/>
  </r>
  <r>
    <n v="203732"/>
    <s v="OLIVEIRA DOS BREJINHOS PREFEITURA"/>
    <n v="203732"/>
    <d v="2012-12-21T00:00:00"/>
    <s v="CARGA"/>
    <s v="IPC GETULIO VARGAS SN"/>
    <s v="OLIVEIRA DOS BREJINHOS"/>
    <s v="SEDE"/>
    <s v="BA"/>
    <s v="47530-000"/>
    <s v="BR"/>
    <n v="6120259907"/>
    <m/>
    <n v="13798900000000"/>
    <m/>
    <m/>
    <m/>
    <m/>
    <s v="TSR"/>
    <s v="FPRE"/>
    <x v="0"/>
    <n v="192367"/>
    <n v="16624"/>
    <n v="13"/>
    <m/>
    <m/>
    <s v="Não"/>
    <s v="Não"/>
    <s v="Serede"/>
  </r>
  <r>
    <n v="203733"/>
    <s v="ANAGÊ PREFEITURA"/>
    <n v="203733"/>
    <d v="2012-12-21T00:00:00"/>
    <s v="CARGA"/>
    <s v="RUA FIDELIS BOTELHO SN"/>
    <s v="ANAGÊ"/>
    <s v="SEDE"/>
    <s v="BA"/>
    <s v="45180-000"/>
    <s v="BR"/>
    <n v="7734352156"/>
    <m/>
    <n v="13906400000000"/>
    <m/>
    <m/>
    <m/>
    <m/>
    <s v="TSR"/>
    <s v="FPRE"/>
    <x v="0"/>
    <m/>
    <m/>
    <m/>
    <m/>
    <m/>
    <s v="Não"/>
    <s v="Não"/>
    <s v="Serede"/>
  </r>
  <r>
    <n v="203734"/>
    <s v="CARAUBAS PREFEITURA"/>
    <n v="203734"/>
    <d v="2012-12-21T00:00:00"/>
    <s v="CARGA"/>
    <s v="PC REINALDO PIMENTA SN"/>
    <s v="CARAUBAS"/>
    <s v="CENTRO"/>
    <s v="RN"/>
    <s v="59780-000"/>
    <s v="BR"/>
    <m/>
    <m/>
    <n v="8349100000000"/>
    <m/>
    <m/>
    <m/>
    <m/>
    <s v="TSR"/>
    <s v="FPRE"/>
    <x v="0"/>
    <m/>
    <m/>
    <m/>
    <m/>
    <m/>
    <s v="Não"/>
    <s v="Não"/>
    <s v="Serede"/>
  </r>
  <r>
    <n v="203735"/>
    <s v="PREFEITURA MUNICIPAL DE CUBATAO"/>
    <n v="203735"/>
    <d v="2012-12-21T00:00:00"/>
    <s v="CARGA"/>
    <s v="PC DOS EMANCIPADORES SN"/>
    <s v="CUBATAO"/>
    <s v="CENTRO"/>
    <s v="SP"/>
    <s v="11510-039"/>
    <s v="BR"/>
    <m/>
    <m/>
    <n v="47492800000000"/>
    <m/>
    <m/>
    <m/>
    <m/>
    <s v="TSR"/>
    <s v="FPRE"/>
    <x v="0"/>
    <m/>
    <m/>
    <m/>
    <m/>
    <m/>
    <s v="Não"/>
    <s v="Não"/>
    <s v="Serede"/>
  </r>
  <r>
    <n v="203736"/>
    <s v="PERUIBE PREFEITURA"/>
    <n v="203736"/>
    <d v="2012-12-21T00:00:00"/>
    <s v="CARGA"/>
    <s v="RUA NILO SOARES FERREIRA SN"/>
    <s v="PERUIBE"/>
    <s v="CENTRO"/>
    <s v="SP"/>
    <s v="11750-000"/>
    <s v="BR"/>
    <m/>
    <m/>
    <n v="46578500000000"/>
    <m/>
    <m/>
    <m/>
    <m/>
    <s v="TSR"/>
    <s v="FPRE"/>
    <x v="0"/>
    <m/>
    <m/>
    <m/>
    <m/>
    <m/>
    <s v="Não"/>
    <s v="Não"/>
    <s v="Serede"/>
  </r>
  <r>
    <n v="203737"/>
    <s v="TANABI PREFEITURA"/>
    <n v="203737"/>
    <d v="2012-12-21T00:00:00"/>
    <s v="CARGA"/>
    <s v="RUA DOUTOR CUNHA JUNIOR SN"/>
    <s v="TANABI"/>
    <s v="CENTRO"/>
    <s v="SP"/>
    <s v="15170-000"/>
    <s v="BR"/>
    <m/>
    <m/>
    <n v="45157100000000"/>
    <m/>
    <m/>
    <m/>
    <m/>
    <s v="TSR"/>
    <s v="FPRE"/>
    <x v="0"/>
    <m/>
    <m/>
    <m/>
    <m/>
    <m/>
    <s v="Não"/>
    <s v="Não"/>
    <s v="Serede"/>
  </r>
  <r>
    <n v="203738"/>
    <s v="PREFEITURA MUNICIPAL DE MONTE APRAZ"/>
    <n v="203738"/>
    <d v="2012-12-21T00:00:00"/>
    <s v="CARGA"/>
    <s v="PC SAO JOAO SN"/>
    <s v="MONTE APRAZIVEL"/>
    <s v="CENTRO"/>
    <s v="SP"/>
    <s v="15150-000"/>
    <s v="BR"/>
    <m/>
    <m/>
    <n v="53221700000000"/>
    <m/>
    <m/>
    <m/>
    <m/>
    <s v="TSR"/>
    <s v="FPRE"/>
    <x v="0"/>
    <m/>
    <m/>
    <m/>
    <m/>
    <m/>
    <s v="Não"/>
    <s v="Não"/>
    <s v="Serede"/>
  </r>
  <r>
    <n v="203739"/>
    <s v="AMERICO DE CAMPOS PREFEITURA"/>
    <n v="203739"/>
    <d v="2012-12-21T00:00:00"/>
    <s v="CARGA"/>
    <s v="RODOVIA FRANCISCO SHUMAHER SN"/>
    <s v="AMERICO DE CAMPOS"/>
    <s v="RODOVIA"/>
    <s v="SP"/>
    <s v="15550-000"/>
    <s v="BR"/>
    <m/>
    <m/>
    <n v="45160200000000"/>
    <m/>
    <m/>
    <m/>
    <m/>
    <s v="TSR"/>
    <s v="FPRE"/>
    <x v="0"/>
    <n v="337323"/>
    <n v="45000038"/>
    <n v="4"/>
    <m/>
    <m/>
    <s v="Não"/>
    <s v="Não"/>
    <s v="Serede"/>
  </r>
  <r>
    <n v="203740"/>
    <s v="PREFEITURA MUNICIPAL DE CAMPINAS"/>
    <n v="203740"/>
    <d v="2012-12-21T00:00:00"/>
    <s v="CARGA"/>
    <s v="AVENIDA ANCHIETA SN"/>
    <s v="CAMPINAS"/>
    <s v="CENTRO"/>
    <s v="SP"/>
    <s v="13015-904"/>
    <s v="BR"/>
    <m/>
    <m/>
    <n v="51885200000000"/>
    <m/>
    <m/>
    <m/>
    <m/>
    <s v="TSR"/>
    <s v="FPRE"/>
    <x v="0"/>
    <m/>
    <m/>
    <m/>
    <m/>
    <m/>
    <s v="Não"/>
    <s v="Não"/>
    <s v="Serede"/>
  </r>
  <r>
    <n v="203741"/>
    <s v="PREFEITURA MUNICIAPL DE ITAQUAQUECE"/>
    <n v="203741"/>
    <d v="2012-12-21T00:00:00"/>
    <s v="CARGA"/>
    <s v="AVENIDA CER JOAO F DA SILVA SN"/>
    <s v="ITAQUAQUECETUBA"/>
    <s v="VILA VIRGINIA"/>
    <s v="SP"/>
    <s v="08576-000"/>
    <s v="BR"/>
    <m/>
    <m/>
    <n v="46316600000000"/>
    <m/>
    <m/>
    <m/>
    <m/>
    <s v="TSR"/>
    <s v="FPRE"/>
    <x v="0"/>
    <m/>
    <m/>
    <m/>
    <m/>
    <m/>
    <s v="Não"/>
    <s v="Não"/>
    <s v="Serede"/>
  </r>
  <r>
    <n v="203742"/>
    <s v="OLEO PREFEITURA"/>
    <n v="203742"/>
    <d v="2012-12-21T00:00:00"/>
    <s v="CARGA"/>
    <s v="PC PARA PAULO VI SN"/>
    <s v="OLEO"/>
    <s v="CENTRO"/>
    <s v="SP"/>
    <s v="18790-000"/>
    <s v="BR"/>
    <m/>
    <m/>
    <n v="46223800000000"/>
    <m/>
    <m/>
    <m/>
    <m/>
    <s v="TSR"/>
    <s v="FPRE"/>
    <x v="0"/>
    <n v="337406"/>
    <n v="45000126"/>
    <n v="1"/>
    <m/>
    <m/>
    <s v="Não"/>
    <s v="Não"/>
    <s v="Serede"/>
  </r>
  <r>
    <n v="203743"/>
    <s v="PREFEITURA MUNICIPAL DE REGENTE FEI"/>
    <n v="203743"/>
    <d v="2012-12-21T00:00:00"/>
    <s v="CARGA"/>
    <s v="RUA JOSE GOMES SN"/>
    <s v="REGENTE FEIJO"/>
    <s v="VILA NOVA"/>
    <s v="SP"/>
    <s v="19570-000"/>
    <s v="BR"/>
    <m/>
    <m/>
    <n v="48813600000000"/>
    <m/>
    <m/>
    <m/>
    <m/>
    <s v="TSR"/>
    <s v="FPRE"/>
    <x v="0"/>
    <m/>
    <m/>
    <m/>
    <m/>
    <m/>
    <s v="Não"/>
    <s v="Não"/>
    <s v="Serede"/>
  </r>
  <r>
    <n v="203744"/>
    <s v="PINDOBAÇU PREFEITURA"/>
    <n v="203744"/>
    <d v="2012-12-21T00:00:00"/>
    <s v="CARGA"/>
    <s v="PRAÇA PEDRO LUIZ SN"/>
    <s v="PINDOBAÇU"/>
    <s v="CENTRO"/>
    <s v="BA"/>
    <s v="44770-000"/>
    <s v="BR"/>
    <m/>
    <m/>
    <n v="13908700000000"/>
    <m/>
    <m/>
    <m/>
    <m/>
    <s v="TSR"/>
    <s v="FPRE"/>
    <x v="0"/>
    <m/>
    <m/>
    <m/>
    <m/>
    <m/>
    <s v="Não"/>
    <s v="Não"/>
    <s v="Serede"/>
  </r>
  <r>
    <n v="203745"/>
    <s v="AQUIDABA PREFEITURA"/>
    <n v="203745"/>
    <d v="2012-12-21T00:00:00"/>
    <s v="CARGA"/>
    <s v="TV MUNICIPAL SN"/>
    <s v="AQUIDABA"/>
    <s v="CENTRO"/>
    <s v="SE"/>
    <s v="49790-000"/>
    <s v="BR"/>
    <n v="7933411010"/>
    <m/>
    <n v="13000600000000"/>
    <m/>
    <m/>
    <m/>
    <m/>
    <s v="TSR"/>
    <s v="FPRE"/>
    <x v="0"/>
    <n v="4775"/>
    <n v="300048"/>
    <n v="2"/>
    <m/>
    <m/>
    <s v="Não"/>
    <s v="Não"/>
    <s v="Serede"/>
  </r>
  <r>
    <n v="203746"/>
    <s v="PUREZA PREFEITURA"/>
    <n v="203746"/>
    <d v="2012-12-21T00:00:00"/>
    <s v="CARGA"/>
    <s v="PRACA CINCO DE ABRIL SN"/>
    <s v="PUREZA"/>
    <s v="S/B"/>
    <s v="RN"/>
    <s v="59582-000"/>
    <s v="BR"/>
    <m/>
    <m/>
    <n v="8290220000000"/>
    <m/>
    <m/>
    <m/>
    <m/>
    <s v="TSR"/>
    <s v="FPRE"/>
    <x v="0"/>
    <m/>
    <m/>
    <m/>
    <m/>
    <m/>
    <s v="Não"/>
    <s v="Não"/>
    <s v="Serede"/>
  </r>
  <r>
    <n v="203747"/>
    <s v="PIRITIBA PREFEITURA"/>
    <n v="203747"/>
    <d v="2012-12-21T00:00:00"/>
    <s v="CARGA"/>
    <s v="RUA ALAMEDO SAMPAIO SN"/>
    <s v="PIRITIBA"/>
    <s v="SEDE"/>
    <s v="BA"/>
    <s v="44830-000"/>
    <s v="BR"/>
    <n v="7436282111"/>
    <m/>
    <n v="13795800000000"/>
    <m/>
    <m/>
    <m/>
    <m/>
    <s v="TSR"/>
    <s v="FPRE"/>
    <x v="0"/>
    <m/>
    <m/>
    <m/>
    <m/>
    <m/>
    <s v="Não"/>
    <s v="Não"/>
    <s v="Serede"/>
  </r>
  <r>
    <n v="203748"/>
    <s v="PREFEITURA MUNICIPAL DE BORBA"/>
    <n v="203748"/>
    <d v="2012-12-21T00:00:00"/>
    <s v="CARGA"/>
    <s v="AVENIDA DE MAIO SN"/>
    <s v="BORBA"/>
    <s v="CENTRO"/>
    <s v="AM"/>
    <s v="69200-000"/>
    <s v="BR"/>
    <m/>
    <m/>
    <n v="4477570000000"/>
    <m/>
    <m/>
    <m/>
    <m/>
    <s v="TSR"/>
    <s v="FPRE"/>
    <x v="0"/>
    <n v="194718"/>
    <n v="6611"/>
    <s v="X7"/>
    <m/>
    <m/>
    <s v="Não"/>
    <s v="Não"/>
    <s v="Serede"/>
  </r>
  <r>
    <n v="203749"/>
    <s v="MUNICIPIO DE IPANGUACU"/>
    <n v="203749"/>
    <d v="2012-12-21T00:00:00"/>
    <s v="CARGA"/>
    <s v="AVENIDA LUIZ GONZAGA SN"/>
    <s v="IPANGUACU"/>
    <s v="CENTRO"/>
    <s v="RN"/>
    <s v="59508-000"/>
    <s v="BR"/>
    <n v="35038353"/>
    <m/>
    <n v="8085320000000"/>
    <m/>
    <m/>
    <m/>
    <m/>
    <s v="TSR"/>
    <s v="FPRE"/>
    <x v="0"/>
    <m/>
    <m/>
    <m/>
    <m/>
    <m/>
    <s v="Não"/>
    <s v="Não"/>
    <s v="Serede"/>
  </r>
  <r>
    <n v="203750"/>
    <s v="JUREMA PREFEITURA"/>
    <n v="203750"/>
    <d v="2012-12-21T00:00:00"/>
    <s v="CARGA"/>
    <s v="PRA DA CONCEICAO SN"/>
    <s v="JUREMA"/>
    <s v="CENTRO"/>
    <s v="PE"/>
    <s v="55480-000"/>
    <s v="BR"/>
    <n v="35038358"/>
    <m/>
    <n v="10141500000000"/>
    <m/>
    <m/>
    <m/>
    <m/>
    <s v="TSR"/>
    <s v="FPRE"/>
    <x v="0"/>
    <n v="192018"/>
    <n v="4633"/>
    <n v="47"/>
    <m/>
    <m/>
    <s v="Não"/>
    <s v="Não"/>
    <s v="Serede"/>
  </r>
  <r>
    <n v="203751"/>
    <s v="CACHOEIRINHA PREFEITURA"/>
    <n v="203751"/>
    <d v="2012-12-21T00:00:00"/>
    <s v="CARGA"/>
    <s v="PRACA PRESIDENTE KENEDY SN"/>
    <s v="CACHOEIRINHA"/>
    <s v="CENTRO"/>
    <s v="PE"/>
    <s v="55380-000"/>
    <s v="BR"/>
    <n v="35038359"/>
    <m/>
    <n v="10091600000000"/>
    <m/>
    <m/>
    <m/>
    <m/>
    <s v="TSR"/>
    <s v="FPRE"/>
    <x v="0"/>
    <m/>
    <m/>
    <m/>
    <m/>
    <m/>
    <s v="Não"/>
    <s v="Não"/>
    <s v="Serede"/>
  </r>
  <r>
    <n v="203752"/>
    <s v="ITACURUBA PREFEITURA"/>
    <n v="203752"/>
    <d v="2012-12-21T00:00:00"/>
    <s v="CARGA"/>
    <s v="RUA ANIBAL ALVES CANTARELL SN"/>
    <s v="ITACURUBA"/>
    <s v="CENTRO"/>
    <s v="PE"/>
    <s v="56430-000"/>
    <s v="BR"/>
    <n v="35038360"/>
    <m/>
    <n v="10114500000000"/>
    <m/>
    <m/>
    <m/>
    <m/>
    <s v="TSR"/>
    <s v="FPRE"/>
    <x v="0"/>
    <n v="191028"/>
    <n v="6362"/>
    <n v="62"/>
    <m/>
    <m/>
    <s v="Não"/>
    <s v="Não"/>
    <s v="Serede"/>
  </r>
  <r>
    <n v="203753"/>
    <s v="SANHARO PREFEITURA"/>
    <n v="203753"/>
    <d v="2012-12-21T00:00:00"/>
    <s v="CARGA"/>
    <s v="RUA MAJOR SATIRO SN"/>
    <s v="SANHARO"/>
    <s v="CENTRO"/>
    <s v="PE"/>
    <s v="55250-000"/>
    <s v="BR"/>
    <n v="35038361"/>
    <m/>
    <n v="11044900000000"/>
    <m/>
    <m/>
    <m/>
    <m/>
    <s v="TSR"/>
    <s v="FPRE"/>
    <x v="0"/>
    <m/>
    <m/>
    <m/>
    <m/>
    <m/>
    <s v="Não"/>
    <s v="Não"/>
    <s v="Serede"/>
  </r>
  <r>
    <n v="203754"/>
    <s v="SANTA MARIA DA BOA VISTA PREFEITURA"/>
    <n v="203754"/>
    <d v="2012-12-21T00:00:00"/>
    <s v="CARGA"/>
    <s v="RUA NUNES MACHADO SN"/>
    <s v="SANTA MARIA DA BOA VISTA"/>
    <s v="CENTRO"/>
    <s v="PE"/>
    <s v="56380-000"/>
    <s v="BR"/>
    <n v="35038362"/>
    <m/>
    <n v="10358200000000"/>
    <m/>
    <m/>
    <m/>
    <m/>
    <s v="TSR"/>
    <s v="FPRE"/>
    <x v="0"/>
    <m/>
    <m/>
    <m/>
    <m/>
    <m/>
    <s v="Não"/>
    <s v="Não"/>
    <s v="Serede"/>
  </r>
  <r>
    <n v="203755"/>
    <s v="CAMPO REDONDO PREFEITURA"/>
    <n v="203755"/>
    <d v="2012-12-21T00:00:00"/>
    <s v="CARGA"/>
    <s v="RUA FRANCISCO JOSE PACHECO SN"/>
    <s v="CAMPO REDONDO"/>
    <s v="CENTRO"/>
    <s v="RN"/>
    <s v="59230-000"/>
    <s v="BR"/>
    <n v="35038364"/>
    <m/>
    <n v="8358720000000"/>
    <m/>
    <m/>
    <m/>
    <m/>
    <s v="TSR"/>
    <s v="FPRE"/>
    <x v="0"/>
    <m/>
    <m/>
    <m/>
    <m/>
    <m/>
    <s v="Não"/>
    <s v="Não"/>
    <s v="Serede"/>
  </r>
  <r>
    <n v="203756"/>
    <s v="MUNICIPIO DE POCO BRANCO"/>
    <n v="203756"/>
    <d v="2012-12-21T00:00:00"/>
    <s v="CARGA"/>
    <s v="RUA ANTONIO RODRIGUES SN"/>
    <s v="POCO BRANCO"/>
    <s v="NOVOS TEMPOS"/>
    <s v="RN"/>
    <s v="59560-000"/>
    <s v="BR"/>
    <n v="35038365"/>
    <m/>
    <n v="8311900000000"/>
    <m/>
    <m/>
    <m/>
    <m/>
    <s v="TSR"/>
    <s v="FPRE"/>
    <x v="0"/>
    <n v="19727"/>
    <n v="8743"/>
    <n v="72"/>
    <m/>
    <m/>
    <s v="Não"/>
    <s v="Não"/>
    <s v="Serede"/>
  </r>
  <r>
    <n v="203757"/>
    <s v="PREFEITURA MUNICIPAL DE RIBEIROPOLI"/>
    <n v="203757"/>
    <d v="2012-12-21T00:00:00"/>
    <s v="CARGA"/>
    <s v="AVENIDA BARAO DO RIO BRANCO SN"/>
    <s v="RIBEIROPOLIS"/>
    <s v="CENTRO"/>
    <s v="SE"/>
    <s v="49530-000"/>
    <s v="BR"/>
    <n v="7935038366"/>
    <m/>
    <n v="13104400000000"/>
    <m/>
    <m/>
    <m/>
    <m/>
    <s v="TSR"/>
    <s v="FPRE"/>
    <x v="0"/>
    <m/>
    <m/>
    <m/>
    <m/>
    <m/>
    <s v="Não"/>
    <s v="Não"/>
    <s v="Serede"/>
  </r>
  <r>
    <n v="203758"/>
    <s v="MUNICIPIO DE JERUMENHA"/>
    <n v="203758"/>
    <d v="2012-12-21T00:00:00"/>
    <s v="CARGA"/>
    <s v="PRACA SANTO ANTONIO SN"/>
    <s v="JERUMENHA"/>
    <s v="CENTRO"/>
    <s v="PI"/>
    <s v="64830-000"/>
    <s v="BR"/>
    <n v="35038371"/>
    <m/>
    <n v="6554110000000"/>
    <m/>
    <m/>
    <m/>
    <m/>
    <s v="TSR"/>
    <s v="FPRE"/>
    <x v="0"/>
    <m/>
    <m/>
    <m/>
    <m/>
    <m/>
    <s v="Não"/>
    <s v="Não"/>
    <s v="Serede"/>
  </r>
  <r>
    <n v="203759"/>
    <s v="MUNICIPIO DE BURITI DOS MONTES"/>
    <n v="203759"/>
    <d v="2012-12-21T00:00:00"/>
    <s v="CARGA"/>
    <s v="RUA JOSE ALVES SN SN"/>
    <s v="BURITI DOS MONTES"/>
    <s v="CENTRO"/>
    <s v="PI"/>
    <s v="64345-000"/>
    <s v="BR"/>
    <n v="35038380"/>
    <m/>
    <n v="41522300000000"/>
    <m/>
    <m/>
    <m/>
    <m/>
    <s v="TSR"/>
    <s v="FPRE"/>
    <x v="0"/>
    <n v="191758"/>
    <n v="16301"/>
    <n v="25"/>
    <m/>
    <m/>
    <s v="Não"/>
    <s v="Não"/>
    <s v="Serede"/>
  </r>
  <r>
    <n v="203760"/>
    <s v="ANTAS PREFEITURA"/>
    <n v="203760"/>
    <d v="2012-12-21T00:00:00"/>
    <s v="CARGA"/>
    <s v="RUA JOAO FELIX SN"/>
    <s v="ANTAS"/>
    <s v="CENTRO"/>
    <s v="BA"/>
    <s v="48420-000"/>
    <s v="BR"/>
    <n v="7535038386"/>
    <m/>
    <n v="13808200000000"/>
    <m/>
    <m/>
    <m/>
    <m/>
    <s v="TSR"/>
    <s v="FPRE"/>
    <x v="0"/>
    <n v="191448"/>
    <n v="45387"/>
    <n v="60"/>
    <m/>
    <m/>
    <s v="Não"/>
    <s v="Não"/>
    <s v="Serede"/>
  </r>
  <r>
    <n v="203761"/>
    <s v="MUNICIPIO DE ARARENDA PREFEITURA MU"/>
    <n v="203761"/>
    <d v="2012-12-21T00:00:00"/>
    <s v="CARGA"/>
    <s v="RUA HENRIQUE SOARES SN SN"/>
    <s v="ARARENDA"/>
    <s v="CENTRO"/>
    <s v="CE"/>
    <s v="62210-000"/>
    <s v="BR"/>
    <n v="8835038387"/>
    <m/>
    <n v="23718400000000"/>
    <m/>
    <m/>
    <m/>
    <m/>
    <s v="TSR"/>
    <s v="FPRE"/>
    <x v="0"/>
    <m/>
    <m/>
    <m/>
    <m/>
    <m/>
    <s v="Não"/>
    <s v="Não"/>
    <s v="Serede"/>
  </r>
  <r>
    <n v="203762"/>
    <s v="GROSSOS PREFEITURA"/>
    <n v="203762"/>
    <d v="2012-12-21T00:00:00"/>
    <s v="CARGA"/>
    <s v="RUA CORONEL SOLON SN"/>
    <s v="GROSSOS"/>
    <s v="CENTRO"/>
    <s v="RN"/>
    <s v="59675-000"/>
    <s v="BR"/>
    <n v="35038388"/>
    <m/>
    <n v="8077270000000"/>
    <m/>
    <m/>
    <m/>
    <m/>
    <s v="TSR"/>
    <s v="FPRE"/>
    <x v="0"/>
    <n v="191469"/>
    <n v="10399"/>
    <n v="93"/>
    <m/>
    <m/>
    <s v="Não"/>
    <s v="Não"/>
    <s v="Serede"/>
  </r>
  <r>
    <n v="203763"/>
    <s v="MUNICÍPIO DE ARATUÍPE"/>
    <n v="203763"/>
    <d v="2012-12-21T00:00:00"/>
    <s v="CARGA"/>
    <s v="RUA JOÃO MARTINS SN"/>
    <s v="ARATUÍPE"/>
    <s v="SEDE"/>
    <s v="BA"/>
    <s v="44490-000"/>
    <s v="BR"/>
    <n v="35038389"/>
    <m/>
    <n v="13796100000000"/>
    <m/>
    <m/>
    <m/>
    <m/>
    <s v="TSR"/>
    <s v="FPRE"/>
    <x v="0"/>
    <m/>
    <m/>
    <m/>
    <m/>
    <m/>
    <s v="Não"/>
    <s v="Não"/>
    <s v="Serede"/>
  </r>
  <r>
    <n v="203764"/>
    <s v="VARGINHA PREFEITURA"/>
    <n v="203764"/>
    <d v="2012-12-21T00:00:00"/>
    <s v="CARGA"/>
    <s v="RUA JULIO PAULO MARCELLIN SN"/>
    <s v="VARGINHA"/>
    <s v="VILA PAIVA"/>
    <s v="MG"/>
    <s v="37004-000"/>
    <s v="BR"/>
    <n v="35038391"/>
    <m/>
    <n v="18240100000000"/>
    <m/>
    <m/>
    <m/>
    <m/>
    <s v="TSR"/>
    <s v="FPRE"/>
    <x v="0"/>
    <m/>
    <m/>
    <m/>
    <m/>
    <m/>
    <s v="Não"/>
    <s v="Não"/>
    <s v="Serede"/>
  </r>
  <r>
    <n v="203765"/>
    <s v="SAO LUIZ PREFEITURA"/>
    <n v="203765"/>
    <d v="2012-12-21T00:00:00"/>
    <s v="CARGA"/>
    <s v="AV MACAPA SN"/>
    <s v="SAO LUIZ"/>
    <s v="CENTRO"/>
    <s v="RR"/>
    <s v="69370-000"/>
    <s v="BR"/>
    <n v="35038395"/>
    <m/>
    <n v="4056230000000"/>
    <m/>
    <m/>
    <m/>
    <m/>
    <s v="TSR"/>
    <s v="FPRE"/>
    <x v="0"/>
    <n v="193783"/>
    <n v="4848"/>
    <n v="48"/>
    <m/>
    <m/>
    <s v="Não"/>
    <s v="Não"/>
    <s v="Serede"/>
  </r>
  <r>
    <n v="203766"/>
    <s v="PREFEITURA MUNICIPAL DE PRESIDENTE"/>
    <n v="203766"/>
    <d v="2012-12-21T00:00:00"/>
    <s v="CARGA"/>
    <s v="RUA NOSSA SEENHORA DA CONCEICAO SN"/>
    <s v="PRESIDENTE JUSCELINO"/>
    <s v="CENTRO"/>
    <s v="RN"/>
    <s v="59245-000"/>
    <s v="BR"/>
    <n v="35038399"/>
    <m/>
    <n v="8078410000000"/>
    <m/>
    <m/>
    <m/>
    <m/>
    <s v="TSR"/>
    <s v="FPRE"/>
    <x v="0"/>
    <m/>
    <m/>
    <m/>
    <m/>
    <m/>
    <s v="Não"/>
    <s v="Não"/>
    <s v="Serede"/>
  </r>
  <r>
    <n v="203767"/>
    <s v="PREFEITURA MUNICIPAL DE NOVO ARIPUA"/>
    <n v="203767"/>
    <d v="2012-12-21T00:00:00"/>
    <s v="CARGA"/>
    <s v="AVENIDA DE FEVEREIRO SN"/>
    <s v="NOVO ARIPUANA"/>
    <s v="CENTRO"/>
    <s v="AM"/>
    <s v="69260-000"/>
    <s v="BR"/>
    <n v="35038401"/>
    <m/>
    <n v="4278820000000"/>
    <m/>
    <m/>
    <m/>
    <m/>
    <s v="TSR"/>
    <s v="FPRE"/>
    <x v="0"/>
    <m/>
    <m/>
    <m/>
    <m/>
    <m/>
    <s v="Não"/>
    <s v="Não"/>
    <s v="Serede"/>
  </r>
  <r>
    <n v="203768"/>
    <s v="MUNICIPIO DE SAO FELIX DE BALSAS"/>
    <n v="203768"/>
    <d v="2012-12-21T00:00:00"/>
    <s v="CARGA"/>
    <s v="PRACA DA MATRIZ SN"/>
    <s v="SAO FELIX DE BALSAS"/>
    <s v="CENTRO"/>
    <s v="MA"/>
    <s v="65890-000"/>
    <s v="BR"/>
    <n v="35038403"/>
    <m/>
    <n v="5490420000000"/>
    <m/>
    <m/>
    <m/>
    <m/>
    <s v="TSR"/>
    <s v="FPRE"/>
    <x v="0"/>
    <m/>
    <m/>
    <m/>
    <m/>
    <m/>
    <s v="Não"/>
    <s v="Não"/>
    <s v="Serede"/>
  </r>
  <r>
    <n v="203769"/>
    <s v="BAIANÓPOLIS PREFEITURA"/>
    <n v="203769"/>
    <d v="2012-12-21T00:00:00"/>
    <s v="CARGA"/>
    <s v="PRAÇA MUNICIPAL SN"/>
    <s v="BAIANÓPOLIS"/>
    <s v="CENTRO"/>
    <s v="BA"/>
    <s v="47830-000"/>
    <s v="BR"/>
    <n v="35038407"/>
    <m/>
    <n v="13654400000000"/>
    <m/>
    <m/>
    <m/>
    <m/>
    <s v="TSR"/>
    <s v="FPRE"/>
    <x v="0"/>
    <m/>
    <m/>
    <m/>
    <m/>
    <m/>
    <s v="Não"/>
    <s v="Não"/>
    <s v="Serede"/>
  </r>
  <r>
    <n v="203770"/>
    <s v="MUNICIPIOS DE PIRAPEMAS"/>
    <n v="203770"/>
    <d v="2012-12-21T00:00:00"/>
    <s v="CARGA"/>
    <s v="AV ANTONIO RIBEIRO SN"/>
    <s v="PIRAPEMAS"/>
    <s v="CENTRO"/>
    <s v="MA"/>
    <s v="65460-000"/>
    <s v="BR"/>
    <n v="35038408"/>
    <m/>
    <n v="7623370000000"/>
    <m/>
    <m/>
    <m/>
    <m/>
    <s v="TSR"/>
    <s v="FPRE"/>
    <x v="0"/>
    <m/>
    <m/>
    <m/>
    <m/>
    <m/>
    <s v="Não"/>
    <s v="Não"/>
    <s v="Serede"/>
  </r>
  <r>
    <n v="203771"/>
    <s v="MUNICIPIO DE MONSENHOR TABOSA"/>
    <n v="203771"/>
    <d v="2012-12-21T00:00:00"/>
    <s v="CARGA"/>
    <s v="PRACA DA MATRIZ SN"/>
    <s v="MONSENHOR TABOSA"/>
    <s v="CENTRO"/>
    <s v="CE"/>
    <s v="63780-000"/>
    <s v="BR"/>
    <n v="8835038414"/>
    <m/>
    <n v="7693990000000"/>
    <m/>
    <m/>
    <m/>
    <m/>
    <s v="TSR"/>
    <s v="FPRE"/>
    <x v="0"/>
    <m/>
    <m/>
    <m/>
    <m/>
    <m/>
    <s v="Não"/>
    <s v="Não"/>
    <s v="Serede"/>
  </r>
  <r>
    <n v="304017"/>
    <s v="DEPARTAMENTO DE ESTRADAS DE RODAGEM"/>
    <n v="304017"/>
    <d v="2012-12-21T00:00:00"/>
    <s v="CARGA"/>
    <s v="AVENIDA CRUZ CABUGA SN"/>
    <s v="RECIFE"/>
    <s v="SANTO AMARO"/>
    <s v="PE"/>
    <s v="50040-000"/>
    <s v="BR"/>
    <n v="35038350"/>
    <m/>
    <n v="11554500000000"/>
    <m/>
    <m/>
    <m/>
    <m/>
    <s v="TSR"/>
    <s v="FOPU"/>
    <x v="1"/>
    <m/>
    <m/>
    <m/>
    <m/>
    <m/>
    <s v="Não"/>
    <s v="Não"/>
    <s v="Serede"/>
  </r>
  <r>
    <n v="304018"/>
    <s v="FUNDO MUNICIPAL DE SAUDE DE ALVARAE"/>
    <n v="304018"/>
    <d v="2012-12-21T00:00:00"/>
    <s v="CARGA"/>
    <s v="AVENIDA CASTELO BRANCO SN"/>
    <s v="ALVARAES"/>
    <s v="CENTRO"/>
    <s v="AM"/>
    <s v="69475-000"/>
    <s v="BR"/>
    <n v="35038369"/>
    <m/>
    <n v="12490000000000"/>
    <m/>
    <m/>
    <m/>
    <m/>
    <s v="TSR"/>
    <s v="FOPU"/>
    <x v="1"/>
    <m/>
    <m/>
    <m/>
    <m/>
    <m/>
    <s v="Não"/>
    <s v="Não"/>
    <s v="Serede"/>
  </r>
  <r>
    <n v="800126"/>
    <s v="ITES TREINAMENTOS LTDA ME"/>
    <n v="800126"/>
    <d v="2012-12-21T00:00:00"/>
    <s v="CARGA"/>
    <s v="RUA VINTE E CINCO DE JULHO SN"/>
    <s v="PORTO ALEGRE"/>
    <s v="SANTA MARIA GORETE"/>
    <s v="RS"/>
    <s v="91030-270"/>
    <s v="BR"/>
    <n v="5135038376"/>
    <m/>
    <n v="11964500000000"/>
    <m/>
    <m/>
    <m/>
    <m/>
    <s v="TSR"/>
    <s v="FTRE"/>
    <x v="2"/>
    <n v="34176319"/>
    <n v="7389"/>
    <n v="3"/>
    <m/>
    <d v="2024-08-01T00:00:00"/>
    <s v="Não"/>
    <s v="Sim"/>
    <s v="Serede"/>
  </r>
  <r>
    <n v="1802239"/>
    <s v="CONSELHO REG. DE ENGENH, ARQUITET E"/>
    <n v="1802239"/>
    <d v="2012-12-21T00:00:00"/>
    <s v="CARGA"/>
    <s v="AVENIDA CAPITAO ENE GARCCEZ SN"/>
    <s v="BOA VISTA"/>
    <s v="CENTRO"/>
    <s v="RR"/>
    <s v="69301-160"/>
    <s v="BR"/>
    <n v="9532241392"/>
    <m/>
    <n v="2929030000000"/>
    <m/>
    <m/>
    <m/>
    <s v="compras@mercadoleosantos.com.br"/>
    <s v="TSR"/>
    <s v="FSDI"/>
    <x v="3"/>
    <m/>
    <m/>
    <m/>
    <m/>
    <m/>
    <s v="Não"/>
    <s v="Não"/>
    <s v="Serede"/>
  </r>
  <r>
    <n v="100005"/>
    <s v="GREMIO RECREATIVO DOS EMPREGADOS EM"/>
    <n v="100005"/>
    <d v="2012-12-24T00:00:00"/>
    <s v="CARGA"/>
    <s v="AVENIDA AMINTAS BARROS SN SN"/>
    <s v="NATAL"/>
    <s v="DIX-SEPT ROSADO"/>
    <s v="RN"/>
    <s v="59072-700"/>
    <s v="BR"/>
    <n v="8432230500"/>
    <m/>
    <n v="8277930000000"/>
    <m/>
    <m/>
    <m/>
    <m/>
    <s v="TSR"/>
    <s v="FPJU"/>
    <x v="4"/>
    <m/>
    <m/>
    <m/>
    <m/>
    <m/>
    <s v="Não"/>
    <s v="Não"/>
    <s v="Serede"/>
  </r>
  <r>
    <n v="100011"/>
    <s v="CAIXA ECONOMICA FEDERAL"/>
    <n v="100011"/>
    <d v="2012-12-24T00:00:00"/>
    <s v="CARGA"/>
    <s v="SBS QUADRA 4 BLOCO A LOTE SN SN"/>
    <s v="BRASILIA"/>
    <s v="ASA SUL"/>
    <s v="DF"/>
    <s v="70092-900"/>
    <s v="BR"/>
    <m/>
    <m/>
    <n v="360305000000"/>
    <m/>
    <m/>
    <m/>
    <m/>
    <s v="TSR"/>
    <s v="FPJU"/>
    <x v="4"/>
    <n v="0"/>
    <n v="99999999"/>
    <n v="0"/>
    <m/>
    <m/>
    <s v="Não"/>
    <s v="Não"/>
    <s v="Serede"/>
  </r>
  <r>
    <n v="100043"/>
    <s v="FAZENDA PUBLICA DA ISTANCIA DE SALT"/>
    <n v="100043"/>
    <d v="2012-12-24T00:00:00"/>
    <s v="CARGA"/>
    <s v="RUA SN"/>
    <s v="SALTO"/>
    <s v="BAIRRO"/>
    <s v="SP"/>
    <s v="07222-030"/>
    <s v="BR"/>
    <m/>
    <m/>
    <n v="46634500000000"/>
    <m/>
    <m/>
    <m/>
    <m/>
    <s v="TSR"/>
    <s v="FPJU"/>
    <x v="4"/>
    <m/>
    <m/>
    <m/>
    <m/>
    <m/>
    <s v="Não"/>
    <s v="Não"/>
    <s v="Serede"/>
  </r>
  <r>
    <n v="200000"/>
    <s v="DEPARTAMENTO ESTADUAL DE TRANSITO"/>
    <n v="200000"/>
    <d v="2012-12-24T00:00:00"/>
    <s v="CARGA"/>
    <s v="AVENIDA GODOFREDO MACIEL SN SN"/>
    <s v="FORTALEZA"/>
    <s v="MARAPONGA"/>
    <s v="CE"/>
    <s v="60710-000"/>
    <s v="BR"/>
    <m/>
    <m/>
    <n v="7135670000000"/>
    <m/>
    <n v="69328226"/>
    <m/>
    <m/>
    <s v="TSR"/>
    <s v="FPRE"/>
    <x v="0"/>
    <m/>
    <m/>
    <m/>
    <m/>
    <m/>
    <s v="Não"/>
    <s v="Não"/>
    <s v="Serede"/>
  </r>
  <r>
    <n v="200001"/>
    <s v="PREFEITURA MUNICIPAL DE CAUCAIA"/>
    <n v="200001"/>
    <d v="2012-12-24T00:00:00"/>
    <s v="CARGA"/>
    <s v="RUA CORONEL CORREIA 485 485"/>
    <s v="CAUCAIA"/>
    <s v="CENTRO"/>
    <s v="CE"/>
    <s v="61605-600"/>
    <s v="BR"/>
    <m/>
    <m/>
    <n v="7616160000000"/>
    <m/>
    <n v="69202702"/>
    <m/>
    <m/>
    <s v="TSR"/>
    <s v="FPRE"/>
    <x v="0"/>
    <m/>
    <m/>
    <m/>
    <m/>
    <m/>
    <s v="Não"/>
    <s v="Não"/>
    <s v="Serede"/>
  </r>
  <r>
    <n v="200002"/>
    <s v="PREFEITURA MUNICIPAL DE ITAITINGA"/>
    <n v="200002"/>
    <d v="2012-12-24T00:00:00"/>
    <s v="CARGA"/>
    <s v="RUA CEL VIRGILIO TAVORA SN SN"/>
    <s v="ITAITINGA"/>
    <s v="CENTRO"/>
    <s v="CE"/>
    <s v="61880-000"/>
    <s v="BR"/>
    <m/>
    <m/>
    <n v="41563600000000"/>
    <m/>
    <m/>
    <m/>
    <m/>
    <s v="TSR"/>
    <s v="FPRE"/>
    <x v="0"/>
    <m/>
    <m/>
    <m/>
    <m/>
    <m/>
    <s v="Não"/>
    <s v="Não"/>
    <s v="Serede"/>
  </r>
  <r>
    <n v="200003"/>
    <s v="PREFEITURA MUNICIPAL DE FORTALEZA"/>
    <n v="200003"/>
    <d v="2012-12-24T00:00:00"/>
    <s v="CARGA"/>
    <s v="RUA GENERAL BEZERRIL 755 755"/>
    <s v="FORTALEZA"/>
    <s v="CENTRO"/>
    <s v="CE"/>
    <s v="60115-190"/>
    <s v="BR"/>
    <m/>
    <m/>
    <n v="7954610000000"/>
    <m/>
    <m/>
    <m/>
    <m/>
    <s v="TSR"/>
    <s v="FPRE"/>
    <x v="0"/>
    <m/>
    <m/>
    <m/>
    <m/>
    <m/>
    <s v="Não"/>
    <s v="Não"/>
    <s v="Serede"/>
  </r>
  <r>
    <n v="200004"/>
    <s v="PREFEITURA MUNICIPAL DE IGUATU"/>
    <n v="200004"/>
    <d v="2012-12-24T00:00:00"/>
    <s v="CARGA"/>
    <s v="AVENIDA RUI BARBOSA SN"/>
    <s v="IGUATU"/>
    <s v="SAO SEBASTIAO"/>
    <s v="CE"/>
    <s v="63500-000"/>
    <s v="BR"/>
    <m/>
    <m/>
    <n v="7810470000000"/>
    <m/>
    <m/>
    <m/>
    <m/>
    <s v="TSR"/>
    <s v="FPRE"/>
    <x v="0"/>
    <n v="19122"/>
    <n v="4270"/>
    <n v="86"/>
    <m/>
    <m/>
    <s v="Não"/>
    <s v="Não"/>
    <s v="Serede"/>
  </r>
  <r>
    <n v="200005"/>
    <s v="PREFEITURA MUNICIPAL DE QUIXADA"/>
    <n v="200005"/>
    <d v="2012-12-24T00:00:00"/>
    <s v="CARGA"/>
    <s v="RUA TABELIAO ENEAS 649 649"/>
    <s v="QUIXADA"/>
    <s v="CENTRO"/>
    <s v="CE"/>
    <s v="63900-000"/>
    <s v="BR"/>
    <m/>
    <m/>
    <n v="23444700000000"/>
    <m/>
    <m/>
    <m/>
    <s v="prefeitura@quixada.ce.gov.br"/>
    <s v="TSR"/>
    <s v="FPRE"/>
    <x v="0"/>
    <n v="19241"/>
    <n v="20304"/>
    <n v="1"/>
    <m/>
    <m/>
    <s v="Não"/>
    <s v="Não"/>
    <s v="Serede"/>
  </r>
  <r>
    <n v="200008"/>
    <s v="SINTTEL-SIND. TRAB. EMP. TELEC. PAR"/>
    <n v="200008"/>
    <d v="2012-12-24T00:00:00"/>
    <s v="CARGA"/>
    <s v="RUA RODRIGIUES DE AQUINO 290 290"/>
    <s v="JOAO PESOA"/>
    <s v="CENTRO"/>
    <s v="PB"/>
    <s v="58013-030"/>
    <s v="BR"/>
    <m/>
    <m/>
    <n v="8301710000000"/>
    <m/>
    <m/>
    <m/>
    <s v="sinttel-pe@uol.com.br"/>
    <s v="TSR"/>
    <s v="FPRE"/>
    <x v="0"/>
    <n v="1911"/>
    <n v="4412"/>
    <n v="61"/>
    <m/>
    <m/>
    <s v="Não"/>
    <s v="Não"/>
    <s v="Serede"/>
  </r>
  <r>
    <n v="200009"/>
    <s v="JOAO PESSOA PREFEITURA"/>
    <n v="200009"/>
    <d v="2012-12-24T00:00:00"/>
    <s v="CARGA"/>
    <s v="PRACA PEDRO AMERICO 70 SN"/>
    <s v="JOAO PESSOA"/>
    <s v="CENTRO"/>
    <s v="PB"/>
    <s v="58010-970"/>
    <s v="BR"/>
    <n v="8332129797"/>
    <m/>
    <n v="8778330000000"/>
    <m/>
    <m/>
    <m/>
    <m/>
    <s v="TSR"/>
    <s v="FPRE"/>
    <x v="0"/>
    <m/>
    <m/>
    <m/>
    <m/>
    <m/>
    <s v="Não"/>
    <s v="Não"/>
    <s v="Serede"/>
  </r>
  <r>
    <n v="200010"/>
    <s v="PREFEITURA MUNICIPAL DE CAMPINA GRA"/>
    <n v="200010"/>
    <d v="2012-12-24T00:00:00"/>
    <s v="CARGA"/>
    <s v="AVENIDA MARECHAL FLORIANO PEIXO 692"/>
    <s v="CAMPINA GRANDE"/>
    <s v="CENTRO"/>
    <s v="PB"/>
    <s v="58100-000"/>
    <s v="BR"/>
    <n v="8333106082"/>
    <m/>
    <n v="8991810000000"/>
    <m/>
    <m/>
    <m/>
    <m/>
    <s v="TSR"/>
    <s v="FPRE"/>
    <x v="0"/>
    <m/>
    <m/>
    <m/>
    <m/>
    <m/>
    <s v="Não"/>
    <s v="Não"/>
    <s v="Serede"/>
  </r>
  <r>
    <n v="200011"/>
    <s v="PREFEITURA MUNICIPAL DE MACEIO"/>
    <n v="200011"/>
    <d v="2012-12-24T00:00:00"/>
    <s v="CARGA"/>
    <s v="PRACA DR MANOEL V DE LIMA 05 SN"/>
    <s v="MACEIO"/>
    <s v="CENTRO"/>
    <s v="AL"/>
    <s v="57020-150"/>
    <s v="BR"/>
    <m/>
    <m/>
    <n v="12200100000000"/>
    <m/>
    <m/>
    <m/>
    <m/>
    <s v="TSR"/>
    <s v="FPRE"/>
    <x v="0"/>
    <m/>
    <m/>
    <m/>
    <m/>
    <m/>
    <s v="Não"/>
    <s v="Não"/>
    <s v="Serede"/>
  </r>
  <r>
    <n v="200012"/>
    <s v="PREFEITURA MUNICIPAL DE NATAL"/>
    <n v="200012"/>
    <d v="2012-12-24T00:00:00"/>
    <s v="CARGA"/>
    <s v="AVENIDA ULISSES CALDAS 81 SN"/>
    <s v="NATAL"/>
    <s v="CIDADE ALTA"/>
    <s v="RN"/>
    <s v="59025-090"/>
    <s v="BR"/>
    <m/>
    <m/>
    <n v="8241750000000"/>
    <m/>
    <m/>
    <m/>
    <m/>
    <s v="TSR"/>
    <s v="FPRE"/>
    <x v="0"/>
    <m/>
    <m/>
    <m/>
    <m/>
    <m/>
    <s v="Não"/>
    <s v="Não"/>
    <s v="Serede"/>
  </r>
  <r>
    <n v="200014"/>
    <s v="SEFAZ AL"/>
    <n v="200014"/>
    <d v="2012-12-24T00:00:00"/>
    <s v="CARGA"/>
    <s v="RUA GENERAL HERMES 80 SN"/>
    <s v="MACEIO"/>
    <s v="CAMBONA"/>
    <s v="AL"/>
    <s v="57017-900"/>
    <s v="BR"/>
    <n v="8232352578"/>
    <m/>
    <n v="12200200000000"/>
    <m/>
    <m/>
    <m/>
    <m/>
    <s v="TSR"/>
    <s v="FPRE"/>
    <x v="0"/>
    <m/>
    <m/>
    <m/>
    <m/>
    <m/>
    <s v="Não"/>
    <s v="Não"/>
    <s v="Serede"/>
  </r>
  <r>
    <n v="200015"/>
    <s v="SEFAZ RN"/>
    <n v="200015"/>
    <d v="2012-12-24T00:00:00"/>
    <s v="CARGA"/>
    <s v="CENTRO ADMINISTRATIVO DE NATAL S SN"/>
    <s v="NATAL"/>
    <s v="LAGOA NOVA"/>
    <s v="RN"/>
    <s v="59037-155"/>
    <s v="BR"/>
    <m/>
    <m/>
    <n v="24519700000000"/>
    <m/>
    <m/>
    <m/>
    <m/>
    <s v="TSR"/>
    <s v="FPRE"/>
    <x v="0"/>
    <m/>
    <m/>
    <m/>
    <m/>
    <m/>
    <s v="Não"/>
    <s v="Não"/>
    <s v="Serede"/>
  </r>
  <r>
    <n v="200016"/>
    <s v="PREFEITURA MUNICIPAL DE MOSSORO"/>
    <n v="200016"/>
    <d v="2012-12-24T00:00:00"/>
    <s v="CARGA"/>
    <s v="AVENIDA ALBERTO MARANHAO 1180 1180"/>
    <s v="MOSSORO"/>
    <s v="CENTRO"/>
    <s v="RN"/>
    <s v="59600-000"/>
    <s v="BR"/>
    <m/>
    <m/>
    <n v="8348970000000"/>
    <m/>
    <m/>
    <m/>
    <m/>
    <s v="TSR"/>
    <s v="FPRE"/>
    <x v="0"/>
    <n v="104076"/>
    <n v="23"/>
    <n v="17"/>
    <m/>
    <m/>
    <s v="Não"/>
    <s v="Não"/>
    <s v="Serede"/>
  </r>
  <r>
    <n v="200017"/>
    <s v="PREFEITURA MUNICIPAL DE MACAIBA"/>
    <n v="200017"/>
    <d v="2012-12-24T00:00:00"/>
    <s v="CARGA"/>
    <s v="AVENIDA MONICA DANTAS 34 SN"/>
    <s v="MACAIBA"/>
    <s v="CENTRO"/>
    <s v="RN"/>
    <s v="59280-000"/>
    <s v="BR"/>
    <m/>
    <m/>
    <n v="8234150000000"/>
    <m/>
    <m/>
    <m/>
    <m/>
    <s v="TSR"/>
    <s v="FPRE"/>
    <x v="0"/>
    <m/>
    <m/>
    <m/>
    <m/>
    <m/>
    <s v="Não"/>
    <s v="Não"/>
    <s v="Serede"/>
  </r>
  <r>
    <n v="200018"/>
    <s v="PREFEITURA MUNICIPAL DE RUSSAS"/>
    <n v="200018"/>
    <d v="2012-12-24T00:00:00"/>
    <s v="CARGA"/>
    <s v="AVENIDA DOM LINO 831 831"/>
    <s v="RUSSAS"/>
    <s v="CENTRO"/>
    <s v="CE"/>
    <s v="62900-000"/>
    <s v="BR"/>
    <n v="8834118429"/>
    <m/>
    <n v="7535450000000"/>
    <m/>
    <m/>
    <m/>
    <m/>
    <s v="TSR"/>
    <s v="FPRE"/>
    <x v="0"/>
    <m/>
    <m/>
    <m/>
    <m/>
    <m/>
    <s v="Não"/>
    <s v="Não"/>
    <s v="Serede"/>
  </r>
  <r>
    <n v="200019"/>
    <s v="PREFEITURA MUNICIPAL DE PARNAMIRIM"/>
    <n v="200019"/>
    <d v="2012-12-24T00:00:00"/>
    <s v="CARGA"/>
    <s v="AVENIDA PRESIDENTE GETULIO VARG 395"/>
    <s v="PARNAMIRIM"/>
    <s v="CENTRO"/>
    <s v="PE"/>
    <s v="56163-000"/>
    <s v="BR"/>
    <n v="8436448100"/>
    <m/>
    <n v="8170860000000"/>
    <m/>
    <m/>
    <m/>
    <m/>
    <s v="TSR"/>
    <s v="FPRE"/>
    <x v="0"/>
    <n v="10402008"/>
    <n v="252"/>
    <n v="4"/>
    <m/>
    <m/>
    <s v="Não"/>
    <s v="Não"/>
    <s v="Serede"/>
  </r>
  <r>
    <n v="200020"/>
    <s v="PREFEITURA MUNICIPAL DE SANTA RITA"/>
    <n v="200020"/>
    <d v="2012-12-24T00:00:00"/>
    <s v="CARGA"/>
    <s v="AVENIDA JUAREZ TAVORA 93 SN"/>
    <s v="SANTA RITA"/>
    <s v="CENTRO"/>
    <s v="PB"/>
    <s v="58300-410"/>
    <s v="BR"/>
    <n v="8332291400"/>
    <n v="8332291447"/>
    <n v="9159670000000"/>
    <m/>
    <m/>
    <m/>
    <m/>
    <s v="TSR"/>
    <s v="FPRE"/>
    <x v="0"/>
    <m/>
    <m/>
    <m/>
    <m/>
    <m/>
    <s v="Não"/>
    <s v="Não"/>
    <s v="Serede"/>
  </r>
  <r>
    <n v="200021"/>
    <s v="PREFEITURA MUNICIPAL DE ITABAIANA"/>
    <n v="200021"/>
    <d v="2012-12-24T00:00:00"/>
    <s v="CARGA"/>
    <s v="AVENIDA PRESIDENTE JOAO PESSOA 422"/>
    <s v="ITABAIANA"/>
    <s v="CENTRO"/>
    <s v="PB"/>
    <s v="58360-970"/>
    <s v="BR"/>
    <n v="8332812088"/>
    <n v="8332812518"/>
    <n v="9072430000000"/>
    <m/>
    <m/>
    <m/>
    <m/>
    <s v="TSR"/>
    <s v="FPRE"/>
    <x v="0"/>
    <n v="19164"/>
    <n v="12437"/>
    <n v="30"/>
    <m/>
    <m/>
    <s v="Não"/>
    <s v="Não"/>
    <s v="Serede"/>
  </r>
  <r>
    <n v="200022"/>
    <s v="PREFEITURA MUNICIPAL DE CABEDELO"/>
    <n v="200022"/>
    <d v="2012-12-24T00:00:00"/>
    <s v="CARGA"/>
    <s v="RUA PRESIDENTE JOAO A PIRES SN SN"/>
    <s v="CABEDELO"/>
    <s v="CENTRO"/>
    <s v="PB"/>
    <s v="58310-000"/>
    <s v="BR"/>
    <n v="8332503180"/>
    <n v="8332288998"/>
    <n v="9012490000000"/>
    <m/>
    <m/>
    <m/>
    <m/>
    <s v="TSR"/>
    <s v="FPRE"/>
    <x v="0"/>
    <m/>
    <m/>
    <m/>
    <m/>
    <m/>
    <s v="Não"/>
    <s v="Não"/>
    <s v="Serede"/>
  </r>
  <r>
    <n v="200023"/>
    <s v="PREFEITURA MUNICIPAL DE GUARABIRA"/>
    <n v="200023"/>
    <d v="2012-12-24T00:00:00"/>
    <s v="CARGA"/>
    <s v="RUA SOLON LUCENA 26 SN"/>
    <s v="GUARABIRA"/>
    <s v="CENTRO"/>
    <s v="PB"/>
    <s v="58200-000"/>
    <s v="BR"/>
    <n v="8332711105"/>
    <n v="8332712048"/>
    <n v="8785480000000"/>
    <m/>
    <m/>
    <m/>
    <m/>
    <s v="TSR"/>
    <s v="FPRE"/>
    <x v="0"/>
    <n v="19200"/>
    <n v="7948"/>
    <n v="30"/>
    <m/>
    <m/>
    <s v="Não"/>
    <s v="Não"/>
    <s v="Serede"/>
  </r>
  <r>
    <n v="200024"/>
    <s v="PREFEITURA MUNICIPAL DE SAPE"/>
    <n v="200024"/>
    <d v="2012-12-24T00:00:00"/>
    <s v="CARGA"/>
    <s v="RUA ORCINE FERNANDES 135 135"/>
    <s v="SAPE"/>
    <s v="CENTRO"/>
    <s v="PB"/>
    <s v="58340-000"/>
    <s v="BR"/>
    <n v="8332836586"/>
    <m/>
    <n v="8917080000000"/>
    <m/>
    <m/>
    <m/>
    <m/>
    <s v="TSR"/>
    <s v="FPRE"/>
    <x v="0"/>
    <n v="1040922"/>
    <n v="6"/>
    <n v="1"/>
    <m/>
    <m/>
    <s v="Não"/>
    <s v="Não"/>
    <s v="Serede"/>
  </r>
  <r>
    <n v="200025"/>
    <s v="PREFEITURA MUNICIPAL DE MAMANGUAPE"/>
    <n v="200025"/>
    <d v="2012-12-24T00:00:00"/>
    <s v="CARGA"/>
    <s v="PRACA ANTENOR NAVARRO 10 SN"/>
    <s v="MAMANGUAPE"/>
    <s v="CENTRO"/>
    <s v="PB"/>
    <s v="58280-000"/>
    <s v="BR"/>
    <n v="8332922461"/>
    <n v="8332922724"/>
    <n v="8898120000000"/>
    <m/>
    <m/>
    <m/>
    <m/>
    <s v="TSR"/>
    <s v="FPRE"/>
    <x v="0"/>
    <n v="19944"/>
    <n v="10760"/>
    <s v="X3"/>
    <m/>
    <m/>
    <s v="Não"/>
    <s v="Não"/>
    <s v="Serede"/>
  </r>
  <r>
    <n v="200026"/>
    <s v="PREFEITURA MUNICIPAL DE RIO TINTO"/>
    <n v="200026"/>
    <d v="2012-12-24T00:00:00"/>
    <s v="CARGA"/>
    <s v="AVENIDA ASSIS CHATEAUBRIAND SN SN"/>
    <s v="RIO TINTO"/>
    <s v="CENTRO"/>
    <s v="PB"/>
    <s v="58297-000"/>
    <s v="BR"/>
    <m/>
    <m/>
    <n v="8899940000000"/>
    <m/>
    <m/>
    <m/>
    <m/>
    <s v="TSR"/>
    <s v="FPRE"/>
    <x v="0"/>
    <n v="192547"/>
    <n v="19903"/>
    <s v="X6"/>
    <m/>
    <m/>
    <s v="Não"/>
    <s v="Não"/>
    <s v="Serede"/>
  </r>
  <r>
    <n v="200027"/>
    <s v="PREFEITURA MUNICIPAL DE MARI"/>
    <n v="200027"/>
    <d v="2012-12-24T00:00:00"/>
    <s v="CARGA"/>
    <s v="RUA ANTONIO LIMA FREIRE SN SN"/>
    <s v="MARI"/>
    <s v="CENTRO"/>
    <s v="PB"/>
    <s v="58345-970"/>
    <s v="BR"/>
    <n v="8332872509"/>
    <n v="8332872501"/>
    <n v="8917110000000"/>
    <m/>
    <m/>
    <m/>
    <m/>
    <s v="TSR"/>
    <s v="FPRE"/>
    <x v="0"/>
    <n v="192275"/>
    <n v="1151"/>
    <n v="67"/>
    <m/>
    <m/>
    <s v="Não"/>
    <s v="Não"/>
    <s v="Serede"/>
  </r>
  <r>
    <n v="200028"/>
    <s v="PREFEITURA MUNICIPAL DE CONDE"/>
    <n v="200028"/>
    <d v="2012-12-24T00:00:00"/>
    <s v="CARGA"/>
    <s v="RUA MANOEL ALVES SN SN"/>
    <s v="CONDE"/>
    <s v="CENTRO"/>
    <s v="PB"/>
    <s v="58322-000"/>
    <s v="BR"/>
    <n v="8332981016"/>
    <n v="8332981033"/>
    <n v="8916650000000"/>
    <m/>
    <m/>
    <m/>
    <m/>
    <s v="TSR"/>
    <s v="FPRE"/>
    <x v="0"/>
    <n v="191618"/>
    <n v="405848"/>
    <n v="78"/>
    <m/>
    <m/>
    <s v="Não"/>
    <s v="Não"/>
    <s v="Serede"/>
  </r>
  <r>
    <n v="200029"/>
    <s v="PREFEITURA MUNICIPAL DE AREIA"/>
    <n v="200029"/>
    <d v="2012-12-24T00:00:00"/>
    <s v="CARGA"/>
    <s v="PRACA TRES DE MAIO SN SN"/>
    <s v="AREIA"/>
    <s v="CENTRO"/>
    <s v="PB"/>
    <s v="58397-000"/>
    <s v="BR"/>
    <n v="8335031083"/>
    <n v="8335031086"/>
    <n v="8754110000000"/>
    <m/>
    <m/>
    <m/>
    <m/>
    <s v="TSR"/>
    <s v="FPRE"/>
    <x v="0"/>
    <n v="10401100"/>
    <n v="49"/>
    <n v="9"/>
    <m/>
    <m/>
    <s v="Não"/>
    <s v="Não"/>
    <s v="Serede"/>
  </r>
  <r>
    <n v="200032"/>
    <s v="PREFEITURA MUNICIPAL DE PICUI"/>
    <n v="200032"/>
    <d v="2012-12-24T00:00:00"/>
    <s v="CARGA"/>
    <s v="RUA PROJETADA SN"/>
    <s v="PICUÍ"/>
    <s v="CENTRO"/>
    <s v="PB"/>
    <s v="58187-000"/>
    <s v="BR"/>
    <n v="8333712189"/>
    <m/>
    <n v="8741400000000"/>
    <m/>
    <m/>
    <m/>
    <m/>
    <s v="TSR"/>
    <s v="FPRE"/>
    <x v="0"/>
    <n v="192441"/>
    <n v="40383"/>
    <n v="40"/>
    <m/>
    <m/>
    <s v="Não"/>
    <s v="Não"/>
    <s v="Serede"/>
  </r>
  <r>
    <n v="200033"/>
    <s v="PREFEITURA MUNICIPAL DE QUEIMADAS"/>
    <n v="200033"/>
    <d v="2012-12-24T00:00:00"/>
    <s v="CARGA"/>
    <s v="RUA JOAO BARBOSA DA SILVA 161"/>
    <s v="QUEIMADAS"/>
    <s v="CENTRO"/>
    <s v="PB"/>
    <s v="58440-000"/>
    <s v="BR"/>
    <n v="8333921917"/>
    <n v="8333921225"/>
    <n v="8742260000000"/>
    <m/>
    <m/>
    <m/>
    <m/>
    <s v="TSR"/>
    <s v="FPRE"/>
    <x v="0"/>
    <n v="192508"/>
    <n v="4970"/>
    <n v="90"/>
    <m/>
    <m/>
    <s v="Não"/>
    <s v="Não"/>
    <s v="Serede"/>
  </r>
  <r>
    <n v="200034"/>
    <s v="PREFEITURA MUNICIPAL DE SERRA BRANC"/>
    <n v="200034"/>
    <d v="2012-12-24T00:00:00"/>
    <s v="CARGA"/>
    <s v="DEP ALVARO GAUDENCIO 60"/>
    <s v="SERRA BRANCA"/>
    <s v="CENTRO"/>
    <s v="PB"/>
    <s v="58580-000"/>
    <s v="BR"/>
    <n v="8333541313"/>
    <m/>
    <n v="8874700000000"/>
    <m/>
    <m/>
    <m/>
    <m/>
    <s v="TSR"/>
    <s v="FPRE"/>
    <x v="0"/>
    <n v="191144"/>
    <n v="5077"/>
    <n v="46"/>
    <m/>
    <m/>
    <s v="Não"/>
    <s v="Não"/>
    <s v="Serede"/>
  </r>
  <r>
    <n v="200035"/>
    <s v="PREFEITURA MUNICIPAL DE SUME"/>
    <n v="200035"/>
    <d v="2012-12-24T00:00:00"/>
    <s v="CARGA"/>
    <s v="RUA PRIMEIRO DE ABRIL SN SN"/>
    <s v="SUME"/>
    <s v="CENTRO"/>
    <s v="PB"/>
    <s v="58540-000"/>
    <s v="BR"/>
    <n v="8333531464"/>
    <n v="8333532289"/>
    <n v="8874940000000"/>
    <m/>
    <m/>
    <m/>
    <m/>
    <s v="TSR"/>
    <s v="FPRE"/>
    <x v="0"/>
    <n v="192697"/>
    <n v="5397"/>
    <s v="2X"/>
    <m/>
    <m/>
    <s v="Não"/>
    <s v="Não"/>
    <s v="Serede"/>
  </r>
  <r>
    <n v="200036"/>
    <s v="PREFEITURA MUNICIPAL DE CAJAZEIRAS"/>
    <n v="200036"/>
    <d v="2012-12-24T00:00:00"/>
    <s v="CARGA"/>
    <s v="RUA ARSENIO ROLIM ARARUNA 647 647"/>
    <s v="CAJAZEIRAS"/>
    <s v="CENTRO"/>
    <s v="PB"/>
    <s v="58900-000"/>
    <s v="BR"/>
    <n v="8335313707"/>
    <n v="8335315669"/>
    <n v="8923970000000"/>
    <m/>
    <m/>
    <m/>
    <m/>
    <s v="TSR"/>
    <s v="FPRE"/>
    <x v="0"/>
    <n v="190099"/>
    <n v="5086"/>
    <s v="X5"/>
    <m/>
    <m/>
    <s v="Não"/>
    <s v="Não"/>
    <s v="Serede"/>
  </r>
  <r>
    <n v="200037"/>
    <s v="PREFEITURA MUNICIPAL DE PATOS"/>
    <n v="200037"/>
    <d v="2012-12-24T00:00:00"/>
    <s v="CARGA"/>
    <s v="RUA BOSSUET WANDERLEY 503 503"/>
    <s v="PATOS"/>
    <s v="CENTRO"/>
    <s v="PB"/>
    <s v="58700-410"/>
    <s v="BR"/>
    <n v="8334233610"/>
    <n v="8334233613"/>
    <n v="9084820000000"/>
    <m/>
    <m/>
    <m/>
    <m/>
    <s v="TSR"/>
    <s v="FPRE"/>
    <x v="0"/>
    <m/>
    <m/>
    <m/>
    <m/>
    <m/>
    <s v="Não"/>
    <s v="Não"/>
    <s v="Serede"/>
  </r>
  <r>
    <n v="200038"/>
    <s v="PREFEITURA MUNICIPAL DE ITAPORANGA"/>
    <n v="200038"/>
    <d v="2012-12-24T00:00:00"/>
    <s v="CARGA"/>
    <s v="PRACA JOAO PESSOA 51 SN"/>
    <s v="ITAPORANGA"/>
    <s v="CENTRO"/>
    <s v="PB"/>
    <s v="58780-000"/>
    <s v="BR"/>
    <n v="8334512381"/>
    <n v="8334512382"/>
    <n v="8940690000000"/>
    <m/>
    <m/>
    <m/>
    <m/>
    <s v="TSR"/>
    <s v="FPRE"/>
    <x v="0"/>
    <n v="192176"/>
    <n v="11029"/>
    <n v="89"/>
    <m/>
    <m/>
    <s v="Não"/>
    <s v="Não"/>
    <s v="Serede"/>
  </r>
  <r>
    <n v="200041"/>
    <s v="PREFEITURA MUNICIPAL DE SAO BENTO"/>
    <n v="200041"/>
    <d v="2012-12-24T00:00:00"/>
    <s v="CARGA"/>
    <s v="RUA ANA MARIA RIBEIRO 324 324"/>
    <s v="SAO BENTO"/>
    <s v="CENTRO"/>
    <s v="PB"/>
    <s v="58865-000"/>
    <s v="BR"/>
    <n v="8334442111"/>
    <n v="8334442073"/>
    <n v="9069710000000"/>
    <m/>
    <m/>
    <m/>
    <m/>
    <s v="TSR"/>
    <s v="FPRE"/>
    <x v="0"/>
    <n v="191134"/>
    <n v="10503"/>
    <n v="71"/>
    <m/>
    <m/>
    <s v="Não"/>
    <s v="Não"/>
    <s v="Serede"/>
  </r>
  <r>
    <n v="200042"/>
    <s v="PREFEITURA MUNICIPAL DE SANTA LUZIA"/>
    <n v="200042"/>
    <d v="2012-12-24T00:00:00"/>
    <s v="CARGA"/>
    <s v="PRACA ESTANISLAU DE MEDEIROS SN"/>
    <s v="SANTA LUZIA"/>
    <s v="VILA NOVA"/>
    <s v="PB"/>
    <s v="58600-000"/>
    <s v="BR"/>
    <n v="8334612055"/>
    <n v="8334612410"/>
    <n v="9090690000000"/>
    <m/>
    <m/>
    <m/>
    <m/>
    <s v="TSR"/>
    <s v="FPRE"/>
    <x v="0"/>
    <n v="191127"/>
    <n v="5123"/>
    <n v="43"/>
    <m/>
    <m/>
    <s v="Não"/>
    <s v="Não"/>
    <s v="Serede"/>
  </r>
  <r>
    <n v="200044"/>
    <s v="PREFEITURA MUNICIPAL DE PRINCESA IS"/>
    <n v="200044"/>
    <d v="2012-12-24T00:00:00"/>
    <s v="CARGA"/>
    <s v="RUA ARROJADO LISBOA SN SN"/>
    <s v="PRINCESA ISABEL"/>
    <s v="CENTRO"/>
    <s v="PB"/>
    <s v="58755-000"/>
    <s v="BR"/>
    <n v="8334572231"/>
    <n v="8334572241"/>
    <n v="8888970000000"/>
    <m/>
    <m/>
    <m/>
    <m/>
    <s v="TSR"/>
    <s v="FPRE"/>
    <x v="0"/>
    <n v="19867"/>
    <n v="5394"/>
    <n v="25"/>
    <m/>
    <m/>
    <s v="Não"/>
    <s v="Não"/>
    <s v="Serede"/>
  </r>
  <r>
    <n v="200045"/>
    <s v="PREFEITURA MUNICIPAL DE CATOLE DO R"/>
    <n v="200045"/>
    <d v="2012-12-24T00:00:00"/>
    <s v="CARGA"/>
    <s v="PRACA SERGIO MAIA 66 SN"/>
    <s v="CATOLE DO ROCHA"/>
    <s v="CENTRO"/>
    <s v="PB"/>
    <s v="58884-000"/>
    <s v="BR"/>
    <n v="8334411202"/>
    <m/>
    <n v="9067560000000"/>
    <m/>
    <m/>
    <m/>
    <m/>
    <s v="TSR"/>
    <s v="FPRE"/>
    <x v="0"/>
    <n v="19585"/>
    <n v="7140"/>
    <n v="14"/>
    <m/>
    <m/>
    <s v="Não"/>
    <s v="Não"/>
    <s v="Serede"/>
  </r>
  <r>
    <n v="200046"/>
    <s v="PREFEITURA MUNICIPAL DE ALAGOA GRAN"/>
    <n v="200046"/>
    <d v="2012-12-24T00:00:00"/>
    <s v="CARGA"/>
    <s v="RUA CONEGO FIRMINO CAVALCANTE 1113"/>
    <s v="ALAGOA GRANDE"/>
    <s v="CENTRO"/>
    <s v="PB"/>
    <s v="58388-000"/>
    <s v="BR"/>
    <n v="8332732276"/>
    <n v="8332732443"/>
    <n v="8753200000000"/>
    <m/>
    <m/>
    <m/>
    <m/>
    <s v="TSR"/>
    <s v="FPRE"/>
    <x v="0"/>
    <n v="19908"/>
    <n v="2115"/>
    <n v="36"/>
    <m/>
    <m/>
    <s v="Não"/>
    <s v="Não"/>
    <s v="Serede"/>
  </r>
  <r>
    <n v="200047"/>
    <s v="PREFEITURA MUNICIPAL DE BREJO DO CR"/>
    <n v="200047"/>
    <d v="2012-12-24T00:00:00"/>
    <s v="CARGA"/>
    <s v="RUA SOLON DE LUCENA SN SN"/>
    <s v="BREJO DO CRUZ"/>
    <s v="CENTRO"/>
    <s v="PB"/>
    <s v="58890-000"/>
    <s v="BR"/>
    <n v="8334432240"/>
    <m/>
    <n v="8767150000000"/>
    <m/>
    <m/>
    <m/>
    <m/>
    <s v="TSR"/>
    <s v="FPRE"/>
    <x v="0"/>
    <n v="191134"/>
    <n v="6404"/>
    <n v="71"/>
    <m/>
    <m/>
    <s v="Não"/>
    <s v="Não"/>
    <s v="Serede"/>
  </r>
  <r>
    <n v="200049"/>
    <s v="PREFEITURA MUNICIPAL DE BOA VENTURA"/>
    <n v="200049"/>
    <d v="2012-12-24T00:00:00"/>
    <s v="CARGA"/>
    <s v="RUA DOS PODERES 39 SN"/>
    <s v="BOA VENTURA"/>
    <s v="CENTRO"/>
    <s v="PB"/>
    <s v="58993-000"/>
    <s v="BR"/>
    <n v="8334931002"/>
    <m/>
    <n v="8940700000000"/>
    <m/>
    <m/>
    <m/>
    <m/>
    <s v="TSR"/>
    <s v="FPRE"/>
    <x v="0"/>
    <n v="192176"/>
    <n v="10449"/>
    <n v="83"/>
    <m/>
    <m/>
    <s v="Não"/>
    <s v="Não"/>
    <s v="Serede"/>
  </r>
  <r>
    <n v="200050"/>
    <s v="PREFEITURA MUNICIPAL DE SOLANEA"/>
    <n v="200050"/>
    <d v="2012-12-24T00:00:00"/>
    <s v="CARGA"/>
    <s v="PRACA 26 DE NOVEMBRO SN SN"/>
    <s v="SOLANEA"/>
    <s v="CENTRO"/>
    <s v="PB"/>
    <s v="58225-970"/>
    <s v="BR"/>
    <m/>
    <m/>
    <n v="8787240000000"/>
    <m/>
    <m/>
    <m/>
    <m/>
    <s v="TSR"/>
    <s v="FPRE"/>
    <x v="0"/>
    <n v="192696"/>
    <n v="1231"/>
    <n v="49"/>
    <m/>
    <m/>
    <s v="Não"/>
    <s v="Não"/>
    <s v="Serede"/>
  </r>
  <r>
    <n v="200051"/>
    <s v="PREFEITURA MUNICIPAL DE BAYEUX"/>
    <n v="200051"/>
    <d v="2012-12-24T00:00:00"/>
    <s v="CARGA"/>
    <s v="AVENIDA LIBERDADE 3720"/>
    <s v="BAYEUX"/>
    <s v="CENTRO"/>
    <s v="PB"/>
    <s v="58305-000"/>
    <s v="BR"/>
    <n v="8332534050"/>
    <m/>
    <n v="8924580000000"/>
    <m/>
    <m/>
    <m/>
    <m/>
    <s v="TSR"/>
    <s v="FPRE"/>
    <x v="0"/>
    <n v="192849"/>
    <n v="31180"/>
    <n v="54"/>
    <m/>
    <m/>
    <s v="Não"/>
    <s v="Não"/>
    <s v="Serede"/>
  </r>
  <r>
    <n v="200052"/>
    <s v="PREFEITURA MUNICIPAL DE SAO JOAO DO"/>
    <n v="200052"/>
    <d v="2012-12-24T00:00:00"/>
    <s v="CARGA"/>
    <s v="RUA JOSE NOGUEIRA PINHEIRO SN SN"/>
    <s v="SAO JOAO DO RIO DO PEIXE"/>
    <s v="CENTRO"/>
    <s v="PB"/>
    <s v="58910-000"/>
    <s v="BR"/>
    <n v="8335352299"/>
    <m/>
    <n v="8924030000000"/>
    <m/>
    <m/>
    <m/>
    <m/>
    <s v="TSR"/>
    <s v="FPRE"/>
    <x v="0"/>
    <n v="191449"/>
    <n v="7878"/>
    <n v="42"/>
    <m/>
    <m/>
    <s v="Não"/>
    <s v="Não"/>
    <s v="Serede"/>
  </r>
  <r>
    <n v="200053"/>
    <s v="PREFEITURA MUNICIPAL DE PAULISTA"/>
    <n v="200053"/>
    <d v="2012-12-24T00:00:00"/>
    <s v="CARGA"/>
    <s v="PRACA CANDIDO DE ASSIS QUEIROGA SN"/>
    <s v="PAULISTA"/>
    <s v="CENTRO"/>
    <s v="PB"/>
    <s v="58860-000"/>
    <s v="BR"/>
    <n v="8334451334"/>
    <m/>
    <n v="8945730000000"/>
    <m/>
    <m/>
    <m/>
    <m/>
    <s v="TSR"/>
    <s v="FPRE"/>
    <x v="0"/>
    <n v="192418"/>
    <n v="25075"/>
    <s v="X9"/>
    <m/>
    <m/>
    <s v="Não"/>
    <s v="Não"/>
    <s v="Serede"/>
  </r>
  <r>
    <n v="200054"/>
    <s v="PREFEITURA MUNICIPAL DE CAAPORA"/>
    <n v="200054"/>
    <d v="2012-12-24T00:00:00"/>
    <s v="CARGA"/>
    <s v="RUA SALOMAO VELOSO 30 SN"/>
    <s v="CAAPORA"/>
    <s v="CENTRO"/>
    <s v="PB"/>
    <s v="58326-000"/>
    <s v="BR"/>
    <n v="8332862258"/>
    <m/>
    <n v="8865640000000"/>
    <m/>
    <m/>
    <m/>
    <m/>
    <s v="TSR"/>
    <s v="FPRE"/>
    <x v="0"/>
    <m/>
    <m/>
    <m/>
    <m/>
    <m/>
    <s v="Não"/>
    <s v="Não"/>
    <s v="Serede"/>
  </r>
  <r>
    <n v="200055"/>
    <s v="PREFEITURA MUNICIPAL DE CAICARA"/>
    <n v="200055"/>
    <d v="2012-12-24T00:00:00"/>
    <s v="CARGA"/>
    <s v="AVENIDA RIO BRANCO 231 231"/>
    <s v="CAICARA"/>
    <s v="CENTRO"/>
    <s v="PB"/>
    <s v="58253-000"/>
    <s v="BR"/>
    <n v="8333701200"/>
    <m/>
    <n v="9070620000000"/>
    <m/>
    <m/>
    <m/>
    <m/>
    <s v="TSR"/>
    <s v="FPRE"/>
    <x v="0"/>
    <n v="191699"/>
    <n v="60031"/>
    <n v="38"/>
    <m/>
    <m/>
    <s v="Não"/>
    <s v="Não"/>
    <s v="Serede"/>
  </r>
  <r>
    <n v="200058"/>
    <s v="PREFEITURA MUNICIPAL DE FLORIANO"/>
    <n v="200058"/>
    <d v="2012-12-24T00:00:00"/>
    <s v="CARGA"/>
    <s v="PRACA PETRONIO PORTELA SN SN"/>
    <s v="FLORIANO"/>
    <s v="CENTRO"/>
    <s v="PI"/>
    <s v="64800-000"/>
    <s v="BR"/>
    <n v="8935151100"/>
    <m/>
    <n v="6554070000000"/>
    <m/>
    <m/>
    <m/>
    <m/>
    <s v="TSR"/>
    <s v="FPRE"/>
    <x v="0"/>
    <m/>
    <m/>
    <m/>
    <m/>
    <m/>
    <s v="Não"/>
    <s v="Não"/>
    <s v="Serede"/>
  </r>
  <r>
    <n v="200059"/>
    <s v="PREFEITURA MUNICIPAL DE TERESINA"/>
    <n v="200059"/>
    <d v="2012-12-24T00:00:00"/>
    <s v="CARGA"/>
    <s v="PRACA MARECHAL DEODORO 860 860"/>
    <s v="TERESINA"/>
    <s v="CENTRO"/>
    <s v="PI"/>
    <s v="64001-070"/>
    <s v="BR"/>
    <n v="8632157581"/>
    <m/>
    <n v="6554870000000"/>
    <m/>
    <m/>
    <m/>
    <m/>
    <s v="TSR"/>
    <s v="FPRE"/>
    <x v="0"/>
    <m/>
    <m/>
    <m/>
    <m/>
    <m/>
    <s v="Não"/>
    <s v="Não"/>
    <s v="Serede"/>
  </r>
  <r>
    <n v="200060"/>
    <s v="PREFEITURA MUNICIPAL DE PICOS"/>
    <n v="200060"/>
    <d v="2012-12-24T00:00:00"/>
    <s v="CARGA"/>
    <s v="RUA MARCOS PARENTE 155 155"/>
    <s v="PICOS"/>
    <s v="CENTRO"/>
    <s v="PI"/>
    <s v="64600-000"/>
    <s v="BR"/>
    <n v="8634154208"/>
    <m/>
    <n v="6553800000000"/>
    <m/>
    <m/>
    <m/>
    <m/>
    <s v="TSR"/>
    <s v="FPRE"/>
    <x v="0"/>
    <n v="19254"/>
    <n v="14583"/>
    <n v="21"/>
    <m/>
    <m/>
    <s v="Não"/>
    <s v="Não"/>
    <s v="Serede"/>
  </r>
  <r>
    <n v="200061"/>
    <s v="PREFEITURA MUNICIPAL DE PARNAIBA"/>
    <n v="200061"/>
    <d v="2012-12-24T00:00:00"/>
    <s v="CARGA"/>
    <s v="RUA ITAUNA 1434 1434"/>
    <s v="PARNAIBA"/>
    <s v="PINDORAMA"/>
    <s v="PI"/>
    <s v="64215-115"/>
    <s v="BR"/>
    <n v="8633231052"/>
    <m/>
    <n v="6554430000000"/>
    <m/>
    <m/>
    <m/>
    <m/>
    <s v="TSR"/>
    <s v="FPRE"/>
    <x v="0"/>
    <n v="1923"/>
    <n v="117031"/>
    <s v="X7"/>
    <m/>
    <m/>
    <s v="Não"/>
    <s v="Não"/>
    <s v="Serede"/>
  </r>
  <r>
    <n v="200062"/>
    <s v="PREFEITURA MUNICIPAL DE RECIFE"/>
    <n v="200062"/>
    <d v="2012-12-24T00:00:00"/>
    <s v="CARGA"/>
    <s v="AVENIDA CAIS DE APOIO 925 925"/>
    <s v="RECIFE"/>
    <s v="BAIRRO DO RECIFE"/>
    <s v="PE"/>
    <s v="50030-903"/>
    <s v="BR"/>
    <m/>
    <m/>
    <n v="10565000000000"/>
    <m/>
    <m/>
    <m/>
    <m/>
    <s v="TSR"/>
    <s v="FPRE"/>
    <x v="0"/>
    <m/>
    <m/>
    <m/>
    <m/>
    <m/>
    <s v="Não"/>
    <s v="Não"/>
    <s v="Serede"/>
  </r>
  <r>
    <n v="200063"/>
    <s v="PREFEITURA MUNICIPAL DE OLINDA"/>
    <n v="200063"/>
    <d v="2012-12-24T00:00:00"/>
    <s v="CARGA"/>
    <s v="AVENIDA SANTOS DUMONT 177 177"/>
    <s v="OLINDA"/>
    <s v="UMUARAMA"/>
    <s v="PE"/>
    <s v="53010-230"/>
    <s v="BR"/>
    <m/>
    <m/>
    <n v="10404200000000"/>
    <m/>
    <n v="18166000000000"/>
    <m/>
    <m/>
    <s v="TSR"/>
    <s v="FPRE"/>
    <x v="0"/>
    <m/>
    <m/>
    <m/>
    <m/>
    <m/>
    <s v="Não"/>
    <s v="Não"/>
    <s v="Serede"/>
  </r>
  <r>
    <n v="200064"/>
    <s v="PREFEITURA MUNICIPAL DE ESPERANCA"/>
    <n v="200064"/>
    <d v="2012-12-24T00:00:00"/>
    <s v="CARGA"/>
    <s v="RUA MANOEL HENRIQUES 84 SN"/>
    <s v="ESPERANCA"/>
    <s v="CENTRO"/>
    <s v="PB"/>
    <s v="58135-000"/>
    <s v="BR"/>
    <n v="8333613800"/>
    <m/>
    <n v="8993910000000"/>
    <m/>
    <m/>
    <m/>
    <m/>
    <s v="TSR"/>
    <s v="FPRE"/>
    <x v="0"/>
    <n v="10401668"/>
    <n v="11"/>
    <n v="0"/>
    <m/>
    <m/>
    <s v="Não"/>
    <s v="Não"/>
    <s v="Serede"/>
  </r>
  <r>
    <n v="200067"/>
    <s v="PREFEITURA MUNICIPAL DE CUITE"/>
    <n v="200067"/>
    <d v="2012-12-24T00:00:00"/>
    <s v="CARGA"/>
    <s v="RUA QUINZE DE NOVEMBRO 159 159"/>
    <s v="CUITE"/>
    <s v="CENTRO"/>
    <s v="PB"/>
    <s v="58175-000"/>
    <s v="BR"/>
    <m/>
    <m/>
    <n v="8732170000000"/>
    <m/>
    <m/>
    <m/>
    <m/>
    <s v="TSR"/>
    <s v="FPRE"/>
    <x v="0"/>
    <m/>
    <m/>
    <m/>
    <m/>
    <m/>
    <s v="Não"/>
    <s v="Não"/>
    <s v="Serede"/>
  </r>
  <r>
    <n v="200070"/>
    <s v="PREFEITURA MUNICIPAL DE LAGOA SECA"/>
    <n v="200070"/>
    <d v="2012-12-24T00:00:00"/>
    <s v="CARGA"/>
    <s v="RUA CICERO FAUSTINO DA SILVA 64 647"/>
    <s v="LAGOA SECA"/>
    <s v="CENTRO"/>
    <s v="PB"/>
    <s v="58117-000"/>
    <s v="BR"/>
    <m/>
    <m/>
    <n v="8997610000000"/>
    <m/>
    <m/>
    <m/>
    <m/>
    <s v="TSR"/>
    <s v="FPRE"/>
    <x v="0"/>
    <n v="192242"/>
    <n v="10134"/>
    <s v="X6"/>
    <m/>
    <m/>
    <s v="Não"/>
    <s v="Não"/>
    <s v="Serede"/>
  </r>
  <r>
    <n v="200071"/>
    <s v="PREFEITURA MUNICIPAL DE AQUIRAZ"/>
    <n v="200071"/>
    <d v="2012-12-24T00:00:00"/>
    <s v="CARGA"/>
    <s v="RUA JOAO LIMA 259 259"/>
    <s v="AQUIRAZ"/>
    <s v="CENTRO"/>
    <s v="CE"/>
    <s v="61700-000"/>
    <s v="BR"/>
    <n v="8533611842"/>
    <m/>
    <n v="7911700000000"/>
    <m/>
    <m/>
    <m/>
    <m/>
    <s v="TSR"/>
    <s v="FPRE"/>
    <x v="0"/>
    <m/>
    <m/>
    <m/>
    <m/>
    <m/>
    <s v="Não"/>
    <s v="Não"/>
    <s v="Serede"/>
  </r>
  <r>
    <n v="200072"/>
    <s v="PREFEITURA MUNICIPAL DE ITAPAGE"/>
    <n v="200072"/>
    <d v="2012-12-24T00:00:00"/>
    <s v="CARGA"/>
    <s v="RUA TAB. JOSE PINTO CAVALCANTE 201"/>
    <s v="ITAPAGE"/>
    <s v="CENTRO"/>
    <s v="CE"/>
    <s v="62600-000"/>
    <s v="BR"/>
    <n v="8833461169"/>
    <m/>
    <n v="7683960000000"/>
    <m/>
    <m/>
    <m/>
    <m/>
    <s v="TSR"/>
    <s v="FPRE"/>
    <x v="0"/>
    <m/>
    <m/>
    <m/>
    <m/>
    <m/>
    <s v="Não"/>
    <s v="Não"/>
    <s v="Serede"/>
  </r>
  <r>
    <n v="200075"/>
    <s v="PREFEITURA MUNICIPAL DE JOSE DE FRE"/>
    <n v="200075"/>
    <d v="2012-12-24T00:00:00"/>
    <s v="CARGA"/>
    <s v="RUA EDGAR GAIOSO 61 SN"/>
    <s v="JOSE DE FREITAS"/>
    <s v="CENTRO"/>
    <s v="PI"/>
    <s v="64110-000"/>
    <s v="BR"/>
    <n v="8632641335"/>
    <m/>
    <n v="6554790000000"/>
    <m/>
    <m/>
    <m/>
    <m/>
    <s v="TSR"/>
    <s v="FPRE"/>
    <x v="0"/>
    <n v="192222"/>
    <n v="10800"/>
    <n v="56"/>
    <m/>
    <m/>
    <s v="Não"/>
    <s v="Não"/>
    <s v="Serede"/>
  </r>
  <r>
    <n v="200076"/>
    <s v="PREFEITURA MUNICIPAL DE FRONTEIRAS"/>
    <n v="200076"/>
    <d v="2012-12-24T00:00:00"/>
    <s v="CARGA"/>
    <s v="AVENIDA LANDRI SALES 454 454"/>
    <s v="FRONTEIRAS"/>
    <s v="CENTRO"/>
    <s v="PI"/>
    <s v="64690-000"/>
    <s v="BR"/>
    <n v="8634341224"/>
    <m/>
    <n v="6553720000000"/>
    <m/>
    <m/>
    <m/>
    <m/>
    <s v="TSR"/>
    <s v="FPRE"/>
    <x v="0"/>
    <n v="191364"/>
    <n v="32700"/>
    <s v="1X"/>
    <m/>
    <m/>
    <s v="Não"/>
    <s v="Não"/>
    <s v="Serede"/>
  </r>
  <r>
    <n v="200077"/>
    <s v="PREFEITURA MUNICIPAL DE COLONIA DE"/>
    <n v="200077"/>
    <d v="2012-12-24T00:00:00"/>
    <s v="CARGA"/>
    <s v="AVENIDA JK SN SN"/>
    <s v="COLONIA DO GURGUEIA"/>
    <s v="CENTRO"/>
    <s v="PI"/>
    <s v="64885-000"/>
    <s v="BR"/>
    <n v="8635381150"/>
    <m/>
    <n v="41522400000000"/>
    <m/>
    <m/>
    <m/>
    <m/>
    <s v="TSR"/>
    <s v="FPRE"/>
    <x v="0"/>
    <n v="19906"/>
    <n v="16067"/>
    <n v="79"/>
    <m/>
    <m/>
    <s v="Não"/>
    <s v="Não"/>
    <s v="Serede"/>
  </r>
  <r>
    <n v="200078"/>
    <s v="PREFEITURA MUNICIPAL DE SAO MIGUEL"/>
    <n v="200078"/>
    <d v="2012-12-24T00:00:00"/>
    <s v="CARGA"/>
    <s v="RUA JOAO DO VALE 18 SN"/>
    <s v="SAO MIGUEL DA BAIXA GRANDE"/>
    <s v="CENTRO"/>
    <s v="PI"/>
    <s v="64378-000"/>
    <s v="BR"/>
    <n v="8632960120"/>
    <m/>
    <n v="1612620000000"/>
    <m/>
    <m/>
    <m/>
    <m/>
    <s v="TSR"/>
    <s v="FPRE"/>
    <x v="0"/>
    <n v="19888"/>
    <n v="13951"/>
    <n v="53"/>
    <m/>
    <m/>
    <s v="Não"/>
    <s v="Não"/>
    <s v="Serede"/>
  </r>
  <r>
    <n v="200079"/>
    <s v="PREFEITURA MUNICIPAL DE ALTOS"/>
    <n v="200079"/>
    <d v="2012-12-24T00:00:00"/>
    <s v="CARGA"/>
    <s v="PRACA CONEGO HONORIO 30 SN"/>
    <s v="ALTOS"/>
    <s v="CENTRO"/>
    <s v="PI"/>
    <s v="64290-000"/>
    <s v="BR"/>
    <m/>
    <m/>
    <n v="6554790000000"/>
    <m/>
    <m/>
    <m/>
    <m/>
    <s v="TSR"/>
    <s v="FPRE"/>
    <x v="0"/>
    <n v="191428"/>
    <n v="5731"/>
    <n v="12"/>
    <m/>
    <m/>
    <s v="Não"/>
    <s v="Não"/>
    <s v="Serede"/>
  </r>
  <r>
    <n v="200080"/>
    <s v="PREFEITURA MUNICIPAL DE PETROLINA"/>
    <n v="200080"/>
    <d v="2012-12-24T00:00:00"/>
    <s v="CARGA"/>
    <s v="AVENIDA GUARARAPES 2114 2114"/>
    <s v="PETROLINA"/>
    <s v="CENTRO"/>
    <s v="PE"/>
    <s v="56300-000"/>
    <s v="BR"/>
    <n v="8738629174"/>
    <m/>
    <n v="10358200000000"/>
    <m/>
    <m/>
    <m/>
    <m/>
    <s v="TSR"/>
    <s v="FPRE"/>
    <x v="0"/>
    <n v="104081"/>
    <n v="223263"/>
    <n v="24"/>
    <m/>
    <m/>
    <s v="Não"/>
    <s v="Não"/>
    <s v="Serede"/>
  </r>
  <r>
    <n v="200081"/>
    <s v="PREFEITURA MUNICIPAL DE SAO LOURENC"/>
    <n v="200081"/>
    <d v="2012-12-24T00:00:00"/>
    <s v="CARGA"/>
    <s v="RUA JOAO TEIXEIRA SN SN"/>
    <s v="SAO LOURENCO DA MATA"/>
    <s v="CENTRO"/>
    <s v="PE"/>
    <s v="54735-320"/>
    <s v="BR"/>
    <n v="8135252749"/>
    <m/>
    <n v="11251800000000"/>
    <m/>
    <m/>
    <m/>
    <m/>
    <s v="TSR"/>
    <s v="FPRE"/>
    <x v="0"/>
    <n v="191138"/>
    <n v="4576"/>
    <s v="X4"/>
    <m/>
    <m/>
    <s v="Não"/>
    <s v="Não"/>
    <s v="Serede"/>
  </r>
  <r>
    <n v="200082"/>
    <s v="PREFEITURA MUNICIPAL DE MORENO"/>
    <n v="200082"/>
    <d v="2012-12-24T00:00:00"/>
    <s v="CARGA"/>
    <s v="AVENIDA SOFRENIO PORTELA 3754 3754"/>
    <s v="MORENO"/>
    <s v="CENTRO"/>
    <s v="PE"/>
    <s v="54800-000"/>
    <s v="BR"/>
    <n v="8135351061"/>
    <m/>
    <n v="11049800000000"/>
    <m/>
    <m/>
    <m/>
    <m/>
    <s v="TSR"/>
    <s v="FPRE"/>
    <x v="0"/>
    <n v="192326"/>
    <n v="5068"/>
    <n v="47"/>
    <m/>
    <m/>
    <s v="Não"/>
    <s v="Não"/>
    <s v="Serede"/>
  </r>
  <r>
    <n v="200083"/>
    <s v="PREFEITURA MUNICIPAL DE IPOJUCA"/>
    <n v="200083"/>
    <d v="2012-12-24T00:00:00"/>
    <s v="CARGA"/>
    <s v="RUA CEL JOAO DE SOUZA LEAO SN SN"/>
    <s v="IPOJUCA"/>
    <s v="CENTRO"/>
    <s v="PE"/>
    <s v="55590-000"/>
    <s v="BR"/>
    <n v="8135511206"/>
    <m/>
    <n v="11294400000000"/>
    <m/>
    <m/>
    <m/>
    <m/>
    <s v="TSR"/>
    <s v="FPRE"/>
    <x v="0"/>
    <m/>
    <m/>
    <m/>
    <m/>
    <m/>
    <s v="Não"/>
    <s v="Não"/>
    <s v="Serede"/>
  </r>
  <r>
    <n v="200084"/>
    <s v="PREFEITURA MUNICIPAL DE ABREU E LIM"/>
    <n v="200084"/>
    <d v="2012-12-24T00:00:00"/>
    <s v="CARGA"/>
    <s v="AVENIDA DUQUE DE CAXIAS 924 924"/>
    <s v="ABREU E LIMA"/>
    <s v="CENTRO"/>
    <s v="PE"/>
    <s v="53510-050"/>
    <s v="BR"/>
    <n v="8135421061"/>
    <m/>
    <n v="8637380000000"/>
    <m/>
    <m/>
    <m/>
    <m/>
    <s v="TSR"/>
    <s v="FPRE"/>
    <x v="0"/>
    <m/>
    <m/>
    <m/>
    <m/>
    <m/>
    <s v="Não"/>
    <s v="Não"/>
    <s v="Serede"/>
  </r>
  <r>
    <n v="200085"/>
    <s v="PREFEITURA MUNICIPAL DE ARCOVERDE"/>
    <n v="200085"/>
    <d v="2012-12-24T00:00:00"/>
    <s v="CARGA"/>
    <s v="AVENIDA CAPITAO ARLINDO PACHECO SN"/>
    <s v="ARCOVERDE"/>
    <s v="CENTRO"/>
    <s v="PE"/>
    <s v="56512-600"/>
    <s v="BR"/>
    <n v="8138219006"/>
    <m/>
    <n v="10106000000000"/>
    <m/>
    <m/>
    <m/>
    <m/>
    <s v="TSR"/>
    <s v="FPRE"/>
    <x v="0"/>
    <n v="190068"/>
    <n v="17669"/>
    <s v="X9"/>
    <m/>
    <m/>
    <s v="Não"/>
    <s v="Não"/>
    <s v="Serede"/>
  </r>
  <r>
    <n v="200086"/>
    <s v="PREFEITURA MUNICIPAL DE CAMARAGIBE"/>
    <n v="200086"/>
    <d v="2012-12-24T00:00:00"/>
    <s v="CARGA"/>
    <s v="AVENIDA BELMIRO CORREIA 2340 2340"/>
    <s v="CAMARAGIBE"/>
    <s v="TIMBI"/>
    <s v="PE"/>
    <s v="54768-000"/>
    <s v="BR"/>
    <m/>
    <m/>
    <n v="8260660000000"/>
    <m/>
    <m/>
    <m/>
    <m/>
    <s v="TSR"/>
    <s v="FPRE"/>
    <x v="0"/>
    <n v="193504"/>
    <n v="3380"/>
    <n v="14"/>
    <m/>
    <m/>
    <s v="Não"/>
    <s v="Não"/>
    <s v="Serede"/>
  </r>
  <r>
    <n v="200088"/>
    <s v="PREFEITURA MUNICIPAL DE ITAMARACA"/>
    <n v="200088"/>
    <d v="2012-12-24T00:00:00"/>
    <s v="CARGA"/>
    <s v="AVENIDA JOAO PESSOA GUERRA SN"/>
    <s v="ITAMARACA"/>
    <s v="CENTRO"/>
    <s v="PE"/>
    <s v="53900-000"/>
    <s v="BR"/>
    <n v="8135441156"/>
    <m/>
    <n v="9680320000000"/>
    <m/>
    <m/>
    <m/>
    <m/>
    <s v="TSR"/>
    <s v="FPRE"/>
    <x v="0"/>
    <n v="10402546"/>
    <n v="2"/>
    <n v="0"/>
    <m/>
    <m/>
    <s v="Não"/>
    <s v="Não"/>
    <s v="Serede"/>
  </r>
  <r>
    <n v="200090"/>
    <s v="PREFEITURA MUNICIPAL DE GARANHUNS"/>
    <n v="200090"/>
    <d v="2012-12-24T00:00:00"/>
    <s v="CARGA"/>
    <s v="AVENIDA SANTO ANTONIO 126 126"/>
    <s v="GARANHUNS"/>
    <s v="CENTRO"/>
    <s v="PE"/>
    <s v="55293-904"/>
    <s v="BR"/>
    <m/>
    <m/>
    <n v="11303900000000"/>
    <m/>
    <m/>
    <m/>
    <m/>
    <s v="TSR"/>
    <s v="FPRE"/>
    <x v="0"/>
    <n v="1967"/>
    <n v="73026"/>
    <n v="12"/>
    <m/>
    <m/>
    <s v="Não"/>
    <s v="Não"/>
    <s v="Serede"/>
  </r>
  <r>
    <n v="200091"/>
    <s v="PREFEITURA MUNICIPAL DE SALGUEIRO"/>
    <n v="200091"/>
    <d v="2012-12-24T00:00:00"/>
    <s v="CARGA"/>
    <s v="RUA JOAQUIM SAMPAIO 279 279"/>
    <s v="SALGUEIRO"/>
    <s v="N SRA DAS GRACAS"/>
    <s v="PE"/>
    <s v="56000-000"/>
    <s v="BR"/>
    <n v="8738717070"/>
    <m/>
    <n v="11361200000000"/>
    <m/>
    <m/>
    <m/>
    <m/>
    <s v="TSR"/>
    <s v="FPRE"/>
    <x v="0"/>
    <n v="19870"/>
    <n v="12264"/>
    <n v="25"/>
    <m/>
    <m/>
    <s v="Não"/>
    <s v="Não"/>
    <s v="Serede"/>
  </r>
  <r>
    <n v="200092"/>
    <s v="PREFEITURA MUNICIPAL DE CARUARU"/>
    <n v="200092"/>
    <d v="2012-12-24T00:00:00"/>
    <s v="CARGA"/>
    <s v="PRACA SENADOR TEOTONIO VILLELA S SN"/>
    <s v="CARUARU"/>
    <s v="CENTRO"/>
    <s v="PE"/>
    <s v="55004-901"/>
    <s v="BR"/>
    <n v="8137011156"/>
    <m/>
    <n v="10091500000000"/>
    <m/>
    <m/>
    <m/>
    <m/>
    <s v="TSR"/>
    <s v="FPRE"/>
    <x v="0"/>
    <m/>
    <m/>
    <m/>
    <m/>
    <m/>
    <s v="Não"/>
    <s v="Não"/>
    <s v="Serede"/>
  </r>
  <r>
    <n v="200093"/>
    <s v="PREFEITURA MUNICIPAL DE VITORIA DE"/>
    <n v="200093"/>
    <d v="2012-12-24T00:00:00"/>
    <s v="CARGA"/>
    <s v="RUA DEMOCRITO CAVALCANTI 144"/>
    <s v="VITORIA DE SANTO ANTAO"/>
    <s v="CENTRO"/>
    <s v="PE"/>
    <s v="55612-010"/>
    <s v="BR"/>
    <n v="8135230862"/>
    <m/>
    <n v="11049900000000"/>
    <m/>
    <m/>
    <m/>
    <m/>
    <s v="TSR"/>
    <s v="FPRE"/>
    <x v="0"/>
    <n v="19233"/>
    <n v="73012"/>
    <s v="X2"/>
    <m/>
    <m/>
    <s v="Não"/>
    <s v="Não"/>
    <s v="Serede"/>
  </r>
  <r>
    <n v="200094"/>
    <s v="PREFEITURA MUNICIPAL DE CABO STO AG"/>
    <n v="200094"/>
    <d v="2012-12-24T00:00:00"/>
    <s v="CARGA"/>
    <s v="PRACA MINISTRO ANDRE CAVALCANTI SN"/>
    <s v="CABO DE SANTO AGOSTINHO"/>
    <s v="CENTRO"/>
    <s v="PE"/>
    <s v="54515-070"/>
    <s v="BR"/>
    <n v="8135216650"/>
    <m/>
    <n v="11294400000000"/>
    <m/>
    <m/>
    <m/>
    <m/>
    <s v="TSR"/>
    <s v="FPRE"/>
    <x v="0"/>
    <n v="1040559"/>
    <n v="40830"/>
    <n v="1"/>
    <m/>
    <m/>
    <s v="Não"/>
    <s v="Não"/>
    <s v="Serede"/>
  </r>
  <r>
    <n v="200095"/>
    <s v="PREFEITURA MUNICIPAL DE JABOATAO DO"/>
    <n v="200095"/>
    <d v="2012-12-24T00:00:00"/>
    <s v="CARGA"/>
    <s v="AVENIDA BARRETO DE MENEZES 164 1648"/>
    <s v="JABOATAO DOS GUARARAPES"/>
    <s v="CENTRO"/>
    <s v="PE"/>
    <s v="54000-000"/>
    <s v="BR"/>
    <n v="8134811900"/>
    <m/>
    <n v="10377700000000"/>
    <m/>
    <m/>
    <m/>
    <m/>
    <s v="TSR"/>
    <s v="FPRE"/>
    <x v="0"/>
    <n v="19934"/>
    <n v="41343"/>
    <n v="27"/>
    <m/>
    <m/>
    <s v="Não"/>
    <s v="Não"/>
    <s v="Serede"/>
  </r>
  <r>
    <n v="200096"/>
    <s v="PREFEITURA MUNICIPAL DE IGARASSU"/>
    <n v="200096"/>
    <d v="2012-12-24T00:00:00"/>
    <s v="CARGA"/>
    <s v="PRACA DA BANDEIRA 14 SN"/>
    <s v="IGARASSU"/>
    <s v="CENTRO"/>
    <s v="PE"/>
    <s v="53600-000"/>
    <s v="BR"/>
    <n v="8135430435"/>
    <m/>
    <n v="10359600000000"/>
    <m/>
    <m/>
    <m/>
    <m/>
    <s v="TSR"/>
    <s v="FPRE"/>
    <x v="0"/>
    <m/>
    <m/>
    <m/>
    <m/>
    <m/>
    <s v="Não"/>
    <s v="Não"/>
    <s v="Serede"/>
  </r>
  <r>
    <n v="200097"/>
    <s v="PREFEITURA MUNICIPAL DE CARPINA"/>
    <n v="200097"/>
    <d v="2012-12-24T00:00:00"/>
    <s v="CARGA"/>
    <s v="PRACA SAO JOSE 95"/>
    <s v="CARPINA"/>
    <s v="CENTRO"/>
    <s v="PE"/>
    <s v="55815-040"/>
    <s v="BR"/>
    <n v="8136211546"/>
    <m/>
    <n v="11097300000000"/>
    <m/>
    <m/>
    <m/>
    <m/>
    <s v="TSR"/>
    <s v="FPRE"/>
    <x v="0"/>
    <n v="10401242"/>
    <n v="82"/>
    <n v="3"/>
    <m/>
    <m/>
    <s v="Não"/>
    <s v="Não"/>
    <s v="Serede"/>
  </r>
  <r>
    <n v="200099"/>
    <s v="PREFEITURA MUNICIPAL DE SOLEDADE"/>
    <n v="200099"/>
    <d v="2012-12-24T00:00:00"/>
    <s v="CARGA"/>
    <s v="RUA JOSE CHAGAS BRITO 4 SN"/>
    <s v="SOLEDADE"/>
    <s v="CENTRO"/>
    <s v="PB"/>
    <s v="58155-000"/>
    <s v="BR"/>
    <n v="8333831591"/>
    <m/>
    <n v="8919430000000"/>
    <m/>
    <m/>
    <m/>
    <m/>
    <s v="TSR"/>
    <s v="FPRE"/>
    <x v="0"/>
    <n v="191149"/>
    <n v="9866"/>
    <n v="53"/>
    <m/>
    <m/>
    <s v="Não"/>
    <s v="Não"/>
    <s v="Serede"/>
  </r>
  <r>
    <n v="200102"/>
    <s v="PREFEITURA MUNICIPAL DE SAO GONCALO"/>
    <n v="200102"/>
    <d v="2012-12-24T00:00:00"/>
    <s v="CARGA"/>
    <s v="AVENIDA CORONEL DOCA PARAIBA 28 282"/>
    <s v="SAO GONCALO DO AMARANTE"/>
    <s v="CENTRO"/>
    <s v="CE"/>
    <s v="62670-000"/>
    <s v="BR"/>
    <n v="8533154379"/>
    <m/>
    <n v="7533660000000"/>
    <m/>
    <m/>
    <m/>
    <m/>
    <s v="TSR"/>
    <s v="FPRE"/>
    <x v="0"/>
    <n v="192622"/>
    <n v="30682"/>
    <n v="7"/>
    <m/>
    <m/>
    <s v="Não"/>
    <s v="Não"/>
    <s v="Serede"/>
  </r>
  <r>
    <n v="200104"/>
    <s v="PREFEITURA MUNICIPAL DE CHOROZINHO"/>
    <n v="200104"/>
    <d v="2012-12-24T00:00:00"/>
    <s v="CARGA"/>
    <s v="AVENIDA RDO SIMPLICIO DE CARVALH SN"/>
    <s v="CHOROZINHO"/>
    <s v="CENTRO"/>
    <s v="CE"/>
    <s v="62875-000"/>
    <s v="BR"/>
    <n v="8533191163"/>
    <m/>
    <n v="23555300000000"/>
    <m/>
    <m/>
    <m/>
    <s v="cosmovl@hotmail.com"/>
    <s v="TSR"/>
    <s v="FPRE"/>
    <x v="0"/>
    <n v="194376"/>
    <n v="25060"/>
    <n v="10"/>
    <m/>
    <m/>
    <s v="Não"/>
    <s v="Não"/>
    <s v="Serede"/>
  </r>
  <r>
    <n v="200105"/>
    <s v="PREFEITURA MUNICIPAL DE SERRA TALHA"/>
    <n v="200105"/>
    <d v="2012-12-24T00:00:00"/>
    <s v="CARGA"/>
    <s v="RUA AUGUSTINHO NUNES DE MAGALHA 125"/>
    <s v="SERRA TALHADA"/>
    <s v="CENTRO"/>
    <s v="PE"/>
    <s v="56900-000"/>
    <s v="BR"/>
    <n v="8738311156"/>
    <m/>
    <n v="10282900000000"/>
    <m/>
    <m/>
    <m/>
    <m/>
    <s v="TSR"/>
    <s v="FPRE"/>
    <x v="0"/>
    <n v="19246"/>
    <n v="12875"/>
    <n v="19"/>
    <m/>
    <m/>
    <s v="Não"/>
    <s v="Não"/>
    <s v="Serede"/>
  </r>
  <r>
    <n v="200106"/>
    <s v="PREFEITURA MUNICIPAL DE GOIANA"/>
    <n v="200106"/>
    <d v="2012-12-24T00:00:00"/>
    <s v="CARGA"/>
    <s v="AVENIDA MARECHAL DEODORO DA FONS SN"/>
    <s v="GOIANA"/>
    <s v="CENTRO"/>
    <s v="PE"/>
    <s v="55900-000"/>
    <s v="BR"/>
    <n v="8136260177"/>
    <m/>
    <n v="10150000000000"/>
    <m/>
    <m/>
    <m/>
    <m/>
    <s v="TSR"/>
    <s v="FPRE"/>
    <x v="0"/>
    <m/>
    <m/>
    <m/>
    <m/>
    <m/>
    <s v="Não"/>
    <s v="Não"/>
    <s v="Serede"/>
  </r>
  <r>
    <n v="200108"/>
    <s v="PREFEITURA MUNICIPAL DE JUAZEIRINHO"/>
    <n v="200108"/>
    <d v="2012-12-24T00:00:00"/>
    <s v="CARGA"/>
    <s v="PRACA JOAO PESSOA 05 SN"/>
    <s v="JUAZEIRINHO"/>
    <s v="CENTRO"/>
    <s v="PB"/>
    <s v="58660-000"/>
    <s v="BR"/>
    <n v="8333821229"/>
    <m/>
    <n v="8996890000000"/>
    <m/>
    <m/>
    <m/>
    <m/>
    <s v="TSR"/>
    <s v="FPRE"/>
    <x v="0"/>
    <n v="192224"/>
    <n v="1082"/>
    <n v="10"/>
    <m/>
    <m/>
    <s v="Não"/>
    <s v="Não"/>
    <s v="Serede"/>
  </r>
  <r>
    <n v="200109"/>
    <s v="PREFEITURA MUNICIPAL DE MATARACA"/>
    <n v="200109"/>
    <d v="2012-12-24T00:00:00"/>
    <s v="CARGA"/>
    <s v="RUA DANIEL TOSCANO SN SN"/>
    <s v="MATARACA"/>
    <s v="CENTRO"/>
    <s v="PB"/>
    <s v="58292-000"/>
    <s v="BR"/>
    <n v="8332971030"/>
    <m/>
    <n v="8898260000000"/>
    <m/>
    <m/>
    <m/>
    <m/>
    <s v="TSR"/>
    <s v="FPRE"/>
    <x v="0"/>
    <n v="19944"/>
    <n v="5572"/>
    <s v="X7"/>
    <m/>
    <m/>
    <s v="Não"/>
    <s v="Não"/>
    <s v="Serede"/>
  </r>
  <r>
    <n v="200116"/>
    <s v="PREFEITURA MUNICIPAL DE STA.CRUZ DO"/>
    <n v="200116"/>
    <d v="2012-12-24T00:00:00"/>
    <s v="CARGA"/>
    <s v="AVENIDA PADRE ZUZINHA 178 178"/>
    <s v="SANTA CRUZ DO CAPIBARIBE"/>
    <s v="CENTRO"/>
    <s v="PE"/>
    <s v="55190-000"/>
    <s v="BR"/>
    <n v="8137311479"/>
    <m/>
    <n v="10091600000000"/>
    <m/>
    <m/>
    <m/>
    <m/>
    <s v="TSR"/>
    <s v="FPRE"/>
    <x v="0"/>
    <m/>
    <m/>
    <m/>
    <m/>
    <m/>
    <s v="Não"/>
    <s v="Não"/>
    <s v="Serede"/>
  </r>
  <r>
    <n v="200117"/>
    <s v="PREFEITURA MUNICIPAL DE BELO JARDIM"/>
    <n v="200117"/>
    <d v="2012-12-24T00:00:00"/>
    <s v="CARGA"/>
    <s v="RUA SIQUEIRA CAMPOS 220 220"/>
    <s v="BELO JARDIM"/>
    <s v="CENTRO"/>
    <s v="PE"/>
    <s v="55150-005"/>
    <s v="BR"/>
    <n v="8137268711"/>
    <m/>
    <n v="10260200000000"/>
    <m/>
    <m/>
    <m/>
    <m/>
    <s v="TSR"/>
    <s v="FPRE"/>
    <x v="0"/>
    <n v="23722169"/>
    <n v="11501"/>
    <n v="50"/>
    <m/>
    <m/>
    <s v="Não"/>
    <s v="Não"/>
    <s v="Serede"/>
  </r>
  <r>
    <n v="200118"/>
    <s v="PREFEITURA MUNICIPAL DE PILAR"/>
    <n v="200118"/>
    <d v="2012-12-24T00:00:00"/>
    <s v="CARGA"/>
    <s v="PRACA JOAO JOSE MAROJA 259 259"/>
    <s v="PILAR"/>
    <s v="CENTRO"/>
    <s v="PB"/>
    <s v="58338-000"/>
    <s v="BR"/>
    <n v="8332821031"/>
    <m/>
    <n v="8867780000000"/>
    <m/>
    <m/>
    <m/>
    <m/>
    <s v="TSR"/>
    <s v="FPRE"/>
    <x v="0"/>
    <n v="192443"/>
    <n v="16941"/>
    <n v="2"/>
    <m/>
    <m/>
    <s v="Não"/>
    <s v="Não"/>
    <s v="Serede"/>
  </r>
  <r>
    <n v="200121"/>
    <s v="PREFEITURA MUNICIPAL DE ARACOIABA"/>
    <n v="200121"/>
    <d v="2012-12-24T00:00:00"/>
    <s v="CARGA"/>
    <s v="AVENIDA MAJOR JOAO PESSOA GUERRA SN"/>
    <s v="ARACOIABA"/>
    <s v="CENTRO"/>
    <s v="PE"/>
    <s v="53690-000"/>
    <s v="BR"/>
    <n v="8135438432"/>
    <m/>
    <n v="1613860000000"/>
    <m/>
    <m/>
    <m/>
    <m/>
    <s v="TSR"/>
    <s v="FPRE"/>
    <x v="0"/>
    <m/>
    <m/>
    <m/>
    <m/>
    <m/>
    <s v="Não"/>
    <s v="Não"/>
    <s v="Serede"/>
  </r>
  <r>
    <n v="200127"/>
    <s v="PREFEITURA MUNICIPAL DE BAIA DA TRA"/>
    <n v="200127"/>
    <d v="2012-12-24T00:00:00"/>
    <s v="CARGA"/>
    <s v="RUA D. PEDRO II 99 SN"/>
    <s v="BAIA DA TRAICAO"/>
    <s v="CENTRO"/>
    <s v="PB"/>
    <s v="58295-000"/>
    <s v="BR"/>
    <m/>
    <m/>
    <n v="8894860000000"/>
    <m/>
    <m/>
    <m/>
    <m/>
    <s v="TSR"/>
    <s v="FPRE"/>
    <x v="0"/>
    <n v="192547"/>
    <n v="7082"/>
    <s v="X3"/>
    <m/>
    <m/>
    <s v="Não"/>
    <s v="Não"/>
    <s v="Serede"/>
  </r>
  <r>
    <n v="200128"/>
    <s v="PREFEITURA MUNICIPAL DE POCINHOS"/>
    <n v="200128"/>
    <d v="2012-12-24T00:00:00"/>
    <s v="CARGA"/>
    <s v="RUA PE. ANTONIO GALDINO SN SN"/>
    <s v="POCINHOS"/>
    <s v="CENTRO"/>
    <s v="PB"/>
    <s v="58150-000"/>
    <s v="BR"/>
    <n v="8333841083"/>
    <m/>
    <n v="8741690000000"/>
    <m/>
    <m/>
    <m/>
    <m/>
    <s v="TSR"/>
    <s v="FPRE"/>
    <x v="0"/>
    <n v="192469"/>
    <n v="215654"/>
    <n v="47"/>
    <m/>
    <m/>
    <s v="Não"/>
    <s v="Não"/>
    <s v="Serede"/>
  </r>
  <r>
    <n v="200131"/>
    <s v="PREFEITURA MUNICIPAL DE MONTADAS"/>
    <n v="200131"/>
    <d v="2012-12-24T00:00:00"/>
    <s v="CARGA"/>
    <s v="RUA JOSE VERISSIMO SOUZA 90 SN"/>
    <s v="MONTADAS"/>
    <s v="CENTRO"/>
    <s v="PB"/>
    <s v="58145-000"/>
    <s v="BR"/>
    <n v="8333811005"/>
    <m/>
    <n v="8739350000000"/>
    <m/>
    <m/>
    <m/>
    <m/>
    <s v="TSR"/>
    <s v="FPRE"/>
    <x v="0"/>
    <n v="1963"/>
    <n v="20904"/>
    <s v="9X"/>
    <m/>
    <m/>
    <s v="Não"/>
    <s v="Não"/>
    <s v="Serede"/>
  </r>
  <r>
    <n v="200134"/>
    <s v="PREFEITURA MUNICIPAL DE CABACEIRAS"/>
    <n v="200134"/>
    <d v="2012-12-24T00:00:00"/>
    <s v="CARGA"/>
    <s v="RUA MANOEL MELQUIADES P TEJO SN SN"/>
    <s v="CABACEIRAS"/>
    <s v="CENTRO"/>
    <s v="PB"/>
    <s v="58480-000"/>
    <s v="BR"/>
    <n v="8333561179"/>
    <m/>
    <n v="8702860000000"/>
    <m/>
    <m/>
    <m/>
    <m/>
    <s v="TSR"/>
    <s v="FPRE"/>
    <x v="0"/>
    <n v="191034"/>
    <n v="4025"/>
    <n v="8"/>
    <m/>
    <m/>
    <s v="Não"/>
    <s v="Não"/>
    <s v="Serede"/>
  </r>
  <r>
    <n v="200145"/>
    <s v="PREFEITURA MUNICIPAL DE PACOTI"/>
    <n v="200145"/>
    <d v="2012-12-24T00:00:00"/>
    <s v="CARGA"/>
    <s v="AVENIDA CEL JOSE CICERO SAMPAIO 663"/>
    <s v="PACOTI"/>
    <s v="CENTRO"/>
    <s v="CE"/>
    <s v="62770-000"/>
    <s v="BR"/>
    <n v="8533251413"/>
    <m/>
    <n v="7910760000000"/>
    <m/>
    <m/>
    <m/>
    <m/>
    <s v="TSR"/>
    <s v="FPRE"/>
    <x v="0"/>
    <n v="193273"/>
    <n v="3982"/>
    <n v="59"/>
    <m/>
    <m/>
    <s v="Não"/>
    <s v="Não"/>
    <s v="Serede"/>
  </r>
  <r>
    <n v="200146"/>
    <s v="PREFEITURA MUNICIPAL DE MARANGUAPE"/>
    <n v="200146"/>
    <d v="2012-12-24T00:00:00"/>
    <s v="CARGA"/>
    <s v="PRACA SENADOR ALMIR PINTO 217 217"/>
    <s v="MARANGUAPE"/>
    <s v="CENTRO"/>
    <s v="CE"/>
    <s v="61940-000"/>
    <s v="BR"/>
    <n v="8533699233"/>
    <m/>
    <n v="7963050000000"/>
    <m/>
    <m/>
    <m/>
    <s v="efnsantos@hotmail.com"/>
    <s v="TSR"/>
    <s v="FPRE"/>
    <x v="0"/>
    <n v="19481"/>
    <n v="8459"/>
    <s v="2X"/>
    <m/>
    <m/>
    <s v="Não"/>
    <s v="Não"/>
    <s v="Serede"/>
  </r>
  <r>
    <n v="200147"/>
    <s v="PREFEITURA MUNICIPAL DE BEBERIBE"/>
    <n v="200147"/>
    <d v="2012-12-24T00:00:00"/>
    <s v="CARGA"/>
    <s v="RUA JOAO TOMAS FERREIRA 42 SN"/>
    <s v="BEBERIBE"/>
    <s v="CENTRO"/>
    <s v="CE"/>
    <s v="62840-000"/>
    <s v="BR"/>
    <n v="8533382010"/>
    <n v="8533381313"/>
    <n v="7528290000000"/>
    <m/>
    <m/>
    <m/>
    <m/>
    <s v="TSR"/>
    <s v="FPRE"/>
    <x v="0"/>
    <m/>
    <m/>
    <m/>
    <m/>
    <m/>
    <s v="Não"/>
    <s v="Não"/>
    <s v="Serede"/>
  </r>
  <r>
    <n v="200148"/>
    <s v="PREFEITURA MUNICIPAL DE PACAJUS"/>
    <n v="200148"/>
    <d v="2012-12-24T00:00:00"/>
    <s v="CARGA"/>
    <s v="RUA GUARANI 600 600"/>
    <s v="PACAJUS"/>
    <s v="CENTRO"/>
    <s v="CE"/>
    <s v="62870-000"/>
    <s v="BR"/>
    <n v="8533481578"/>
    <m/>
    <n v="7384410000000"/>
    <m/>
    <m/>
    <m/>
    <m/>
    <s v="TSR"/>
    <s v="FPRE"/>
    <x v="0"/>
    <m/>
    <m/>
    <m/>
    <m/>
    <m/>
    <s v="Não"/>
    <s v="Não"/>
    <s v="Serede"/>
  </r>
  <r>
    <n v="200150"/>
    <s v="PREFEITURA MUNICIPAL DE HORIZONTE"/>
    <n v="200150"/>
    <d v="2012-12-24T00:00:00"/>
    <s v="CARGA"/>
    <s v="AVENIDA PRESIDENTE CASTELO BRA 5100"/>
    <s v="HORIZONTE"/>
    <s v="CENTRO"/>
    <s v="CE"/>
    <s v="62880-000"/>
    <s v="BR"/>
    <n v="8533366000"/>
    <m/>
    <n v="23555200000000"/>
    <m/>
    <m/>
    <m/>
    <m/>
    <s v="TSR"/>
    <s v="FPRE"/>
    <x v="0"/>
    <n v="194554"/>
    <n v="20033"/>
    <n v="36"/>
    <m/>
    <m/>
    <s v="Não"/>
    <s v="Não"/>
    <s v="Serede"/>
  </r>
  <r>
    <n v="200151"/>
    <s v="PREFEITURA MUNICIPAL DE UMBUZEIRO"/>
    <n v="200151"/>
    <d v="2012-12-24T00:00:00"/>
    <s v="CARGA"/>
    <s v="RUA CARLOS PESSOA 92 SN"/>
    <s v="UMBUZEIRO"/>
    <s v="CENTRO"/>
    <s v="PB"/>
    <s v="58420-000"/>
    <s v="BR"/>
    <n v="8333951050"/>
    <n v="8333951042"/>
    <n v="8869490000000"/>
    <m/>
    <m/>
    <m/>
    <m/>
    <s v="TSR"/>
    <s v="FPRE"/>
    <x v="0"/>
    <n v="191346"/>
    <n v="40063"/>
    <n v="37"/>
    <m/>
    <m/>
    <s v="Não"/>
    <s v="Não"/>
    <s v="Serede"/>
  </r>
  <r>
    <n v="200155"/>
    <s v="PREFEITURA MUNICIPAL DE GURINHEN"/>
    <n v="200155"/>
    <d v="2012-12-24T00:00:00"/>
    <s v="CARGA"/>
    <s v="RUA FLAVIO RIBEIRO 219 219"/>
    <s v="GURINHEM"/>
    <s v="CENTRO"/>
    <s v="PB"/>
    <s v="58356-000"/>
    <s v="BR"/>
    <n v="8332851041"/>
    <m/>
    <n v="8809440000000"/>
    <m/>
    <m/>
    <m/>
    <m/>
    <s v="TSR"/>
    <s v="FPRE"/>
    <x v="0"/>
    <n v="192101"/>
    <n v="5300"/>
    <n v="67"/>
    <m/>
    <m/>
    <s v="Não"/>
    <s v="Não"/>
    <s v="Serede"/>
  </r>
  <r>
    <n v="200157"/>
    <s v="PREFEITURA MUNICIPAL DE AMARAJI"/>
    <n v="200157"/>
    <d v="2012-12-24T00:00:00"/>
    <s v="CARGA"/>
    <s v="RUA DA ROCHA PONTUAL 60 SN"/>
    <s v="AMARAJI"/>
    <s v="CENTRO"/>
    <s v="PE"/>
    <s v="55515-000"/>
    <s v="BR"/>
    <n v="8135531170"/>
    <n v="8135531185"/>
    <n v="11294400000000"/>
    <m/>
    <m/>
    <m/>
    <m/>
    <s v="TSR"/>
    <s v="FPRE"/>
    <x v="0"/>
    <n v="191358"/>
    <n v="8227"/>
    <n v="79"/>
    <m/>
    <m/>
    <s v="Não"/>
    <s v="Não"/>
    <s v="Serede"/>
  </r>
  <r>
    <n v="200158"/>
    <s v="PREFEITURA MUNICIPAL DE BARREIROS"/>
    <n v="200158"/>
    <d v="2012-12-24T00:00:00"/>
    <s v="CARGA"/>
    <s v="RUA AIRES BELO SN SN"/>
    <s v="BARREIROS"/>
    <s v="CENTRO"/>
    <s v="PE"/>
    <s v="55560-000"/>
    <s v="BR"/>
    <n v="8136751156"/>
    <n v="8136751770"/>
    <n v="10111000000000"/>
    <m/>
    <m/>
    <m/>
    <m/>
    <s v="TSR"/>
    <s v="FPRE"/>
    <x v="0"/>
    <n v="19710"/>
    <n v="6070"/>
    <n v="24"/>
    <m/>
    <m/>
    <s v="Não"/>
    <s v="Não"/>
    <s v="Serede"/>
  </r>
  <r>
    <n v="200160"/>
    <s v="PREFEITURA MUNICIPAL DE CONDADO"/>
    <n v="200160"/>
    <d v="2012-12-24T00:00:00"/>
    <s v="CARGA"/>
    <s v="PRACA 11 DE NOVEMBRO 88 SN"/>
    <s v="CONDADO"/>
    <s v="CENTRO"/>
    <s v="PE"/>
    <s v="55940-000"/>
    <s v="BR"/>
    <n v="8136421156"/>
    <n v="8136421103"/>
    <n v="10150100000000"/>
    <m/>
    <m/>
    <m/>
    <m/>
    <s v="TSR"/>
    <s v="FPRE"/>
    <x v="0"/>
    <n v="191792"/>
    <n v="74404"/>
    <n v="22"/>
    <m/>
    <m/>
    <s v="Não"/>
    <s v="Não"/>
    <s v="Serede"/>
  </r>
  <r>
    <n v="200161"/>
    <s v="PREFEITURA MUNICIPAL DE FLORESTA"/>
    <n v="200161"/>
    <d v="2012-12-24T00:00:00"/>
    <s v="CARGA"/>
    <s v="PRACA CORONEL FAUSTO FERRAZ 183 183"/>
    <s v="FLORESTA"/>
    <s v="CENTRO"/>
    <s v="PE"/>
    <s v="56400-000"/>
    <s v="BR"/>
    <n v="8738771156"/>
    <n v="8738771315"/>
    <n v="10113700000000"/>
    <m/>
    <m/>
    <m/>
    <m/>
    <s v="TSR"/>
    <s v="FPRE"/>
    <x v="0"/>
    <n v="191061"/>
    <n v="11595"/>
    <n v="89"/>
    <m/>
    <m/>
    <s v="Não"/>
    <s v="Não"/>
    <s v="Serede"/>
  </r>
  <r>
    <n v="200163"/>
    <s v="PREFEITURA MUNICIPAL DE GRAVATA"/>
    <n v="200163"/>
    <d v="2012-12-24T00:00:00"/>
    <s v="CARGA"/>
    <s v="CLETO CAMPELO 268"/>
    <s v="GRAVATA"/>
    <s v="CENTRO"/>
    <s v="PE"/>
    <s v="55640-000"/>
    <s v="BR"/>
    <n v="8135639023"/>
    <n v="8135330243"/>
    <n v="11049800000000"/>
    <m/>
    <m/>
    <m/>
    <m/>
    <s v="TSR"/>
    <s v="FPRE"/>
    <x v="0"/>
    <n v="19922"/>
    <n v="5645"/>
    <n v="96"/>
    <m/>
    <m/>
    <s v="Não"/>
    <s v="Não"/>
    <s v="Serede"/>
  </r>
  <r>
    <n v="200164"/>
    <s v="PREFEITURA MUNICIPAL DE PALMARES"/>
    <n v="200164"/>
    <d v="2012-12-24T00:00:00"/>
    <s v="CARGA"/>
    <s v="PRACA DR. ISMAEL GOUVEIA 270 270"/>
    <s v="PALMARES"/>
    <s v="CENTRO"/>
    <s v="PE"/>
    <s v="55540-000"/>
    <s v="BR"/>
    <n v="8136621156"/>
    <n v="8136610015"/>
    <n v="10212400000000"/>
    <m/>
    <m/>
    <m/>
    <m/>
    <s v="TSR"/>
    <s v="FPRE"/>
    <x v="0"/>
    <n v="19115"/>
    <n v="26842"/>
    <n v="59"/>
    <m/>
    <m/>
    <s v="Não"/>
    <s v="Não"/>
    <s v="Serede"/>
  </r>
  <r>
    <n v="200165"/>
    <s v="PREFEITURA MUNICIPAL DE RIBEIRAO"/>
    <n v="200165"/>
    <d v="2012-12-24T00:00:00"/>
    <s v="CARGA"/>
    <s v="PRACA ESTACIO COIMBRA 359 359"/>
    <s v="RIBEIRAO"/>
    <s v="CENTRO"/>
    <s v="PE"/>
    <s v="55520-000"/>
    <s v="BR"/>
    <n v="8136711471"/>
    <n v="8136711586"/>
    <n v="11343900000000"/>
    <m/>
    <m/>
    <m/>
    <m/>
    <s v="TSR"/>
    <s v="FPRE"/>
    <x v="0"/>
    <n v="192529"/>
    <n v="42447"/>
    <n v="11"/>
    <m/>
    <m/>
    <s v="Não"/>
    <s v="Não"/>
    <s v="Serede"/>
  </r>
  <r>
    <n v="200166"/>
    <s v="PREFEITURA MUNICIPAL DE SURUBIM"/>
    <n v="200166"/>
    <d v="2012-12-24T00:00:00"/>
    <s v="CARGA"/>
    <s v="RUA JOAO BATISTA SN SN"/>
    <s v="SURUBIM"/>
    <s v="CENTRO"/>
    <s v="PE"/>
    <s v="55750-000"/>
    <s v="BR"/>
    <n v="8136341156"/>
    <n v="8136341156"/>
    <n v="11361900000000"/>
    <m/>
    <m/>
    <m/>
    <m/>
    <s v="TSR"/>
    <s v="FPRE"/>
    <x v="0"/>
    <m/>
    <m/>
    <m/>
    <m/>
    <m/>
    <s v="Não"/>
    <s v="Não"/>
    <s v="Serede"/>
  </r>
  <r>
    <n v="200170"/>
    <s v="PREFEITURA MUNICIPAL DE LIMOEIRO"/>
    <n v="200170"/>
    <d v="2012-12-24T00:00:00"/>
    <s v="CARGA"/>
    <s v="PRACA COMENDADOR PESTANA SN SN"/>
    <s v="LIMOEIRO"/>
    <s v="CENTRO"/>
    <s v="PE"/>
    <s v="55700-000"/>
    <s v="BR"/>
    <n v="8136280480"/>
    <n v="8136281165"/>
    <n v="11097300000000"/>
    <m/>
    <m/>
    <m/>
    <m/>
    <s v="TSR"/>
    <s v="FPRE"/>
    <x v="0"/>
    <m/>
    <m/>
    <m/>
    <m/>
    <m/>
    <s v="Não"/>
    <s v="Não"/>
    <s v="Serede"/>
  </r>
  <r>
    <n v="200171"/>
    <s v="PREFEITURA MUNICIPAL DE POMBOS"/>
    <n v="200171"/>
    <d v="2012-12-24T00:00:00"/>
    <s v="CARGA"/>
    <s v="AVENIDA JOAQUIM FALCAO 109 109"/>
    <s v="POMBOS"/>
    <s v="CENTRO"/>
    <s v="PE"/>
    <s v="55630-000"/>
    <s v="BR"/>
    <n v="8135361213"/>
    <n v="8135361232"/>
    <n v="11049800000000"/>
    <m/>
    <m/>
    <m/>
    <m/>
    <s v="TSR"/>
    <s v="FPRE"/>
    <x v="0"/>
    <n v="192473"/>
    <n v="90086"/>
    <n v="29"/>
    <m/>
    <m/>
    <s v="Não"/>
    <s v="Não"/>
    <s v="Serede"/>
  </r>
  <r>
    <n v="200172"/>
    <s v="PREFEITURA MUNICIPAL DE CASCAVEL"/>
    <n v="200172"/>
    <d v="2012-12-24T00:00:00"/>
    <s v="CARGA"/>
    <s v="AVENIDA CHANC EDSON QUEIROZ 26 2650"/>
    <s v="CASCAVEL"/>
    <s v="CENTRO"/>
    <s v="CE"/>
    <s v="62850-000"/>
    <s v="BR"/>
    <n v="8533342833"/>
    <n v="8533342833"/>
    <n v="7589370000000"/>
    <m/>
    <m/>
    <m/>
    <m/>
    <s v="TSR"/>
    <s v="FPRE"/>
    <x v="0"/>
    <n v="191039"/>
    <n v="5681"/>
    <n v="12"/>
    <m/>
    <m/>
    <s v="Não"/>
    <s v="Não"/>
    <s v="Serede"/>
  </r>
  <r>
    <n v="200173"/>
    <s v="PREFEITURA MUNICIPAL DE SENADOR POM"/>
    <n v="200173"/>
    <d v="2012-12-24T00:00:00"/>
    <s v="CARGA"/>
    <s v="AVENIDA FCO FRANCA CAMBRAIA SN SN"/>
    <s v="SENADOR POMPEU"/>
    <s v="CENTRO"/>
    <s v="CE"/>
    <s v="63600-000"/>
    <s v="BR"/>
    <n v="8899135378"/>
    <n v="8834491243"/>
    <n v="7728420000000"/>
    <m/>
    <m/>
    <m/>
    <m/>
    <s v="TSR"/>
    <s v="FPRE"/>
    <x v="0"/>
    <n v="19239"/>
    <n v="11044"/>
    <n v="92"/>
    <m/>
    <m/>
    <s v="Não"/>
    <s v="Não"/>
    <s v="Serede"/>
  </r>
  <r>
    <n v="200175"/>
    <s v="PREFEITURA MUNICIPAL DE CRUZ DO ESP"/>
    <n v="200175"/>
    <d v="2012-12-24T00:00:00"/>
    <s v="CARGA"/>
    <s v="PRACA DOS 3 PODERES SN SN"/>
    <s v="CRUZ DO ESPIRITO SANTO"/>
    <s v="CENTRO"/>
    <s v="PB"/>
    <s v="58337-000"/>
    <s v="BR"/>
    <n v="8332541049"/>
    <m/>
    <n v="8902930000000"/>
    <m/>
    <m/>
    <m/>
    <m/>
    <s v="TSR"/>
    <s v="FPRE"/>
    <x v="0"/>
    <n v="191268"/>
    <n v="4117"/>
    <n v="83"/>
    <m/>
    <m/>
    <s v="Não"/>
    <s v="Não"/>
    <s v="Serede"/>
  </r>
  <r>
    <n v="200177"/>
    <s v="PREFEITURA MUNICIPAL DE CAPIM"/>
    <n v="200177"/>
    <d v="2012-12-24T00:00:00"/>
    <s v="CARGA"/>
    <s v="AVENIDA SAO SEBASTIAO SN SN"/>
    <s v="CAPIM"/>
    <s v="CENTRO"/>
    <s v="PB"/>
    <s v="58287-000"/>
    <s v="BR"/>
    <n v="8336221025"/>
    <m/>
    <n v="1612300000000"/>
    <m/>
    <m/>
    <m/>
    <m/>
    <s v="TSR"/>
    <s v="FPRE"/>
    <x v="0"/>
    <n v="19944"/>
    <n v="15154"/>
    <s v="X8"/>
    <m/>
    <m/>
    <s v="Não"/>
    <s v="Não"/>
    <s v="Serede"/>
  </r>
  <r>
    <n v="200178"/>
    <s v="PREFEITURA MUNICIPAL DE JACARAU"/>
    <n v="200178"/>
    <d v="2012-12-24T00:00:00"/>
    <s v="CARGA"/>
    <s v="RUA AUGUSTO LUMBA 45 SN"/>
    <s v="JACARAU"/>
    <s v="CENTRO"/>
    <s v="PB"/>
    <s v="58278-000"/>
    <s v="BR"/>
    <n v="8332951880"/>
    <n v="8332951884"/>
    <n v="8947700000000"/>
    <m/>
    <m/>
    <m/>
    <m/>
    <s v="TSR"/>
    <s v="FPRE"/>
    <x v="0"/>
    <n v="192191"/>
    <n v="16671"/>
    <n v="15"/>
    <m/>
    <m/>
    <s v="Não"/>
    <s v="Não"/>
    <s v="Serede"/>
  </r>
  <r>
    <n v="200179"/>
    <s v="PREFEITURA MUNICIPAL DE AFOGADOS DA"/>
    <n v="200179"/>
    <d v="2012-12-24T00:00:00"/>
    <s v="CARGA"/>
    <s v="PRACA MONS. ALFREDO DE ARRUDA CA SN"/>
    <s v="AFOGADOS DA INGAZEIRA"/>
    <s v="CENTRO"/>
    <s v="PE"/>
    <s v="56800-000"/>
    <s v="BR"/>
    <n v="8738381235"/>
    <n v="8738381282"/>
    <n v="10346100000000"/>
    <m/>
    <m/>
    <m/>
    <m/>
    <s v="TSR"/>
    <s v="FPRE"/>
    <x v="0"/>
    <n v="19570"/>
    <n v="10405"/>
    <n v="31"/>
    <m/>
    <m/>
    <s v="Não"/>
    <s v="Não"/>
    <s v="Serede"/>
  </r>
  <r>
    <n v="200182"/>
    <s v="PREFEITURA MUNICIPAL DE MOGEIRO"/>
    <n v="200182"/>
    <d v="2012-12-24T00:00:00"/>
    <s v="CARGA"/>
    <s v="AVENIDA PRESIDENTE JOAO PESSOA 4 SN"/>
    <s v="MOGEIRO"/>
    <s v="CENTRO"/>
    <s v="PB"/>
    <s v="58375-000"/>
    <s v="BR"/>
    <n v="8332661032"/>
    <m/>
    <n v="8866500000000"/>
    <m/>
    <m/>
    <m/>
    <m/>
    <s v="TSR"/>
    <s v="FPRE"/>
    <x v="0"/>
    <n v="190164"/>
    <n v="104139"/>
    <n v="38"/>
    <m/>
    <m/>
    <s v="Não"/>
    <s v="Não"/>
    <s v="Serede"/>
  </r>
  <r>
    <n v="200187"/>
    <s v="PREFEITURA MUNICIPAL DE PIRPIRITUBA"/>
    <n v="200187"/>
    <d v="2012-12-24T00:00:00"/>
    <s v="CARGA"/>
    <s v="RUA FELIX CANTALICE 133 133"/>
    <s v="PIRPIRITUBA"/>
    <s v="CENTRO"/>
    <s v="PB"/>
    <s v="58213-000"/>
    <s v="BR"/>
    <n v="8399022910"/>
    <m/>
    <n v="8789300000000"/>
    <m/>
    <m/>
    <m/>
    <m/>
    <s v="TSR"/>
    <s v="FPRE"/>
    <x v="0"/>
    <n v="192460"/>
    <n v="3066"/>
    <s v="0X"/>
    <m/>
    <m/>
    <s v="Não"/>
    <s v="Não"/>
    <s v="Serede"/>
  </r>
  <r>
    <n v="200188"/>
    <s v="PREFEITURA MUNICIPAL DE PUXINANA"/>
    <n v="200188"/>
    <d v="2012-12-24T00:00:00"/>
    <s v="CARGA"/>
    <s v="RUA VINTE OITO DE JANEIRO 20 SN"/>
    <s v="PUXINANA"/>
    <s v="CENTRO"/>
    <s v="PB"/>
    <s v="58115-000"/>
    <s v="BR"/>
    <n v="8333801007"/>
    <m/>
    <n v="9001740000000"/>
    <m/>
    <m/>
    <m/>
    <m/>
    <s v="TSR"/>
    <s v="FPRE"/>
    <x v="0"/>
    <n v="192469"/>
    <n v="1030"/>
    <n v="48"/>
    <m/>
    <m/>
    <s v="Não"/>
    <s v="Não"/>
    <s v="Serede"/>
  </r>
  <r>
    <n v="200192"/>
    <s v="PREFEITURA MUNICIPAL DE IMACULADA"/>
    <n v="200192"/>
    <d v="2012-12-24T00:00:00"/>
    <s v="CARGA"/>
    <s v="RUA ANTONIO CAETANO 92 SN"/>
    <s v="IMACULADA"/>
    <s v="CENTRO"/>
    <s v="PB"/>
    <s v="58745-000"/>
    <s v="BR"/>
    <n v="8334821126"/>
    <m/>
    <n v="8883970000000"/>
    <m/>
    <m/>
    <m/>
    <m/>
    <s v="TSR"/>
    <s v="FPRE"/>
    <x v="0"/>
    <n v="192590"/>
    <n v="4600"/>
    <n v="90"/>
    <m/>
    <m/>
    <s v="Não"/>
    <s v="Não"/>
    <s v="Serede"/>
  </r>
  <r>
    <n v="200198"/>
    <s v="PREFEITURA MUNICIPAL DE MONSENHOR G"/>
    <n v="200198"/>
    <d v="2012-12-24T00:00:00"/>
    <s v="CARGA"/>
    <s v="RUA JOSE NORONHA 75 SN"/>
    <s v="MONSENHOR GIL"/>
    <s v="CENTRO"/>
    <s v="PI"/>
    <s v="64450-000"/>
    <s v="BR"/>
    <n v="8632581166"/>
    <m/>
    <n v="6554880000000"/>
    <m/>
    <m/>
    <m/>
    <m/>
    <s v="TSR"/>
    <s v="FPRE"/>
    <x v="0"/>
    <n v="193791"/>
    <n v="15572"/>
    <n v="51"/>
    <m/>
    <m/>
    <s v="Não"/>
    <s v="Não"/>
    <s v="Serede"/>
  </r>
  <r>
    <n v="200199"/>
    <s v="PREFEITURA MUNICIPAL DE DEMERVAL LO"/>
    <n v="200199"/>
    <d v="2012-12-24T00:00:00"/>
    <s v="CARGA"/>
    <s v="AVENIDA PADRE JOAQUIM NONATO 13 132"/>
    <s v="DEMERVAL LOBAO"/>
    <s v="CENTRO"/>
    <s v="PI"/>
    <s v="64390-000"/>
    <s v="BR"/>
    <n v="8632601378"/>
    <m/>
    <n v="6554890000000"/>
    <m/>
    <m/>
    <m/>
    <m/>
    <s v="TSR"/>
    <s v="FPRE"/>
    <x v="0"/>
    <n v="193791"/>
    <n v="6712"/>
    <n v="51"/>
    <m/>
    <m/>
    <s v="Não"/>
    <s v="Não"/>
    <s v="Serede"/>
  </r>
  <r>
    <n v="200201"/>
    <s v="PREFEITURA MUNICIPAL DE ARARIPINA"/>
    <n v="200201"/>
    <d v="2012-12-24T00:00:00"/>
    <s v="CARGA"/>
    <s v="RUA COELHO RODRIGUES 174 174"/>
    <s v="ARARIPINA"/>
    <s v="CENTRO"/>
    <s v="PE"/>
    <s v="56280-000"/>
    <s v="BR"/>
    <n v="8738732113"/>
    <n v="8738732113"/>
    <n v="11040900000000"/>
    <m/>
    <m/>
    <m/>
    <s v="fazendamunicipalararipina@yahoo.com.br"/>
    <s v="TSR"/>
    <s v="FPRE"/>
    <x v="0"/>
    <m/>
    <m/>
    <m/>
    <m/>
    <m/>
    <s v="Não"/>
    <s v="Não"/>
    <s v="Serede"/>
  </r>
  <r>
    <n v="200204"/>
    <s v="PREFEITURA MUNICIPAL DE SAO LUIS"/>
    <n v="200204"/>
    <d v="2012-12-24T00:00:00"/>
    <s v="CARGA"/>
    <s v="AVENIDA GUAXENDUBA 1455 1455"/>
    <s v="SAO LUIS"/>
    <s v="FATIMA"/>
    <s v="MA"/>
    <s v="65015-560"/>
    <s v="BR"/>
    <n v="9832128000"/>
    <m/>
    <n v="6307100000000"/>
    <m/>
    <m/>
    <m/>
    <m/>
    <s v="TSR"/>
    <s v="FPRE"/>
    <x v="0"/>
    <m/>
    <m/>
    <m/>
    <m/>
    <m/>
    <s v="Não"/>
    <s v="Não"/>
    <s v="Serede"/>
  </r>
  <r>
    <n v="200206"/>
    <s v="PREFEITURA MUNICIPAL DE CAXIAS"/>
    <n v="200206"/>
    <d v="2012-12-24T00:00:00"/>
    <s v="CARGA"/>
    <s v="PRACA DO PANTHEON 600 600"/>
    <s v="CAXIAS"/>
    <s v="CENTRO"/>
    <s v="MA"/>
    <s v="65600-000"/>
    <s v="BR"/>
    <n v="9932513643"/>
    <m/>
    <n v="6082820000000"/>
    <m/>
    <m/>
    <m/>
    <m/>
    <s v="TSR"/>
    <s v="FPRE"/>
    <x v="0"/>
    <m/>
    <m/>
    <m/>
    <m/>
    <m/>
    <s v="Não"/>
    <s v="Não"/>
    <s v="Serede"/>
  </r>
  <r>
    <n v="200207"/>
    <s v="PREFEITURA MUNICIPAL DE IMPERATRIZ"/>
    <n v="200207"/>
    <d v="2012-12-24T00:00:00"/>
    <s v="CARGA"/>
    <s v="RUA RUI BARBOSA 201 201"/>
    <s v="IMPERATRIZ"/>
    <s v="CENTRO"/>
    <s v="MA"/>
    <s v="65900-440"/>
    <s v="BR"/>
    <n v="9935249853"/>
    <m/>
    <n v="6158460000000"/>
    <m/>
    <m/>
    <m/>
    <m/>
    <s v="TSR"/>
    <s v="FPRE"/>
    <x v="0"/>
    <m/>
    <m/>
    <m/>
    <m/>
    <m/>
    <s v="Não"/>
    <s v="Não"/>
    <s v="Serede"/>
  </r>
  <r>
    <n v="200208"/>
    <s v="PREFEITURA MUNICIPAL DE BACABAL"/>
    <n v="200208"/>
    <d v="2012-12-24T00:00:00"/>
    <s v="CARGA"/>
    <s v="TRAVESSA 15 DE NOVEMBRO 299 299"/>
    <s v="BACABAL"/>
    <s v="CENTRO"/>
    <s v="MA"/>
    <s v="65700-000"/>
    <s v="BR"/>
    <n v="9936216434"/>
    <m/>
    <n v="6014350000000"/>
    <m/>
    <m/>
    <m/>
    <m/>
    <s v="TSR"/>
    <s v="FPRE"/>
    <x v="0"/>
    <n v="19528"/>
    <n v="16368"/>
    <n v="26"/>
    <m/>
    <m/>
    <s v="Não"/>
    <s v="Não"/>
    <s v="Serede"/>
  </r>
  <r>
    <n v="200209"/>
    <s v="PREFEITURA MUNICIPAL DE CHAPADINHA"/>
    <n v="200209"/>
    <d v="2012-12-24T00:00:00"/>
    <s v="CARGA"/>
    <s v="AVENIDA PRESIDENTE VARGAS 310 310"/>
    <s v="CHAPADINHA"/>
    <s v="CENTRO"/>
    <s v="MA"/>
    <s v="65500-000"/>
    <s v="BR"/>
    <m/>
    <m/>
    <n v="6117710000000"/>
    <m/>
    <m/>
    <m/>
    <m/>
    <s v="TSR"/>
    <s v="FPRE"/>
    <x v="0"/>
    <n v="191773"/>
    <n v="34978"/>
    <s v="6X"/>
    <m/>
    <m/>
    <s v="Não"/>
    <s v="Não"/>
    <s v="Serede"/>
  </r>
  <r>
    <n v="200212"/>
    <s v="PREFEITURA MUNICIPAL DE CAICO"/>
    <n v="200212"/>
    <d v="2012-12-24T00:00:00"/>
    <s v="CARGA"/>
    <s v="RUA GERENAL DANTAS 229 229"/>
    <s v="CAICO"/>
    <s v="CENTRO"/>
    <s v="RN"/>
    <s v="59300-000"/>
    <s v="BR"/>
    <m/>
    <m/>
    <n v="8096570000000"/>
    <m/>
    <m/>
    <m/>
    <m/>
    <s v="TSR"/>
    <s v="FPRE"/>
    <x v="0"/>
    <m/>
    <m/>
    <m/>
    <m/>
    <m/>
    <s v="Não"/>
    <s v="Não"/>
    <s v="Serede"/>
  </r>
  <r>
    <n v="200217"/>
    <s v="PREFEITURA MUNICIPAL DE JURIPIRANGA"/>
    <n v="200217"/>
    <d v="2012-12-24T00:00:00"/>
    <s v="CARGA"/>
    <s v="AVENIDA BRASIL 380 380"/>
    <s v="JURIPIRANGA"/>
    <s v="CENTRO"/>
    <s v="PB"/>
    <s v="58330-000"/>
    <s v="BR"/>
    <n v="8332891551"/>
    <m/>
    <n v="8865930000000"/>
    <m/>
    <m/>
    <m/>
    <m/>
    <s v="TSR"/>
    <s v="FPRE"/>
    <x v="0"/>
    <n v="19164"/>
    <n v="9159"/>
    <n v="36"/>
    <m/>
    <m/>
    <s v="Não"/>
    <s v="Não"/>
    <s v="Serede"/>
  </r>
  <r>
    <n v="200222"/>
    <s v="PREFEITURA MUNICIPAL DE MARACANAU"/>
    <n v="200222"/>
    <d v="2012-12-24T00:00:00"/>
    <s v="CARGA"/>
    <s v="RUA 01 652 652"/>
    <s v="MARACANAU"/>
    <s v="CENTRO"/>
    <s v="CE"/>
    <s v="61905-430"/>
    <s v="BR"/>
    <n v="8535215809"/>
    <m/>
    <n v="7605850000000"/>
    <m/>
    <m/>
    <m/>
    <m/>
    <s v="TSR"/>
    <s v="FPRE"/>
    <x v="0"/>
    <m/>
    <m/>
    <m/>
    <m/>
    <m/>
    <s v="Não"/>
    <s v="Não"/>
    <s v="Serede"/>
  </r>
  <r>
    <n v="200223"/>
    <s v="PREFEITURA MUNICIPAL DE ARACATI"/>
    <n v="200223"/>
    <d v="2012-12-24T00:00:00"/>
    <s v="CARGA"/>
    <s v="RUA SANTOS DUMONT 1146 1146"/>
    <s v="ARACATI"/>
    <s v="CENTRO"/>
    <s v="CE"/>
    <s v="62800-000"/>
    <s v="BR"/>
    <n v="8834462400"/>
    <m/>
    <n v="7684760000000"/>
    <m/>
    <m/>
    <m/>
    <s v="junioraure@hotmail.com"/>
    <s v="TSR"/>
    <s v="FPRE"/>
    <x v="0"/>
    <n v="19121"/>
    <n v="12060"/>
    <s v="XX"/>
    <m/>
    <m/>
    <s v="Não"/>
    <s v="Não"/>
    <s v="Serede"/>
  </r>
  <r>
    <n v="200228"/>
    <s v="PREFEITURA MUNICIPAL DE MORADA NOVA"/>
    <n v="200228"/>
    <d v="2012-12-24T00:00:00"/>
    <s v="CARGA"/>
    <s v="AVENIDA MANOEL CASTRO 726 726"/>
    <s v="MORADA NOVA"/>
    <s v="CENTRO"/>
    <s v="CE"/>
    <s v="62940-000"/>
    <s v="BR"/>
    <n v="8835215809"/>
    <m/>
    <n v="7782840000000"/>
    <m/>
    <m/>
    <m/>
    <m/>
    <s v="TSR"/>
    <s v="FPRE"/>
    <x v="0"/>
    <n v="19863"/>
    <n v="16329"/>
    <s v="X5"/>
    <m/>
    <m/>
    <s v="Não"/>
    <s v="Não"/>
    <s v="Serede"/>
  </r>
  <r>
    <n v="200231"/>
    <s v="PREFEITURA MUNICIPAL DE BOM JESUS"/>
    <n v="200231"/>
    <d v="2012-12-24T00:00:00"/>
    <s v="CARGA"/>
    <s v="PRACA MARCOS AURELIO 41 SN"/>
    <s v="BOM JESUS"/>
    <s v="CENTRO"/>
    <s v="PI"/>
    <s v="64900-000"/>
    <s v="BR"/>
    <n v="8935621176"/>
    <m/>
    <n v="6554360000000"/>
    <m/>
    <m/>
    <m/>
    <m/>
    <s v="TSR"/>
    <s v="FPRE"/>
    <x v="0"/>
    <n v="19589"/>
    <n v="10986"/>
    <s v="4X"/>
    <m/>
    <m/>
    <s v="Não"/>
    <s v="Não"/>
    <s v="Serede"/>
  </r>
  <r>
    <n v="200232"/>
    <s v="PREFEITURA MUNICIPAL DE CORRENTE"/>
    <n v="200232"/>
    <d v="2012-12-24T00:00:00"/>
    <s v="CARGA"/>
    <s v="AVENIDA MANOEL LOURENCO CAVALCAN SN"/>
    <s v="CORRENTE"/>
    <s v="NOVA CORRENTE"/>
    <s v="PI"/>
    <s v="64980-000"/>
    <s v="BR"/>
    <m/>
    <m/>
    <n v="6554260000000"/>
    <m/>
    <m/>
    <m/>
    <m/>
    <s v="TSR"/>
    <s v="FPRE"/>
    <x v="0"/>
    <n v="190609"/>
    <n v="80001"/>
    <n v="25"/>
    <m/>
    <m/>
    <s v="Não"/>
    <s v="Não"/>
    <s v="Serede"/>
  </r>
  <r>
    <n v="200236"/>
    <s v="PREFEITURA MUNICIPAL DE PIRIPIRI"/>
    <n v="200236"/>
    <d v="2012-12-24T00:00:00"/>
    <s v="CARGA"/>
    <s v="PRACA DA BANDEIRA 148 148"/>
    <s v="PIRIPIRI"/>
    <s v="CENTRO"/>
    <s v="PI"/>
    <s v="64260-000"/>
    <s v="BR"/>
    <m/>
    <m/>
    <n v="6553860000000"/>
    <m/>
    <m/>
    <m/>
    <m/>
    <s v="TSR"/>
    <s v="FPRE"/>
    <x v="0"/>
    <n v="19129"/>
    <n v="1195"/>
    <n v="59"/>
    <m/>
    <m/>
    <s v="Não"/>
    <s v="Não"/>
    <s v="Serede"/>
  </r>
  <r>
    <n v="200237"/>
    <s v="PREFEITURA MUNICIPAL DE SAO JOAO DO"/>
    <n v="200237"/>
    <d v="2012-12-24T00:00:00"/>
    <s v="CARGA"/>
    <s v="PRACA HONORIO SANTOS SN SN"/>
    <s v="SAO JOAO DO PIAUI"/>
    <s v="CENTRO"/>
    <s v="PI"/>
    <s v="64760-970"/>
    <s v="BR"/>
    <m/>
    <m/>
    <n v="6553660000000"/>
    <m/>
    <m/>
    <m/>
    <m/>
    <s v="TSR"/>
    <s v="FPRE"/>
    <x v="0"/>
    <n v="193631"/>
    <n v="13500"/>
    <n v="53"/>
    <m/>
    <m/>
    <s v="Não"/>
    <s v="Não"/>
    <s v="Serede"/>
  </r>
  <r>
    <n v="200238"/>
    <s v="PREFEITURA MUNICIPAL DE SAO RAIMUND"/>
    <n v="200238"/>
    <d v="2012-12-24T00:00:00"/>
    <s v="CARGA"/>
    <s v="RUA JOSE LEANDRO 288 288"/>
    <s v="SAO RAIMUNDO NONATO"/>
    <s v="CENTRO"/>
    <s v="PI"/>
    <s v="64770-000"/>
    <s v="BR"/>
    <m/>
    <m/>
    <n v="6772860000000"/>
    <m/>
    <m/>
    <m/>
    <m/>
    <s v="TSR"/>
    <s v="FPRE"/>
    <x v="0"/>
    <n v="1040728"/>
    <n v="9"/>
    <n v="1"/>
    <m/>
    <m/>
    <s v="Não"/>
    <s v="Não"/>
    <s v="Serede"/>
  </r>
  <r>
    <n v="200240"/>
    <s v="PREFEITURA MUNICIPAL DE URUCUI"/>
    <n v="200240"/>
    <d v="2012-12-24T00:00:00"/>
    <s v="CARGA"/>
    <s v="PRACA AREOLINO DE ABREU 2 SN"/>
    <s v="URUCUI"/>
    <s v="CENTRO"/>
    <s v="PI"/>
    <s v="64860-000"/>
    <s v="BR"/>
    <m/>
    <m/>
    <n v="6985830000000"/>
    <m/>
    <m/>
    <m/>
    <m/>
    <s v="TSR"/>
    <s v="FPRE"/>
    <x v="0"/>
    <n v="19596"/>
    <n v="12940"/>
    <n v="72"/>
    <m/>
    <m/>
    <s v="Não"/>
    <s v="Não"/>
    <s v="Serede"/>
  </r>
  <r>
    <n v="200242"/>
    <s v="PREFEITURA MUNICIPAL DE PESQUEIRA"/>
    <n v="200242"/>
    <d v="2012-12-24T00:00:00"/>
    <s v="CARGA"/>
    <s v="PRACA COMENDADOR JOSE DIDIER SN SN"/>
    <s v="PESQUEIRA"/>
    <s v="CENTRO"/>
    <s v="PE"/>
    <s v="55200-000"/>
    <s v="BR"/>
    <m/>
    <m/>
    <n v="10264400000000"/>
    <m/>
    <m/>
    <m/>
    <m/>
    <s v="TSR"/>
    <s v="FPRE"/>
    <x v="0"/>
    <n v="23723215"/>
    <n v="31702"/>
    <n v="80"/>
    <m/>
    <m/>
    <s v="Não"/>
    <s v="Não"/>
    <s v="Serede"/>
  </r>
  <r>
    <n v="200247"/>
    <s v="PREFEITURA MUNICIPAL DE SAO JOAO DO"/>
    <n v="200247"/>
    <d v="2012-12-24T00:00:00"/>
    <s v="CARGA"/>
    <s v="RUA JOAO PESSOA 121 121"/>
    <s v="SAO JOAO DO CARIRI"/>
    <s v="CENTRO"/>
    <s v="PB"/>
    <s v="58590-000"/>
    <s v="BR"/>
    <n v="8333551040"/>
    <m/>
    <n v="9074350000000"/>
    <m/>
    <m/>
    <m/>
    <m/>
    <s v="TSR"/>
    <s v="FPRE"/>
    <x v="0"/>
    <n v="191144"/>
    <n v="4081"/>
    <n v="49"/>
    <m/>
    <m/>
    <s v="Não"/>
    <s v="Não"/>
    <s v="Serede"/>
  </r>
  <r>
    <n v="200248"/>
    <s v="PREFEITURA MUNICIPAL DE ESCADA"/>
    <n v="200248"/>
    <d v="2012-12-24T00:00:00"/>
    <s v="CARGA"/>
    <s v="RUA JOAO NAMUEL PONTUAL 146 146"/>
    <s v="ESCADA"/>
    <s v="CENTRO"/>
    <s v="PE"/>
    <s v="55500-000"/>
    <s v="BR"/>
    <n v="8135341599"/>
    <m/>
    <n v="11294300000000"/>
    <m/>
    <m/>
    <m/>
    <m/>
    <s v="TSR"/>
    <s v="FPRE"/>
    <x v="0"/>
    <n v="191058"/>
    <n v="11210"/>
    <n v="80"/>
    <m/>
    <m/>
    <s v="Não"/>
    <s v="Não"/>
    <s v="Serede"/>
  </r>
  <r>
    <n v="200250"/>
    <s v="PREFEITURA MUNICIPAL DE POCO DANTAS"/>
    <n v="200250"/>
    <d v="2012-12-24T00:00:00"/>
    <s v="CARGA"/>
    <s v="RUA ODILON FRANCISCO DE OLIVEIRA SN"/>
    <s v="POCO DANTAS"/>
    <s v="CENTRO"/>
    <s v="PB"/>
    <s v="58933-000"/>
    <s v="BR"/>
    <n v="8335621023"/>
    <m/>
    <n v="1615650000000"/>
    <m/>
    <m/>
    <m/>
    <s v="itamarpoco@yahoo.com.br"/>
    <s v="TSR"/>
    <s v="FPRE"/>
    <x v="0"/>
    <n v="191165"/>
    <n v="14781"/>
    <n v="78"/>
    <m/>
    <m/>
    <s v="Não"/>
    <s v="Não"/>
    <s v="Serede"/>
  </r>
  <r>
    <n v="200251"/>
    <s v="PREFEITURA MUNICIPAL DE JUAZEIRO DO"/>
    <n v="200251"/>
    <d v="2012-12-24T00:00:00"/>
    <s v="CARGA"/>
    <s v="AVENIDA DIRCEU FIGUEIREDO SN SN"/>
    <s v="JUAZEIRO DO NORTE"/>
    <s v="CENTRO"/>
    <s v="CE"/>
    <s v="63010-010"/>
    <s v="BR"/>
    <n v="8835661028"/>
    <m/>
    <n v="7974080000000"/>
    <m/>
    <m/>
    <m/>
    <m/>
    <s v="TSR"/>
    <s v="FPRE"/>
    <x v="0"/>
    <n v="19433"/>
    <n v="3027"/>
    <n v="29"/>
    <m/>
    <m/>
    <s v="Não"/>
    <s v="Não"/>
    <s v="Serede"/>
  </r>
  <r>
    <n v="200252"/>
    <s v="PREFEITURA MUNICIPAL DE TIANGUA"/>
    <n v="200252"/>
    <d v="2012-12-24T00:00:00"/>
    <s v="CARGA"/>
    <s v="AVENIDA MOISES MOITA 785 785"/>
    <s v="TIANGUA"/>
    <s v="PLANALTO"/>
    <s v="CE"/>
    <s v="62320-000"/>
    <s v="BR"/>
    <n v="8836712888"/>
    <m/>
    <n v="7735180000000"/>
    <m/>
    <m/>
    <m/>
    <s v="tributospmt@yahoo.com.br"/>
    <s v="TSR"/>
    <s v="FPRE"/>
    <x v="0"/>
    <n v="43133"/>
    <n v="6161"/>
    <n v="32"/>
    <m/>
    <m/>
    <s v="Não"/>
    <s v="Não"/>
    <s v="Serede"/>
  </r>
  <r>
    <n v="200253"/>
    <s v="PREFEITURA MUNICIPAL DE CRATO"/>
    <n v="200253"/>
    <d v="2012-12-24T00:00:00"/>
    <s v="CARGA"/>
    <s v="LARGO JULHO SARAIVA SN SN"/>
    <s v="CRATO"/>
    <s v="CENTRO"/>
    <s v="CE"/>
    <s v="63100-000"/>
    <s v="BR"/>
    <n v="8835219600"/>
    <m/>
    <n v="7587980000000"/>
    <m/>
    <m/>
    <m/>
    <m/>
    <s v="TSR"/>
    <s v="FPRE"/>
    <x v="0"/>
    <m/>
    <m/>
    <m/>
    <m/>
    <m/>
    <s v="Não"/>
    <s v="Não"/>
    <s v="Serede"/>
  </r>
  <r>
    <n v="200258"/>
    <s v="PREFEITURA MUNICIPAL DE SOBRAL"/>
    <n v="200258"/>
    <d v="2012-12-24T00:00:00"/>
    <s v="CARGA"/>
    <s v="RUA VIRIATO DE MEDEIROS 1250 1250"/>
    <s v="SOBRAL"/>
    <s v="CENTRO"/>
    <s v="CE"/>
    <s v="62011-060"/>
    <s v="BR"/>
    <m/>
    <m/>
    <n v="7598630000000"/>
    <m/>
    <n v="69202583"/>
    <m/>
    <m/>
    <s v="TSR"/>
    <s v="FPRE"/>
    <x v="0"/>
    <n v="1040554"/>
    <n v="25"/>
    <n v="18"/>
    <m/>
    <m/>
    <s v="Não"/>
    <s v="Não"/>
    <s v="Serede"/>
  </r>
  <r>
    <n v="200263"/>
    <s v="PREFEITURA MUNICIPAL DE SANTANA DO"/>
    <n v="200263"/>
    <d v="2012-12-24T00:00:00"/>
    <s v="CARGA"/>
    <s v="AVENIDA SAO JOAO 75 SN"/>
    <s v="SANTANA DO ACARAU"/>
    <s v="CENTRO"/>
    <s v="CE"/>
    <s v="62150-000"/>
    <s v="BR"/>
    <n v="8836441444"/>
    <m/>
    <n v="7598660000000"/>
    <m/>
    <n v="69202605"/>
    <m/>
    <m/>
    <s v="TSR"/>
    <s v="FPRE"/>
    <x v="0"/>
    <n v="19259"/>
    <n v="70916"/>
    <n v="46"/>
    <m/>
    <m/>
    <s v="Não"/>
    <s v="Não"/>
    <s v="Serede"/>
  </r>
  <r>
    <n v="200266"/>
    <s v="PREFEITURA MUNICIPAL DE MASSAPE"/>
    <n v="200266"/>
    <d v="2012-12-24T00:00:00"/>
    <s v="CARGA"/>
    <s v="RUA MAJOR PAULINO 191 191"/>
    <s v="MASSAPE"/>
    <s v="CENTRO"/>
    <s v="CE"/>
    <s v="62140-000"/>
    <s v="BR"/>
    <n v="8836431066"/>
    <m/>
    <n v="7598690000000"/>
    <m/>
    <n v="69202621"/>
    <m/>
    <m/>
    <s v="TSR"/>
    <s v="FPRE"/>
    <x v="0"/>
    <n v="192285"/>
    <n v="14763"/>
    <s v="3X"/>
    <m/>
    <m/>
    <s v="Não"/>
    <s v="Não"/>
    <s v="Serede"/>
  </r>
  <r>
    <n v="200268"/>
    <s v="PREFEITURA MUNICIPAL DE GRANJA"/>
    <n v="200268"/>
    <d v="2012-12-24T00:00:00"/>
    <s v="CARGA"/>
    <s v="PRACA DA MATRIZ SN SN"/>
    <s v="GRANJA"/>
    <s v="CENTRO"/>
    <s v="CE"/>
    <s v="62430-000"/>
    <s v="BR"/>
    <n v="8836241155"/>
    <m/>
    <n v="7827170000000"/>
    <m/>
    <n v="69201757"/>
    <m/>
    <m/>
    <s v="TSR"/>
    <s v="FPRE"/>
    <x v="0"/>
    <n v="192087"/>
    <n v="5588"/>
    <n v="73"/>
    <m/>
    <m/>
    <s v="Não"/>
    <s v="Não"/>
    <s v="Serede"/>
  </r>
  <r>
    <n v="200276"/>
    <s v="PREFEITURA MUNICIPAL DE ARAPIRACA"/>
    <n v="200276"/>
    <d v="2012-12-24T00:00:00"/>
    <s v="CARGA"/>
    <s v="RUA SAMARITANA SN SN"/>
    <s v="ARAPIRACA"/>
    <s v="SANTA EDWIRGES"/>
    <s v="AL"/>
    <s v="57311-180"/>
    <s v="BR"/>
    <m/>
    <m/>
    <n v="12198700000000"/>
    <m/>
    <m/>
    <m/>
    <m/>
    <s v="TSR"/>
    <s v="FPRE"/>
    <x v="0"/>
    <n v="19542"/>
    <n v="35128"/>
    <n v="88"/>
    <m/>
    <m/>
    <s v="Não"/>
    <s v="Não"/>
    <s v="Serede"/>
  </r>
  <r>
    <n v="200277"/>
    <s v="PREFEITURA MUNICIPAL DE ATALAIA"/>
    <n v="200277"/>
    <d v="2012-12-24T00:00:00"/>
    <s v="CARGA"/>
    <s v="RUA FERNANDO GONDIM 114 114"/>
    <s v="ATALAIA"/>
    <s v="CENTRO"/>
    <s v="AL"/>
    <s v="57690-000"/>
    <s v="BR"/>
    <m/>
    <m/>
    <n v="12200100000000"/>
    <m/>
    <m/>
    <m/>
    <m/>
    <s v="TSR"/>
    <s v="FPRE"/>
    <x v="0"/>
    <n v="19831"/>
    <n v="10270"/>
    <n v="19"/>
    <m/>
    <m/>
    <s v="Não"/>
    <s v="Não"/>
    <s v="Serede"/>
  </r>
  <r>
    <n v="200278"/>
    <s v="PREFEITURA MUNICIPAL DE BARRA DE SA"/>
    <n v="200278"/>
    <d v="2012-12-24T00:00:00"/>
    <s v="CARGA"/>
    <s v="PRACA MIRIEL CAVALCANTI SN SN"/>
    <s v="BARRA DE SAO MIGUEL"/>
    <s v="CENTRO"/>
    <s v="AL"/>
    <s v="57180-000"/>
    <s v="BR"/>
    <m/>
    <m/>
    <n v="12263900000000"/>
    <m/>
    <m/>
    <m/>
    <m/>
    <s v="TSR"/>
    <s v="FPRE"/>
    <x v="0"/>
    <n v="194373"/>
    <n v="47445"/>
    <n v="72"/>
    <m/>
    <m/>
    <s v="Não"/>
    <s v="Não"/>
    <s v="Serede"/>
  </r>
  <r>
    <n v="200280"/>
    <s v="PREFEITURA MUNICIPAL DE BATALHA"/>
    <n v="200280"/>
    <d v="2012-12-24T00:00:00"/>
    <s v="CARGA"/>
    <s v="RUA PADRE DANIEL SN SN"/>
    <s v="BATALHA"/>
    <s v="CENTRO"/>
    <s v="AL"/>
    <s v="57420-000"/>
    <s v="BR"/>
    <m/>
    <m/>
    <n v="12250100000000"/>
    <m/>
    <m/>
    <m/>
    <m/>
    <s v="TSR"/>
    <s v="FPRE"/>
    <x v="0"/>
    <n v="19534"/>
    <n v="10777"/>
    <n v="78"/>
    <m/>
    <m/>
    <s v="Não"/>
    <s v="Não"/>
    <s v="Serede"/>
  </r>
  <r>
    <n v="200281"/>
    <s v="PREFEITURA MUNICIPAL DE BELEM"/>
    <n v="200281"/>
    <d v="2012-12-24T00:00:00"/>
    <s v="CARGA"/>
    <s v="RUA DO COMERCIO SN SN"/>
    <s v="BELEM"/>
    <s v="CENTRO"/>
    <s v="AL"/>
    <s v="57630-000"/>
    <s v="BR"/>
    <m/>
    <m/>
    <n v="12227600000000"/>
    <m/>
    <m/>
    <m/>
    <m/>
    <s v="TSR"/>
    <s v="FPRE"/>
    <x v="0"/>
    <n v="19136"/>
    <n v="10462"/>
    <n v="80"/>
    <m/>
    <m/>
    <s v="Não"/>
    <s v="Não"/>
    <s v="Serede"/>
  </r>
  <r>
    <n v="200283"/>
    <s v="PREFEITURA MUNICIPAL DE BOCA DA MAT"/>
    <n v="200283"/>
    <d v="2012-12-24T00:00:00"/>
    <s v="CARGA"/>
    <s v="RUA LADISLAU COIMBRA SN SN"/>
    <s v="BOCA DA MATA"/>
    <s v="CENTRO"/>
    <s v="AL"/>
    <s v="57680-000"/>
    <s v="BR"/>
    <m/>
    <m/>
    <n v="12264400000000"/>
    <m/>
    <m/>
    <m/>
    <m/>
    <s v="TSR"/>
    <s v="FPRE"/>
    <x v="0"/>
    <n v="191648"/>
    <n v="15082"/>
    <n v="97"/>
    <m/>
    <m/>
    <s v="Não"/>
    <s v="Não"/>
    <s v="Serede"/>
  </r>
  <r>
    <n v="200285"/>
    <s v="PREFEITURA MUNICIPAL DE CAJUEIRO"/>
    <n v="200285"/>
    <d v="2012-12-24T00:00:00"/>
    <s v="CARGA"/>
    <s v="AVENIDA GUADALAJARA SN SN"/>
    <s v="CAJUEIRO"/>
    <s v="CENTRO"/>
    <s v="AL"/>
    <s v="57770-000"/>
    <s v="BR"/>
    <m/>
    <m/>
    <n v="12333700000000"/>
    <m/>
    <m/>
    <m/>
    <m/>
    <s v="TSR"/>
    <s v="FPRE"/>
    <x v="0"/>
    <n v="19110"/>
    <n v="3485"/>
    <n v="41"/>
    <m/>
    <m/>
    <s v="Não"/>
    <s v="Não"/>
    <s v="Serede"/>
  </r>
  <r>
    <n v="200287"/>
    <s v="PREFEITURA MUNICIPAL DE CAMPO ALEGR"/>
    <n v="200287"/>
    <d v="2012-12-24T00:00:00"/>
    <s v="CARGA"/>
    <s v="AVENIDA GUARANI 168 168"/>
    <s v="CAMPO ALEGRE"/>
    <s v="CENTRO"/>
    <s v="AL"/>
    <s v="57250-000"/>
    <s v="BR"/>
    <m/>
    <m/>
    <n v="12264600000000"/>
    <m/>
    <m/>
    <m/>
    <m/>
    <s v="TSR"/>
    <s v="FPRE"/>
    <x v="0"/>
    <n v="194036"/>
    <n v="5393"/>
    <n v="37"/>
    <m/>
    <m/>
    <s v="Não"/>
    <s v="Não"/>
    <s v="Serede"/>
  </r>
  <r>
    <n v="200289"/>
    <s v="PREFEITURA MUNICIPAL DE CAPELA"/>
    <n v="200289"/>
    <d v="2012-12-24T00:00:00"/>
    <s v="CARGA"/>
    <s v="RUA PEDRO PAULINO 334 334"/>
    <s v="CAPELA"/>
    <s v="CENTRO"/>
    <s v="AL"/>
    <s v="57780-000"/>
    <s v="BR"/>
    <m/>
    <m/>
    <n v="12333800000000"/>
    <m/>
    <m/>
    <m/>
    <m/>
    <s v="TSR"/>
    <s v="FPRE"/>
    <x v="0"/>
    <n v="10402045"/>
    <n v="53"/>
    <n v="1"/>
    <m/>
    <m/>
    <s v="Não"/>
    <s v="Não"/>
    <s v="Serede"/>
  </r>
  <r>
    <n v="200292"/>
    <s v="PREFEITURA MUNICIPAL DE COITE DO NO"/>
    <n v="200292"/>
    <d v="2012-12-24T00:00:00"/>
    <s v="CARGA"/>
    <s v="PRACA ANTONIO PEDRO DE ALBUQUERQ SN"/>
    <s v="COITE DO NOIA"/>
    <s v="CENTRO"/>
    <s v="AL"/>
    <s v="57325-000"/>
    <s v="BR"/>
    <m/>
    <m/>
    <n v="12198700000000"/>
    <m/>
    <m/>
    <m/>
    <m/>
    <s v="TSR"/>
    <s v="FPRE"/>
    <x v="0"/>
    <n v="192711"/>
    <n v="2273"/>
    <s v="1X"/>
    <m/>
    <m/>
    <s v="Não"/>
    <s v="Não"/>
    <s v="Serede"/>
  </r>
  <r>
    <n v="200293"/>
    <s v="PREFEITURA MUNICIPAL DE COLONIA DE"/>
    <n v="200293"/>
    <d v="2012-12-24T00:00:00"/>
    <s v="CARGA"/>
    <s v="RUA 15 DE NOVEMBRO SN SN"/>
    <s v="COLONIA LEOPOLDINA"/>
    <s v="CENTRO"/>
    <s v="AL"/>
    <s v="57975-000"/>
    <s v="BR"/>
    <m/>
    <m/>
    <n v="12333000000000"/>
    <m/>
    <m/>
    <m/>
    <m/>
    <s v="TSR"/>
    <s v="FPRE"/>
    <x v="0"/>
    <m/>
    <m/>
    <m/>
    <m/>
    <m/>
    <s v="Não"/>
    <s v="Não"/>
    <s v="Serede"/>
  </r>
  <r>
    <n v="200294"/>
    <s v="PREFEITURA MUNICIPAL DE COQUEIRO SE"/>
    <n v="200294"/>
    <d v="2012-12-24T00:00:00"/>
    <s v="CARGA"/>
    <s v="RUA JOAO NAVARRO 61 SN"/>
    <s v="COQUEIRO SECO"/>
    <s v="CENTRO"/>
    <s v="AL"/>
    <s v="57140-000"/>
    <s v="BR"/>
    <m/>
    <m/>
    <n v="12200300000000"/>
    <m/>
    <m/>
    <m/>
    <m/>
    <s v="TSR"/>
    <s v="FPRE"/>
    <x v="0"/>
    <n v="10402049"/>
    <n v="215"/>
    <n v="3"/>
    <m/>
    <m/>
    <s v="Não"/>
    <s v="Não"/>
    <s v="Serede"/>
  </r>
  <r>
    <n v="200295"/>
    <s v="PREFEITURA MUNICIPAL DE CORURIPE"/>
    <n v="200295"/>
    <d v="2012-12-24T00:00:00"/>
    <s v="CARGA"/>
    <s v="PRACA CASTRO AZEVEDO SN SN"/>
    <s v="CORURIPE"/>
    <s v="CENTRO"/>
    <s v="AL"/>
    <s v="57230-000"/>
    <s v="BR"/>
    <m/>
    <m/>
    <n v="12264200000000"/>
    <m/>
    <m/>
    <m/>
    <m/>
    <s v="TSR"/>
    <s v="FPRE"/>
    <x v="0"/>
    <n v="191050"/>
    <n v="4070"/>
    <n v="23"/>
    <m/>
    <m/>
    <s v="Não"/>
    <s v="Não"/>
    <s v="Serede"/>
  </r>
  <r>
    <n v="200296"/>
    <s v="PREFEITURA MUNICIPAL DE CRAIBAS"/>
    <n v="200296"/>
    <d v="2012-12-24T00:00:00"/>
    <s v="CARGA"/>
    <s v="RUA PEDRO GAMA 122 122"/>
    <s v="CRAIBAS"/>
    <s v="CENTRO"/>
    <s v="AL"/>
    <s v="57320-000"/>
    <s v="BR"/>
    <m/>
    <m/>
    <n v="8439550000000"/>
    <m/>
    <m/>
    <m/>
    <m/>
    <s v="TSR"/>
    <s v="FPRE"/>
    <x v="0"/>
    <n v="194368"/>
    <n v="13176"/>
    <n v="8"/>
    <m/>
    <m/>
    <s v="Não"/>
    <s v="Não"/>
    <s v="Serede"/>
  </r>
  <r>
    <n v="200297"/>
    <s v="PREFEITURA MUNICIPAL DE VICOSA"/>
    <n v="200297"/>
    <d v="2012-12-24T00:00:00"/>
    <s v="CARGA"/>
    <s v="RUA CENTENARIO 2 SN"/>
    <s v="VICOSA"/>
    <s v="CENTRO"/>
    <s v="MG"/>
    <s v="36570-000"/>
    <s v="BR"/>
    <m/>
    <m/>
    <n v="12333700000000"/>
    <m/>
    <m/>
    <m/>
    <m/>
    <s v="TSR"/>
    <s v="FPRE"/>
    <x v="0"/>
    <n v="10401133"/>
    <n v="200"/>
    <n v="9"/>
    <m/>
    <m/>
    <s v="Não"/>
    <s v="Não"/>
    <s v="Serede"/>
  </r>
  <r>
    <n v="200298"/>
    <s v="PREFEITURA MUNICIPAL DE TAQUARANA"/>
    <n v="200298"/>
    <d v="2012-12-24T00:00:00"/>
    <s v="CARGA"/>
    <s v="PRACA JOAO PAULO II SN SN"/>
    <s v="TAQUARANA"/>
    <s v="CENTRO"/>
    <s v="AL"/>
    <s v="57640-000"/>
    <s v="BR"/>
    <m/>
    <m/>
    <n v="12207400000000"/>
    <m/>
    <m/>
    <m/>
    <m/>
    <s v="TSR"/>
    <s v="FPRE"/>
    <x v="0"/>
    <n v="192711"/>
    <n v="7000"/>
    <n v="19"/>
    <m/>
    <m/>
    <s v="Não"/>
    <s v="Não"/>
    <s v="Serede"/>
  </r>
  <r>
    <n v="200300"/>
    <s v="PREFEITURA MUNICIPAL DE SENADOR RUI"/>
    <n v="200300"/>
    <d v="2012-12-24T00:00:00"/>
    <s v="CARGA"/>
    <s v="AVENIDA NENOI PINTO 15 SN"/>
    <s v="SENADOR RUI PALMEIRA"/>
    <s v="CENTRO"/>
    <s v="AL"/>
    <s v="57515-000"/>
    <s v="BR"/>
    <m/>
    <m/>
    <n v="12421100000000"/>
    <m/>
    <m/>
    <m/>
    <m/>
    <s v="TSR"/>
    <s v="FPRE"/>
    <x v="0"/>
    <n v="1040712"/>
    <n v="267"/>
    <n v="4"/>
    <m/>
    <m/>
    <s v="Não"/>
    <s v="Não"/>
    <s v="Serede"/>
  </r>
  <r>
    <n v="200302"/>
    <s v="PREFEITURA MUNICIPAL DE SAO MIGUEL"/>
    <n v="200302"/>
    <d v="2012-12-24T00:00:00"/>
    <s v="CARGA"/>
    <s v="AVENIDA DINEY TORRES SN SN"/>
    <s v="SAO MIGUEL DOS CAMPOS"/>
    <s v="CENTRO"/>
    <s v="AL"/>
    <s v="57240-000"/>
    <s v="BR"/>
    <m/>
    <m/>
    <n v="12264200000000"/>
    <m/>
    <m/>
    <m/>
    <m/>
    <s v="TSR"/>
    <s v="FPRE"/>
    <x v="0"/>
    <n v="1040849"/>
    <n v="98"/>
    <n v="7"/>
    <m/>
    <m/>
    <s v="Não"/>
    <s v="Não"/>
    <s v="Serede"/>
  </r>
  <r>
    <n v="200305"/>
    <s v="PREFEITURA MUNICIPAL DE SAO BRAZ"/>
    <n v="200305"/>
    <d v="2012-12-24T00:00:00"/>
    <s v="CARGA"/>
    <s v="RUA COMERCIO SN SN"/>
    <s v="SAO BRAS"/>
    <s v="CENTRO"/>
    <s v="AL"/>
    <s v="57380-000"/>
    <s v="BR"/>
    <m/>
    <m/>
    <n v="12207400000000"/>
    <m/>
    <m/>
    <m/>
    <m/>
    <s v="TSR"/>
    <s v="FPRE"/>
    <x v="0"/>
    <n v="19117"/>
    <n v="15183"/>
    <n v="11"/>
    <m/>
    <m/>
    <s v="Não"/>
    <s v="Não"/>
    <s v="Serede"/>
  </r>
  <r>
    <n v="200307"/>
    <s v="PREFEITURA MUNICIPAL DE OURO BRANCO"/>
    <n v="200307"/>
    <d v="2012-12-24T00:00:00"/>
    <s v="CARGA"/>
    <s v="RUA CORONEL LUCENA 744 744"/>
    <s v="OURO BRANCO"/>
    <s v="CENTRO"/>
    <s v="AL"/>
    <s v="57525-000"/>
    <s v="BR"/>
    <m/>
    <m/>
    <n v="12258100000000"/>
    <m/>
    <m/>
    <m/>
    <m/>
    <s v="TSR"/>
    <s v="FPRE"/>
    <x v="0"/>
    <n v="23722177"/>
    <n v="500724"/>
    <n v="60"/>
    <m/>
    <m/>
    <s v="Não"/>
    <s v="Não"/>
    <s v="Serede"/>
  </r>
  <r>
    <n v="200309"/>
    <s v="PREFEITURA MUNICIPAL DE PALMEIRA DO"/>
    <n v="200309"/>
    <d v="2012-12-24T00:00:00"/>
    <s v="CARGA"/>
    <s v="PRACA INDEPENDENCIA 34 SN"/>
    <s v="PALMEIRA DOS INDIOS"/>
    <s v="CENTRO"/>
    <s v="AL"/>
    <s v="57600-010"/>
    <s v="BR"/>
    <m/>
    <m/>
    <n v="12356900000000"/>
    <m/>
    <m/>
    <m/>
    <m/>
    <s v="TSR"/>
    <s v="FPRE"/>
    <x v="0"/>
    <n v="19136"/>
    <n v="2231"/>
    <n v="84"/>
    <m/>
    <m/>
    <s v="Não"/>
    <s v="Não"/>
    <s v="Serede"/>
  </r>
  <r>
    <n v="200310"/>
    <s v="PREFEITURA MUNICIPAL DE PAO DE ACUC"/>
    <n v="200310"/>
    <d v="2012-12-24T00:00:00"/>
    <s v="CARGA"/>
    <s v="RUA CORONEL MANOEL A MACHADO SN SN"/>
    <s v="PAO DE ACUCAR"/>
    <s v="CENTRO"/>
    <s v="AL"/>
    <s v="57400-000"/>
    <s v="BR"/>
    <m/>
    <m/>
    <n v="12369900000000"/>
    <m/>
    <m/>
    <m/>
    <m/>
    <s v="TSR"/>
    <s v="FPRE"/>
    <x v="0"/>
    <n v="19960"/>
    <n v="18000"/>
    <n v="19"/>
    <m/>
    <m/>
    <s v="Não"/>
    <s v="Não"/>
    <s v="Serede"/>
  </r>
  <r>
    <n v="200311"/>
    <s v="PREFEITURA MUNICIPAL DE PARIPUEIRA"/>
    <n v="200311"/>
    <d v="2012-12-24T00:00:00"/>
    <s v="CARGA"/>
    <s v="RUA ENGENHO DE DENTRO 270 270"/>
    <s v="PARIPUEIRA"/>
    <s v="CENTRO"/>
    <s v="AL"/>
    <s v="57935-000"/>
    <s v="BR"/>
    <m/>
    <m/>
    <n v="35561500000000"/>
    <m/>
    <m/>
    <m/>
    <m/>
    <s v="TSR"/>
    <s v="FPRE"/>
    <x v="0"/>
    <n v="193557"/>
    <n v="1359"/>
    <n v="25"/>
    <m/>
    <m/>
    <s v="Não"/>
    <s v="Não"/>
    <s v="Serede"/>
  </r>
  <r>
    <n v="200314"/>
    <s v="PREFEITURA MUNICIPAL DE POCO DAS TR"/>
    <n v="200314"/>
    <d v="2012-12-24T00:00:00"/>
    <s v="CARGA"/>
    <s v="PRACA LEOPOLDO WANDERLEY 191 191"/>
    <s v="POCO DAS TRINCHEIRAS"/>
    <s v="CENTRO"/>
    <s v="AL"/>
    <s v="57510-000"/>
    <s v="BR"/>
    <m/>
    <m/>
    <n v="12259000000000"/>
    <m/>
    <m/>
    <m/>
    <m/>
    <s v="TSR"/>
    <s v="FPRE"/>
    <x v="0"/>
    <n v="192472"/>
    <n v="5837"/>
    <n v="48"/>
    <m/>
    <m/>
    <s v="Não"/>
    <s v="Não"/>
    <s v="Serede"/>
  </r>
  <r>
    <n v="200316"/>
    <s v="PREFEITURA MUNICIPAL DE QUEBRANGULO"/>
    <n v="200316"/>
    <d v="2012-12-24T00:00:00"/>
    <s v="CARGA"/>
    <s v="AVENIDA 15 DE NOVEMBRO SN SN"/>
    <s v="QUEBRANGULO"/>
    <s v="CENTRO"/>
    <s v="AL"/>
    <s v="57750-000"/>
    <s v="BR"/>
    <m/>
    <m/>
    <n v="12241700000000"/>
    <m/>
    <m/>
    <m/>
    <m/>
    <s v="TSR"/>
    <s v="FPRE"/>
    <x v="0"/>
    <n v="192506"/>
    <n v="40685"/>
    <n v="26"/>
    <m/>
    <m/>
    <s v="Não"/>
    <s v="Não"/>
    <s v="Serede"/>
  </r>
  <r>
    <n v="200318"/>
    <s v="PREFEITURA MUNICIPAL DE PIRANHAS"/>
    <n v="200318"/>
    <d v="2012-12-24T00:00:00"/>
    <s v="CARGA"/>
    <s v="PRACA ITABIRA DE BRITO 5 SN"/>
    <s v="PIRANHAS"/>
    <s v="CENTRO"/>
    <s v="AL"/>
    <s v="57460-000"/>
    <s v="BR"/>
    <m/>
    <m/>
    <n v="12225500000000"/>
    <m/>
    <m/>
    <m/>
    <m/>
    <s v="TSR"/>
    <s v="FPRE"/>
    <x v="0"/>
    <n v="194370"/>
    <n v="25920"/>
    <n v="29"/>
    <m/>
    <m/>
    <s v="Não"/>
    <s v="Não"/>
    <s v="Serede"/>
  </r>
  <r>
    <n v="200319"/>
    <s v="PREFEITURA MUNICIPAL DE PORTO CALVO"/>
    <n v="200319"/>
    <d v="2012-12-24T00:00:00"/>
    <s v="CARGA"/>
    <s v="RUA DOUTOR ANTONIO DORTA 18 SN"/>
    <s v="PORTO CALVO"/>
    <s v="CENTRO"/>
    <s v="AL"/>
    <s v="57900-000"/>
    <s v="BR"/>
    <m/>
    <m/>
    <n v="12366700000000"/>
    <m/>
    <m/>
    <m/>
    <m/>
    <s v="TSR"/>
    <s v="FPRE"/>
    <x v="0"/>
    <n v="19969"/>
    <n v="2067"/>
    <n v="52"/>
    <m/>
    <m/>
    <s v="Não"/>
    <s v="Não"/>
    <s v="Serede"/>
  </r>
  <r>
    <n v="200320"/>
    <s v="PREFEITURA MUNICIPAL DE PORTO REAL"/>
    <n v="200320"/>
    <d v="2012-12-24T00:00:00"/>
    <s v="CARGA"/>
    <s v="PRACA ROSITA DE GOES MONTEIRO 8 829"/>
    <s v="PORTO REAL DO COLEGIO"/>
    <s v="CENTRO"/>
    <s v="AL"/>
    <s v="57290-000"/>
    <s v="BR"/>
    <m/>
    <m/>
    <n v="12207400000000"/>
    <m/>
    <m/>
    <m/>
    <m/>
    <s v="TSR"/>
    <s v="FPRE"/>
    <x v="0"/>
    <m/>
    <m/>
    <m/>
    <m/>
    <m/>
    <s v="Não"/>
    <s v="Não"/>
    <s v="Serede"/>
  </r>
  <r>
    <n v="200321"/>
    <s v="PREFEITURA MUNICIPAL DE RIO LARGO"/>
    <n v="200321"/>
    <d v="2012-12-24T00:00:00"/>
    <s v="CARGA"/>
    <s v="RUA VAZ CASTRO 482 482"/>
    <s v="RIO LARGO"/>
    <s v="CENTRO"/>
    <s v="AL"/>
    <s v="57100-000"/>
    <s v="BR"/>
    <m/>
    <m/>
    <n v="12200200000000"/>
    <m/>
    <m/>
    <m/>
    <m/>
    <s v="TSR"/>
    <s v="FPRE"/>
    <x v="0"/>
    <n v="192542"/>
    <n v="5001"/>
    <n v="96"/>
    <m/>
    <m/>
    <s v="Não"/>
    <s v="Não"/>
    <s v="Serede"/>
  </r>
  <r>
    <n v="200322"/>
    <s v="PREFEITURA MUNICIPAL DE SANTA LUZIA"/>
    <n v="200322"/>
    <d v="2012-12-24T00:00:00"/>
    <s v="CARGA"/>
    <s v="RUA ESTEVAO PORTAMARTE BRITO 84 SN"/>
    <s v="SANTA LUZIA DO NORTE"/>
    <s v="CENTRO"/>
    <s v="AL"/>
    <s v="57130-000"/>
    <s v="BR"/>
    <m/>
    <m/>
    <n v="12200300000000"/>
    <m/>
    <m/>
    <m/>
    <m/>
    <s v="TSR"/>
    <s v="FPRE"/>
    <x v="0"/>
    <n v="193393"/>
    <n v="13782"/>
    <n v="60"/>
    <m/>
    <m/>
    <s v="Não"/>
    <s v="Não"/>
    <s v="Serede"/>
  </r>
  <r>
    <n v="200323"/>
    <s v="PREFEITURA MUNICIPAL DE SANTANA DO"/>
    <n v="200323"/>
    <d v="2012-12-24T00:00:00"/>
    <s v="CARGA"/>
    <s v="PRACA SANTANA 1 SN"/>
    <s v="SANTANA DO MUNDAU"/>
    <s v="CENTRO"/>
    <s v="AL"/>
    <s v="57840-000"/>
    <s v="BR"/>
    <m/>
    <m/>
    <n v="12333000000000"/>
    <m/>
    <m/>
    <m/>
    <m/>
    <s v="TSR"/>
    <s v="FPRE"/>
    <x v="0"/>
    <n v="19120"/>
    <n v="5039"/>
    <n v="13"/>
    <m/>
    <m/>
    <s v="Não"/>
    <s v="Não"/>
    <s v="Serede"/>
  </r>
  <r>
    <n v="200324"/>
    <s v="PREFEITURA MUNICIPAL DE SAO JOSE DA"/>
    <n v="200324"/>
    <d v="2012-12-24T00:00:00"/>
    <s v="CARGA"/>
    <s v="RUA DOUTOR OSCAR GORDILHO 23 SN"/>
    <s v="SAO JOSE DA LAJE"/>
    <s v="CENTRO"/>
    <s v="AL"/>
    <s v="57860-000"/>
    <s v="BR"/>
    <m/>
    <m/>
    <n v="12330900000000"/>
    <m/>
    <m/>
    <m/>
    <m/>
    <s v="TSR"/>
    <s v="FPRE"/>
    <x v="0"/>
    <n v="191137"/>
    <n v="9017"/>
    <n v="14"/>
    <m/>
    <m/>
    <s v="Não"/>
    <s v="Não"/>
    <s v="Serede"/>
  </r>
  <r>
    <n v="200325"/>
    <s v="PREFEITURA MUNICIPAL DE SAO LUIZ DO"/>
    <n v="200325"/>
    <d v="2012-12-24T00:00:00"/>
    <s v="CARGA"/>
    <s v="RUA CAPITAO SAMUEL LINS SN SN"/>
    <s v="SAO LUIS DO QUITUNDE"/>
    <s v="CENTRO"/>
    <s v="AL"/>
    <s v="57920-000"/>
    <s v="BR"/>
    <m/>
    <m/>
    <n v="12342700000000"/>
    <m/>
    <m/>
    <m/>
    <m/>
    <s v="TSR"/>
    <s v="FPRE"/>
    <x v="0"/>
    <n v="191139"/>
    <n v="2048"/>
    <n v="86"/>
    <m/>
    <m/>
    <s v="Não"/>
    <s v="Não"/>
    <s v="Serede"/>
  </r>
  <r>
    <n v="200326"/>
    <s v="PREFEITURA MUNICIPAL DE SAO MIGUEL"/>
    <n v="200326"/>
    <d v="2012-12-24T00:00:00"/>
    <s v="CARGA"/>
    <s v="RUA VIGARIO BELO 111 111"/>
    <s v="SAO MIGUEL DOS MILAGRES"/>
    <s v="CENTRO"/>
    <s v="AL"/>
    <s v="57940-000"/>
    <s v="BR"/>
    <m/>
    <m/>
    <n v="12364900000000"/>
    <m/>
    <m/>
    <m/>
    <m/>
    <s v="TSR"/>
    <s v="FPRE"/>
    <x v="0"/>
    <n v="191139"/>
    <n v="2054"/>
    <n v="80"/>
    <m/>
    <m/>
    <s v="Não"/>
    <s v="Não"/>
    <s v="Serede"/>
  </r>
  <r>
    <n v="200327"/>
    <s v="PREFEITURA MUNICIPAL DE UNIAO DOS P"/>
    <n v="200327"/>
    <d v="2012-12-24T00:00:00"/>
    <s v="CARGA"/>
    <s v="RUA REPUBLICA PALMARES 99 SN"/>
    <s v="UNIAO DOS PALMARES"/>
    <s v="CENTRO"/>
    <s v="AL"/>
    <s v="57800-000"/>
    <s v="BR"/>
    <m/>
    <m/>
    <n v="12332900000000"/>
    <m/>
    <m/>
    <m/>
    <m/>
    <s v="TSR"/>
    <s v="FPRE"/>
    <x v="0"/>
    <n v="1040713"/>
    <n v="270"/>
    <n v="0"/>
    <m/>
    <m/>
    <s v="Não"/>
    <s v="Não"/>
    <s v="Serede"/>
  </r>
  <r>
    <n v="200328"/>
    <s v="PREFEITURA MUNICIPAL DE IGREJA NOVA"/>
    <n v="200328"/>
    <d v="2012-12-24T00:00:00"/>
    <s v="CARGA"/>
    <s v="PRACA PROFESSOR AGNELO MOREIRA 06 6"/>
    <s v="IGREJA NOVA"/>
    <s v="CENTRO"/>
    <s v="AL"/>
    <s v="57280-000"/>
    <s v="BR"/>
    <n v="9235541128"/>
    <m/>
    <n v="12242400000000"/>
    <m/>
    <m/>
    <m/>
    <m/>
    <s v="TSR"/>
    <s v="FPRE"/>
    <x v="0"/>
    <n v="192126"/>
    <n v="3596"/>
    <n v="13"/>
    <m/>
    <m/>
    <s v="Não"/>
    <s v="Não"/>
    <s v="Serede"/>
  </r>
  <r>
    <n v="200329"/>
    <s v="PREFEITURA MUNICIPAL DE INHAPI"/>
    <n v="200329"/>
    <d v="2012-12-24T00:00:00"/>
    <s v="CARGA"/>
    <s v="AVENIDA SENADOR RUI PALMEIRA 1 1121"/>
    <s v="INHAPI"/>
    <s v="CENTRO"/>
    <s v="AL"/>
    <s v="57545-000"/>
    <s v="BR"/>
    <m/>
    <m/>
    <n v="12226200000000"/>
    <m/>
    <m/>
    <m/>
    <m/>
    <s v="TSR"/>
    <s v="FPRE"/>
    <x v="0"/>
    <n v="192286"/>
    <n v="9472"/>
    <n v="12"/>
    <m/>
    <m/>
    <s v="Não"/>
    <s v="Não"/>
    <s v="Serede"/>
  </r>
  <r>
    <n v="200332"/>
    <s v="PREFEITURA MUNICIPAL DE JAPARATINGA"/>
    <n v="200332"/>
    <d v="2012-12-24T00:00:00"/>
    <s v="CARGA"/>
    <s v="RUA DO COMERCIO SN SN"/>
    <s v="JAPARATINGA"/>
    <s v="CENTRO"/>
    <s v="AL"/>
    <s v="57950-000"/>
    <s v="BR"/>
    <n v="8232971493"/>
    <m/>
    <n v="12247900000000"/>
    <m/>
    <m/>
    <m/>
    <m/>
    <s v="TSR"/>
    <s v="FPRE"/>
    <x v="0"/>
    <n v="19969"/>
    <n v="3871"/>
    <n v="57"/>
    <m/>
    <m/>
    <s v="Não"/>
    <s v="Não"/>
    <s v="Serede"/>
  </r>
  <r>
    <n v="200333"/>
    <s v="PREFEITURA MUNICIPAL DE JARAMATAIA"/>
    <n v="200333"/>
    <d v="2012-12-24T00:00:00"/>
    <s v="CARGA"/>
    <s v="RUA PROFESSOR DERALDO CAMPOS 20 209"/>
    <s v="JARAMATAIA"/>
    <s v="CENTRO"/>
    <s v="AL"/>
    <s v="57425-000"/>
    <s v="BR"/>
    <m/>
    <m/>
    <n v="12207500000000"/>
    <m/>
    <m/>
    <m/>
    <m/>
    <s v="TSR"/>
    <s v="FPRE"/>
    <x v="0"/>
    <n v="19542"/>
    <n v="35136"/>
    <n v="89"/>
    <m/>
    <m/>
    <s v="Não"/>
    <s v="Não"/>
    <s v="Serede"/>
  </r>
  <r>
    <n v="200335"/>
    <s v="PREFEITURA MUNICIPAL DE JUNDIA"/>
    <n v="200335"/>
    <d v="2012-12-24T00:00:00"/>
    <s v="CARGA"/>
    <s v="RUA NOSSA SENHORA CONCEICAO SN SN"/>
    <s v="JUNDIA"/>
    <s v="CENTRO"/>
    <s v="AL"/>
    <s v="57965-000"/>
    <s v="BR"/>
    <m/>
    <m/>
    <n v="12248100000000"/>
    <m/>
    <m/>
    <m/>
    <m/>
    <s v="TSR"/>
    <s v="FPRE"/>
    <x v="0"/>
    <n v="192361"/>
    <n v="6064"/>
    <s v="2X"/>
    <m/>
    <m/>
    <s v="Não"/>
    <s v="Não"/>
    <s v="Serede"/>
  </r>
  <r>
    <n v="200336"/>
    <s v="PREFEITURA MUNICIPAL DE JUNQUEIRO"/>
    <n v="200336"/>
    <d v="2012-12-24T00:00:00"/>
    <s v="CARGA"/>
    <s v="PRACA PADRE AURELIO GOIS SN SN"/>
    <s v="JUNQUEIRO"/>
    <s v="CENTRO"/>
    <s v="AL"/>
    <s v="57270-000"/>
    <s v="BR"/>
    <m/>
    <m/>
    <n v="12265500000000"/>
    <m/>
    <m/>
    <m/>
    <m/>
    <s v="TSR"/>
    <s v="FPRE"/>
    <x v="0"/>
    <n v="191284"/>
    <n v="5864"/>
    <s v="X5"/>
    <m/>
    <m/>
    <s v="Não"/>
    <s v="Não"/>
    <s v="Serede"/>
  </r>
  <r>
    <n v="200338"/>
    <s v="PREFEITURA MUNICIPAL DE MAJOR ISIDO"/>
    <n v="200338"/>
    <d v="2012-12-24T00:00:00"/>
    <s v="CARGA"/>
    <s v="PRACA LEOPOLDO AMARAL SN SN"/>
    <s v="MAJOR ISIDORO"/>
    <s v="CENTRO"/>
    <s v="AL"/>
    <s v="57580-000"/>
    <s v="BR"/>
    <m/>
    <m/>
    <n v="12228900000000"/>
    <m/>
    <m/>
    <m/>
    <m/>
    <s v="TSR"/>
    <s v="FPRE"/>
    <x v="0"/>
    <n v="192259"/>
    <n v="16011"/>
    <n v="43"/>
    <m/>
    <m/>
    <s v="Não"/>
    <s v="Não"/>
    <s v="Serede"/>
  </r>
  <r>
    <n v="200342"/>
    <s v="PREFEITURA MUNICIPAL DE MARECHAL DE"/>
    <n v="200342"/>
    <d v="2012-12-24T00:00:00"/>
    <s v="CARGA"/>
    <s v="AVENIDA SANTA MARIA MADALENA 16 163"/>
    <s v="MARECHAL DEODORO"/>
    <s v="CENTRO"/>
    <s v="AL"/>
    <s v="57160-000"/>
    <s v="BR"/>
    <m/>
    <m/>
    <n v="12200300000000"/>
    <m/>
    <m/>
    <m/>
    <m/>
    <s v="TSR"/>
    <s v="FPRE"/>
    <x v="0"/>
    <n v="192274"/>
    <n v="40430"/>
    <n v="86"/>
    <m/>
    <m/>
    <s v="Não"/>
    <s v="Não"/>
    <s v="Serede"/>
  </r>
  <r>
    <n v="200343"/>
    <s v="PREFEITURA MUNICIPAL DE MARIBONDO"/>
    <n v="200343"/>
    <d v="2012-12-24T00:00:00"/>
    <s v="CARGA"/>
    <s v="AVENIDA SANTA MARIA MADALENA 16 163"/>
    <s v="MARIBONDO"/>
    <s v="CENTRO"/>
    <s v="AL"/>
    <s v="57670-000"/>
    <s v="BR"/>
    <m/>
    <m/>
    <n v="12236900000000"/>
    <m/>
    <m/>
    <m/>
    <m/>
    <s v="TSR"/>
    <s v="FPRE"/>
    <x v="0"/>
    <n v="10402046"/>
    <n v="4042"/>
    <n v="0"/>
    <m/>
    <m/>
    <s v="Não"/>
    <s v="Não"/>
    <s v="Serede"/>
  </r>
  <r>
    <n v="200345"/>
    <s v="PREFEITURA MUNICIPAL DE LAGOA DA CA"/>
    <n v="200345"/>
    <d v="2012-12-24T00:00:00"/>
    <s v="CARGA"/>
    <s v="RUA NOSSA SENHORA CONCEICAO 481 481"/>
    <s v="LAGOA DA CANOA"/>
    <s v="CENTRO"/>
    <s v="AL"/>
    <s v="57330-000"/>
    <s v="BR"/>
    <m/>
    <m/>
    <n v="12207600000000"/>
    <m/>
    <m/>
    <m/>
    <m/>
    <s v="TSR"/>
    <s v="FPRE"/>
    <x v="0"/>
    <n v="194369"/>
    <n v="15838"/>
    <n v="90"/>
    <m/>
    <m/>
    <s v="Não"/>
    <s v="Não"/>
    <s v="Serede"/>
  </r>
  <r>
    <n v="200346"/>
    <s v="PREFEITURA MUNICIPAL DE DELMIRO GOU"/>
    <n v="200346"/>
    <d v="2012-12-24T00:00:00"/>
    <s v="CARGA"/>
    <s v="PRACA DA MATRIZ 08 SN"/>
    <s v="DELMIRO GOUVEIA"/>
    <s v="CENTRO"/>
    <s v="AL"/>
    <s v="57480-000"/>
    <s v="BR"/>
    <m/>
    <m/>
    <n v="12224900000000"/>
    <m/>
    <m/>
    <m/>
    <m/>
    <s v="TSR"/>
    <s v="FPRE"/>
    <x v="0"/>
    <n v="10401135"/>
    <n v="22"/>
    <n v="8"/>
    <m/>
    <m/>
    <s v="Não"/>
    <s v="Não"/>
    <s v="Serede"/>
  </r>
  <r>
    <n v="200347"/>
    <s v="PREFEITURA MUNICIPAL DE DOIS RIACHO"/>
    <n v="200347"/>
    <d v="2012-12-24T00:00:00"/>
    <s v="CARGA"/>
    <s v="AVENIDA MIGUEL V DE NOVAES 100 100"/>
    <s v="DOIS RIACHOS"/>
    <s v="CENTRO"/>
    <s v="AL"/>
    <s v="57560-000"/>
    <s v="BR"/>
    <m/>
    <m/>
    <n v="12250900000000"/>
    <m/>
    <m/>
    <m/>
    <m/>
    <s v="TSR"/>
    <s v="FPRE"/>
    <x v="0"/>
    <n v="192028"/>
    <n v="30493"/>
    <s v="1X"/>
    <m/>
    <m/>
    <s v="Não"/>
    <s v="Não"/>
    <s v="Serede"/>
  </r>
  <r>
    <n v="200348"/>
    <s v="PREFEITURA MUNICIPAL DE FEIRA GRAND"/>
    <n v="200348"/>
    <d v="2012-12-24T00:00:00"/>
    <s v="CARGA"/>
    <s v="RUA COMERCIO SN SN"/>
    <s v="FEIRA GRANDE"/>
    <s v="CENTRO"/>
    <s v="AL"/>
    <s v="57340-000"/>
    <s v="BR"/>
    <m/>
    <m/>
    <n v="12207500000000"/>
    <m/>
    <m/>
    <m/>
    <m/>
    <s v="TSR"/>
    <s v="FPRE"/>
    <x v="0"/>
    <n v="192059"/>
    <n v="25740"/>
    <n v="10"/>
    <m/>
    <m/>
    <s v="Não"/>
    <s v="Não"/>
    <s v="Serede"/>
  </r>
  <r>
    <n v="200349"/>
    <s v="PREFEITURA MUNICIPAL DE FLEIXEIRAS"/>
    <n v="200349"/>
    <d v="2012-12-24T00:00:00"/>
    <s v="CARGA"/>
    <s v="RUA CORONEL ALCANTRA SN SN"/>
    <s v="FLEXEIRAS"/>
    <s v="CENTRO"/>
    <s v="AL"/>
    <s v="57995-000"/>
    <s v="BR"/>
    <m/>
    <m/>
    <n v="12262700000000"/>
    <m/>
    <m/>
    <m/>
    <m/>
    <s v="TSR"/>
    <s v="FPRE"/>
    <x v="0"/>
    <n v="191139"/>
    <n v="2084"/>
    <n v="82"/>
    <m/>
    <m/>
    <s v="Não"/>
    <s v="Não"/>
    <s v="Serede"/>
  </r>
  <r>
    <n v="200350"/>
    <s v="PREFEITURA MUNICIPAL DE GIRAU DO PO"/>
    <n v="200350"/>
    <d v="2012-12-24T00:00:00"/>
    <s v="CARGA"/>
    <s v="RUA JOSE ALEXANDRE 155 155"/>
    <s v="GIRAU DO PONCIANO"/>
    <s v="CENTRO"/>
    <s v="AL"/>
    <s v="57360-000"/>
    <s v="BR"/>
    <m/>
    <m/>
    <n v="12207500000000"/>
    <m/>
    <m/>
    <m/>
    <m/>
    <s v="TSR"/>
    <s v="FPRE"/>
    <x v="0"/>
    <n v="191283"/>
    <n v="6894"/>
    <n v="12"/>
    <m/>
    <m/>
    <s v="Não"/>
    <s v="Não"/>
    <s v="Serede"/>
  </r>
  <r>
    <n v="200351"/>
    <s v="PREFEITURA MUNICIPAL DE IBATEGUARA"/>
    <n v="200351"/>
    <d v="2012-12-24T00:00:00"/>
    <s v="CARGA"/>
    <s v="RUA DO COMERCIO SN SN"/>
    <s v="IBATEGUARA"/>
    <s v="CENTRO"/>
    <s v="AL"/>
    <s v="57890-000"/>
    <s v="BR"/>
    <m/>
    <m/>
    <n v="10776500000000"/>
    <m/>
    <m/>
    <m/>
    <m/>
    <s v="TSR"/>
    <s v="FPRE"/>
    <x v="0"/>
    <n v="1040713"/>
    <n v="213"/>
    <n v="0"/>
    <m/>
    <m/>
    <s v="Não"/>
    <s v="Não"/>
    <s v="Serede"/>
  </r>
  <r>
    <n v="200352"/>
    <s v="PREFEITURA MUNICIPAL DE IGACI"/>
    <n v="200352"/>
    <d v="2012-12-24T00:00:00"/>
    <s v="CARGA"/>
    <s v="PRACA ANTONIO TOLEDO SN SN"/>
    <s v="IGACI"/>
    <s v="CENTRO"/>
    <s v="AL"/>
    <s v="57620-000"/>
    <s v="BR"/>
    <m/>
    <m/>
    <n v="12228400000000"/>
    <m/>
    <m/>
    <m/>
    <m/>
    <s v="TSR"/>
    <s v="FPRE"/>
    <x v="0"/>
    <n v="192121"/>
    <n v="2222"/>
    <n v="5"/>
    <m/>
    <m/>
    <s v="Não"/>
    <s v="Não"/>
    <s v="Serede"/>
  </r>
  <r>
    <n v="200355"/>
    <s v="PREFEITURA MUNICIPAL DE PENEDO"/>
    <n v="200355"/>
    <d v="2012-12-24T00:00:00"/>
    <s v="CARGA"/>
    <s v="PRACA BARAO DE PENEDO 3 SN"/>
    <s v="PENEDO"/>
    <s v="CENTRO"/>
    <s v="AL"/>
    <s v="57200-000"/>
    <s v="BR"/>
    <m/>
    <m/>
    <n v="12243700000000"/>
    <m/>
    <m/>
    <m/>
    <m/>
    <s v="TSR"/>
    <s v="FPRE"/>
    <x v="0"/>
    <n v="104058"/>
    <n v="19"/>
    <n v="7"/>
    <m/>
    <m/>
    <s v="Não"/>
    <s v="Não"/>
    <s v="Serede"/>
  </r>
  <r>
    <n v="200356"/>
    <s v="PREFEITURA MUNICIPAL DE PILAR"/>
    <n v="200356"/>
    <d v="2012-12-24T00:00:00"/>
    <s v="CARGA"/>
    <s v="PRACA FLORIANO PEIXOTO SN SN"/>
    <s v="PILAR"/>
    <s v="CENTRO"/>
    <s v="AL"/>
    <s v="57150-000"/>
    <s v="BR"/>
    <m/>
    <m/>
    <n v="12200200000000"/>
    <m/>
    <m/>
    <m/>
    <m/>
    <s v="TSR"/>
    <s v="FPRE"/>
    <x v="0"/>
    <n v="192444"/>
    <n v="6032"/>
    <n v="91"/>
    <m/>
    <m/>
    <s v="Não"/>
    <s v="Não"/>
    <s v="Serede"/>
  </r>
  <r>
    <n v="200359"/>
    <s v="PREFEITURA MUNICIPAL DE MATRIZ DE C"/>
    <n v="200359"/>
    <d v="2012-12-24T00:00:00"/>
    <s v="CARGA"/>
    <s v="PRACA BOM JESUS 20 SN"/>
    <s v="MATRIZ DE CAMARAGIBE"/>
    <s v="CENTRO"/>
    <s v="AL"/>
    <s v="57910-000"/>
    <s v="BR"/>
    <m/>
    <m/>
    <n v="12342700000000"/>
    <m/>
    <m/>
    <m/>
    <m/>
    <s v="TSR"/>
    <s v="FPRE"/>
    <x v="0"/>
    <n v="194106"/>
    <n v="2063"/>
    <s v="8X"/>
    <m/>
    <m/>
    <s v="Não"/>
    <s v="Não"/>
    <s v="Serede"/>
  </r>
  <r>
    <n v="200360"/>
    <s v="PREFEITURA MUNICIPAL DE MESSIAS"/>
    <n v="200360"/>
    <d v="2012-12-24T00:00:00"/>
    <s v="CARGA"/>
    <s v="RUA ELPIDIO CAVALCANTE LINS SN"/>
    <s v="MESSIAS"/>
    <s v="CENTRO"/>
    <s v="AL"/>
    <s v="57990-000"/>
    <s v="BR"/>
    <m/>
    <m/>
    <n v="12200300000000"/>
    <m/>
    <m/>
    <m/>
    <m/>
    <s v="TSR"/>
    <s v="FPRE"/>
    <x v="0"/>
    <n v="10402404"/>
    <n v="60000020"/>
    <n v="6"/>
    <m/>
    <m/>
    <s v="Não"/>
    <s v="Não"/>
    <s v="Serede"/>
  </r>
  <r>
    <n v="200363"/>
    <s v="PREFEITURA MUNICIPAL DE MURICI"/>
    <n v="200363"/>
    <d v="2012-12-24T00:00:00"/>
    <s v="CARGA"/>
    <s v="RUA CORONEL ANTONIO MACHADO SN SN"/>
    <s v="MURICI"/>
    <s v="CENTRO"/>
    <s v="AL"/>
    <s v="57820-000"/>
    <s v="BR"/>
    <m/>
    <m/>
    <n v="12333000000000"/>
    <m/>
    <m/>
    <m/>
    <m/>
    <s v="TSR"/>
    <s v="FPRE"/>
    <x v="0"/>
    <n v="192332"/>
    <n v="6166"/>
    <n v="92"/>
    <m/>
    <m/>
    <s v="Não"/>
    <s v="Não"/>
    <s v="Serede"/>
  </r>
  <r>
    <n v="200365"/>
    <s v="PREFEITURA MUNICIPAL DE OLHO DAGUA"/>
    <n v="200365"/>
    <d v="2012-12-24T00:00:00"/>
    <s v="CARGA"/>
    <s v="RUA CONEGO JOSE BULHOES 848"/>
    <s v="OLHO D AGUA DAS FLORES"/>
    <s v="CENTRO"/>
    <s v="AL"/>
    <s v="57442-000"/>
    <s v="BR"/>
    <m/>
    <m/>
    <n v="12251500000000"/>
    <m/>
    <m/>
    <m/>
    <m/>
    <s v="TSR"/>
    <s v="FPRE"/>
    <x v="0"/>
    <n v="191103"/>
    <n v="4106"/>
    <n v="78"/>
    <m/>
    <m/>
    <s v="Não"/>
    <s v="Não"/>
    <s v="Serede"/>
  </r>
  <r>
    <n v="200368"/>
    <s v="PREFEITURA MUNICIPAL DE MORRINHOS"/>
    <n v="200368"/>
    <d v="2012-12-24T00:00:00"/>
    <s v="CARGA"/>
    <s v="RUA JOSE IBIAPINA ROCHA SN SN"/>
    <s v="MORRINHOS"/>
    <s v="CENTRO"/>
    <s v="CE"/>
    <s v="62550-000"/>
    <s v="BR"/>
    <n v="8836651485"/>
    <m/>
    <n v="7566920000000"/>
    <m/>
    <n v="69202478"/>
    <m/>
    <m/>
    <s v="TSR"/>
    <s v="FPRE"/>
    <x v="0"/>
    <n v="193956"/>
    <n v="5558"/>
    <s v="X1"/>
    <m/>
    <m/>
    <s v="Não"/>
    <s v="Não"/>
    <s v="Serede"/>
  </r>
  <r>
    <n v="200369"/>
    <s v="PREFEITURA MUNICIPAL DE MIRAIMA"/>
    <n v="200369"/>
    <d v="2012-12-24T00:00:00"/>
    <s v="CARGA"/>
    <s v="RUA ESPLANADA DA ESTACAO 22 SN"/>
    <s v="MIRAIMA"/>
    <s v="CENTRO"/>
    <s v="CE"/>
    <s v="62530-000"/>
    <s v="BR"/>
    <n v="8836301145"/>
    <m/>
    <n v="10517600000000"/>
    <m/>
    <n v="69202940"/>
    <m/>
    <m/>
    <s v="TSR"/>
    <s v="FPRE"/>
    <x v="0"/>
    <n v="19374"/>
    <n v="10714"/>
    <s v="3X"/>
    <m/>
    <m/>
    <s v="Não"/>
    <s v="Não"/>
    <s v="Serede"/>
  </r>
  <r>
    <n v="200373"/>
    <s v="PREFEITURA MUNICIPAL DE ALCANTARAS"/>
    <n v="200373"/>
    <d v="2012-12-24T00:00:00"/>
    <s v="CARGA"/>
    <s v="RUA ANTUNINO CUNHA SN SN"/>
    <s v="ALCANTARAS"/>
    <s v="CENTRO"/>
    <s v="CE"/>
    <s v="62120-000"/>
    <s v="BR"/>
    <n v="8836401287"/>
    <m/>
    <n v="7598630000000"/>
    <m/>
    <m/>
    <m/>
    <m/>
    <s v="TSR"/>
    <s v="FPRE"/>
    <x v="0"/>
    <n v="2372458"/>
    <n v="552893"/>
    <n v="83"/>
    <m/>
    <m/>
    <s v="Não"/>
    <s v="Não"/>
    <s v="Serede"/>
  </r>
  <r>
    <n v="200374"/>
    <s v="PREFEITURA MUNICIPAL DE JIJOCA DE J"/>
    <n v="200374"/>
    <d v="2012-12-24T00:00:00"/>
    <s v="CARGA"/>
    <s v="AVENIDA MANOEL TEIXEIRA 139 139"/>
    <s v="JIJOCA DE JERICOACOARA"/>
    <s v="CENTRO"/>
    <s v="CE"/>
    <s v="62598-000"/>
    <s v="BR"/>
    <n v="8836631574"/>
    <n v="8836691260"/>
    <n v="23718000000000"/>
    <m/>
    <m/>
    <m/>
    <s v="gardeniamuniz@hotmail.com"/>
    <s v="TSR"/>
    <s v="FPRE"/>
    <x v="0"/>
    <n v="194605"/>
    <n v="7477"/>
    <n v="12"/>
    <m/>
    <m/>
    <s v="Não"/>
    <s v="Não"/>
    <s v="Serede"/>
  </r>
  <r>
    <n v="200375"/>
    <s v="PREFEITURA MUNICIPAL DE ACARAU"/>
    <n v="200375"/>
    <d v="2012-12-24T00:00:00"/>
    <s v="CARGA"/>
    <s v="RUA GENERAL HUMBERTO MOURA 675 675"/>
    <s v="ACARAU"/>
    <s v="CENTRO"/>
    <s v="CE"/>
    <s v="62580-000"/>
    <s v="BR"/>
    <n v="8836611163"/>
    <m/>
    <n v="7547820000000"/>
    <m/>
    <m/>
    <m/>
    <m/>
    <s v="TSR"/>
    <s v="FPRE"/>
    <x v="0"/>
    <n v="191010"/>
    <n v="7030"/>
    <n v="30"/>
    <m/>
    <m/>
    <s v="Não"/>
    <s v="Não"/>
    <s v="Serede"/>
  </r>
  <r>
    <n v="200376"/>
    <s v="PREFEITURA MUNICIPAL DE UBAJARA"/>
    <n v="200376"/>
    <d v="2012-12-24T00:00:00"/>
    <s v="CARGA"/>
    <s v="RUA JUVENCIO PEREIRA 514 514"/>
    <s v="UBAJARA"/>
    <s v="CENTRO"/>
    <s v="CE"/>
    <s v="62350-000"/>
    <s v="BR"/>
    <n v="8836266103"/>
    <m/>
    <n v="7735540000000"/>
    <m/>
    <m/>
    <m/>
    <m/>
    <s v="TSR"/>
    <s v="FPRE"/>
    <x v="0"/>
    <n v="19532"/>
    <n v="9786"/>
    <n v="1"/>
    <m/>
    <m/>
    <s v="Não"/>
    <s v="Não"/>
    <s v="Serede"/>
  </r>
  <r>
    <n v="200377"/>
    <s v="PREFEITURA MUNICIPAL DE QUIXERE"/>
    <n v="200377"/>
    <d v="2012-12-24T00:00:00"/>
    <s v="CARGA"/>
    <s v="RUA PADRE ZACARIAS 332 332"/>
    <s v="QUIXERE"/>
    <s v="CENTRO"/>
    <s v="CE"/>
    <s v="62920-000"/>
    <s v="BR"/>
    <n v="8834431140"/>
    <n v="8834411326"/>
    <n v="7807190000000"/>
    <m/>
    <m/>
    <m/>
    <m/>
    <s v="TSR"/>
    <s v="FPRE"/>
    <x v="0"/>
    <n v="192512"/>
    <n v="3306"/>
    <n v="75"/>
    <m/>
    <m/>
    <s v="Não"/>
    <s v="Não"/>
    <s v="Serede"/>
  </r>
  <r>
    <n v="200378"/>
    <s v="PREFEITURA MUNICIPAL DE EUSEBIO"/>
    <n v="200378"/>
    <d v="2012-12-24T00:00:00"/>
    <s v="CARGA"/>
    <s v="RUA EDMILSON PINHEIRO 150 150"/>
    <s v="EUSEBIO"/>
    <s v="AUTODROMO"/>
    <s v="CE"/>
    <s v="61760-000"/>
    <s v="BR"/>
    <n v="8532601596"/>
    <m/>
    <n v="23563100000000"/>
    <m/>
    <m/>
    <m/>
    <m/>
    <s v="TSR"/>
    <s v="FPRE"/>
    <x v="0"/>
    <m/>
    <m/>
    <m/>
    <m/>
    <m/>
    <s v="Não"/>
    <s v="Não"/>
    <s v="Serede"/>
  </r>
  <r>
    <n v="200379"/>
    <s v="PREFEITURA MUNICIPAL DE ALTO SANTO"/>
    <n v="200379"/>
    <d v="2012-12-24T00:00:00"/>
    <s v="CARGA"/>
    <s v="RUA CORONEL FRANCISCO SIMPLICIO 198"/>
    <s v="ALTO SANTO"/>
    <s v="CENTRO"/>
    <s v="CE"/>
    <s v="62970-000"/>
    <s v="BR"/>
    <n v="8834292080"/>
    <m/>
    <n v="7891670000000"/>
    <m/>
    <m/>
    <m/>
    <m/>
    <s v="TSR"/>
    <s v="FPRE"/>
    <x v="0"/>
    <n v="237270"/>
    <n v="11749"/>
    <n v="38"/>
    <m/>
    <m/>
    <s v="Não"/>
    <s v="Não"/>
    <s v="Serede"/>
  </r>
  <r>
    <n v="200382"/>
    <s v="PREFEITURA MUNICIPAL DE JUCAS"/>
    <n v="200382"/>
    <d v="2012-12-24T00:00:00"/>
    <s v="CARGA"/>
    <s v="RUA CORONEL RAIMUNDO NEVES 176 176"/>
    <s v="JUCAS"/>
    <s v="CENTRO"/>
    <s v="CE"/>
    <s v="63580-000"/>
    <s v="BR"/>
    <n v="8835171410"/>
    <m/>
    <n v="7541280000000"/>
    <m/>
    <m/>
    <m/>
    <m/>
    <s v="TSR"/>
    <s v="FPRE"/>
    <x v="0"/>
    <n v="192225"/>
    <n v="29583"/>
    <s v="X3"/>
    <m/>
    <m/>
    <s v="Não"/>
    <s v="Não"/>
    <s v="Serede"/>
  </r>
  <r>
    <n v="200384"/>
    <s v="PREFEITURA MUNICIPAL DE JAGUARETAMA"/>
    <n v="200384"/>
    <d v="2012-12-24T00:00:00"/>
    <s v="CARGA"/>
    <s v="RUA TRISTAO GONCALVES 185 185"/>
    <s v="JAGUARETAMA"/>
    <s v="CENTRO"/>
    <s v="CE"/>
    <s v="63480-000"/>
    <s v="BR"/>
    <n v="8835761500"/>
    <m/>
    <n v="7442830000000"/>
    <m/>
    <m/>
    <m/>
    <m/>
    <s v="TSR"/>
    <s v="FPRE"/>
    <x v="0"/>
    <n v="194514"/>
    <n v="30266"/>
    <s v="4X"/>
    <m/>
    <m/>
    <s v="Não"/>
    <s v="Não"/>
    <s v="Serede"/>
  </r>
  <r>
    <n v="200385"/>
    <s v="PREFEITURA MUNICIPAL DE GUARACIABA"/>
    <n v="200385"/>
    <d v="2012-12-24T00:00:00"/>
    <s v="CARGA"/>
    <s v="AVENIDA MONSENHOR FURTADO 05 SN"/>
    <s v="GUARACIABA DO NORTE"/>
    <s v="CENTRO"/>
    <s v="CE"/>
    <s v="62380-000"/>
    <s v="BR"/>
    <n v="8836522150"/>
    <m/>
    <n v="7569210000000"/>
    <m/>
    <m/>
    <m/>
    <m/>
    <s v="TSR"/>
    <s v="FPRE"/>
    <x v="0"/>
    <n v="2372677"/>
    <n v="110254"/>
    <n v="0"/>
    <m/>
    <m/>
    <s v="Não"/>
    <s v="Não"/>
    <s v="Serede"/>
  </r>
  <r>
    <n v="200386"/>
    <s v="PREFEITURA MUNICIPAL DE PARAIPABA"/>
    <n v="200386"/>
    <d v="2012-12-24T00:00:00"/>
    <s v="CARGA"/>
    <s v="RUA JOAQUIM BRAGA SN SN"/>
    <s v="PARAIPABA"/>
    <s v="CENTRO"/>
    <s v="CE"/>
    <s v="62687-000"/>
    <s v="BR"/>
    <n v="8533631212"/>
    <m/>
    <n v="10380600000000"/>
    <m/>
    <m/>
    <m/>
    <m/>
    <s v="TSR"/>
    <s v="FPRE"/>
    <x v="0"/>
    <n v="194160"/>
    <n v="22103"/>
    <n v="21"/>
    <m/>
    <m/>
    <s v="Não"/>
    <s v="Não"/>
    <s v="Serede"/>
  </r>
  <r>
    <n v="200390"/>
    <s v="PREFEITURA MUNICIPAL DE SIMOES"/>
    <n v="200390"/>
    <d v="2012-12-24T00:00:00"/>
    <s v="CARGA"/>
    <s v="RUA JOAO RAIMUNDO DE OLIVEIRA SN"/>
    <s v="SIMOES"/>
    <s v="CENTRO"/>
    <s v="PI"/>
    <s v="64585-500"/>
    <s v="BR"/>
    <n v="8934561434"/>
    <m/>
    <n v="6553850000000"/>
    <m/>
    <m/>
    <m/>
    <m/>
    <s v="TSR"/>
    <s v="FPRE"/>
    <x v="0"/>
    <n v="194031"/>
    <n v="5023"/>
    <n v="27"/>
    <m/>
    <m/>
    <s v="Não"/>
    <s v="Não"/>
    <s v="Serede"/>
  </r>
  <r>
    <n v="200395"/>
    <s v="PREFEITURA MUNICIPAL DE BEQUIMAO"/>
    <n v="200395"/>
    <d v="2012-12-24T00:00:00"/>
    <s v="CARGA"/>
    <s v="RUA SENADOR VITORINO FREIRE SN SN"/>
    <s v="BEQUIMAO"/>
    <s v="CENTRO"/>
    <s v="MA"/>
    <s v="65248-000"/>
    <s v="BR"/>
    <n v="9833851795"/>
    <m/>
    <n v="41611700000000"/>
    <m/>
    <m/>
    <m/>
    <m/>
    <s v="TSR"/>
    <s v="FPRE"/>
    <x v="0"/>
    <n v="19566"/>
    <n v="25249"/>
    <n v="72"/>
    <m/>
    <m/>
    <s v="Não"/>
    <s v="Não"/>
    <s v="Serede"/>
  </r>
  <r>
    <n v="200396"/>
    <s v="PREFEITURA MUNICIPAL DE MERUOCA"/>
    <n v="200396"/>
    <d v="2012-12-24T00:00:00"/>
    <s v="CARGA"/>
    <s v="RUA DOM JOSE TUPINAMBA SN SN"/>
    <s v="MERUOCA"/>
    <s v="CENTRO"/>
    <s v="CE"/>
    <s v="62130-000"/>
    <s v="BR"/>
    <n v="8836491136"/>
    <m/>
    <n v="7598680000000"/>
    <m/>
    <m/>
    <m/>
    <s v="carlos-josemn@hotmail.com"/>
    <s v="TSR"/>
    <s v="FPRE"/>
    <x v="0"/>
    <n v="194052"/>
    <n v="65001"/>
    <n v="53"/>
    <m/>
    <m/>
    <s v="Não"/>
    <s v="Não"/>
    <s v="Serede"/>
  </r>
  <r>
    <n v="200403"/>
    <s v="PREFEITURA MUNICIPAL DE MADALENA"/>
    <n v="200403"/>
    <d v="2012-12-24T00:00:00"/>
    <s v="CARGA"/>
    <s v="RUA ANTONIO COSTA VIEIRA SN SN"/>
    <s v="MADALENA"/>
    <s v="CENTRO"/>
    <s v="CE"/>
    <s v="63860-000"/>
    <s v="BR"/>
    <n v="8834421065"/>
    <m/>
    <n v="10508900000000"/>
    <m/>
    <m/>
    <m/>
    <s v="eduneide@yahoo.com.br"/>
    <s v="TSR"/>
    <s v="FPRE"/>
    <x v="0"/>
    <n v="193959"/>
    <n v="12103"/>
    <n v="47"/>
    <m/>
    <m/>
    <s v="Não"/>
    <s v="Não"/>
    <s v="Serede"/>
  </r>
  <r>
    <n v="200404"/>
    <s v="PREFEITURA MUNICIPAL DE CAPISTRANO"/>
    <n v="200404"/>
    <d v="2012-12-24T00:00:00"/>
    <s v="CARGA"/>
    <s v="RUA CEL FRANCISCO NUNES CAVALCAN SN"/>
    <s v="CAPISTRANO"/>
    <s v="CENTRO"/>
    <s v="CE"/>
    <s v="62748-000"/>
    <s v="BR"/>
    <m/>
    <m/>
    <n v="7063590000000"/>
    <m/>
    <m/>
    <m/>
    <m/>
    <s v="TSR"/>
    <s v="FPRE"/>
    <x v="0"/>
    <n v="193957"/>
    <n v="3269"/>
    <n v="87"/>
    <m/>
    <m/>
    <s v="Não"/>
    <s v="Não"/>
    <s v="Serede"/>
  </r>
  <r>
    <n v="200410"/>
    <s v="PREFEITURA MUNICIPAL DE URUOCA"/>
    <n v="200410"/>
    <d v="2012-12-24T00:00:00"/>
    <s v="CARGA"/>
    <s v="RUA JOAO RODRIGUES SN SN"/>
    <s v="URUOCA"/>
    <s v="CENTRO"/>
    <s v="CE"/>
    <s v="62460-000"/>
    <s v="BR"/>
    <n v="8836481078"/>
    <m/>
    <n v="7667930000000"/>
    <m/>
    <m/>
    <m/>
    <m/>
    <s v="TSR"/>
    <s v="FPRE"/>
    <x v="0"/>
    <n v="194123"/>
    <n v="8239"/>
    <n v="82"/>
    <m/>
    <m/>
    <s v="Não"/>
    <s v="Não"/>
    <s v="Serede"/>
  </r>
  <r>
    <n v="200411"/>
    <s v="PREFEITURA MUNICIPAL DE GOVERNADOR"/>
    <n v="200411"/>
    <d v="2012-12-24T00:00:00"/>
    <s v="CARGA"/>
    <s v="RUA DO COMERCIO SN SN"/>
    <s v="GOVERNADOR NUNES FREIRE"/>
    <s v="CENTRO"/>
    <s v="MA"/>
    <s v="65284-000"/>
    <s v="BR"/>
    <n v="9833711756"/>
    <m/>
    <n v="1612830000000"/>
    <m/>
    <m/>
    <m/>
    <m/>
    <s v="TSR"/>
    <s v="FPRE"/>
    <x v="0"/>
    <n v="23721772"/>
    <n v="3506"/>
    <n v="8"/>
    <m/>
    <m/>
    <s v="Não"/>
    <s v="Não"/>
    <s v="Serede"/>
  </r>
  <r>
    <n v="200412"/>
    <s v="PREFEITURA MUNICIPAL DE JAGUARIBARA"/>
    <n v="200412"/>
    <d v="2012-12-24T00:00:00"/>
    <s v="CARGA"/>
    <s v="RUA BEZERRA DO MENEZES SN SN"/>
    <s v="JAGUARIBARA"/>
    <s v="CENTRO"/>
    <s v="CE"/>
    <s v="63490-000"/>
    <s v="BR"/>
    <m/>
    <m/>
    <n v="7442980000000"/>
    <m/>
    <m/>
    <m/>
    <m/>
    <s v="TSR"/>
    <s v="FPRE"/>
    <x v="0"/>
    <n v="191294"/>
    <n v="4145"/>
    <n v="79"/>
    <m/>
    <m/>
    <s v="Não"/>
    <s v="Não"/>
    <s v="Serede"/>
  </r>
  <r>
    <n v="200415"/>
    <s v="PREFEITURA MUNICIPAL DE ICAPUI"/>
    <n v="200415"/>
    <d v="2012-12-24T00:00:00"/>
    <s v="CARGA"/>
    <s v="PRACA ADAUTO ROSEO SN SN"/>
    <s v="ICAPUI"/>
    <s v="CENTRO"/>
    <s v="CE"/>
    <s v="62810-000"/>
    <s v="BR"/>
    <n v="8834321148"/>
    <n v="8834321200"/>
    <n v="10393600000000"/>
    <m/>
    <m/>
    <m/>
    <m/>
    <s v="TSR"/>
    <s v="FPRE"/>
    <x v="0"/>
    <n v="193879"/>
    <n v="51355"/>
    <n v="25"/>
    <m/>
    <m/>
    <s v="Não"/>
    <s v="Não"/>
    <s v="Serede"/>
  </r>
  <r>
    <n v="200419"/>
    <s v="PREFEITURA MUNICIPAL DE ICO"/>
    <n v="200419"/>
    <d v="2012-12-24T00:00:00"/>
    <s v="CARGA"/>
    <s v="RUA ILIDIO SAMPAIO SN SN"/>
    <s v="ICO"/>
    <s v="CENTRO"/>
    <s v="CE"/>
    <s v="63430-000"/>
    <s v="BR"/>
    <n v="8834614261"/>
    <m/>
    <n v="7669680000000"/>
    <m/>
    <m/>
    <m/>
    <m/>
    <s v="TSR"/>
    <s v="FPRE"/>
    <x v="0"/>
    <n v="19547"/>
    <n v="16740"/>
    <n v="91"/>
    <m/>
    <m/>
    <s v="Não"/>
    <s v="Não"/>
    <s v="Serede"/>
  </r>
  <r>
    <n v="200420"/>
    <s v="PREFEITURA MUNICIPAL DE PARACURU"/>
    <n v="200420"/>
    <d v="2012-12-24T00:00:00"/>
    <s v="CARGA"/>
    <s v="RUA DA PREFEITURA SN SN"/>
    <s v="PARACURU"/>
    <s v="CENTRO"/>
    <s v="CE"/>
    <s v="62680-000"/>
    <s v="BR"/>
    <n v="8533448000"/>
    <m/>
    <n v="7592300000000"/>
    <m/>
    <m/>
    <m/>
    <m/>
    <s v="TSR"/>
    <s v="FPRE"/>
    <x v="0"/>
    <n v="192391"/>
    <n v="20129"/>
    <n v="44"/>
    <m/>
    <m/>
    <s v="Não"/>
    <s v="Não"/>
    <s v="Serede"/>
  </r>
  <r>
    <n v="200422"/>
    <s v="PREFEITURA MUNICIPAL DE TRAIRI"/>
    <n v="200422"/>
    <d v="2012-12-24T00:00:00"/>
    <s v="CARGA"/>
    <s v="RUA RAIMUNDO NONATO RIBEIRO SN SN"/>
    <s v="TRAIRI"/>
    <s v="CENTRO"/>
    <s v="CE"/>
    <s v="62690-000"/>
    <s v="BR"/>
    <m/>
    <m/>
    <n v="7533950000000"/>
    <m/>
    <m/>
    <m/>
    <m/>
    <s v="TSR"/>
    <s v="FPRE"/>
    <x v="0"/>
    <n v="192732"/>
    <n v="28266"/>
    <n v="49"/>
    <m/>
    <m/>
    <s v="Não"/>
    <s v="Não"/>
    <s v="Serede"/>
  </r>
  <r>
    <n v="200423"/>
    <s v="PREFEITURA MUNICIPAL DE OCARA"/>
    <n v="200423"/>
    <d v="2012-12-24T00:00:00"/>
    <s v="CARGA"/>
    <s v="AVENIDA CORONEL JOAO FELIPE SN SN"/>
    <s v="OCARA"/>
    <s v="CENTRO"/>
    <s v="CE"/>
    <s v="62755-000"/>
    <s v="BR"/>
    <m/>
    <m/>
    <n v="12459600000000"/>
    <m/>
    <m/>
    <m/>
    <m/>
    <s v="TSR"/>
    <s v="FPRE"/>
    <x v="0"/>
    <n v="194657"/>
    <n v="11148"/>
    <n v="41"/>
    <m/>
    <m/>
    <s v="Não"/>
    <s v="Não"/>
    <s v="Serede"/>
  </r>
  <r>
    <n v="200424"/>
    <s v="PREFEITURA MUNICIPAL DE CROATA"/>
    <n v="200424"/>
    <d v="2012-12-24T00:00:00"/>
    <s v="CARGA"/>
    <s v="PRACA MERCADO PUBLICO SN SN"/>
    <s v="CROATA"/>
    <s v="CENTRP"/>
    <s v="CE"/>
    <s v="62676-000"/>
    <s v="BR"/>
    <m/>
    <m/>
    <n v="10462300000000"/>
    <m/>
    <m/>
    <m/>
    <m/>
    <s v="TSR"/>
    <s v="FPRE"/>
    <x v="0"/>
    <n v="193981"/>
    <n v="45304"/>
    <n v="8"/>
    <m/>
    <m/>
    <s v="Não"/>
    <s v="Não"/>
    <s v="Serede"/>
  </r>
  <r>
    <n v="200427"/>
    <s v="PREFEITURA MUNICIPAL DE LAVRAS DA M"/>
    <n v="200427"/>
    <d v="2012-12-24T00:00:00"/>
    <s v="CARGA"/>
    <s v="RUA MOSENHOR MECENO SN SN"/>
    <s v="LAVRAS DA MANGABEIRA"/>
    <s v="CENTRO"/>
    <s v="CE"/>
    <s v="63300-000"/>
    <s v="BR"/>
    <m/>
    <m/>
    <n v="7609620000000"/>
    <m/>
    <m/>
    <m/>
    <m/>
    <s v="TSR"/>
    <s v="FPRE"/>
    <x v="0"/>
    <n v="19940"/>
    <n v="14100"/>
    <n v="73"/>
    <m/>
    <m/>
    <s v="Não"/>
    <s v="Não"/>
    <s v="Serede"/>
  </r>
  <r>
    <n v="200429"/>
    <s v="PREFEITURA MUNICIPAL DE PEDRA BRANC"/>
    <n v="200429"/>
    <d v="2012-12-24T00:00:00"/>
    <s v="CARGA"/>
    <s v="RUA JOSE JOAQUIM DE SOUSA SN SN"/>
    <s v="PEDRA BRANCA"/>
    <s v="CENTRO"/>
    <s v="CE"/>
    <s v="63630-000"/>
    <s v="BR"/>
    <m/>
    <m/>
    <n v="7726540000000"/>
    <m/>
    <m/>
    <m/>
    <m/>
    <s v="TSR"/>
    <s v="FPRE"/>
    <x v="0"/>
    <n v="194551"/>
    <n v="12897"/>
    <s v="9X"/>
    <m/>
    <m/>
    <s v="Não"/>
    <s v="Não"/>
    <s v="Serede"/>
  </r>
  <r>
    <n v="200433"/>
    <s v="PREFEITURA MUNICIPAL DE FORTIM"/>
    <n v="200433"/>
    <d v="2012-12-24T00:00:00"/>
    <s v="CARGA"/>
    <s v="RUA RITA BANDEIRA GONDIM SN SN"/>
    <s v="FORTIM"/>
    <s v="CENTRO"/>
    <s v="CE"/>
    <s v="62815-000"/>
    <s v="BR"/>
    <n v="8834131002"/>
    <m/>
    <n v="35050800000000"/>
    <m/>
    <m/>
    <m/>
    <m/>
    <s v="TSR"/>
    <s v="FPRE"/>
    <x v="0"/>
    <m/>
    <m/>
    <m/>
    <m/>
    <m/>
    <s v="Não"/>
    <s v="Não"/>
    <s v="Serede"/>
  </r>
  <r>
    <n v="200435"/>
    <s v="PREFEITURA MUNICIPAL DE TURURU"/>
    <n v="200435"/>
    <d v="2012-12-24T00:00:00"/>
    <s v="CARGA"/>
    <s v="RUA PRACA DA MATRIZ SN SN"/>
    <s v="TURURU"/>
    <s v="CENTRO"/>
    <s v="CE"/>
    <s v="62655-000"/>
    <s v="BR"/>
    <m/>
    <m/>
    <n v="10517900000000"/>
    <m/>
    <m/>
    <m/>
    <m/>
    <s v="TSR"/>
    <s v="FPRE"/>
    <x v="0"/>
    <n v="193955"/>
    <n v="5762"/>
    <n v="12"/>
    <m/>
    <m/>
    <s v="Não"/>
    <s v="Não"/>
    <s v="Serede"/>
  </r>
  <r>
    <n v="200437"/>
    <s v="PREFEITURA MUNICIPAL DE CHAVAL"/>
    <n v="200437"/>
    <d v="2012-12-24T00:00:00"/>
    <s v="CARGA"/>
    <s v="RUA JOSE PORFIRIO 506 506"/>
    <s v="CHAVAL"/>
    <s v="CENTRO"/>
    <s v="CE"/>
    <s v="62420-000"/>
    <s v="BR"/>
    <n v="8836251321"/>
    <m/>
    <n v="7146300000000"/>
    <m/>
    <n v="69202133"/>
    <m/>
    <m/>
    <s v="TSR"/>
    <s v="FPRE"/>
    <x v="0"/>
    <n v="193971"/>
    <n v="6033"/>
    <s v="3X"/>
    <m/>
    <m/>
    <s v="Não"/>
    <s v="Não"/>
    <s v="Serede"/>
  </r>
  <r>
    <n v="200438"/>
    <s v="PREFEITURA MUNICIPAL DE MANAUS"/>
    <n v="200438"/>
    <d v="2012-12-24T00:00:00"/>
    <s v="CARGA"/>
    <s v="AVENIDA BRASIL 2971 2971"/>
    <s v="MANAUS"/>
    <s v="COMPENSA"/>
    <s v="AM"/>
    <s v="69036-110"/>
    <s v="BR"/>
    <n v="9236721666"/>
    <n v="9236737969"/>
    <n v="4365330000000"/>
    <m/>
    <m/>
    <m/>
    <m/>
    <s v="TSR"/>
    <s v="FPRE"/>
    <x v="0"/>
    <m/>
    <m/>
    <m/>
    <m/>
    <m/>
    <s v="Não"/>
    <s v="Não"/>
    <s v="Serede"/>
  </r>
  <r>
    <n v="200439"/>
    <s v="PREFEITURA MUNICIPAL DE PARINTINS"/>
    <n v="200439"/>
    <d v="2012-12-24T00:00:00"/>
    <s v="CARGA"/>
    <s v="PRACA EDUARDO RIBEIRO 2052 2052"/>
    <s v="PARINTINS"/>
    <s v="CENTRO"/>
    <s v="AM"/>
    <s v="69151-970"/>
    <s v="BR"/>
    <n v="9235333109"/>
    <m/>
    <n v="4329740000000"/>
    <m/>
    <m/>
    <m/>
    <m/>
    <s v="TSR"/>
    <s v="FPRE"/>
    <x v="0"/>
    <n v="23723703"/>
    <n v="3104"/>
    <n v="66"/>
    <m/>
    <m/>
    <s v="Não"/>
    <s v="Não"/>
    <s v="Serede"/>
  </r>
  <r>
    <n v="200440"/>
    <s v="PREFEITURA MUNICIPAL DE ITACOATIARA"/>
    <n v="200440"/>
    <d v="2012-12-24T00:00:00"/>
    <s v="CARGA"/>
    <s v="RUA DR. LUZARDO F. DE MELO 222 2225"/>
    <s v="ITACOATIARA"/>
    <s v="CENTRO"/>
    <s v="AM"/>
    <s v="69100-000"/>
    <s v="BR"/>
    <n v="9235333109"/>
    <m/>
    <n v="4241980000000"/>
    <m/>
    <m/>
    <m/>
    <m/>
    <s v="TSR"/>
    <s v="FPRE"/>
    <x v="0"/>
    <n v="23723704"/>
    <n v="4761"/>
    <n v="49"/>
    <m/>
    <m/>
    <s v="Não"/>
    <s v="Não"/>
    <s v="Serede"/>
  </r>
  <r>
    <n v="200442"/>
    <s v="PREFEITURA MUNICIPAL DE COARI"/>
    <n v="200442"/>
    <d v="2012-12-24T00:00:00"/>
    <s v="CARGA"/>
    <s v="RUA 5 DE SETEMBRO 1000 1000"/>
    <s v="COARI"/>
    <s v="CENTRO"/>
    <s v="AM"/>
    <s v="69460-000"/>
    <s v="BR"/>
    <n v="9735614997"/>
    <m/>
    <n v="4262430000000"/>
    <m/>
    <m/>
    <m/>
    <m/>
    <s v="TSR"/>
    <s v="FPRE"/>
    <x v="0"/>
    <n v="191776"/>
    <n v="363"/>
    <n v="8"/>
    <m/>
    <m/>
    <s v="Não"/>
    <s v="Não"/>
    <s v="Serede"/>
  </r>
  <r>
    <n v="200445"/>
    <s v="PREFEITURA MUNICIPAL DE BOA VISTA"/>
    <n v="200445"/>
    <d v="2012-12-24T00:00:00"/>
    <s v="CARGA"/>
    <s v="RUA GENERAL PENHA BRASIL SN SN"/>
    <s v="BOA VISTA"/>
    <s v="SAO FRANCISCO"/>
    <s v="RR"/>
    <s v="69301-440"/>
    <s v="BR"/>
    <n v="9536211682"/>
    <m/>
    <n v="5943030000000"/>
    <m/>
    <m/>
    <m/>
    <m/>
    <s v="TSR"/>
    <s v="FPRE"/>
    <x v="0"/>
    <m/>
    <m/>
    <m/>
    <m/>
    <m/>
    <s v="Não"/>
    <s v="Não"/>
    <s v="Serede"/>
  </r>
  <r>
    <n v="200446"/>
    <s v="PREFEITURA MUNICIPAL DE RORAINOPOLI"/>
    <n v="200446"/>
    <d v="2012-12-24T00:00:00"/>
    <s v="CARGA"/>
    <s v="RUA PEDRO DANIEL DA SILVA SN SN"/>
    <s v="RORAINOPOLIS"/>
    <s v="CENTRO"/>
    <s v="RR"/>
    <s v="69373-000"/>
    <s v="BR"/>
    <n v="9532382236"/>
    <m/>
    <n v="1613030000000"/>
    <m/>
    <m/>
    <m/>
    <m/>
    <s v="TSR"/>
    <s v="FPRE"/>
    <x v="0"/>
    <n v="193994"/>
    <n v="20992"/>
    <n v="29"/>
    <m/>
    <m/>
    <s v="Não"/>
    <s v="Não"/>
    <s v="Serede"/>
  </r>
  <r>
    <n v="200447"/>
    <s v="PREFEITURA MUNICIPAL DE PACATUBA"/>
    <n v="200447"/>
    <d v="2012-12-24T00:00:00"/>
    <s v="CARGA"/>
    <s v="RUA MAJOR CRISANTO 186 186"/>
    <s v="PACATUBA"/>
    <s v="CENTRO"/>
    <s v="CE"/>
    <s v="61800-000"/>
    <s v="BR"/>
    <n v="8533452304"/>
    <m/>
    <n v="7963860000000"/>
    <m/>
    <m/>
    <m/>
    <m/>
    <s v="TSR"/>
    <s v="FPRE"/>
    <x v="0"/>
    <n v="192374"/>
    <n v="5322"/>
    <n v="48"/>
    <m/>
    <m/>
    <s v="Não"/>
    <s v="Não"/>
    <s v="Serede"/>
  </r>
  <r>
    <n v="200448"/>
    <s v="PREFEITURA MUNICIPAL DE MULUNGU"/>
    <n v="200448"/>
    <d v="2012-12-24T00:00:00"/>
    <s v="CARGA"/>
    <s v="RUA CORONEL JUSTINO CAFE SN SN"/>
    <s v="MULUNGU"/>
    <s v="CENTRO"/>
    <s v="CE"/>
    <s v="62764-000"/>
    <s v="BR"/>
    <n v="8533281725"/>
    <m/>
    <n v="7910730000000"/>
    <m/>
    <m/>
    <m/>
    <m/>
    <s v="TSR"/>
    <s v="FPRE"/>
    <x v="0"/>
    <n v="192839"/>
    <n v="30016"/>
    <n v="80"/>
    <m/>
    <m/>
    <s v="Não"/>
    <s v="Não"/>
    <s v="Serede"/>
  </r>
  <r>
    <n v="200451"/>
    <s v="PREFEITURA MUNICIPAL DE PIO IX"/>
    <n v="200451"/>
    <d v="2012-12-24T00:00:00"/>
    <s v="CARGA"/>
    <s v="RUA SEBASTIAO ARRAIS SN SN"/>
    <s v="PIO IX"/>
    <s v="CENTRO"/>
    <s v="PI"/>
    <s v="64660-000"/>
    <s v="BR"/>
    <n v="8934531121"/>
    <m/>
    <n v="6553810000000"/>
    <m/>
    <m/>
    <m/>
    <m/>
    <s v="TSR"/>
    <s v="FPRE"/>
    <x v="0"/>
    <n v="193910"/>
    <n v="2195"/>
    <n v="14"/>
    <m/>
    <m/>
    <s v="Não"/>
    <s v="Não"/>
    <s v="Serede"/>
  </r>
  <r>
    <n v="200453"/>
    <s v="PREFEITURA MUNICIPAL DE JOAO CAMARA"/>
    <n v="200453"/>
    <d v="2012-12-24T00:00:00"/>
    <s v="CARGA"/>
    <s v="PRACA BAIXA VERDE 169 169"/>
    <s v="JOAO CAMARA"/>
    <s v="CENTRO"/>
    <s v="RN"/>
    <s v="59550-000"/>
    <s v="BR"/>
    <n v="8491253266"/>
    <m/>
    <n v="8309540000000"/>
    <m/>
    <m/>
    <m/>
    <m/>
    <s v="TSR"/>
    <s v="FPRE"/>
    <x v="0"/>
    <n v="19727"/>
    <n v="8876"/>
    <n v="75"/>
    <m/>
    <m/>
    <s v="Não"/>
    <s v="Não"/>
    <s v="Serede"/>
  </r>
  <r>
    <n v="200454"/>
    <s v="PREFEITURA MUNICIPAL DE SAO JOSE DE"/>
    <n v="200454"/>
    <d v="2012-12-24T00:00:00"/>
    <s v="CARGA"/>
    <s v="RUA VINTE E SEIS DE JULHO SN SN"/>
    <s v="SAO JOSE DE MIPIBU"/>
    <s v="CENTRO"/>
    <s v="RN"/>
    <s v="59162-000"/>
    <s v="BR"/>
    <n v="8499320747"/>
    <n v="8488557446"/>
    <n v="8365850000000"/>
    <m/>
    <m/>
    <m/>
    <m/>
    <s v="TSR"/>
    <s v="FPRE"/>
    <x v="0"/>
    <m/>
    <m/>
    <m/>
    <m/>
    <m/>
    <s v="Não"/>
    <s v="Não"/>
    <s v="Serede"/>
  </r>
  <r>
    <n v="200456"/>
    <s v="PREFEITURA MUNICIPAL DE EXTREMOZ"/>
    <n v="200456"/>
    <d v="2012-12-24T00:00:00"/>
    <s v="CARGA"/>
    <s v="RUA CAPITAO JOSE DA PENHA SN SN"/>
    <s v="EXTREMOZ"/>
    <s v="EXTREMOZ"/>
    <s v="RN"/>
    <s v="59575-000"/>
    <s v="BR"/>
    <n v="8432794901"/>
    <m/>
    <n v="8204500000000"/>
    <m/>
    <m/>
    <m/>
    <m/>
    <s v="TSR"/>
    <s v="FPRE"/>
    <x v="0"/>
    <m/>
    <m/>
    <m/>
    <m/>
    <m/>
    <s v="Não"/>
    <s v="Não"/>
    <s v="Serede"/>
  </r>
  <r>
    <n v="200457"/>
    <s v="PREFEITURA MUNICIPAL DE BATURITE"/>
    <n v="200457"/>
    <d v="2012-12-24T00:00:00"/>
    <s v="CARGA"/>
    <s v="PRACA DA MATRIZ SN SN"/>
    <s v="BATURITE"/>
    <s v="CENTRO"/>
    <s v="CE"/>
    <s v="62760-000"/>
    <s v="BR"/>
    <n v="8533471246"/>
    <m/>
    <n v="7387340000000"/>
    <m/>
    <m/>
    <m/>
    <m/>
    <s v="TSR"/>
    <s v="FPRE"/>
    <x v="0"/>
    <n v="19334"/>
    <n v="3268"/>
    <n v="49"/>
    <m/>
    <m/>
    <s v="Não"/>
    <s v="Não"/>
    <s v="Serede"/>
  </r>
  <r>
    <n v="200460"/>
    <s v="PREFEITURA MUNICIPAL DE TEOTONIO VI"/>
    <n v="200460"/>
    <d v="2012-12-24T00:00:00"/>
    <s v="CARGA"/>
    <s v="RUA PEDRO CAVALCANTI 156"/>
    <s v="TEOTONIO VILELA"/>
    <s v="CENTRO"/>
    <s v="AL"/>
    <s v="57650-000"/>
    <s v="BR"/>
    <n v="8235431210"/>
    <m/>
    <n v="12842800000000"/>
    <m/>
    <m/>
    <m/>
    <m/>
    <s v="TSR"/>
    <s v="FPRE"/>
    <x v="0"/>
    <n v="193721"/>
    <n v="8865"/>
    <s v="4X"/>
    <m/>
    <m/>
    <s v="Não"/>
    <s v="Não"/>
    <s v="Serede"/>
  </r>
  <r>
    <n v="200463"/>
    <s v="PREFEITURA MUNICIPAL DE JOAQUIM GOM"/>
    <n v="200463"/>
    <d v="2012-12-24T00:00:00"/>
    <s v="CARGA"/>
    <s v="PRACA LAURENTINO GOMES SN SN"/>
    <s v="JOAQUIM GOMES"/>
    <s v="CENTRO"/>
    <s v="AL"/>
    <s v="57980-000"/>
    <s v="BR"/>
    <n v="8232521185"/>
    <m/>
    <n v="12262700000000"/>
    <m/>
    <m/>
    <m/>
    <m/>
    <s v="TSR"/>
    <s v="FPRE"/>
    <x v="0"/>
    <n v="192361"/>
    <n v="35872"/>
    <s v="2X"/>
    <m/>
    <m/>
    <s v="Não"/>
    <s v="Não"/>
    <s v="Serede"/>
  </r>
  <r>
    <n v="200466"/>
    <s v="PREFEITURA MUNICIPAL DE VARGEM GRAN"/>
    <n v="200466"/>
    <d v="2012-12-24T00:00:00"/>
    <s v="CARGA"/>
    <s v="RUA DR NINA RODRIGUES 20 SN"/>
    <s v="VARGEM GRANDE"/>
    <s v="CENTRO"/>
    <s v="MA"/>
    <s v="65430-000"/>
    <s v="BR"/>
    <m/>
    <m/>
    <n v="5648740000000"/>
    <m/>
    <m/>
    <m/>
    <m/>
    <s v="TSR"/>
    <s v="FPRE"/>
    <x v="0"/>
    <n v="192762"/>
    <n v="9204"/>
    <n v="65"/>
    <m/>
    <m/>
    <s v="Não"/>
    <s v="Não"/>
    <s v="Serede"/>
  </r>
  <r>
    <n v="200475"/>
    <s v="PREFEITURA MUNICIPAL DE TUTOIA"/>
    <n v="200475"/>
    <d v="2012-12-24T00:00:00"/>
    <s v="CARGA"/>
    <s v="PRACA PRESIDENTE VARGAS 166 166"/>
    <s v="TUTOIA"/>
    <s v="CENTRO"/>
    <s v="MA"/>
    <s v="65580-000"/>
    <s v="BR"/>
    <m/>
    <m/>
    <n v="6218570000000"/>
    <m/>
    <m/>
    <m/>
    <m/>
    <s v="TSR"/>
    <s v="FPRE"/>
    <x v="0"/>
    <n v="192746"/>
    <n v="10560"/>
    <n v="40"/>
    <m/>
    <m/>
    <s v="Não"/>
    <s v="Não"/>
    <s v="Serede"/>
  </r>
  <r>
    <n v="200476"/>
    <s v="PREFEITURA MUNICIPAL DE MIRADOR"/>
    <n v="200476"/>
    <d v="2012-12-24T00:00:00"/>
    <s v="CARGA"/>
    <s v="AVENIDA FRANCISCO L. DA FONSECA 13"/>
    <s v="MIRADOR"/>
    <s v="CENTRO"/>
    <s v="MA"/>
    <s v="65850-000"/>
    <s v="BR"/>
    <n v="9935560270"/>
    <m/>
    <n v="6140820000000"/>
    <m/>
    <m/>
    <m/>
    <m/>
    <s v="TSR"/>
    <s v="FPRE"/>
    <x v="0"/>
    <n v="192789"/>
    <n v="5150"/>
    <n v="0"/>
    <m/>
    <m/>
    <s v="Não"/>
    <s v="Não"/>
    <s v="Serede"/>
  </r>
  <r>
    <n v="200480"/>
    <s v="PREFEITURA MUNICIPAL DE BONFIM"/>
    <n v="200480"/>
    <d v="2012-12-24T00:00:00"/>
    <s v="CARGA"/>
    <s v="RUA RODRIGO JOSE DA SILVA SN SN"/>
    <s v="BONFIM"/>
    <s v="CENTRO"/>
    <s v="RR"/>
    <s v="69380-000"/>
    <s v="BR"/>
    <n v="9535521233"/>
    <m/>
    <n v="4056210000000"/>
    <m/>
    <m/>
    <m/>
    <m/>
    <s v="TSR"/>
    <s v="FPRE"/>
    <x v="0"/>
    <n v="194263"/>
    <n v="21184"/>
    <n v="32"/>
    <m/>
    <m/>
    <s v="Não"/>
    <s v="Não"/>
    <s v="Serede"/>
  </r>
  <r>
    <n v="200482"/>
    <s v="PREFEITURA MUNICIPAL DE ALIANCA"/>
    <n v="200482"/>
    <d v="2012-12-24T00:00:00"/>
    <s v="CARGA"/>
    <s v="RUA DOMINGOS BRAGA SN SN"/>
    <s v="ALIANCA"/>
    <s v="CENTRO"/>
    <s v="PE"/>
    <s v="55890-000"/>
    <s v="BR"/>
    <n v="8197376551"/>
    <n v="8136371984"/>
    <n v="10164000000000"/>
    <m/>
    <m/>
    <m/>
    <m/>
    <s v="TSR"/>
    <s v="FPRE"/>
    <x v="0"/>
    <n v="191264"/>
    <n v="10180"/>
    <s v="5X"/>
    <m/>
    <m/>
    <s v="Não"/>
    <s v="Não"/>
    <s v="Serede"/>
  </r>
  <r>
    <n v="200484"/>
    <s v="PREFEITURA MUNICIPAL DE BEZERROS"/>
    <n v="200484"/>
    <d v="2012-12-24T00:00:00"/>
    <s v="CARGA"/>
    <s v="PRACA DUQUE DE CAXIAS SN SN"/>
    <s v="BEZERROS"/>
    <s v="CENTRO"/>
    <s v="PE"/>
    <s v="55660-000"/>
    <s v="BR"/>
    <n v="8137286730"/>
    <n v="8137286711"/>
    <n v="10091500000000"/>
    <m/>
    <m/>
    <m/>
    <m/>
    <s v="TSR"/>
    <s v="FPRE"/>
    <x v="0"/>
    <n v="191643"/>
    <n v="6008"/>
    <n v="89"/>
    <m/>
    <m/>
    <s v="Não"/>
    <s v="Não"/>
    <s v="Serede"/>
  </r>
  <r>
    <n v="200486"/>
    <s v="PREFEITURA MUNICIPAL DE BENEDITINOS"/>
    <n v="200486"/>
    <d v="2012-12-24T00:00:00"/>
    <s v="CARGA"/>
    <s v="RUA FLORIANO PEIXOTO SN SN"/>
    <s v="BENEDITINOS"/>
    <s v="CENTRO"/>
    <s v="PI"/>
    <s v="64380-000"/>
    <s v="BR"/>
    <m/>
    <m/>
    <n v="6554780000000"/>
    <m/>
    <m/>
    <m/>
    <m/>
    <s v="TSR"/>
    <s v="FPRE"/>
    <x v="0"/>
    <n v="191428"/>
    <n v="19551"/>
    <n v="10"/>
    <m/>
    <m/>
    <s v="Não"/>
    <s v="Não"/>
    <s v="Serede"/>
  </r>
  <r>
    <n v="200488"/>
    <s v="PREFEITURA MUNICIPAL DE CARIDADE"/>
    <n v="200488"/>
    <d v="2012-12-24T00:00:00"/>
    <s v="CARGA"/>
    <s v="RUA FRANCISCO LINHARES 250 250"/>
    <s v="CARIDADE"/>
    <s v="CENTRO"/>
    <s v="CE"/>
    <s v="62730-000"/>
    <s v="BR"/>
    <m/>
    <m/>
    <n v="7707090000000"/>
    <m/>
    <m/>
    <m/>
    <m/>
    <s v="TSR"/>
    <s v="FPRE"/>
    <x v="0"/>
    <n v="2372288"/>
    <n v="625133"/>
    <n v="71"/>
    <m/>
    <m/>
    <s v="Não"/>
    <s v="Não"/>
    <s v="Serede"/>
  </r>
  <r>
    <n v="200491"/>
    <s v="PREFEITURA MUNICIPAL DE INHUMA"/>
    <n v="200491"/>
    <d v="2012-12-24T00:00:00"/>
    <s v="CARGA"/>
    <s v="PRACA JOAO DE DEUS SN SN"/>
    <s v="INHUMA"/>
    <s v="CENTRO"/>
    <s v="PI"/>
    <s v="64535-000"/>
    <s v="BR"/>
    <m/>
    <m/>
    <n v="6553740000000"/>
    <m/>
    <m/>
    <m/>
    <m/>
    <s v="TSR"/>
    <s v="FPRE"/>
    <x v="0"/>
    <n v="192135"/>
    <n v="61206"/>
    <n v="5"/>
    <m/>
    <m/>
    <s v="Não"/>
    <s v="Não"/>
    <s v="Serede"/>
  </r>
  <r>
    <n v="200496"/>
    <s v="PREFEITURA MUNICIPAL DE GOVERNADOR"/>
    <n v="200496"/>
    <d v="2012-12-24T00:00:00"/>
    <s v="CARGA"/>
    <s v="AVENIDA NEZINHO BRANDAO SN SN"/>
    <s v="GOVERNADOR NEWTON BELLO"/>
    <s v="CENTRO"/>
    <s v="MA"/>
    <s v="65363-000"/>
    <s v="BR"/>
    <n v="9836561065"/>
    <m/>
    <n v="1615120000000"/>
    <m/>
    <m/>
    <m/>
    <m/>
    <s v="TSR"/>
    <s v="FPRE"/>
    <x v="0"/>
    <n v="192314"/>
    <n v="20235"/>
    <n v="5"/>
    <m/>
    <m/>
    <s v="Não"/>
    <s v="Não"/>
    <s v="Serede"/>
  </r>
  <r>
    <n v="200499"/>
    <s v="PREFEITURA MUNICIPAL DE PENALVA"/>
    <n v="200499"/>
    <d v="2012-12-24T00:00:00"/>
    <s v="CARGA"/>
    <s v="PRACA DR. JJ MARQUES 222 222"/>
    <s v="PENALVA"/>
    <s v="CENTRO"/>
    <s v="MA"/>
    <s v="65213-000"/>
    <s v="BR"/>
    <m/>
    <m/>
    <n v="6179400000000"/>
    <m/>
    <m/>
    <m/>
    <m/>
    <s v="TSR"/>
    <s v="FPRE"/>
    <x v="0"/>
    <n v="23721181"/>
    <n v="15484"/>
    <n v="99"/>
    <m/>
    <m/>
    <s v="Não"/>
    <s v="Não"/>
    <s v="Serede"/>
  </r>
  <r>
    <n v="200500"/>
    <s v="PREFEITURA MUNICIPAL DE SANTA INES"/>
    <n v="200500"/>
    <d v="2012-12-24T00:00:00"/>
    <s v="CARGA"/>
    <s v="AVENIDA LUIS MUNIZ 1005 1005"/>
    <s v="SANTA INES"/>
    <s v="CENTRO"/>
    <s v="MA"/>
    <s v="65300-000"/>
    <s v="BR"/>
    <m/>
    <m/>
    <n v="6198950000000"/>
    <m/>
    <m/>
    <m/>
    <m/>
    <s v="TSR"/>
    <s v="FPRE"/>
    <x v="0"/>
    <n v="19613"/>
    <n v="30236"/>
    <n v="8"/>
    <m/>
    <m/>
    <s v="Não"/>
    <s v="Não"/>
    <s v="Serede"/>
  </r>
  <r>
    <n v="200501"/>
    <s v="PREFEITURA MUNICIPAL DE ALCANTARA"/>
    <n v="200501"/>
    <d v="2012-12-24T00:00:00"/>
    <s v="CARGA"/>
    <s v="GRANDE SN"/>
    <s v="ALCANTARA"/>
    <s v="CENTRO"/>
    <s v="MA"/>
    <s v="65250-000"/>
    <s v="BR"/>
    <m/>
    <m/>
    <n v="6000240000000"/>
    <m/>
    <m/>
    <m/>
    <m/>
    <s v="TSR"/>
    <s v="FPRE"/>
    <x v="0"/>
    <n v="194729"/>
    <n v="6139"/>
    <n v="55"/>
    <m/>
    <m/>
    <s v="Não"/>
    <s v="Não"/>
    <s v="Serede"/>
  </r>
  <r>
    <n v="200502"/>
    <s v="PREFEITURA MUNICIPAL DE AMAPA DO MA"/>
    <n v="200502"/>
    <d v="2012-12-24T00:00:00"/>
    <s v="CARGA"/>
    <s v="AVENIDA TANCREDO NEVES SN SN"/>
    <s v="AMAPA DO MARANHAO"/>
    <s v="CENTRO"/>
    <s v="MA"/>
    <s v="65293-000"/>
    <s v="BR"/>
    <m/>
    <m/>
    <n v="1580960000000"/>
    <m/>
    <m/>
    <m/>
    <m/>
    <s v="TSR"/>
    <s v="FPRE"/>
    <x v="0"/>
    <n v="192314"/>
    <n v="13491"/>
    <n v="0"/>
    <m/>
    <m/>
    <s v="Não"/>
    <s v="Não"/>
    <s v="Serede"/>
  </r>
  <r>
    <n v="200504"/>
    <s v="PREFEITURA MUNICIPAL DE PARNARAMA"/>
    <n v="200504"/>
    <d v="2012-12-24T00:00:00"/>
    <s v="CARGA"/>
    <s v="PRACA SAO LUIS SN SN"/>
    <s v="PARNARAMA"/>
    <s v="CENTRO"/>
    <s v="MA"/>
    <s v="65640-000"/>
    <s v="BR"/>
    <n v="9935771144"/>
    <m/>
    <n v="6115120000000"/>
    <m/>
    <m/>
    <m/>
    <m/>
    <s v="TSR"/>
    <s v="FPRE"/>
    <x v="0"/>
    <n v="192409"/>
    <n v="12367"/>
    <n v="6"/>
    <m/>
    <m/>
    <s v="Não"/>
    <s v="Não"/>
    <s v="Serede"/>
  </r>
  <r>
    <n v="200506"/>
    <s v="PREFEITURA MUNICIPAL DE BARREIRINHA"/>
    <n v="200506"/>
    <d v="2012-12-24T00:00:00"/>
    <s v="CARGA"/>
    <s v="AVENIDA JOAQUIM SOEIRO CARVALHO SN"/>
    <s v="BARREIRINHAS"/>
    <s v="CENTRO"/>
    <s v="MA"/>
    <s v="65590-000"/>
    <s v="BR"/>
    <m/>
    <m/>
    <n v="6217950000000"/>
    <m/>
    <m/>
    <m/>
    <m/>
    <s v="TSR"/>
    <s v="FPRE"/>
    <x v="0"/>
    <n v="191027"/>
    <n v="8911"/>
    <n v="87"/>
    <m/>
    <m/>
    <s v="Não"/>
    <s v="Não"/>
    <s v="Serede"/>
  </r>
  <r>
    <n v="200510"/>
    <s v="PREFEITURA MUNICIPAL DE PAU DOS FER"/>
    <n v="200510"/>
    <d v="2012-12-24T00:00:00"/>
    <s v="CARGA"/>
    <s v="AVENIDA GETILIO VARGAS 1323 1323"/>
    <s v="PAU DOS FERROS"/>
    <s v="CENTRO"/>
    <s v="RN"/>
    <s v="59900-000"/>
    <s v="BR"/>
    <m/>
    <m/>
    <n v="8148420000000"/>
    <m/>
    <m/>
    <m/>
    <m/>
    <s v="TSR"/>
    <s v="FPRE"/>
    <x v="0"/>
    <n v="191109"/>
    <n v="4866"/>
    <n v="66"/>
    <m/>
    <m/>
    <s v="Não"/>
    <s v="Não"/>
    <s v="Serede"/>
  </r>
  <r>
    <n v="200511"/>
    <s v="PREFEITURA MUNICIPAL DE ALEXANDRIA"/>
    <n v="200511"/>
    <d v="2012-12-24T00:00:00"/>
    <s v="CARGA"/>
    <s v="AVENIDA DESEMB. FERREIRA CHAVES SN"/>
    <s v="ALEXANDRIA"/>
    <s v="CENTRO"/>
    <s v="RN"/>
    <s v="59965-000"/>
    <s v="BR"/>
    <m/>
    <m/>
    <n v="8148460000000"/>
    <m/>
    <m/>
    <m/>
    <m/>
    <s v="TSR"/>
    <s v="FPRE"/>
    <x v="0"/>
    <n v="191013"/>
    <n v="8451"/>
    <n v="84"/>
    <m/>
    <m/>
    <s v="Não"/>
    <s v="Não"/>
    <s v="Serede"/>
  </r>
  <r>
    <n v="200516"/>
    <s v="PREFEITURA MUNICIPAL DE GENERAL SAM"/>
    <n v="200516"/>
    <d v="2012-12-24T00:00:00"/>
    <s v="CARGA"/>
    <s v="AVENIDA JOSE SEVERINO FILHO 257 257"/>
    <s v="GENERAL SAMPAIO"/>
    <s v="CENTRO"/>
    <s v="CE"/>
    <s v="62738-000"/>
    <s v="BR"/>
    <n v="8533571088"/>
    <m/>
    <n v="7438590000000"/>
    <m/>
    <m/>
    <m/>
    <s v="sefin@iraucuba.ce.gov.br"/>
    <s v="TSR"/>
    <s v="FPRE"/>
    <x v="0"/>
    <n v="19962"/>
    <n v="12888"/>
    <n v="80"/>
    <m/>
    <m/>
    <s v="Não"/>
    <s v="Não"/>
    <s v="Serede"/>
  </r>
  <r>
    <n v="200517"/>
    <s v="PREFEITURA MUNICIPAL DE IRAUCUBA"/>
    <n v="200517"/>
    <d v="2012-12-24T00:00:00"/>
    <s v="CARGA"/>
    <s v="AVENIDA PAULO BASTOS 1370 1370"/>
    <s v="IRAUCUBA"/>
    <s v="CENTRO"/>
    <s v="CE"/>
    <s v="62620-000"/>
    <s v="BR"/>
    <n v="8836351133"/>
    <m/>
    <n v="7683190000000"/>
    <m/>
    <m/>
    <m/>
    <s v="sefin@iraucuba.ce.gov.br"/>
    <s v="TSR"/>
    <s v="FPRE"/>
    <x v="0"/>
    <n v="194149"/>
    <n v="11405"/>
    <n v="17"/>
    <m/>
    <m/>
    <s v="Não"/>
    <s v="Não"/>
    <s v="Serede"/>
  </r>
  <r>
    <n v="200518"/>
    <s v="PREFEITURA MUNICIPAL DE TIBAU DO SU"/>
    <n v="200518"/>
    <d v="2012-12-24T00:00:00"/>
    <s v="CARGA"/>
    <s v="RUA DR. HELIO GALVAO SN SN"/>
    <s v="TIBAU DO SUL"/>
    <s v="CENTRO"/>
    <s v="RN"/>
    <s v="59178-000"/>
    <s v="BR"/>
    <m/>
    <m/>
    <n v="8168780000000"/>
    <m/>
    <m/>
    <m/>
    <m/>
    <s v="TSR"/>
    <s v="FPRE"/>
    <x v="0"/>
    <m/>
    <m/>
    <m/>
    <m/>
    <m/>
    <s v="Não"/>
    <s v="Não"/>
    <s v="Serede"/>
  </r>
  <r>
    <n v="200519"/>
    <s v="PREFEITURA MUNICIPAL DE HUMBERTO DE"/>
    <n v="200519"/>
    <d v="2012-12-24T00:00:00"/>
    <s v="CARGA"/>
    <s v="PRACA DR. LEONCO RODRIGUES 136 136"/>
    <s v="HUMBERTO DE CAMPOS"/>
    <s v="CENTRO"/>
    <s v="MA"/>
    <s v="65180-000"/>
    <s v="BR"/>
    <m/>
    <m/>
    <n v="6222620000000"/>
    <m/>
    <m/>
    <m/>
    <m/>
    <s v="TSR"/>
    <s v="FPRE"/>
    <x v="0"/>
    <m/>
    <m/>
    <m/>
    <m/>
    <m/>
    <s v="Não"/>
    <s v="Não"/>
    <s v="Serede"/>
  </r>
  <r>
    <n v="200520"/>
    <s v="PREFEITURA MUNICIPAL DE SAO BENTO"/>
    <n v="200520"/>
    <d v="2012-12-24T00:00:00"/>
    <s v="CARGA"/>
    <s v="PRACA DA MATRIZ 185 185"/>
    <s v="SAO BENTO"/>
    <s v="CENTRO"/>
    <s v="MA"/>
    <s v="65235-000"/>
    <s v="BR"/>
    <m/>
    <m/>
    <n v="6214260000000"/>
    <m/>
    <m/>
    <m/>
    <m/>
    <s v="TSR"/>
    <s v="FPRE"/>
    <x v="0"/>
    <m/>
    <m/>
    <m/>
    <m/>
    <m/>
    <s v="Não"/>
    <s v="Não"/>
    <s v="Serede"/>
  </r>
  <r>
    <n v="200521"/>
    <s v="PREFEITURA MUNICIPAL DE SIMPLICIO M"/>
    <n v="200521"/>
    <d v="2012-12-24T00:00:00"/>
    <s v="CARGA"/>
    <s v="PRACA DOM EXPEDITO LOPES SN SN"/>
    <s v="SIMPLICIO MENDES"/>
    <s v="CENTRO"/>
    <s v="PI"/>
    <s v="64700-000"/>
    <s v="BR"/>
    <m/>
    <m/>
    <n v="6553950000000"/>
    <m/>
    <m/>
    <m/>
    <m/>
    <s v="TSR"/>
    <s v="FPRE"/>
    <x v="0"/>
    <n v="191148"/>
    <n v="10427"/>
    <n v="72"/>
    <m/>
    <m/>
    <s v="Não"/>
    <s v="Não"/>
    <s v="Serede"/>
  </r>
  <r>
    <n v="200524"/>
    <s v="PREFEITURA MUNICIPAL DE PINDARE MIR"/>
    <n v="200524"/>
    <d v="2012-12-24T00:00:00"/>
    <s v="CARGA"/>
    <s v="AVENIDA ELIAS HAIKEL SN SN"/>
    <s v="PINDARE-MIRIM"/>
    <s v="CENTRO"/>
    <s v="MA"/>
    <s v="65370-000"/>
    <s v="BR"/>
    <m/>
    <m/>
    <n v="6189340000000"/>
    <m/>
    <m/>
    <m/>
    <m/>
    <s v="TSR"/>
    <s v="FPRE"/>
    <x v="0"/>
    <m/>
    <m/>
    <m/>
    <m/>
    <m/>
    <s v="Não"/>
    <s v="Não"/>
    <s v="Serede"/>
  </r>
  <r>
    <n v="200525"/>
    <s v="PREFEITURA MUNICIPAL DE ACAILANDIA"/>
    <n v="200525"/>
    <d v="2012-12-24T00:00:00"/>
    <s v="CARGA"/>
    <s v="AVENIDA SANTA LUIZA SN SN"/>
    <s v="ACAILANDIA"/>
    <s v="CENTRO"/>
    <s v="MA"/>
    <s v="65930-000"/>
    <s v="BR"/>
    <m/>
    <m/>
    <n v="7000270000000"/>
    <m/>
    <m/>
    <m/>
    <m/>
    <s v="TSR"/>
    <s v="FPRE"/>
    <x v="0"/>
    <m/>
    <m/>
    <m/>
    <m/>
    <m/>
    <s v="Não"/>
    <s v="Não"/>
    <s v="Serede"/>
  </r>
  <r>
    <n v="200527"/>
    <s v="PREFEITURA MUNICIPAL DE ANGELIM"/>
    <n v="200527"/>
    <d v="2012-12-24T00:00:00"/>
    <s v="CARGA"/>
    <s v="RUA CONEGO CARLOS FRAGA SN SN"/>
    <s v="ANGELIM"/>
    <s v="CENTRO"/>
    <s v="PE"/>
    <s v="55430-000"/>
    <s v="BR"/>
    <n v="8737881156"/>
    <m/>
    <n v="10130800000000"/>
    <m/>
    <m/>
    <m/>
    <m/>
    <s v="TSR"/>
    <s v="FPRE"/>
    <x v="0"/>
    <n v="191732"/>
    <n v="5893"/>
    <n v="99"/>
    <m/>
    <m/>
    <s v="Não"/>
    <s v="Não"/>
    <s v="Serede"/>
  </r>
  <r>
    <n v="200528"/>
    <s v="PREFEITURA MUNICIPAL DE SAO BENTO D"/>
    <n v="200528"/>
    <d v="2012-12-24T00:00:00"/>
    <s v="CARGA"/>
    <s v="PRACA TEOTONIO VILELA SN SN"/>
    <s v="SAO BENTO DO UNA"/>
    <s v="CENTRO"/>
    <s v="PE"/>
    <s v="55370-000"/>
    <s v="BR"/>
    <n v="8137350107"/>
    <m/>
    <n v="10091600000000"/>
    <m/>
    <m/>
    <m/>
    <m/>
    <s v="TSR"/>
    <s v="FPRE"/>
    <x v="0"/>
    <n v="19537"/>
    <n v="12174"/>
    <n v="16"/>
    <m/>
    <m/>
    <s v="Não"/>
    <s v="Não"/>
    <s v="Serede"/>
  </r>
  <r>
    <n v="200529"/>
    <s v="PREFEITURA MUNICIPAL DE SERTANIA"/>
    <n v="200529"/>
    <d v="2012-12-24T00:00:00"/>
    <s v="CARGA"/>
    <s v="PRACA JOAO PEREIRA VALE 20 20"/>
    <s v="SERTANIA"/>
    <s v="CENTRO"/>
    <s v="PE"/>
    <s v="56600-000"/>
    <s v="BR"/>
    <n v="8738411156"/>
    <m/>
    <n v="11358100000000"/>
    <m/>
    <m/>
    <m/>
    <m/>
    <s v="TSR"/>
    <s v="FPRE"/>
    <x v="0"/>
    <n v="191146"/>
    <n v="5903"/>
    <s v="0X"/>
    <m/>
    <m/>
    <s v="Não"/>
    <s v="Não"/>
    <s v="Serede"/>
  </r>
  <r>
    <n v="200530"/>
    <s v="PREFEITURA MUNICIPAL DE VERTENTE DO"/>
    <n v="200530"/>
    <d v="2012-12-24T00:00:00"/>
    <s v="CARGA"/>
    <s v="RUA CAPITAO LUIZ DE FRANCA 25 SN"/>
    <s v="VERTENTE DO LERIO"/>
    <s v="CENTRO"/>
    <s v="PE"/>
    <s v="55760-000"/>
    <s v="BR"/>
    <n v="8136347144"/>
    <m/>
    <n v="40893600000000"/>
    <m/>
    <m/>
    <m/>
    <m/>
    <s v="TSR"/>
    <s v="FPRE"/>
    <x v="0"/>
    <n v="19582"/>
    <n v="19003"/>
    <n v="79"/>
    <m/>
    <m/>
    <s v="Não"/>
    <s v="Não"/>
    <s v="Serede"/>
  </r>
  <r>
    <n v="200532"/>
    <s v="PREFEITURA MUNICIPAL DE ANGICOS"/>
    <n v="200532"/>
    <d v="2012-12-24T00:00:00"/>
    <s v="CARGA"/>
    <s v="AVENIDA SENADOR GEORGINO AVELINO SN"/>
    <s v="ANGICOS"/>
    <s v="CENTRO"/>
    <s v="RN"/>
    <s v="59515-000"/>
    <s v="BR"/>
    <m/>
    <m/>
    <n v="8085410000000"/>
    <m/>
    <m/>
    <m/>
    <m/>
    <s v="TSR"/>
    <s v="FPRE"/>
    <x v="0"/>
    <n v="191445"/>
    <n v="32740"/>
    <n v="19"/>
    <m/>
    <m/>
    <s v="Não"/>
    <s v="Não"/>
    <s v="Serede"/>
  </r>
  <r>
    <n v="200533"/>
    <s v="PREFEITURA MUNICIPAL DE CURRAIS NOV"/>
    <n v="200533"/>
    <d v="2012-12-24T00:00:00"/>
    <s v="CARGA"/>
    <s v="PRACA DEZ TOMAZ SALUSTINO 90 SN"/>
    <s v="CURRAIS NOVOS"/>
    <s v="CENTRO"/>
    <s v="RN"/>
    <s v="59380-000"/>
    <s v="BR"/>
    <m/>
    <m/>
    <n v="8109130000000"/>
    <m/>
    <m/>
    <m/>
    <m/>
    <s v="TSR"/>
    <s v="FPRE"/>
    <x v="0"/>
    <n v="19361"/>
    <n v="3325"/>
    <n v="11"/>
    <m/>
    <m/>
    <s v="Não"/>
    <s v="Não"/>
    <s v="Serede"/>
  </r>
  <r>
    <n v="200536"/>
    <s v="PREFEITURA MUNICIPAL DE CEARA MIRIM"/>
    <n v="200536"/>
    <d v="2012-12-24T00:00:00"/>
    <s v="CARGA"/>
    <s v="RUA GENERAL JOAO VARELA 635 635"/>
    <s v="CEARA-MIRIM"/>
    <s v="CENTRO"/>
    <s v="RN"/>
    <s v="59570-000"/>
    <s v="BR"/>
    <m/>
    <m/>
    <n v="8004060000000"/>
    <m/>
    <m/>
    <m/>
    <m/>
    <s v="TSR"/>
    <s v="FPRE"/>
    <x v="0"/>
    <m/>
    <m/>
    <m/>
    <m/>
    <m/>
    <s v="Não"/>
    <s v="Não"/>
    <s v="Serede"/>
  </r>
  <r>
    <n v="200537"/>
    <s v="PREFEITURA MUNICIPAL DE SANTA CRUZ"/>
    <n v="200537"/>
    <d v="2012-12-24T00:00:00"/>
    <s v="CARGA"/>
    <s v="RUA SEBASTIAO JOSE DA SILVA 120 120"/>
    <s v="SANTA CRUZ DA BAIXA VERDE"/>
    <s v="CENTRO"/>
    <s v="PE"/>
    <s v="56895-000"/>
    <s v="BR"/>
    <n v="8738468149"/>
    <m/>
    <n v="35445500000000"/>
    <m/>
    <m/>
    <m/>
    <m/>
    <s v="TSR"/>
    <s v="FPRE"/>
    <x v="0"/>
    <n v="192739"/>
    <n v="10801"/>
    <n v="14"/>
    <m/>
    <m/>
    <s v="Não"/>
    <s v="Não"/>
    <s v="Serede"/>
  </r>
  <r>
    <n v="200540"/>
    <s v="PREFEITURA MUNICIPAL DE SANTA LUZIA"/>
    <n v="200540"/>
    <d v="2012-12-24T00:00:00"/>
    <s v="CARGA"/>
    <s v="RUA DO COMERCIO SN SN"/>
    <s v="SANTA LUZIA DO PARUA"/>
    <s v="CENTRO"/>
    <s v="MA"/>
    <s v="65272-000"/>
    <s v="BR"/>
    <n v="9833741489"/>
    <m/>
    <n v="12511100000000"/>
    <m/>
    <m/>
    <m/>
    <m/>
    <s v="TSR"/>
    <s v="FPRE"/>
    <x v="0"/>
    <n v="10404479"/>
    <n v="6009"/>
    <n v="0"/>
    <m/>
    <m/>
    <s v="Não"/>
    <s v="Não"/>
    <s v="Serede"/>
  </r>
  <r>
    <n v="200541"/>
    <s v="PREFEITURA MUNICIPAL DE PAULO RAMOS"/>
    <n v="200541"/>
    <d v="2012-12-24T00:00:00"/>
    <s v="CARGA"/>
    <s v="RUA CASTELO BRANCO 95 SN"/>
    <s v="PAULO RAMOS"/>
    <s v="CENTRO"/>
    <s v="MA"/>
    <s v="65716-000"/>
    <s v="BR"/>
    <n v="9836550080"/>
    <m/>
    <n v="6029520000000"/>
    <m/>
    <m/>
    <m/>
    <m/>
    <s v="TSR"/>
    <s v="FPRE"/>
    <x v="0"/>
    <n v="192419"/>
    <n v="4200"/>
    <n v="85"/>
    <m/>
    <m/>
    <s v="Não"/>
    <s v="Não"/>
    <s v="Serede"/>
  </r>
  <r>
    <n v="200544"/>
    <s v="PREFEITURA MUNICIPAL DE SAO MIGUEL"/>
    <n v="200544"/>
    <d v="2012-12-24T00:00:00"/>
    <s v="CARGA"/>
    <s v="PRACA PRESIDENTE VARGAS 92"/>
    <s v="SAO MIGUEL DO TAPUIO"/>
    <s v="CENTRO"/>
    <s v="PI"/>
    <s v="64330-000"/>
    <s v="BR"/>
    <m/>
    <m/>
    <n v="6716910000000"/>
    <m/>
    <m/>
    <m/>
    <m/>
    <s v="TSR"/>
    <s v="FPRE"/>
    <x v="0"/>
    <n v="191141"/>
    <n v="12978"/>
    <s v="XX"/>
    <m/>
    <m/>
    <s v="Não"/>
    <s v="Não"/>
    <s v="Serede"/>
  </r>
  <r>
    <n v="200545"/>
    <s v="PREFEITURA MUNICIPAL DE PERITORO"/>
    <n v="200545"/>
    <d v="2012-12-24T00:00:00"/>
    <s v="CARGA"/>
    <s v="PRACA FRANCISCO XAVIER DE MATOS 150"/>
    <s v="PERITORO"/>
    <s v="CENTRO"/>
    <s v="MA"/>
    <s v="65418-000"/>
    <s v="BR"/>
    <n v="9936491222"/>
    <m/>
    <n v="1612540000000"/>
    <m/>
    <m/>
    <m/>
    <m/>
    <s v="TSR"/>
    <s v="FPRE"/>
    <x v="0"/>
    <n v="23721026"/>
    <n v="501910"/>
    <n v="9"/>
    <m/>
    <m/>
    <s v="Não"/>
    <s v="Não"/>
    <s v="Serede"/>
  </r>
  <r>
    <n v="200547"/>
    <s v="PREFEITURA MUNICIPAL DE BREJO"/>
    <n v="200547"/>
    <d v="2012-12-24T00:00:00"/>
    <s v="CARGA"/>
    <s v="AVENIDA LUIS DOMINGUES 95 SN"/>
    <s v="BREJO"/>
    <s v="CENTRO"/>
    <s v="MA"/>
    <s v="65520-000"/>
    <s v="BR"/>
    <m/>
    <m/>
    <n v="6116740000000"/>
    <m/>
    <m/>
    <m/>
    <m/>
    <s v="TSR"/>
    <s v="FPRE"/>
    <x v="0"/>
    <n v="19590"/>
    <n v="20167"/>
    <n v="87"/>
    <m/>
    <m/>
    <s v="Não"/>
    <s v="Não"/>
    <s v="Serede"/>
  </r>
  <r>
    <n v="200548"/>
    <s v="PREFEITURA MUNICIPAL DE SANTA RITA"/>
    <n v="200548"/>
    <d v="2012-12-24T00:00:00"/>
    <s v="CARGA"/>
    <s v="PRACA CARLOS MACIEIRA S/N"/>
    <s v="SANTA RITA"/>
    <s v="CENTRO"/>
    <s v="MA"/>
    <s v="65145-000"/>
    <s v="BR"/>
    <n v="9834511771"/>
    <m/>
    <n v="63441800000000"/>
    <m/>
    <m/>
    <m/>
    <m/>
    <s v="TSR"/>
    <s v="FPRE"/>
    <x v="0"/>
    <n v="2372699"/>
    <n v="52027"/>
    <n v="57"/>
    <m/>
    <m/>
    <s v="Não"/>
    <s v="Não"/>
    <s v="Serede"/>
  </r>
  <r>
    <n v="200549"/>
    <s v="PREFEITURA MUNICIPAL DE OLINDA NOVA"/>
    <n v="200549"/>
    <d v="2012-12-24T00:00:00"/>
    <s v="CARGA"/>
    <s v="PRACA RAIMUNDO BENICIO COSTA SN SN"/>
    <s v="OLINDA NOVA DO MARANHAO"/>
    <s v="CENTRO"/>
    <s v="MA"/>
    <s v="65223-000"/>
    <s v="BR"/>
    <m/>
    <m/>
    <n v="1612630000000"/>
    <m/>
    <m/>
    <m/>
    <m/>
    <s v="TSR"/>
    <s v="FPRE"/>
    <x v="0"/>
    <m/>
    <m/>
    <m/>
    <m/>
    <m/>
    <s v="Não"/>
    <s v="Não"/>
    <s v="Serede"/>
  </r>
  <r>
    <n v="200550"/>
    <s v="PREFEITURA MUNICIPAL DE ALAGOINHA"/>
    <n v="200550"/>
    <d v="2012-12-24T00:00:00"/>
    <s v="CARGA"/>
    <s v="RUA GOV JOSE AMERICO SN SN"/>
    <s v="ALAGOINHA"/>
    <s v="CENTRO"/>
    <s v="PB"/>
    <s v="58390-000"/>
    <s v="BR"/>
    <n v="8332781239"/>
    <m/>
    <n v="8926260000000"/>
    <m/>
    <m/>
    <m/>
    <m/>
    <s v="TSR"/>
    <s v="FPRE"/>
    <x v="0"/>
    <n v="192003"/>
    <n v="2443"/>
    <n v="0"/>
    <m/>
    <m/>
    <s v="Não"/>
    <s v="Não"/>
    <s v="Serede"/>
  </r>
  <r>
    <n v="200551"/>
    <s v="PREFEITURA MUNICIPAL DE BARRA DE SA"/>
    <n v="200551"/>
    <d v="2012-12-24T00:00:00"/>
    <s v="CARGA"/>
    <s v="RUA TOMAZ AQUINO SN SN"/>
    <s v="BARRA DE SAO MIGUEL"/>
    <s v="CENTRO"/>
    <s v="PB"/>
    <s v="58470-000"/>
    <s v="BR"/>
    <n v="8333581186"/>
    <m/>
    <n v="8701710000000"/>
    <m/>
    <m/>
    <m/>
    <m/>
    <s v="TSR"/>
    <s v="FPRE"/>
    <x v="0"/>
    <n v="192508"/>
    <n v="10644"/>
    <n v="95"/>
    <m/>
    <m/>
    <s v="Não"/>
    <s v="Não"/>
    <s v="Serede"/>
  </r>
  <r>
    <n v="200552"/>
    <s v="PREFEITURA MUNICIPAL DE GUIMARAES"/>
    <n v="200552"/>
    <d v="2012-12-24T00:00:00"/>
    <s v="CARGA"/>
    <s v="RUA DIAS VIEIRA 367 367"/>
    <s v="GUIMARAES"/>
    <s v="CENTRO"/>
    <s v="MA"/>
    <s v="65255-000"/>
    <s v="BR"/>
    <m/>
    <m/>
    <n v="5505330000000"/>
    <m/>
    <m/>
    <m/>
    <m/>
    <s v="TSR"/>
    <s v="FPRE"/>
    <x v="0"/>
    <m/>
    <m/>
    <m/>
    <m/>
    <m/>
    <s v="Não"/>
    <s v="Não"/>
    <s v="Serede"/>
  </r>
  <r>
    <n v="200553"/>
    <s v="PREFEITURA MUNICIPAL DE PINHEIRO"/>
    <n v="200553"/>
    <d v="2012-12-24T00:00:00"/>
    <s v="CARGA"/>
    <s v="PRACA JOSE SARNEY 560 560"/>
    <s v="PINHEIRO"/>
    <s v="CENTRO"/>
    <s v="MA"/>
    <s v="65200-000"/>
    <s v="BR"/>
    <m/>
    <m/>
    <n v="6200750000000"/>
    <m/>
    <m/>
    <m/>
    <m/>
    <s v="TSR"/>
    <s v="FPRE"/>
    <x v="0"/>
    <n v="19566"/>
    <n v="28029"/>
    <n v="51"/>
    <m/>
    <m/>
    <s v="Não"/>
    <s v="Não"/>
    <s v="Serede"/>
  </r>
  <r>
    <n v="200554"/>
    <s v="PREFEITURA MUNICIPAL DE JOAQUIM PIR"/>
    <n v="200554"/>
    <d v="2012-12-24T00:00:00"/>
    <s v="CARGA"/>
    <s v="RUA DOROTEU SERTAO SN SN"/>
    <s v="JOAQUIM PIRES"/>
    <s v="CENTRO"/>
    <s v="PI"/>
    <s v="64170-000"/>
    <s v="BR"/>
    <m/>
    <m/>
    <n v="6554210000000"/>
    <m/>
    <m/>
    <m/>
    <m/>
    <s v="TSR"/>
    <s v="FPRE"/>
    <x v="0"/>
    <n v="192048"/>
    <n v="10231"/>
    <n v="68"/>
    <m/>
    <m/>
    <s v="Não"/>
    <s v="Não"/>
    <s v="Serede"/>
  </r>
  <r>
    <n v="200556"/>
    <s v="PREFEITURA MUNICIPAL DE SEBASTIAO L"/>
    <n v="200556"/>
    <d v="2012-12-24T00:00:00"/>
    <s v="CARGA"/>
    <s v="AVENIDA PRINCIPAL SN SN"/>
    <s v="SEBASTIAO LEAL"/>
    <s v="CENTRO"/>
    <s v="PI"/>
    <s v="64873-000"/>
    <s v="BR"/>
    <m/>
    <m/>
    <n v="1612610000000"/>
    <m/>
    <m/>
    <m/>
    <m/>
    <s v="TSR"/>
    <s v="FPRE"/>
    <x v="0"/>
    <n v="19596"/>
    <n v="5155"/>
    <n v="75"/>
    <m/>
    <m/>
    <s v="Não"/>
    <s v="Não"/>
    <s v="Serede"/>
  </r>
  <r>
    <n v="200557"/>
    <s v="PREFEITURA MUNICIPAL DE CODO"/>
    <n v="200557"/>
    <d v="2012-12-24T00:00:00"/>
    <s v="CARGA"/>
    <s v="PRACA FERREIRA BAYMA 538 538"/>
    <s v="CODO"/>
    <s v="CENTRO"/>
    <s v="MA"/>
    <s v="65400-000"/>
    <s v="BR"/>
    <m/>
    <m/>
    <n v="6104860000000"/>
    <m/>
    <m/>
    <m/>
    <m/>
    <s v="TSR"/>
    <s v="FPRE"/>
    <x v="0"/>
    <n v="2372791"/>
    <n v="1667"/>
    <n v="5"/>
    <m/>
    <m/>
    <s v="Não"/>
    <s v="Não"/>
    <s v="Serede"/>
  </r>
  <r>
    <n v="200558"/>
    <s v="PREFEITURA MUNICIPAL DE PARAMBU"/>
    <n v="200558"/>
    <d v="2012-12-24T00:00:00"/>
    <s v="CARGA"/>
    <s v="RUA ENEAS DE CASTRO SN SN"/>
    <s v="PARAMBU"/>
    <s v="CENTRO"/>
    <s v="CE"/>
    <s v="63680-000"/>
    <s v="BR"/>
    <m/>
    <m/>
    <n v="7731100000000"/>
    <m/>
    <m/>
    <m/>
    <m/>
    <s v="TSR"/>
    <s v="FPRE"/>
    <x v="0"/>
    <n v="2372732"/>
    <n v="10744"/>
    <n v="31"/>
    <m/>
    <m/>
    <s v="Não"/>
    <s v="Não"/>
    <s v="Serede"/>
  </r>
  <r>
    <n v="200560"/>
    <s v="PREFEITURA MUNICIPAL DE MORROS"/>
    <n v="200560"/>
    <d v="2012-12-24T00:00:00"/>
    <s v="CARGA"/>
    <s v="AVENIDA JOSE LOPES SOUSA 30 SN"/>
    <s v="MORROS"/>
    <s v="CENTRO"/>
    <s v="MA"/>
    <s v="65160-000"/>
    <s v="BR"/>
    <m/>
    <m/>
    <n v="5489940000000"/>
    <m/>
    <m/>
    <m/>
    <m/>
    <s v="TSR"/>
    <s v="FPRE"/>
    <x v="0"/>
    <n v="192555"/>
    <n v="6030"/>
    <n v="5"/>
    <m/>
    <m/>
    <s v="Não"/>
    <s v="Não"/>
    <s v="Serede"/>
  </r>
  <r>
    <n v="200561"/>
    <s v="PREFEITURA MUNICIPAL DE BURITICUPU"/>
    <n v="200561"/>
    <d v="2012-12-24T00:00:00"/>
    <s v="CARGA"/>
    <s v="TRAVESSA 32 DE JULHO SN SN"/>
    <s v="BURITICUPU"/>
    <s v="CENTRO"/>
    <s v="MA"/>
    <s v="65393-000"/>
    <s v="BR"/>
    <m/>
    <m/>
    <n v="1612530000000"/>
    <m/>
    <m/>
    <m/>
    <m/>
    <s v="TSR"/>
    <s v="FPRE"/>
    <x v="0"/>
    <m/>
    <m/>
    <m/>
    <m/>
    <m/>
    <s v="Não"/>
    <s v="Não"/>
    <s v="Serede"/>
  </r>
  <r>
    <n v="200562"/>
    <s v="PREFEITURA MUNICIPAL DE TABATINGA"/>
    <n v="200562"/>
    <d v="2012-12-24T00:00:00"/>
    <s v="CARGA"/>
    <s v="AVENIDA DA AMIZADE 1770 1770"/>
    <s v="TABATINGA"/>
    <s v="CENTRO"/>
    <s v="AM"/>
    <s v="69640-000"/>
    <s v="BR"/>
    <m/>
    <m/>
    <n v="4011810000000"/>
    <m/>
    <m/>
    <m/>
    <m/>
    <s v="TSR"/>
    <s v="FPRE"/>
    <x v="0"/>
    <n v="19774"/>
    <n v="4880"/>
    <n v="91"/>
    <m/>
    <m/>
    <s v="Não"/>
    <s v="Não"/>
    <s v="Serede"/>
  </r>
  <r>
    <n v="200564"/>
    <s v="PREFEITURA MUNICIPAL DE ASSU"/>
    <n v="200564"/>
    <d v="2012-12-24T00:00:00"/>
    <s v="CARGA"/>
    <s v="PRACA PEDRO VELHO 107 107"/>
    <s v="ACU"/>
    <s v="CENTRO"/>
    <s v="RN"/>
    <s v="59650-000"/>
    <s v="BR"/>
    <m/>
    <m/>
    <n v="8294660000000"/>
    <m/>
    <m/>
    <m/>
    <m/>
    <s v="TSR"/>
    <s v="FPRE"/>
    <x v="0"/>
    <n v="19214"/>
    <n v="6303"/>
    <n v="37"/>
    <m/>
    <m/>
    <s v="Não"/>
    <s v="Não"/>
    <s v="Serede"/>
  </r>
  <r>
    <n v="200569"/>
    <s v="PREFEITURA MUNICIPAL DE AFRANIO"/>
    <n v="200569"/>
    <d v="2012-12-24T00:00:00"/>
    <s v="CARGA"/>
    <s v="RUA CORONEL CLEMENTINO COELHO 2 203"/>
    <s v="AFRANIO"/>
    <s v="CENTRO"/>
    <s v="PE"/>
    <s v="56360-000"/>
    <s v="BR"/>
    <n v="8738681054"/>
    <m/>
    <n v="10358200000000"/>
    <m/>
    <m/>
    <m/>
    <m/>
    <s v="TSR"/>
    <s v="FPRE"/>
    <x v="0"/>
    <n v="191011"/>
    <n v="8836"/>
    <n v="16"/>
    <m/>
    <m/>
    <s v="Não"/>
    <s v="Não"/>
    <s v="Serede"/>
  </r>
  <r>
    <n v="200570"/>
    <s v="PREFEITURA MUNICIPAL DE PEDRA"/>
    <n v="200570"/>
    <d v="2012-12-24T00:00:00"/>
    <s v="CARGA"/>
    <s v="RUA RUFINO MARQUES 3 SN"/>
    <s v="PEDRA"/>
    <s v="CENTRO"/>
    <s v="PE"/>
    <s v="55280-000"/>
    <s v="BR"/>
    <n v="8738581122"/>
    <m/>
    <n v="10106200000000"/>
    <m/>
    <m/>
    <m/>
    <m/>
    <s v="TSR"/>
    <s v="FPRE"/>
    <x v="0"/>
    <n v="192422"/>
    <n v="30039"/>
    <s v="8X"/>
    <m/>
    <m/>
    <s v="Não"/>
    <s v="Não"/>
    <s v="Serede"/>
  </r>
  <r>
    <n v="200571"/>
    <s v="PREFEITURA MUNICIPAL DE ITAPETIM"/>
    <n v="200571"/>
    <d v="2012-12-24T00:00:00"/>
    <s v="CARGA"/>
    <s v="RUA MAJOR CLAUDIO LEITE SN SN"/>
    <s v="ITAPETIM"/>
    <s v="CENTRO"/>
    <s v="PE"/>
    <s v="56720-000"/>
    <s v="BR"/>
    <n v="8735481191"/>
    <m/>
    <n v="11358200000000"/>
    <m/>
    <m/>
    <m/>
    <m/>
    <s v="TSR"/>
    <s v="FPRE"/>
    <x v="0"/>
    <n v="192170"/>
    <n v="113700"/>
    <s v="9X"/>
    <m/>
    <m/>
    <s v="Não"/>
    <s v="Não"/>
    <s v="Serede"/>
  </r>
  <r>
    <n v="200572"/>
    <s v="PREFEITURA MUNICIPAL DE CARNAUBAL"/>
    <n v="200572"/>
    <d v="2012-12-24T00:00:00"/>
    <s v="CARGA"/>
    <s v="RUA PRESIDENTE MEDICI 167 167"/>
    <s v="CARNAUBAL"/>
    <s v="CENTRO"/>
    <s v="CE"/>
    <s v="62375-000"/>
    <s v="BR"/>
    <n v="8836501660"/>
    <n v="8836501111"/>
    <n v="7732670000000"/>
    <m/>
    <m/>
    <m/>
    <s v="carnaubal@carnaubal.ce.gov.br"/>
    <s v="TSR"/>
    <s v="FPRE"/>
    <x v="0"/>
    <n v="193958"/>
    <n v="35205"/>
    <n v="65"/>
    <m/>
    <m/>
    <s v="Não"/>
    <s v="Não"/>
    <s v="Serede"/>
  </r>
  <r>
    <n v="200573"/>
    <s v="PREFEITURA MUNICIPAL DE FRECHEIRINH"/>
    <n v="200573"/>
    <d v="2012-12-24T00:00:00"/>
    <s v="CARGA"/>
    <s v="RUA JOAQUIM PEREIRA 716 716"/>
    <s v="FRECHEIRINHA"/>
    <s v="CENTRO"/>
    <s v="CE"/>
    <s v="62340-000"/>
    <s v="BR"/>
    <n v="8836551200"/>
    <n v="8836551412"/>
    <n v="7598590000000"/>
    <m/>
    <n v="69202745"/>
    <m/>
    <m/>
    <s v="TSR"/>
    <s v="FPRE"/>
    <x v="0"/>
    <n v="1040785"/>
    <n v="313"/>
    <n v="0"/>
    <m/>
    <m/>
    <s v="Não"/>
    <s v="Não"/>
    <s v="Serede"/>
  </r>
  <r>
    <n v="200574"/>
    <s v="PREFEITURA MUNICIPAL DE GRACA"/>
    <n v="200574"/>
    <d v="2012-12-24T00:00:00"/>
    <s v="CARGA"/>
    <s v="AVENIDA JOSE CANDIDO CARVALHO SN SN"/>
    <s v="GRACA"/>
    <s v="CENTRO"/>
    <s v="CE"/>
    <s v="62365-000"/>
    <s v="BR"/>
    <n v="8836561033"/>
    <m/>
    <n v="23467900000000"/>
    <m/>
    <m/>
    <m/>
    <m/>
    <s v="TSR"/>
    <s v="FPRE"/>
    <x v="0"/>
    <n v="193925"/>
    <n v="60485"/>
    <s v="X2"/>
    <m/>
    <m/>
    <s v="Não"/>
    <s v="Não"/>
    <s v="Serede"/>
  </r>
  <r>
    <n v="200575"/>
    <s v="PREFEITURA MUNICIPAL DE IBIAPINA"/>
    <n v="200575"/>
    <d v="2012-12-24T00:00:00"/>
    <s v="CARGA"/>
    <s v="RUA MOISES ARAGAO SN SN"/>
    <s v="IBIAPINA"/>
    <s v="CENTRO"/>
    <s v="CE"/>
    <s v="62360-000"/>
    <s v="BR"/>
    <n v="8836531125"/>
    <m/>
    <n v="7523190000000"/>
    <m/>
    <m/>
    <m/>
    <m/>
    <s v="TSR"/>
    <s v="FPRE"/>
    <x v="0"/>
    <n v="2372752"/>
    <n v="10943"/>
    <n v="86"/>
    <m/>
    <m/>
    <s v="Não"/>
    <s v="Não"/>
    <s v="Serede"/>
  </r>
  <r>
    <n v="200581"/>
    <s v="PREFEITURA MUNICIPAL DE FLORIANOPOL"/>
    <n v="200581"/>
    <d v="2012-12-24T00:00:00"/>
    <s v="CARGA"/>
    <s v="RUA TENENTE SILVEIRA 60 SN"/>
    <s v="FLORIANOPOLIS"/>
    <s v="CENTRO"/>
    <s v="SC"/>
    <s v="88010-300"/>
    <s v="BR"/>
    <m/>
    <m/>
    <n v="82892300000000"/>
    <m/>
    <m/>
    <m/>
    <m/>
    <s v="TSR"/>
    <s v="FPRE"/>
    <x v="0"/>
    <m/>
    <m/>
    <m/>
    <m/>
    <m/>
    <s v="Não"/>
    <s v="Não"/>
    <s v="Serede"/>
  </r>
  <r>
    <n v="200583"/>
    <s v="PREFEITURA MUNICIPAL DE MACAPA"/>
    <n v="200583"/>
    <d v="2012-12-24T00:00:00"/>
    <s v="CARGA"/>
    <s v="AVENIDA FAB 840 840"/>
    <s v="MACAPA"/>
    <s v="CENTRO"/>
    <s v="AP"/>
    <s v="68900-453"/>
    <s v="BR"/>
    <m/>
    <m/>
    <n v="5995770000000"/>
    <m/>
    <m/>
    <m/>
    <m/>
    <s v="TSR"/>
    <s v="FPRE"/>
    <x v="0"/>
    <m/>
    <m/>
    <m/>
    <m/>
    <m/>
    <s v="Não"/>
    <s v="Não"/>
    <s v="Serede"/>
  </r>
  <r>
    <n v="200584"/>
    <s v="PREFEITURA MUNICIPAL DE ARACAJU"/>
    <n v="200584"/>
    <d v="2012-12-24T00:00:00"/>
    <s v="CARGA"/>
    <s v="PACO OLIMPIO CAMPOS 180 180"/>
    <s v="ARACAJU"/>
    <s v="CENTRO"/>
    <s v="SE"/>
    <s v="49010-040"/>
    <s v="BR"/>
    <m/>
    <m/>
    <n v="13128800000000"/>
    <m/>
    <m/>
    <m/>
    <m/>
    <s v="TSR"/>
    <s v="FPRE"/>
    <x v="0"/>
    <m/>
    <m/>
    <m/>
    <m/>
    <m/>
    <s v="Não"/>
    <s v="Não"/>
    <s v="Serede"/>
  </r>
  <r>
    <n v="200586"/>
    <s v="PREFEITURA MUNICIPAL DE SALVADOR"/>
    <n v="200586"/>
    <d v="2012-12-24T00:00:00"/>
    <s v="CARGA"/>
    <s v="PACO MUNICIPAL SN SN"/>
    <s v="SALVADOR"/>
    <s v="CENTRO"/>
    <s v="BA"/>
    <s v="40390-140"/>
    <s v="BR"/>
    <m/>
    <m/>
    <n v="13927800000000"/>
    <m/>
    <m/>
    <m/>
    <m/>
    <s v="TSR"/>
    <s v="FPRE"/>
    <x v="0"/>
    <m/>
    <m/>
    <m/>
    <m/>
    <m/>
    <s v="Não"/>
    <s v="Não"/>
    <s v="Serede"/>
  </r>
  <r>
    <n v="200587"/>
    <s v="PREFEITURA MUNICIPAL DE CANHOTINHO"/>
    <n v="200587"/>
    <d v="2012-12-24T00:00:00"/>
    <s v="CARGA"/>
    <s v="RUA AFONSO PENA 228 228"/>
    <s v="CANHOTINHO"/>
    <s v="CENTRO"/>
    <s v="PE"/>
    <s v="55420-000"/>
    <s v="BR"/>
    <n v="8737961034"/>
    <m/>
    <n v="10132800000000"/>
    <m/>
    <m/>
    <m/>
    <m/>
    <s v="TSR"/>
    <s v="FPRE"/>
    <x v="0"/>
    <n v="191732"/>
    <n v="5667"/>
    <n v="97"/>
    <m/>
    <m/>
    <s v="Não"/>
    <s v="Não"/>
    <s v="Serede"/>
  </r>
  <r>
    <n v="200589"/>
    <s v="PREFEITURA MUNICIPAL DE TORITAMA"/>
    <n v="200589"/>
    <d v="2012-12-24T00:00:00"/>
    <s v="CARGA"/>
    <s v="RUA JOAO CHAGAS SN SN"/>
    <s v="TORITAMA"/>
    <s v="CENTRO"/>
    <s v="PE"/>
    <s v="55125-000"/>
    <s v="BR"/>
    <n v="8137411156"/>
    <m/>
    <n v="11256100000000"/>
    <m/>
    <m/>
    <m/>
    <m/>
    <s v="TSR"/>
    <s v="FPRE"/>
    <x v="0"/>
    <m/>
    <m/>
    <m/>
    <m/>
    <m/>
    <s v="Não"/>
    <s v="Não"/>
    <s v="Serede"/>
  </r>
  <r>
    <n v="200593"/>
    <s v="PREFEITURA MUNICIPAL DE COELHO NETO"/>
    <n v="200593"/>
    <d v="2012-12-24T00:00:00"/>
    <s v="CARGA"/>
    <s v="PRACA GETULIO VARGAS SN SN"/>
    <s v="COELHO NETO"/>
    <s v="CENTRO"/>
    <s v="MA"/>
    <s v="65620-000"/>
    <s v="BR"/>
    <m/>
    <m/>
    <n v="5281740000000"/>
    <m/>
    <m/>
    <m/>
    <m/>
    <s v="TSR"/>
    <s v="FPRE"/>
    <x v="0"/>
    <n v="23721134"/>
    <n v="60082"/>
    <n v="72"/>
    <m/>
    <m/>
    <s v="Não"/>
    <s v="Não"/>
    <s v="Serede"/>
  </r>
  <r>
    <n v="200594"/>
    <s v="PREFEITURA MUNICIPAL DE FORTUNA"/>
    <n v="200594"/>
    <d v="2012-12-24T00:00:00"/>
    <s v="CARGA"/>
    <s v="PRACA DE LIBERDADE SN SN"/>
    <s v="FORTUNA"/>
    <s v="CENTRO"/>
    <s v="MA"/>
    <s v="65695-000"/>
    <s v="BR"/>
    <m/>
    <m/>
    <n v="6140400000000"/>
    <m/>
    <m/>
    <m/>
    <m/>
    <s v="TSR"/>
    <s v="FPRE"/>
    <x v="0"/>
    <m/>
    <m/>
    <m/>
    <m/>
    <m/>
    <s v="Não"/>
    <s v="Não"/>
    <s v="Serede"/>
  </r>
  <r>
    <n v="200595"/>
    <s v="PREFEITURA MUNICIPAL DE PEDREIRAS"/>
    <n v="200595"/>
    <d v="2012-12-24T00:00:00"/>
    <s v="CARGA"/>
    <s v="AVENIDA RIO BRANCO 111 111"/>
    <s v="PEDREIRAS"/>
    <s v="CENTRO"/>
    <s v="MA"/>
    <s v="65725-000"/>
    <s v="BR"/>
    <n v="9936423188"/>
    <m/>
    <n v="6184250000000"/>
    <m/>
    <m/>
    <m/>
    <m/>
    <s v="TSR"/>
    <s v="FPRE"/>
    <x v="0"/>
    <n v="1040767"/>
    <n v="6128"/>
    <n v="7"/>
    <m/>
    <m/>
    <s v="Não"/>
    <s v="Não"/>
    <s v="Serede"/>
  </r>
  <r>
    <n v="200596"/>
    <s v="PREFEITURA MUNICIPAL DE PACUJA"/>
    <n v="200596"/>
    <d v="2012-12-24T00:00:00"/>
    <s v="CARGA"/>
    <s v="RUA 22 DE SETEMBRO 325 SN"/>
    <s v="PACUJA"/>
    <s v="CENTRO"/>
    <s v="CE"/>
    <s v="62180-000"/>
    <s v="BR"/>
    <n v="8836411418"/>
    <m/>
    <n v="7734150000000"/>
    <m/>
    <m/>
    <m/>
    <m/>
    <s v="TSR"/>
    <s v="FPRE"/>
    <x v="0"/>
    <n v="194381"/>
    <n v="60304"/>
    <s v=" X"/>
    <m/>
    <m/>
    <s v="Não"/>
    <s v="Não"/>
    <s v="Serede"/>
  </r>
  <r>
    <n v="200597"/>
    <s v="PREFEITURA MUNICIPAL DE BRUSQUE"/>
    <n v="200597"/>
    <d v="2012-12-24T00:00:00"/>
    <s v="CARGA"/>
    <s v="PRACA DAS BANDEIRAS 77 SN"/>
    <s v="BRUSQUE"/>
    <s v="CENTRO"/>
    <s v="SC"/>
    <s v="88350-050"/>
    <s v="BR"/>
    <m/>
    <m/>
    <n v="83102300000000"/>
    <m/>
    <m/>
    <m/>
    <m/>
    <s v="TSR"/>
    <s v="FPRE"/>
    <x v="0"/>
    <m/>
    <m/>
    <m/>
    <m/>
    <m/>
    <s v="Não"/>
    <s v="Não"/>
    <s v="Serede"/>
  </r>
  <r>
    <n v="200598"/>
    <s v="PREFEITURA MUNICIPAL DE BALNEARIO C"/>
    <n v="200598"/>
    <d v="2012-12-24T00:00:00"/>
    <s v="CARGA"/>
    <s v="RUA DINAMARCA 320 320"/>
    <s v="BALNEARIO CAMBORIU"/>
    <s v="DAS NACOES"/>
    <s v="SC"/>
    <s v="88338-900"/>
    <s v="BR"/>
    <m/>
    <m/>
    <n v="83102300000000"/>
    <m/>
    <m/>
    <m/>
    <m/>
    <s v="TSR"/>
    <s v="FPRE"/>
    <x v="0"/>
    <m/>
    <m/>
    <m/>
    <m/>
    <m/>
    <s v="Não"/>
    <s v="Não"/>
    <s v="Serede"/>
  </r>
  <r>
    <n v="200599"/>
    <s v="PREFEITURA MUNICIPAL DE BLUMENAU"/>
    <n v="200599"/>
    <d v="2012-12-24T00:00:00"/>
    <s v="CARGA"/>
    <s v="AVENIDA CASTELO BRANCO 02 SN"/>
    <s v="BLUMENAU"/>
    <s v="CENTRO"/>
    <s v="SC"/>
    <s v="89010-904"/>
    <s v="BR"/>
    <m/>
    <m/>
    <n v="83108400000000"/>
    <m/>
    <m/>
    <m/>
    <m/>
    <s v="TSR"/>
    <s v="FPRE"/>
    <x v="0"/>
    <n v="1995"/>
    <n v="29019"/>
    <s v="7X"/>
    <m/>
    <m/>
    <s v="Não"/>
    <s v="Não"/>
    <s v="Serede"/>
  </r>
  <r>
    <n v="200601"/>
    <s v="PREFEITURA MUNICIPAL DE CACADOR"/>
    <n v="200601"/>
    <d v="2012-12-24T00:00:00"/>
    <s v="CARGA"/>
    <s v="RUA SANTA CATARINA 195 195"/>
    <s v="CACADOR"/>
    <s v="CENTRO"/>
    <s v="SC"/>
    <s v="89500-000"/>
    <s v="BR"/>
    <m/>
    <m/>
    <n v="83074300000000"/>
    <m/>
    <m/>
    <m/>
    <m/>
    <s v="TSR"/>
    <s v="FPRE"/>
    <x v="0"/>
    <m/>
    <m/>
    <m/>
    <m/>
    <m/>
    <s v="Não"/>
    <s v="Não"/>
    <s v="Serede"/>
  </r>
  <r>
    <n v="200602"/>
    <s v="PREFEITURA MUNICIPAL DE CAPIVARI DE"/>
    <n v="200602"/>
    <d v="2012-12-24T00:00:00"/>
    <s v="CARGA"/>
    <s v="RUA ERNANI COTRIN 187 187"/>
    <s v="CAPIVARI DE BAIXO"/>
    <s v="CENTRO"/>
    <s v="SC"/>
    <s v="88745-000"/>
    <s v="BR"/>
    <m/>
    <m/>
    <n v="95780400000000"/>
    <m/>
    <m/>
    <m/>
    <m/>
    <s v="TSR"/>
    <s v="FPRE"/>
    <x v="0"/>
    <m/>
    <m/>
    <m/>
    <m/>
    <m/>
    <s v="Não"/>
    <s v="Não"/>
    <s v="Serede"/>
  </r>
  <r>
    <n v="200603"/>
    <s v="PREFEITURA MUNICIPAL DE CHAPECO"/>
    <n v="200603"/>
    <d v="2012-12-24T00:00:00"/>
    <s v="CARGA"/>
    <s v="RUA MAL FLORIANO PEIXOTO 1793 1793"/>
    <s v="CHAPECO"/>
    <s v="CENTRO"/>
    <s v="SC"/>
    <s v="89804-460"/>
    <s v="BR"/>
    <m/>
    <m/>
    <n v="83021800000000"/>
    <m/>
    <m/>
    <m/>
    <m/>
    <s v="TSR"/>
    <s v="FPRE"/>
    <x v="0"/>
    <m/>
    <m/>
    <m/>
    <m/>
    <m/>
    <s v="Não"/>
    <s v="Não"/>
    <s v="Serede"/>
  </r>
  <r>
    <n v="200604"/>
    <s v="PREFEITURA MUNICIPAL DE CONCORDIA"/>
    <n v="200604"/>
    <d v="2012-12-24T00:00:00"/>
    <s v="CARGA"/>
    <s v="RUA LEONEL MOSELE 62 SN"/>
    <s v="CONCORDIA"/>
    <s v="CENTRO"/>
    <s v="SC"/>
    <s v="89700-000"/>
    <s v="BR"/>
    <m/>
    <m/>
    <n v="83024300000000"/>
    <m/>
    <m/>
    <m/>
    <m/>
    <s v="TSR"/>
    <s v="FPRE"/>
    <x v="0"/>
    <n v="19410"/>
    <n v="61718"/>
    <n v="30"/>
    <m/>
    <m/>
    <s v="Não"/>
    <s v="Não"/>
    <s v="Serede"/>
  </r>
  <r>
    <n v="200605"/>
    <s v="PREFEITURA MUNICIPAL DE CRICIUMA"/>
    <n v="200605"/>
    <d v="2012-12-24T00:00:00"/>
    <s v="CARGA"/>
    <s v="RUA DOMENICO SONEGO 542 542"/>
    <s v="CRICIUMA"/>
    <s v="SANTA BARBARA"/>
    <s v="SC"/>
    <s v="88804-050"/>
    <s v="BR"/>
    <m/>
    <m/>
    <n v="82916800000000"/>
    <m/>
    <m/>
    <m/>
    <m/>
    <s v="TSR"/>
    <s v="FPRE"/>
    <x v="0"/>
    <m/>
    <m/>
    <m/>
    <m/>
    <m/>
    <s v="Não"/>
    <s v="Não"/>
    <s v="Serede"/>
  </r>
  <r>
    <n v="200606"/>
    <s v="PREFEITURA MUNICIPAL DE GASPAR"/>
    <n v="200606"/>
    <d v="2012-12-24T00:00:00"/>
    <s v="CARGA"/>
    <s v="PRACA GETULIO VARGAS SN SN"/>
    <s v="GASPAR"/>
    <s v="CENTRO"/>
    <s v="SC"/>
    <s v="89110-000"/>
    <s v="BR"/>
    <m/>
    <m/>
    <n v="83102200000000"/>
    <m/>
    <m/>
    <m/>
    <m/>
    <s v="TSR"/>
    <s v="FPRE"/>
    <x v="0"/>
    <m/>
    <m/>
    <m/>
    <m/>
    <m/>
    <s v="Não"/>
    <s v="Não"/>
    <s v="Serede"/>
  </r>
  <r>
    <n v="200607"/>
    <s v="PREFEITURA MUNICIPAL DE INDAIAL"/>
    <n v="200607"/>
    <d v="2012-12-24T00:00:00"/>
    <s v="CARGA"/>
    <s v="AVENIDA GETULIO VARGAS 126 126"/>
    <s v="INDAIAL"/>
    <s v="CENTRO"/>
    <s v="SC"/>
    <s v="89130-000"/>
    <s v="BR"/>
    <m/>
    <m/>
    <n v="83102800000000"/>
    <m/>
    <m/>
    <m/>
    <m/>
    <s v="TSR"/>
    <s v="FPRE"/>
    <x v="0"/>
    <m/>
    <m/>
    <m/>
    <m/>
    <m/>
    <s v="Não"/>
    <s v="Não"/>
    <s v="Serede"/>
  </r>
  <r>
    <n v="200608"/>
    <s v="PREFEITURA MUNICIPAL DE ITAJAI"/>
    <n v="200608"/>
    <d v="2012-12-24T00:00:00"/>
    <s v="CARGA"/>
    <s v="RUA ALBERTP WERNER 100 100"/>
    <s v="ITAJAI"/>
    <s v="VILA OPERARIA"/>
    <s v="SC"/>
    <s v="88300-000"/>
    <s v="BR"/>
    <m/>
    <m/>
    <n v="83102300000000"/>
    <m/>
    <m/>
    <m/>
    <m/>
    <s v="TSR"/>
    <s v="FPRE"/>
    <x v="0"/>
    <m/>
    <m/>
    <m/>
    <m/>
    <m/>
    <s v="Não"/>
    <s v="Não"/>
    <s v="Serede"/>
  </r>
  <r>
    <n v="200612"/>
    <s v="PREFEITURA MUNICIPAL DE BAGE"/>
    <n v="200612"/>
    <d v="2012-12-24T00:00:00"/>
    <s v="CARGA"/>
    <s v="RUA CAETANE GONCALVES 1151 1151"/>
    <s v="BAGE"/>
    <s v="CENTRO"/>
    <s v="RS"/>
    <s v="96400-040"/>
    <s v="BR"/>
    <n v="5332405068"/>
    <m/>
    <n v="88073300000000"/>
    <m/>
    <m/>
    <m/>
    <m/>
    <s v="TSR"/>
    <s v="FPRE"/>
    <x v="0"/>
    <n v="4182"/>
    <n v="40027360"/>
    <n v="33"/>
    <m/>
    <m/>
    <s v="Não"/>
    <s v="Não"/>
    <s v="Serede"/>
  </r>
  <r>
    <n v="200613"/>
    <s v="PREFEITURA MUNICIPAL DE ALEGRETE"/>
    <n v="200613"/>
    <d v="2012-12-24T00:00:00"/>
    <s v="CARGA"/>
    <s v="PRACA GETULIO VARGAS 409 409"/>
    <s v="ALEGRETE"/>
    <s v="CENTRO"/>
    <s v="RS"/>
    <s v="97543-110"/>
    <s v="BR"/>
    <m/>
    <m/>
    <n v="87896900000000"/>
    <m/>
    <m/>
    <m/>
    <m/>
    <s v="TSR"/>
    <s v="FPRE"/>
    <x v="0"/>
    <m/>
    <m/>
    <m/>
    <m/>
    <m/>
    <s v="Não"/>
    <s v="Não"/>
    <s v="Serede"/>
  </r>
  <r>
    <n v="200614"/>
    <s v="PREFEITURA MUNICIPAL DE BENTO GONCA"/>
    <n v="200614"/>
    <d v="2012-12-24T00:00:00"/>
    <s v="CARGA"/>
    <s v="RUA MARECHAL DEODORO 70 SN"/>
    <s v="BENTO GONCALVES"/>
    <s v="CENTRO"/>
    <s v="RS"/>
    <s v="95700-000"/>
    <s v="BR"/>
    <m/>
    <m/>
    <n v="87849900000000"/>
    <m/>
    <m/>
    <m/>
    <m/>
    <s v="TSR"/>
    <s v="FPRE"/>
    <x v="0"/>
    <m/>
    <m/>
    <m/>
    <m/>
    <m/>
    <s v="Não"/>
    <s v="Não"/>
    <s v="Serede"/>
  </r>
  <r>
    <n v="200615"/>
    <s v="PREFEITURA MUNICIPAL DE JOACABA"/>
    <n v="200615"/>
    <d v="2012-12-24T00:00:00"/>
    <s v="CARGA"/>
    <s v="AVENIDA XV DE NOVEMBRO 378 378"/>
    <s v="JOACABA"/>
    <s v="CENTRO"/>
    <s v="SC"/>
    <s v="89600-000"/>
    <s v="BR"/>
    <m/>
    <m/>
    <n v="82939400000000"/>
    <m/>
    <m/>
    <m/>
    <m/>
    <s v="TSR"/>
    <s v="FPRE"/>
    <x v="0"/>
    <m/>
    <m/>
    <m/>
    <m/>
    <m/>
    <s v="Não"/>
    <s v="Não"/>
    <s v="Serede"/>
  </r>
  <r>
    <n v="200616"/>
    <s v="PREFEITURA MUNICIPAL DE JOINVILLE"/>
    <n v="200616"/>
    <d v="2012-12-24T00:00:00"/>
    <s v="CARGA"/>
    <s v="RUA HERMANN AUGUST LEPPER 10 SN"/>
    <s v="JOINVILLE"/>
    <s v="CENTRO"/>
    <s v="SC"/>
    <s v="89211-595"/>
    <s v="BR"/>
    <m/>
    <m/>
    <n v="83169600000000"/>
    <m/>
    <m/>
    <m/>
    <m/>
    <s v="TSR"/>
    <s v="FPRE"/>
    <x v="0"/>
    <m/>
    <m/>
    <m/>
    <m/>
    <m/>
    <s v="Não"/>
    <s v="Não"/>
    <s v="Serede"/>
  </r>
  <r>
    <n v="200617"/>
    <s v="PREFEITURA MUNICIPAL DE CACHOEIRA D"/>
    <n v="200617"/>
    <d v="2012-12-24T00:00:00"/>
    <s v="CARGA"/>
    <s v="RUA QUINZE DE NOVEMBRO 364 364"/>
    <s v="CACHOEIRA DO SUL"/>
    <s v="CENTRO"/>
    <s v="RS"/>
    <s v="96508-750"/>
    <s v="BR"/>
    <m/>
    <m/>
    <n v="87531000000000"/>
    <m/>
    <m/>
    <m/>
    <m/>
    <s v="TSR"/>
    <s v="FPRE"/>
    <x v="0"/>
    <m/>
    <m/>
    <m/>
    <m/>
    <m/>
    <s v="Não"/>
    <s v="Não"/>
    <s v="Serede"/>
  </r>
  <r>
    <n v="200618"/>
    <s v="PREFEITURA MUNICIPAL DE LAGES"/>
    <n v="200618"/>
    <d v="2012-12-24T00:00:00"/>
    <s v="CARGA"/>
    <s v="RUA BENJAMIN CONSTANT 13 SN"/>
    <s v="LAGES"/>
    <s v="CENTRO"/>
    <s v="SC"/>
    <s v="88501-900"/>
    <s v="BR"/>
    <m/>
    <m/>
    <n v="82777300000000"/>
    <m/>
    <m/>
    <m/>
    <m/>
    <s v="TSR"/>
    <s v="FPRE"/>
    <x v="0"/>
    <m/>
    <m/>
    <m/>
    <m/>
    <m/>
    <s v="Não"/>
    <s v="Não"/>
    <s v="Serede"/>
  </r>
  <r>
    <n v="200619"/>
    <s v="PREFEITURA MUNICIPAL DE CAMPO BOM"/>
    <n v="200619"/>
    <d v="2012-12-24T00:00:00"/>
    <s v="CARGA"/>
    <s v="AVENIDA INDEPENDENCIA 800 800"/>
    <s v="CAMPO BOM"/>
    <s v="CENTRO"/>
    <s v="RS"/>
    <s v="93700-000"/>
    <s v="BR"/>
    <m/>
    <m/>
    <n v="90832600000000"/>
    <m/>
    <m/>
    <m/>
    <m/>
    <s v="TSR"/>
    <s v="FPRE"/>
    <x v="0"/>
    <m/>
    <m/>
    <m/>
    <m/>
    <m/>
    <s v="Não"/>
    <s v="Não"/>
    <s v="Serede"/>
  </r>
  <r>
    <n v="200620"/>
    <s v="PREFEITURA MUNICIPAL DE MAFRA"/>
    <n v="200620"/>
    <d v="2012-12-24T00:00:00"/>
    <s v="CARGA"/>
    <s v="PRACA DESEMBARGADOR FLAVIO TAVAR 12"/>
    <s v="MAFRA"/>
    <s v="CENTRO"/>
    <s v="SC"/>
    <s v="89300-000"/>
    <s v="BR"/>
    <m/>
    <m/>
    <n v="83102500000000"/>
    <m/>
    <m/>
    <m/>
    <m/>
    <s v="TSR"/>
    <s v="FPRE"/>
    <x v="0"/>
    <n v="191109"/>
    <n v="4866"/>
    <n v="66"/>
    <m/>
    <m/>
    <s v="Não"/>
    <s v="Não"/>
    <s v="Serede"/>
  </r>
  <r>
    <n v="200621"/>
    <s v="PREFEITURA MUNICIPAL DE CACHOEIRINH"/>
    <n v="200621"/>
    <d v="2012-12-24T00:00:00"/>
    <s v="CARGA"/>
    <s v="AVENIDA FLORES DA CUNHA 2251 2251"/>
    <s v="CACHOEIRINHA"/>
    <s v="CENTRO"/>
    <s v="RS"/>
    <s v="94910-003"/>
    <s v="BR"/>
    <m/>
    <m/>
    <n v="87990800000000"/>
    <m/>
    <m/>
    <m/>
    <m/>
    <s v="TSR"/>
    <s v="FPRE"/>
    <x v="0"/>
    <m/>
    <m/>
    <m/>
    <m/>
    <m/>
    <s v="Não"/>
    <s v="Não"/>
    <s v="Serede"/>
  </r>
  <r>
    <n v="200622"/>
    <s v="PREFEITURA MUNICIPAL DE PALHOCA"/>
    <n v="200622"/>
    <d v="2012-12-24T00:00:00"/>
    <s v="CARGA"/>
    <s v="AVENIDA BARAO DO RIO BRANCO 235 235"/>
    <s v="PALHOCA"/>
    <s v="CENTRO"/>
    <s v="SC"/>
    <s v="88130-101"/>
    <s v="BR"/>
    <m/>
    <m/>
    <n v="82892300000000"/>
    <m/>
    <m/>
    <m/>
    <m/>
    <s v="TSR"/>
    <s v="FPRE"/>
    <x v="0"/>
    <m/>
    <m/>
    <m/>
    <m/>
    <m/>
    <s v="Não"/>
    <s v="Não"/>
    <s v="Serede"/>
  </r>
  <r>
    <n v="200623"/>
    <s v="PREFEITURA MUNICIPAL DE CANELA"/>
    <n v="200623"/>
    <d v="2012-12-24T00:00:00"/>
    <s v="CARGA"/>
    <s v="DONA CARLINDA 455"/>
    <s v="CANELA"/>
    <s v="CENTRO"/>
    <s v="RS"/>
    <s v="95680-000"/>
    <s v="BR"/>
    <m/>
    <m/>
    <n v="88585500000000"/>
    <m/>
    <m/>
    <m/>
    <m/>
    <s v="TSR"/>
    <s v="FPRE"/>
    <x v="0"/>
    <n v="41855"/>
    <n v="40243390"/>
    <n v="5"/>
    <m/>
    <m/>
    <s v="Não"/>
    <s v="Não"/>
    <s v="Serede"/>
  </r>
  <r>
    <n v="200624"/>
    <s v="PREFEITURA MUNICIPAL DE CANOAS"/>
    <n v="200624"/>
    <d v="2012-12-24T00:00:00"/>
    <s v="CARGA"/>
    <s v="RUA QUINZE DE JANEIRO 11 SN"/>
    <s v="CANOAS"/>
    <s v="CENTRO"/>
    <s v="RS"/>
    <s v="92010-300"/>
    <s v="BR"/>
    <m/>
    <m/>
    <n v="88577400000000"/>
    <m/>
    <m/>
    <m/>
    <m/>
    <s v="TSR"/>
    <s v="FPRE"/>
    <x v="0"/>
    <m/>
    <m/>
    <m/>
    <m/>
    <m/>
    <s v="Não"/>
    <s v="Não"/>
    <s v="Serede"/>
  </r>
  <r>
    <n v="200626"/>
    <s v="PREFEITURA MUNICIPAL DE RIO DO SUL"/>
    <n v="200626"/>
    <d v="2012-12-24T00:00:00"/>
    <s v="CARGA"/>
    <s v="PRACA 25 DE JULHO 01 SN"/>
    <s v="RIO DO SUL"/>
    <s v="CENTRO"/>
    <s v="SC"/>
    <s v="89160-000"/>
    <s v="BR"/>
    <m/>
    <m/>
    <n v="83102600000000"/>
    <m/>
    <m/>
    <m/>
    <m/>
    <s v="TSR"/>
    <s v="FPRE"/>
    <x v="0"/>
    <m/>
    <m/>
    <m/>
    <m/>
    <m/>
    <s v="Não"/>
    <s v="Não"/>
    <s v="Serede"/>
  </r>
  <r>
    <n v="200628"/>
    <s v="PREFEITURA MUNICIPAL DE CARAZINHO"/>
    <n v="200628"/>
    <d v="2012-12-24T00:00:00"/>
    <s v="CARGA"/>
    <s v="AVENIDA FLORES DA CUNHA 1264 1264"/>
    <s v="CARAZINHO"/>
    <s v="CENTRO"/>
    <s v="RS"/>
    <s v="99500-000"/>
    <s v="BR"/>
    <m/>
    <m/>
    <n v="87613500000000"/>
    <m/>
    <m/>
    <m/>
    <m/>
    <s v="TSR"/>
    <s v="FPRE"/>
    <x v="0"/>
    <m/>
    <m/>
    <m/>
    <m/>
    <m/>
    <s v="Não"/>
    <s v="Não"/>
    <s v="Serede"/>
  </r>
  <r>
    <n v="200629"/>
    <s v="PREFEITURA MUNICIPAL DE CAXIAS DO S"/>
    <n v="200629"/>
    <d v="2012-12-24T00:00:00"/>
    <s v="CARGA"/>
    <s v="ALFREDO CHAVES 1333 1333"/>
    <s v="CAXIAS DO SUL"/>
    <s v="CENTRO"/>
    <s v="RS"/>
    <s v="95020-460"/>
    <s v="BR"/>
    <m/>
    <m/>
    <n v="88830600000000"/>
    <m/>
    <m/>
    <m/>
    <m/>
    <s v="TSR"/>
    <s v="FPRE"/>
    <x v="0"/>
    <m/>
    <m/>
    <m/>
    <m/>
    <m/>
    <s v="Não"/>
    <s v="Não"/>
    <s v="Serede"/>
  </r>
  <r>
    <n v="200630"/>
    <s v="PREFEITURA MUNICIPAL DE ALMIRANTE T"/>
    <n v="200630"/>
    <d v="2012-12-24T00:00:00"/>
    <s v="CARGA"/>
    <s v="AVENIDA EMILIO JOHNSON 360 360"/>
    <s v="ALMIRANTE TAMANDARE"/>
    <s v="CENTRO"/>
    <s v="PR"/>
    <s v="83501-000"/>
    <s v="BR"/>
    <n v="4136572244"/>
    <m/>
    <n v="76105700000000"/>
    <m/>
    <m/>
    <m/>
    <m/>
    <s v="TSR"/>
    <s v="FPRE"/>
    <x v="0"/>
    <n v="191265"/>
    <n v="6078"/>
    <s v="3X"/>
    <m/>
    <m/>
    <s v="Não"/>
    <s v="Não"/>
    <s v="Serede"/>
  </r>
  <r>
    <n v="200633"/>
    <s v="PREFEITURA MUNICIPAL DE ESTEIO"/>
    <n v="200633"/>
    <d v="2012-12-24T00:00:00"/>
    <s v="CARGA"/>
    <s v="RUA ENG HENER DE S NUNES 150 150"/>
    <s v="ESTEIO"/>
    <s v="CENTRO"/>
    <s v="RS"/>
    <s v="93260-120"/>
    <s v="BR"/>
    <m/>
    <m/>
    <n v="88150500000000"/>
    <m/>
    <m/>
    <m/>
    <m/>
    <s v="TSR"/>
    <s v="FPRE"/>
    <x v="0"/>
    <m/>
    <m/>
    <m/>
    <m/>
    <m/>
    <s v="Não"/>
    <s v="Não"/>
    <s v="Serede"/>
  </r>
  <r>
    <n v="200635"/>
    <s v="PREFEITURA MUNICIPAL DE APUCARANA"/>
    <n v="200635"/>
    <d v="2012-12-24T00:00:00"/>
    <s v="CARGA"/>
    <s v="PRACA CENTRO CIVICO JOSE DE O.RO SN"/>
    <s v="APUCARANA"/>
    <s v="CENTRO"/>
    <s v="PR"/>
    <s v="86800-235"/>
    <s v="BR"/>
    <n v="4334224000"/>
    <m/>
    <n v="75771300000000"/>
    <m/>
    <m/>
    <m/>
    <m/>
    <s v="TSR"/>
    <s v="FPRE"/>
    <x v="0"/>
    <n v="10400379"/>
    <n v="133719"/>
    <n v="6"/>
    <m/>
    <m/>
    <s v="Não"/>
    <s v="Não"/>
    <s v="Serede"/>
  </r>
  <r>
    <n v="200636"/>
    <s v="PREFEITURA MUNICIPAL DE FARROUPILHA"/>
    <n v="200636"/>
    <d v="2012-12-24T00:00:00"/>
    <s v="CARGA"/>
    <s v="LOCAL PRACA EMANCIPACAO SN SN"/>
    <s v="FARROUPILHA"/>
    <s v="CENTRO"/>
    <s v="RS"/>
    <s v="95180-000"/>
    <s v="BR"/>
    <m/>
    <m/>
    <n v="89848900000000"/>
    <m/>
    <m/>
    <m/>
    <m/>
    <s v="TSR"/>
    <s v="FPRE"/>
    <x v="0"/>
    <m/>
    <m/>
    <m/>
    <m/>
    <m/>
    <s v="Não"/>
    <s v="Não"/>
    <s v="Serede"/>
  </r>
  <r>
    <n v="200637"/>
    <s v="PREFEITURA MUNICIPAL DE SAO FRANCIS"/>
    <n v="200637"/>
    <d v="2012-12-24T00:00:00"/>
    <s v="CARGA"/>
    <s v="PRACA GETULIO VARGAS SN SN"/>
    <s v="SAO FRANCISCO DO SUL"/>
    <s v="CENTRO"/>
    <s v="SC"/>
    <s v="89240-000"/>
    <s v="BR"/>
    <m/>
    <m/>
    <n v="83102300000000"/>
    <m/>
    <m/>
    <m/>
    <m/>
    <s v="TSR"/>
    <s v="FPRE"/>
    <x v="0"/>
    <m/>
    <m/>
    <m/>
    <m/>
    <m/>
    <s v="Não"/>
    <s v="Não"/>
    <s v="Serede"/>
  </r>
  <r>
    <n v="200638"/>
    <s v="PREFEITURA MUNICIPAL DE GRAMADO"/>
    <n v="200638"/>
    <d v="2012-12-24T00:00:00"/>
    <s v="CARGA"/>
    <s v="AVENIDA DAS HORTENSIAS 2029 2029"/>
    <s v="GRAMADO"/>
    <s v="CENTRO"/>
    <s v="RS"/>
    <s v="95670-000"/>
    <s v="BR"/>
    <m/>
    <m/>
    <n v="88847100000000"/>
    <m/>
    <m/>
    <m/>
    <m/>
    <s v="TSR"/>
    <s v="FPRE"/>
    <x v="0"/>
    <m/>
    <m/>
    <m/>
    <m/>
    <m/>
    <s v="Não"/>
    <s v="Não"/>
    <s v="Serede"/>
  </r>
  <r>
    <n v="200639"/>
    <s v="PREFEITURA MUNICIPAL DE GUAIBA"/>
    <n v="200639"/>
    <d v="2012-12-24T00:00:00"/>
    <s v="CARGA"/>
    <s v="AVENIDA NESTOR DE MOURA JARDIM 111"/>
    <s v="GUAIBA"/>
    <s v="CENTRO"/>
    <s v="RS"/>
    <s v="92500-000"/>
    <s v="BR"/>
    <m/>
    <m/>
    <n v="88811900000000"/>
    <m/>
    <m/>
    <m/>
    <m/>
    <s v="TSR"/>
    <s v="FPRE"/>
    <x v="0"/>
    <m/>
    <m/>
    <m/>
    <m/>
    <m/>
    <s v="Não"/>
    <s v="Não"/>
    <s v="Serede"/>
  </r>
  <r>
    <n v="200640"/>
    <s v="PREFEITURA MUNICIPAL DE ARAPONGAS"/>
    <n v="200640"/>
    <d v="2012-12-24T00:00:00"/>
    <s v="CARGA"/>
    <s v="AVENIDA ARAPONGAS SN SN"/>
    <s v="ARAPONGAS"/>
    <s v="CENTRO"/>
    <s v="PR"/>
    <s v="86701-000"/>
    <s v="BR"/>
    <n v="4339021000"/>
    <m/>
    <n v="76959000000000"/>
    <m/>
    <m/>
    <m/>
    <m/>
    <s v="TSR"/>
    <s v="FPRE"/>
    <x v="0"/>
    <m/>
    <m/>
    <m/>
    <m/>
    <m/>
    <s v="Não"/>
    <s v="Não"/>
    <s v="Serede"/>
  </r>
  <r>
    <n v="200641"/>
    <s v="PREFEITURA MUNICIPAL DE IJUI"/>
    <n v="200641"/>
    <d v="2012-12-24T00:00:00"/>
    <s v="CARGA"/>
    <s v="RUA BENJAMIN CONSTANT 429 429"/>
    <s v="IJUI"/>
    <s v="CENTRO"/>
    <s v="RS"/>
    <s v="98700-000"/>
    <s v="BR"/>
    <m/>
    <m/>
    <n v="90738200000000"/>
    <m/>
    <m/>
    <m/>
    <m/>
    <s v="TSR"/>
    <s v="FPRE"/>
    <x v="0"/>
    <m/>
    <m/>
    <m/>
    <m/>
    <m/>
    <s v="Não"/>
    <s v="Não"/>
    <s v="Serede"/>
  </r>
  <r>
    <n v="200642"/>
    <s v="PREFEITURA MUNICIPAL DE LAJEADO"/>
    <n v="200642"/>
    <d v="2012-12-24T00:00:00"/>
    <s v="CARGA"/>
    <s v="RUA JULIO MAY 242 242"/>
    <s v="LAJEADO"/>
    <s v="CENTRO"/>
    <s v="RS"/>
    <s v="95900-000"/>
    <s v="BR"/>
    <m/>
    <m/>
    <n v="87298000000000"/>
    <m/>
    <m/>
    <m/>
    <m/>
    <s v="TSR"/>
    <s v="FPRE"/>
    <x v="0"/>
    <m/>
    <m/>
    <m/>
    <m/>
    <m/>
    <s v="Não"/>
    <s v="Não"/>
    <s v="Serede"/>
  </r>
  <r>
    <n v="200643"/>
    <s v="PREFEITURA MUNICIPAL DE ARAUCARIA"/>
    <n v="200643"/>
    <d v="2012-12-24T00:00:00"/>
    <s v="CARGA"/>
    <s v="RUA PEDRO DRUSZCZ 111 111"/>
    <s v="ARAUCARIA"/>
    <s v="CENTRO"/>
    <s v="PR"/>
    <s v="83702-080"/>
    <s v="BR"/>
    <n v="4136141400"/>
    <m/>
    <n v="76105500000000"/>
    <m/>
    <m/>
    <m/>
    <m/>
    <s v="TSR"/>
    <s v="FPRE"/>
    <x v="0"/>
    <m/>
    <m/>
    <m/>
    <m/>
    <m/>
    <s v="Não"/>
    <s v="Não"/>
    <s v="Serede"/>
  </r>
  <r>
    <n v="200644"/>
    <s v="PREFEITURA MUNICIPAL DE MONTENEGRO"/>
    <n v="200644"/>
    <d v="2012-12-24T00:00:00"/>
    <s v="CARGA"/>
    <s v="RUA JOAO PESSOA 1363 1363"/>
    <s v="MONTENEGRO"/>
    <s v="CENTRO"/>
    <s v="RS"/>
    <s v="95780-000"/>
    <s v="BR"/>
    <n v="5136498200"/>
    <m/>
    <n v="90895900000000"/>
    <m/>
    <m/>
    <m/>
    <m/>
    <s v="TSR"/>
    <s v="FPRE"/>
    <x v="0"/>
    <n v="41828"/>
    <n v="40000240"/>
    <n v="35"/>
    <m/>
    <m/>
    <s v="Não"/>
    <s v="Não"/>
    <s v="Serede"/>
  </r>
  <r>
    <n v="200645"/>
    <s v="PREFEITURA MUNICIPAL DE PASSO FUNDO"/>
    <n v="200645"/>
    <d v="2012-12-24T00:00:00"/>
    <s v="CARGA"/>
    <s v="RUA DR. JOAO FREITAS 75 SN"/>
    <s v="PASSO FUNDO"/>
    <s v="CENTRO"/>
    <s v="RS"/>
    <s v="99010-060"/>
    <s v="BR"/>
    <m/>
    <m/>
    <n v="87612500000000"/>
    <m/>
    <m/>
    <m/>
    <m/>
    <s v="TSR"/>
    <s v="FPRE"/>
    <x v="0"/>
    <m/>
    <m/>
    <m/>
    <m/>
    <m/>
    <s v="Não"/>
    <s v="Não"/>
    <s v="Serede"/>
  </r>
  <r>
    <n v="200646"/>
    <s v="PREFEITURA MUNICIPAL DE ASTORGA"/>
    <n v="200646"/>
    <d v="2012-12-24T00:00:00"/>
    <s v="CARGA"/>
    <s v="AVENIDA DR JOSE SOARES AZEVEDO 4 SN"/>
    <s v="ASTORGA"/>
    <s v="CENTRO"/>
    <s v="PR"/>
    <s v="86730-000"/>
    <s v="BR"/>
    <n v="4432343456"/>
    <m/>
    <n v="75743400000000"/>
    <m/>
    <m/>
    <m/>
    <m/>
    <s v="TSR"/>
    <s v="FPRE"/>
    <x v="0"/>
    <m/>
    <m/>
    <m/>
    <m/>
    <m/>
    <s v="Não"/>
    <s v="Não"/>
    <s v="Serede"/>
  </r>
  <r>
    <n v="200647"/>
    <s v="PREFEITURA MUNICIPAL DE RIO GRANDE"/>
    <n v="200647"/>
    <d v="2012-12-24T00:00:00"/>
    <s v="CARGA"/>
    <s v="LAMEDA ENG JOAO F MOREIRA SN SN"/>
    <s v="RIO GRANDE"/>
    <s v="CENTRO"/>
    <s v="RS"/>
    <s v="96209-030"/>
    <s v="BR"/>
    <m/>
    <m/>
    <n v="88566900000000"/>
    <m/>
    <m/>
    <m/>
    <m/>
    <s v="TSR"/>
    <s v="FPRE"/>
    <x v="0"/>
    <m/>
    <m/>
    <m/>
    <m/>
    <m/>
    <s v="Não"/>
    <s v="Não"/>
    <s v="Serede"/>
  </r>
  <r>
    <n v="200648"/>
    <s v="PREFEITURA MUNICIPAL DE SAO JOSE"/>
    <n v="200648"/>
    <d v="2012-12-24T00:00:00"/>
    <s v="CARGA"/>
    <s v="RUA DOMINGOS ANDRE ZANINI 300 300"/>
    <s v="SAO JOSE"/>
    <s v="CAMPINAS"/>
    <s v="SC"/>
    <s v="88101-000"/>
    <s v="BR"/>
    <m/>
    <m/>
    <n v="82892300000000"/>
    <m/>
    <m/>
    <m/>
    <m/>
    <s v="TSR"/>
    <s v="FPRE"/>
    <x v="0"/>
    <m/>
    <m/>
    <m/>
    <m/>
    <m/>
    <s v="Não"/>
    <s v="Não"/>
    <s v="Serede"/>
  </r>
  <r>
    <n v="200649"/>
    <s v="PREFEITURA MUNICIPAL DE CAMBE"/>
    <n v="200649"/>
    <d v="2012-12-24T00:00:00"/>
    <s v="CARGA"/>
    <s v="RUA OTTO GAERTTNER 65 SN"/>
    <s v="CAMBE"/>
    <s v="CENTRO"/>
    <s v="PR"/>
    <s v="86181-300"/>
    <s v="BR"/>
    <n v="4331742600"/>
    <m/>
    <n v="75732100000000"/>
    <m/>
    <m/>
    <m/>
    <m/>
    <s v="TSR"/>
    <s v="FPRE"/>
    <x v="0"/>
    <m/>
    <m/>
    <m/>
    <m/>
    <m/>
    <s v="Não"/>
    <s v="Não"/>
    <s v="Serede"/>
  </r>
  <r>
    <n v="200651"/>
    <s v="PREFEITURA MUNICIPAL DE TUBARAO"/>
    <n v="200651"/>
    <d v="2012-12-24T00:00:00"/>
    <s v="CARGA"/>
    <s v="RUA FELIPE SCHMIDT 108 108"/>
    <s v="TUBARAO"/>
    <s v="CENTRO"/>
    <s v="SC"/>
    <s v="88701-180"/>
    <s v="BR"/>
    <m/>
    <m/>
    <n v="82928700000000"/>
    <m/>
    <m/>
    <m/>
    <m/>
    <s v="TSR"/>
    <s v="FPRE"/>
    <x v="0"/>
    <m/>
    <m/>
    <m/>
    <m/>
    <m/>
    <s v="Não"/>
    <s v="Não"/>
    <s v="Serede"/>
  </r>
  <r>
    <n v="200652"/>
    <s v="PREFEITURA MUNICIPAL DE SANTA CRUZ"/>
    <n v="200652"/>
    <d v="2012-12-24T00:00:00"/>
    <s v="CARGA"/>
    <s v="PRACA DA BANDEIRA SN SN"/>
    <s v="SANTA CRUZ DO SUL"/>
    <s v="CENTRO"/>
    <s v="RS"/>
    <s v="96810-510"/>
    <s v="BR"/>
    <m/>
    <m/>
    <n v="95440500000000"/>
    <m/>
    <m/>
    <m/>
    <m/>
    <s v="TSR"/>
    <s v="FPRE"/>
    <x v="0"/>
    <n v="19180"/>
    <n v="73270"/>
    <n v="92"/>
    <m/>
    <m/>
    <s v="Não"/>
    <s v="Não"/>
    <s v="Serede"/>
  </r>
  <r>
    <n v="200653"/>
    <s v="PREFEITURA MUNICIPAL DE CAMPO LARGO"/>
    <n v="200653"/>
    <d v="2012-12-24T00:00:00"/>
    <s v="CARGA"/>
    <s v="AVENIDA PADRE NATAL PIGATTO 925 925"/>
    <s v="CAMPO LARGO"/>
    <s v="CENTRO"/>
    <s v="PR"/>
    <s v="83601-630"/>
    <s v="BR"/>
    <n v="4132915000"/>
    <m/>
    <n v="76105600000000"/>
    <m/>
    <m/>
    <m/>
    <m/>
    <s v="TSR"/>
    <s v="FPRE"/>
    <x v="0"/>
    <m/>
    <m/>
    <m/>
    <m/>
    <m/>
    <s v="Não"/>
    <s v="Não"/>
    <s v="Serede"/>
  </r>
  <r>
    <n v="200654"/>
    <s v="PREFEITURA MUNICIPAL DE SANTA MARIA"/>
    <n v="200654"/>
    <d v="2012-12-24T00:00:00"/>
    <s v="CARGA"/>
    <s v="RUA VENANCIO AIRES 2277 2277"/>
    <s v="SANTA MARIA"/>
    <s v="CENTRO"/>
    <s v="RS"/>
    <s v="97010-005"/>
    <s v="BR"/>
    <m/>
    <m/>
    <n v="88488400000000"/>
    <m/>
    <m/>
    <m/>
    <m/>
    <s v="TSR"/>
    <s v="FPRE"/>
    <x v="0"/>
    <m/>
    <m/>
    <m/>
    <m/>
    <m/>
    <s v="Não"/>
    <s v="Não"/>
    <s v="Serede"/>
  </r>
  <r>
    <n v="200655"/>
    <s v="PREFEITURA MUNICIPAL DE SANTA ROSA"/>
    <n v="200655"/>
    <d v="2012-12-24T00:00:00"/>
    <s v="CARGA"/>
    <s v="AVENIDA EXPEDICIONARIO WEBER 2 2983"/>
    <s v="SANTA ROSA"/>
    <s v="CRUZEIRO"/>
    <s v="RS"/>
    <s v="98900-000"/>
    <s v="BR"/>
    <m/>
    <m/>
    <n v="88546900000000"/>
    <m/>
    <m/>
    <m/>
    <m/>
    <s v="TSR"/>
    <s v="FPRE"/>
    <x v="0"/>
    <m/>
    <m/>
    <m/>
    <m/>
    <m/>
    <s v="Não"/>
    <s v="Não"/>
    <s v="Serede"/>
  </r>
  <r>
    <n v="200656"/>
    <s v="PREFEITURA MUNICIPAL DE CAMPO MOURA"/>
    <n v="200656"/>
    <d v="2012-12-24T00:00:00"/>
    <s v="CARGA"/>
    <s v="RUA BRASIL 1487 1487"/>
    <s v="CAMPO MOURAO"/>
    <s v="CENTRO"/>
    <s v="PR"/>
    <s v="87301-140"/>
    <s v="BR"/>
    <n v="4435181144"/>
    <m/>
    <n v="75904500000000"/>
    <m/>
    <m/>
    <m/>
    <s v="maristela@campomourao.pr.gov.br"/>
    <s v="TSR"/>
    <s v="FPRE"/>
    <x v="0"/>
    <m/>
    <m/>
    <m/>
    <m/>
    <m/>
    <s v="Não"/>
    <s v="Não"/>
    <s v="Serede"/>
  </r>
  <r>
    <n v="200658"/>
    <s v="PREFEITURA MUNICIPAL DE CASCAVEL"/>
    <n v="200658"/>
    <d v="2012-12-24T00:00:00"/>
    <s v="CARGA"/>
    <s v="RUA PARANA 5000 5000"/>
    <s v="CASCAVEL"/>
    <s v="CENTRO"/>
    <s v="PR"/>
    <s v="85801-000"/>
    <s v="BR"/>
    <n v="4533212020"/>
    <m/>
    <n v="76208900000000"/>
    <m/>
    <m/>
    <m/>
    <m/>
    <s v="TSR"/>
    <s v="FPRE"/>
    <x v="0"/>
    <m/>
    <m/>
    <m/>
    <m/>
    <m/>
    <s v="Não"/>
    <s v="Não"/>
    <s v="Serede"/>
  </r>
  <r>
    <n v="200660"/>
    <s v="PREFEITURA MUNICIPAL DE SANTO ANGEL"/>
    <n v="200660"/>
    <d v="2012-12-24T00:00:00"/>
    <s v="CARGA"/>
    <s v="RUA ANTUNES RIBAS 1001 1001"/>
    <s v="SANTO ANGELO"/>
    <s v="CENTRO"/>
    <s v="RS"/>
    <s v="98801-630"/>
    <s v="BR"/>
    <m/>
    <m/>
    <n v="87613100000000"/>
    <m/>
    <m/>
    <m/>
    <m/>
    <s v="TSR"/>
    <s v="FPRE"/>
    <x v="0"/>
    <m/>
    <m/>
    <m/>
    <m/>
    <m/>
    <s v="Não"/>
    <s v="Não"/>
    <s v="Serede"/>
  </r>
  <r>
    <n v="200661"/>
    <s v="PREFEITURA MUNICIPAL DE CIANORTE"/>
    <n v="200661"/>
    <d v="2012-12-24T00:00:00"/>
    <s v="CARGA"/>
    <s v="AVENIDA SANTA CATARINA 731 731"/>
    <s v="CIANORTE"/>
    <s v="CENTRO"/>
    <s v="PR"/>
    <s v="87200-000"/>
    <s v="BR"/>
    <n v="4436196200"/>
    <m/>
    <n v="76309800000000"/>
    <m/>
    <m/>
    <m/>
    <m/>
    <s v="TSR"/>
    <s v="FPRE"/>
    <x v="0"/>
    <m/>
    <m/>
    <m/>
    <m/>
    <m/>
    <s v="Não"/>
    <s v="Não"/>
    <s v="Serede"/>
  </r>
  <r>
    <n v="200662"/>
    <s v="PREFEITURA MUNICIPAL DE VACARIA"/>
    <n v="200662"/>
    <d v="2012-12-24T00:00:00"/>
    <s v="CARGA"/>
    <s v="RUA RAMIRO BARCELOS 915 915"/>
    <s v="VACARIA"/>
    <s v="CENTRO"/>
    <s v="RS"/>
    <s v="95200-000"/>
    <s v="BR"/>
    <m/>
    <m/>
    <n v="87866700000000"/>
    <m/>
    <m/>
    <m/>
    <m/>
    <s v="TSR"/>
    <s v="FPRE"/>
    <x v="0"/>
    <m/>
    <m/>
    <m/>
    <m/>
    <m/>
    <s v="Não"/>
    <s v="Não"/>
    <s v="Serede"/>
  </r>
  <r>
    <n v="200663"/>
    <s v="PREFEITURA MUNICIPAL DE ALVORADA"/>
    <n v="200663"/>
    <d v="2012-12-24T00:00:00"/>
    <s v="CARGA"/>
    <s v="AVENIDA PRES GETULIO VARGAS 22 2266"/>
    <s v="ALVORADA"/>
    <s v="CENTRO"/>
    <s v="RS"/>
    <s v="94800-000"/>
    <s v="BR"/>
    <m/>
    <m/>
    <n v="88000900000000"/>
    <m/>
    <m/>
    <m/>
    <m/>
    <s v="TSR"/>
    <s v="FPRE"/>
    <x v="0"/>
    <m/>
    <m/>
    <m/>
    <m/>
    <m/>
    <s v="Não"/>
    <s v="Não"/>
    <s v="Serede"/>
  </r>
  <r>
    <n v="200664"/>
    <s v="PREFEITURA MUNICIPAL DE COLOMBO"/>
    <n v="200664"/>
    <d v="2012-12-24T00:00:00"/>
    <s v="CARGA"/>
    <s v="LOCALIDADE COLOMBO SN SN"/>
    <s v="COLOMBO"/>
    <s v="CENTRO"/>
    <s v="PR"/>
    <s v="83405-310"/>
    <s v="BR"/>
    <n v="4136568062"/>
    <m/>
    <n v="76105600000000"/>
    <m/>
    <m/>
    <m/>
    <m/>
    <s v="TSR"/>
    <s v="FPRE"/>
    <x v="0"/>
    <m/>
    <m/>
    <m/>
    <m/>
    <m/>
    <s v="Não"/>
    <s v="Não"/>
    <s v="Serede"/>
  </r>
  <r>
    <n v="200665"/>
    <s v="PREFEITURA MUNICIPAL DE FRANCISCO B"/>
    <n v="200665"/>
    <d v="2012-12-24T00:00:00"/>
    <s v="CARGA"/>
    <s v="RUA OCTAVIANO TEIXEIRA DOS SAN 1000"/>
    <s v="FRANCISCO BELTRAO"/>
    <s v="CENTRO"/>
    <s v="PR"/>
    <s v="85601-030"/>
    <s v="BR"/>
    <n v="4635202121"/>
    <m/>
    <n v="77816500000000"/>
    <m/>
    <m/>
    <m/>
    <m/>
    <s v="TSR"/>
    <s v="FPRE"/>
    <x v="0"/>
    <m/>
    <m/>
    <m/>
    <m/>
    <m/>
    <s v="Não"/>
    <s v="Não"/>
    <s v="Serede"/>
  </r>
  <r>
    <n v="200666"/>
    <s v="PREFEITURA MUNICIPAL DE CORNELIO PR"/>
    <n v="200666"/>
    <d v="2012-12-24T00:00:00"/>
    <s v="CARGA"/>
    <s v="AVENIDA MINAS GERAIS 301 301"/>
    <s v="CORNELIO PROCOPIO"/>
    <s v="CENTRO"/>
    <s v="PR"/>
    <s v="86300-000"/>
    <s v="BR"/>
    <n v="4335208024"/>
    <m/>
    <n v="76331900000000"/>
    <m/>
    <m/>
    <m/>
    <m/>
    <s v="TSR"/>
    <s v="FPRE"/>
    <x v="0"/>
    <m/>
    <m/>
    <m/>
    <m/>
    <m/>
    <s v="Não"/>
    <s v="Não"/>
    <s v="Serede"/>
  </r>
  <r>
    <n v="200668"/>
    <s v="PREFEITURA MUNICIPAL DE GRAVATAI"/>
    <n v="200668"/>
    <d v="2012-12-24T00:00:00"/>
    <s v="CARGA"/>
    <s v="AVENIDA JOSE LOUREIRO DA SILVA 1350"/>
    <s v="GRAVATAI"/>
    <s v="CENTRO"/>
    <s v="RS"/>
    <s v="94010-000"/>
    <s v="BR"/>
    <m/>
    <m/>
    <n v="87891000000000"/>
    <m/>
    <m/>
    <m/>
    <m/>
    <s v="TSR"/>
    <s v="FPRE"/>
    <x v="0"/>
    <m/>
    <m/>
    <m/>
    <m/>
    <m/>
    <s v="Não"/>
    <s v="Não"/>
    <s v="Serede"/>
  </r>
  <r>
    <n v="200669"/>
    <s v="PREFEITURA MUNICIPAL DE CURITIBA"/>
    <n v="200669"/>
    <d v="2012-12-24T00:00:00"/>
    <s v="CARGA"/>
    <s v="AVENIDA CANDIDO DE ABREU 817 817"/>
    <s v="CURITIBA"/>
    <s v="CENTRO CIVICO"/>
    <s v="PR"/>
    <s v="80530-908"/>
    <s v="BR"/>
    <n v="4133508484"/>
    <m/>
    <m/>
    <m/>
    <m/>
    <m/>
    <m/>
    <s v="TSR"/>
    <s v="FPRE"/>
    <x v="0"/>
    <m/>
    <m/>
    <m/>
    <m/>
    <m/>
    <s v="Não"/>
    <s v="Não"/>
    <s v="Serede"/>
  </r>
  <r>
    <n v="200670"/>
    <s v="PREFEITURA MUNICIPAL DE PELOTAS"/>
    <n v="200670"/>
    <d v="2012-12-24T00:00:00"/>
    <s v="CARGA"/>
    <s v="PRACA CORONEL PEDRO OSORIO 101 101"/>
    <s v="PELOTAS"/>
    <s v="CENTRO"/>
    <s v="RS"/>
    <s v="96015-010"/>
    <s v="BR"/>
    <m/>
    <m/>
    <n v="87455500000000"/>
    <m/>
    <m/>
    <m/>
    <m/>
    <s v="TSR"/>
    <s v="FPRE"/>
    <x v="0"/>
    <m/>
    <m/>
    <m/>
    <m/>
    <m/>
    <s v="Não"/>
    <s v="Não"/>
    <s v="Serede"/>
  </r>
  <r>
    <n v="200671"/>
    <s v="PREFEITURA MUNICIPAL DE FOZ DO IGUA"/>
    <n v="200671"/>
    <d v="2012-12-24T00:00:00"/>
    <s v="CARGA"/>
    <s v="PRACA PRES GETULIO VARGAS 280 280"/>
    <s v="FOZ DO IGUACU"/>
    <s v="CENTRO"/>
    <s v="PR"/>
    <s v="85866-400"/>
    <s v="BR"/>
    <n v="4535211000"/>
    <m/>
    <n v="76206600000000"/>
    <m/>
    <m/>
    <m/>
    <s v="iss@fozdoiguacu.pr.gov.br"/>
    <s v="TSR"/>
    <s v="FPRE"/>
    <x v="0"/>
    <m/>
    <m/>
    <m/>
    <m/>
    <m/>
    <s v="Não"/>
    <s v="Não"/>
    <s v="Serede"/>
  </r>
  <r>
    <n v="200673"/>
    <s v="PREFEITURA MUNICIPAL DE JACAREZINHO"/>
    <n v="200673"/>
    <d v="2012-12-24T00:00:00"/>
    <s v="CARGA"/>
    <s v="RUA CEL BATISTA 335 335"/>
    <s v="JACAREZINHO"/>
    <s v="CENTRO"/>
    <s v="PR"/>
    <s v="86400-000"/>
    <s v="BR"/>
    <n v="4339113004"/>
    <m/>
    <n v="76966900000000"/>
    <m/>
    <m/>
    <m/>
    <s v="arrecadacao.jacarezinho@hotmail"/>
    <s v="TSR"/>
    <s v="FPRE"/>
    <x v="0"/>
    <m/>
    <m/>
    <m/>
    <m/>
    <m/>
    <s v="Não"/>
    <s v="Não"/>
    <s v="Serede"/>
  </r>
  <r>
    <n v="200674"/>
    <s v="PREFEITURA MUNICIPAL DE SAO LEOPOLD"/>
    <n v="200674"/>
    <d v="2012-12-24T00:00:00"/>
    <s v="CARGA"/>
    <s v="PRACA TIRADENTES SN SN"/>
    <s v="SAO LEOPOLDO"/>
    <s v="CENTRO"/>
    <s v="RS"/>
    <s v="93010-020"/>
    <s v="BR"/>
    <m/>
    <m/>
    <n v="89814700000000"/>
    <m/>
    <m/>
    <m/>
    <m/>
    <s v="TSR"/>
    <s v="FPRE"/>
    <x v="0"/>
    <m/>
    <m/>
    <m/>
    <m/>
    <m/>
    <s v="Não"/>
    <s v="Não"/>
    <s v="Serede"/>
  </r>
  <r>
    <n v="200676"/>
    <s v="PREFEITURA MUNICIPAL DE SAPUCAIA DO"/>
    <n v="200676"/>
    <d v="2012-12-24T00:00:00"/>
    <s v="CARGA"/>
    <s v="AVENIDA LEONIDAS DE SOUZA 1289 1289"/>
    <s v="SAPUCAIA DO SUL"/>
    <s v="CENTRO"/>
    <s v="RS"/>
    <s v="93210-140"/>
    <s v="BR"/>
    <m/>
    <m/>
    <n v="88185000000000"/>
    <m/>
    <m/>
    <m/>
    <m/>
    <s v="TSR"/>
    <s v="FPRE"/>
    <x v="0"/>
    <m/>
    <m/>
    <m/>
    <m/>
    <m/>
    <s v="Não"/>
    <s v="Não"/>
    <s v="Serede"/>
  </r>
  <r>
    <n v="200677"/>
    <s v="PREFEITURA MUNICIPAL DE URUGUAIANA"/>
    <n v="200677"/>
    <d v="2012-12-24T00:00:00"/>
    <s v="CARGA"/>
    <s v="RUA 15 DE NOVEMBRO 1882 1882"/>
    <s v="URUGUAIANA"/>
    <s v="CENTRO"/>
    <s v="RS"/>
    <s v="97500-000"/>
    <s v="BR"/>
    <m/>
    <m/>
    <n v="88131200000000"/>
    <m/>
    <m/>
    <m/>
    <m/>
    <s v="TSR"/>
    <s v="FPRE"/>
    <x v="0"/>
    <m/>
    <m/>
    <m/>
    <m/>
    <m/>
    <s v="Não"/>
    <s v="Não"/>
    <s v="Serede"/>
  </r>
  <r>
    <n v="200678"/>
    <s v="PREFEITURA MUNICIPAL DE GUARAPUAVA"/>
    <n v="200678"/>
    <d v="2012-12-24T00:00:00"/>
    <s v="CARGA"/>
    <s v="RUA BRIGADEIRO ROCHA 2777 2777"/>
    <s v="GUARAPUAVA"/>
    <s v="CENTRO"/>
    <s v="PR"/>
    <s v="85010-210"/>
    <s v="BR"/>
    <n v="4236213000"/>
    <m/>
    <n v="76178000000000"/>
    <m/>
    <m/>
    <m/>
    <s v="sisctributaria@guarapuava.pr.gov.br"/>
    <s v="TSR"/>
    <s v="FPRE"/>
    <x v="0"/>
    <m/>
    <m/>
    <m/>
    <m/>
    <m/>
    <s v="Não"/>
    <s v="Não"/>
    <s v="Serede"/>
  </r>
  <r>
    <n v="200680"/>
    <s v="PREFEITURA MUNICIPAL DE MARINGA"/>
    <n v="200680"/>
    <d v="2012-12-24T00:00:00"/>
    <s v="CARGA"/>
    <s v="AVENIDA XV DE NOVEMBRO 701 701"/>
    <s v="MARINGA"/>
    <s v="CENTRO"/>
    <s v="PR"/>
    <s v="87013-230"/>
    <s v="BR"/>
    <n v="4432211234"/>
    <m/>
    <n v="76282700000000"/>
    <m/>
    <m/>
    <m/>
    <m/>
    <s v="TSR"/>
    <s v="FPRE"/>
    <x v="0"/>
    <m/>
    <m/>
    <m/>
    <m/>
    <m/>
    <s v="Não"/>
    <s v="Não"/>
    <s v="Serede"/>
  </r>
  <r>
    <n v="200681"/>
    <s v="PREFEITURA MUNICIPAL DE MEDIANEIRA"/>
    <n v="200681"/>
    <d v="2012-12-24T00:00:00"/>
    <s v="CARGA"/>
    <s v="RUA ARGENTINA 1546 1546"/>
    <s v="MEDIANEIRA"/>
    <s v="CENTRO"/>
    <s v="PR"/>
    <s v="85884-000"/>
    <s v="BR"/>
    <n v="4532648600"/>
    <m/>
    <n v="76206500000000"/>
    <m/>
    <m/>
    <m/>
    <m/>
    <s v="TSR"/>
    <s v="FPRE"/>
    <x v="0"/>
    <m/>
    <m/>
    <m/>
    <m/>
    <m/>
    <s v="Não"/>
    <s v="Não"/>
    <s v="Serede"/>
  </r>
  <r>
    <n v="200682"/>
    <s v="PREFEITURA MUNICIPAL DE ALAGOINHAS"/>
    <n v="200682"/>
    <d v="2012-12-24T00:00:00"/>
    <s v="CARGA"/>
    <s v="PRACA GRACILIANO DE FREITAS SN SN"/>
    <s v="ALAGOINHAS"/>
    <s v="SEDE"/>
    <s v="BA"/>
    <s v="48005-135"/>
    <s v="BR"/>
    <m/>
    <m/>
    <n v="13646000000000"/>
    <m/>
    <m/>
    <m/>
    <m/>
    <s v="TSR"/>
    <s v="FPRE"/>
    <x v="0"/>
    <m/>
    <m/>
    <m/>
    <m/>
    <m/>
    <s v="Não"/>
    <s v="Não"/>
    <s v="Serede"/>
  </r>
  <r>
    <n v="200684"/>
    <s v="PREFEITURA MUNICIPAL DE ITABERABA"/>
    <n v="200684"/>
    <d v="2012-12-24T00:00:00"/>
    <s v="CARGA"/>
    <s v="AVENIDA RIO BRANCO 617 617"/>
    <s v="ITABERABA"/>
    <s v="CENTRO"/>
    <s v="BA"/>
    <s v="46880-000"/>
    <s v="BR"/>
    <m/>
    <m/>
    <n v="13719600000000"/>
    <m/>
    <m/>
    <m/>
    <m/>
    <s v="TSR"/>
    <s v="FPRE"/>
    <x v="0"/>
    <m/>
    <m/>
    <m/>
    <m/>
    <m/>
    <s v="Não"/>
    <s v="Não"/>
    <s v="Serede"/>
  </r>
  <r>
    <n v="200685"/>
    <s v="PREFEITURA MUNICIPAL DE PAULO AFONS"/>
    <n v="200685"/>
    <d v="2012-12-24T00:00:00"/>
    <s v="CARGA"/>
    <s v="AVENIDA DR. APOLONIO SALES 925"/>
    <s v="PAULO AFONSO"/>
    <s v="CENTRO"/>
    <s v="BA"/>
    <s v="48601-190"/>
    <s v="BR"/>
    <m/>
    <m/>
    <n v="14217300000000"/>
    <m/>
    <m/>
    <m/>
    <m/>
    <s v="TSR"/>
    <s v="FPRE"/>
    <x v="0"/>
    <m/>
    <m/>
    <m/>
    <m/>
    <m/>
    <s v="Não"/>
    <s v="Não"/>
    <s v="Serede"/>
  </r>
  <r>
    <n v="200686"/>
    <s v="PREFEITURA MUNICIPAL DE FEIRA DE SA"/>
    <n v="200686"/>
    <d v="2012-12-24T00:00:00"/>
    <s v="CARGA"/>
    <s v="AVENIDA SENHOR DOS PASSOS SN SN"/>
    <s v="FEIRA DE SANTANA"/>
    <s v="CENTRO"/>
    <s v="BA"/>
    <s v="44003-144"/>
    <s v="BR"/>
    <m/>
    <m/>
    <n v="14043600000000"/>
    <m/>
    <m/>
    <m/>
    <m/>
    <s v="TSR"/>
    <s v="FPRE"/>
    <x v="0"/>
    <m/>
    <m/>
    <m/>
    <m/>
    <m/>
    <s v="Não"/>
    <s v="Não"/>
    <s v="Serede"/>
  </r>
  <r>
    <n v="200687"/>
    <s v="PREFEITURA MUNICIPAL DE PARANAGUA"/>
    <n v="200687"/>
    <d v="2012-12-24T00:00:00"/>
    <s v="CARGA"/>
    <s v="RUA JULIA DA COSTA 322 322"/>
    <s v="PARANAGUA"/>
    <s v="CENTRO"/>
    <s v="PR"/>
    <s v="83203-060"/>
    <s v="BR"/>
    <m/>
    <m/>
    <n v="76017500000000"/>
    <m/>
    <m/>
    <m/>
    <m/>
    <s v="TSR"/>
    <s v="FPRE"/>
    <x v="0"/>
    <m/>
    <m/>
    <m/>
    <m/>
    <m/>
    <s v="Não"/>
    <s v="Não"/>
    <s v="Serede"/>
  </r>
  <r>
    <n v="200688"/>
    <s v="PREFEITURA MUNICIPAL DE SANTO ANTON"/>
    <n v="200688"/>
    <d v="2012-12-24T00:00:00"/>
    <s v="CARGA"/>
    <s v="AVENIDA DR. URSICINO PINTO QUEI 167"/>
    <s v="SANTO ANTONIO DE JESUS"/>
    <s v="CENTRO"/>
    <s v="BA"/>
    <s v="44572-050"/>
    <s v="BR"/>
    <m/>
    <m/>
    <n v="13825500000000"/>
    <m/>
    <m/>
    <m/>
    <m/>
    <s v="TSR"/>
    <s v="FPRE"/>
    <x v="0"/>
    <m/>
    <m/>
    <m/>
    <m/>
    <m/>
    <s v="Não"/>
    <s v="Não"/>
    <s v="Serede"/>
  </r>
  <r>
    <n v="200690"/>
    <s v="PREFEITURA MUNICIPAL DE EUNAPOLIS"/>
    <n v="200690"/>
    <d v="2012-12-24T00:00:00"/>
    <s v="CARGA"/>
    <s v="RUA ARQUIMEDES MARTINS 525 525"/>
    <s v="EUNAPOLIS"/>
    <s v="CENTAURO"/>
    <s v="BA"/>
    <s v="45820-970"/>
    <s v="BR"/>
    <m/>
    <m/>
    <n v="16233400000000"/>
    <m/>
    <m/>
    <m/>
    <m/>
    <s v="TSR"/>
    <s v="FPRE"/>
    <x v="0"/>
    <m/>
    <m/>
    <m/>
    <m/>
    <m/>
    <s v="Não"/>
    <s v="Não"/>
    <s v="Serede"/>
  </r>
  <r>
    <n v="200691"/>
    <s v="PREFEITURA MUNICIPAL DE PATO BRANCO"/>
    <n v="200691"/>
    <d v="2012-12-24T00:00:00"/>
    <s v="CARGA"/>
    <s v="RUA CARAMURU 271 271"/>
    <s v="PATO BRANCO"/>
    <s v="CENTRO"/>
    <s v="PR"/>
    <s v="85501-060"/>
    <s v="BR"/>
    <n v="4632201577"/>
    <m/>
    <n v="76995400000000"/>
    <m/>
    <m/>
    <m/>
    <m/>
    <s v="TSR"/>
    <s v="FPRE"/>
    <x v="0"/>
    <m/>
    <m/>
    <m/>
    <m/>
    <m/>
    <s v="Não"/>
    <s v="Não"/>
    <s v="Serede"/>
  </r>
  <r>
    <n v="200692"/>
    <s v="PREFEITURA MUNICIPAL DE ITABUNA"/>
    <n v="200692"/>
    <d v="2012-12-24T00:00:00"/>
    <s v="CARGA"/>
    <s v="AVENIDA PRINCESA ISABEL 678 678"/>
    <s v="ITABUNA"/>
    <s v="SAO CAETANO"/>
    <s v="BA"/>
    <s v="45607-000"/>
    <s v="BR"/>
    <m/>
    <m/>
    <n v="14147500000000"/>
    <m/>
    <m/>
    <m/>
    <m/>
    <s v="TSR"/>
    <s v="FPRE"/>
    <x v="0"/>
    <m/>
    <m/>
    <m/>
    <m/>
    <m/>
    <s v="Não"/>
    <s v="Não"/>
    <s v="Serede"/>
  </r>
  <r>
    <n v="200693"/>
    <s v="PREFEITURA MUNICIPAL DE JEQUIE"/>
    <n v="200693"/>
    <d v="2012-12-24T00:00:00"/>
    <s v="CARGA"/>
    <s v="PRACA DUQUE DE CAXIAS SN SN"/>
    <s v="JEQUIE"/>
    <s v="JEQUIEZINHO"/>
    <s v="BA"/>
    <s v="45206-100"/>
    <s v="BR"/>
    <m/>
    <m/>
    <n v="13894900000000"/>
    <m/>
    <m/>
    <m/>
    <m/>
    <s v="TSR"/>
    <s v="FPRE"/>
    <x v="0"/>
    <m/>
    <m/>
    <m/>
    <m/>
    <m/>
    <s v="Não"/>
    <s v="Não"/>
    <s v="Serede"/>
  </r>
  <r>
    <n v="200694"/>
    <s v="PREFEITURA MUNICIPAL DE PINHAIS"/>
    <n v="200694"/>
    <d v="2012-12-24T00:00:00"/>
    <s v="CARGA"/>
    <s v="RUA WANDA DOS SANTOS MALLMANN 5 536"/>
    <s v="PINHAIS"/>
    <s v="CENTRO"/>
    <s v="PR"/>
    <s v="83323-400"/>
    <s v="BR"/>
    <n v="4139125000"/>
    <m/>
    <n v="95423000000000"/>
    <m/>
    <m/>
    <m/>
    <s v="iss@pinhais.pr.gov.br"/>
    <s v="TSR"/>
    <s v="FPRE"/>
    <x v="0"/>
    <m/>
    <m/>
    <m/>
    <m/>
    <m/>
    <s v="Não"/>
    <s v="Não"/>
    <s v="Serede"/>
  </r>
  <r>
    <n v="200695"/>
    <s v="PREFEITURA MUNICIPAL DE TEIXEIRA DE"/>
    <n v="200695"/>
    <d v="2012-12-24T00:00:00"/>
    <s v="CARGA"/>
    <s v="LARGO DOM BOSCO 44 SN"/>
    <s v="TEIXEIRA DE FREITAS"/>
    <s v="CENTRO"/>
    <s v="BA"/>
    <s v="45997-000"/>
    <s v="BR"/>
    <m/>
    <m/>
    <n v="13650400000000"/>
    <m/>
    <m/>
    <m/>
    <m/>
    <s v="TSR"/>
    <s v="FPRE"/>
    <x v="0"/>
    <m/>
    <m/>
    <m/>
    <m/>
    <m/>
    <s v="Não"/>
    <s v="Não"/>
    <s v="Serede"/>
  </r>
  <r>
    <n v="200696"/>
    <s v="PREFEITURA MUNICIPAL DE PONTA GROSS"/>
    <n v="200696"/>
    <d v="2012-12-24T00:00:00"/>
    <s v="CARGA"/>
    <s v="AVENIDA VISCONDE DE TAUNAY 950 950"/>
    <s v="PONTA GROSSA"/>
    <s v="RONDA"/>
    <s v="PR"/>
    <s v="84051-900"/>
    <s v="BR"/>
    <n v="4232201000"/>
    <m/>
    <n v="76175900000000"/>
    <m/>
    <m/>
    <m/>
    <s v="sissnet@pontagrossapr.gov.br"/>
    <s v="TSR"/>
    <s v="FPRE"/>
    <x v="0"/>
    <m/>
    <m/>
    <m/>
    <m/>
    <m/>
    <s v="Não"/>
    <s v="Não"/>
    <s v="Serede"/>
  </r>
  <r>
    <n v="200697"/>
    <s v="PREFEITURA MUNICIPAL DE IRECE"/>
    <n v="200697"/>
    <d v="2012-12-24T00:00:00"/>
    <s v="CARGA"/>
    <s v="PACO TEOTONIO MARQ DOURADO F 1 SN"/>
    <s v="IRECE"/>
    <s v="SEDE"/>
    <s v="BA"/>
    <s v="44900-000"/>
    <s v="BR"/>
    <m/>
    <m/>
    <n v="13715900000000"/>
    <m/>
    <m/>
    <m/>
    <m/>
    <s v="TSR"/>
    <s v="FPRE"/>
    <x v="0"/>
    <m/>
    <m/>
    <m/>
    <m/>
    <m/>
    <s v="Não"/>
    <s v="Não"/>
    <s v="Serede"/>
  </r>
  <r>
    <n v="200698"/>
    <s v="PREFEITURA MUNICIPAL DE ROLANDIA"/>
    <n v="200698"/>
    <d v="2012-12-24T00:00:00"/>
    <s v="CARGA"/>
    <s v="AVENIDA PRESIDENTE BERNARDES 80 809"/>
    <s v="ROLANDIA"/>
    <s v="CENTRO"/>
    <s v="PR"/>
    <s v="86600-000"/>
    <s v="BR"/>
    <n v="4332558600"/>
    <m/>
    <n v="76288800000000"/>
    <m/>
    <m/>
    <m/>
    <m/>
    <s v="TSR"/>
    <s v="FPRE"/>
    <x v="0"/>
    <m/>
    <m/>
    <m/>
    <m/>
    <m/>
    <s v="Não"/>
    <s v="Não"/>
    <s v="Serede"/>
  </r>
  <r>
    <n v="200699"/>
    <s v="PREFEITURA MUNICIPAL DE JACOBINA"/>
    <n v="200699"/>
    <d v="2012-12-24T00:00:00"/>
    <s v="CARGA"/>
    <s v="RUA SENADOR PEDRO LAGO 40 SN"/>
    <s v="JACOBINA"/>
    <s v="CENTRO"/>
    <s v="BA"/>
    <s v="44700-000"/>
    <s v="BR"/>
    <m/>
    <m/>
    <n v="14197600000000"/>
    <m/>
    <m/>
    <m/>
    <m/>
    <s v="TSR"/>
    <s v="FPRE"/>
    <x v="0"/>
    <m/>
    <m/>
    <m/>
    <m/>
    <m/>
    <s v="Não"/>
    <s v="Não"/>
    <s v="Serede"/>
  </r>
  <r>
    <n v="200700"/>
    <s v="PREFEITURA MUNICIPAL DE SANTO ANTON"/>
    <n v="200700"/>
    <d v="2012-12-24T00:00:00"/>
    <s v="CARGA"/>
    <s v="PRACA DOIS PODERES SN SN"/>
    <s v="SANTO ANTONIO DA PLATINA"/>
    <s v="CENTRO"/>
    <s v="PR"/>
    <s v="86430-000"/>
    <s v="BR"/>
    <m/>
    <m/>
    <n v="76968600000000"/>
    <m/>
    <m/>
    <m/>
    <m/>
    <s v="TSR"/>
    <s v="FPRE"/>
    <x v="0"/>
    <m/>
    <m/>
    <m/>
    <m/>
    <m/>
    <s v="Não"/>
    <s v="Não"/>
    <s v="Serede"/>
  </r>
  <r>
    <n v="200701"/>
    <s v="PREFEITURA MUNICIPAL DE JUAZEIRO"/>
    <n v="200701"/>
    <d v="2012-12-24T00:00:00"/>
    <s v="CARGA"/>
    <s v="PRACA BARAO DO RIO BRANCO SN"/>
    <s v="JUAZEIRO"/>
    <s v="SEDE"/>
    <s v="BA"/>
    <s v="48903-400"/>
    <s v="BR"/>
    <m/>
    <m/>
    <n v="13915600000000"/>
    <m/>
    <m/>
    <m/>
    <m/>
    <s v="TSR"/>
    <s v="FPRE"/>
    <x v="0"/>
    <m/>
    <m/>
    <m/>
    <m/>
    <m/>
    <s v="Não"/>
    <s v="Não"/>
    <s v="Serede"/>
  </r>
  <r>
    <n v="200702"/>
    <s v="PREFEITURA MUNICIPAL DE SAO JOSE DO"/>
    <n v="200702"/>
    <d v="2012-12-24T00:00:00"/>
    <s v="CARGA"/>
    <s v="RUA PASSOS DE OLIVEIRA 1101 1101"/>
    <s v="SAO JOSE DOS PINHAIS"/>
    <s v="CENTRO"/>
    <s v="PR"/>
    <s v="83030-720"/>
    <s v="BR"/>
    <m/>
    <m/>
    <n v="76105500000000"/>
    <m/>
    <m/>
    <m/>
    <m/>
    <s v="TSR"/>
    <s v="FPRE"/>
    <x v="0"/>
    <m/>
    <m/>
    <m/>
    <m/>
    <m/>
    <s v="Não"/>
    <s v="Não"/>
    <s v="Serede"/>
  </r>
  <r>
    <n v="200703"/>
    <s v="PREFEITURA MUNICIPAL DE TELEMACO BO"/>
    <n v="200703"/>
    <d v="2012-12-24T00:00:00"/>
    <s v="CARGA"/>
    <s v="PRACA DR. HORACIO KLABIN 37 SN"/>
    <s v="TELEMACO BORBA"/>
    <s v="CENTRO"/>
    <s v="PR"/>
    <s v="84261-170"/>
    <s v="BR"/>
    <m/>
    <m/>
    <n v="76170200000000"/>
    <m/>
    <m/>
    <m/>
    <m/>
    <s v="TSR"/>
    <s v="FPRE"/>
    <x v="0"/>
    <m/>
    <m/>
    <m/>
    <m/>
    <m/>
    <s v="Não"/>
    <s v="Não"/>
    <s v="Serede"/>
  </r>
  <r>
    <n v="200704"/>
    <s v="PREFEITURA MUNICIPAL DE BARREIRAS"/>
    <n v="200704"/>
    <d v="2012-12-24T00:00:00"/>
    <s v="CARGA"/>
    <s v="PRACA DUQUE DE CAXIAS SN SN"/>
    <s v="BARREIRAS"/>
    <s v="SEDE"/>
    <s v="BA"/>
    <s v="47805-150"/>
    <s v="BR"/>
    <m/>
    <m/>
    <n v="13654400000000"/>
    <m/>
    <m/>
    <m/>
    <m/>
    <s v="TSR"/>
    <s v="FPRE"/>
    <x v="0"/>
    <m/>
    <m/>
    <m/>
    <m/>
    <m/>
    <s v="Não"/>
    <s v="Não"/>
    <s v="Serede"/>
  </r>
  <r>
    <n v="200705"/>
    <s v="PREFEITURA MUNICIPAL DE BOM JESUS D"/>
    <n v="200705"/>
    <d v="2012-12-24T00:00:00"/>
    <s v="CARGA"/>
    <s v="PRACA MARECHAL DEODORO SN SN"/>
    <s v="BOM JESUS DA LAPA"/>
    <s v="SEDE"/>
    <s v="BA"/>
    <s v="47600-000"/>
    <s v="BR"/>
    <m/>
    <m/>
    <n v="14105200000000"/>
    <m/>
    <m/>
    <m/>
    <m/>
    <s v="TSR"/>
    <s v="FPRE"/>
    <x v="0"/>
    <n v="19744"/>
    <n v="7972"/>
    <n v="73"/>
    <m/>
    <m/>
    <s v="Não"/>
    <s v="Não"/>
    <s v="Serede"/>
  </r>
  <r>
    <n v="200706"/>
    <s v="PREFEITURA MUNICIPAL DE TOLEDO"/>
    <n v="200706"/>
    <d v="2012-12-24T00:00:00"/>
    <s v="CARGA"/>
    <s v="RUA RAIMUNDO LEONARDI 1586 1586"/>
    <s v="TOLEDO"/>
    <s v="CENTRO ADMINISTRATI"/>
    <s v="PR"/>
    <s v="85900-110"/>
    <s v="BR"/>
    <m/>
    <m/>
    <n v="76205800000000"/>
    <m/>
    <m/>
    <m/>
    <m/>
    <s v="TSR"/>
    <s v="FPRE"/>
    <x v="0"/>
    <m/>
    <m/>
    <m/>
    <m/>
    <m/>
    <s v="Não"/>
    <s v="Não"/>
    <s v="Serede"/>
  </r>
  <r>
    <n v="200707"/>
    <s v="PREFEITURA MUNICIPAL DE GUANAMBI"/>
    <n v="200707"/>
    <d v="2012-12-24T00:00:00"/>
    <s v="CARGA"/>
    <s v="PRACA HENRIQUE PEREIRA DONATO 90 SN"/>
    <s v="GUANAMBI"/>
    <s v="CENTRO"/>
    <s v="BA"/>
    <s v="46430-000"/>
    <s v="BR"/>
    <m/>
    <m/>
    <n v="13982600000000"/>
    <m/>
    <m/>
    <m/>
    <m/>
    <s v="TSR"/>
    <s v="FPRE"/>
    <x v="0"/>
    <n v="23723029"/>
    <n v="43380"/>
    <n v="52"/>
    <m/>
    <m/>
    <s v="Não"/>
    <s v="Não"/>
    <s v="Serede"/>
  </r>
  <r>
    <n v="200708"/>
    <s v="PREFEITURA MUNICIPAL DE VITORIA DA"/>
    <n v="200708"/>
    <d v="2012-12-24T00:00:00"/>
    <s v="CARGA"/>
    <s v="PRACA JOAQUIM CORREIA 55 SN"/>
    <s v="VITORIA DA CONQUISTA"/>
    <s v="SEDE"/>
    <s v="BA"/>
    <s v="45000-600"/>
    <s v="BR"/>
    <m/>
    <m/>
    <n v="14239600000000"/>
    <m/>
    <m/>
    <m/>
    <m/>
    <s v="TSR"/>
    <s v="FPRE"/>
    <x v="0"/>
    <m/>
    <m/>
    <m/>
    <m/>
    <m/>
    <s v="Não"/>
    <s v="Não"/>
    <s v="Serede"/>
  </r>
  <r>
    <n v="200709"/>
    <s v="PREFEITURA MUNICIPAL DE UMUARAMA"/>
    <n v="200709"/>
    <d v="2012-12-24T00:00:00"/>
    <s v="CARGA"/>
    <s v="AVENIDA RIO BRANCO 3717 3717"/>
    <s v="UMUARAMA"/>
    <s v="CENTRO CIVICO"/>
    <s v="PR"/>
    <s v="87501-130"/>
    <s v="BR"/>
    <m/>
    <m/>
    <n v="76247400000000"/>
    <m/>
    <m/>
    <m/>
    <m/>
    <s v="TSR"/>
    <s v="FPRE"/>
    <x v="0"/>
    <m/>
    <m/>
    <m/>
    <m/>
    <m/>
    <s v="Não"/>
    <s v="Não"/>
    <s v="Serede"/>
  </r>
  <r>
    <n v="200710"/>
    <s v="PREFEITURA MUNICIPAL DE UNIAO DA VI"/>
    <n v="200710"/>
    <d v="2012-12-24T00:00:00"/>
    <s v="CARGA"/>
    <s v="RUA CRUZ MACHADO 205 205"/>
    <s v="UNIAO DA VITORIA"/>
    <s v="CENTRO"/>
    <s v="PR"/>
    <s v="84600-000"/>
    <s v="BR"/>
    <m/>
    <m/>
    <n v="75967800000000"/>
    <m/>
    <m/>
    <m/>
    <m/>
    <s v="TSR"/>
    <s v="FPRE"/>
    <x v="0"/>
    <m/>
    <m/>
    <m/>
    <m/>
    <m/>
    <s v="Não"/>
    <s v="Não"/>
    <s v="Serede"/>
  </r>
  <r>
    <n v="200714"/>
    <s v="CALUMBI PREFEITURA"/>
    <n v="200714"/>
    <d v="2012-12-24T00:00:00"/>
    <s v="CARGA"/>
    <s v="PONTE VEREADOR SILVINO C DE SIQU SN"/>
    <s v="CALUMBI"/>
    <s v="CENTRO"/>
    <s v="PE"/>
    <s v="56930-000"/>
    <s v="BR"/>
    <n v="8738451111"/>
    <m/>
    <n v="10279100000000"/>
    <m/>
    <m/>
    <m/>
    <m/>
    <s v="TSR"/>
    <s v="FPRE"/>
    <x v="0"/>
    <m/>
    <m/>
    <m/>
    <m/>
    <m/>
    <s v="Não"/>
    <s v="Não"/>
    <s v="Serede"/>
  </r>
  <r>
    <n v="200715"/>
    <s v="PREFEITURA MUNICIPAL DE ITINGA DO M"/>
    <n v="200715"/>
    <d v="2012-12-24T00:00:00"/>
    <s v="CARGA"/>
    <s v="AVENIDA JOSE SARNEY 41 SN"/>
    <s v="ITINGA DO MARANHAO"/>
    <s v="CENTRO"/>
    <s v="MA"/>
    <s v="65939-000"/>
    <s v="BR"/>
    <m/>
    <m/>
    <n v="1614540000000"/>
    <m/>
    <m/>
    <m/>
    <m/>
    <s v="TSR"/>
    <s v="FPRE"/>
    <x v="0"/>
    <n v="23721270"/>
    <n v="10121"/>
    <n v="4"/>
    <m/>
    <m/>
    <s v="Não"/>
    <s v="Não"/>
    <s v="Serede"/>
  </r>
  <r>
    <n v="200716"/>
    <s v="SANTA FILOMENA PREFEITURA MUNICIPAL"/>
    <n v="200716"/>
    <d v="2012-12-24T00:00:00"/>
    <s v="CARGA"/>
    <s v="RUA GENESIO MARINHO FALCAO SN SN"/>
    <s v="SANTA FILOMENA"/>
    <s v="CENTRO"/>
    <s v="PE"/>
    <s v="56210-000"/>
    <s v="BR"/>
    <n v="8738747167"/>
    <m/>
    <n v="1613730000000"/>
    <m/>
    <m/>
    <m/>
    <m/>
    <s v="TSR"/>
    <s v="FPRE"/>
    <x v="0"/>
    <n v="192371"/>
    <n v="13372"/>
    <s v="X8"/>
    <m/>
    <m/>
    <s v="Não"/>
    <s v="Não"/>
    <s v="Serede"/>
  </r>
  <r>
    <n v="200718"/>
    <s v="PREFEITURA MUNICIPAL DE BURITI"/>
    <n v="200718"/>
    <d v="2012-12-24T00:00:00"/>
    <s v="CARGA"/>
    <s v="RUA CORONEL FELINTO PESSOA SN SN"/>
    <s v="BURITI"/>
    <s v="CENTRO"/>
    <s v="MA"/>
    <s v="65515-000"/>
    <s v="BR"/>
    <n v="9834821270"/>
    <m/>
    <n v="6117070000000"/>
    <m/>
    <m/>
    <m/>
    <m/>
    <s v="TSR"/>
    <s v="FPRE"/>
    <x v="0"/>
    <n v="191677"/>
    <n v="9500"/>
    <n v="21"/>
    <m/>
    <m/>
    <s v="Não"/>
    <s v="Não"/>
    <s v="Serede"/>
  </r>
  <r>
    <n v="200719"/>
    <s v="PREFEITURA MUNICIPAL DE TEFE"/>
    <n v="200719"/>
    <d v="2012-12-24T00:00:00"/>
    <s v="CARGA"/>
    <s v="RUA OLAVO BILAC SN SN"/>
    <s v="TEFE"/>
    <s v="CENTRO"/>
    <s v="AM"/>
    <s v="69470-000"/>
    <s v="BR"/>
    <m/>
    <m/>
    <n v="4426380000000"/>
    <m/>
    <m/>
    <m/>
    <m/>
    <s v="TSR"/>
    <s v="FPRE"/>
    <x v="0"/>
    <n v="19577"/>
    <n v="15068"/>
    <n v="1"/>
    <m/>
    <m/>
    <s v="Não"/>
    <s v="Não"/>
    <s v="Serede"/>
  </r>
  <r>
    <n v="200721"/>
    <s v="PREFEITURA MUNICIPAL DE ALMINO AFON"/>
    <n v="200721"/>
    <d v="2012-12-24T00:00:00"/>
    <s v="CARGA"/>
    <s v="PRACA DA MATRIZ 100 100"/>
    <s v="ALMINO AFONSO"/>
    <s v="CENTRO"/>
    <s v="RN"/>
    <s v="59760-000"/>
    <s v="BR"/>
    <m/>
    <m/>
    <n v="8349000000000"/>
    <m/>
    <m/>
    <m/>
    <m/>
    <s v="TSR"/>
    <s v="FPRE"/>
    <x v="0"/>
    <n v="191365"/>
    <n v="15428"/>
    <s v="X8"/>
    <m/>
    <m/>
    <s v="Não"/>
    <s v="Não"/>
    <s v="Serede"/>
  </r>
  <r>
    <n v="200722"/>
    <s v="PREFEITURA MUNICIPAL DE GOIANINHA"/>
    <n v="200722"/>
    <d v="2012-12-24T00:00:00"/>
    <s v="CARGA"/>
    <s v="RUA VIGARIO ANTONIO MONTENEGRO 102"/>
    <s v="GOIANINHA"/>
    <s v="CENTRO"/>
    <s v="RN"/>
    <s v="59173-000"/>
    <s v="BR"/>
    <m/>
    <m/>
    <n v="8162690000000"/>
    <m/>
    <m/>
    <m/>
    <m/>
    <s v="TSR"/>
    <s v="FPRE"/>
    <x v="0"/>
    <n v="10401101"/>
    <n v="18"/>
    <n v="4"/>
    <m/>
    <m/>
    <s v="Não"/>
    <s v="Não"/>
    <s v="Serede"/>
  </r>
  <r>
    <n v="200727"/>
    <s v="PREFEITURA MUNICIPAL DE BARCELONA"/>
    <n v="200727"/>
    <d v="2012-12-24T00:00:00"/>
    <s v="CARGA"/>
    <s v="RUA MAJOR ARTHUR 73 SN"/>
    <s v="BARCELONA"/>
    <s v="CENTRO"/>
    <s v="RN"/>
    <s v="59410-000"/>
    <s v="BR"/>
    <m/>
    <m/>
    <n v="8002180000000"/>
    <m/>
    <m/>
    <m/>
    <m/>
    <s v="TSR"/>
    <s v="FPRE"/>
    <x v="0"/>
    <n v="190984"/>
    <n v="3580"/>
    <n v="97"/>
    <m/>
    <m/>
    <s v="Não"/>
    <s v="Não"/>
    <s v="Serede"/>
  </r>
  <r>
    <n v="200729"/>
    <s v="PREFEITURA MUNICIPAL DE BOA SAUDE"/>
    <n v="200729"/>
    <d v="2012-12-24T00:00:00"/>
    <s v="CARGA"/>
    <s v="RUA MANOEL JOAQUIM DE SOUZA SN SN"/>
    <s v="BOA SAUDE"/>
    <s v="CENTRO"/>
    <s v="RN"/>
    <s v="59260-000"/>
    <s v="BR"/>
    <m/>
    <m/>
    <n v="8142660000000"/>
    <m/>
    <m/>
    <m/>
    <m/>
    <s v="TSR"/>
    <s v="FPRE"/>
    <x v="0"/>
    <n v="191366"/>
    <n v="45019"/>
    <n v="7"/>
    <m/>
    <m/>
    <s v="Não"/>
    <s v="Não"/>
    <s v="Serede"/>
  </r>
  <r>
    <n v="200735"/>
    <s v="PREFEITURA MUNICIPAL DE SANTANA DO"/>
    <n v="200735"/>
    <d v="2012-12-24T00:00:00"/>
    <s v="CARGA"/>
    <s v="RUA JOSE APRIGIO 173 173"/>
    <s v="SANTANA DO SERIDO"/>
    <s v="CENTRO"/>
    <s v="RN"/>
    <s v="59350-000"/>
    <s v="BR"/>
    <m/>
    <m/>
    <n v="8088250000000"/>
    <m/>
    <m/>
    <m/>
    <m/>
    <s v="TSR"/>
    <s v="FPRE"/>
    <x v="0"/>
    <n v="191106"/>
    <n v="4671"/>
    <s v=" X"/>
    <m/>
    <m/>
    <s v="Não"/>
    <s v="Não"/>
    <s v="Serede"/>
  </r>
  <r>
    <n v="200736"/>
    <s v="PREFEITURA MUNICIPAL DE SAO BENTO D"/>
    <n v="200736"/>
    <d v="2012-12-24T00:00:00"/>
    <s v="CARGA"/>
    <s v="RUA THEODORICO BEZERRA 90 SN"/>
    <s v="SAO BENTO DO TRAIRI"/>
    <s v="CENTRO"/>
    <s v="RN"/>
    <s v="59210-000"/>
    <s v="BR"/>
    <m/>
    <m/>
    <n v="8160470000000"/>
    <m/>
    <m/>
    <m/>
    <m/>
    <s v="TSR"/>
    <s v="FPRE"/>
    <x v="0"/>
    <n v="19701"/>
    <n v="5109"/>
    <n v="8"/>
    <m/>
    <m/>
    <s v="Não"/>
    <s v="Não"/>
    <s v="Serede"/>
  </r>
  <r>
    <n v="200749"/>
    <s v="PREFEITURA MUNICIPAL DE QUIXABA"/>
    <n v="200749"/>
    <d v="2012-12-24T00:00:00"/>
    <s v="CARGA"/>
    <s v="PRACA ANTONIO PEREIRA DE CARVALH SN"/>
    <s v="QUIXABA"/>
    <s v="CENTRO"/>
    <s v="PE"/>
    <s v="56828-000"/>
    <s v="BR"/>
    <n v="8736851173"/>
    <m/>
    <n v="35445500000000"/>
    <m/>
    <m/>
    <m/>
    <m/>
    <s v="TSR"/>
    <s v="FPRE"/>
    <x v="0"/>
    <n v="191120"/>
    <n v="2153"/>
    <n v="79"/>
    <m/>
    <m/>
    <s v="Não"/>
    <s v="Não"/>
    <s v="Serede"/>
  </r>
  <r>
    <n v="200750"/>
    <s v="PREFEITURA MUNICIPAL DE ACEGUA"/>
    <n v="200750"/>
    <d v="2012-12-24T00:00:00"/>
    <s v="CARGA"/>
    <s v="RUA 510 76 76"/>
    <s v="ACEGUA"/>
    <s v="CENTRO"/>
    <s v="RS"/>
    <s v="96445-000"/>
    <s v="BR"/>
    <n v="5332461238"/>
    <m/>
    <n v="4217440000000"/>
    <m/>
    <m/>
    <m/>
    <s v="jcbagesteiro@yahoo.com.br"/>
    <s v="TSR"/>
    <s v="FPRE"/>
    <x v="0"/>
    <n v="418120"/>
    <n v="40549210"/>
    <n v="9"/>
    <m/>
    <m/>
    <s v="Não"/>
    <s v="Não"/>
    <s v="Serede"/>
  </r>
  <r>
    <n v="200751"/>
    <s v="PREFEITURA MUNICIPAL DE AGUA SANTA"/>
    <n v="200751"/>
    <d v="2012-12-24T00:00:00"/>
    <s v="CARGA"/>
    <s v="RUA PADRE JULIO MARIN 887 887"/>
    <s v="AGUA SANTA"/>
    <s v="CENTRO"/>
    <s v="RS"/>
    <s v="99965-000"/>
    <s v="BR"/>
    <m/>
    <m/>
    <n v="92406500000000"/>
    <m/>
    <m/>
    <m/>
    <s v="www.pmagua.icm@xmax.com.br"/>
    <s v="TSR"/>
    <s v="FPRE"/>
    <x v="0"/>
    <n v="192919"/>
    <n v="7600"/>
    <s v="X7"/>
    <m/>
    <m/>
    <s v="Não"/>
    <s v="Não"/>
    <s v="Serede"/>
  </r>
  <r>
    <n v="200753"/>
    <s v="PREFEITURA MUNICIPAL DE AJURICABA"/>
    <n v="200753"/>
    <d v="2012-12-24T00:00:00"/>
    <s v="CARGA"/>
    <s v="RUA OSCAR SCHIMIDT 172 172"/>
    <s v="AJURICABA"/>
    <s v="CENTRO"/>
    <s v="RS"/>
    <s v="98750-000"/>
    <s v="BR"/>
    <n v="5533871300"/>
    <m/>
    <n v="87613300000000"/>
    <m/>
    <m/>
    <m/>
    <s v="sar@pmajuricaba.com.br"/>
    <s v="TSR"/>
    <s v="FPRE"/>
    <x v="0"/>
    <n v="19779"/>
    <n v="7176"/>
    <n v="75"/>
    <m/>
    <m/>
    <s v="Não"/>
    <s v="Não"/>
    <s v="Serede"/>
  </r>
  <r>
    <n v="200759"/>
    <s v="PREFEITURA MUNICIPAL DE ALTO FELIZ"/>
    <n v="200759"/>
    <d v="2012-12-24T00:00:00"/>
    <s v="CARGA"/>
    <s v="RUA EUGENIO KUHN 300 300"/>
    <s v="ALTO FELIZ"/>
    <s v="CENTRO"/>
    <s v="RS"/>
    <s v="95773-000"/>
    <s v="BR"/>
    <n v="5134451002"/>
    <m/>
    <n v="92123900000000"/>
    <m/>
    <m/>
    <m/>
    <s v="bmaf@zaz.com.br"/>
    <s v="TSR"/>
    <s v="FPRE"/>
    <x v="0"/>
    <n v="192061"/>
    <n v="7714"/>
    <n v="33"/>
    <m/>
    <m/>
    <s v="Não"/>
    <s v="Não"/>
    <s v="Serede"/>
  </r>
  <r>
    <n v="200765"/>
    <s v="PREFEITURA MUNICIPAL DE ARATIBA"/>
    <n v="200765"/>
    <d v="2012-12-24T00:00:00"/>
    <s v="CARGA"/>
    <s v="RUA LUIZ LOESER 287 287"/>
    <s v="ARATIBA"/>
    <s v="CENTRO"/>
    <s v="RS"/>
    <s v="99770-000"/>
    <s v="BR"/>
    <n v="5433761114"/>
    <m/>
    <n v="87613500000000"/>
    <m/>
    <m/>
    <m/>
    <s v="tes@pmaratiba.com.br"/>
    <s v="TSR"/>
    <s v="FPRE"/>
    <x v="0"/>
    <n v="4185256"/>
    <n v="40027070"/>
    <n v="61"/>
    <m/>
    <m/>
    <s v="Não"/>
    <s v="Não"/>
    <s v="Serede"/>
  </r>
  <r>
    <n v="200766"/>
    <s v="PREFEITURA MUNICIPAL DE ARROIO DO M"/>
    <n v="200766"/>
    <d v="2012-12-24T00:00:00"/>
    <s v="CARGA"/>
    <s v="RUA MONSENHOR JACOB SEGER 186 186"/>
    <s v="ARROIO DO MEIO"/>
    <s v="CENTRO"/>
    <s v="RS"/>
    <s v="95940-000"/>
    <s v="BR"/>
    <n v="5137161166"/>
    <m/>
    <n v="87297300000000"/>
    <m/>
    <m/>
    <m/>
    <s v="icms@arroiodomeiors.com.br"/>
    <s v="TSR"/>
    <s v="FPRE"/>
    <x v="0"/>
    <n v="191473"/>
    <n v="73003"/>
    <n v="73"/>
    <m/>
    <m/>
    <s v="Não"/>
    <s v="Não"/>
    <s v="Serede"/>
  </r>
  <r>
    <n v="200768"/>
    <s v="PREFEITURA MUNICIPAL DE ARROIO DO T"/>
    <n v="200768"/>
    <d v="2012-12-24T00:00:00"/>
    <s v="CARGA"/>
    <s v="RUA CARLOS ENSSLIN 165 165"/>
    <s v="ARROIO DO TIGRE"/>
    <s v="CENTRO"/>
    <s v="RS"/>
    <s v="96950-000"/>
    <s v="BR"/>
    <n v="5137471125"/>
    <m/>
    <n v="87591000000000"/>
    <m/>
    <m/>
    <m/>
    <s v="tributos@arroiodotigre.rs.municipio.org"/>
    <s v="TSR"/>
    <s v="FPRE"/>
    <x v="0"/>
    <n v="418116"/>
    <n v="40225070"/>
    <n v="8"/>
    <m/>
    <m/>
    <s v="Não"/>
    <s v="Não"/>
    <s v="Serede"/>
  </r>
  <r>
    <n v="200770"/>
    <s v="PREFEITURA MUNICIPAL DE ARVOREZINHA"/>
    <n v="200770"/>
    <d v="2012-12-24T00:00:00"/>
    <s v="CARGA"/>
    <s v="RUA BARAO DO TRIUNFO 569 569"/>
    <s v="ARVOREZINHA"/>
    <s v="CENTRO"/>
    <s v="RS"/>
    <s v="95995-000"/>
    <s v="BR"/>
    <n v="5137722227"/>
    <m/>
    <n v="87612800000000"/>
    <m/>
    <m/>
    <m/>
    <m/>
    <s v="TSR"/>
    <s v="FPRE"/>
    <x v="0"/>
    <n v="191477"/>
    <n v="7028"/>
    <s v="X9"/>
    <m/>
    <m/>
    <s v="Não"/>
    <s v="Não"/>
    <s v="Serede"/>
  </r>
  <r>
    <n v="200771"/>
    <s v="PREFEITURA MUNICIPAL DE AUGUSTO PES"/>
    <n v="200771"/>
    <d v="2012-12-24T00:00:00"/>
    <s v="CARGA"/>
    <s v="RUA DA REPUBLICA 96 SN"/>
    <s v="AUGUSTO PESTANA"/>
    <s v="CENTRO"/>
    <s v="RS"/>
    <s v="98740-000"/>
    <s v="BR"/>
    <n v="5533341221"/>
    <m/>
    <n v="87613200000000"/>
    <m/>
    <m/>
    <m/>
    <s v="fabio@pmaugustopestana.com.br"/>
    <s v="TSR"/>
    <s v="FPRE"/>
    <x v="0"/>
    <n v="193701"/>
    <n v="7177"/>
    <s v="X3"/>
    <m/>
    <m/>
    <s v="Não"/>
    <s v="Não"/>
    <s v="Serede"/>
  </r>
  <r>
    <n v="200772"/>
    <s v="PREFEITURA MUNICIPAL DE AUREA"/>
    <n v="200772"/>
    <d v="2012-12-24T00:00:00"/>
    <s v="CARGA"/>
    <s v="PRACA CASTRO ALVES SN SN"/>
    <s v="AUREA"/>
    <s v="CENTRO"/>
    <s v="RS"/>
    <s v="99835-000"/>
    <s v="BR"/>
    <m/>
    <m/>
    <n v="92453800000000"/>
    <m/>
    <m/>
    <m/>
    <s v="tesouroaurea@itake.psi.br"/>
    <s v="TSR"/>
    <s v="FPRE"/>
    <x v="0"/>
    <n v="192075"/>
    <n v="34400"/>
    <n v="31"/>
    <m/>
    <m/>
    <s v="Não"/>
    <s v="Não"/>
    <s v="Serede"/>
  </r>
  <r>
    <n v="200773"/>
    <s v="PREFEITURA MUNICIPAL DE BALNEARIO P"/>
    <n v="200773"/>
    <d v="2012-12-24T00:00:00"/>
    <s v="CARGA"/>
    <s v="AVENIDA PERIMETRAL 1014 1014"/>
    <s v="BALNEARIO PINHAL"/>
    <s v="CENTRO"/>
    <s v="RS"/>
    <s v="95599-000"/>
    <s v="BR"/>
    <n v="5136821122"/>
    <m/>
    <n v="1611340000000"/>
    <m/>
    <m/>
    <m/>
    <s v="balneariopinhalrs.secfinancas@via-rs.net"/>
    <s v="TSR"/>
    <s v="FPRE"/>
    <x v="0"/>
    <n v="41897"/>
    <n v="40111390"/>
    <n v="71"/>
    <m/>
    <m/>
    <s v="Não"/>
    <s v="Não"/>
    <s v="Serede"/>
  </r>
  <r>
    <n v="200775"/>
    <s v="PREFEITURA MUNICIPAL DE BARAO DE CO"/>
    <n v="200775"/>
    <d v="2012-12-24T00:00:00"/>
    <s v="CARGA"/>
    <s v="RUA PRINCESA ISABEL 114 114"/>
    <s v="BARAO DE COTEGIPE"/>
    <s v="CENTRO"/>
    <s v="RS"/>
    <s v="99740-000"/>
    <s v="BR"/>
    <n v="5435232377"/>
    <m/>
    <n v="87613500000000"/>
    <m/>
    <m/>
    <m/>
    <s v="fazenda@awo.com.br"/>
    <s v="TSR"/>
    <s v="FPRE"/>
    <x v="0"/>
    <n v="4181223"/>
    <n v="40000010"/>
    <n v="80"/>
    <m/>
    <m/>
    <s v="Não"/>
    <s v="Não"/>
    <s v="Serede"/>
  </r>
  <r>
    <n v="200778"/>
    <s v="PREFEITURA MUNICIPAL DE BARRA DO QU"/>
    <n v="200778"/>
    <d v="2012-12-24T00:00:00"/>
    <s v="CARGA"/>
    <s v="RUA DO PARAI 88 SN"/>
    <s v="BARRA DO QUARAI"/>
    <s v="CENTRO"/>
    <s v="RS"/>
    <s v="97538-000"/>
    <s v="BR"/>
    <n v="5534191001"/>
    <m/>
    <n v="1610910000000"/>
    <m/>
    <m/>
    <m/>
    <s v="pmbarradoquarai@uol.com.br"/>
    <s v="TSR"/>
    <s v="FPRE"/>
    <x v="0"/>
    <n v="1945"/>
    <n v="5061"/>
    <s v="0X"/>
    <m/>
    <m/>
    <s v="Não"/>
    <s v="Não"/>
    <s v="Serede"/>
  </r>
  <r>
    <n v="200781"/>
    <s v="PREFEITURA MUNICIPAL DE BARRA FUNDA"/>
    <n v="200781"/>
    <d v="2012-12-24T00:00:00"/>
    <s v="CARGA"/>
    <s v="AVENIDA 24 DE MARCO 735 735"/>
    <s v="BARRA FUNDA"/>
    <s v="CENTRO"/>
    <s v="RS"/>
    <s v="99585-000"/>
    <s v="BR"/>
    <m/>
    <m/>
    <n v="94704000000000"/>
    <m/>
    <m/>
    <m/>
    <s v="pmbarrafunda@san.psi.br"/>
    <s v="TSR"/>
    <s v="FPRE"/>
    <x v="0"/>
    <n v="19501"/>
    <n v="7510"/>
    <n v="8"/>
    <m/>
    <m/>
    <s v="Não"/>
    <s v="Não"/>
    <s v="Serede"/>
  </r>
  <r>
    <n v="200782"/>
    <s v="PREFEITURA MUNICIPAL DE BARRACAO"/>
    <n v="200782"/>
    <d v="2012-12-24T00:00:00"/>
    <s v="CARGA"/>
    <s v="AVENIDA BRASILIA 1057 1057"/>
    <s v="BARRACAO"/>
    <s v="CENTRO"/>
    <s v="RS"/>
    <s v="95370-000"/>
    <s v="BR"/>
    <m/>
    <m/>
    <n v="87613600000000"/>
    <m/>
    <m/>
    <m/>
    <s v="barracao@prefeiturabarracao.br"/>
    <s v="TSR"/>
    <s v="FPRE"/>
    <x v="0"/>
    <n v="193704"/>
    <n v="7108"/>
    <n v="48"/>
    <m/>
    <m/>
    <s v="Não"/>
    <s v="Não"/>
    <s v="Serede"/>
  </r>
  <r>
    <n v="200783"/>
    <s v="PREFEITURA MUNICIPAL DE BARROS CASS"/>
    <n v="200783"/>
    <d v="2012-12-24T00:00:00"/>
    <s v="CARGA"/>
    <s v="AVENIDA MAURICIO CARDOSO 1177 1177"/>
    <s v="BARROS CASSAL"/>
    <s v="CENTRO"/>
    <s v="RS"/>
    <s v="99360-000"/>
    <s v="BR"/>
    <m/>
    <m/>
    <n v="87612700000000"/>
    <m/>
    <m/>
    <m/>
    <s v="carlavicari@gmail.com"/>
    <s v="TSR"/>
    <s v="FPRE"/>
    <x v="0"/>
    <n v="418124"/>
    <n v="40008290"/>
    <n v="5"/>
    <m/>
    <m/>
    <s v="Não"/>
    <s v="Não"/>
    <s v="Serede"/>
  </r>
  <r>
    <n v="200789"/>
    <s v="PREFEITURA MUNICIPAL DE BOM PRINCIP"/>
    <n v="200789"/>
    <d v="2012-12-24T00:00:00"/>
    <s v="CARGA"/>
    <s v="AVENIDA GUILHERME WINTER 65 SN"/>
    <s v="BOM PRINCIPIO"/>
    <s v="CENTRO"/>
    <s v="RS"/>
    <s v="95765-000"/>
    <s v="BR"/>
    <m/>
    <m/>
    <n v="90873800000000"/>
    <m/>
    <m/>
    <m/>
    <s v="vivianeost@hotmail.com"/>
    <s v="TSR"/>
    <s v="FPRE"/>
    <x v="0"/>
    <n v="193706"/>
    <n v="7399"/>
    <n v="7"/>
    <m/>
    <m/>
    <s v="Não"/>
    <s v="Não"/>
    <s v="Serede"/>
  </r>
  <r>
    <n v="200792"/>
    <s v="PREFEITURA MUNICIPAL DE BOQUEIRAO D"/>
    <n v="200792"/>
    <d v="2012-12-24T00:00:00"/>
    <s v="CARGA"/>
    <s v="RUA SINIMBU 644 644"/>
    <s v="BOQUEIRAO DO LEAO"/>
    <s v="CENTRO"/>
    <s v="RS"/>
    <s v="95920-000"/>
    <s v="BR"/>
    <n v="5137891122"/>
    <m/>
    <n v="92454800000000"/>
    <m/>
    <m/>
    <m/>
    <s v="sefaz.pmbl@viabol.com.br"/>
    <s v="TSR"/>
    <s v="FPRE"/>
    <x v="0"/>
    <n v="193818"/>
    <n v="5011"/>
    <n v="3"/>
    <m/>
    <m/>
    <s v="Não"/>
    <s v="Não"/>
    <s v="Serede"/>
  </r>
  <r>
    <n v="200798"/>
    <s v="PREFEITURA MUNICIPAL DE CACEQUI"/>
    <n v="200798"/>
    <d v="2012-12-24T00:00:00"/>
    <s v="CARGA"/>
    <s v="RUA BENTO GONCALVES 363 363"/>
    <s v="CACEQUI"/>
    <s v="CENTRO"/>
    <s v="RS"/>
    <s v="97450-000"/>
    <s v="BR"/>
    <m/>
    <m/>
    <n v="88604900000000"/>
    <m/>
    <m/>
    <m/>
    <s v="receitacacequi@hotmail.com"/>
    <s v="TSR"/>
    <s v="FPRE"/>
    <x v="0"/>
    <n v="19745"/>
    <n v="7012"/>
    <n v="52"/>
    <m/>
    <m/>
    <s v="Não"/>
    <s v="Não"/>
    <s v="Serede"/>
  </r>
  <r>
    <n v="200799"/>
    <s v="PREFEITURA MUNICIPAL DE CACIQUE DOB"/>
    <n v="200799"/>
    <d v="2012-12-24T00:00:00"/>
    <s v="CARGA"/>
    <s v="AV. CAINGANGUI 292 292"/>
    <s v="CACIQUE DOBLE"/>
    <s v="CENTRO"/>
    <s v="RS"/>
    <s v="99860-000"/>
    <s v="BR"/>
    <m/>
    <m/>
    <n v="87613600000000"/>
    <m/>
    <m/>
    <m/>
    <s v="pmcaciqueadm@ouronetonline.com.br"/>
    <s v="TSR"/>
    <s v="FPRE"/>
    <x v="0"/>
    <n v="418551"/>
    <n v="40000760"/>
    <n v="3"/>
    <m/>
    <m/>
    <s v="Não"/>
    <s v="Não"/>
    <s v="Serede"/>
  </r>
  <r>
    <n v="200802"/>
    <s v="PREFEITURA MUNICIPAL DE CAMAQUA"/>
    <n v="200802"/>
    <d v="2012-12-24T00:00:00"/>
    <s v="CARGA"/>
    <s v="AVENIDA. OLAVO MORAES 869 869"/>
    <s v="CAMAQUA"/>
    <s v="CENTRO"/>
    <s v="RS"/>
    <s v="96180-000"/>
    <s v="BR"/>
    <n v="5136717200"/>
    <m/>
    <n v="88696800000000"/>
    <m/>
    <m/>
    <m/>
    <s v="adfazenda@camaqua.rs.gov.br"/>
    <s v="TSR"/>
    <s v="FPRE"/>
    <x v="0"/>
    <n v="19192"/>
    <n v="73003"/>
    <n v="93"/>
    <m/>
    <m/>
    <s v="Não"/>
    <s v="Não"/>
    <s v="Serede"/>
  </r>
  <r>
    <n v="200803"/>
    <s v="PREFEITURA MUNICIPAL DE CAMARGO"/>
    <n v="200803"/>
    <d v="2012-12-24T00:00:00"/>
    <s v="CARGA"/>
    <s v="RUA PADRE STRIPOLI 780 780"/>
    <s v="CAMARGO"/>
    <s v="CENTRO"/>
    <s v="RS"/>
    <s v="99165-000"/>
    <s v="BR"/>
    <m/>
    <m/>
    <n v="92406100000000"/>
    <m/>
    <m/>
    <m/>
    <s v="pmcamargo@pmcamargo.com.br"/>
    <s v="TSR"/>
    <s v="FPRE"/>
    <x v="0"/>
    <n v="19726"/>
    <n v="7890"/>
    <n v="95"/>
    <m/>
    <m/>
    <s v="Não"/>
    <s v="Não"/>
    <s v="Serede"/>
  </r>
  <r>
    <n v="200807"/>
    <s v="PREFEITURA MUNICIPAL DE CAMPINAS DO"/>
    <n v="200807"/>
    <d v="2012-12-24T00:00:00"/>
    <s v="CARGA"/>
    <s v="RUA DALTRO FILHO 999 999"/>
    <s v="CAMPINAS DO SUL"/>
    <s v="CENTRO"/>
    <s v="RS"/>
    <s v="99660-000"/>
    <s v="BR"/>
    <m/>
    <m/>
    <n v="87613400000000"/>
    <m/>
    <m/>
    <m/>
    <s v="campinasdosul@tolrs.com.br"/>
    <s v="TSR"/>
    <s v="FPRE"/>
    <x v="0"/>
    <n v="191714"/>
    <n v="7105"/>
    <n v="6"/>
    <m/>
    <m/>
    <s v="Não"/>
    <s v="Não"/>
    <s v="Serede"/>
  </r>
  <r>
    <n v="200808"/>
    <s v="PREFEITURA MUNICIPAL DE CAMPO NOVO"/>
    <n v="200808"/>
    <d v="2012-12-24T00:00:00"/>
    <s v="CARGA"/>
    <s v="AVENIDA BENTO GONCALVES 555 555"/>
    <s v="CAMPO NOVO"/>
    <s v="CENTRO"/>
    <s v="RS"/>
    <s v="99372-000"/>
    <s v="BR"/>
    <m/>
    <m/>
    <n v="87613200000000"/>
    <m/>
    <m/>
    <m/>
    <s v="camponovo@mksnet.com.br"/>
    <s v="TSR"/>
    <s v="FPRE"/>
    <x v="0"/>
    <n v="19882"/>
    <n v="7024"/>
    <n v="66"/>
    <m/>
    <m/>
    <s v="Não"/>
    <s v="Não"/>
    <s v="Serede"/>
  </r>
  <r>
    <n v="200816"/>
    <s v="PREFEITURA MUNICIPAL DE CAPAO DO LE"/>
    <n v="200816"/>
    <d v="2012-12-24T00:00:00"/>
    <s v="CARGA"/>
    <s v="AVENIDA NARCISO SILVA 2200 2200"/>
    <s v="CAPAO DO LEAO"/>
    <s v="CENTRO"/>
    <s v="RS"/>
    <s v="96160-000"/>
    <s v="BR"/>
    <n v="5332751106"/>
    <m/>
    <n v="87691500000000"/>
    <m/>
    <m/>
    <m/>
    <s v="cpleao.sul@terra.com.br"/>
    <s v="TSR"/>
    <s v="FPRE"/>
    <x v="0"/>
    <n v="41816"/>
    <n v="4009636"/>
    <n v="90"/>
    <m/>
    <m/>
    <s v="Não"/>
    <s v="Não"/>
    <s v="Serede"/>
  </r>
  <r>
    <n v="200817"/>
    <s v="PREFEITURA MUNICIPAL DE CAPELA DE S"/>
    <n v="200817"/>
    <d v="2012-12-24T00:00:00"/>
    <s v="CARGA"/>
    <s v="AVENIDA CEL. ORESTES LUCAS 233 2335"/>
    <s v="CAPELA DE SANTANA"/>
    <s v="CENTRO"/>
    <s v="RS"/>
    <s v="95745-000"/>
    <s v="BR"/>
    <m/>
    <m/>
    <n v="92122700000000"/>
    <m/>
    <m/>
    <m/>
    <s v="rosangela-capela@hotmail.com"/>
    <s v="TSR"/>
    <s v="FPRE"/>
    <x v="0"/>
    <n v="41854"/>
    <n v="40309480"/>
    <n v="77"/>
    <m/>
    <m/>
    <s v="Não"/>
    <s v="Não"/>
    <s v="Serede"/>
  </r>
  <r>
    <n v="200823"/>
    <s v="PREFEITURA MUNICIPAL DE CATUIPE"/>
    <n v="200823"/>
    <d v="2012-12-24T00:00:00"/>
    <s v="CARGA"/>
    <s v="RUA OSORIO RIBEIRO NARDES 152 152"/>
    <s v="CATUIPE"/>
    <s v="CENTRO"/>
    <s v="RS"/>
    <s v="98770-000"/>
    <s v="BR"/>
    <m/>
    <m/>
    <n v="87613100000000"/>
    <m/>
    <m/>
    <m/>
    <s v="catuipe@catuipe.rs.gov.br"/>
    <s v="TSR"/>
    <s v="FPRE"/>
    <x v="0"/>
    <n v="19410"/>
    <n v="7003"/>
    <n v="53"/>
    <m/>
    <m/>
    <s v="Não"/>
    <s v="Não"/>
    <s v="Serede"/>
  </r>
  <r>
    <n v="200825"/>
    <s v="PREFEITURA MUNICIPAL DE CERRO BRANC"/>
    <n v="200825"/>
    <d v="2012-12-24T00:00:00"/>
    <s v="CARGA"/>
    <s v="AVENIDA 12 DE MAIO 370 370"/>
    <s v="CERRO BRANCO"/>
    <s v="CENTRO"/>
    <s v="RS"/>
    <s v="96535-000"/>
    <s v="BR"/>
    <n v="5137251200"/>
    <m/>
    <n v="92000200000000"/>
    <m/>
    <m/>
    <m/>
    <s v="paulo@pmcerrobranco.rs.gov.br"/>
    <s v="TSR"/>
    <s v="FPRE"/>
    <x v="0"/>
    <n v="41858"/>
    <n v="4003500"/>
    <n v="64"/>
    <m/>
    <m/>
    <s v="Não"/>
    <s v="Não"/>
    <s v="Serede"/>
  </r>
  <r>
    <n v="200828"/>
    <s v="PREFEITURA MUNICIPAL DE CERRO LARGO"/>
    <n v="200828"/>
    <d v="2012-12-24T00:00:00"/>
    <s v="CARGA"/>
    <s v="RUA CORONEL JORGE CAMPOS 675 675"/>
    <s v="CERRO LARGO"/>
    <s v="CENTRO"/>
    <s v="RS"/>
    <s v="97900-000"/>
    <s v="BR"/>
    <m/>
    <m/>
    <n v="87613000000000"/>
    <m/>
    <m/>
    <m/>
    <s v="fazenda@cerrolargo-rs.com.br"/>
    <s v="TSR"/>
    <s v="FPRE"/>
    <x v="0"/>
    <n v="19679"/>
    <n v="7064"/>
    <n v="35"/>
    <m/>
    <m/>
    <s v="Não"/>
    <s v="Não"/>
    <s v="Serede"/>
  </r>
  <r>
    <n v="200829"/>
    <s v="PREFEITURA MUNICIPAL DE CIDREIRA"/>
    <n v="200829"/>
    <d v="2012-12-24T00:00:00"/>
    <s v="CARGA"/>
    <s v="RUA JOAO NEVES 194 194"/>
    <s v="CIDREIRA"/>
    <s v="CENTRO"/>
    <s v="RS"/>
    <s v="95595-000"/>
    <s v="BR"/>
    <n v="5136821122"/>
    <m/>
    <n v="90256700000000"/>
    <m/>
    <m/>
    <m/>
    <s v="cidreirafiscalizacao@terra.com.br"/>
    <s v="TSR"/>
    <s v="FPRE"/>
    <x v="0"/>
    <n v="192733"/>
    <n v="80919"/>
    <n v="25"/>
    <m/>
    <m/>
    <s v="Não"/>
    <s v="Não"/>
    <s v="Serede"/>
  </r>
  <r>
    <n v="200831"/>
    <s v="PREFEITURA MUNICIPAL DE CHARRUA"/>
    <n v="200831"/>
    <d v="2012-12-24T00:00:00"/>
    <s v="CARGA"/>
    <s v="RUA PADRE REUS 36 SN"/>
    <s v="CHARRUA"/>
    <s v="CENTRO"/>
    <s v="RS"/>
    <s v="99960-000"/>
    <s v="BR"/>
    <m/>
    <m/>
    <n v="92450700000000"/>
    <m/>
    <m/>
    <m/>
    <s v="prefcharruacont@xmax.com.br"/>
    <s v="TSR"/>
    <s v="FPRE"/>
    <x v="0"/>
    <n v="19876"/>
    <n v="7693"/>
    <n v="17"/>
    <m/>
    <m/>
    <s v="Não"/>
    <s v="Não"/>
    <s v="Serede"/>
  </r>
  <r>
    <n v="200836"/>
    <s v="PREFEITURA MUNICIPAL DE CONDOR"/>
    <n v="200836"/>
    <d v="2012-12-24T00:00:00"/>
    <s v="CARGA"/>
    <s v="RUA IPIRANGA 22 22"/>
    <s v="CONDOR"/>
    <s v="CENTRO"/>
    <s v="RS"/>
    <s v="98290-000"/>
    <s v="BR"/>
    <m/>
    <m/>
    <n v="88437900000000"/>
    <m/>
    <m/>
    <m/>
    <s v="pmctributos@express.com.br"/>
    <s v="TSR"/>
    <s v="FPRE"/>
    <x v="0"/>
    <n v="193718"/>
    <n v="8037"/>
    <n v="43"/>
    <m/>
    <m/>
    <s v="Não"/>
    <s v="Não"/>
    <s v="Serede"/>
  </r>
  <r>
    <n v="200838"/>
    <s v="PREFEITURA MUNICIPAL DE COQUEIROS D"/>
    <n v="200838"/>
    <d v="2012-12-24T00:00:00"/>
    <s v="CARGA"/>
    <s v="AVENIDA PRESIDENTE VARGAS 315 315"/>
    <s v="COQUEIROS DO SUL"/>
    <s v="CENTRO"/>
    <s v="RS"/>
    <s v="99528-000"/>
    <s v="BR"/>
    <m/>
    <m/>
    <n v="94704000000000"/>
    <m/>
    <m/>
    <m/>
    <s v="fiscalizacao@coqueirosul.com.br"/>
    <s v="TSR"/>
    <s v="FPRE"/>
    <x v="0"/>
    <n v="19358"/>
    <n v="8203"/>
    <n v="11"/>
    <m/>
    <m/>
    <s v="Não"/>
    <s v="Não"/>
    <s v="Serede"/>
  </r>
  <r>
    <n v="200840"/>
    <s v="PREFEITURA MUNICIPAL DE CORONEL BIC"/>
    <n v="200840"/>
    <d v="2012-12-24T00:00:00"/>
    <s v="CARGA"/>
    <s v="RUA 14 DE ABRIL 100 100"/>
    <s v="CORONEL BICACO"/>
    <s v="CENTRO"/>
    <s v="RS"/>
    <s v="98580-000"/>
    <s v="BR"/>
    <m/>
    <m/>
    <n v="87613200000000"/>
    <m/>
    <m/>
    <m/>
    <s v="katia@redemeganet.com.br"/>
    <s v="TSR"/>
    <s v="FPRE"/>
    <x v="0"/>
    <n v="418596"/>
    <n v="4010481"/>
    <n v="7"/>
    <m/>
    <m/>
    <s v="Não"/>
    <s v="Não"/>
    <s v="Serede"/>
  </r>
  <r>
    <n v="200843"/>
    <s v="PREFEITURA MUNICIPAL DE CRISSIUMAL"/>
    <n v="200843"/>
    <d v="2012-12-24T00:00:00"/>
    <s v="CARGA"/>
    <s v="AVENIDA PRESIDENTE CASTELO BRAN 424"/>
    <s v="CRISSIUMAL"/>
    <s v="CENTRO"/>
    <s v="RS"/>
    <s v="98640-000"/>
    <s v="BR"/>
    <m/>
    <m/>
    <n v="87613100000000"/>
    <m/>
    <m/>
    <m/>
    <s v="prefeitura@crissiumal-rs.com.br"/>
    <s v="TSR"/>
    <s v="FPRE"/>
    <x v="0"/>
    <n v="418593"/>
    <n v="40054590"/>
    <n v="5"/>
    <m/>
    <m/>
    <s v="Não"/>
    <s v="Não"/>
    <s v="Serede"/>
  </r>
  <r>
    <n v="200848"/>
    <s v="PREFEITURA MUNICIPAL DE DAVID CANAB"/>
    <n v="200848"/>
    <d v="2012-12-24T00:00:00"/>
    <s v="CARGA"/>
    <s v="RUA ERNESTO RISSATO 265 265"/>
    <s v="DAVID CANABARRO"/>
    <s v="CENTRO"/>
    <s v="RS"/>
    <s v="99980-000"/>
    <s v="BR"/>
    <m/>
    <m/>
    <n v="88203100000000"/>
    <m/>
    <m/>
    <m/>
    <s v="contabilidade@davidcanabarro-rs.com.br"/>
    <s v="TSR"/>
    <s v="FPRE"/>
    <x v="0"/>
    <n v="194390"/>
    <n v="6054"/>
    <n v="72"/>
    <m/>
    <m/>
    <s v="Não"/>
    <s v="Não"/>
    <s v="Serede"/>
  </r>
  <r>
    <n v="200850"/>
    <s v="PREFEITURA MUNICIPAL DE DEZESSEIS D"/>
    <n v="200850"/>
    <d v="2012-12-24T00:00:00"/>
    <s v="CARGA"/>
    <s v="RUA SANTO ANTONIO 1243 1243"/>
    <s v="DEZESSEIS DE NOVEMBRO"/>
    <s v="CENTRO"/>
    <s v="RS"/>
    <s v="97845-000"/>
    <s v="BR"/>
    <n v="5533621005"/>
    <m/>
    <n v="91554000000000"/>
    <m/>
    <m/>
    <m/>
    <s v="pm16nov@viacom.com.br"/>
    <s v="TSR"/>
    <s v="FPRE"/>
    <x v="0"/>
    <n v="418412"/>
    <n v="40140210"/>
    <n v="5"/>
    <m/>
    <m/>
    <s v="Não"/>
    <s v="Não"/>
    <s v="Serede"/>
  </r>
  <r>
    <n v="200852"/>
    <s v="PREFEITURA MUNICIPAL DE DOIS IRMAOS"/>
    <n v="200852"/>
    <d v="2012-12-24T00:00:00"/>
    <s v="CARGA"/>
    <s v="RUA BERLIM 240 240"/>
    <s v="DOIS IRMAOS"/>
    <s v="CENTRO"/>
    <s v="RS"/>
    <s v="93950-000"/>
    <s v="BR"/>
    <n v="5135641277"/>
    <m/>
    <n v="88254900000000"/>
    <m/>
    <m/>
    <m/>
    <s v="pmditributos@terra.com.br"/>
    <s v="TSR"/>
    <s v="FPRE"/>
    <x v="0"/>
    <n v="192027"/>
    <n v="73004"/>
    <n v="31"/>
    <m/>
    <m/>
    <s v="Não"/>
    <s v="Não"/>
    <s v="Serede"/>
  </r>
  <r>
    <n v="200856"/>
    <s v="PREFEITURA MUNICIPAL DE DOM PEDRITO"/>
    <n v="200856"/>
    <d v="2012-12-24T00:00:00"/>
    <s v="CARGA"/>
    <s v="PRACA GEN. OSORIO SN SN"/>
    <s v="DOM PEDRITO"/>
    <s v="CENTRO"/>
    <s v="RS"/>
    <s v="96450-000"/>
    <s v="BR"/>
    <m/>
    <m/>
    <n v="87482500000000"/>
    <m/>
    <m/>
    <m/>
    <s v="gabinetedoprefeito@provesul.com.br"/>
    <s v="TSR"/>
    <s v="FPRE"/>
    <x v="0"/>
    <n v="19195"/>
    <n v="7016"/>
    <n v="35"/>
    <m/>
    <m/>
    <s v="Não"/>
    <s v="Não"/>
    <s v="Serede"/>
  </r>
  <r>
    <n v="200860"/>
    <s v="PREFEITURA MUNICIPAL DE ELDORADO DO"/>
    <n v="200860"/>
    <d v="2012-12-24T00:00:00"/>
    <s v="CARGA"/>
    <s v="ESTRADA DA ARROZEIRA 270 270"/>
    <s v="ELDORADO DO SUL"/>
    <s v="CENTRO"/>
    <s v="RS"/>
    <s v="92990-000"/>
    <s v="BR"/>
    <n v="5134992574"/>
    <m/>
    <n v="92324700000000"/>
    <m/>
    <m/>
    <m/>
    <s v="issqn@eldoraldo.rs.gov.br"/>
    <s v="TSR"/>
    <s v="FPRE"/>
    <x v="0"/>
    <n v="194402"/>
    <n v="5873"/>
    <n v="44"/>
    <m/>
    <m/>
    <s v="Não"/>
    <s v="Não"/>
    <s v="Serede"/>
  </r>
  <r>
    <n v="200861"/>
    <s v="PREFEITURA MUNICIPAL DE ENCANTADO"/>
    <n v="200861"/>
    <d v="2012-12-24T00:00:00"/>
    <s v="CARGA"/>
    <s v="RUA MONSENHOR SCALABRINI 1047 1047"/>
    <s v="ENCANTADO"/>
    <s v="CENTRO"/>
    <s v="RS"/>
    <s v="95960-000"/>
    <s v="BR"/>
    <n v="5137513400"/>
    <m/>
    <n v="88349200000000"/>
    <m/>
    <m/>
    <m/>
    <s v="fiscal@encantado-rs.com.br"/>
    <s v="TSR"/>
    <s v="FPRE"/>
    <x v="0"/>
    <n v="41859"/>
    <n v="40027100"/>
    <n v="57"/>
    <m/>
    <m/>
    <s v="Não"/>
    <s v="Não"/>
    <s v="Serede"/>
  </r>
  <r>
    <n v="200868"/>
    <s v="PREFEITURA MUNICIPAL DE ERVAL SECO"/>
    <n v="200868"/>
    <d v="2012-12-24T00:00:00"/>
    <s v="CARGA"/>
    <s v="AVENIDA DO COMERCIO 364 364"/>
    <s v="ERVAL SECO"/>
    <s v="CENTRO"/>
    <s v="RS"/>
    <s v="98390-000"/>
    <s v="BR"/>
    <m/>
    <m/>
    <n v="87613200000000"/>
    <m/>
    <m/>
    <m/>
    <s v="pmervaltributos@yahoo.com.br"/>
    <s v="TSR"/>
    <s v="FPRE"/>
    <x v="0"/>
    <n v="41859"/>
    <n v="4000104"/>
    <n v="88"/>
    <m/>
    <m/>
    <s v="Não"/>
    <s v="Não"/>
    <s v="Serede"/>
  </r>
  <r>
    <n v="200872"/>
    <s v="PREFEITURA MUNICIPAL DE ESPUMOSO"/>
    <n v="200872"/>
    <d v="2012-12-24T00:00:00"/>
    <s v="CARGA"/>
    <s v="PRACA BORGES DE MEDEIROS SN SN"/>
    <s v="ESPUMOSO"/>
    <s v="CENTRO"/>
    <s v="RS"/>
    <s v="99400-000"/>
    <s v="BR"/>
    <n v="5433831100"/>
    <m/>
    <n v="87612700000000"/>
    <m/>
    <m/>
    <m/>
    <s v="tributospme@espumoso.com.br"/>
    <s v="TSR"/>
    <s v="FPRE"/>
    <x v="0"/>
    <n v="19790"/>
    <n v="7536"/>
    <n v="1"/>
    <m/>
    <m/>
    <s v="Não"/>
    <s v="Não"/>
    <s v="Serede"/>
  </r>
  <r>
    <n v="200874"/>
    <s v="PREFEITURA MUNICIPAL DE ESTRELA VEL"/>
    <n v="200874"/>
    <d v="2012-12-24T00:00:00"/>
    <s v="CARGA"/>
    <s v="AVENIDA LAURO BILLIG DE CASTILHO SN"/>
    <s v="ESTRELA VELHA"/>
    <s v="CENTRO"/>
    <s v="RS"/>
    <s v="96990-000"/>
    <s v="BR"/>
    <n v="5137421103"/>
    <m/>
    <n v="1601860000000"/>
    <m/>
    <m/>
    <m/>
    <s v="estvelha@terra.com.br"/>
    <s v="TSR"/>
    <s v="FPRE"/>
    <x v="0"/>
    <n v="193996"/>
    <n v="6923"/>
    <s v="9X"/>
    <m/>
    <m/>
    <s v="Não"/>
    <s v="Não"/>
    <s v="Serede"/>
  </r>
  <r>
    <n v="200880"/>
    <s v="PREFEITURA MUNICIPAL DE FLORES DA C"/>
    <n v="200880"/>
    <d v="2012-12-24T00:00:00"/>
    <s v="CARGA"/>
    <s v="RUA SAO JOSE 2500 2500"/>
    <s v="FLORES DA CUNHA"/>
    <s v="CENTRO"/>
    <s v="RS"/>
    <s v="95270-000"/>
    <s v="BR"/>
    <m/>
    <m/>
    <n v="87843800000000"/>
    <m/>
    <m/>
    <m/>
    <s v="fiscal.paula@floresdacunha.com.br"/>
    <s v="TSR"/>
    <s v="FPRE"/>
    <x v="0"/>
    <n v="19725"/>
    <n v="7015"/>
    <n v="7"/>
    <m/>
    <m/>
    <s v="Não"/>
    <s v="Não"/>
    <s v="Serede"/>
  </r>
  <r>
    <n v="200882"/>
    <s v="PREFEITURA MUNICIPAL DE FONTOURA XA"/>
    <n v="200882"/>
    <d v="2012-12-24T00:00:00"/>
    <s v="CARGA"/>
    <s v="AVENIDA 25 DE ABRIL 920 920"/>
    <s v="FONTOURA XAVIER"/>
    <s v="CENTRO"/>
    <s v="RS"/>
    <s v="99370-000"/>
    <s v="BR"/>
    <m/>
    <m/>
    <n v="87612800000000"/>
    <m/>
    <m/>
    <m/>
    <s v="fxfisc@coagrisolnet.com.br"/>
    <s v="TSR"/>
    <s v="FPRE"/>
    <x v="0"/>
    <n v="193724"/>
    <n v="6785"/>
    <n v="97"/>
    <m/>
    <m/>
    <s v="Não"/>
    <s v="Não"/>
    <s v="Serede"/>
  </r>
  <r>
    <n v="200886"/>
    <s v="PREFEITURA MUNICIPAL DE GARIBALDI"/>
    <n v="200886"/>
    <d v="2012-12-24T00:00:00"/>
    <s v="CARGA"/>
    <s v="RUA JULIO DE CASTILHOS 254 254"/>
    <s v="GARIBALDI"/>
    <s v="CENTRO"/>
    <s v="RS"/>
    <s v="95720-000"/>
    <s v="BR"/>
    <n v="5434621456"/>
    <m/>
    <n v="88595000000000"/>
    <m/>
    <m/>
    <m/>
    <s v="smfgdi@redesul.com.br"/>
    <s v="TSR"/>
    <s v="FPRE"/>
    <x v="0"/>
    <n v="4180218"/>
    <n v="40753410"/>
    <n v="0"/>
    <m/>
    <m/>
    <s v="Não"/>
    <s v="Não"/>
    <s v="Serede"/>
  </r>
  <r>
    <n v="200887"/>
    <s v="PREFEITURA MUNICIPAL DE GARRUCHOS"/>
    <n v="200887"/>
    <d v="2012-12-24T00:00:00"/>
    <s v="CARGA"/>
    <s v="RUA RAMON A GONCALVES DE SOUZA 505"/>
    <s v="GARRUCHOS"/>
    <s v="CENTRO"/>
    <s v="RS"/>
    <s v="97690-000"/>
    <s v="BR"/>
    <n v="5533631299"/>
    <m/>
    <n v="92891000000000"/>
    <m/>
    <m/>
    <m/>
    <s v="tributacao@garruchos.rs.gov.br"/>
    <s v="TSR"/>
    <s v="FPRE"/>
    <x v="0"/>
    <n v="4183756"/>
    <n v="40072390"/>
    <n v="70"/>
    <m/>
    <m/>
    <s v="Não"/>
    <s v="Não"/>
    <s v="Serede"/>
  </r>
  <r>
    <n v="200888"/>
    <s v="PREFEITURA MUNICIPAL DE GAURAMA"/>
    <n v="200888"/>
    <d v="2012-12-24T00:00:00"/>
    <s v="CARGA"/>
    <s v="RUA JOAO AMANDEO SPERB 338 338"/>
    <s v="GAURAMA"/>
    <s v="CENTRO"/>
    <s v="RS"/>
    <s v="99830-000"/>
    <s v="BR"/>
    <m/>
    <m/>
    <n v="87613400000000"/>
    <m/>
    <m/>
    <m/>
    <s v="pmtributos@gaurama.awo.net.br"/>
    <s v="TSR"/>
    <s v="FPRE"/>
    <x v="0"/>
    <n v="41822"/>
    <n v="40000080"/>
    <n v="41"/>
    <m/>
    <m/>
    <s v="Não"/>
    <s v="Não"/>
    <s v="Serede"/>
  </r>
  <r>
    <n v="200892"/>
    <s v="PREFEITURA MUNICIPAL DE GIRUA"/>
    <n v="200892"/>
    <d v="2012-12-24T00:00:00"/>
    <s v="CARGA"/>
    <s v="AVENIDA SANTO ANGELO 52 SN"/>
    <s v="GIRUA"/>
    <s v="CENTRO"/>
    <s v="RS"/>
    <s v="98870-000"/>
    <s v="BR"/>
    <m/>
    <m/>
    <n v="87613000000000"/>
    <m/>
    <m/>
    <m/>
    <s v="tributacao@pmgirua.com.br"/>
    <s v="TSR"/>
    <s v="FPRE"/>
    <x v="0"/>
    <n v="19705"/>
    <n v="7800"/>
    <s v="6X"/>
    <m/>
    <m/>
    <s v="Não"/>
    <s v="Não"/>
    <s v="Serede"/>
  </r>
  <r>
    <n v="200893"/>
    <s v="PREFEITURA MUNICIPAL DE GRAMADO DOS"/>
    <n v="200893"/>
    <d v="2012-12-24T00:00:00"/>
    <s v="CARGA"/>
    <s v="AVENIDA JOSE PEDRO LAREIRA DE M 358"/>
    <s v="GRAMADO DOS LOUREIROS"/>
    <s v="CENTRO"/>
    <s v="RS"/>
    <s v="99605-000"/>
    <s v="BR"/>
    <m/>
    <m/>
    <n v="94704000000000"/>
    <m/>
    <m/>
    <m/>
    <s v="pmloureiros@via-rs.net"/>
    <s v="TSR"/>
    <s v="FPRE"/>
    <x v="0"/>
    <n v="19864"/>
    <n v="14077"/>
    <n v="85"/>
    <m/>
    <m/>
    <s v="Não"/>
    <s v="Não"/>
    <s v="Serede"/>
  </r>
  <r>
    <n v="200895"/>
    <s v="PREFEITURA MUNICIPAL DE GUABIJU"/>
    <n v="200895"/>
    <d v="2012-12-24T00:00:00"/>
    <s v="CARGA"/>
    <s v="RUA JOSE BONIFACIO 816 816"/>
    <s v="GUABIJU"/>
    <s v="CENTRO"/>
    <s v="RS"/>
    <s v="95355-000"/>
    <s v="BR"/>
    <n v="5432721266"/>
    <m/>
    <n v="91566800000000"/>
    <m/>
    <m/>
    <m/>
    <m/>
    <s v="TSR"/>
    <s v="FPRE"/>
    <x v="0"/>
    <n v="194649"/>
    <n v="8094"/>
    <n v="32"/>
    <m/>
    <m/>
    <s v="Não"/>
    <s v="Não"/>
    <s v="Serede"/>
  </r>
  <r>
    <n v="200896"/>
    <s v="PREFEITURA MUNICIPAL DE GUAPORE"/>
    <n v="200896"/>
    <d v="2012-12-24T00:00:00"/>
    <s v="CARGA"/>
    <s v="AVENIDA SILVIO SANSON 1135 1135"/>
    <s v="GUAPORE"/>
    <s v="CENTRO"/>
    <s v="RS"/>
    <s v="99200-000"/>
    <s v="BR"/>
    <n v="5434436381"/>
    <m/>
    <n v="87862400000000"/>
    <m/>
    <m/>
    <m/>
    <s v="dpfiscalizacao@guapore-rs.com.br"/>
    <s v="TSR"/>
    <s v="FPRE"/>
    <x v="0"/>
    <n v="41867"/>
    <n v="40013430"/>
    <n v="51"/>
    <m/>
    <m/>
    <s v="Não"/>
    <s v="Não"/>
    <s v="Serede"/>
  </r>
  <r>
    <n v="200901"/>
    <s v="PREFEITURA MUNICIPAL DE HORIZONTINA"/>
    <n v="200901"/>
    <d v="2012-12-24T00:00:00"/>
    <s v="CARGA"/>
    <s v="RUA BALDUINO SCHINEIDER 375 375"/>
    <s v="HORIZONTINA"/>
    <s v="CENTRO"/>
    <s v="RS"/>
    <s v="98920-000"/>
    <s v="BR"/>
    <m/>
    <m/>
    <n v="87612800000000"/>
    <m/>
    <m/>
    <m/>
    <s v="tarson@pmhorizontina.com.br"/>
    <s v="TSR"/>
    <s v="FPRE"/>
    <x v="0"/>
    <n v="19795"/>
    <n v="7012"/>
    <n v="12"/>
    <m/>
    <m/>
    <s v="Não"/>
    <s v="Não"/>
    <s v="Serede"/>
  </r>
  <r>
    <n v="200906"/>
    <s v="PREFEITURA MUNICIPAL DE IBIRAIARAS"/>
    <n v="200906"/>
    <d v="2012-12-24T00:00:00"/>
    <s v="CARGA"/>
    <s v="RUA JOAO STELLA 55 SN"/>
    <s v="IBIRAIARAS"/>
    <s v="CENTRO"/>
    <s v="RS"/>
    <s v="95305-000"/>
    <s v="BR"/>
    <m/>
    <m/>
    <n v="87613600000000"/>
    <m/>
    <m/>
    <m/>
    <s v="cpd@pmibiraiaras.com.br"/>
    <s v="TSR"/>
    <s v="FPRE"/>
    <x v="0"/>
    <n v="418693"/>
    <n v="4000022"/>
    <m/>
    <m/>
    <m/>
    <s v="Não"/>
    <s v="Não"/>
    <s v="Serede"/>
  </r>
  <r>
    <n v="200908"/>
    <s v="PREFEITURA MUNICIPAL DE IBIRUBA"/>
    <n v="200908"/>
    <d v="2012-12-24T00:00:00"/>
    <s v="CARGA"/>
    <s v="RUA TIRADENTES 700 700"/>
    <s v="IBIRUBA"/>
    <s v="CENTRO"/>
    <s v="RS"/>
    <s v="98200-000"/>
    <s v="BR"/>
    <m/>
    <m/>
    <n v="87564400000000"/>
    <m/>
    <m/>
    <m/>
    <s v="iptu@ibiruba.rs.gov.br"/>
    <s v="TSR"/>
    <s v="FPRE"/>
    <x v="0"/>
    <n v="19677"/>
    <n v="7004"/>
    <n v="71"/>
    <m/>
    <m/>
    <s v="Não"/>
    <s v="Não"/>
    <s v="Serede"/>
  </r>
  <r>
    <n v="200910"/>
    <s v="PREFEITURA MUNICIPAL DE ILOPOLIS"/>
    <n v="200910"/>
    <d v="2012-12-24T00:00:00"/>
    <s v="CARGA"/>
    <s v="RUA CONS. JOSE BOZZETTO 987 987"/>
    <s v="ILOPOLIS"/>
    <s v="CENTRO"/>
    <s v="RS"/>
    <s v="95990-000"/>
    <s v="BR"/>
    <n v="5137741322"/>
    <m/>
    <n v="88186400000000"/>
    <m/>
    <m/>
    <m/>
    <s v="contabilidade@ilopolis-rs.com.br"/>
    <s v="TSR"/>
    <s v="FPRE"/>
    <x v="0"/>
    <n v="194388"/>
    <n v="52161"/>
    <n v="52"/>
    <m/>
    <m/>
    <s v="Não"/>
    <s v="Não"/>
    <s v="Serede"/>
  </r>
  <r>
    <n v="200913"/>
    <s v="PREFEITURA MUNICIPAL DE INDEPENDENC"/>
    <n v="200913"/>
    <d v="2012-12-24T00:00:00"/>
    <s v="CARGA"/>
    <s v="RUA SENADOR PINHEIRO 1348 1348"/>
    <s v="INDEPENDENCIA"/>
    <s v="CENTRO"/>
    <s v="RS"/>
    <s v="98915-000"/>
    <s v="BR"/>
    <n v="5535391121"/>
    <m/>
    <n v="87612800000000"/>
    <m/>
    <m/>
    <m/>
    <s v="tributacao@independencia-rs.com.br"/>
    <s v="TSR"/>
    <s v="FPRE"/>
    <x v="0"/>
    <n v="193732"/>
    <n v="7132"/>
    <s v="X3"/>
    <m/>
    <m/>
    <s v="Não"/>
    <s v="Não"/>
    <s v="Serede"/>
  </r>
  <r>
    <n v="200916"/>
    <s v="PREFEITURA MUNICIPAL DE IPIRANGA DO"/>
    <n v="200916"/>
    <d v="2012-12-24T00:00:00"/>
    <s v="CARGA"/>
    <s v="RUA DO COMERCIO 124 124"/>
    <s v="IPIRANGA DO SUL"/>
    <s v="CENTRO"/>
    <s v="RS"/>
    <s v="99925-000"/>
    <s v="BR"/>
    <m/>
    <m/>
    <n v="92453800000000"/>
    <m/>
    <m/>
    <m/>
    <s v="celito@itake.net.br"/>
    <s v="TSR"/>
    <s v="FPRE"/>
    <x v="0"/>
    <n v="194084"/>
    <n v="7233"/>
    <n v="38"/>
    <m/>
    <m/>
    <s v="Não"/>
    <s v="Não"/>
    <s v="Serede"/>
  </r>
  <r>
    <n v="200922"/>
    <s v="PREFEITURA MUNICIPAL DE ITATIBA DO"/>
    <n v="200922"/>
    <d v="2012-12-24T00:00:00"/>
    <s v="CARGA"/>
    <s v="AVENIDA AMERICA 845 845"/>
    <s v="ITATIBA DO SUL"/>
    <s v="CENTRO"/>
    <s v="RS"/>
    <s v="99760-000"/>
    <s v="BR"/>
    <m/>
    <m/>
    <n v="87613400000000"/>
    <m/>
    <m/>
    <m/>
    <s v="iptu_itatiba@hotmail.com"/>
    <s v="TSR"/>
    <s v="FPRE"/>
    <x v="0"/>
    <n v="19132"/>
    <n v="7107"/>
    <n v="52"/>
    <m/>
    <m/>
    <s v="Não"/>
    <s v="Não"/>
    <s v="Serede"/>
  </r>
  <r>
    <n v="200923"/>
    <s v="PREFEITURA MUNICIPAL DE IVORA"/>
    <n v="200923"/>
    <d v="2012-12-24T00:00:00"/>
    <s v="CARGA"/>
    <s v="AVENIDA GARIBALDI 1098 1098"/>
    <s v="IVORA"/>
    <s v="CENTRO"/>
    <s v="RS"/>
    <s v="98160-000"/>
    <s v="BR"/>
    <m/>
    <m/>
    <n v="92457200000000"/>
    <m/>
    <m/>
    <m/>
    <s v="evandro_moro@hotmail.com"/>
    <s v="TSR"/>
    <s v="FPRE"/>
    <x v="0"/>
    <n v="193894"/>
    <n v="9013"/>
    <n v="61"/>
    <m/>
    <m/>
    <s v="Não"/>
    <s v="Não"/>
    <s v="Serede"/>
  </r>
  <r>
    <n v="200929"/>
    <s v="PREFEITURA MUNICIPAL DE JAGUARI"/>
    <n v="200929"/>
    <d v="2012-12-24T00:00:00"/>
    <s v="CARGA"/>
    <s v="PRACA GILSON CARLOS REGINATO SN SN"/>
    <s v="JAGUARI"/>
    <s v="CENTRO"/>
    <s v="RS"/>
    <s v="97760-000"/>
    <s v="BR"/>
    <m/>
    <m/>
    <n v="87572000000000"/>
    <m/>
    <m/>
    <m/>
    <s v="c.lovato@hotmail.com"/>
    <s v="TSR"/>
    <s v="FPRE"/>
    <x v="0"/>
    <n v="19855"/>
    <n v="7038"/>
    <n v="96"/>
    <m/>
    <m/>
    <s v="Não"/>
    <s v="Não"/>
    <s v="Serede"/>
  </r>
  <r>
    <n v="200935"/>
    <s v="PREFEITURA MUNICIPAL DE JULIO DE CA"/>
    <n v="200935"/>
    <d v="2012-12-24T00:00:00"/>
    <s v="CARGA"/>
    <s v="AVENIDA PINHEIRO MACHADO 649 649"/>
    <s v="JULIO DE CASTILHOS"/>
    <s v="CENTRO"/>
    <s v="RS"/>
    <s v="98130-000"/>
    <s v="BR"/>
    <m/>
    <m/>
    <n v="88227800000000"/>
    <m/>
    <m/>
    <m/>
    <s v="tributacao@prefeiturajuliodecastilhos.rs"/>
    <s v="TSR"/>
    <s v="FPRE"/>
    <x v="0"/>
    <n v="418250"/>
    <n v="40005872"/>
    <n v="9"/>
    <m/>
    <m/>
    <s v="Não"/>
    <s v="Não"/>
    <s v="Serede"/>
  </r>
  <r>
    <n v="200938"/>
    <s v="PREFEITURA MUNICIPAL DE LAVRAS DO S"/>
    <n v="200938"/>
    <d v="2012-12-24T00:00:00"/>
    <s v="CARGA"/>
    <s v="RUA CEL. MEZA 373 373"/>
    <s v="LAVRAS DO SUL"/>
    <s v="CENTRO"/>
    <s v="RS"/>
    <s v="97390-000"/>
    <s v="BR"/>
    <n v="5532821244"/>
    <m/>
    <n v="88201300000000"/>
    <m/>
    <m/>
    <m/>
    <s v="cadastro@delavras.net"/>
    <s v="TSR"/>
    <s v="FPRE"/>
    <x v="0"/>
    <n v="19801"/>
    <n v="7015"/>
    <s v="X7"/>
    <m/>
    <m/>
    <s v="Não"/>
    <s v="Não"/>
    <s v="Serede"/>
  </r>
  <r>
    <n v="200943"/>
    <s v="PREFEITURA MUNICIPAL DE MACHADINHO"/>
    <n v="200943"/>
    <d v="2012-12-24T00:00:00"/>
    <s v="CARGA"/>
    <s v="AVENIDA FREI DEOFILO 414 414"/>
    <s v="MACHADINHO"/>
    <s v="CENTRO"/>
    <s v="RS"/>
    <s v="99880-000"/>
    <s v="BR"/>
    <m/>
    <m/>
    <n v="87613600000000"/>
    <m/>
    <m/>
    <m/>
    <s v="pmmachadinho@terra.com.br"/>
    <s v="TSR"/>
    <s v="FPRE"/>
    <x v="0"/>
    <n v="191373"/>
    <n v="7052"/>
    <n v="1"/>
    <m/>
    <m/>
    <s v="Não"/>
    <s v="Não"/>
    <s v="Serede"/>
  </r>
  <r>
    <n v="200944"/>
    <s v="PREFEITURA MUNICIPAL DE MAMPITUBA"/>
    <n v="200944"/>
    <d v="2012-12-24T00:00:00"/>
    <s v="CARGA"/>
    <s v="AVENIDA HERCULANO LOPES 220 220"/>
    <s v="MAMPITUBA"/>
    <s v="CENTRO"/>
    <s v="RS"/>
    <s v="95572-970"/>
    <s v="BR"/>
    <n v="5136152058"/>
    <m/>
    <n v="1613500000000"/>
    <m/>
    <m/>
    <m/>
    <s v="vanajv@yahoo.com.br"/>
    <s v="TSR"/>
    <s v="FPRE"/>
    <x v="0"/>
    <n v="194631"/>
    <n v="6422"/>
    <s v="0X"/>
    <m/>
    <m/>
    <s v="Não"/>
    <s v="Não"/>
    <s v="Serede"/>
  </r>
  <r>
    <n v="200948"/>
    <s v="PREFEITURA MUNICIPAL DE MARAU"/>
    <n v="200948"/>
    <d v="2012-12-24T00:00:00"/>
    <s v="CARGA"/>
    <s v="RUA IRINEI FERLI 355 355"/>
    <s v="MARAU"/>
    <s v="CENTRO"/>
    <s v="RS"/>
    <s v="99150-000"/>
    <s v="BR"/>
    <m/>
    <m/>
    <n v="87599100000000"/>
    <m/>
    <m/>
    <m/>
    <s v="pmmarau@pmmarau.com.br"/>
    <s v="TSR"/>
    <s v="FPRE"/>
    <x v="0"/>
    <n v="19726"/>
    <n v="7036"/>
    <s v="9X"/>
    <m/>
    <m/>
    <s v="Não"/>
    <s v="Não"/>
    <s v="Serede"/>
  </r>
  <r>
    <n v="200951"/>
    <s v="PREFEITURA MUNICIPAL DE MARIANO MOR"/>
    <n v="200951"/>
    <d v="2012-12-24T00:00:00"/>
    <s v="CARGA"/>
    <s v="RUA MIGUEL BETTONI 201 201"/>
    <s v="MARIANO MORO"/>
    <s v="CENTRO"/>
    <s v="RS"/>
    <s v="99790-000"/>
    <s v="BR"/>
    <m/>
    <m/>
    <n v="87613400000000"/>
    <m/>
    <m/>
    <m/>
    <s v="cont@pmmarianomoro.com.br"/>
    <s v="TSR"/>
    <s v="FPRE"/>
    <x v="0"/>
    <n v="418735"/>
    <n v="40000860"/>
    <n v="58"/>
    <m/>
    <m/>
    <s v="Não"/>
    <s v="Não"/>
    <s v="Serede"/>
  </r>
  <r>
    <n v="200957"/>
    <s v="PREFEITURA MUNICIPAL DE MAXIMILIANO"/>
    <n v="200957"/>
    <d v="2012-12-24T00:00:00"/>
    <s v="CARGA"/>
    <s v="RUA JOSE BONIFACIO 340 340"/>
    <s v="MAXIMILIANO DE ALMEIDA"/>
    <s v="CENTRO"/>
    <s v="RS"/>
    <s v="99890-000"/>
    <s v="BR"/>
    <m/>
    <m/>
    <n v="87613300000000"/>
    <m/>
    <m/>
    <m/>
    <s v="pmmax@awo.com.br"/>
    <s v="TSR"/>
    <s v="FPRE"/>
    <x v="0"/>
    <n v="194508"/>
    <n v="5416"/>
    <s v="XX"/>
    <m/>
    <m/>
    <s v="Não"/>
    <s v="Não"/>
    <s v="Serede"/>
  </r>
  <r>
    <n v="200970"/>
    <s v="PREFEITURA MUNICIPAL DE NAO ME TOQU"/>
    <n v="200970"/>
    <d v="2012-12-24T00:00:00"/>
    <s v="CARGA"/>
    <s v="AVENIDA ALTO JACUI 840 840"/>
    <s v="NAO-ME-TOQUE"/>
    <s v="CENTRO"/>
    <s v="RS"/>
    <s v="99470-000"/>
    <s v="BR"/>
    <m/>
    <m/>
    <n v="87613500000000"/>
    <m/>
    <m/>
    <m/>
    <s v="fiscal@nao-me-toque.rs.gov.br"/>
    <s v="TSR"/>
    <s v="FPRE"/>
    <x v="0"/>
    <n v="19839"/>
    <n v="7080"/>
    <n v="77"/>
    <m/>
    <m/>
    <s v="Não"/>
    <s v="Não"/>
    <s v="Serede"/>
  </r>
  <r>
    <n v="200972"/>
    <s v="PREFEITURA MUNICIPAL DE NONOAI"/>
    <n v="200972"/>
    <d v="2012-12-24T00:00:00"/>
    <s v="CARGA"/>
    <s v="RUA P.MANOEL GOMES GONZALES 509 509"/>
    <s v="NONOAI"/>
    <s v="CENTRO"/>
    <s v="RS"/>
    <s v="99600-000"/>
    <s v="BR"/>
    <m/>
    <m/>
    <n v="91568000000000"/>
    <m/>
    <m/>
    <m/>
    <s v="prefnonoai@terra.com.br"/>
    <s v="TSR"/>
    <s v="FPRE"/>
    <x v="0"/>
    <n v="19864"/>
    <n v="2130"/>
    <s v="8X"/>
    <m/>
    <m/>
    <s v="Não"/>
    <s v="Não"/>
    <s v="Serede"/>
  </r>
  <r>
    <n v="200975"/>
    <s v="PREFEITURA MUNICIPAL DE NOVA BASSAN"/>
    <n v="200975"/>
    <d v="2012-12-24T00:00:00"/>
    <s v="CARGA"/>
    <s v="RUA SILVA JARDIM 505 505"/>
    <s v="NOVA BASSANO"/>
    <s v="CENTRO"/>
    <s v="RS"/>
    <s v="95340-000"/>
    <s v="BR"/>
    <m/>
    <m/>
    <n v="87502900000000"/>
    <m/>
    <m/>
    <m/>
    <s v="tributacao.nb@velloz.com.br"/>
    <s v="TSR"/>
    <s v="FPRE"/>
    <x v="0"/>
    <n v="41875"/>
    <n v="40117370"/>
    <n v="56"/>
    <m/>
    <m/>
    <s v="Não"/>
    <s v="Não"/>
    <s v="Serede"/>
  </r>
  <r>
    <n v="200977"/>
    <s v="PREFEITURA MUNICIPAL DE NOVA BRESCI"/>
    <n v="200977"/>
    <d v="2012-12-24T00:00:00"/>
    <s v="CARGA"/>
    <s v="AVENIDA BENTO GONCALVES 1400 1400"/>
    <s v="NOVA BRESCIA"/>
    <s v="CENTRO"/>
    <s v="RS"/>
    <s v="95950-000"/>
    <s v="BR"/>
    <n v="5137571160"/>
    <m/>
    <n v="88600700000000"/>
    <m/>
    <m/>
    <m/>
    <s v="santin@viavale.com.br"/>
    <s v="TSR"/>
    <s v="FPRE"/>
    <x v="0"/>
    <n v="194714"/>
    <n v="407051"/>
    <n v="78"/>
    <m/>
    <m/>
    <s v="Não"/>
    <s v="Não"/>
    <s v="Serede"/>
  </r>
  <r>
    <n v="200978"/>
    <s v="PREFEITURA MUNICIPAL DE NOVA CANDEL"/>
    <n v="200978"/>
    <d v="2012-12-24T00:00:00"/>
    <s v="CARGA"/>
    <s v="RUA SAO FRANCISCO 520 520"/>
    <s v="NOVA CANDELARIA"/>
    <s v="CENTRO"/>
    <s v="RS"/>
    <s v="98919-000"/>
    <s v="BR"/>
    <n v="5536166333"/>
    <m/>
    <n v="1602260000000"/>
    <m/>
    <m/>
    <m/>
    <s v="pmnc@luanett.com.br"/>
    <s v="TSR"/>
    <s v="FPRE"/>
    <x v="0"/>
    <n v="191367"/>
    <n v="6400"/>
    <n v="19"/>
    <m/>
    <m/>
    <s v="Não"/>
    <s v="Não"/>
    <s v="Serede"/>
  </r>
  <r>
    <n v="200979"/>
    <s v="PREFEITURA MUNICIPAL DE NOVA ESPERA"/>
    <n v="200979"/>
    <d v="2012-12-24T00:00:00"/>
    <s v="CARGA"/>
    <s v="RUA MARQUES DE TAMANDARE 1470 1470"/>
    <s v="NOVA ESPERANCA DO SUL"/>
    <s v="CENTRO"/>
    <s v="RS"/>
    <s v="97770-000"/>
    <s v="BR"/>
    <m/>
    <m/>
    <n v="92455400000000"/>
    <m/>
    <m/>
    <m/>
    <s v="fabiana@pmnesul.com.br"/>
    <s v="TSR"/>
    <s v="FPRE"/>
    <x v="0"/>
    <n v="193904"/>
    <n v="7440"/>
    <n v="73"/>
    <m/>
    <m/>
    <s v="Não"/>
    <s v="Não"/>
    <s v="Serede"/>
  </r>
  <r>
    <n v="200980"/>
    <s v="PREFEITURA MUNICIPAL DE NOVA HARTZ"/>
    <n v="200980"/>
    <d v="2012-12-24T00:00:00"/>
    <s v="CARGA"/>
    <s v="RUA EMILIO JOST 387 387"/>
    <s v="NOVA HARTZ"/>
    <s v="CENTRO"/>
    <s v="RS"/>
    <s v="93890-000"/>
    <s v="BR"/>
    <n v="5135651111"/>
    <m/>
    <n v="91995400000000"/>
    <m/>
    <m/>
    <m/>
    <s v="tesouraria@pmnovahartz.com.br"/>
    <s v="TSR"/>
    <s v="FPRE"/>
    <x v="0"/>
    <n v="41830"/>
    <n v="40000010"/>
    <n v="80"/>
    <m/>
    <m/>
    <s v="Não"/>
    <s v="Não"/>
    <s v="Serede"/>
  </r>
  <r>
    <n v="200982"/>
    <s v="PREFEITURA MUNICIPAL DE NOVA PALMA"/>
    <n v="200982"/>
    <d v="2012-12-24T00:00:00"/>
    <s v="CARGA"/>
    <s v="AVENIDA DOM ERICO FERRARI 145 145"/>
    <s v="NOVA PALMA"/>
    <s v="CENTRO"/>
    <s v="RS"/>
    <s v="97250-000"/>
    <s v="BR"/>
    <m/>
    <m/>
    <n v="88488400000000"/>
    <m/>
    <m/>
    <m/>
    <s v="madalenafin@terra.com.br"/>
    <s v="TSR"/>
    <s v="FPRE"/>
    <x v="0"/>
    <n v="192352"/>
    <n v="8040"/>
    <n v="33"/>
    <m/>
    <m/>
    <s v="Não"/>
    <s v="Não"/>
    <s v="Serede"/>
  </r>
  <r>
    <n v="200983"/>
    <s v="PREFEITURA MUNICIPAL DE NOVA PETROP"/>
    <n v="200983"/>
    <d v="2012-12-24T00:00:00"/>
    <s v="CARGA"/>
    <s v="RUA CEL. ALFREDE STEGLICH 95 SN"/>
    <s v="NOVA PETROPOLIS"/>
    <s v="CENTRO"/>
    <s v="RS"/>
    <s v="95150-000"/>
    <s v="BR"/>
    <n v="5432811088"/>
    <m/>
    <n v="88572700000000"/>
    <m/>
    <m/>
    <m/>
    <s v="tributos@novapetropolis.rs.gov.br"/>
    <s v="TSR"/>
    <s v="FPRE"/>
    <x v="0"/>
    <n v="41828"/>
    <n v="40000010"/>
    <n v="80"/>
    <m/>
    <m/>
    <s v="Não"/>
    <s v="Não"/>
    <s v="Serede"/>
  </r>
  <r>
    <n v="200986"/>
    <s v="PREFEITURA MUNICIPAL DE NOVA SANTA"/>
    <n v="200986"/>
    <d v="2012-12-24T00:00:00"/>
    <s v="CARGA"/>
    <s v="RUA DR. LOURENCO ZACCARO 1449 1449"/>
    <s v="NOVA SANTA RITA"/>
    <s v="CENTRO"/>
    <s v="RS"/>
    <s v="92480-000"/>
    <s v="BR"/>
    <m/>
    <m/>
    <n v="94309300000000"/>
    <m/>
    <m/>
    <m/>
    <s v="fiscal.smf@novasantarita.rs.gov.br"/>
    <s v="TSR"/>
    <s v="FPRE"/>
    <x v="0"/>
    <n v="41857"/>
    <n v="40447740"/>
    <n v="8"/>
    <m/>
    <m/>
    <s v="Não"/>
    <s v="Não"/>
    <s v="Serede"/>
  </r>
  <r>
    <n v="200988"/>
    <s v="PREFEITURA MUNICIPAL DE NOVO CABRAI"/>
    <n v="200988"/>
    <d v="2012-12-24T00:00:00"/>
    <s v="CARGA"/>
    <s v="AVENIDA 28 DE DEZEMBRO SN SN"/>
    <s v="NOVO CABRAIS"/>
    <s v="CENTRO"/>
    <s v="RS"/>
    <s v="96545-000"/>
    <s v="BR"/>
    <n v="5136165011"/>
    <m/>
    <n v="1601860000000"/>
    <m/>
    <m/>
    <m/>
    <s v="icms@novocabrais.rs.municipio.org.br"/>
    <s v="TSR"/>
    <s v="FPRE"/>
    <x v="0"/>
    <n v="1942"/>
    <n v="73818"/>
    <n v="62"/>
    <m/>
    <m/>
    <s v="Não"/>
    <s v="Não"/>
    <s v="Serede"/>
  </r>
  <r>
    <n v="200989"/>
    <s v="PREFEITURA MUNICIPAL DE NOVO HAMBU"/>
    <n v="200989"/>
    <d v="2012-12-24T00:00:00"/>
    <s v="CARGA"/>
    <s v="RUA GUIA LOPES 4201 4201"/>
    <s v="NOVO HAMBURGO"/>
    <s v="CENTRO"/>
    <s v="RS"/>
    <s v="93410-340"/>
    <s v="BR"/>
    <n v="5135823167"/>
    <m/>
    <n v="88254900000000"/>
    <m/>
    <m/>
    <m/>
    <s v="issqn@novohamburgo.rs.gov.br"/>
    <s v="TSR"/>
    <s v="FPRE"/>
    <x v="0"/>
    <m/>
    <m/>
    <m/>
    <m/>
    <m/>
    <s v="Não"/>
    <s v="Não"/>
    <s v="Serede"/>
  </r>
  <r>
    <n v="200992"/>
    <s v="PREFEITURA MUNICIPAL DE NOVO XINGU"/>
    <n v="200992"/>
    <d v="2012-12-24T00:00:00"/>
    <s v="CARGA"/>
    <s v="AVENIDA EMILIO KNAAK SN SN"/>
    <s v="NOVO XINGU"/>
    <s v="CENTRO"/>
    <s v="RS"/>
    <s v="99687-000"/>
    <s v="BR"/>
    <m/>
    <m/>
    <n v="4207530000000"/>
    <m/>
    <m/>
    <m/>
    <s v="tributos@pmnovoxingu.com.br"/>
    <s v="TSR"/>
    <s v="FPRE"/>
    <x v="0"/>
    <n v="191371"/>
    <n v="5948"/>
    <s v="4X"/>
    <m/>
    <m/>
    <s v="Não"/>
    <s v="Não"/>
    <s v="Serede"/>
  </r>
  <r>
    <n v="200994"/>
    <s v="PREFEITURA MUNICIPAL DE OSORIO"/>
    <n v="200994"/>
    <d v="2012-12-24T00:00:00"/>
    <s v="CARGA"/>
    <s v="AVENIDA JORGE DARIVA 1251 1251"/>
    <s v="OSORIO"/>
    <s v="CENTRO"/>
    <s v="RS"/>
    <s v="95520-000"/>
    <s v="BR"/>
    <n v="5136638200"/>
    <m/>
    <n v="88814200000000"/>
    <m/>
    <m/>
    <m/>
    <s v="pmofazenda@yahoo.com.br"/>
    <s v="TSR"/>
    <s v="FPRE"/>
    <x v="0"/>
    <n v="19694"/>
    <n v="73270"/>
    <n v="72"/>
    <m/>
    <m/>
    <s v="Não"/>
    <s v="Não"/>
    <s v="Serede"/>
  </r>
  <r>
    <n v="200995"/>
    <s v="PREFEITURA MUNICIPAL DE BARRA VELHA"/>
    <n v="200995"/>
    <d v="2012-12-24T00:00:00"/>
    <s v="CARGA"/>
    <s v="AVENIDA GOVERNADOR CELSO RAMOS 200"/>
    <s v="BARRA VELHA"/>
    <s v="CENTRO"/>
    <s v="SC"/>
    <s v="88390-000"/>
    <s v="BR"/>
    <n v="4734467700"/>
    <m/>
    <n v="83102800000000"/>
    <m/>
    <m/>
    <m/>
    <s v="alvara@barravelha.sc.gov.br"/>
    <s v="TSR"/>
    <s v="FPRE"/>
    <x v="0"/>
    <m/>
    <m/>
    <m/>
    <m/>
    <m/>
    <s v="Não"/>
    <s v="Não"/>
    <s v="Serede"/>
  </r>
  <r>
    <n v="200997"/>
    <s v="PREFEITURA MUNICIPAL DE PAIM FILHO"/>
    <n v="200997"/>
    <d v="2012-12-24T00:00:00"/>
    <s v="CARGA"/>
    <s v="AVENIDA RIO GRANDE 1090 1090"/>
    <s v="PAIM FILHO"/>
    <s v="CENTRO"/>
    <s v="RS"/>
    <s v="99850-000"/>
    <s v="BR"/>
    <m/>
    <m/>
    <n v="87613600000000"/>
    <m/>
    <m/>
    <m/>
    <s v="tesourariapaim@ouronetonline.com.br"/>
    <s v="TSR"/>
    <s v="FPRE"/>
    <x v="0"/>
    <n v="41830"/>
    <n v="40000040"/>
    <n v="22"/>
    <m/>
    <m/>
    <s v="Não"/>
    <s v="Não"/>
    <s v="Serede"/>
  </r>
  <r>
    <n v="200998"/>
    <s v="PREFEITURA MUNICIPAL DE SAO JOSE DO"/>
    <n v="200998"/>
    <d v="2012-12-24T00:00:00"/>
    <s v="CARGA"/>
    <s v="PRACA NOE RODRIGUES DE LIMA SN SN"/>
    <s v="SAO JOSE DOS RAMOS"/>
    <s v="CENTRO"/>
    <s v="PB"/>
    <s v="58339-000"/>
    <s v="BR"/>
    <n v="8336821086"/>
    <n v="8336821086"/>
    <n v="1612380000000"/>
    <m/>
    <m/>
    <m/>
    <s v="prefmunsjramos@yahoo.com"/>
    <s v="TSR"/>
    <s v="FPRE"/>
    <x v="0"/>
    <n v="191643"/>
    <n v="16003"/>
    <n v="2"/>
    <m/>
    <m/>
    <s v="Não"/>
    <s v="Não"/>
    <s v="Serede"/>
  </r>
  <r>
    <n v="200999"/>
    <s v="PREFEITURA MUNICIPAL DE NAVEGANTES"/>
    <n v="200999"/>
    <d v="2012-12-24T00:00:00"/>
    <s v="CARGA"/>
    <s v="RUA JOAO EMILIO 100 100"/>
    <s v="NAVEGANTES"/>
    <s v="CENTRO"/>
    <s v="SC"/>
    <s v="88375-000"/>
    <s v="BR"/>
    <n v="4733429500"/>
    <m/>
    <n v="83102900000000"/>
    <m/>
    <m/>
    <m/>
    <m/>
    <s v="TSR"/>
    <s v="FPRE"/>
    <x v="0"/>
    <m/>
    <m/>
    <m/>
    <m/>
    <m/>
    <s v="Não"/>
    <s v="Não"/>
    <s v="Serede"/>
  </r>
  <r>
    <n v="201002"/>
    <s v="PREFEITURA MUNICIPAL DE PALMARES DO"/>
    <n v="201002"/>
    <d v="2012-12-24T00:00:00"/>
    <s v="CARGA"/>
    <s v="RUA 27 DE ABRIL 1012 1012"/>
    <s v="PALMARES DO SUL"/>
    <s v="CENTRO"/>
    <s v="RS"/>
    <s v="95540-000"/>
    <s v="BR"/>
    <n v="5136681200"/>
    <m/>
    <n v="90836700000000"/>
    <m/>
    <m/>
    <m/>
    <s v="pmps.iptu@terra.com.br"/>
    <s v="TSR"/>
    <s v="FPRE"/>
    <x v="0"/>
    <n v="41830"/>
    <n v="40000010"/>
    <n v="10"/>
    <m/>
    <m/>
    <s v="Não"/>
    <s v="Não"/>
    <s v="Serede"/>
  </r>
  <r>
    <n v="201003"/>
    <s v="PREFEITURA MUNICIPAL DE PALMEIRA DA"/>
    <n v="201003"/>
    <d v="2012-12-24T00:00:00"/>
    <s v="CARGA"/>
    <s v="PRACA NASSIB NASSIF SN SN"/>
    <s v="PALMEIRA DAS MISSOES"/>
    <s v="CENTRO"/>
    <s v="RS"/>
    <s v="98300-000"/>
    <s v="BR"/>
    <m/>
    <m/>
    <n v="88541400000000"/>
    <m/>
    <m/>
    <m/>
    <s v="pmarrecadacao@palmeiradasmissoes-rs.com"/>
    <s v="TSR"/>
    <s v="FPRE"/>
    <x v="0"/>
    <n v="41830"/>
    <n v="40007420"/>
    <n v="31"/>
    <m/>
    <m/>
    <s v="Não"/>
    <s v="Não"/>
    <s v="Serede"/>
  </r>
  <r>
    <n v="201004"/>
    <s v="PREFEITURA MUNICIPAL DE RIO NEGRINH"/>
    <n v="201004"/>
    <d v="2012-12-24T00:00:00"/>
    <s v="CARGA"/>
    <s v="AVENIDA RICHARD S. ALBUQUERQUE 200"/>
    <s v="RIO NEGRINHO"/>
    <s v="CENTRO"/>
    <s v="SC"/>
    <s v="89295-000"/>
    <s v="BR"/>
    <n v="4736463600"/>
    <m/>
    <n v="83102800000000"/>
    <m/>
    <m/>
    <m/>
    <s v="edgar@rionegrinho.sc.gov.br"/>
    <s v="TSR"/>
    <s v="FPRE"/>
    <x v="0"/>
    <n v="191394"/>
    <n v="3414"/>
    <n v="32"/>
    <m/>
    <m/>
    <s v="Não"/>
    <s v="Não"/>
    <s v="Serede"/>
  </r>
  <r>
    <n v="201005"/>
    <s v="PREFEITURA MUNICIPAL DE TIJUCAS"/>
    <n v="201005"/>
    <d v="2012-12-24T00:00:00"/>
    <s v="CARGA"/>
    <s v="RUA CEL BUCHELLE 01 1"/>
    <s v="TIJUCAS"/>
    <s v="CENTRO"/>
    <s v="SC"/>
    <s v="88200-000"/>
    <s v="BR"/>
    <n v="4832638107"/>
    <m/>
    <n v="82577600000000"/>
    <m/>
    <m/>
    <m/>
    <s v="fiscaliza@tijucas.sc.gov.br"/>
    <s v="TSR"/>
    <s v="FPRE"/>
    <x v="0"/>
    <m/>
    <m/>
    <m/>
    <m/>
    <m/>
    <s v="Não"/>
    <s v="Não"/>
    <s v="Serede"/>
  </r>
  <r>
    <n v="201006"/>
    <s v="PREFEITURA MUNICIPAL DE PALMITINHO"/>
    <n v="201006"/>
    <d v="2012-12-24T00:00:00"/>
    <s v="CARGA"/>
    <s v="RUA SANTOS DUMONT 25 SN"/>
    <s v="PALMITINHO"/>
    <s v="CENTRO"/>
    <s v="RS"/>
    <s v="98430-000"/>
    <s v="BR"/>
    <m/>
    <m/>
    <n v="87612900000000"/>
    <m/>
    <m/>
    <m/>
    <s v="pmtributacao@uol.com.br"/>
    <s v="TSR"/>
    <s v="FPRE"/>
    <x v="0"/>
    <n v="193749"/>
    <n v="4472"/>
    <n v="45"/>
    <m/>
    <m/>
    <s v="Não"/>
    <s v="Não"/>
    <s v="Serede"/>
  </r>
  <r>
    <n v="201007"/>
    <s v="PREFEITURA MUNICIPAL DE BIGUACU"/>
    <n v="201007"/>
    <d v="2012-12-24T00:00:00"/>
    <s v="CARGA"/>
    <s v="PRACA NEREU RAMOS 90 SN"/>
    <s v="BIGUACU"/>
    <s v="CENTRO"/>
    <s v="SC"/>
    <s v="88160-000"/>
    <s v="BR"/>
    <n v="4832798000"/>
    <m/>
    <n v="82892300000000"/>
    <m/>
    <m/>
    <m/>
    <m/>
    <s v="TSR"/>
    <s v="FPRE"/>
    <x v="0"/>
    <m/>
    <m/>
    <m/>
    <m/>
    <m/>
    <s v="Não"/>
    <s v="Não"/>
    <s v="Serede"/>
  </r>
  <r>
    <n v="201008"/>
    <s v="PREFEITURA MUNICIPAL DE PANAMBI"/>
    <n v="201008"/>
    <d v="2012-12-24T00:00:00"/>
    <s v="CARGA"/>
    <s v="PRACA ENG. VALTER FAULHABER 09 SN"/>
    <s v="PANAMBI"/>
    <s v="CENTRO"/>
    <s v="RS"/>
    <s v="98280-000"/>
    <s v="BR"/>
    <m/>
    <m/>
    <n v="88702100000000"/>
    <m/>
    <m/>
    <m/>
    <s v="tesouraria@panambi.rs.gov.br"/>
    <s v="TSR"/>
    <s v="FPRE"/>
    <x v="0"/>
    <n v="19709"/>
    <n v="8030"/>
    <n v="96"/>
    <m/>
    <m/>
    <s v="Não"/>
    <s v="Não"/>
    <s v="Serede"/>
  </r>
  <r>
    <n v="201009"/>
    <s v="PREFEITURA MUNICIPAL DE PINHALZINHO"/>
    <n v="201009"/>
    <d v="2012-12-24T00:00:00"/>
    <s v="CARGA"/>
    <s v="AVENIDA SAO PAULO 1615 1615"/>
    <s v="PINHALZINHO"/>
    <s v="CENTRO"/>
    <s v="SC"/>
    <s v="89870-000"/>
    <s v="BR"/>
    <n v="4933666600"/>
    <m/>
    <n v="83021900000000"/>
    <m/>
    <m/>
    <m/>
    <s v="marcelofiscal@pinhalzinho.sc.gov.br"/>
    <s v="TSR"/>
    <s v="FPRE"/>
    <x v="0"/>
    <m/>
    <m/>
    <m/>
    <m/>
    <m/>
    <s v="Não"/>
    <s v="Não"/>
    <s v="Serede"/>
  </r>
  <r>
    <n v="201011"/>
    <s v="PREFEITURA MUNICIPAL DE VIDEIRA"/>
    <n v="201011"/>
    <d v="2012-12-24T00:00:00"/>
    <s v="CARGA"/>
    <s v="AVENIDA MANOEL ROQUE 188 188"/>
    <s v="VIDEIRA"/>
    <s v="CENTRO"/>
    <s v="SC"/>
    <s v="89560-000"/>
    <s v="BR"/>
    <n v="4935669000"/>
    <m/>
    <n v="83039800000000"/>
    <m/>
    <m/>
    <m/>
    <s v="soniac@videira.sc.gov.br"/>
    <s v="TSR"/>
    <s v="FPRE"/>
    <x v="0"/>
    <m/>
    <m/>
    <m/>
    <m/>
    <m/>
    <s v="Não"/>
    <s v="Não"/>
    <s v="Serede"/>
  </r>
  <r>
    <n v="201012"/>
    <s v="PREFEITURA MUNICIPAL DE PARAI"/>
    <n v="201012"/>
    <d v="2012-12-24T00:00:00"/>
    <s v="CARGA"/>
    <s v="AVENIDA PRES. CASTELO BRANCO 1 1033"/>
    <s v="PARAI"/>
    <s v="CENTRO"/>
    <s v="RS"/>
    <s v="95360-000"/>
    <s v="BR"/>
    <m/>
    <m/>
    <n v="87502900000000"/>
    <m/>
    <m/>
    <m/>
    <s v="rosana@parai-rs.com.br"/>
    <s v="TSR"/>
    <s v="FPRE"/>
    <x v="0"/>
    <n v="41875"/>
    <n v="40000020"/>
    <n v="98"/>
    <m/>
    <m/>
    <s v="Não"/>
    <s v="Não"/>
    <s v="Serede"/>
  </r>
  <r>
    <n v="201013"/>
    <s v="PREFEITURA MUNICIPAL DE PRESIDENTE"/>
    <n v="201013"/>
    <d v="2012-12-24T00:00:00"/>
    <s v="CARGA"/>
    <s v="RUA DESESSETE DE FEVEREIRO SN SN"/>
    <s v="PRESIDENTE CASTELO BRANCO"/>
    <s v="CENTRO"/>
    <s v="SC"/>
    <s v="89745-000"/>
    <s v="BR"/>
    <n v="4934571122"/>
    <m/>
    <n v="82777200000000"/>
    <m/>
    <m/>
    <m/>
    <m/>
    <s v="TSR"/>
    <s v="FPRE"/>
    <x v="0"/>
    <n v="195350"/>
    <n v="342"/>
    <n v="35"/>
    <m/>
    <m/>
    <s v="Não"/>
    <s v="Não"/>
    <s v="Serede"/>
  </r>
  <r>
    <n v="201014"/>
    <s v="PREFEITURA MUNICIPAL DE ANITA GARIB"/>
    <n v="201014"/>
    <d v="2012-12-24T00:00:00"/>
    <s v="CARGA"/>
    <s v="PRACA PAULINO GRANZOTO 20 20"/>
    <s v="ANITA GARIBALDI"/>
    <s v="CENTRO"/>
    <s v="SC"/>
    <s v="88590-000"/>
    <s v="BR"/>
    <n v="4935430191"/>
    <m/>
    <n v="82777300000000"/>
    <m/>
    <m/>
    <m/>
    <s v="jpgranzotto@gmail.com"/>
    <s v="TSR"/>
    <s v="FPRE"/>
    <x v="0"/>
    <n v="191446"/>
    <n v="49604"/>
    <s v="X9"/>
    <m/>
    <m/>
    <s v="Não"/>
    <s v="Não"/>
    <s v="Serede"/>
  </r>
  <r>
    <n v="201015"/>
    <s v="PREFEITURA MUNICIPAL DE PARAISO DO"/>
    <n v="201015"/>
    <d v="2012-12-24T00:00:00"/>
    <s v="CARGA"/>
    <s v="AVENIDA 1º DE JANEIRO 760 760"/>
    <s v="PARAISO DO SUL"/>
    <s v="CENTRO"/>
    <s v="RS"/>
    <s v="96530-000"/>
    <s v="BR"/>
    <m/>
    <m/>
    <n v="92000200000000"/>
    <m/>
    <m/>
    <m/>
    <s v="tesouraria_fazenda@hotmail.com"/>
    <s v="TSR"/>
    <s v="FPRE"/>
    <x v="0"/>
    <n v="193244"/>
    <n v="10375"/>
    <n v="16"/>
    <m/>
    <m/>
    <s v="Não"/>
    <s v="Não"/>
    <s v="Serede"/>
  </r>
  <r>
    <n v="201016"/>
    <s v="PREFEITURA MUNICIPAL DE PARECI NOVO"/>
    <n v="201016"/>
    <d v="2012-12-24T00:00:00"/>
    <s v="CARGA"/>
    <s v="RUA JOSE INACIO TEIXEIRA JUNIOR SN"/>
    <s v="PARECI NOVO"/>
    <s v="CENTRO"/>
    <s v="RS"/>
    <s v="95783-000"/>
    <s v="BR"/>
    <m/>
    <m/>
    <n v="93236000000000"/>
    <m/>
    <m/>
    <m/>
    <s v="sefaz@pmparecinovo.com.br"/>
    <s v="TSR"/>
    <s v="FPRE"/>
    <x v="0"/>
    <n v="41828"/>
    <n v="40398470"/>
    <n v="35"/>
    <m/>
    <m/>
    <s v="Não"/>
    <s v="Não"/>
    <s v="Serede"/>
  </r>
  <r>
    <n v="201018"/>
    <s v="PREFEITURA MUNICIPAL DE PAROBE"/>
    <n v="201018"/>
    <d v="2012-12-24T00:00:00"/>
    <s v="CARGA"/>
    <s v="AVENIDA JOAO MOSMANN FILHO 143 143"/>
    <s v="PAROBE"/>
    <s v="CENTRO"/>
    <s v="RS"/>
    <s v="95630-000"/>
    <s v="BR"/>
    <m/>
    <m/>
    <n v="88372900000000"/>
    <m/>
    <m/>
    <m/>
    <s v="gerson@pmparobe.com.br"/>
    <s v="TSR"/>
    <s v="FPRE"/>
    <x v="0"/>
    <n v="193246"/>
    <n v="73303"/>
    <n v="82"/>
    <m/>
    <m/>
    <s v="Não"/>
    <s v="Não"/>
    <s v="Serede"/>
  </r>
  <r>
    <n v="201023"/>
    <s v="PREFEITURA MUNICIPAL DE POMERODE"/>
    <n v="201023"/>
    <d v="2012-12-24T00:00:00"/>
    <s v="CARGA"/>
    <s v="RUA 15 DE NOVEMBRO 525 525"/>
    <s v="POMERODE"/>
    <s v="CENTRO"/>
    <s v="SC"/>
    <s v="89107-000"/>
    <s v="BR"/>
    <n v="4733872626"/>
    <m/>
    <n v="83102300000000"/>
    <m/>
    <m/>
    <m/>
    <m/>
    <s v="TSR"/>
    <s v="FPRE"/>
    <x v="0"/>
    <m/>
    <m/>
    <m/>
    <m/>
    <m/>
    <s v="Não"/>
    <s v="Não"/>
    <s v="Serede"/>
  </r>
  <r>
    <n v="201024"/>
    <s v="PREFEITURA MUNICIPAL DE PAVERAMA"/>
    <n v="201024"/>
    <d v="2012-12-24T00:00:00"/>
    <s v="CARGA"/>
    <s v="RUA 4 DE JULHO 7220 7220"/>
    <s v="PAVERAMA"/>
    <s v="CENTRO"/>
    <s v="RS"/>
    <s v="95865-000"/>
    <s v="BR"/>
    <n v="5137611044"/>
    <m/>
    <n v="91693300000000"/>
    <m/>
    <m/>
    <m/>
    <s v="cad.paverama@certelnet.com.br"/>
    <s v="TSR"/>
    <s v="FPRE"/>
    <x v="0"/>
    <n v="194619"/>
    <n v="307522"/>
    <n v="12"/>
    <m/>
    <m/>
    <s v="Não"/>
    <s v="Não"/>
    <s v="Serede"/>
  </r>
  <r>
    <n v="201026"/>
    <s v="PREFEITURA MUNICIPAL DE PEDRAS ALTA"/>
    <n v="201026"/>
    <d v="2012-12-24T00:00:00"/>
    <s v="CARGA"/>
    <s v="AVENIDA VISCONDE DE MAUÁ 19"/>
    <s v="PEDRAS ALTAS"/>
    <s v="CENTRO"/>
    <s v="RS"/>
    <s v="96487-000"/>
    <s v="BR"/>
    <n v="5336130021"/>
    <m/>
    <n v="4219100000000"/>
    <m/>
    <m/>
    <m/>
    <s v="magali@pedrasaltas.com"/>
    <s v="TSR"/>
    <s v="FPRE"/>
    <x v="0"/>
    <n v="41877"/>
    <n v="40161250"/>
    <n v="9"/>
    <m/>
    <m/>
    <s v="Não"/>
    <s v="Não"/>
    <s v="Serede"/>
  </r>
  <r>
    <n v="201027"/>
    <s v="PREFEITURA MUNICIPAL DE SANTA ROSA"/>
    <n v="201027"/>
    <d v="2012-12-24T00:00:00"/>
    <s v="CARGA"/>
    <s v="RUA ALFREDO EMERIM 46 SN"/>
    <s v="SANTA ROSA DO SUL"/>
    <s v="CENTRO"/>
    <s v="SC"/>
    <s v="88965-000"/>
    <s v="BR"/>
    <n v="4835341113"/>
    <m/>
    <n v="80990000000000"/>
    <m/>
    <m/>
    <m/>
    <m/>
    <s v="TSR"/>
    <s v="FPRE"/>
    <x v="0"/>
    <m/>
    <m/>
    <m/>
    <m/>
    <m/>
    <s v="Não"/>
    <s v="Não"/>
    <s v="Serede"/>
  </r>
  <r>
    <n v="201029"/>
    <s v="PREFEITURA MUNICIPAL DE PEJUCARA"/>
    <n v="201029"/>
    <d v="2012-12-24T00:00:00"/>
    <s v="CARGA"/>
    <s v="RUA GETULIO VARGAS 597 597"/>
    <s v="PEJUCARA"/>
    <s v="CENTRO"/>
    <s v="RS"/>
    <s v="98270-000"/>
    <s v="BR"/>
    <m/>
    <m/>
    <n v="87566200000000"/>
    <m/>
    <m/>
    <m/>
    <s v="tributos.peju@comnet.com.br"/>
    <s v="TSR"/>
    <s v="FPRE"/>
    <x v="0"/>
    <n v="193751"/>
    <n v="7066"/>
    <n v="31"/>
    <m/>
    <m/>
    <s v="Não"/>
    <s v="Não"/>
    <s v="Serede"/>
  </r>
  <r>
    <n v="201030"/>
    <s v="PREFEITURA MUNICIPAL DE SAO MIGUEL"/>
    <n v="201030"/>
    <d v="2012-12-24T00:00:00"/>
    <s v="CARGA"/>
    <s v="RUA MARCILIO DIAS 1199 1199"/>
    <s v="SAO MIGUEL DO OESTE"/>
    <s v="CENTRO"/>
    <s v="SC"/>
    <s v="89900-000"/>
    <s v="BR"/>
    <n v="4936312000"/>
    <m/>
    <n v="82821200000000"/>
    <m/>
    <m/>
    <m/>
    <m/>
    <s v="TSR"/>
    <s v="FPRE"/>
    <x v="0"/>
    <m/>
    <m/>
    <m/>
    <m/>
    <m/>
    <s v="Não"/>
    <s v="Não"/>
    <s v="Serede"/>
  </r>
  <r>
    <n v="201033"/>
    <s v="PREFEITURA MUNICIPAL DE PICADA CAFE"/>
    <n v="201033"/>
    <d v="2012-12-24T00:00:00"/>
    <s v="CARGA"/>
    <s v="AVENIDA PEDRO MARX 379 379"/>
    <s v="PICADA CAFE"/>
    <s v="CENTRO"/>
    <s v="RS"/>
    <s v="95175-000"/>
    <s v="BR"/>
    <m/>
    <m/>
    <n v="92871500000000"/>
    <m/>
    <m/>
    <m/>
    <s v="tesouraria@picadacafe.rs.gov.br"/>
    <s v="TSR"/>
    <s v="FPRE"/>
    <x v="0"/>
    <n v="41857"/>
    <n v="40088660"/>
    <n v="25"/>
    <m/>
    <m/>
    <s v="Não"/>
    <s v="Não"/>
    <s v="Serede"/>
  </r>
  <r>
    <n v="201034"/>
    <s v="PREFEITURA MUNICIPAL DE PINHAL"/>
    <n v="201034"/>
    <d v="2012-12-24T00:00:00"/>
    <s v="CARGA"/>
    <s v="AVENIDA 13 DE MAIO 1922 1922"/>
    <s v="PINHAL"/>
    <s v="CENTRO"/>
    <s v="RS"/>
    <s v="99307-000"/>
    <s v="BR"/>
    <m/>
    <m/>
    <n v="92005600000000"/>
    <m/>
    <m/>
    <m/>
    <s v="empenhos@pinhal-rs.com.br"/>
    <s v="TSR"/>
    <s v="FPRE"/>
    <x v="0"/>
    <n v="41879"/>
    <n v="40053200"/>
    <n v="55"/>
    <m/>
    <m/>
    <s v="Não"/>
    <s v="Não"/>
    <s v="Serede"/>
  </r>
  <r>
    <n v="201037"/>
    <s v="PREFEITURA MUNICIPAL DE PINHAL GRAN"/>
    <n v="201037"/>
    <d v="2012-12-24T00:00:00"/>
    <s v="CARGA"/>
    <s v="AVENIDA INTEGRACAO 2691 2691"/>
    <s v="PINHAL GRANDE"/>
    <s v="CENTRO"/>
    <s v="RS"/>
    <s v="98150-000"/>
    <s v="BR"/>
    <m/>
    <m/>
    <n v="94444300000000"/>
    <m/>
    <m/>
    <m/>
    <s v="rsrodrigues@estadao.com.br"/>
    <s v="TSR"/>
    <s v="FPRE"/>
    <x v="0"/>
    <n v="194630"/>
    <n v="7228"/>
    <n v="21"/>
    <m/>
    <m/>
    <s v="Não"/>
    <s v="Não"/>
    <s v="Serede"/>
  </r>
  <r>
    <n v="201038"/>
    <s v="PREFEITURA MUNICIPAL DE CAMPO ERE"/>
    <n v="201038"/>
    <d v="2012-12-24T00:00:00"/>
    <s v="CARGA"/>
    <s v="RUA 1 DE MAIO 736 736"/>
    <s v="CAMPO ERE"/>
    <s v="CENTRO"/>
    <s v="SC"/>
    <s v="89980-000"/>
    <s v="BR"/>
    <n v="4936551238"/>
    <m/>
    <n v="83026800000000"/>
    <m/>
    <m/>
    <m/>
    <m/>
    <s v="TSR"/>
    <s v="FPRE"/>
    <x v="0"/>
    <n v="191718"/>
    <n v="40321"/>
    <n v="30"/>
    <m/>
    <m/>
    <s v="Não"/>
    <s v="Não"/>
    <s v="Serede"/>
  </r>
  <r>
    <n v="201039"/>
    <s v="PREFEITURA MUNICIPAL DE PINHEIRINHO"/>
    <n v="201039"/>
    <d v="2012-12-24T00:00:00"/>
    <s v="CARGA"/>
    <s v="RUA DUQUE DE CAXIAS 2323 2323"/>
    <s v="PINHEIRINHO DO VALE"/>
    <s v="CENTRO"/>
    <s v="RS"/>
    <s v="98435-000"/>
    <s v="BR"/>
    <m/>
    <m/>
    <n v="92411100000000"/>
    <m/>
    <m/>
    <m/>
    <s v="pmpvtributacao@uol.com.br"/>
    <s v="TSR"/>
    <s v="FPRE"/>
    <x v="0"/>
    <n v="41830"/>
    <n v="40050000"/>
    <n v="46"/>
    <m/>
    <m/>
    <s v="Não"/>
    <s v="Não"/>
    <s v="Serede"/>
  </r>
  <r>
    <n v="201041"/>
    <s v="PREFEITURA MUNICIPAL DE PINHEIRO MA"/>
    <n v="201041"/>
    <d v="2012-12-24T00:00:00"/>
    <s v="CARGA"/>
    <s v="RUA NICO DE OLIVEIRA 763 763"/>
    <s v="PINHEIRO MACHADO"/>
    <s v="CENTRO"/>
    <s v="RS"/>
    <s v="97990-000"/>
    <s v="BR"/>
    <n v="5332483500"/>
    <m/>
    <n v="88084900000000"/>
    <m/>
    <m/>
    <m/>
    <s v="pmfazenda@supersul.com.br"/>
    <s v="TSR"/>
    <s v="FPRE"/>
    <x v="0"/>
    <n v="418770"/>
    <n v="40039560"/>
    <n v="81"/>
    <m/>
    <m/>
    <s v="Não"/>
    <s v="Não"/>
    <s v="Serede"/>
  </r>
  <r>
    <n v="201042"/>
    <s v="PREFEITURA MUNICIPAL DE CAMPOS NOVO"/>
    <n v="201042"/>
    <d v="2012-12-24T00:00:00"/>
    <s v="CARGA"/>
    <s v="RUA EXP J B DE ALMEIDA 323 323"/>
    <s v="CAMPOS NOVOS"/>
    <s v="CENTRO"/>
    <s v="SC"/>
    <s v="89620-000"/>
    <s v="BR"/>
    <n v="4935416200"/>
    <m/>
    <n v="82939200000000"/>
    <m/>
    <m/>
    <m/>
    <s v="tributario@camposnovos.sc.gov.br"/>
    <s v="TSR"/>
    <s v="FPRE"/>
    <x v="0"/>
    <m/>
    <m/>
    <m/>
    <m/>
    <m/>
    <s v="Não"/>
    <s v="Não"/>
    <s v="Serede"/>
  </r>
  <r>
    <n v="201045"/>
    <s v="PREFEITURA MUNICIPAL DE PIRATINI"/>
    <n v="201045"/>
    <d v="2012-12-24T00:00:00"/>
    <s v="CARGA"/>
    <s v="RUA COMENDADOR FREITAS 225 225"/>
    <s v="PIRATINI"/>
    <s v="CENTRO"/>
    <s v="RS"/>
    <s v="96490-000"/>
    <s v="BR"/>
    <n v="5332571261"/>
    <m/>
    <n v="88861400000000"/>
    <m/>
    <m/>
    <m/>
    <s v="josemanoel.fiscalizacao@bol.com.br"/>
    <s v="TSR"/>
    <s v="FPRE"/>
    <x v="0"/>
    <n v="19966"/>
    <n v="7410"/>
    <n v="1"/>
    <m/>
    <m/>
    <s v="Não"/>
    <s v="Não"/>
    <s v="Serede"/>
  </r>
  <r>
    <n v="201046"/>
    <s v="PREFEITURA MUNICIPAL DE PLANALTO"/>
    <n v="201046"/>
    <d v="2012-12-24T00:00:00"/>
    <s v="CARGA"/>
    <s v="RUA HUMBERTO DE CAMPOS 732 732"/>
    <s v="PLANALTO"/>
    <s v="CENTRO"/>
    <s v="RS"/>
    <s v="98470-000"/>
    <s v="BR"/>
    <m/>
    <m/>
    <n v="87612900000000"/>
    <m/>
    <m/>
    <m/>
    <s v="pmplan@mksnet.com.br"/>
    <s v="TSR"/>
    <s v="FPRE"/>
    <x v="0"/>
    <n v="41877"/>
    <n v="40000580"/>
    <n v="63"/>
    <m/>
    <m/>
    <s v="Não"/>
    <s v="Não"/>
    <s v="Serede"/>
  </r>
  <r>
    <n v="201047"/>
    <s v="PREFEITURA MUNICIPAL DE POCO DAS AN"/>
    <n v="201047"/>
    <d v="2012-12-24T00:00:00"/>
    <s v="CARGA"/>
    <s v="AVENIDA SAO PEDRO 1213 1213"/>
    <s v="POCO DAS ANTAS"/>
    <s v="CENTRO"/>
    <s v="RS"/>
    <s v="95740-000"/>
    <s v="BR"/>
    <n v="5137731122"/>
    <m/>
    <n v="91693300000000"/>
    <m/>
    <m/>
    <m/>
    <s v="prefeitura@pocodasantas-rs.com.br"/>
    <s v="TSR"/>
    <s v="FPRE"/>
    <x v="0"/>
    <n v="193188"/>
    <n v="209500"/>
    <n v="79"/>
    <m/>
    <m/>
    <s v="Não"/>
    <s v="Não"/>
    <s v="Serede"/>
  </r>
  <r>
    <n v="201051"/>
    <s v="PREFEITURA MUNICIPAL DE GRAO PARA"/>
    <n v="201051"/>
    <d v="2012-12-24T00:00:00"/>
    <s v="CARGA"/>
    <s v="RUA BARAO DO RIO BRANCO 187 187"/>
    <s v="GRAO PARA"/>
    <s v="CENTRO"/>
    <s v="SC"/>
    <s v="88890-000"/>
    <s v="BR"/>
    <n v="4836521177"/>
    <m/>
    <n v="82558100000000"/>
    <m/>
    <m/>
    <m/>
    <m/>
    <s v="TSR"/>
    <s v="FPRE"/>
    <x v="0"/>
    <n v="195400"/>
    <n v="1402"/>
    <n v="38"/>
    <m/>
    <m/>
    <s v="Não"/>
    <s v="Não"/>
    <s v="Serede"/>
  </r>
  <r>
    <n v="201052"/>
    <s v="PREFEITURA MUNICIPAL DE PORTO MAUA"/>
    <n v="201052"/>
    <d v="2012-12-24T00:00:00"/>
    <s v="CARGA"/>
    <s v="RUA URUGUAI 155 155"/>
    <s v="PORTO MAUA"/>
    <s v="CENTRO"/>
    <s v="RS"/>
    <s v="98947-000"/>
    <s v="BR"/>
    <m/>
    <m/>
    <n v="93845500000000"/>
    <m/>
    <m/>
    <m/>
    <s v="danilo@portomaua-rs.com.br"/>
    <s v="TSR"/>
    <s v="FPRE"/>
    <x v="0"/>
    <n v="418428"/>
    <n v="60116010"/>
    <n v="1"/>
    <m/>
    <m/>
    <s v="Não"/>
    <s v="Não"/>
    <s v="Serede"/>
  </r>
  <r>
    <n v="201054"/>
    <s v="PREFEITURA MUNICIPAL DE GAROPABA"/>
    <n v="201054"/>
    <d v="2012-12-24T00:00:00"/>
    <s v="CARGA"/>
    <s v="PRACA GOVERNADOR IVO SILVEIRA SN SN"/>
    <s v="GAROPABA"/>
    <s v="CENTRO"/>
    <s v="SC"/>
    <s v="88495-000"/>
    <s v="BR"/>
    <n v="4832548100"/>
    <m/>
    <n v="82836100000000"/>
    <m/>
    <m/>
    <m/>
    <s v="tributos@garopaba.sc.gov.br"/>
    <s v="TSR"/>
    <s v="FPRE"/>
    <x v="0"/>
    <m/>
    <m/>
    <m/>
    <m/>
    <m/>
    <s v="Não"/>
    <s v="Não"/>
    <s v="Serede"/>
  </r>
  <r>
    <n v="201057"/>
    <s v="PREFEITURA MUNICIPAL DE PORTO XAVIE"/>
    <n v="201057"/>
    <d v="2012-12-24T00:00:00"/>
    <s v="CARGA"/>
    <s v="AVENIDA TIRADENTES 540 540"/>
    <s v="PORTO XAVIER"/>
    <s v="CENTRO"/>
    <s v="RS"/>
    <s v="98995-000"/>
    <s v="BR"/>
    <m/>
    <m/>
    <n v="87613700000000"/>
    <m/>
    <m/>
    <m/>
    <s v="tributos@pmportoxavier.com.br"/>
    <s v="TSR"/>
    <s v="FPRE"/>
    <x v="0"/>
    <n v="192491"/>
    <n v="7079"/>
    <n v="3"/>
    <m/>
    <m/>
    <s v="Não"/>
    <s v="Não"/>
    <s v="Serede"/>
  </r>
  <r>
    <n v="201058"/>
    <s v="PREFEITURA MUNICIPAL DE IMBUIA"/>
    <n v="201058"/>
    <d v="2012-12-24T00:00:00"/>
    <s v="CARGA"/>
    <s v="AVENIDA BERNARDINO DE ANDRADE 86 86"/>
    <s v="IMBUIA"/>
    <s v="CENTRO"/>
    <s v="SC"/>
    <s v="88440-000"/>
    <s v="BR"/>
    <n v="4735571103"/>
    <m/>
    <n v="83102600000000"/>
    <m/>
    <m/>
    <m/>
    <s v="cleucir@ibuia.sc.gov.br"/>
    <s v="TSR"/>
    <s v="FPRE"/>
    <x v="0"/>
    <m/>
    <m/>
    <m/>
    <m/>
    <m/>
    <s v="Não"/>
    <s v="Não"/>
    <s v="Serede"/>
  </r>
  <r>
    <n v="201059"/>
    <s v="PREFEITURA MUNICIPAL DE IPORA DO OE"/>
    <n v="201059"/>
    <d v="2012-12-24T00:00:00"/>
    <s v="CARGA"/>
    <s v="RUA SANTO ANTONIO 100 100"/>
    <s v="IPORA DO OESTE"/>
    <s v="CENTRO"/>
    <s v="SC"/>
    <s v="89899-000"/>
    <s v="BR"/>
    <n v="4936341210"/>
    <m/>
    <n v="78485600000000"/>
    <m/>
    <m/>
    <m/>
    <s v="maico_gambatto@hotmail.com"/>
    <s v="TSR"/>
    <s v="FPRE"/>
    <x v="0"/>
    <n v="193735"/>
    <n v="201184"/>
    <n v="40"/>
    <m/>
    <m/>
    <s v="Não"/>
    <s v="Não"/>
    <s v="Serede"/>
  </r>
  <r>
    <n v="201062"/>
    <s v="PREFEITURA MUNICIPAL DE PROGRESSO"/>
    <n v="201062"/>
    <d v="2012-12-24T00:00:00"/>
    <s v="CARGA"/>
    <s v="RUA QUATRO DE NOVEMBRO 1150 1150"/>
    <s v="PROGRESSO"/>
    <s v="CENTRO"/>
    <s v="RS"/>
    <s v="99678-000"/>
    <s v="BR"/>
    <n v="5137881122"/>
    <m/>
    <n v="92454800000000"/>
    <m/>
    <m/>
    <m/>
    <s v="pmprogressofisco@msbnet.com.br"/>
    <s v="TSR"/>
    <s v="FPRE"/>
    <x v="0"/>
    <n v="193758"/>
    <n v="73169"/>
    <n v="32"/>
    <m/>
    <m/>
    <s v="Não"/>
    <s v="Não"/>
    <s v="Serede"/>
  </r>
  <r>
    <n v="201067"/>
    <s v="PREFEITURA MUNICIPAL DE QUARAI"/>
    <n v="201067"/>
    <d v="2012-12-24T00:00:00"/>
    <s v="CARGA"/>
    <s v="AVENIDA ARTIGAS 310 310"/>
    <s v="QUARAI"/>
    <s v="CENTRO"/>
    <s v="RS"/>
    <s v="97560-000"/>
    <s v="BR"/>
    <m/>
    <m/>
    <n v="88123500000000"/>
    <m/>
    <m/>
    <m/>
    <s v="arrecadacaopmq@yahoo.com.br"/>
    <s v="TSR"/>
    <s v="FPRE"/>
    <x v="0"/>
    <n v="191694"/>
    <n v="7008"/>
    <n v="4"/>
    <m/>
    <m/>
    <s v="Não"/>
    <s v="Não"/>
    <s v="Serede"/>
  </r>
  <r>
    <n v="201070"/>
    <s v="PREFEITURA MUNICIPAL DE MONDAI"/>
    <n v="201070"/>
    <d v="2012-12-24T00:00:00"/>
    <s v="CARGA"/>
    <s v="RUA LAJU 420 420"/>
    <s v="MONDAI"/>
    <s v="CENTRO"/>
    <s v="SC"/>
    <s v="89893-000"/>
    <s v="BR"/>
    <n v="4936740211"/>
    <m/>
    <n v="83028400000000"/>
    <m/>
    <m/>
    <m/>
    <s v="tributos@mondai.sc.gov.br"/>
    <s v="TSR"/>
    <s v="FPRE"/>
    <x v="0"/>
    <n v="19948"/>
    <n v="5534"/>
    <n v="24"/>
    <m/>
    <m/>
    <s v="Não"/>
    <s v="Não"/>
    <s v="Serede"/>
  </r>
  <r>
    <n v="201071"/>
    <s v="PREFEITURA MUNICIPAL DE QUINZE DE N"/>
    <n v="201071"/>
    <d v="2012-12-24T00:00:00"/>
    <s v="CARGA"/>
    <s v="RUA GONCALVES DIAS 875 875"/>
    <s v="QUINZE DE NOVEMBRO"/>
    <s v="CENTRO"/>
    <s v="RS"/>
    <s v="98230-000"/>
    <s v="BR"/>
    <m/>
    <m/>
    <n v="91574800000000"/>
    <m/>
    <m/>
    <m/>
    <s v="regis@pm15nov.rs.gov.br"/>
    <s v="TSR"/>
    <s v="FPRE"/>
    <x v="0"/>
    <n v="41869"/>
    <n v="40136610"/>
    <n v="59"/>
    <m/>
    <m/>
    <s v="Não"/>
    <s v="Não"/>
    <s v="Serede"/>
  </r>
  <r>
    <n v="201073"/>
    <s v="PREFEITURA MUNICIPAL DE REDENTORA"/>
    <n v="201073"/>
    <d v="2012-12-24T00:00:00"/>
    <s v="CARGA"/>
    <s v="RUA JAMES FERREIRA DE MOURA 638 638"/>
    <s v="REDENTORA"/>
    <s v="CENTRO"/>
    <s v="RS"/>
    <s v="98550-000"/>
    <s v="BR"/>
    <m/>
    <m/>
    <n v="87613100000000"/>
    <m/>
    <m/>
    <m/>
    <s v="tributos@redentora-rs.com.br"/>
    <s v="TSR"/>
    <s v="FPRE"/>
    <x v="0"/>
    <n v="198303"/>
    <n v="70130"/>
    <n v="8"/>
    <m/>
    <m/>
    <s v="Não"/>
    <s v="Não"/>
    <s v="Serede"/>
  </r>
  <r>
    <n v="201075"/>
    <s v="PREFEITURA MUNICIPAL DE RESTINGA SE"/>
    <n v="201075"/>
    <d v="2012-12-24T00:00:00"/>
    <s v="CARGA"/>
    <s v="RUA MOISES CANTARELE 368 368"/>
    <s v="RESTINGA SECA"/>
    <s v="CENTRO"/>
    <s v="RS"/>
    <s v="98829-000"/>
    <s v="BR"/>
    <m/>
    <m/>
    <n v="87490300000000"/>
    <m/>
    <m/>
    <m/>
    <s v="financas@restingaseca.rs.gov.br"/>
    <s v="TSR"/>
    <s v="FPRE"/>
    <x v="0"/>
    <n v="19868"/>
    <n v="7026"/>
    <n v="2"/>
    <m/>
    <m/>
    <s v="Não"/>
    <s v="Não"/>
    <s v="Serede"/>
  </r>
  <r>
    <n v="201076"/>
    <s v="PREFEITURA MUNICIPAL DE RIO PARDO"/>
    <n v="201076"/>
    <d v="2012-12-24T00:00:00"/>
    <s v="CARGA"/>
    <s v="RUA ANDRADE NEVES 324 324"/>
    <s v="RIO PARDO"/>
    <s v="CENTRO"/>
    <s v="RS"/>
    <s v="96640-000"/>
    <s v="BR"/>
    <n v="5137311225"/>
    <m/>
    <n v="88821100000000"/>
    <m/>
    <m/>
    <m/>
    <s v="tributos@riopardo.rs.gov.br"/>
    <s v="TSR"/>
    <s v="FPRE"/>
    <x v="0"/>
    <n v="418338"/>
    <n v="40321420"/>
    <n v="9"/>
    <m/>
    <m/>
    <s v="Não"/>
    <s v="Não"/>
    <s v="Serede"/>
  </r>
  <r>
    <n v="201079"/>
    <s v="PREFEITURA MUNICIPAL DE RIO DOS IND"/>
    <n v="201079"/>
    <d v="2012-12-24T00:00:00"/>
    <s v="CARGA"/>
    <s v="RUA ANGELO SANTINELLI SN SN"/>
    <s v="RIO DOS INDIOS"/>
    <s v="CENTRO"/>
    <s v="RS"/>
    <s v="99610-000"/>
    <s v="BR"/>
    <m/>
    <m/>
    <n v="94704100000000"/>
    <m/>
    <m/>
    <m/>
    <s v="fazenda@riodosindios.rs.municipio.org.br"/>
    <s v="TSR"/>
    <s v="FPRE"/>
    <x v="0"/>
    <n v="190864"/>
    <n v="2938"/>
    <n v="86"/>
    <m/>
    <m/>
    <s v="Não"/>
    <s v="Não"/>
    <s v="Serede"/>
  </r>
  <r>
    <n v="201080"/>
    <s v="PREFEITURA MUNICIPAL DE RIOZINHO"/>
    <n v="201080"/>
    <d v="2012-12-24T00:00:00"/>
    <s v="CARGA"/>
    <s v="AVENIDA GUERINO PANDOLFO 580 580"/>
    <s v="RIOZINHO"/>
    <s v="CENTRO"/>
    <s v="RS"/>
    <s v="95695-000"/>
    <s v="BR"/>
    <m/>
    <m/>
    <n v="92401600000000"/>
    <m/>
    <m/>
    <m/>
    <s v="claudia@pmriozinho.com.br"/>
    <s v="TSR"/>
    <s v="FPRE"/>
    <x v="0"/>
    <n v="41873"/>
    <n v="40089510"/>
    <n v="68"/>
    <m/>
    <m/>
    <s v="Não"/>
    <s v="Não"/>
    <s v="Serede"/>
  </r>
  <r>
    <n v="201081"/>
    <s v="PREFEITURA MUNICIPAL DE ORLEANS"/>
    <n v="201081"/>
    <d v="2012-12-24T00:00:00"/>
    <s v="CARGA"/>
    <s v="RUA XV DE NOVEMBRO 282 282"/>
    <s v="ORLEANS"/>
    <s v="CENTRO"/>
    <s v="SC"/>
    <s v="88870-000"/>
    <s v="BR"/>
    <n v="4834660178"/>
    <m/>
    <n v="82926500000000"/>
    <m/>
    <m/>
    <m/>
    <s v="tributacao@orleans.sc.gov.br"/>
    <s v="TSR"/>
    <s v="FPRE"/>
    <x v="0"/>
    <m/>
    <m/>
    <m/>
    <m/>
    <m/>
    <s v="Não"/>
    <s v="Não"/>
    <s v="Serede"/>
  </r>
  <r>
    <n v="201082"/>
    <s v="PREFEITURA MUNICIPAL DE ROCA SALES"/>
    <n v="201082"/>
    <d v="2012-12-24T00:00:00"/>
    <s v="CARGA"/>
    <s v="RUA ELISEU ORLANDINI 51 SN"/>
    <s v="ROCA SALES"/>
    <s v="CENTRO"/>
    <s v="RS"/>
    <s v="95735-000"/>
    <s v="BR"/>
    <m/>
    <m/>
    <n v="88187900000000"/>
    <m/>
    <m/>
    <m/>
    <s v="arrecadacao@rocasales-rs.com.br"/>
    <s v="TSR"/>
    <s v="FPRE"/>
    <x v="0"/>
    <n v="10401727"/>
    <n v="6000005"/>
    <n v="6"/>
    <m/>
    <m/>
    <s v="Não"/>
    <s v="Não"/>
    <s v="Serede"/>
  </r>
  <r>
    <n v="201086"/>
    <s v="PREFEITURA MUNICIPAL DE ROLANTE"/>
    <n v="201086"/>
    <d v="2012-12-24T00:00:00"/>
    <s v="CARGA"/>
    <s v="AVENIDA GETULIO VARGAS 110 110"/>
    <s v="ROLANTE"/>
    <s v="CENTRO"/>
    <s v="RS"/>
    <s v="95690-000"/>
    <s v="BR"/>
    <m/>
    <m/>
    <n v="90937000000000"/>
    <m/>
    <m/>
    <m/>
    <s v="fiscalizacao@prefrolante.com.br"/>
    <s v="TSR"/>
    <s v="FPRE"/>
    <x v="0"/>
    <n v="41833"/>
    <n v="40000020"/>
    <n v="28"/>
    <m/>
    <m/>
    <s v="Não"/>
    <s v="Não"/>
    <s v="Serede"/>
  </r>
  <r>
    <n v="201087"/>
    <s v="PREFEITURA MUNICIPAL DE RONDA ALTA"/>
    <n v="201087"/>
    <d v="2012-12-24T00:00:00"/>
    <s v="CARGA"/>
    <s v="PRACA MOSE MISSIO SN SN"/>
    <s v="RONDA ALTA"/>
    <s v="CENTRO"/>
    <s v="RS"/>
    <s v="99670-000"/>
    <s v="BR"/>
    <m/>
    <m/>
    <n v="87711500000000"/>
    <m/>
    <m/>
    <m/>
    <s v="pmrondaalta@mksnet.com.br"/>
    <s v="TSR"/>
    <s v="FPRE"/>
    <x v="0"/>
    <n v="191376"/>
    <n v="7025"/>
    <n v="4"/>
    <m/>
    <m/>
    <s v="Não"/>
    <s v="Não"/>
    <s v="Serede"/>
  </r>
  <r>
    <n v="201089"/>
    <s v="PREFEITURA MUNICIPAL DE PALMITOS"/>
    <n v="201089"/>
    <d v="2012-12-24T00:00:00"/>
    <s v="CARGA"/>
    <s v="RUA DA INDEPENDENCIA 100 100"/>
    <s v="PALMITOS"/>
    <s v="CENTRO"/>
    <s v="SC"/>
    <s v="89887-000"/>
    <s v="BR"/>
    <n v="4936479600"/>
    <m/>
    <n v="85361900000000"/>
    <m/>
    <m/>
    <m/>
    <s v="tributacao@palmitos.sc.gov.br"/>
    <s v="TSR"/>
    <s v="FPRE"/>
    <x v="0"/>
    <m/>
    <m/>
    <m/>
    <m/>
    <m/>
    <s v="Não"/>
    <s v="Não"/>
    <s v="Serede"/>
  </r>
  <r>
    <n v="201090"/>
    <s v="PREFEITURA MUNICIPAL DE RONDINHA"/>
    <n v="201090"/>
    <d v="2012-12-24T00:00:00"/>
    <s v="CARGA"/>
    <s v="AVENIDA SARANDI 646 646"/>
    <s v="RONDINHA"/>
    <s v="CENTRO"/>
    <s v="RS"/>
    <s v="99590-000"/>
    <s v="BR"/>
    <m/>
    <m/>
    <n v="87712200000000"/>
    <m/>
    <m/>
    <m/>
    <s v="tributacao@rondinha-rs.com.br"/>
    <s v="TSR"/>
    <s v="FPRE"/>
    <x v="0"/>
    <n v="41833"/>
    <n v="40002760"/>
    <n v="32"/>
    <m/>
    <m/>
    <s v="Não"/>
    <s v="Não"/>
    <s v="Serede"/>
  </r>
  <r>
    <n v="201091"/>
    <s v="PREFEITURA MUNICIPAL DE PETROLANDIA"/>
    <n v="201091"/>
    <d v="2012-12-24T00:00:00"/>
    <s v="CARGA"/>
    <s v="RUA PREF FREDERICO PROBST 67 67"/>
    <s v="PETROLANDIA"/>
    <s v="CENTRO"/>
    <s v="SC"/>
    <s v="88430-000"/>
    <s v="BR"/>
    <n v="4735361151"/>
    <m/>
    <n v="83102700000000"/>
    <m/>
    <m/>
    <m/>
    <s v="fabio@petrolandia.com.br"/>
    <s v="TSR"/>
    <s v="FPRE"/>
    <x v="0"/>
    <n v="195305"/>
    <n v="185"/>
    <n v="86"/>
    <m/>
    <m/>
    <s v="Não"/>
    <s v="Não"/>
    <s v="Serede"/>
  </r>
  <r>
    <n v="201092"/>
    <s v="PREFEITURA MUNICIPAL DE ROQUE GONZA"/>
    <n v="201092"/>
    <d v="2012-12-24T00:00:00"/>
    <s v="CARGA"/>
    <s v="RUA PADRE ANCHIETA 221 221"/>
    <s v="ROQUE GONZALES"/>
    <s v="CENTRO"/>
    <s v="RS"/>
    <s v="97970-000"/>
    <s v="BR"/>
    <n v="5533651232"/>
    <m/>
    <n v="87613000000000"/>
    <m/>
    <m/>
    <m/>
    <s v="pmrg@roquegonzales-rs.com.br"/>
    <s v="TSR"/>
    <s v="FPRE"/>
    <x v="0"/>
    <n v="41833"/>
    <n v="40000770"/>
    <n v="19"/>
    <m/>
    <m/>
    <s v="Não"/>
    <s v="Não"/>
    <s v="Serede"/>
  </r>
  <r>
    <n v="201094"/>
    <s v="PREFEITURA MUNICIPAL DE ROSARIO DO"/>
    <n v="201094"/>
    <d v="2012-12-24T00:00:00"/>
    <s v="CARGA"/>
    <s v="RUA AMARO SOUTO 2203 2203"/>
    <s v="ROSARIO DO SUL"/>
    <s v="CENTRO"/>
    <s v="RS"/>
    <s v="97590-000"/>
    <s v="BR"/>
    <n v="5532312844"/>
    <m/>
    <n v="88138300000000"/>
    <m/>
    <m/>
    <m/>
    <s v="arrecadacao@prefeituraderosario.com.br"/>
    <s v="TSR"/>
    <s v="FPRE"/>
    <x v="0"/>
    <n v="19330"/>
    <n v="7750"/>
    <s v="1X"/>
    <m/>
    <m/>
    <s v="Não"/>
    <s v="Não"/>
    <s v="Serede"/>
  </r>
  <r>
    <n v="201096"/>
    <s v="PREFEITURA MUNICIPAL DE SALTO DO JA"/>
    <n v="201096"/>
    <d v="2012-12-24T00:00:00"/>
    <s v="CARGA"/>
    <s v="RUA HERMOGENIO C. DOS SANTOS 34 342"/>
    <s v="SALTO DO JACUI"/>
    <s v="CENTRO"/>
    <s v="RS"/>
    <s v="99440-000"/>
    <s v="BR"/>
    <m/>
    <m/>
    <n v="89658000000000"/>
    <m/>
    <m/>
    <m/>
    <s v="sjacui@famurs.com.br"/>
    <s v="TSR"/>
    <s v="FPRE"/>
    <x v="0"/>
    <n v="4183491"/>
    <n v="40000430"/>
    <n v="60"/>
    <m/>
    <m/>
    <s v="Não"/>
    <s v="Não"/>
    <s v="Serede"/>
  </r>
  <r>
    <n v="201102"/>
    <s v="PREFEITURA MUNICIPAL DE CATURITE"/>
    <n v="201102"/>
    <d v="2012-12-24T00:00:00"/>
    <s v="CARGA"/>
    <s v="RUA JOAO QUEIROGA 36 SN"/>
    <s v="CATURITE"/>
    <s v="CENTRO"/>
    <s v="PB"/>
    <s v="58455-000"/>
    <s v="BR"/>
    <n v="8333451072"/>
    <m/>
    <n v="1612640000000"/>
    <m/>
    <m/>
    <m/>
    <s v="prefcaturite@hotmail.com"/>
    <s v="TSR"/>
    <s v="FPRE"/>
    <x v="0"/>
    <n v="191654"/>
    <n v="10222"/>
    <n v="39"/>
    <m/>
    <m/>
    <s v="Não"/>
    <s v="Não"/>
    <s v="Serede"/>
  </r>
  <r>
    <n v="201105"/>
    <s v="PREFEITURA MUNICIPAL DE SANANDUVA"/>
    <n v="201105"/>
    <d v="2012-12-24T00:00:00"/>
    <s v="CARGA"/>
    <s v="AVENIDA FIORENTINO BACH 673 673"/>
    <s v="SANANDUVA"/>
    <s v="CENTRO"/>
    <s v="RS"/>
    <s v="99840-000"/>
    <s v="BR"/>
    <m/>
    <m/>
    <n v="87613500000000"/>
    <m/>
    <m/>
    <m/>
    <s v="pmsan@megasysnet.com.br"/>
    <s v="TSR"/>
    <s v="FPRE"/>
    <x v="0"/>
    <n v="19731"/>
    <n v="7022"/>
    <s v="5X"/>
    <m/>
    <m/>
    <s v="Não"/>
    <s v="Não"/>
    <s v="Serede"/>
  </r>
  <r>
    <n v="201111"/>
    <s v="PREFEITURA MUNICIPAL DE SANTA CECI"/>
    <n v="201111"/>
    <d v="2012-12-24T00:00:00"/>
    <s v="CARGA"/>
    <s v="RUA JOAO GOETTEN SOBRINHO 555 555"/>
    <s v="SANTA CECILIA"/>
    <s v="CENTRO"/>
    <s v="SC"/>
    <s v="89540-000"/>
    <s v="BR"/>
    <n v="4932442032"/>
    <m/>
    <n v="85997200000000"/>
    <m/>
    <m/>
    <m/>
    <m/>
    <s v="TSR"/>
    <s v="FPRE"/>
    <x v="0"/>
    <m/>
    <m/>
    <m/>
    <m/>
    <m/>
    <s v="Não"/>
    <s v="Não"/>
    <s v="Serede"/>
  </r>
  <r>
    <n v="201112"/>
    <s v="PREFEITURA MUNICIPAL DE SAO LUDGERO"/>
    <n v="201112"/>
    <d v="2012-12-24T00:00:00"/>
    <s v="CARGA"/>
    <s v="AVENIDA MONS FREDERICO TOMBROCK SN"/>
    <s v="SAO LUDGERO"/>
    <s v="CENTRO"/>
    <s v="SC"/>
    <s v="88730-000"/>
    <s v="BR"/>
    <n v="4836578800"/>
    <m/>
    <n v="82926500000000"/>
    <m/>
    <m/>
    <m/>
    <s v="fiscalizacao@saoludgero.sc.gov.br"/>
    <s v="TSR"/>
    <s v="FPRE"/>
    <x v="0"/>
    <n v="193692"/>
    <n v="12385"/>
    <n v="74"/>
    <m/>
    <m/>
    <s v="Não"/>
    <s v="Não"/>
    <s v="Serede"/>
  </r>
  <r>
    <n v="201113"/>
    <s v="PREFEITURA MUNICIPAL DE SOMBRIO"/>
    <n v="201113"/>
    <d v="2012-12-24T00:00:00"/>
    <s v="CARGA"/>
    <s v="AVENIDA NEREU RAMOS 861 861"/>
    <s v="SOMBRIO"/>
    <s v="CENTRO"/>
    <s v="SC"/>
    <s v="88960-000"/>
    <s v="BR"/>
    <n v="4835330333"/>
    <m/>
    <n v="82963200000000"/>
    <m/>
    <m/>
    <m/>
    <s v="beto.fiscal@sombrio.sc.gov.br"/>
    <s v="TSR"/>
    <s v="FPRE"/>
    <x v="0"/>
    <n v="191410"/>
    <n v="40009"/>
    <n v="92"/>
    <m/>
    <m/>
    <s v="Não"/>
    <s v="Não"/>
    <s v="Serede"/>
  </r>
  <r>
    <n v="201114"/>
    <s v="PREFEITURA MUNICIPAL DE SANTO AMARO"/>
    <n v="201114"/>
    <d v="2012-12-24T00:00:00"/>
    <s v="CARGA"/>
    <s v="PRACA GOV IVO SILVEIRA 306 306"/>
    <s v="SANTO AMARO DA IMPERATRIZ"/>
    <s v="CENTRO"/>
    <s v="SC"/>
    <s v="88140-000"/>
    <s v="BR"/>
    <n v="4832454300"/>
    <m/>
    <n v="82892300000000"/>
    <m/>
    <m/>
    <m/>
    <s v="ritamuller25@gmail.com"/>
    <s v="TSR"/>
    <s v="FPRE"/>
    <x v="0"/>
    <n v="23723697"/>
    <n v="20447"/>
    <n v="1"/>
    <m/>
    <m/>
    <s v="Não"/>
    <s v="Não"/>
    <s v="Serede"/>
  </r>
  <r>
    <n v="201118"/>
    <s v="PREFEITURA MUNICIPAL DE SANTA VITOR"/>
    <n v="201118"/>
    <d v="2012-12-24T00:00:00"/>
    <s v="CARGA"/>
    <s v="RUA MIRAPALHETE 1179 1179"/>
    <s v="SANTA VITORIA DO PALMAR"/>
    <s v="CENTRO"/>
    <s v="RS"/>
    <s v="96230-000"/>
    <s v="BR"/>
    <m/>
    <m/>
    <n v="88824100000000"/>
    <m/>
    <m/>
    <m/>
    <s v="svpfaz@planetsul.com.br"/>
    <s v="TSR"/>
    <s v="FPRE"/>
    <x v="0"/>
    <n v="41835"/>
    <n v="40165040"/>
    <n v="70"/>
    <m/>
    <m/>
    <s v="Não"/>
    <s v="Não"/>
    <s v="Serede"/>
  </r>
  <r>
    <n v="201119"/>
    <s v="PREFEITURA MUNICIPAL DE SANTANA DA"/>
    <n v="201119"/>
    <d v="2012-12-24T00:00:00"/>
    <s v="CARGA"/>
    <s v="RUA INDEPENDENCIA 374 374"/>
    <s v="SANTANA DA BOA VISTA"/>
    <s v="CENTRO"/>
    <s v="RS"/>
    <s v="96590-000"/>
    <s v="BR"/>
    <m/>
    <m/>
    <n v="88141500000000"/>
    <m/>
    <m/>
    <m/>
    <s v="sboavista.receita@farrapo.com.br"/>
    <s v="TSR"/>
    <s v="FPRE"/>
    <x v="0"/>
    <n v="418821"/>
    <n v="40000450"/>
    <n v="5"/>
    <m/>
    <m/>
    <s v="Não"/>
    <s v="Não"/>
    <s v="Serede"/>
  </r>
  <r>
    <n v="201120"/>
    <s v="PREFEITURA MUNICIPAL DE SANTO ANTON"/>
    <n v="201120"/>
    <d v="2012-12-24T00:00:00"/>
    <s v="CARGA"/>
    <s v="AVENIDA BORGES DE MEDEIROS 456 456"/>
    <s v="SANTO ANTONIO DA PATRULHA"/>
    <s v="CENTRO"/>
    <s v="RS"/>
    <s v="95500-000"/>
    <s v="BR"/>
    <m/>
    <m/>
    <n v="88814200000000"/>
    <m/>
    <m/>
    <m/>
    <s v="fiscalizacao@pmsap.com.br"/>
    <s v="TSR"/>
    <s v="FPRE"/>
    <x v="0"/>
    <n v="41882"/>
    <n v="40088500"/>
    <n v="25"/>
    <m/>
    <m/>
    <s v="Não"/>
    <s v="Não"/>
    <s v="Serede"/>
  </r>
  <r>
    <n v="201121"/>
    <s v="PREFEITURA MUNICIPAL DE SANTO ANTON"/>
    <n v="201121"/>
    <d v="2012-12-24T00:00:00"/>
    <s v="CARGA"/>
    <s v="AVENIDA PREF JOSE NUNES ABREU 6000"/>
    <s v="SANTO ANTONIO DAS MISSOES"/>
    <s v="CENTRO"/>
    <s v="RS"/>
    <s v="97870-000"/>
    <s v="BR"/>
    <m/>
    <m/>
    <n v="87613000000000"/>
    <m/>
    <m/>
    <m/>
    <s v="pmsamissoes@viacom.com.br"/>
    <s v="TSR"/>
    <s v="FPRE"/>
    <x v="0"/>
    <n v="198297"/>
    <n v="107066"/>
    <s v="X5"/>
    <m/>
    <m/>
    <s v="Não"/>
    <s v="Não"/>
    <s v="Serede"/>
  </r>
  <r>
    <n v="201126"/>
    <s v="PREFEITURA MUNICIPAL DE URUSSANGA"/>
    <n v="201126"/>
    <d v="2012-12-24T00:00:00"/>
    <s v="CARGA"/>
    <s v="PRACA DA BANDEIRA 12 12"/>
    <s v="URUSSANGA"/>
    <s v="CENTRO"/>
    <s v="SC"/>
    <s v="88840-000"/>
    <s v="BR"/>
    <n v="4834651188"/>
    <m/>
    <n v="82930200000000"/>
    <m/>
    <m/>
    <m/>
    <m/>
    <s v="TSR"/>
    <s v="FPRE"/>
    <x v="0"/>
    <m/>
    <m/>
    <m/>
    <m/>
    <m/>
    <s v="Não"/>
    <s v="Não"/>
    <s v="Serede"/>
  </r>
  <r>
    <n v="201127"/>
    <s v="PREFEITURA MUNICIPAL DE SANTO AUGUS"/>
    <n v="201127"/>
    <d v="2012-12-24T00:00:00"/>
    <s v="CARGA"/>
    <s v="RUA CEL.JULIO PEREIRA DOS SANTO 465"/>
    <s v="SANTO AUGUSTO"/>
    <s v="CENTRO"/>
    <s v="RS"/>
    <s v="98590-000"/>
    <s v="BR"/>
    <n v="5537811512"/>
    <m/>
    <n v="87613100000000"/>
    <m/>
    <m/>
    <m/>
    <s v="sefintrib@santoaugusto-rs.com.br"/>
    <s v="TSR"/>
    <s v="FPRE"/>
    <x v="0"/>
    <n v="41882"/>
    <n v="40070910"/>
    <n v="56"/>
    <m/>
    <m/>
    <s v="Não"/>
    <s v="Não"/>
    <s v="Serede"/>
  </r>
  <r>
    <n v="201128"/>
    <s v="PREFEITURA MUNICIPAL DE ICARA"/>
    <n v="201128"/>
    <d v="2012-12-24T00:00:00"/>
    <s v="CARGA"/>
    <s v="RUA CORONEL MARCOS ROVARIS SN SN"/>
    <s v="ICARA"/>
    <s v="CENTRO"/>
    <s v="SC"/>
    <s v="88820-000"/>
    <s v="BR"/>
    <n v="4834313500"/>
    <m/>
    <n v="82916800000000"/>
    <m/>
    <m/>
    <m/>
    <s v="fiscalizacao@icara.sc.gov.br"/>
    <s v="TSR"/>
    <s v="FPRE"/>
    <x v="0"/>
    <m/>
    <m/>
    <m/>
    <m/>
    <m/>
    <s v="Não"/>
    <s v="Não"/>
    <s v="Serede"/>
  </r>
  <r>
    <n v="201129"/>
    <s v="PREFEITURA MUNICIPAL DE SANTO CRIST"/>
    <n v="201129"/>
    <d v="2012-12-24T00:00:00"/>
    <s v="CARGA"/>
    <s v="RUA 25 DE JULHO 133 133"/>
    <s v="SANTO CRISTO"/>
    <s v="CENTRO"/>
    <s v="RS"/>
    <s v="98960-000"/>
    <s v="BR"/>
    <m/>
    <m/>
    <n v="87612800000000"/>
    <m/>
    <m/>
    <m/>
    <s v="fiscalizacao@santocristo.rs.gov.br"/>
    <s v="TSR"/>
    <s v="FPRE"/>
    <x v="0"/>
    <n v="191377"/>
    <n v="7195"/>
    <n v="31"/>
    <m/>
    <m/>
    <s v="Não"/>
    <s v="Não"/>
    <s v="Serede"/>
  </r>
  <r>
    <n v="201130"/>
    <s v="PREFEITURA MUNICIPAL DE SANTO EXPED"/>
    <n v="201130"/>
    <d v="2012-12-24T00:00:00"/>
    <s v="CARGA"/>
    <s v="AVENIDA JOSE PILONETO 741 741"/>
    <s v="SANTO EXPEDITO DO SUL"/>
    <s v="CENTRO"/>
    <s v="RS"/>
    <s v="99895-000"/>
    <s v="BR"/>
    <m/>
    <m/>
    <n v="90484300000000"/>
    <m/>
    <m/>
    <m/>
    <s v="sefazsantoexpedito@terra.com.br"/>
    <s v="TSR"/>
    <s v="FPRE"/>
    <x v="0"/>
    <n v="4188201"/>
    <n v="40183380"/>
    <n v="57"/>
    <m/>
    <m/>
    <s v="Não"/>
    <s v="Não"/>
    <s v="Serede"/>
  </r>
  <r>
    <n v="201133"/>
    <s v="PREFEITURA MUNICIPAL DE ARARANGUA"/>
    <n v="201133"/>
    <d v="2012-12-24T00:00:00"/>
    <s v="CARGA"/>
    <s v="RUA DR VIRGULINO DE QUEIROZ 200 200"/>
    <s v="ARARANGUA"/>
    <s v="CENTRO"/>
    <s v="SC"/>
    <s v="88900-000"/>
    <s v="BR"/>
    <n v="4835210900"/>
    <m/>
    <n v="82911200000000"/>
    <m/>
    <m/>
    <m/>
    <m/>
    <s v="TSR"/>
    <s v="FPRE"/>
    <x v="0"/>
    <m/>
    <m/>
    <m/>
    <m/>
    <m/>
    <s v="Não"/>
    <s v="Não"/>
    <s v="Serede"/>
  </r>
  <r>
    <n v="201134"/>
    <s v="PREFEITURA MUNICIPAL DE SAO FRANCIS"/>
    <n v="201134"/>
    <d v="2012-12-24T00:00:00"/>
    <s v="CARGA"/>
    <s v="AVENIDA JULIO DE CASTILHOS 444 444"/>
    <s v="SAO FRANCISCO DE PAULA"/>
    <s v="CENTRO"/>
    <s v="RS"/>
    <s v="95400-000"/>
    <s v="BR"/>
    <m/>
    <m/>
    <n v="88756900000000"/>
    <m/>
    <m/>
    <m/>
    <s v="pmfazenda@magaway.com.br"/>
    <s v="TSR"/>
    <s v="FPRE"/>
    <x v="0"/>
    <n v="19724"/>
    <n v="7025"/>
    <n v="24"/>
    <m/>
    <m/>
    <s v="Não"/>
    <s v="Não"/>
    <s v="Serede"/>
  </r>
  <r>
    <n v="201135"/>
    <s v="PREFEITURA MUNICIPAL DE SAO FRANCIS"/>
    <n v="201135"/>
    <d v="2012-12-24T00:00:00"/>
    <s v="CARGA"/>
    <s v="RUA JOAO MOREIRA 570 570"/>
    <s v="SAO FRANCISCO DE ASSIS"/>
    <s v="CENTRO"/>
    <s v="RS"/>
    <s v="97610-000"/>
    <s v="BR"/>
    <m/>
    <m/>
    <n v="87896900000000"/>
    <m/>
    <m/>
    <m/>
    <s v="sftsfa@terra.com.br"/>
    <s v="TSR"/>
    <s v="FPRE"/>
    <x v="0"/>
    <n v="41838"/>
    <n v="40038380"/>
    <n v="58"/>
    <m/>
    <m/>
    <s v="Não"/>
    <s v="Não"/>
    <s v="Serede"/>
  </r>
  <r>
    <n v="201136"/>
    <s v="PREFEITURA MUNICIPAL DE SAO GABRIEL"/>
    <n v="201136"/>
    <d v="2012-12-24T00:00:00"/>
    <s v="CARGA"/>
    <s v="RUA DUQUE DE CAXIAS 628 628"/>
    <s v="SAO GABRIEL"/>
    <s v="CENTRO"/>
    <s v="RS"/>
    <s v="97300-000"/>
    <s v="BR"/>
    <m/>
    <m/>
    <n v="88768100000000"/>
    <m/>
    <m/>
    <m/>
    <s v="fazenda@sgnet-rs.com.br"/>
    <s v="TSR"/>
    <s v="FPRE"/>
    <x v="0"/>
    <n v="41839"/>
    <n v="40020200"/>
    <n v="5"/>
    <m/>
    <m/>
    <s v="Não"/>
    <s v="Não"/>
    <s v="Serede"/>
  </r>
  <r>
    <n v="201137"/>
    <s v="PREFEITURA MUNICIPAL DE BARRA DO"/>
    <n v="201137"/>
    <d v="2012-12-24T00:00:00"/>
    <s v="CARGA"/>
    <s v="AVENIDA AMANDIO CABRAL 457"/>
    <s v="BARRA DO SUL"/>
    <s v="CENTRO"/>
    <s v="SC"/>
    <s v="89247-000"/>
    <s v="BR"/>
    <n v="4734481043"/>
    <m/>
    <n v="95954500000000"/>
    <m/>
    <m/>
    <m/>
    <s v="prefeito@balneariobarradosul.sc.gov.br"/>
    <s v="TSR"/>
    <s v="FPRE"/>
    <x v="0"/>
    <m/>
    <m/>
    <m/>
    <m/>
    <m/>
    <s v="Não"/>
    <s v="Não"/>
    <s v="Serede"/>
  </r>
  <r>
    <n v="201138"/>
    <s v="PREFEITURA MUNICIPAL DE SAO JERONIM"/>
    <n v="201138"/>
    <d v="2012-12-24T00:00:00"/>
    <s v="CARGA"/>
    <s v="RUA CEL. SOARES DE CARVALHO 479 479"/>
    <s v="SAO JERONIMO"/>
    <s v="CENTRO"/>
    <s v="RS"/>
    <s v="96700-000"/>
    <s v="BR"/>
    <n v="5136511744"/>
    <m/>
    <n v="88117700000000"/>
    <m/>
    <m/>
    <m/>
    <s v="pmsjsecfaz@terra.com.br"/>
    <s v="TSR"/>
    <s v="FPRE"/>
    <x v="0"/>
    <n v="4184002"/>
    <n v="40181140"/>
    <n v="94"/>
    <m/>
    <m/>
    <s v="Não"/>
    <s v="Não"/>
    <s v="Serede"/>
  </r>
  <r>
    <n v="201139"/>
    <s v="PREFEITURA MUNICIPAL DE BALNEARIO G"/>
    <n v="201139"/>
    <d v="2012-12-24T00:00:00"/>
    <s v="CARGA"/>
    <s v="AVENIDA GUANABARA 452 452"/>
    <s v="BALNEARIO GAIVOTA"/>
    <s v="TURIMAR"/>
    <s v="SC"/>
    <s v="88955-000"/>
    <s v="BR"/>
    <n v="4835831408"/>
    <m/>
    <n v="1511660000000"/>
    <m/>
    <m/>
    <m/>
    <s v="fiscaliza.pmbg@contato.net"/>
    <s v="TSR"/>
    <s v="FPRE"/>
    <x v="0"/>
    <m/>
    <m/>
    <m/>
    <m/>
    <m/>
    <s v="Não"/>
    <s v="Não"/>
    <s v="Serede"/>
  </r>
  <r>
    <n v="201140"/>
    <s v="PREFEITURA MUNICIPAL DE SAO JOAO DA"/>
    <n v="201140"/>
    <d v="2012-12-24T00:00:00"/>
    <s v="CARGA"/>
    <s v="RUA SANANDUVA 224 224"/>
    <s v="SAO JOAO DA URTIGA"/>
    <s v="CENTRO"/>
    <s v="RS"/>
    <s v="99855-000"/>
    <s v="BR"/>
    <m/>
    <m/>
    <n v="90483100000000"/>
    <m/>
    <m/>
    <m/>
    <s v="pmsju@awo.com.br"/>
    <s v="TSR"/>
    <s v="FPRE"/>
    <x v="0"/>
    <n v="41857"/>
    <n v="40037060"/>
    <n v="39"/>
    <m/>
    <m/>
    <s v="Não"/>
    <s v="Não"/>
    <s v="Serede"/>
  </r>
  <r>
    <n v="201141"/>
    <s v="PREFEITURA MUNICIPAL DE SAO JOAO DO"/>
    <n v="201141"/>
    <d v="2012-12-24T00:00:00"/>
    <s v="CARGA"/>
    <s v="RUA GUILHERME ALBERT 1631 1631"/>
    <s v="SAO JOAO DO POLESINE"/>
    <s v="CENTRO"/>
    <s v="RS"/>
    <s v="97230-000"/>
    <s v="BR"/>
    <m/>
    <m/>
    <n v="94444200000000"/>
    <m/>
    <m/>
    <m/>
    <s v="neimarbastiani@bol.com.br"/>
    <s v="TSR"/>
    <s v="FPRE"/>
    <x v="0"/>
    <n v="41861"/>
    <n v="40042390"/>
    <n v="37"/>
    <m/>
    <m/>
    <s v="Não"/>
    <s v="Não"/>
    <s v="Serede"/>
  </r>
  <r>
    <n v="201142"/>
    <s v="PREFEITURA MUNICIPAL DE SAO JORGE"/>
    <n v="201142"/>
    <d v="2012-12-24T00:00:00"/>
    <s v="CARGA"/>
    <s v="AVENIDA DALTRO FILHO 901 901"/>
    <s v="SAO JORGE"/>
    <s v="CENTRO"/>
    <s v="RS"/>
    <s v="95365-000"/>
    <s v="BR"/>
    <m/>
    <m/>
    <n v="91566900000000"/>
    <m/>
    <m/>
    <m/>
    <s v="contabilidade@saojorge.rs.gov.br"/>
    <s v="TSR"/>
    <s v="FPRE"/>
    <x v="0"/>
    <n v="41862"/>
    <n v="40000160"/>
    <n v="3"/>
    <m/>
    <m/>
    <s v="Não"/>
    <s v="Não"/>
    <s v="Serede"/>
  </r>
  <r>
    <n v="201143"/>
    <s v="PREFEITURA MUNICIPAL DE SAO JOSE DA"/>
    <n v="201143"/>
    <d v="2012-12-24T00:00:00"/>
    <s v="CARGA"/>
    <s v="AVENIDA 20 DE MARCO 1385 1385"/>
    <s v="SAO JOSE DAS MISSOES"/>
    <s v="CENTRO"/>
    <s v="RS"/>
    <s v="98325-000"/>
    <s v="BR"/>
    <m/>
    <m/>
    <n v="92410500000000"/>
    <m/>
    <m/>
    <m/>
    <s v="contabilidadesjm@mksnet.com.br"/>
    <s v="TSR"/>
    <s v="FPRE"/>
    <x v="0"/>
    <n v="41859"/>
    <n v="40051250"/>
    <n v="40"/>
    <m/>
    <m/>
    <s v="Não"/>
    <s v="Não"/>
    <s v="Serede"/>
  </r>
  <r>
    <n v="201144"/>
    <s v="PREFEITURA MUNICIPAL DE SAO JOSE DO"/>
    <n v="201144"/>
    <d v="2012-12-24T00:00:00"/>
    <s v="CARGA"/>
    <s v="RUA DO COMERCIO 731 731"/>
    <s v="SAO JOSE DO HERVAL"/>
    <s v="CENTRO"/>
    <s v="RS"/>
    <s v="99380-000"/>
    <s v="BR"/>
    <m/>
    <m/>
    <n v="92406500000000"/>
    <m/>
    <m/>
    <m/>
    <s v="sjherval@gampnet.com.br"/>
    <s v="TSR"/>
    <s v="FPRE"/>
    <x v="0"/>
    <n v="41841"/>
    <n v="40148060"/>
    <n v="82"/>
    <m/>
    <m/>
    <s v="Não"/>
    <s v="Não"/>
    <s v="Serede"/>
  </r>
  <r>
    <n v="201145"/>
    <s v="PREFEITURA MUNICIPAL DE SAO JOSE DO"/>
    <n v="201145"/>
    <d v="2012-12-24T00:00:00"/>
    <s v="CARGA"/>
    <s v="RUA MAL. DEODORO 276 276"/>
    <s v="SAO JOSE DO NORTE"/>
    <s v="CENTRO"/>
    <s v="RS"/>
    <s v="96225-000"/>
    <s v="BR"/>
    <n v="5332382382"/>
    <m/>
    <n v="88568900000000"/>
    <m/>
    <m/>
    <m/>
    <s v="williancosta@superig.com.br"/>
    <s v="TSR"/>
    <s v="FPRE"/>
    <x v="0"/>
    <n v="191378"/>
    <n v="12363"/>
    <n v="13"/>
    <m/>
    <m/>
    <s v="Não"/>
    <s v="Não"/>
    <s v="Serede"/>
  </r>
  <r>
    <n v="201146"/>
    <s v="PREFEITURA MUNICIPAL DE SAO JOSE DO"/>
    <n v="201146"/>
    <d v="2012-12-24T00:00:00"/>
    <s v="CARGA"/>
    <s v="RUA 33 40 340"/>
    <s v="SAO JOSE DO HORTENCIO"/>
    <s v="CENTRO"/>
    <s v="RS"/>
    <s v="95755-000"/>
    <s v="BR"/>
    <m/>
    <m/>
    <n v="92122800000000"/>
    <m/>
    <m/>
    <m/>
    <s v="tesouraria@saojosedohortenciors.com.br"/>
    <s v="TSR"/>
    <s v="FPRE"/>
    <x v="0"/>
    <n v="41867"/>
    <n v="40036660"/>
    <n v="81"/>
    <m/>
    <m/>
    <s v="Não"/>
    <s v="Não"/>
    <s v="Serede"/>
  </r>
  <r>
    <n v="201147"/>
    <s v="PREFEITURA MUNICIPAL DE SAO JOSE DO"/>
    <n v="201147"/>
    <d v="2012-12-24T00:00:00"/>
    <s v="CARGA"/>
    <s v="RUA DONA ANTONINHA 959 959"/>
    <s v="SAO JOSE DO INHACORA"/>
    <s v="CENTRO"/>
    <s v="RS"/>
    <s v="98958-000"/>
    <s v="BR"/>
    <n v="5536160249"/>
    <m/>
    <n v="94187400000000"/>
    <m/>
    <m/>
    <m/>
    <s v="smf@sjinhacora.com.br"/>
    <s v="TSR"/>
    <s v="FPRE"/>
    <x v="0"/>
    <n v="19682"/>
    <n v="8022"/>
    <n v="35"/>
    <m/>
    <m/>
    <s v="Não"/>
    <s v="Não"/>
    <s v="Serede"/>
  </r>
  <r>
    <n v="201148"/>
    <s v="PREFEITURA MUNICIPAL DE CURITIBANOS"/>
    <n v="201148"/>
    <d v="2012-12-24T00:00:00"/>
    <s v="CARGA"/>
    <s v="RUA CEL VIDAL RAMOS 860 860"/>
    <s v="CURITIBANOS"/>
    <s v="CENTRO"/>
    <s v="SC"/>
    <s v="89520-000"/>
    <s v="BR"/>
    <n v="4932411555"/>
    <m/>
    <n v="83754000000000"/>
    <m/>
    <m/>
    <m/>
    <s v="tributacao@curitibanos.sc.gov.br"/>
    <s v="TSR"/>
    <s v="FPRE"/>
    <x v="0"/>
    <n v="19517"/>
    <n v="223999"/>
    <s v="7X"/>
    <m/>
    <m/>
    <s v="Não"/>
    <s v="Não"/>
    <s v="Serede"/>
  </r>
  <r>
    <n v="201149"/>
    <s v="PREFEITURA MUNICIPAL DE SAO JOSE DO"/>
    <n v="201149"/>
    <d v="2012-12-24T00:00:00"/>
    <s v="CARGA"/>
    <s v="AVENIDA LAURINDO CENTENARO 481 481"/>
    <s v="SAO JOSE DO OURO"/>
    <s v="CENTRO"/>
    <s v="RS"/>
    <s v="99870-000"/>
    <s v="BR"/>
    <m/>
    <m/>
    <n v="87613600000000"/>
    <m/>
    <m/>
    <m/>
    <s v="tributacaosjo@ouronetonline.com.br"/>
    <s v="TSR"/>
    <s v="FPRE"/>
    <x v="0"/>
    <n v="41886"/>
    <n v="40004000"/>
    <n v="15"/>
    <m/>
    <m/>
    <s v="Não"/>
    <s v="Não"/>
    <s v="Serede"/>
  </r>
  <r>
    <n v="201150"/>
    <s v="PREFEITURA MUNICIPAL DE SAO JOSE DO"/>
    <n v="201150"/>
    <d v="2012-12-24T00:00:00"/>
    <s v="CARGA"/>
    <s v="RUA BUARQUE DE MACEDO 1735 1735"/>
    <s v="SAO JOSE DO SUL"/>
    <s v="CENTRO"/>
    <s v="RS"/>
    <s v="95748-000"/>
    <s v="BR"/>
    <m/>
    <m/>
    <n v="4208360000000"/>
    <m/>
    <m/>
    <m/>
    <s v="sjscontabilidade@terra.com.br"/>
    <s v="TSR"/>
    <s v="FPRE"/>
    <x v="0"/>
    <n v="192567"/>
    <n v="5947"/>
    <n v="41"/>
    <m/>
    <m/>
    <s v="Não"/>
    <s v="Não"/>
    <s v="Serede"/>
  </r>
  <r>
    <n v="201151"/>
    <s v="PREFEITURA MUNICIPAL DE SAO JOSE DO"/>
    <n v="201151"/>
    <d v="2012-12-24T00:00:00"/>
    <s v="CARGA"/>
    <s v="RUA PROF. EDUARDO INACIO PEREIR 442"/>
    <s v="SAO JOSE DOS AUSENTES"/>
    <s v="CENTRO"/>
    <s v="RS"/>
    <s v="95280-000"/>
    <s v="BR"/>
    <m/>
    <m/>
    <n v="92868900000000"/>
    <m/>
    <m/>
    <m/>
    <s v="contabilidade@m2net.com.br"/>
    <s v="TSR"/>
    <s v="FPRE"/>
    <x v="0"/>
    <n v="41813"/>
    <n v="40128500"/>
    <n v="31"/>
    <m/>
    <m/>
    <s v="Não"/>
    <s v="Não"/>
    <s v="Serede"/>
  </r>
  <r>
    <n v="201152"/>
    <s v="PREFEITURA MUNICIPAL DE CAPINZAL"/>
    <n v="201152"/>
    <d v="2012-12-24T00:00:00"/>
    <s v="CARGA"/>
    <s v="RUA CARMELO ZOCCOLLI SN SN"/>
    <s v="CAPINZAL"/>
    <s v="CENTRO"/>
    <s v="SC"/>
    <s v="89665-000"/>
    <s v="BR"/>
    <n v="4935558700"/>
    <m/>
    <n v="82939400000000"/>
    <m/>
    <m/>
    <m/>
    <m/>
    <s v="TSR"/>
    <s v="FPRE"/>
    <x v="0"/>
    <m/>
    <m/>
    <m/>
    <m/>
    <m/>
    <s v="Não"/>
    <s v="Não"/>
    <s v="Serede"/>
  </r>
  <r>
    <n v="201153"/>
    <s v="PREFEITURA MUNICIPAL DE SAO LOURENC"/>
    <n v="201153"/>
    <d v="2012-12-24T00:00:00"/>
    <s v="CARGA"/>
    <s v="CEL. ALFREDO BORN 202 202"/>
    <s v="SAO LOURENCO DO SUL"/>
    <s v="CENTRO"/>
    <s v="RS"/>
    <s v="96170-000"/>
    <s v="BR"/>
    <m/>
    <m/>
    <n v="87893100000000"/>
    <m/>
    <m/>
    <m/>
    <s v="arrecadacaosls@terra.com.br"/>
    <s v="TSR"/>
    <s v="FPRE"/>
    <x v="0"/>
    <n v="1040512"/>
    <n v="30000065"/>
    <n v="4"/>
    <m/>
    <m/>
    <s v="Não"/>
    <s v="Não"/>
    <s v="Serede"/>
  </r>
  <r>
    <n v="201154"/>
    <s v="PREFEITURA MUNICIPAL DE SAO LUIZ GO"/>
    <n v="201154"/>
    <d v="2012-12-24T00:00:00"/>
    <s v="CARGA"/>
    <s v="RUA VENANCIO AIRES 2438 2438"/>
    <s v="SAO LUIZ GONZAGA"/>
    <s v="CENTRO"/>
    <s v="RS"/>
    <s v="97800-000"/>
    <s v="BR"/>
    <m/>
    <m/>
    <n v="87613000000000"/>
    <m/>
    <m/>
    <m/>
    <s v="pmslg.semfa@san.psi.br"/>
    <s v="TSR"/>
    <s v="FPRE"/>
    <x v="0"/>
    <n v="19437"/>
    <n v="7071"/>
    <n v="58"/>
    <m/>
    <m/>
    <s v="Não"/>
    <s v="Não"/>
    <s v="Serede"/>
  </r>
  <r>
    <n v="201155"/>
    <s v="PREFEITURA MUNICIPAL DE FORQUILHINH"/>
    <n v="201155"/>
    <d v="2012-12-24T00:00:00"/>
    <s v="CARGA"/>
    <s v="AVENIDA 25 DE JULHO 3400 3400"/>
    <s v="FORQUILHINHA"/>
    <s v="CENTRO"/>
    <s v="SC"/>
    <s v="88850-000"/>
    <s v="BR"/>
    <n v="4834631082"/>
    <m/>
    <n v="81531200000000"/>
    <m/>
    <m/>
    <m/>
    <s v="tributacao@forquilha.sc.gov.br"/>
    <s v="TSR"/>
    <s v="FPRE"/>
    <x v="0"/>
    <m/>
    <m/>
    <m/>
    <m/>
    <m/>
    <s v="Não"/>
    <s v="Não"/>
    <s v="Serede"/>
  </r>
  <r>
    <n v="201156"/>
    <s v="PREFEITURA MUNICIPAL DE SAO MARCOS"/>
    <n v="201156"/>
    <d v="2012-12-24T00:00:00"/>
    <s v="CARGA"/>
    <s v="AVENIDA VENANCIO AIRES 720 720"/>
    <s v="SAO MARCOS"/>
    <s v="CENTRO"/>
    <s v="RS"/>
    <s v="97535-000"/>
    <s v="BR"/>
    <m/>
    <m/>
    <n v="88818300000000"/>
    <m/>
    <m/>
    <m/>
    <s v="tributos@saomarcos-rs.com.br"/>
    <s v="TSR"/>
    <s v="FPRE"/>
    <x v="0"/>
    <n v="19885"/>
    <n v="7003"/>
    <n v="3"/>
    <m/>
    <m/>
    <s v="Não"/>
    <s v="Não"/>
    <s v="Serede"/>
  </r>
  <r>
    <n v="201157"/>
    <s v="PREFEITURA MUNICIPAL DE GRAVATAL"/>
    <n v="201157"/>
    <d v="2012-12-24T00:00:00"/>
    <s v="CARGA"/>
    <s v="RUA ENG. ANNES GUALBERTO 567 567"/>
    <s v="GRAVATAL"/>
    <s v="CENTRO"/>
    <s v="SC"/>
    <s v="88735-000"/>
    <s v="BR"/>
    <n v="4836488000"/>
    <m/>
    <n v="82926600000000"/>
    <m/>
    <m/>
    <m/>
    <s v="magaroto2@hotmail.com"/>
    <s v="TSR"/>
    <s v="FPRE"/>
    <x v="0"/>
    <n v="192089"/>
    <n v="2980"/>
    <n v="37"/>
    <m/>
    <m/>
    <s v="Não"/>
    <s v="Não"/>
    <s v="Serede"/>
  </r>
  <r>
    <n v="201158"/>
    <s v="PREFEITURA MUNICIPAL DE SAO MARTINH"/>
    <n v="201158"/>
    <d v="2012-12-24T00:00:00"/>
    <s v="CARGA"/>
    <s v="AVENIDA OSVALDO DE SOUZA 124 124"/>
    <s v="SAO MARTINHO"/>
    <s v="CENTRO"/>
    <s v="RS"/>
    <s v="98690-000"/>
    <s v="BR"/>
    <n v="5535331160"/>
    <m/>
    <n v="87613100000000"/>
    <m/>
    <m/>
    <m/>
    <s v="contabilidade@vivanet.com.br"/>
    <s v="TSR"/>
    <s v="FPRE"/>
    <x v="0"/>
    <n v="41841"/>
    <n v="40001890"/>
    <n v="15"/>
    <m/>
    <m/>
    <s v="Não"/>
    <s v="Não"/>
    <s v="Serede"/>
  </r>
  <r>
    <n v="201159"/>
    <s v="PREFEITURA MUNICIPAL DE SAO MARTINH"/>
    <n v="201159"/>
    <d v="2012-12-24T00:00:00"/>
    <s v="CARGA"/>
    <s v="AVENIDA 24 DE JANEIRO 853 853"/>
    <s v="SAO MARTINHO DA SERRA"/>
    <s v="CENTRO"/>
    <s v="RS"/>
    <s v="97190-000"/>
    <s v="BR"/>
    <m/>
    <m/>
    <n v="94444400000000"/>
    <m/>
    <m/>
    <m/>
    <s v="tributos@pmsaomartinho.com.br"/>
    <s v="TSR"/>
    <s v="FPRE"/>
    <x v="0"/>
    <n v="4181111"/>
    <n v="40527210"/>
    <n v="9"/>
    <m/>
    <m/>
    <s v="Não"/>
    <s v="Não"/>
    <s v="Serede"/>
  </r>
  <r>
    <n v="201160"/>
    <s v="PREFEITURA MUNICIPAL DE SAO MIGUEL"/>
    <n v="201160"/>
    <d v="2012-12-24T00:00:00"/>
    <s v="CARGA"/>
    <s v="RUA 29 DE ABRIL 165 165"/>
    <s v="SAO MIGUEL DAS MISSOES"/>
    <s v="CENTRO"/>
    <s v="RS"/>
    <s v="98865-000"/>
    <s v="BR"/>
    <m/>
    <m/>
    <n v="89971800000000"/>
    <m/>
    <m/>
    <m/>
    <s v="saomiguel.fazenda@sol.psi.br"/>
    <s v="TSR"/>
    <s v="FPRE"/>
    <x v="0"/>
    <n v="194654"/>
    <n v="5033"/>
    <s v="X4"/>
    <m/>
    <m/>
    <s v="Não"/>
    <s v="Não"/>
    <s v="Serede"/>
  </r>
  <r>
    <n v="201161"/>
    <s v="PREFEITURA MUNICIPAL DE SAO NICOLAU"/>
    <n v="201161"/>
    <d v="2012-12-24T00:00:00"/>
    <s v="CARGA"/>
    <s v="RUA PROF. MARIA HOFFMANN 1035 1035"/>
    <s v="SAO NICOLAU"/>
    <s v="CENTRO"/>
    <s v="RS"/>
    <s v="97880-000"/>
    <s v="BR"/>
    <m/>
    <m/>
    <n v="87613000000000"/>
    <m/>
    <m/>
    <m/>
    <s v="pmsfazenda@viacom.com.br"/>
    <s v="TSR"/>
    <s v="FPRE"/>
    <x v="0"/>
    <n v="192654"/>
    <n v="7079"/>
    <n v="93"/>
    <m/>
    <m/>
    <s v="Não"/>
    <s v="Não"/>
    <s v="Serede"/>
  </r>
  <r>
    <n v="201162"/>
    <s v="PREFEITURA MUNICIPAL DE GOV CELSO R"/>
    <n v="201162"/>
    <d v="2012-12-24T00:00:00"/>
    <s v="CARGA"/>
    <s v="RUA GERAL SN SN"/>
    <s v="GOVERNADOR CELSO RAMOS"/>
    <s v="CENTRO"/>
    <s v="SC"/>
    <s v="88190-000"/>
    <s v="BR"/>
    <n v="4832620141"/>
    <m/>
    <n v="82892400000000"/>
    <m/>
    <m/>
    <m/>
    <s v="tribuganchos@zipmail.com.br"/>
    <s v="TSR"/>
    <s v="FPRE"/>
    <x v="0"/>
    <m/>
    <m/>
    <m/>
    <m/>
    <m/>
    <s v="Não"/>
    <s v="Não"/>
    <s v="Serede"/>
  </r>
  <r>
    <n v="201163"/>
    <s v="PREFEITURA MUNICIPAL DE SAO PAULO D"/>
    <n v="201163"/>
    <d v="2012-12-24T00:00:00"/>
    <s v="CARGA"/>
    <s v="RUA INDEPENDENCIA 536 536"/>
    <s v="SAO PAULO DAS MISSOES"/>
    <s v="CENTRO"/>
    <s v="RS"/>
    <s v="97980-000"/>
    <s v="BR"/>
    <m/>
    <m/>
    <n v="87613600000000"/>
    <m/>
    <m/>
    <m/>
    <s v="jose.spm@sol.psi.br"/>
    <s v="TSR"/>
    <s v="FPRE"/>
    <x v="0"/>
    <n v="194485"/>
    <n v="107093"/>
    <n v="72"/>
    <m/>
    <m/>
    <s v="Não"/>
    <s v="Não"/>
    <s v="Serede"/>
  </r>
  <r>
    <n v="201164"/>
    <s v="PREFEITURA MUNICIPAL DE SAO PEDRO"/>
    <n v="201164"/>
    <d v="2012-12-24T00:00:00"/>
    <s v="CARGA"/>
    <s v="AVENIDA BRASIL SN"/>
    <s v="SAO PEDRO DAS MISSOES"/>
    <s v="CENTRO"/>
    <s v="RS"/>
    <s v="98323-000"/>
    <s v="BR"/>
    <m/>
    <m/>
    <n v="4229730000000"/>
    <m/>
    <m/>
    <m/>
    <s v="pmsp@mksnet.com.br"/>
    <s v="TSR"/>
    <s v="FPRE"/>
    <x v="0"/>
    <n v="19362"/>
    <n v="17337"/>
    <s v="X1"/>
    <m/>
    <m/>
    <s v="Não"/>
    <s v="Não"/>
    <s v="Serede"/>
  </r>
  <r>
    <n v="201165"/>
    <s v="PREFEITURA MUNICIPAL DE GARUVA"/>
    <n v="201165"/>
    <d v="2012-12-24T00:00:00"/>
    <s v="CARGA"/>
    <s v="AVENIDA CELSO RAMOS 2221 2221"/>
    <s v="GARUVA"/>
    <s v="CENTRO"/>
    <s v="SC"/>
    <s v="89248-000"/>
    <s v="BR"/>
    <n v="4734458202"/>
    <m/>
    <n v="83102800000000"/>
    <m/>
    <m/>
    <m/>
    <m/>
    <s v="TSR"/>
    <s v="FPRE"/>
    <x v="0"/>
    <m/>
    <m/>
    <m/>
    <m/>
    <m/>
    <s v="Não"/>
    <s v="Não"/>
    <s v="Serede"/>
  </r>
  <r>
    <n v="201166"/>
    <s v="PREFEITURA MUNICIPAL DE ITAPIRANGA"/>
    <n v="201166"/>
    <d v="2012-12-24T00:00:00"/>
    <s v="CARGA"/>
    <s v="PRACA DAS BANDEIRAS SN SN"/>
    <s v="ITAPIRANGA"/>
    <s v="CENTRO"/>
    <s v="SC"/>
    <s v="89896-000"/>
    <s v="BR"/>
    <n v="4936770011"/>
    <m/>
    <n v="82821200000000"/>
    <m/>
    <m/>
    <m/>
    <m/>
    <s v="TSR"/>
    <s v="FPRE"/>
    <x v="0"/>
    <m/>
    <m/>
    <m/>
    <m/>
    <m/>
    <s v="Não"/>
    <s v="Não"/>
    <s v="Serede"/>
  </r>
  <r>
    <n v="201167"/>
    <s v="PREFEITURA MUNICIPAL DE SAO PEDRO D"/>
    <n v="201167"/>
    <d v="2012-12-24T00:00:00"/>
    <s v="CARGA"/>
    <s v="RUA 07 DE SETEMBRO 940 940"/>
    <s v="SAO PEDRO DO BUTIA"/>
    <s v="CENTRO"/>
    <s v="RS"/>
    <s v="97920-000"/>
    <s v="BR"/>
    <m/>
    <m/>
    <n v="93592700000000"/>
    <m/>
    <m/>
    <m/>
    <s v="pmbutia@terra.com.br"/>
    <s v="TSR"/>
    <s v="FPRE"/>
    <x v="0"/>
    <n v="19679"/>
    <n v="3100"/>
    <n v="33"/>
    <m/>
    <m/>
    <s v="Não"/>
    <s v="Não"/>
    <s v="Serede"/>
  </r>
  <r>
    <n v="201168"/>
    <s v="PREFEITURA MUNICIPAL DE ITUPORANGA"/>
    <n v="201168"/>
    <d v="2012-12-24T00:00:00"/>
    <s v="CARGA"/>
    <s v="RUA 14 DE FEVEREIRO 69 69"/>
    <s v="ITUPORANGA"/>
    <s v="CENTRO"/>
    <s v="SC"/>
    <s v="88400-000"/>
    <s v="BR"/>
    <n v="4735331211"/>
    <m/>
    <n v="83102600000000"/>
    <m/>
    <m/>
    <m/>
    <s v="tributos@ituporanga.sc.gov.br"/>
    <s v="TSR"/>
    <s v="FPRE"/>
    <x v="0"/>
    <n v="10401102"/>
    <n v="221"/>
    <n v="2"/>
    <m/>
    <m/>
    <s v="Não"/>
    <s v="Não"/>
    <s v="Serede"/>
  </r>
  <r>
    <n v="201169"/>
    <s v="PREFEITURA MUNICIPAL DE SAO PEDRO D"/>
    <n v="201169"/>
    <d v="2012-12-24T00:00:00"/>
    <s v="CARGA"/>
    <s v="RUA FLORIANO PEIXOTO 222 222"/>
    <s v="SAO PEDRO DO SUL"/>
    <s v="CENTRO"/>
    <s v="RS"/>
    <s v="97400-000"/>
    <s v="BR"/>
    <m/>
    <m/>
    <n v="87489900000000"/>
    <m/>
    <m/>
    <m/>
    <s v="fernandovml@yahoo.com.br"/>
    <s v="TSR"/>
    <s v="FPRE"/>
    <x v="0"/>
    <n v="41889"/>
    <n v="40041130"/>
    <n v="35"/>
    <m/>
    <m/>
    <s v="Não"/>
    <s v="Não"/>
    <s v="Serede"/>
  </r>
  <r>
    <n v="201170"/>
    <s v="PREFEITURA MUNICIPAL DE MASSARANDUB"/>
    <n v="201170"/>
    <d v="2012-12-24T00:00:00"/>
    <s v="CARGA"/>
    <s v="RUA 11 DE NOVEMBRO SN SN"/>
    <s v="MASSARANDUBA"/>
    <s v="CENTRO"/>
    <s v="SC"/>
    <s v="89108-000"/>
    <s v="BR"/>
    <n v="4733794600"/>
    <m/>
    <n v="83102500000000"/>
    <m/>
    <m/>
    <m/>
    <s v="glauco@massaranduba.sc.gov.br"/>
    <s v="TSR"/>
    <s v="FPRE"/>
    <x v="0"/>
    <m/>
    <m/>
    <m/>
    <m/>
    <m/>
    <s v="Não"/>
    <s v="Não"/>
    <s v="Serede"/>
  </r>
  <r>
    <n v="201171"/>
    <s v="PREFEITURA MUNICIPAL DE SAO SEBASTI"/>
    <n v="201171"/>
    <d v="2012-12-24T00:00:00"/>
    <s v="CARGA"/>
    <s v="RUA MAR FLORIANO 426 426"/>
    <s v="SAO SEBASTIAO DO CAI"/>
    <s v="CENTRO"/>
    <s v="RS"/>
    <s v="95760-000"/>
    <s v="BR"/>
    <m/>
    <m/>
    <n v="88370900000000"/>
    <m/>
    <m/>
    <m/>
    <s v="fiscal@sscai.com.br"/>
    <s v="TSR"/>
    <s v="FPRE"/>
    <x v="0"/>
    <n v="41889"/>
    <n v="40000220"/>
    <n v="10"/>
    <m/>
    <m/>
    <s v="Não"/>
    <s v="Não"/>
    <s v="Serede"/>
  </r>
  <r>
    <n v="201172"/>
    <s v="PREFEITURA MUNICIPAL DE SAO SEPE"/>
    <n v="201172"/>
    <d v="2012-12-24T00:00:00"/>
    <s v="CARGA"/>
    <s v="RUA PLACITO CHIQUITI 900 900"/>
    <s v="SAO SEPE"/>
    <s v="CENTRO"/>
    <s v="RS"/>
    <s v="97340-000"/>
    <s v="BR"/>
    <m/>
    <m/>
    <n v="97229200000000"/>
    <m/>
    <m/>
    <m/>
    <s v="pmsstes@plugnet.psi.br"/>
    <s v="TSR"/>
    <s v="FPRE"/>
    <x v="0"/>
    <n v="19488"/>
    <n v="7039"/>
    <s v="X4"/>
    <m/>
    <m/>
    <s v="Não"/>
    <s v="Não"/>
    <s v="Serede"/>
  </r>
  <r>
    <n v="201173"/>
    <s v="PREFEITURA MUNICIPAL DE NOVA TRENTO"/>
    <n v="201173"/>
    <d v="2012-12-24T00:00:00"/>
    <s v="CARGA"/>
    <s v="RUA FLORIANO PEIXOTO SN SN"/>
    <s v="NOVA TRENTO"/>
    <s v="CENTRO"/>
    <s v="SC"/>
    <s v="88270-000"/>
    <s v="BR"/>
    <n v="4832673200"/>
    <m/>
    <n v="82925000000000"/>
    <m/>
    <m/>
    <m/>
    <s v="tributos@novatrento.sc.gov.br"/>
    <s v="TSR"/>
    <s v="FPRE"/>
    <x v="0"/>
    <n v="192356"/>
    <n v="60324"/>
    <n v="64"/>
    <m/>
    <m/>
    <s v="Não"/>
    <s v="Não"/>
    <s v="Serede"/>
  </r>
  <r>
    <n v="201174"/>
    <s v="PREFEITURA MUNICIPAL DE SAO VALENTI"/>
    <n v="201174"/>
    <d v="2012-12-24T00:00:00"/>
    <s v="CARGA"/>
    <s v="PRACA PRESIDENTE TANCREDO NEVES SN"/>
    <s v="SAO VALENTIM"/>
    <s v="CENTRO"/>
    <s v="RS"/>
    <s v="99640-000"/>
    <s v="BR"/>
    <m/>
    <m/>
    <n v="87613400000000"/>
    <m/>
    <m/>
    <m/>
    <s v="tributossv@yahoo.com.br"/>
    <s v="TSR"/>
    <s v="FPRE"/>
    <x v="0"/>
    <n v="192668"/>
    <n v="7221"/>
    <n v="94"/>
    <m/>
    <m/>
    <s v="Não"/>
    <s v="Não"/>
    <s v="Serede"/>
  </r>
  <r>
    <n v="201175"/>
    <s v="PREFEITURA MUNICIPAL DE PORTO BELO"/>
    <n v="201175"/>
    <d v="2012-12-24T00:00:00"/>
    <s v="CARGA"/>
    <s v="AVENIDA GOV CELSO RAMOS 2500 2500"/>
    <s v="PORTO BELO"/>
    <s v="CENTRO"/>
    <s v="SC"/>
    <s v="88210-000"/>
    <s v="BR"/>
    <n v="4733694111"/>
    <m/>
    <n v="82575800000000"/>
    <m/>
    <m/>
    <m/>
    <s v="tributacao3@portobelo.sc.gov.br"/>
    <s v="TSR"/>
    <s v="FPRE"/>
    <x v="0"/>
    <n v="195315"/>
    <n v="12"/>
    <n v="54"/>
    <m/>
    <m/>
    <s v="Não"/>
    <s v="Não"/>
    <s v="Serede"/>
  </r>
  <r>
    <n v="201176"/>
    <s v="PREFEITURA MUNICIPAL DE SAO VALENTI"/>
    <n v="201176"/>
    <d v="2012-12-24T00:00:00"/>
    <s v="CARGA"/>
    <s v="AVENIDA BAUDUINO WILLER 626 626"/>
    <s v="SAO VALENTIM DO SUL"/>
    <s v="CENTRO"/>
    <s v="RS"/>
    <s v="99240-000"/>
    <s v="BR"/>
    <m/>
    <m/>
    <n v="92902100000000"/>
    <m/>
    <m/>
    <m/>
    <s v="ilam020867@hotmail.com"/>
    <s v="TSR"/>
    <s v="FPRE"/>
    <x v="0"/>
    <n v="41867"/>
    <n v="40191860"/>
    <n v="58"/>
    <m/>
    <m/>
    <s v="Não"/>
    <s v="Não"/>
    <s v="Serede"/>
  </r>
  <r>
    <n v="201177"/>
    <s v="PREFEITURA MUNICIPAL DE SAO VALERIO"/>
    <n v="201177"/>
    <d v="2012-12-24T00:00:00"/>
    <s v="CARGA"/>
    <s v="AVENIDA BAUDUINO WILLER 626 626"/>
    <s v="SAO VALERIO DO SUL"/>
    <s v="CENTRO"/>
    <s v="RS"/>
    <s v="98595-000"/>
    <s v="BR"/>
    <m/>
    <m/>
    <n v="94442200000000"/>
    <m/>
    <m/>
    <m/>
    <s v="sefazfazenda@bol.com.br"/>
    <s v="TSR"/>
    <s v="FPRE"/>
    <x v="0"/>
    <n v="192650"/>
    <n v="7151"/>
    <s v="6X"/>
    <m/>
    <m/>
    <s v="Não"/>
    <s v="Não"/>
    <s v="Serede"/>
  </r>
  <r>
    <n v="201178"/>
    <s v="PREFEITURA MUNICIPAL DE SAO VENDELI"/>
    <n v="201178"/>
    <d v="2012-12-24T00:00:00"/>
    <s v="CARGA"/>
    <s v="RUA CONEGO CASPARY 386 386"/>
    <s v="SAO VENDELINO"/>
    <s v="CENTRO"/>
    <s v="RS"/>
    <s v="95795-000"/>
    <s v="BR"/>
    <m/>
    <m/>
    <n v="91984500000000"/>
    <m/>
    <m/>
    <m/>
    <s v="pmsv.fiscal@bommtempo.com.br"/>
    <s v="TSR"/>
    <s v="FPRE"/>
    <x v="0"/>
    <n v="41814"/>
    <n v="40023770"/>
    <n v="24"/>
    <m/>
    <m/>
    <s v="Não"/>
    <s v="Não"/>
    <s v="Serede"/>
  </r>
  <r>
    <n v="201179"/>
    <s v="PREFEITURA MUNICIPAL DE SAO VICENTE"/>
    <n v="201179"/>
    <d v="2012-12-24T00:00:00"/>
    <s v="CARGA"/>
    <s v="RUA CARAPE 372 372"/>
    <s v="SAO VICENTE DO SUL"/>
    <s v="CENTRO"/>
    <s v="RS"/>
    <s v="97420-000"/>
    <s v="BR"/>
    <m/>
    <m/>
    <n v="87572100000000"/>
    <m/>
    <m/>
    <m/>
    <s v="pmsaovicente@yahoo.com.br"/>
    <s v="TSR"/>
    <s v="FPRE"/>
    <x v="0"/>
    <n v="418895"/>
    <n v="400988300"/>
    <m/>
    <m/>
    <m/>
    <s v="Não"/>
    <s v="Não"/>
    <s v="Serede"/>
  </r>
  <r>
    <n v="201180"/>
    <s v="PREFEITURA MUNICIPAL DE CAPAO BONIT"/>
    <n v="201180"/>
    <d v="2012-12-24T00:00:00"/>
    <s v="CARGA"/>
    <s v="RUA ARTHUR FEIJO 375 375"/>
    <s v="CAPAO BONITO DO SUL"/>
    <s v="CENTRO"/>
    <s v="RS"/>
    <s v="95308-000"/>
    <s v="BR"/>
    <n v="5436253045"/>
    <m/>
    <n v="4215970000000"/>
    <m/>
    <m/>
    <m/>
    <s v="tributoscapaobonitodosul@rcl.com.br"/>
    <s v="TSR"/>
    <s v="FPRE"/>
    <x v="0"/>
    <n v="193638"/>
    <n v="6334"/>
    <n v="7"/>
    <m/>
    <m/>
    <s v="Não"/>
    <s v="Não"/>
    <s v="Serede"/>
  </r>
  <r>
    <n v="201181"/>
    <s v="PREFEITURA MUNICIPAL DE SARANDI"/>
    <n v="201181"/>
    <d v="2012-12-24T00:00:00"/>
    <s v="CARGA"/>
    <s v="PRACA GETULIO VARGAS SN SN"/>
    <s v="SARANDI"/>
    <s v="CENTRO"/>
    <s v="RS"/>
    <s v="99560-000"/>
    <s v="BR"/>
    <m/>
    <m/>
    <n v="97320000000000"/>
    <m/>
    <m/>
    <m/>
    <s v="pms.tribut@viaradiointernet.com.br"/>
    <s v="TSR"/>
    <s v="FPRE"/>
    <x v="0"/>
    <n v="19501"/>
    <n v="28504"/>
    <n v="8"/>
    <m/>
    <m/>
    <s v="Não"/>
    <s v="Não"/>
    <s v="Serede"/>
  </r>
  <r>
    <n v="201182"/>
    <s v="PREFEITURA MUNICIPAL DE SEGREDO"/>
    <n v="201182"/>
    <d v="2012-12-24T00:00:00"/>
    <s v="CARGA"/>
    <s v="LARGO DA MATRIZ SN SN"/>
    <s v="SEGREDO"/>
    <s v="CENTRO"/>
    <s v="RS"/>
    <s v="96910-000"/>
    <s v="BR"/>
    <n v="5137451040"/>
    <m/>
    <n v="92000200000000"/>
    <m/>
    <m/>
    <m/>
    <s v="tributos@segredors.com.br"/>
    <s v="TSR"/>
    <s v="FPRE"/>
    <x v="0"/>
    <n v="418910"/>
    <n v="40133240"/>
    <n v="9"/>
    <m/>
    <m/>
    <s v="Não"/>
    <s v="Não"/>
    <s v="Serede"/>
  </r>
  <r>
    <n v="201183"/>
    <s v="PREFEITURA MUNICIPAL DE PAPANDUVA"/>
    <n v="201183"/>
    <d v="2012-12-24T00:00:00"/>
    <s v="CARGA"/>
    <s v="RUA SERGIO GLEVINSKI 134 134"/>
    <s v="PAPANDUVA"/>
    <s v="CENTRO"/>
    <s v="SC"/>
    <s v="89370-000"/>
    <s v="BR"/>
    <n v="4736532166"/>
    <m/>
    <n v="83102500000000"/>
    <m/>
    <m/>
    <m/>
    <s v="tributos@papanduva.sc.gov.br"/>
    <s v="TSR"/>
    <s v="FPRE"/>
    <x v="0"/>
    <n v="192389"/>
    <n v="91"/>
    <n v="24"/>
    <m/>
    <m/>
    <s v="Não"/>
    <s v="Não"/>
    <s v="Serede"/>
  </r>
  <r>
    <n v="201184"/>
    <s v="PREFEITURA MUNICIPAL DE SEBERI"/>
    <n v="201184"/>
    <d v="2012-12-24T00:00:00"/>
    <s v="CARGA"/>
    <s v="AVENIDA FLORES DA CUNHA 831 831"/>
    <s v="SEBERI"/>
    <s v="CENTRO"/>
    <s v="RS"/>
    <s v="98380-000"/>
    <s v="BR"/>
    <m/>
    <m/>
    <n v="87613200000000"/>
    <m/>
    <m/>
    <m/>
    <s v="tesouraria@pmseberi.com.br"/>
    <s v="TSR"/>
    <s v="FPRE"/>
    <x v="0"/>
    <n v="191379"/>
    <n v="4489"/>
    <s v="XX"/>
    <m/>
    <m/>
    <s v="Não"/>
    <s v="Não"/>
    <s v="Serede"/>
  </r>
  <r>
    <n v="201185"/>
    <s v="PREFEITURA MUNICIPAL DE SEDE NOVA"/>
    <n v="201185"/>
    <d v="2012-12-24T00:00:00"/>
    <s v="CARGA"/>
    <s v="RUA CAMPO NOVO 344 344"/>
    <s v="SEDE NOVA"/>
    <s v="CENTRO"/>
    <s v="RS"/>
    <s v="98675-000"/>
    <s v="BR"/>
    <m/>
    <m/>
    <n v="91997100000000"/>
    <m/>
    <m/>
    <m/>
    <s v="pmsede@terra.com.br"/>
    <s v="TSR"/>
    <s v="FPRE"/>
    <x v="0"/>
    <n v="41822"/>
    <n v="40087200"/>
    <n v="50"/>
    <m/>
    <m/>
    <s v="Não"/>
    <s v="Não"/>
    <s v="Serede"/>
  </r>
  <r>
    <n v="201186"/>
    <s v="PREFEITURA MUNICIPAL DE SAO JOAO BA"/>
    <n v="201186"/>
    <d v="2012-12-24T00:00:00"/>
    <s v="CARGA"/>
    <s v="PRACA PREFEITO NELSON ZUNINO SN SN"/>
    <s v="SAO JOAO BATISTA"/>
    <s v="CENTRO"/>
    <s v="SC"/>
    <s v="88240-000"/>
    <s v="BR"/>
    <n v="4832650195"/>
    <m/>
    <n v="82925700000000"/>
    <m/>
    <m/>
    <m/>
    <m/>
    <s v="TSR"/>
    <s v="FPRE"/>
    <x v="0"/>
    <m/>
    <m/>
    <m/>
    <m/>
    <m/>
    <s v="Não"/>
    <s v="Não"/>
    <s v="Serede"/>
  </r>
  <r>
    <n v="201187"/>
    <s v="PREFEITURA MUNICIPAL DE SELBACH"/>
    <n v="201187"/>
    <d v="2012-12-24T00:00:00"/>
    <s v="CARGA"/>
    <s v="RUA PRESIDENTE KENEDY 14 SN"/>
    <s v="SELBACH"/>
    <s v="CENTRO"/>
    <s v="RS"/>
    <s v="99450-000"/>
    <s v="BR"/>
    <m/>
    <m/>
    <n v="87613500000000"/>
    <m/>
    <m/>
    <m/>
    <s v="prefselbach@dgnet.com.br"/>
    <s v="TSR"/>
    <s v="FPRE"/>
    <x v="0"/>
    <n v="194511"/>
    <n v="107026"/>
    <s v="X6"/>
    <m/>
    <m/>
    <s v="Não"/>
    <s v="Não"/>
    <s v="Serede"/>
  </r>
  <r>
    <n v="201188"/>
    <s v="PREFEITURA MUNICIPAL DE SENADOR SAL"/>
    <n v="201188"/>
    <d v="2012-12-24T00:00:00"/>
    <s v="CARGA"/>
    <s v="RUA HENRIQUE MARTINS 62 SN"/>
    <s v="SENADOR SALGADO FILHO"/>
    <s v="CENTRO"/>
    <s v="RS"/>
    <s v="98895-000"/>
    <s v="BR"/>
    <m/>
    <m/>
    <n v="1611540000000"/>
    <m/>
    <m/>
    <m/>
    <s v="tributacao@senadorsalgadofilho.rs.gov.br"/>
    <s v="TSR"/>
    <s v="FPRE"/>
    <x v="0"/>
    <n v="41866"/>
    <n v="40263900"/>
    <n v="1"/>
    <m/>
    <m/>
    <s v="Não"/>
    <s v="Não"/>
    <s v="Serede"/>
  </r>
  <r>
    <n v="201189"/>
    <s v="PREFEITURA MUNICIPAL DE SAO LOURENC"/>
    <n v="201189"/>
    <d v="2012-12-24T00:00:00"/>
    <s v="CARGA"/>
    <s v="RUA DUQUE DE CAXIAS 789 789"/>
    <s v="SAO LOURENCO DO OESTE"/>
    <s v="CENTRO"/>
    <s v="SC"/>
    <s v="89990-000"/>
    <s v="BR"/>
    <n v="4933443421"/>
    <m/>
    <n v="83021900000000"/>
    <m/>
    <m/>
    <m/>
    <s v="apuerari@saolourenco.sc.gov.br"/>
    <s v="TSR"/>
    <s v="FPRE"/>
    <x v="0"/>
    <n v="10401884"/>
    <n v="95"/>
    <n v="6"/>
    <m/>
    <m/>
    <s v="Não"/>
    <s v="Não"/>
    <s v="Serede"/>
  </r>
  <r>
    <n v="201190"/>
    <s v="PREFEITURA MUNICIPAL DE SENTINELA D"/>
    <n v="201190"/>
    <d v="2012-12-24T00:00:00"/>
    <s v="CARGA"/>
    <s v="RUA AUGUSTA 460 460"/>
    <s v="SENTINELA DO SUL"/>
    <s v="CENTRO"/>
    <s v="RS"/>
    <s v="96765-000"/>
    <s v="BR"/>
    <m/>
    <m/>
    <n v="94068300000000"/>
    <m/>
    <m/>
    <m/>
    <s v="marildamunaro@hotmail.com"/>
    <s v="TSR"/>
    <s v="FPRE"/>
    <x v="0"/>
    <n v="41841"/>
    <n v="40173180"/>
    <n v="96"/>
    <m/>
    <m/>
    <s v="Não"/>
    <s v="Não"/>
    <s v="Serede"/>
  </r>
  <r>
    <n v="201191"/>
    <s v="PREFEITURA MUNICIPAL DE URUBICI"/>
    <n v="201191"/>
    <d v="2012-12-24T00:00:00"/>
    <s v="CARGA"/>
    <s v="PRACA FRANCISCO P DE SOUZA 53 53"/>
    <s v="URUBICI"/>
    <s v="CENTRO"/>
    <s v="SC"/>
    <s v="88650-000"/>
    <s v="BR"/>
    <n v="4932784211"/>
    <m/>
    <n v="82843600000000"/>
    <m/>
    <m/>
    <m/>
    <s v="tributos@urubici.sc.gov.br"/>
    <s v="TSR"/>
    <s v="FPRE"/>
    <x v="0"/>
    <m/>
    <m/>
    <m/>
    <m/>
    <m/>
    <s v="Não"/>
    <s v="Não"/>
    <s v="Serede"/>
  </r>
  <r>
    <n v="201192"/>
    <s v="PREFEITURA MUNICIPAL DE SERAFINA CO"/>
    <n v="201192"/>
    <d v="2012-12-24T00:00:00"/>
    <s v="CARGA"/>
    <s v="AVENIDA 25 DE JULHO 202 202"/>
    <s v="SERAFINA CORREA"/>
    <s v="CENTRO"/>
    <s v="RS"/>
    <s v="99250-000"/>
    <s v="BR"/>
    <m/>
    <m/>
    <n v="88598000000000"/>
    <m/>
    <m/>
    <m/>
    <s v="arrecadacao@pmscorrea.com.br"/>
    <s v="TSR"/>
    <s v="FPRE"/>
    <x v="0"/>
    <n v="41890"/>
    <n v="40076440"/>
    <n v="2"/>
    <m/>
    <m/>
    <s v="Não"/>
    <s v="Não"/>
    <s v="Serede"/>
  </r>
  <r>
    <n v="201193"/>
    <s v="PREFEITURA MUNICIPAL DE SERIO"/>
    <n v="201193"/>
    <d v="2012-12-24T00:00:00"/>
    <s v="CARGA"/>
    <s v="RUA 17 DE NOVEMBRO 1075 1075"/>
    <s v="SERIO"/>
    <s v="CENTRO"/>
    <s v="RS"/>
    <s v="95918-000"/>
    <s v="BR"/>
    <n v="5137701122"/>
    <m/>
    <n v="94706000000000"/>
    <m/>
    <m/>
    <m/>
    <s v="financas@municipiodeserio.com.br"/>
    <s v="TSR"/>
    <s v="FPRE"/>
    <x v="0"/>
    <n v="418270"/>
    <n v="40230830"/>
    <n v="7"/>
    <m/>
    <m/>
    <s v="Não"/>
    <s v="Não"/>
    <s v="Serede"/>
  </r>
  <r>
    <n v="201194"/>
    <s v="PREFEITURA MUNICIPAL DE SERTAO"/>
    <n v="201194"/>
    <d v="2012-12-24T00:00:00"/>
    <s v="CARGA"/>
    <s v="AVENIDA GETULIO VARGAS 563 563"/>
    <s v="SERTAO"/>
    <s v="CENTRO"/>
    <s v="RS"/>
    <s v="99170-000"/>
    <s v="BR"/>
    <m/>
    <m/>
    <n v="87614300000000"/>
    <m/>
    <m/>
    <m/>
    <s v="pmsertao@itake.com.br"/>
    <s v="TSR"/>
    <s v="FPRE"/>
    <x v="0"/>
    <n v="192685"/>
    <n v="7018"/>
    <n v="91"/>
    <m/>
    <m/>
    <s v="Não"/>
    <s v="Não"/>
    <s v="Serede"/>
  </r>
  <r>
    <n v="201195"/>
    <s v="PREFEITURA MUNICIPAL DE AGUDOS DO S"/>
    <n v="201195"/>
    <d v="2012-12-24T00:00:00"/>
    <s v="CARGA"/>
    <s v="AVENIDA BRASIL 277 277"/>
    <s v="AGUDOS DO SUL"/>
    <s v="CENTRO"/>
    <s v="PR"/>
    <s v="83850-000"/>
    <s v="BR"/>
    <n v="4136241244"/>
    <m/>
    <n v="76105700000000"/>
    <m/>
    <m/>
    <m/>
    <m/>
    <s v="TSR"/>
    <s v="FPRE"/>
    <x v="0"/>
    <m/>
    <m/>
    <m/>
    <m/>
    <m/>
    <s v="Não"/>
    <s v="Não"/>
    <s v="Serede"/>
  </r>
  <r>
    <n v="201196"/>
    <s v="PREFEITURA MUNICIPAL DE SERTAO SANT"/>
    <n v="201196"/>
    <d v="2012-12-24T00:00:00"/>
    <s v="CARGA"/>
    <s v="RUA 24 DE MARCO 1890 1890"/>
    <s v="SERTAO SANTANA"/>
    <s v="CENTRO"/>
    <s v="RS"/>
    <s v="92850-000"/>
    <s v="BR"/>
    <m/>
    <m/>
    <n v="94068200000000"/>
    <m/>
    <m/>
    <m/>
    <s v="tributacao@sertaosantana-rs.com.br"/>
    <s v="TSR"/>
    <s v="FPRE"/>
    <x v="0"/>
    <n v="194401"/>
    <n v="5556"/>
    <n v="65"/>
    <m/>
    <m/>
    <s v="Não"/>
    <s v="Não"/>
    <s v="Serede"/>
  </r>
  <r>
    <n v="201197"/>
    <s v="PREFEITURA MUNICIPAL DE SETE DE SET"/>
    <n v="201197"/>
    <d v="2012-12-24T00:00:00"/>
    <s v="CARGA"/>
    <s v="RUA. ARTUR OTAMAR GROSSE 70 SN"/>
    <s v="SETE DE SETEMBRO"/>
    <s v="CENTRO"/>
    <s v="RS"/>
    <s v="99758-000"/>
    <s v="BR"/>
    <n v="5536142318"/>
    <m/>
    <n v="1612780000000"/>
    <m/>
    <m/>
    <m/>
    <s v="cilon@pmsetedesetembro.com.br"/>
    <s v="TSR"/>
    <s v="FPRE"/>
    <x v="0"/>
    <n v="192097"/>
    <n v="8339"/>
    <n v="49"/>
    <m/>
    <m/>
    <s v="Não"/>
    <s v="Não"/>
    <s v="Serede"/>
  </r>
  <r>
    <n v="201198"/>
    <s v="PREFEITURA MUNICIPAL DE SEVERIANO D"/>
    <n v="201198"/>
    <d v="2012-12-24T00:00:00"/>
    <s v="CARGA"/>
    <s v="PRACA 12 DE ABRIL 117 117"/>
    <s v="SEVERIANO DE ALMEIDA"/>
    <s v="CENTRO"/>
    <s v="RS"/>
    <s v="99810-000"/>
    <s v="BR"/>
    <m/>
    <m/>
    <n v="87613400000000"/>
    <m/>
    <m/>
    <m/>
    <s v="pmsa@awo.com.br"/>
    <s v="TSR"/>
    <s v="FPRE"/>
    <x v="0"/>
    <n v="193768"/>
    <n v="8075"/>
    <n v="6"/>
    <m/>
    <m/>
    <s v="Não"/>
    <s v="Não"/>
    <s v="Serede"/>
  </r>
  <r>
    <n v="201199"/>
    <s v="PREFEITURA MUNICIPAL DE AGUAS MORNA"/>
    <n v="201199"/>
    <d v="2012-12-24T00:00:00"/>
    <s v="CARGA"/>
    <s v="RUA GERAL SN SN"/>
    <s v="AGUAS MORNAS"/>
    <s v="CENTRO"/>
    <s v="SC"/>
    <s v="88150-000"/>
    <s v="BR"/>
    <n v="4832457252"/>
    <m/>
    <n v="82892300000000"/>
    <m/>
    <m/>
    <m/>
    <s v="tributos@aguasmornas.sc.gov.br"/>
    <s v="TSR"/>
    <s v="FPRE"/>
    <x v="0"/>
    <n v="195348"/>
    <n v="24"/>
    <n v="11"/>
    <m/>
    <m/>
    <s v="Não"/>
    <s v="Não"/>
    <s v="Serede"/>
  </r>
  <r>
    <n v="201200"/>
    <s v="PREFEITURA MUNICIPAL DE SILVEIRA MA"/>
    <n v="201200"/>
    <d v="2012-12-24T00:00:00"/>
    <s v="CARGA"/>
    <s v="RUA VINTE E UM DE ABRIL 163 163"/>
    <s v="SILVEIRA MARTINS"/>
    <s v="CENTRO"/>
    <s v="RS"/>
    <s v="97195-000"/>
    <s v="BR"/>
    <m/>
    <m/>
    <n v="92457200000000"/>
    <m/>
    <m/>
    <m/>
    <s v="prefsilv@terra.com.br"/>
    <s v="TSR"/>
    <s v="FPRE"/>
    <x v="0"/>
    <n v="41890"/>
    <n v="40032000"/>
    <n v="88"/>
    <m/>
    <m/>
    <s v="Não"/>
    <s v="Não"/>
    <s v="Serede"/>
  </r>
  <r>
    <n v="201201"/>
    <s v="PREFEITURA MUNICIPAL DE BALNEARIO A"/>
    <n v="201201"/>
    <d v="2012-12-24T00:00:00"/>
    <s v="CARGA"/>
    <s v="AVENIDA SANTA CATARINA 1122 1122"/>
    <s v="BALNEARIO ARROIO DO SILVA"/>
    <s v="CENTRO"/>
    <s v="SC"/>
    <s v="88914-000"/>
    <s v="BR"/>
    <n v="4835261445"/>
    <m/>
    <n v="1605480000000"/>
    <m/>
    <m/>
    <m/>
    <s v="fiscalarroio@contato.net"/>
    <s v="TSR"/>
    <s v="FPRE"/>
    <x v="0"/>
    <n v="195280"/>
    <n v="506143"/>
    <n v="91"/>
    <m/>
    <m/>
    <s v="Não"/>
    <s v="Não"/>
    <s v="Serede"/>
  </r>
  <r>
    <n v="201202"/>
    <s v="PREFEITURA MUNICIPAL DE SINIMBU"/>
    <n v="201202"/>
    <d v="2012-12-24T00:00:00"/>
    <s v="CARGA"/>
    <s v="RUA GEN. FLORES DA CUNHA 449 449"/>
    <s v="SINIMBU"/>
    <s v="CENTRO"/>
    <s v="RS"/>
    <s v="96890-000"/>
    <s v="BR"/>
    <n v="5137081175"/>
    <m/>
    <n v="94577600000000"/>
    <m/>
    <m/>
    <m/>
    <s v="fiscalizacao@sinimbu.rs.gov.br"/>
    <s v="TSR"/>
    <s v="FPRE"/>
    <x v="0"/>
    <n v="41890"/>
    <n v="40055000"/>
    <n v="93"/>
    <m/>
    <m/>
    <s v="Não"/>
    <s v="Não"/>
    <s v="Serede"/>
  </r>
  <r>
    <n v="201203"/>
    <s v="PREFEITURA MUNICIPAL DE SOBRADINHO"/>
    <n v="201203"/>
    <d v="2012-12-24T00:00:00"/>
    <s v="CARGA"/>
    <s v="RUA GEN OSORIO 200 200"/>
    <s v="SOBRADINHO"/>
    <s v="CENTRO"/>
    <s v="RS"/>
    <s v="96900-000"/>
    <s v="BR"/>
    <n v="5137421098"/>
    <m/>
    <n v="87592900000000"/>
    <m/>
    <m/>
    <m/>
    <s v="tributos@sobradinho-rs.com.br"/>
    <s v="TSR"/>
    <s v="FPRE"/>
    <x v="0"/>
    <n v="41891"/>
    <n v="40020460"/>
    <n v="1"/>
    <m/>
    <m/>
    <s v="Não"/>
    <s v="Não"/>
    <s v="Serede"/>
  </r>
  <r>
    <n v="201204"/>
    <s v="PREFEITURA MUNICIPAL DE SOLEDADE"/>
    <n v="201204"/>
    <d v="2012-12-24T00:00:00"/>
    <s v="CARGA"/>
    <s v="AVENIDA JULIO DE CASTILHOS 898 898"/>
    <s v="SOLEDADE"/>
    <s v="CENTRO"/>
    <s v="RS"/>
    <s v="99300-000"/>
    <s v="BR"/>
    <m/>
    <m/>
    <n v="87738500000000"/>
    <m/>
    <m/>
    <m/>
    <s v="fiscalizacao@semfaz.brte.com.br"/>
    <s v="TSR"/>
    <s v="FPRE"/>
    <x v="0"/>
    <n v="19490"/>
    <n v="7021"/>
    <n v="11"/>
    <m/>
    <m/>
    <s v="Não"/>
    <s v="Não"/>
    <s v="Serede"/>
  </r>
  <r>
    <n v="201205"/>
    <s v="PREFEITURA MUNICIPAL DE ALTONIA"/>
    <n v="201205"/>
    <d v="2012-12-24T00:00:00"/>
    <s v="CARGA"/>
    <s v="RUA RUI BARBOSA 815 815"/>
    <s v="ALTONIA"/>
    <s v="CENTRO"/>
    <s v="PR"/>
    <s v="87550-000"/>
    <s v="BR"/>
    <n v="4436591747"/>
    <m/>
    <n v="81478100000000"/>
    <m/>
    <m/>
    <m/>
    <m/>
    <s v="TSR"/>
    <s v="FPRE"/>
    <x v="0"/>
    <m/>
    <m/>
    <m/>
    <m/>
    <m/>
    <s v="Não"/>
    <s v="Não"/>
    <s v="Serede"/>
  </r>
  <r>
    <n v="201206"/>
    <s v="PREFEITURA MUNICIPAL DE TABAI"/>
    <n v="201206"/>
    <d v="2012-12-24T00:00:00"/>
    <s v="CARGA"/>
    <s v="RUA 28 DE DEZEMBRO SN SN"/>
    <s v="TABAI"/>
    <s v="CENTRO"/>
    <s v="RS"/>
    <s v="95863-000"/>
    <s v="BR"/>
    <n v="5136140115"/>
    <m/>
    <n v="1615520000000"/>
    <m/>
    <m/>
    <m/>
    <s v="tributos@tabai-rs.com.br"/>
    <s v="TSR"/>
    <s v="FPRE"/>
    <x v="0"/>
    <n v="41895"/>
    <n v="40163000"/>
    <n v="0"/>
    <m/>
    <m/>
    <s v="Não"/>
    <s v="Não"/>
    <s v="Serede"/>
  </r>
  <r>
    <n v="201207"/>
    <s v="PREFEITURA MUNICIPAL DE TAPEJARA"/>
    <n v="201207"/>
    <d v="2012-12-24T00:00:00"/>
    <s v="CARGA"/>
    <s v="RUA DO COMERCIO 1468 1468"/>
    <s v="TAPEJARA"/>
    <s v="CENTRO"/>
    <s v="RS"/>
    <s v="99950-000"/>
    <s v="BR"/>
    <m/>
    <m/>
    <n v="87615400000000"/>
    <m/>
    <m/>
    <m/>
    <s v="tesouraria@netvisual.com.br"/>
    <s v="TSR"/>
    <s v="FPRE"/>
    <x v="0"/>
    <n v="19876"/>
    <n v="7022"/>
    <s v="1X"/>
    <m/>
    <m/>
    <s v="Não"/>
    <s v="Não"/>
    <s v="Serede"/>
  </r>
  <r>
    <n v="201208"/>
    <s v="PREFEITURA MUNICIPAL DE ASCURRA"/>
    <n v="201208"/>
    <d v="2012-12-24T00:00:00"/>
    <s v="CARGA"/>
    <s v="RUA BENJAMIN CONSTANT 221 221"/>
    <s v="ASCURRA"/>
    <s v="CENTRO"/>
    <s v="SC"/>
    <s v="89138-000"/>
    <s v="BR"/>
    <n v="4733830222"/>
    <m/>
    <n v="83102800000000"/>
    <m/>
    <m/>
    <m/>
    <s v="tributacao@ascurra.sc.gov.br"/>
    <s v="TSR"/>
    <s v="FPRE"/>
    <x v="0"/>
    <n v="191478"/>
    <n v="7293"/>
    <n v="81"/>
    <m/>
    <m/>
    <s v="Não"/>
    <s v="Não"/>
    <s v="Serede"/>
  </r>
  <r>
    <n v="201209"/>
    <s v="PREFEITURA MUNICIPAL DE TAPERA"/>
    <n v="201209"/>
    <d v="2012-12-24T00:00:00"/>
    <s v="CARGA"/>
    <s v="AVENIDA PRESIDENTE TANCREDO NEV 965"/>
    <s v="TAPERA"/>
    <s v="CENTRO"/>
    <s v="RS"/>
    <s v="99490-000"/>
    <s v="BR"/>
    <m/>
    <m/>
    <n v="87613500000000"/>
    <m/>
    <m/>
    <m/>
    <s v="tributos@tapera.rs.gov.br"/>
    <s v="TSR"/>
    <s v="FPRE"/>
    <x v="0"/>
    <n v="19678"/>
    <n v="7195"/>
    <n v="51"/>
    <m/>
    <m/>
    <s v="Não"/>
    <s v="Não"/>
    <s v="Serede"/>
  </r>
  <r>
    <n v="201210"/>
    <s v="PREFEITURA MUNICIPAL DE ALTO PARANA"/>
    <n v="201210"/>
    <d v="2012-12-24T00:00:00"/>
    <s v="CARGA"/>
    <s v="RUA JOSE DE ANCHIETA 1641 1641"/>
    <s v="ALTO PARANA"/>
    <s v="CENTRO"/>
    <s v="PR"/>
    <s v="87750-000"/>
    <s v="BR"/>
    <n v="4434471122"/>
    <m/>
    <n v="76280000000000"/>
    <m/>
    <m/>
    <m/>
    <m/>
    <s v="TSR"/>
    <s v="FPRE"/>
    <x v="0"/>
    <n v="191424"/>
    <n v="8182"/>
    <n v="95"/>
    <m/>
    <m/>
    <s v="Não"/>
    <s v="Não"/>
    <s v="Serede"/>
  </r>
  <r>
    <n v="201211"/>
    <s v="PREFEITURA MUNICIPAL DE TAPES"/>
    <n v="201211"/>
    <d v="2012-12-24T00:00:00"/>
    <s v="CARGA"/>
    <s v="RUA CEL. PACHECO 198 198"/>
    <s v="TAPES"/>
    <s v="CENTRO"/>
    <s v="RS"/>
    <s v="96760-000"/>
    <s v="BR"/>
    <m/>
    <m/>
    <n v="88811900000000"/>
    <m/>
    <m/>
    <m/>
    <s v="tributacao@tapes.rs.gov.br"/>
    <s v="TSR"/>
    <s v="FPRE"/>
    <x v="0"/>
    <n v="41841"/>
    <n v="40051950"/>
    <n v="95"/>
    <m/>
    <m/>
    <s v="Não"/>
    <s v="Não"/>
    <s v="Serede"/>
  </r>
  <r>
    <n v="201212"/>
    <s v="PREFEITURA MUNICIPAL DE BOM RETIRO"/>
    <n v="201212"/>
    <d v="2012-12-24T00:00:00"/>
    <s v="CARGA"/>
    <s v="AVENIDA 24 DE OUTUBRO SN SN"/>
    <s v="BOM RETIRO"/>
    <s v="CENTRO"/>
    <s v="SC"/>
    <s v="88680-000"/>
    <s v="BR"/>
    <n v="4932770183"/>
    <m/>
    <n v="82777300000000"/>
    <m/>
    <m/>
    <m/>
    <s v="elizabianchi@hotmail.com"/>
    <s v="TSR"/>
    <s v="FPRE"/>
    <x v="0"/>
    <m/>
    <m/>
    <m/>
    <m/>
    <m/>
    <s v="Não"/>
    <s v="Não"/>
    <s v="Serede"/>
  </r>
  <r>
    <n v="201213"/>
    <s v="PREFEITURA MUNICIPAL DE TAQUARI"/>
    <n v="201213"/>
    <d v="2012-12-24T00:00:00"/>
    <s v="CARGA"/>
    <s v="RUA OSVALDO ARANHA 1790 1790"/>
    <s v="TAQUARI"/>
    <s v="CENTRO"/>
    <s v="RS"/>
    <s v="95860-000"/>
    <s v="BR"/>
    <m/>
    <m/>
    <n v="88067800000000"/>
    <m/>
    <m/>
    <m/>
    <s v="tributos.pm@taquari.com"/>
    <s v="TSR"/>
    <s v="FPRE"/>
    <x v="0"/>
    <n v="19671"/>
    <n v="7020"/>
    <n v="83"/>
    <m/>
    <m/>
    <s v="Não"/>
    <s v="Não"/>
    <s v="Serede"/>
  </r>
  <r>
    <n v="201214"/>
    <s v="PREFEITURA MUNICIPAL DE TAQUARA"/>
    <n v="201214"/>
    <d v="2012-12-24T00:00:00"/>
    <s v="CARGA"/>
    <s v="RUA TRISTAO MONTEIRO 1278 1278"/>
    <s v="TAQUARA"/>
    <s v="CENTRO"/>
    <s v="RS"/>
    <s v="95600-000"/>
    <s v="BR"/>
    <n v="5135419200"/>
    <m/>
    <n v="97761400000000"/>
    <m/>
    <m/>
    <m/>
    <s v="fiscalizacao-tributaria@taquara.com.br"/>
    <s v="TSR"/>
    <s v="FPRE"/>
    <x v="0"/>
    <n v="41894"/>
    <n v="40098190"/>
    <n v="6"/>
    <m/>
    <m/>
    <s v="Não"/>
    <s v="Não"/>
    <s v="Serede"/>
  </r>
  <r>
    <n v="201215"/>
    <s v="PREFEITURA MUNICIPAL DE BENEDITO NO"/>
    <n v="201215"/>
    <d v="2012-12-24T00:00:00"/>
    <s v="CARGA"/>
    <s v="RUA CELSO RAMOS 1168 1168"/>
    <s v="BENEDITO NOVO"/>
    <s v="CENTRO"/>
    <s v="SC"/>
    <s v="89124-000"/>
    <s v="BR"/>
    <n v="4733850487"/>
    <m/>
    <n v="83102800000000"/>
    <m/>
    <m/>
    <m/>
    <s v="fiscalizacao@beneditonovo.sc.gov.br"/>
    <s v="TSR"/>
    <s v="FPRE"/>
    <x v="0"/>
    <m/>
    <m/>
    <m/>
    <m/>
    <m/>
    <s v="Não"/>
    <s v="Não"/>
    <s v="Serede"/>
  </r>
  <r>
    <n v="201216"/>
    <s v="PREFEITURA MUNICIPAL DE ALVORADA DO"/>
    <n v="201216"/>
    <d v="2012-12-24T00:00:00"/>
    <s v="CARGA"/>
    <s v="PRACA PRESIDENTE CASTELO BRANCO SN"/>
    <s v="ALVORADA DO SUL"/>
    <s v="CENTRO"/>
    <s v="PR"/>
    <s v="86150-000"/>
    <s v="BR"/>
    <n v="4336612311"/>
    <m/>
    <n v="75132900000000"/>
    <m/>
    <m/>
    <m/>
    <s v="pmas.tributos@brtirbo.com.br"/>
    <s v="TSR"/>
    <s v="FPRE"/>
    <x v="0"/>
    <m/>
    <m/>
    <m/>
    <m/>
    <m/>
    <s v="Não"/>
    <s v="Não"/>
    <s v="Serede"/>
  </r>
  <r>
    <n v="201217"/>
    <s v="PREFEITURA MUNICIPAL DE CANELINHA"/>
    <n v="201217"/>
    <d v="2012-12-24T00:00:00"/>
    <s v="CARGA"/>
    <s v="AVENIDA CANTORIO F DA SILVA 16 1683"/>
    <s v="CANELINHA"/>
    <s v="CENTRO"/>
    <s v="SC"/>
    <s v="88230-000"/>
    <s v="BR"/>
    <n v="4832640102"/>
    <m/>
    <n v="82562900000000"/>
    <m/>
    <m/>
    <m/>
    <m/>
    <s v="TSR"/>
    <s v="FPRE"/>
    <x v="0"/>
    <m/>
    <m/>
    <m/>
    <m/>
    <m/>
    <s v="Não"/>
    <s v="Não"/>
    <s v="Serede"/>
  </r>
  <r>
    <n v="201218"/>
    <s v="PREFEITURA MUNICIPAL DE AMAPORA"/>
    <n v="201218"/>
    <d v="2012-12-24T00:00:00"/>
    <s v="CARGA"/>
    <s v="RUA SETE DE SETEMBRO 21 SN"/>
    <s v="AMAPORA"/>
    <s v="CENTRO"/>
    <s v="PR"/>
    <s v="87850-000"/>
    <s v="BR"/>
    <n v="4434378300"/>
    <m/>
    <n v="75475000000000"/>
    <m/>
    <m/>
    <m/>
    <m/>
    <s v="TSR"/>
    <s v="FPRE"/>
    <x v="0"/>
    <m/>
    <m/>
    <m/>
    <m/>
    <m/>
    <s v="Não"/>
    <s v="Não"/>
    <s v="Serede"/>
  </r>
  <r>
    <n v="201219"/>
    <s v="PREFEITURA MUNICIPAL DE CANOINHAS"/>
    <n v="201219"/>
    <d v="2012-12-24T00:00:00"/>
    <s v="CARGA"/>
    <s v="RUA FELIPE SCHMIDT 10 SN"/>
    <s v="CANOINHAS"/>
    <s v="CENTRO"/>
    <s v="SC"/>
    <s v="89460-000"/>
    <s v="BR"/>
    <n v="4736217700"/>
    <m/>
    <n v="83102400000000"/>
    <m/>
    <m/>
    <m/>
    <s v="tributos@pmc.sc.gov.br"/>
    <s v="TSR"/>
    <s v="FPRE"/>
    <x v="0"/>
    <n v="19343"/>
    <n v="200007"/>
    <n v="35"/>
    <m/>
    <m/>
    <s v="Não"/>
    <s v="Não"/>
    <s v="Serede"/>
  </r>
  <r>
    <n v="201220"/>
    <s v="PREFEITURA MUNICIPAL DE CORONEL FR"/>
    <n v="201220"/>
    <d v="2012-12-24T00:00:00"/>
    <s v="CARGA"/>
    <s v="AVENIDA SANTA CATARINA 1022 1022"/>
    <s v="CORONEL FREITAS"/>
    <s v="CENTRO"/>
    <s v="SC"/>
    <s v="89840-000"/>
    <s v="BR"/>
    <n v="4933470323"/>
    <m/>
    <n v="83021800000000"/>
    <m/>
    <m/>
    <m/>
    <s v="tributacao@coronelfreitas.sc.gov.br"/>
    <s v="TSR"/>
    <s v="FPRE"/>
    <x v="0"/>
    <n v="192006"/>
    <n v="990"/>
    <n v="3"/>
    <m/>
    <m/>
    <s v="Não"/>
    <s v="Não"/>
    <s v="Serede"/>
  </r>
  <r>
    <n v="201221"/>
    <s v="PREFEITURA MUNICIPAL DE AMPERE"/>
    <n v="201221"/>
    <d v="2012-12-24T00:00:00"/>
    <s v="CARGA"/>
    <s v="RUA MARINGA 279 279"/>
    <s v="AMPERE"/>
    <s v="CENTRO"/>
    <s v="PR"/>
    <s v="85640-000"/>
    <s v="BR"/>
    <n v="4635471122"/>
    <m/>
    <n v="77817100000000"/>
    <m/>
    <m/>
    <m/>
    <s v="tributacao@amper.pr.gov.br"/>
    <s v="TSR"/>
    <s v="FPRE"/>
    <x v="0"/>
    <m/>
    <m/>
    <m/>
    <m/>
    <m/>
    <s v="Não"/>
    <s v="Não"/>
    <s v="Serede"/>
  </r>
  <r>
    <n v="201222"/>
    <s v="PREFEITURA MUNICIPAL DE TAQUARUCU D"/>
    <n v="201222"/>
    <d v="2012-12-24T00:00:00"/>
    <s v="CARGA"/>
    <s v="RUA DO COMERCIO 1424 1424"/>
    <s v="TAQUARUCU DO SUL"/>
    <s v="CENTRO"/>
    <s v="RS"/>
    <s v="98410-000"/>
    <s v="BR"/>
    <m/>
    <m/>
    <n v="92403600000000"/>
    <m/>
    <m/>
    <m/>
    <s v="rs041008@pro.via-rs.com.br"/>
    <s v="TSR"/>
    <s v="FPRE"/>
    <x v="0"/>
    <n v="19680"/>
    <n v="14801"/>
    <n v="76"/>
    <m/>
    <m/>
    <s v="Não"/>
    <s v="Não"/>
    <s v="Serede"/>
  </r>
  <r>
    <n v="201223"/>
    <s v="PREFEITURA MUNICIPAL DE CUNHA PORA"/>
    <n v="201223"/>
    <d v="2012-12-24T00:00:00"/>
    <s v="CARGA"/>
    <s v="PRACA CUNHA PORA SN SN"/>
    <s v="CUNHA PORA"/>
    <s v="CENTRO"/>
    <s v="SC"/>
    <s v="89890-000"/>
    <s v="BR"/>
    <n v="4936463300"/>
    <m/>
    <n v="83021100000000"/>
    <m/>
    <m/>
    <m/>
    <s v="tributacao.cp@cpnet.com.br"/>
    <s v="TSR"/>
    <s v="FPRE"/>
    <x v="0"/>
    <m/>
    <m/>
    <m/>
    <m/>
    <m/>
    <s v="Não"/>
    <s v="Não"/>
    <s v="Serede"/>
  </r>
  <r>
    <n v="201224"/>
    <s v="PREFEITURA MUNICIPAL DE ANDIRA"/>
    <n v="201224"/>
    <d v="2012-12-24T00:00:00"/>
    <s v="CARGA"/>
    <s v="RUA MAURO C DE OLIVEIRA 190 190"/>
    <s v="ANDIRA"/>
    <s v="CENTROQ"/>
    <s v="PR"/>
    <s v="86380-000"/>
    <s v="BR"/>
    <n v="4335384141"/>
    <m/>
    <n v="76235800000000"/>
    <m/>
    <m/>
    <m/>
    <s v="tributacaoand@ig.com.br"/>
    <s v="TSR"/>
    <s v="FPRE"/>
    <x v="0"/>
    <m/>
    <m/>
    <m/>
    <m/>
    <m/>
    <s v="Não"/>
    <s v="Não"/>
    <s v="Serede"/>
  </r>
  <r>
    <n v="201225"/>
    <s v="PREFEITURA MUNICIPAL DE ANGULO"/>
    <n v="201225"/>
    <d v="2012-12-24T00:00:00"/>
    <s v="CARGA"/>
    <s v="AVENIDA VALERIO OSMAR ESTEVAO 72"/>
    <s v="ANGULO"/>
    <s v="CENTRO"/>
    <s v="PR"/>
    <s v="86755-000"/>
    <s v="BR"/>
    <n v="4432561133"/>
    <m/>
    <n v="95642300000000"/>
    <m/>
    <m/>
    <m/>
    <m/>
    <s v="TSR"/>
    <s v="FPRE"/>
    <x v="0"/>
    <m/>
    <m/>
    <m/>
    <m/>
    <m/>
    <s v="Não"/>
    <s v="Não"/>
    <s v="Serede"/>
  </r>
  <r>
    <n v="201226"/>
    <s v="PREFEITURA MUNICIPAL DE COCAL DO SU"/>
    <n v="201226"/>
    <d v="2012-12-24T00:00:00"/>
    <s v="CARGA"/>
    <s v="AVENIDA POLIDORO SANTIAGO 519 519"/>
    <s v="COCAL DO SUL"/>
    <s v="CENTRO"/>
    <s v="SC"/>
    <s v="88845-000"/>
    <s v="BR"/>
    <n v="4834446000"/>
    <m/>
    <n v="95778100000000"/>
    <m/>
    <m/>
    <m/>
    <s v="tributo@cocaldosul.sc.gov.br"/>
    <s v="TSR"/>
    <s v="FPRE"/>
    <x v="0"/>
    <n v="193072"/>
    <n v="902"/>
    <n v="44"/>
    <m/>
    <m/>
    <s v="Não"/>
    <s v="Não"/>
    <s v="Serede"/>
  </r>
  <r>
    <n v="201227"/>
    <s v="PREFEITURA MUNICIPAL DE TAVARES"/>
    <n v="201227"/>
    <d v="2012-12-24T00:00:00"/>
    <s v="CARGA"/>
    <s v="RUA ABILIO VIEIRA PAIVA 228 228"/>
    <s v="TAVARES"/>
    <s v="CENTRO"/>
    <s v="RS"/>
    <s v="96290-000"/>
    <s v="BR"/>
    <m/>
    <m/>
    <n v="88427000000000"/>
    <m/>
    <m/>
    <m/>
    <s v="tributos.prefeituratavares@via-rs.net"/>
    <s v="TSR"/>
    <s v="FPRE"/>
    <x v="0"/>
    <n v="41842"/>
    <n v="40000010"/>
    <n v="40"/>
    <m/>
    <m/>
    <s v="Não"/>
    <s v="Não"/>
    <s v="Serede"/>
  </r>
  <r>
    <n v="201228"/>
    <s v="PREFEITURA MUNICIPAL DE CORUPA"/>
    <n v="201228"/>
    <d v="2012-12-24T00:00:00"/>
    <s v="CARGA"/>
    <s v="AVENIDA GETULIO VARGAS 443 443"/>
    <s v="CORUPA"/>
    <s v="CENTRO"/>
    <s v="SC"/>
    <s v="89280-000"/>
    <s v="BR"/>
    <n v="4733756500"/>
    <m/>
    <n v="83102500000000"/>
    <m/>
    <m/>
    <m/>
    <s v="contabil@corupa.sc.gov.br"/>
    <s v="TSR"/>
    <s v="FPRE"/>
    <x v="0"/>
    <m/>
    <m/>
    <m/>
    <m/>
    <m/>
    <s v="Não"/>
    <s v="Não"/>
    <s v="Serede"/>
  </r>
  <r>
    <n v="201229"/>
    <s v="PREFEITURA MUNICIPAL DE TENENTE POR"/>
    <n v="201229"/>
    <d v="2012-12-24T00:00:00"/>
    <s v="CARGA"/>
    <s v="PRACA TENENTE PORTELA 23 SN"/>
    <s v="TENENTE PORTELA"/>
    <s v="CENTRO"/>
    <s v="RS"/>
    <s v="98500-000"/>
    <s v="BR"/>
    <m/>
    <m/>
    <n v="87613100000000"/>
    <m/>
    <m/>
    <m/>
    <s v="tesouraria@tenenteportela.rs.gov.br"/>
    <s v="TSR"/>
    <s v="FPRE"/>
    <x v="0"/>
    <n v="19877"/>
    <n v="7014"/>
    <s v="X9"/>
    <m/>
    <m/>
    <s v="Não"/>
    <s v="Não"/>
    <s v="Serede"/>
  </r>
  <r>
    <n v="201230"/>
    <s v="PREFEITURA MUNICIPAL DE ANTONINA"/>
    <n v="201230"/>
    <d v="2012-12-24T00:00:00"/>
    <s v="CARGA"/>
    <s v="RUA XV DE NOVEMBRO 150 150"/>
    <s v="ANTONINA"/>
    <s v="CENTRO"/>
    <s v="PR"/>
    <s v="83370-000"/>
    <s v="BR"/>
    <n v="4134321122"/>
    <m/>
    <n v="76022500000000"/>
    <m/>
    <m/>
    <m/>
    <s v="antoninapma@yahoo.com.br"/>
    <s v="TSR"/>
    <s v="FPRE"/>
    <x v="0"/>
    <n v="194719"/>
    <n v="125079"/>
    <n v="85"/>
    <m/>
    <m/>
    <s v="Não"/>
    <s v="Não"/>
    <s v="Serede"/>
  </r>
  <r>
    <n v="201231"/>
    <s v="PREFEITURA MUNICIPAL DE CATANDUVAS"/>
    <n v="201231"/>
    <d v="2012-12-24T00:00:00"/>
    <s v="CARGA"/>
    <s v="RUA FELIPE SCHIMIDT SN SN"/>
    <s v="CATANDUVAS"/>
    <s v="CENTRO"/>
    <s v="SC"/>
    <s v="89670-000"/>
    <s v="BR"/>
    <n v="4935251144"/>
    <m/>
    <n v="82939400000000"/>
    <m/>
    <m/>
    <m/>
    <s v="tributacao@catanduvas.sc.gov.br"/>
    <s v="TSR"/>
    <s v="FPRE"/>
    <x v="0"/>
    <m/>
    <m/>
    <m/>
    <m/>
    <m/>
    <s v="Não"/>
    <s v="Não"/>
    <s v="Serede"/>
  </r>
  <r>
    <n v="201232"/>
    <s v="PREFEITURA MUNICIPAL DE TERRA DE AR"/>
    <n v="201232"/>
    <d v="2012-12-24T00:00:00"/>
    <s v="CARGA"/>
    <s v="RUA TANCREDO NEVES 500 500"/>
    <s v="TERRA DE AREIA"/>
    <s v="CENTRO"/>
    <s v="RS"/>
    <s v="95535-000"/>
    <s v="BR"/>
    <m/>
    <m/>
    <n v="90256700000000"/>
    <m/>
    <m/>
    <m/>
    <s v="pmta_icms@terra.com.br"/>
    <s v="TSR"/>
    <s v="FPRE"/>
    <x v="0"/>
    <n v="41890"/>
    <n v="40007940"/>
    <n v="18"/>
    <m/>
    <m/>
    <s v="Não"/>
    <s v="Não"/>
    <s v="Serede"/>
  </r>
  <r>
    <n v="201233"/>
    <s v="PREFEITURA MUNICIPAL DE ARAPOTI"/>
    <n v="201233"/>
    <d v="2012-12-24T00:00:00"/>
    <s v="CARGA"/>
    <s v="RUA PLACIDO LEITE 135 135"/>
    <s v="ARAPOTI"/>
    <s v="CENTRO CIVICO"/>
    <s v="PR"/>
    <s v="84990-000"/>
    <s v="BR"/>
    <n v="4335571388"/>
    <m/>
    <n v="75658400000000"/>
    <m/>
    <m/>
    <m/>
    <m/>
    <s v="TSR"/>
    <s v="FPRE"/>
    <x v="0"/>
    <m/>
    <m/>
    <m/>
    <m/>
    <m/>
    <s v="Não"/>
    <s v="Não"/>
    <s v="Serede"/>
  </r>
  <r>
    <n v="201234"/>
    <s v="PREFEITURA MUNICIPAL DE TIO HUGO"/>
    <n v="201234"/>
    <d v="2012-12-24T00:00:00"/>
    <s v="CARGA"/>
    <s v="RUA RIO DE JANEIRO SN SN"/>
    <s v="TIO HUGO"/>
    <s v="CENTRO"/>
    <s v="RS"/>
    <s v="99345-000"/>
    <s v="BR"/>
    <m/>
    <m/>
    <n v="4207640000000"/>
    <m/>
    <m/>
    <m/>
    <s v="tributos.th@dgnet.com.br"/>
    <s v="TSR"/>
    <s v="FPRE"/>
    <x v="0"/>
    <n v="41845"/>
    <n v="40034420"/>
    <n v="79"/>
    <m/>
    <m/>
    <s v="Não"/>
    <s v="Não"/>
    <s v="Serede"/>
  </r>
  <r>
    <n v="201235"/>
    <s v="PREFEITURA MUNICIPAL DE DIONISIO C"/>
    <n v="201235"/>
    <d v="2012-12-24T00:00:00"/>
    <s v="CARGA"/>
    <s v="RUA REPUBLICA ARGENTINA 254 254"/>
    <s v="DIONISIO CERQUEIRA"/>
    <s v="CENTRO"/>
    <s v="SC"/>
    <s v="89950-000"/>
    <s v="BR"/>
    <n v="4936446700"/>
    <m/>
    <n v="83026800000000"/>
    <m/>
    <m/>
    <m/>
    <s v="tributacao@dionisiocerqueira.sc.gov.br"/>
    <s v="TSR"/>
    <s v="FPRE"/>
    <x v="0"/>
    <m/>
    <m/>
    <m/>
    <m/>
    <m/>
    <s v="Não"/>
    <s v="Não"/>
    <s v="Serede"/>
  </r>
  <r>
    <n v="201236"/>
    <s v="PREFEITURA MUNICIPAL DE TEUTONIA"/>
    <n v="201236"/>
    <d v="2012-12-24T00:00:00"/>
    <s v="CARGA"/>
    <s v="AVENIDA 01 OESTE 878 878"/>
    <s v="TEUTONIA"/>
    <s v="CENTRO"/>
    <s v="RS"/>
    <s v="95890-000"/>
    <s v="BR"/>
    <n v="5137621022"/>
    <m/>
    <n v="88661400000000"/>
    <m/>
    <m/>
    <m/>
    <s v="tributos@teutonia.com.br"/>
    <s v="TSR"/>
    <s v="FPRE"/>
    <x v="0"/>
    <n v="41894"/>
    <n v="40005880"/>
    <n v="66"/>
    <m/>
    <m/>
    <s v="Não"/>
    <s v="Não"/>
    <s v="Serede"/>
  </r>
  <r>
    <n v="201237"/>
    <s v="PREFEITURA MUNICIPAL DE DESCANSO"/>
    <n v="201237"/>
    <d v="2012-12-24T00:00:00"/>
    <s v="CARGA"/>
    <s v="AVENIDA MARECHAL DEODORO 146 146"/>
    <s v="DESCANSO"/>
    <s v="CENTRO"/>
    <s v="SC"/>
    <s v="89910-000"/>
    <s v="BR"/>
    <n v="4936230161"/>
    <m/>
    <n v="83026100000000"/>
    <m/>
    <m/>
    <m/>
    <m/>
    <s v="TSR"/>
    <s v="FPRE"/>
    <x v="0"/>
    <n v="191385"/>
    <n v="4051"/>
    <n v="47"/>
    <m/>
    <m/>
    <s v="Não"/>
    <s v="Não"/>
    <s v="Serede"/>
  </r>
  <r>
    <n v="201238"/>
    <s v="PREFEITURA MUNICIPAL DE ARARUNA"/>
    <n v="201238"/>
    <d v="2012-12-24T00:00:00"/>
    <s v="CARGA"/>
    <s v="PRACA NOSSA SENHORA DO ROCIO SN SN"/>
    <s v="ARARUNA"/>
    <s v="CENTRO"/>
    <s v="PR"/>
    <s v="87260-000"/>
    <s v="BR"/>
    <n v="4435620383"/>
    <m/>
    <n v="75359800000000"/>
    <m/>
    <m/>
    <m/>
    <m/>
    <s v="TSR"/>
    <s v="FPRE"/>
    <x v="0"/>
    <m/>
    <m/>
    <m/>
    <m/>
    <m/>
    <s v="Não"/>
    <s v="Não"/>
    <s v="Serede"/>
  </r>
  <r>
    <n v="201239"/>
    <s v="PREFEITURA MUNICIPAL DE FRAIBURGO"/>
    <n v="201239"/>
    <d v="2012-12-24T00:00:00"/>
    <s v="CARGA"/>
    <s v="AVENIDA RIO DAS ANTAS 185 185"/>
    <s v="FRAIBURGO"/>
    <s v="CENTRO"/>
    <s v="SC"/>
    <s v="89580-000"/>
    <s v="BR"/>
    <n v="4932563000"/>
    <m/>
    <n v="82948000000000"/>
    <m/>
    <m/>
    <m/>
    <m/>
    <s v="TSR"/>
    <s v="FPRE"/>
    <x v="0"/>
    <m/>
    <m/>
    <m/>
    <m/>
    <m/>
    <s v="Não"/>
    <s v="Não"/>
    <s v="Serede"/>
  </r>
  <r>
    <n v="201240"/>
    <s v="PREFEITURA MUNICIPAL DE ASSAI"/>
    <n v="201240"/>
    <d v="2012-12-24T00:00:00"/>
    <s v="CARGA"/>
    <s v="426 426"/>
    <s v="ASSAI"/>
    <s v="CENTRO"/>
    <s v="PR"/>
    <s v="86220-000"/>
    <s v="BR"/>
    <n v="4332621376"/>
    <m/>
    <n v="76290700000000"/>
    <m/>
    <m/>
    <m/>
    <s v="tributacao@pmassai.com.br"/>
    <s v="TSR"/>
    <s v="FPRE"/>
    <x v="0"/>
    <m/>
    <m/>
    <m/>
    <m/>
    <m/>
    <s v="Não"/>
    <s v="Não"/>
    <s v="Serede"/>
  </r>
  <r>
    <n v="201241"/>
    <s v="PREFEITURA MUNICIPAL DE TIRADENTES"/>
    <n v="201241"/>
    <d v="2012-12-24T00:00:00"/>
    <s v="CARGA"/>
    <s v="AVENIDA TIRADENTES 1090 1090"/>
    <s v="TIRADENTES DO SUL"/>
    <s v="CENTRO"/>
    <s v="RS"/>
    <s v="98680-000"/>
    <s v="BR"/>
    <m/>
    <m/>
    <n v="94726300000000"/>
    <m/>
    <m/>
    <m/>
    <s v="pmtirsul@mksnet.com.br"/>
    <s v="TSR"/>
    <s v="FPRE"/>
    <x v="0"/>
    <n v="4181128"/>
    <n v="40269850"/>
    <n v="4"/>
    <m/>
    <m/>
    <s v="Não"/>
    <s v="Não"/>
    <s v="Serede"/>
  </r>
  <r>
    <n v="201242"/>
    <s v="PREFEITURA MUNICIPAL DE FAXINAL DOS"/>
    <n v="201242"/>
    <d v="2012-12-24T00:00:00"/>
    <s v="CARGA"/>
    <s v="AVENIDA RIO GRANDE DO SUL 50 50"/>
    <s v="FAXINAL DOS GUEDES"/>
    <s v="CENTRO"/>
    <s v="SC"/>
    <s v="89694-000"/>
    <s v="BR"/>
    <n v="4934360277"/>
    <m/>
    <n v="83009900000000"/>
    <m/>
    <m/>
    <m/>
    <s v="tributos@faxinal.sc.gov.br"/>
    <s v="TSR"/>
    <s v="FPRE"/>
    <x v="0"/>
    <m/>
    <m/>
    <m/>
    <m/>
    <m/>
    <s v="Não"/>
    <s v="Não"/>
    <s v="Serede"/>
  </r>
  <r>
    <n v="201243"/>
    <s v="PREFEITURA MUNICIPAL DE GUABIRUBA"/>
    <n v="201243"/>
    <d v="2012-12-24T00:00:00"/>
    <s v="CARGA"/>
    <s v="RUA BRUSQUE 344 344"/>
    <s v="GUABIRUBA"/>
    <s v="CENTRO"/>
    <s v="SC"/>
    <s v="88360-000"/>
    <s v="BR"/>
    <n v="4733540141"/>
    <m/>
    <n v="83102400000000"/>
    <m/>
    <m/>
    <m/>
    <s v="arrecade@guabiruba.sc.gov.br"/>
    <s v="TSR"/>
    <s v="FPRE"/>
    <x v="0"/>
    <m/>
    <m/>
    <m/>
    <m/>
    <m/>
    <s v="Não"/>
    <s v="Não"/>
    <s v="Serede"/>
  </r>
  <r>
    <n v="201244"/>
    <s v="PREFEITURA MUNICIPAL DE ASSIS CHATE"/>
    <n v="201244"/>
    <d v="2012-12-24T00:00:00"/>
    <s v="CARGA"/>
    <s v="AVENIDA CIVICA SN SN"/>
    <s v="ASSIS CHATEAUBRIAND"/>
    <s v="CENTRO"/>
    <s v="PR"/>
    <s v="85935-000"/>
    <s v="BR"/>
    <n v="4435288455"/>
    <m/>
    <n v="76208500000000"/>
    <m/>
    <m/>
    <m/>
    <m/>
    <s v="TSR"/>
    <s v="FPRE"/>
    <x v="0"/>
    <m/>
    <m/>
    <m/>
    <m/>
    <m/>
    <s v="Não"/>
    <s v="Não"/>
    <s v="Serede"/>
  </r>
  <r>
    <n v="201245"/>
    <s v="PREFEITURA MUNICIPAL DE HERVAL DO"/>
    <n v="201245"/>
    <d v="2012-12-24T00:00:00"/>
    <s v="CARGA"/>
    <s v="RUA NEREU RAMOS 389"/>
    <s v="HERVAL D OESTE"/>
    <s v="CENTRO"/>
    <s v="SC"/>
    <s v="89610-000"/>
    <s v="BR"/>
    <n v="4935540922"/>
    <m/>
    <n v="82939400000000"/>
    <m/>
    <m/>
    <m/>
    <s v="fiscalizacao@hervaldooeste.sc.gov.br"/>
    <s v="TSR"/>
    <s v="FPRE"/>
    <x v="0"/>
    <n v="192103"/>
    <n v="1700103"/>
    <s v="2X"/>
    <m/>
    <m/>
    <s v="Não"/>
    <s v="Não"/>
    <s v="Serede"/>
  </r>
  <r>
    <n v="201246"/>
    <s v="PREFEITURA MUNICIPAL DE TOROPI"/>
    <n v="201246"/>
    <d v="2012-12-24T00:00:00"/>
    <s v="CARGA"/>
    <s v="RUA FERNANDO FERRARI 235 235"/>
    <s v="TOROPI"/>
    <s v="CENTRO"/>
    <s v="RS"/>
    <s v="97418-000"/>
    <s v="BR"/>
    <m/>
    <m/>
    <n v="1539270000000"/>
    <m/>
    <m/>
    <m/>
    <s v="toropi@via-rs.net"/>
    <s v="TSR"/>
    <s v="FPRE"/>
    <x v="0"/>
    <n v="19874"/>
    <n v="8500"/>
    <n v="56"/>
    <m/>
    <m/>
    <s v="Não"/>
    <s v="Não"/>
    <s v="Serede"/>
  </r>
  <r>
    <n v="201247"/>
    <s v="PREFEITURA MUNICIPAL DE ATALAIA"/>
    <n v="201247"/>
    <d v="2012-12-24T00:00:00"/>
    <s v="CARGA"/>
    <s v="PRACA JOSE BENTO DOS SANTOS SN SN"/>
    <s v="ATALAIA"/>
    <s v="CENTRO"/>
    <s v="PR"/>
    <s v="87630-000"/>
    <s v="BR"/>
    <n v="4432541122"/>
    <m/>
    <n v="75731000000000"/>
    <m/>
    <m/>
    <m/>
    <m/>
    <s v="TSR"/>
    <s v="FPRE"/>
    <x v="0"/>
    <m/>
    <m/>
    <m/>
    <m/>
    <m/>
    <s v="Não"/>
    <s v="Não"/>
    <s v="Serede"/>
  </r>
  <r>
    <n v="201248"/>
    <s v="PREFEITURA MUNICIPAL DE ITA"/>
    <n v="201248"/>
    <d v="2012-12-24T00:00:00"/>
    <s v="CARGA"/>
    <s v="PRACA DR ALDO IVO STUMPF 100 100"/>
    <s v="ITA"/>
    <s v="CENTRO"/>
    <s v="SC"/>
    <s v="89760-000"/>
    <s v="BR"/>
    <n v="4934589500"/>
    <m/>
    <n v="83024200000000"/>
    <m/>
    <m/>
    <m/>
    <s v="jairfm@vupt.com.br"/>
    <s v="TSR"/>
    <s v="FPRE"/>
    <x v="0"/>
    <m/>
    <m/>
    <m/>
    <m/>
    <m/>
    <s v="Não"/>
    <s v="Não"/>
    <s v="Serede"/>
  </r>
  <r>
    <n v="201249"/>
    <s v="PREFEITURA MUNICIPAL DE TORRES"/>
    <n v="201249"/>
    <d v="2012-12-24T00:00:00"/>
    <s v="CARGA"/>
    <s v="RUA JULIO DE CASTILHOS 707 707"/>
    <s v="TORRES"/>
    <s v="CENTRO"/>
    <s v="RS"/>
    <s v="95560-000"/>
    <s v="BR"/>
    <m/>
    <m/>
    <n v="87876800000000"/>
    <m/>
    <m/>
    <m/>
    <s v="enoirosa@ig.com.br"/>
    <s v="TSR"/>
    <s v="FPRE"/>
    <x v="0"/>
    <n v="41895"/>
    <n v="40077150"/>
    <n v="56"/>
    <m/>
    <m/>
    <s v="Não"/>
    <s v="Não"/>
    <s v="Serede"/>
  </r>
  <r>
    <n v="201250"/>
    <s v="PREFEITURA MUNICIPAL DE BALSA NOVA"/>
    <n v="201250"/>
    <d v="2012-12-24T00:00:00"/>
    <s v="CARGA"/>
    <s v="AVENIDA BRASIL 665 665"/>
    <s v="BALSA NOVA"/>
    <s v="CENTRO"/>
    <s v="PR"/>
    <s v="83650-000"/>
    <s v="BR"/>
    <n v="4136368000"/>
    <m/>
    <n v="76105500000000"/>
    <m/>
    <m/>
    <m/>
    <m/>
    <s v="TSR"/>
    <s v="FPRE"/>
    <x v="0"/>
    <m/>
    <m/>
    <m/>
    <m/>
    <m/>
    <s v="Não"/>
    <s v="Não"/>
    <s v="Serede"/>
  </r>
  <r>
    <n v="201251"/>
    <s v="PREFEITURA MUNICIPAL DE TRAMANDAI"/>
    <n v="201251"/>
    <d v="2012-12-24T00:00:00"/>
    <s v="CARGA"/>
    <s v="AVENIDA DA IGREJA 346 346"/>
    <s v="TRAMANDAI"/>
    <s v="CENTRO"/>
    <s v="RS"/>
    <s v="95590-000"/>
    <s v="BR"/>
    <n v="5136849000"/>
    <m/>
    <n v="88771000000000"/>
    <m/>
    <m/>
    <m/>
    <s v="pmtfiscal@tramandai.rs.gov.br"/>
    <s v="TSR"/>
    <s v="FPRE"/>
    <x v="0"/>
    <n v="41894"/>
    <n v="40080310"/>
    <n v="36"/>
    <m/>
    <m/>
    <s v="Não"/>
    <s v="Não"/>
    <s v="Serede"/>
  </r>
  <r>
    <n v="201252"/>
    <s v="PREFEITURA MUNICIPAL DE IBIRAMA"/>
    <n v="201252"/>
    <d v="2012-12-24T00:00:00"/>
    <s v="CARGA"/>
    <s v="RUA DR GETULIO VARGAS 70 70"/>
    <s v="IBIRAMA"/>
    <s v="CENTRO"/>
    <s v="SC"/>
    <s v="89140-000"/>
    <s v="BR"/>
    <n v="4733578500"/>
    <m/>
    <n v="83102400000000"/>
    <m/>
    <m/>
    <m/>
    <s v="tributacao@ibirama.sc.gov.br"/>
    <s v="TSR"/>
    <s v="FPRE"/>
    <x v="0"/>
    <n v="19696"/>
    <n v="4709"/>
    <n v="30"/>
    <m/>
    <m/>
    <s v="Não"/>
    <s v="Não"/>
    <s v="Serede"/>
  </r>
  <r>
    <n v="201253"/>
    <s v="PREFEITURA MUNICIPAL DE BANDEIRANTE"/>
    <n v="201253"/>
    <d v="2012-12-24T00:00:00"/>
    <s v="CARGA"/>
    <s v="RUA FREI RAFAEL PRONER 1457 1457"/>
    <s v="BANDEIRANTES"/>
    <s v="CENTRO"/>
    <s v="PR"/>
    <s v="86360-000"/>
    <s v="BR"/>
    <n v="4335424525"/>
    <m/>
    <n v="76235800000000"/>
    <m/>
    <m/>
    <m/>
    <m/>
    <s v="TSR"/>
    <s v="FPRE"/>
    <x v="0"/>
    <n v="1040382"/>
    <n v="122"/>
    <n v="15"/>
    <m/>
    <m/>
    <s v="Não"/>
    <s v="Não"/>
    <s v="Serede"/>
  </r>
  <r>
    <n v="201254"/>
    <s v="PREFEITURA MUNICIPAL DE TRAVESSEIRO"/>
    <n v="201254"/>
    <d v="2012-12-24T00:00:00"/>
    <s v="CARGA"/>
    <s v="RUA VINTE DE MARCO 337 337"/>
    <s v="TRAVESSEIRO"/>
    <s v="CENTRO"/>
    <s v="RS"/>
    <s v="95948-000"/>
    <s v="BR"/>
    <n v="5137591122"/>
    <m/>
    <n v="94706100000000"/>
    <m/>
    <m/>
    <m/>
    <s v="travesseiro@viavale.com.br"/>
    <s v="TSR"/>
    <s v="FPRE"/>
    <x v="0"/>
    <n v="41855"/>
    <n v="40143190"/>
    <n v="3"/>
    <m/>
    <m/>
    <s v="Não"/>
    <s v="Não"/>
    <s v="Serede"/>
  </r>
  <r>
    <n v="201255"/>
    <s v="PREFEITURA MUNICIPAL DE BARBOSA FER"/>
    <n v="201255"/>
    <d v="2012-12-24T00:00:00"/>
    <s v="CARGA"/>
    <s v="AVENIDA PRESIDENTE KENNEDY 363 363"/>
    <s v="BARBOSA FERRAZ"/>
    <s v="CENTRO"/>
    <s v="PR"/>
    <s v="86960-000"/>
    <s v="BR"/>
    <n v="4432751177"/>
    <m/>
    <n v="76950100000000"/>
    <m/>
    <m/>
    <m/>
    <m/>
    <s v="TSR"/>
    <s v="FPRE"/>
    <x v="0"/>
    <n v="191493"/>
    <n v="10532"/>
    <n v="15"/>
    <m/>
    <m/>
    <s v="Não"/>
    <s v="Não"/>
    <s v="Serede"/>
  </r>
  <r>
    <n v="201256"/>
    <s v="PREFEITURA MUNICIPAL DE ILHOTA"/>
    <n v="201256"/>
    <d v="2012-12-24T00:00:00"/>
    <s v="CARGA"/>
    <s v="RUA DR LEOBERTO LEAL 160 160"/>
    <s v="ILHOTA"/>
    <s v="CENTRO"/>
    <s v="SC"/>
    <s v="88320-000"/>
    <s v="BR"/>
    <n v="4733438800"/>
    <m/>
    <n v="83102300000000"/>
    <m/>
    <m/>
    <m/>
    <s v="tributacao@ilhota.sc.gov.br"/>
    <s v="TSR"/>
    <s v="FPRE"/>
    <x v="0"/>
    <m/>
    <m/>
    <m/>
    <m/>
    <m/>
    <s v="Não"/>
    <s v="Não"/>
    <s v="Serede"/>
  </r>
  <r>
    <n v="201257"/>
    <s v="PREFEITURA MUNICIPAL DE TRES ARROIO"/>
    <n v="201257"/>
    <d v="2012-12-24T00:00:00"/>
    <s v="CARGA"/>
    <s v="AVENIDA FELIPE KOPS 131 131"/>
    <s v="TRES ARROIOS"/>
    <s v="CENTRO"/>
    <s v="RS"/>
    <s v="99725-000"/>
    <s v="BR"/>
    <m/>
    <m/>
    <n v="92453800000000"/>
    <m/>
    <m/>
    <m/>
    <s v="pmtatrib@awo.com.br"/>
    <s v="TSR"/>
    <s v="FPRE"/>
    <x v="0"/>
    <n v="418953"/>
    <n v="40391450"/>
    <n v="2"/>
    <m/>
    <m/>
    <s v="Não"/>
    <s v="Não"/>
    <s v="Serede"/>
  </r>
  <r>
    <n v="201258"/>
    <s v="PREFEITURA MUNICIPAL DE BARRA DO JA"/>
    <n v="201258"/>
    <d v="2012-12-24T00:00:00"/>
    <s v="CARGA"/>
    <s v="RUA RUI BARBOSA 96 SN"/>
    <s v="BARRA DO JACARE"/>
    <s v="CENTRO"/>
    <s v="PR"/>
    <s v="86385-000"/>
    <s v="BR"/>
    <n v="4335383636"/>
    <m/>
    <n v="76407600000000"/>
    <m/>
    <m/>
    <m/>
    <s v="pedro_barra4@hotmail.com"/>
    <s v="TSR"/>
    <s v="FPRE"/>
    <x v="0"/>
    <m/>
    <m/>
    <m/>
    <m/>
    <m/>
    <s v="Não"/>
    <s v="Não"/>
    <s v="Serede"/>
  </r>
  <r>
    <n v="201259"/>
    <s v="PREFEITURA MUNICIPAL DE ITAIOPOLIS"/>
    <n v="201259"/>
    <d v="2012-12-24T00:00:00"/>
    <s v="CARGA"/>
    <s v="AVENIDA DR GETULIO VARGAS 308 308"/>
    <s v="ITAIOPOLIS"/>
    <s v="CENTRO"/>
    <s v="SC"/>
    <s v="89340-000"/>
    <s v="BR"/>
    <n v="4736522211"/>
    <m/>
    <n v="83102500000000"/>
    <m/>
    <m/>
    <m/>
    <s v="tributacao@itaiopolis.sc.gov.br"/>
    <s v="TSR"/>
    <s v="FPRE"/>
    <x v="0"/>
    <n v="19797"/>
    <n v="5579"/>
    <n v="84"/>
    <m/>
    <m/>
    <s v="Não"/>
    <s v="Não"/>
    <s v="Serede"/>
  </r>
  <r>
    <n v="201260"/>
    <s v="PREFEITURA MUNICIPAL DE BELA VISTA"/>
    <n v="201260"/>
    <d v="2012-12-24T00:00:00"/>
    <s v="CARGA"/>
    <s v="RUA JOAQUIM LADEIA 150 150"/>
    <s v="BELA VISTA DO PARAISO"/>
    <s v="CENTRO"/>
    <s v="PR"/>
    <s v="86130-000"/>
    <s v="BR"/>
    <n v="4332421531"/>
    <m/>
    <n v="76245100000000"/>
    <m/>
    <m/>
    <m/>
    <m/>
    <s v="TSR"/>
    <s v="FPRE"/>
    <x v="0"/>
    <m/>
    <m/>
    <m/>
    <m/>
    <m/>
    <s v="Não"/>
    <s v="Não"/>
    <s v="Serede"/>
  </r>
  <r>
    <n v="201261"/>
    <s v="PREFEITURA MUNICIPAL DE TRES CACHOE"/>
    <n v="201261"/>
    <d v="2012-12-24T00:00:00"/>
    <s v="CARGA"/>
    <s v="RUA JOAO CARDOSO ROLIM 985 985"/>
    <s v="TRES CACHOEIRAS"/>
    <s v="CENTRO"/>
    <s v="RS"/>
    <s v="95580-000"/>
    <s v="BR"/>
    <m/>
    <m/>
    <n v="91103100000000"/>
    <m/>
    <m/>
    <m/>
    <s v="pmtc.cadastro@terra.com.br"/>
    <s v="TSR"/>
    <s v="FPRE"/>
    <x v="0"/>
    <n v="193403"/>
    <n v="8111"/>
    <n v="76"/>
    <m/>
    <m/>
    <s v="Não"/>
    <s v="Não"/>
    <s v="Serede"/>
  </r>
  <r>
    <n v="201262"/>
    <s v="PREFEITURA MUNICIPAL DE IMARUI"/>
    <n v="201262"/>
    <d v="2012-12-24T00:00:00"/>
    <s v="CARGA"/>
    <s v="RUA JOSE INACIO DA ROCHA SN SN"/>
    <s v="IMARUI"/>
    <s v="CENTRO"/>
    <s v="SC"/>
    <s v="88770-000"/>
    <s v="BR"/>
    <n v="4836430138"/>
    <m/>
    <n v="82538900000000"/>
    <m/>
    <m/>
    <m/>
    <s v="tributacao@imarui.sc.gov.br"/>
    <s v="TSR"/>
    <s v="FPRE"/>
    <x v="0"/>
    <m/>
    <m/>
    <m/>
    <m/>
    <m/>
    <s v="Não"/>
    <s v="Não"/>
    <s v="Serede"/>
  </r>
  <r>
    <n v="201263"/>
    <s v="PREFEITURA MUNICIPAL DE BITURUNA"/>
    <n v="201263"/>
    <d v="2012-12-24T00:00:00"/>
    <s v="CARGA"/>
    <s v="AVENIDA DOUTOR. OSCAR GEYER 489 489"/>
    <s v="BITURUNA"/>
    <s v="CENTRO"/>
    <s v="PR"/>
    <s v="84640-000"/>
    <s v="BR"/>
    <n v="4235531222"/>
    <m/>
    <n v="81648900000000"/>
    <m/>
    <m/>
    <m/>
    <m/>
    <s v="TSR"/>
    <s v="FPRE"/>
    <x v="0"/>
    <m/>
    <m/>
    <m/>
    <m/>
    <m/>
    <s v="Não"/>
    <s v="Não"/>
    <s v="Serede"/>
  </r>
  <r>
    <n v="201264"/>
    <s v="PREFEITURA MUNICIPAL DE TRES COROAS"/>
    <n v="201264"/>
    <d v="2012-12-24T00:00:00"/>
    <s v="CARGA"/>
    <s v="AVENIDA JOAO CORREA 380 380"/>
    <s v="TRES COROAS"/>
    <s v="CENTRO"/>
    <s v="RS"/>
    <s v="95660-000"/>
    <s v="BR"/>
    <m/>
    <m/>
    <n v="88200000000000"/>
    <m/>
    <m/>
    <m/>
    <s v="tributos@pmtcoroas.com.br"/>
    <s v="TSR"/>
    <s v="FPRE"/>
    <x v="0"/>
    <n v="191380"/>
    <n v="73007"/>
    <n v="36"/>
    <m/>
    <m/>
    <s v="Não"/>
    <s v="Não"/>
    <s v="Serede"/>
  </r>
  <r>
    <n v="201265"/>
    <s v="PREFEITURA MUNICIPAL DE ITAPOA"/>
    <n v="201265"/>
    <d v="2012-12-24T00:00:00"/>
    <s v="CARGA"/>
    <s v="AV 1590 430 430"/>
    <s v="ITAPOA"/>
    <s v="CENTRO"/>
    <s v="SC"/>
    <s v="89249-000"/>
    <s v="BR"/>
    <n v="4734438800"/>
    <m/>
    <n v="81140300000000"/>
    <m/>
    <m/>
    <m/>
    <s v="fiscalizacao@itapoa.sc.gov.br"/>
    <s v="TSR"/>
    <s v="FPRE"/>
    <x v="0"/>
    <m/>
    <m/>
    <m/>
    <m/>
    <m/>
    <s v="Não"/>
    <s v="Não"/>
    <s v="Serede"/>
  </r>
  <r>
    <n v="201266"/>
    <s v="PREFEITURA MUNICIPAL DE BOA ESPERAN"/>
    <n v="201266"/>
    <d v="2012-12-24T00:00:00"/>
    <s v="CARGA"/>
    <s v="AVENIDA AMAZONAS 22 SN"/>
    <s v="BOA ESPERANCA"/>
    <s v="CENTRO"/>
    <s v="PR"/>
    <s v="87390-000"/>
    <s v="BR"/>
    <n v="4445521222"/>
    <m/>
    <n v="76217000000000"/>
    <m/>
    <m/>
    <m/>
    <s v="le.pie@hotmail.com"/>
    <s v="TSR"/>
    <s v="FPRE"/>
    <x v="0"/>
    <m/>
    <m/>
    <m/>
    <m/>
    <m/>
    <s v="Não"/>
    <s v="Não"/>
    <s v="Serede"/>
  </r>
  <r>
    <n v="201267"/>
    <s v="PREFEITURA MUNICIPAL DE TRES DE MAI"/>
    <n v="201267"/>
    <d v="2012-12-24T00:00:00"/>
    <s v="CARGA"/>
    <s v="RUA MINAS GERAIS 46 SN"/>
    <s v="TRES DE MAIO"/>
    <s v="CENTRO"/>
    <s v="RS"/>
    <s v="98910-000"/>
    <s v="BR"/>
    <m/>
    <m/>
    <n v="87612800000000"/>
    <m/>
    <m/>
    <m/>
    <s v="fazenda@pmtresdemaio.com.br"/>
    <s v="TSR"/>
    <s v="FPRE"/>
    <x v="0"/>
    <n v="19682"/>
    <n v="7112"/>
    <n v="39"/>
    <m/>
    <m/>
    <s v="Não"/>
    <s v="Não"/>
    <s v="Serede"/>
  </r>
  <r>
    <n v="201268"/>
    <s v="PREFEITURA MUNICIPAL DE IRANI"/>
    <n v="201268"/>
    <d v="2012-12-24T00:00:00"/>
    <s v="CARGA"/>
    <s v="RUA EILIRIO DE GREGORI 67 67"/>
    <s v="IRANI"/>
    <s v="CENTRO"/>
    <s v="SC"/>
    <s v="89680-000"/>
    <s v="BR"/>
    <n v="4934320133"/>
    <m/>
    <n v="82939500000000"/>
    <m/>
    <m/>
    <m/>
    <s v="fiscalizacao@irani.sc.gov.br"/>
    <s v="TSR"/>
    <s v="FPRE"/>
    <x v="0"/>
    <n v="193756"/>
    <n v="9331"/>
    <n v="79"/>
    <m/>
    <m/>
    <s v="Não"/>
    <s v="Não"/>
    <s v="Serede"/>
  </r>
  <r>
    <n v="201269"/>
    <s v="PREFEITURA MUNICIPAL DE TRES FORQUI"/>
    <n v="201269"/>
    <d v="2012-12-24T00:00:00"/>
    <s v="CARGA"/>
    <s v="AVENIDA DOS IMIGRANTES SN SN"/>
    <s v="TRES FORQUILHAS"/>
    <s v="CENTRO"/>
    <s v="RS"/>
    <s v="95575-000"/>
    <s v="BR"/>
    <m/>
    <m/>
    <n v="93318000000000"/>
    <m/>
    <m/>
    <m/>
    <s v="pmtf@terra.com.br"/>
    <s v="TSR"/>
    <s v="FPRE"/>
    <x v="0"/>
    <n v="4180901"/>
    <n v="40031240"/>
    <n v="4"/>
    <m/>
    <m/>
    <s v="Não"/>
    <s v="Não"/>
    <s v="Serede"/>
  </r>
  <r>
    <n v="201270"/>
    <s v="PREFEITURA MUNICIPAL DE BOCAIUVA DO"/>
    <n v="201270"/>
    <d v="2012-12-24T00:00:00"/>
    <s v="CARGA"/>
    <s v="LOCALIDADE BOCAIUVA DO SUL SN SN"/>
    <s v="BOCAIUVA DO SUL"/>
    <s v="CENTRO"/>
    <s v="PR"/>
    <s v="83450-000"/>
    <s v="BR"/>
    <n v="4136581222"/>
    <m/>
    <n v="76105600000000"/>
    <m/>
    <m/>
    <m/>
    <s v="ezildinha@yahoo.com.br"/>
    <s v="TSR"/>
    <s v="FPRE"/>
    <x v="0"/>
    <m/>
    <m/>
    <m/>
    <m/>
    <m/>
    <s v="Não"/>
    <s v="Não"/>
    <s v="Serede"/>
  </r>
  <r>
    <n v="201271"/>
    <s v="PREFEITURA MUNICIPAL DE LAGUNA"/>
    <n v="201271"/>
    <d v="2012-12-24T00:00:00"/>
    <s v="CARGA"/>
    <s v="AV COLOMBO MACHADO SALLES 145 145"/>
    <s v="LAGUNA"/>
    <s v="CENTRO"/>
    <s v="SC"/>
    <s v="88790-000"/>
    <s v="BR"/>
    <n v="4836448700"/>
    <m/>
    <n v="82928700000000"/>
    <m/>
    <m/>
    <m/>
    <s v="arrecadacao@laguna.sc.gov.br"/>
    <s v="TSR"/>
    <s v="FPRE"/>
    <x v="0"/>
    <m/>
    <m/>
    <m/>
    <m/>
    <m/>
    <s v="Não"/>
    <s v="Não"/>
    <s v="Serede"/>
  </r>
  <r>
    <n v="201272"/>
    <s v="PREFEITURA MUNICIPAL DE TRES PALMEI"/>
    <n v="201272"/>
    <d v="2012-12-24T00:00:00"/>
    <s v="CARGA"/>
    <s v="RUA 13 DE MAIO 802 802"/>
    <s v="TRES PALMEIRAS"/>
    <s v="CENTRO"/>
    <s v="RS"/>
    <s v="99675-000"/>
    <s v="BR"/>
    <m/>
    <m/>
    <n v="92399100000000"/>
    <m/>
    <m/>
    <m/>
    <s v="pmtpfaz@tolrs.com.br"/>
    <s v="TSR"/>
    <s v="FPRE"/>
    <x v="0"/>
    <n v="193769"/>
    <n v="7501"/>
    <n v="99"/>
    <m/>
    <m/>
    <s v="Não"/>
    <s v="Não"/>
    <s v="Serede"/>
  </r>
  <r>
    <n v="201273"/>
    <s v="PREFEITURA MUNICIPAL DE LAURO MULLE"/>
    <n v="201273"/>
    <d v="2012-12-24T00:00:00"/>
    <s v="CARGA"/>
    <s v="RUA WALTER WETERLLY 239 239"/>
    <s v="LAURO MULLER"/>
    <s v="CENTRO"/>
    <s v="SC"/>
    <s v="88880-000"/>
    <s v="BR"/>
    <n v="4834643122"/>
    <m/>
    <n v="82558900000000"/>
    <m/>
    <m/>
    <m/>
    <m/>
    <s v="TSR"/>
    <s v="FPRE"/>
    <x v="0"/>
    <m/>
    <m/>
    <m/>
    <m/>
    <m/>
    <s v="Não"/>
    <s v="Não"/>
    <s v="Serede"/>
  </r>
  <r>
    <n v="201274"/>
    <s v="PREFEITURA MUNICIPAL DE BRAGANEY"/>
    <n v="201274"/>
    <d v="2012-12-24T00:00:00"/>
    <s v="CARGA"/>
    <s v="AVENIDA ARTHUR PEREIRA 1988 1988"/>
    <s v="BRAGANEY"/>
    <s v="CENTRO"/>
    <s v="PR"/>
    <s v="85430-000"/>
    <s v="BR"/>
    <n v="4532451235"/>
    <m/>
    <n v="78121900000000"/>
    <m/>
    <m/>
    <m/>
    <s v="estersecmaria@bol.com.br"/>
    <s v="TSR"/>
    <s v="FPRE"/>
    <x v="0"/>
    <m/>
    <m/>
    <m/>
    <m/>
    <m/>
    <s v="Não"/>
    <s v="Não"/>
    <s v="Serede"/>
  </r>
  <r>
    <n v="201275"/>
    <s v="PREFEITURA MUNICIPAL DE LONTRAS"/>
    <n v="201275"/>
    <d v="2012-12-24T00:00:00"/>
    <s v="CARGA"/>
    <s v="PRACA HENRIQUE SCHROEDER 1 SN"/>
    <s v="LONTRAS"/>
    <s v="CENTRO"/>
    <s v="SC"/>
    <s v="89182-000"/>
    <s v="BR"/>
    <n v="4735230242"/>
    <m/>
    <n v="83102700000000"/>
    <m/>
    <m/>
    <m/>
    <s v="tributacao@lontras.sc.gov.br"/>
    <s v="TSR"/>
    <s v="FPRE"/>
    <x v="0"/>
    <m/>
    <m/>
    <m/>
    <m/>
    <m/>
    <s v="Não"/>
    <s v="Não"/>
    <s v="Serede"/>
  </r>
  <r>
    <n v="201276"/>
    <s v="PREFEITURA MUNICIPAL DE TRES PASSOS"/>
    <n v="201276"/>
    <d v="2012-12-24T00:00:00"/>
    <s v="CARGA"/>
    <s v="AVENIDA SANTOS DUMONT 75 SN"/>
    <s v="TRES PASSOS"/>
    <s v="CENTRO"/>
    <s v="RS"/>
    <s v="98600-000"/>
    <s v="BR"/>
    <m/>
    <m/>
    <n v="87613200000000"/>
    <m/>
    <m/>
    <m/>
    <s v="tributos@trespassos-rs.com.br"/>
    <s v="TSR"/>
    <s v="FPRE"/>
    <x v="0"/>
    <n v="19457"/>
    <n v="7030"/>
    <s v="X0"/>
    <m/>
    <m/>
    <s v="Não"/>
    <s v="Não"/>
    <s v="Serede"/>
  </r>
  <r>
    <n v="201277"/>
    <s v="PREFEITURA MUNICIPAL DE LUIZ ALVES"/>
    <n v="201277"/>
    <d v="2012-12-24T00:00:00"/>
    <s v="CARGA"/>
    <s v="ESTRADA GERAL SN SN"/>
    <s v="LUIZ ALVES"/>
    <s v="CENTRO"/>
    <s v="SC"/>
    <s v="89115-000"/>
    <s v="BR"/>
    <n v="4733771271"/>
    <m/>
    <n v="83102300000000"/>
    <m/>
    <m/>
    <m/>
    <s v="tributos@luisalves.sc.gov.br"/>
    <s v="TSR"/>
    <s v="FPRE"/>
    <x v="0"/>
    <m/>
    <m/>
    <m/>
    <m/>
    <m/>
    <s v="Não"/>
    <s v="Não"/>
    <s v="Serede"/>
  </r>
  <r>
    <n v="201278"/>
    <s v="PREFEITURA MUNICIPAL DE CAFELANDIA"/>
    <n v="201278"/>
    <d v="2012-12-24T00:00:00"/>
    <s v="CARGA"/>
    <s v="RUA MARECHAL RONDON 299 299"/>
    <s v="CAFELANDIA"/>
    <s v="CENTRO"/>
    <s v="PR"/>
    <s v="85415-000"/>
    <s v="BR"/>
    <n v="4532411455"/>
    <m/>
    <n v="78121900000000"/>
    <m/>
    <m/>
    <m/>
    <m/>
    <s v="TSR"/>
    <s v="FPRE"/>
    <x v="0"/>
    <m/>
    <m/>
    <m/>
    <m/>
    <m/>
    <s v="Não"/>
    <s v="Não"/>
    <s v="Serede"/>
  </r>
  <r>
    <n v="201279"/>
    <s v="PREFEITURA MUNICIPAL DE TRINDADE DO"/>
    <n v="201279"/>
    <d v="2012-12-24T00:00:00"/>
    <s v="CARGA"/>
    <s v="RUA UMBU 28 SN"/>
    <s v="TRINDADE DO SUL"/>
    <s v="CENTRO"/>
    <s v="RS"/>
    <s v="99615-000"/>
    <s v="BR"/>
    <m/>
    <m/>
    <n v="92399200000000"/>
    <m/>
    <m/>
    <m/>
    <s v="prefeituratrindade@yahoo.com.br"/>
    <s v="TSR"/>
    <s v="FPRE"/>
    <x v="0"/>
    <n v="41874"/>
    <n v="40180300"/>
    <n v="52"/>
    <m/>
    <m/>
    <s v="Não"/>
    <s v="Não"/>
    <s v="Serede"/>
  </r>
  <r>
    <n v="201280"/>
    <s v="PREFEITURA MUNICIPAL DE TRIUNFO"/>
    <n v="201280"/>
    <d v="2012-12-24T00:00:00"/>
    <s v="CARGA"/>
    <s v="RUA XV DE NOVEMBRO 15 SN"/>
    <s v="TRIUNFO"/>
    <s v="CENTRO"/>
    <s v="RS"/>
    <s v="95840-000"/>
    <s v="BR"/>
    <n v="5136542087"/>
    <m/>
    <n v="88363200000000"/>
    <m/>
    <m/>
    <m/>
    <s v="izabelgarcia@terra.com.br"/>
    <s v="TSR"/>
    <s v="FPRE"/>
    <x v="0"/>
    <m/>
    <m/>
    <m/>
    <m/>
    <m/>
    <s v="Não"/>
    <s v="Não"/>
    <s v="Serede"/>
  </r>
  <r>
    <n v="201281"/>
    <s v="PREFEITURA MUNICIPAL DE CAFEZAL DO"/>
    <n v="201281"/>
    <d v="2012-12-24T00:00:00"/>
    <s v="CARGA"/>
    <s v="AVENIDA ITALO ORCELLI 796 796"/>
    <s v="CAFEZAL DO SUL"/>
    <s v="CENTRO"/>
    <s v="PR"/>
    <s v="87565-000"/>
    <s v="BR"/>
    <n v="4436551247"/>
    <m/>
    <n v="95640700000000"/>
    <m/>
    <m/>
    <m/>
    <m/>
    <s v="TSR"/>
    <s v="FPRE"/>
    <x v="0"/>
    <n v="19796"/>
    <n v="9327"/>
    <s v="X0"/>
    <m/>
    <m/>
    <s v="Não"/>
    <s v="Não"/>
    <s v="Serede"/>
  </r>
  <r>
    <n v="201282"/>
    <s v="PREFEITURA MUNICIPAL DE TUCUNDUVA"/>
    <n v="201282"/>
    <d v="2012-12-24T00:00:00"/>
    <s v="CARGA"/>
    <s v="RUA SANTA ROSA 520 520"/>
    <s v="TUCUNDUVA"/>
    <s v="CENTRO"/>
    <s v="RS"/>
    <s v="98930-000"/>
    <s v="BR"/>
    <m/>
    <m/>
    <n v="87612800000000"/>
    <m/>
    <m/>
    <m/>
    <s v="pmtucund.sra@zaz.com.br"/>
    <s v="TSR"/>
    <s v="FPRE"/>
    <x v="0"/>
    <n v="192741"/>
    <n v="7017"/>
    <n v="33"/>
    <m/>
    <m/>
    <s v="Não"/>
    <s v="Não"/>
    <s v="Serede"/>
  </r>
  <r>
    <n v="201283"/>
    <s v="PREFEITURA MUNICIPAL DE CALIFORNIA"/>
    <n v="201283"/>
    <d v="2012-12-24T00:00:00"/>
    <s v="CARGA"/>
    <s v="RUA 17 DE NOVEMBRO 149 149"/>
    <s v="CALIFORNIA"/>
    <s v="CENTRO"/>
    <s v="PR"/>
    <s v="86820-000"/>
    <s v="BR"/>
    <n v="4334291876"/>
    <m/>
    <n v="75771300000000"/>
    <m/>
    <m/>
    <m/>
    <m/>
    <s v="TSR"/>
    <s v="FPRE"/>
    <x v="0"/>
    <n v="34175094"/>
    <n v="3634"/>
    <n v="9"/>
    <m/>
    <m/>
    <s v="Não"/>
    <s v="Não"/>
    <s v="Serede"/>
  </r>
  <r>
    <n v="201284"/>
    <s v="PREFEITURA MUNICIPAL DE MELEIRO"/>
    <n v="201284"/>
    <d v="2012-12-24T00:00:00"/>
    <s v="CARGA"/>
    <s v="RUA SETE DE SETEMBRO 371 371"/>
    <s v="MELEIRO"/>
    <s v="CENTRO"/>
    <s v="SC"/>
    <s v="88920-000"/>
    <s v="BR"/>
    <n v="4835371110"/>
    <m/>
    <n v="82837700000000"/>
    <m/>
    <m/>
    <m/>
    <s v="goulartclaus@hotmail.com"/>
    <s v="TSR"/>
    <s v="FPRE"/>
    <x v="0"/>
    <m/>
    <m/>
    <m/>
    <m/>
    <m/>
    <s v="Não"/>
    <s v="Não"/>
    <s v="Serede"/>
  </r>
  <r>
    <n v="201285"/>
    <s v="PREFEITURA MUNICIPAL DE TUNAS"/>
    <n v="201285"/>
    <d v="2012-12-24T00:00:00"/>
    <s v="CARGA"/>
    <s v="RUA FILISBINA LERMEN SN SN"/>
    <s v="TUNAS"/>
    <s v="CENTRO"/>
    <s v="RS"/>
    <s v="99330-000"/>
    <s v="BR"/>
    <n v="5137671070"/>
    <m/>
    <n v="92406400000000"/>
    <m/>
    <m/>
    <m/>
    <s v="veraland@gmail.com"/>
    <s v="TSR"/>
    <s v="FPRE"/>
    <x v="0"/>
    <n v="418116"/>
    <n v="40101000"/>
    <n v="2"/>
    <m/>
    <m/>
    <s v="Não"/>
    <s v="Não"/>
    <s v="Serede"/>
  </r>
  <r>
    <n v="201286"/>
    <s v="PREFEITURA MUNICIPAL DE CAMBARA"/>
    <n v="201286"/>
    <d v="2012-12-24T00:00:00"/>
    <s v="CARGA"/>
    <s v="AVENIDA BRASIL 90 SN"/>
    <s v="CAMBARA"/>
    <s v="CENTRO"/>
    <s v="PR"/>
    <s v="86390-000"/>
    <s v="BR"/>
    <n v="4335323535"/>
    <m/>
    <n v="75442800000000"/>
    <m/>
    <m/>
    <m/>
    <m/>
    <s v="TSR"/>
    <s v="FPRE"/>
    <x v="0"/>
    <m/>
    <m/>
    <m/>
    <m/>
    <m/>
    <s v="Não"/>
    <s v="Não"/>
    <s v="Serede"/>
  </r>
  <r>
    <n v="201287"/>
    <s v="PREFEITURA MUNICIPAL DE MORRO DA FU"/>
    <n v="201287"/>
    <d v="2012-12-24T00:00:00"/>
    <s v="CARGA"/>
    <s v="RUA 20 DE MAIO 100 100"/>
    <s v="MORRO DA FUMACA"/>
    <s v="CENTRO"/>
    <s v="SC"/>
    <s v="88830-000"/>
    <s v="BR"/>
    <n v="4834341145"/>
    <m/>
    <n v="83000300000000"/>
    <m/>
    <m/>
    <m/>
    <s v="tributos@morrodafumaca.sc.gov.br"/>
    <s v="TSR"/>
    <s v="FPRE"/>
    <x v="0"/>
    <m/>
    <m/>
    <m/>
    <m/>
    <m/>
    <s v="Não"/>
    <s v="Não"/>
    <s v="Serede"/>
  </r>
  <r>
    <n v="201288"/>
    <s v="PREFEITURA MUNICIPAL DE TUPANCI DO"/>
    <n v="201288"/>
    <d v="2012-12-24T00:00:00"/>
    <s v="CARGA"/>
    <s v="AVENIDA LUIS PANESSON 781 781"/>
    <s v="TUPANCI DO SUL"/>
    <s v="CENTRO"/>
    <s v="RS"/>
    <s v="99878-000"/>
    <s v="BR"/>
    <m/>
    <m/>
    <n v="90484300000000"/>
    <m/>
    <m/>
    <m/>
    <s v="tupancidosul@ouronet.com.br"/>
    <s v="TSR"/>
    <s v="FPRE"/>
    <x v="0"/>
    <n v="4188615"/>
    <n v="40044440"/>
    <n v="8"/>
    <m/>
    <m/>
    <s v="Não"/>
    <s v="Não"/>
    <s v="Serede"/>
  </r>
  <r>
    <n v="201289"/>
    <s v="PREFEITURA MUNICIPAL DE CAMBIRA"/>
    <n v="201289"/>
    <d v="2012-12-24T00:00:00"/>
    <s v="CARGA"/>
    <s v="AVENINCA CANADA 320 320"/>
    <s v="CAMBIRA"/>
    <s v="CENTRO"/>
    <s v="PR"/>
    <s v="86890-000"/>
    <s v="BR"/>
    <n v="4334361224"/>
    <m/>
    <n v="75771300000000"/>
    <m/>
    <m/>
    <m/>
    <m/>
    <s v="TSR"/>
    <s v="FPRE"/>
    <x v="0"/>
    <m/>
    <m/>
    <m/>
    <m/>
    <m/>
    <s v="Não"/>
    <s v="Não"/>
    <s v="Serede"/>
  </r>
  <r>
    <n v="201290"/>
    <s v="PREFEITURA MUNICIPAL DE BALNEARIO"/>
    <n v="201290"/>
    <d v="2012-12-24T00:00:00"/>
    <s v="CARGA"/>
    <s v="RUA ALEXANDRE G FIGUEREDO 68 68"/>
    <s v="BALNEARIO PIÇARRAS"/>
    <s v="CENTRO"/>
    <s v="SC"/>
    <s v="88911-000"/>
    <s v="BR"/>
    <n v="4733474747"/>
    <m/>
    <n v="83102300000000"/>
    <m/>
    <m/>
    <m/>
    <s v="arrecade@picarras.sc.gov.br"/>
    <s v="TSR"/>
    <s v="FPRE"/>
    <x v="0"/>
    <m/>
    <m/>
    <m/>
    <m/>
    <m/>
    <s v="Não"/>
    <s v="Não"/>
    <s v="Serede"/>
  </r>
  <r>
    <n v="201291"/>
    <s v="PREFEITURA MUNICIPAL DE TUPANCIRETA"/>
    <n v="201291"/>
    <d v="2012-12-24T00:00:00"/>
    <s v="CARGA"/>
    <s v="RUA EXP JOAO MOREIRA ALBERTO 18 181"/>
    <s v="TUPANCIRETA"/>
    <s v="CENTRO"/>
    <s v="RS"/>
    <s v="98170-000"/>
    <s v="BR"/>
    <m/>
    <m/>
    <n v="88227800000000"/>
    <m/>
    <m/>
    <m/>
    <s v="pmtupam@via-rs.net"/>
    <s v="TSR"/>
    <s v="FPRE"/>
    <x v="0"/>
    <n v="41842"/>
    <n v="40038560"/>
    <n v="6"/>
    <m/>
    <m/>
    <s v="Não"/>
    <s v="Não"/>
    <s v="Serede"/>
  </r>
  <r>
    <n v="201292"/>
    <s v="PREFEITURA MUNICIPAL DE PRESIDENTE"/>
    <n v="201292"/>
    <d v="2012-12-24T00:00:00"/>
    <s v="CARGA"/>
    <s v="PRACA OTTO MULLER 10 10"/>
    <s v="PRESIDENTE GETULIO"/>
    <s v="CENTRO"/>
    <s v="SC"/>
    <s v="89150-000"/>
    <s v="BR"/>
    <n v="4733521277"/>
    <m/>
    <n v="83102400000000"/>
    <m/>
    <m/>
    <m/>
    <s v="tributacao@presidentegetulio.sc.gov.br"/>
    <s v="TSR"/>
    <s v="FPRE"/>
    <x v="0"/>
    <m/>
    <m/>
    <m/>
    <m/>
    <m/>
    <s v="Não"/>
    <s v="Não"/>
    <s v="Serede"/>
  </r>
  <r>
    <n v="201293"/>
    <s v="PREFEITURA MUNICIPAL DE PONTE SERRA"/>
    <n v="201293"/>
    <d v="2012-12-24T00:00:00"/>
    <s v="CARGA"/>
    <s v="RUA MADRE MARIA THEODORA 264 264"/>
    <s v="PONTE SERRADA"/>
    <s v="CENTRO"/>
    <s v="SC"/>
    <s v="89683-000"/>
    <s v="BR"/>
    <n v="4934350122"/>
    <m/>
    <n v="82777200000000"/>
    <m/>
    <m/>
    <m/>
    <m/>
    <s v="TSR"/>
    <s v="FPRE"/>
    <x v="0"/>
    <n v="192479"/>
    <n v="206953"/>
    <n v="19"/>
    <m/>
    <m/>
    <s v="Não"/>
    <s v="Não"/>
    <s v="Serede"/>
  </r>
  <r>
    <n v="201294"/>
    <s v="PREFEITURA MUNICIPAL DE TUPANDI"/>
    <n v="201294"/>
    <d v="2012-12-24T00:00:00"/>
    <s v="CARGA"/>
    <s v="AVENIDA SALVADOR 1919 1919"/>
    <s v="TUPANDI"/>
    <s v="CENTRO"/>
    <s v="RS"/>
    <s v="95775-000"/>
    <s v="BR"/>
    <n v="5136358040"/>
    <m/>
    <n v="92122700000000"/>
    <m/>
    <m/>
    <m/>
    <s v="tributostupandi@bommtempo.com.br"/>
    <s v="TSR"/>
    <s v="FPRE"/>
    <x v="0"/>
    <n v="4181420"/>
    <n v="40040010"/>
    <n v="69"/>
    <m/>
    <m/>
    <s v="Não"/>
    <s v="Não"/>
    <s v="Serede"/>
  </r>
  <r>
    <n v="201295"/>
    <s v="PREFEITURA MUNICIPAL DE CAMPINA DA"/>
    <n v="201295"/>
    <d v="2012-12-24T00:00:00"/>
    <s v="CARGA"/>
    <s v="PRACA JOAO XXIII 606 606"/>
    <s v="CAMPINA DA LAGOA"/>
    <s v="CENTRO"/>
    <s v="PR"/>
    <s v="87345-000"/>
    <s v="BR"/>
    <n v="4435421787"/>
    <m/>
    <n v="76950100000000"/>
    <m/>
    <m/>
    <m/>
    <m/>
    <s v="TSR"/>
    <s v="FPRE"/>
    <x v="0"/>
    <m/>
    <m/>
    <m/>
    <m/>
    <m/>
    <s v="Não"/>
    <s v="Não"/>
    <s v="Serede"/>
  </r>
  <r>
    <n v="201296"/>
    <s v="PREFEITURA MUNICIPAL DE TUPARENDI"/>
    <n v="201296"/>
    <d v="2012-12-24T00:00:00"/>
    <s v="CARGA"/>
    <s v="AVENIDA TUCUNDUVA 2017 2017"/>
    <s v="TUPARENDI"/>
    <s v="CENTRO"/>
    <s v="RS"/>
    <s v="98940-000"/>
    <s v="BR"/>
    <n v="5535431322"/>
    <m/>
    <n v="87613600000000"/>
    <m/>
    <m/>
    <m/>
    <s v="tuparendi.fazenda@viabrazil.com.br"/>
    <s v="TSR"/>
    <s v="FPRE"/>
    <x v="0"/>
    <n v="192744"/>
    <n v="7207"/>
    <n v="89"/>
    <m/>
    <m/>
    <s v="Não"/>
    <s v="Não"/>
    <s v="Serede"/>
  </r>
  <r>
    <n v="201297"/>
    <s v="PREFEITURA MUNICIPAL DE PAULO LOPES"/>
    <n v="201297"/>
    <d v="2012-12-24T00:00:00"/>
    <s v="CARGA"/>
    <s v="RUA SANTA CATARINA 196 196"/>
    <s v="PAULO LOPES"/>
    <s v="CENTRO"/>
    <s v="SC"/>
    <s v="88490-000"/>
    <s v="BR"/>
    <n v="4832530161"/>
    <m/>
    <n v="82892400000000"/>
    <m/>
    <m/>
    <m/>
    <s v="grasielatl@hotmail.com"/>
    <s v="TSR"/>
    <s v="FPRE"/>
    <x v="0"/>
    <m/>
    <m/>
    <m/>
    <m/>
    <m/>
    <s v="Não"/>
    <s v="Não"/>
    <s v="Serede"/>
  </r>
  <r>
    <n v="201298"/>
    <s v="PREFEITURA MUNICIPAL DE CAMPINA GRA"/>
    <n v="201298"/>
    <d v="2012-12-24T00:00:00"/>
    <s v="CARGA"/>
    <s v="PRACA BENTO MUNHOZ DA ROCHA 30 SN"/>
    <s v="CAMPINA GRANDE DO SUL"/>
    <s v="CENTRO"/>
    <s v="PR"/>
    <s v="83430-000"/>
    <s v="BR"/>
    <n v="4136768000"/>
    <m/>
    <n v="76105600000000"/>
    <m/>
    <m/>
    <m/>
    <s v="issterceiros@pmcgs.pr.gov.br"/>
    <s v="TSR"/>
    <s v="FPRE"/>
    <x v="0"/>
    <m/>
    <m/>
    <m/>
    <m/>
    <m/>
    <s v="Não"/>
    <s v="Não"/>
    <s v="Serede"/>
  </r>
  <r>
    <n v="201299"/>
    <s v="PREFEITURA MUNICIPAL DE UNISTALDA"/>
    <n v="201299"/>
    <d v="2012-12-24T00:00:00"/>
    <s v="CARGA"/>
    <s v="RUA. PROTASIO NENE SN SN"/>
    <s v="UNISTALDA"/>
    <s v="CENTRO"/>
    <s v="RS"/>
    <s v="97755-000"/>
    <s v="BR"/>
    <m/>
    <m/>
    <n v="1613120000000"/>
    <m/>
    <m/>
    <m/>
    <s v="pmunist@santiagonet.com.br"/>
    <s v="TSR"/>
    <s v="FPRE"/>
    <x v="0"/>
    <n v="41836"/>
    <n v="40212400"/>
    <n v="1"/>
    <m/>
    <m/>
    <s v="Não"/>
    <s v="Não"/>
    <s v="Serede"/>
  </r>
  <r>
    <n v="201300"/>
    <s v="PREFEITURA MUNICIPAL DE CAMPO MAGRO"/>
    <n v="201300"/>
    <d v="2012-12-24T00:00:00"/>
    <s v="CARGA"/>
    <s v="ESTRADA DO CERNE KM 195 55 555"/>
    <s v="CAMPO MAGRO"/>
    <s v="CENTRO"/>
    <s v="PR"/>
    <s v="83535-000"/>
    <s v="BR"/>
    <n v="4136774000"/>
    <m/>
    <n v="1607540000000"/>
    <m/>
    <m/>
    <m/>
    <m/>
    <s v="TSR"/>
    <s v="FPRE"/>
    <x v="0"/>
    <m/>
    <m/>
    <m/>
    <m/>
    <m/>
    <s v="Não"/>
    <s v="Não"/>
    <s v="Serede"/>
  </r>
  <r>
    <n v="201301"/>
    <s v="PREFEITURA MUNICIPAL DE POUSO REDON"/>
    <n v="201301"/>
    <d v="2012-12-24T00:00:00"/>
    <s v="CARGA"/>
    <s v="RUA ANTONIO CARLOS THIESEN 74 74"/>
    <s v="POUSO REDONDO"/>
    <s v="CENTRO"/>
    <s v="SC"/>
    <s v="89172-000"/>
    <s v="BR"/>
    <n v="4735451133"/>
    <m/>
    <n v="83102700000000"/>
    <m/>
    <m/>
    <m/>
    <s v="marcos@pousoredondo.sc.gov.br"/>
    <s v="TSR"/>
    <s v="FPRE"/>
    <x v="0"/>
    <n v="192495"/>
    <n v="13672"/>
    <n v="37"/>
    <m/>
    <m/>
    <s v="Não"/>
    <s v="Não"/>
    <s v="Serede"/>
  </r>
  <r>
    <n v="201302"/>
    <s v="PREFEITURA MUNICIPAL DE CANDIDO DE"/>
    <n v="201302"/>
    <d v="2012-12-24T00:00:00"/>
    <s v="CARGA"/>
    <s v="AVENIDA PARANA 03 SN"/>
    <s v="CANDIDO DE ABREU"/>
    <s v="CENTRO"/>
    <s v="PR"/>
    <s v="84470-000"/>
    <s v="BR"/>
    <n v="4334761222"/>
    <m/>
    <n v="76175900000000"/>
    <m/>
    <m/>
    <m/>
    <m/>
    <s v="TSR"/>
    <s v="FPRE"/>
    <x v="0"/>
    <m/>
    <m/>
    <m/>
    <m/>
    <m/>
    <s v="Não"/>
    <s v="Não"/>
    <s v="Serede"/>
  </r>
  <r>
    <n v="201303"/>
    <s v="PREFEITURA MUNICIPAL DE UBIRETAMA"/>
    <n v="201303"/>
    <d v="2012-12-24T00:00:00"/>
    <s v="CARGA"/>
    <s v="RUA. SAO LUIS 125 125"/>
    <s v="UBIRETAMA"/>
    <s v="CENTRO"/>
    <s v="RS"/>
    <s v="98898-000"/>
    <s v="BR"/>
    <m/>
    <m/>
    <n v="1611540000000"/>
    <m/>
    <m/>
    <m/>
    <s v="contabilidade@ubiretama.rs.gov.br"/>
    <s v="TSR"/>
    <s v="FPRE"/>
    <x v="0"/>
    <n v="4180587"/>
    <n v="40250500"/>
    <n v="5"/>
    <m/>
    <m/>
    <s v="Não"/>
    <s v="Não"/>
    <s v="Serede"/>
  </r>
  <r>
    <n v="201304"/>
    <s v="PREFEITURA MUNICIPAL DE UNIAO DA SE"/>
    <n v="201304"/>
    <d v="2012-12-24T00:00:00"/>
    <s v="CARGA"/>
    <s v="CAPELA SAO LUIS SN SN"/>
    <s v="UNIAO DA SERRA"/>
    <s v="CENTRO"/>
    <s v="RS"/>
    <s v="99215-000"/>
    <s v="BR"/>
    <m/>
    <m/>
    <n v="92902200000000"/>
    <m/>
    <m/>
    <m/>
    <s v="eli2706sa@yahoo.com.br"/>
    <s v="TSR"/>
    <s v="FPRE"/>
    <x v="0"/>
    <n v="418900"/>
    <n v="41191870"/>
    <n v="1"/>
    <m/>
    <m/>
    <s v="Não"/>
    <s v="Não"/>
    <s v="Serede"/>
  </r>
  <r>
    <n v="201305"/>
    <s v="PREFEITURA MUNICIPAL DE QUILOMBO"/>
    <n v="201305"/>
    <d v="2012-12-24T00:00:00"/>
    <s v="CARGA"/>
    <s v="RUA DUQUE DE CAXIAS 165 165"/>
    <s v="QUILOMBO"/>
    <s v="CENTRO"/>
    <s v="SC"/>
    <s v="89850-000"/>
    <s v="BR"/>
    <n v="4933463242"/>
    <m/>
    <n v="83021900000000"/>
    <m/>
    <m/>
    <m/>
    <s v="gian_both@hotmail.com"/>
    <s v="TSR"/>
    <s v="FPRE"/>
    <x v="0"/>
    <m/>
    <m/>
    <m/>
    <m/>
    <m/>
    <s v="Não"/>
    <s v="Não"/>
    <s v="Serede"/>
  </r>
  <r>
    <n v="201306"/>
    <s v="PREFEITURA MUNICIPAL DE CANDOI"/>
    <n v="201306"/>
    <d v="2012-12-24T00:00:00"/>
    <s v="CARGA"/>
    <s v="AV XV DE NOVEMBRO 900 900"/>
    <s v="CANDOI"/>
    <s v="CENTRO"/>
    <s v="PR"/>
    <s v="85140-000"/>
    <s v="BR"/>
    <n v="4236231713"/>
    <m/>
    <n v="95684500000000"/>
    <m/>
    <m/>
    <m/>
    <s v="luiz@candoi.pr.gov.br"/>
    <s v="TSR"/>
    <s v="FPRE"/>
    <x v="0"/>
    <m/>
    <m/>
    <m/>
    <m/>
    <m/>
    <s v="Não"/>
    <s v="Não"/>
    <s v="Serede"/>
  </r>
  <r>
    <n v="201307"/>
    <s v="PREFEITURA MUNICIPAL DE VALE DO SOL"/>
    <n v="201307"/>
    <d v="2012-12-24T00:00:00"/>
    <s v="CARGA"/>
    <s v="RUA AUGUSTO EMMEL 40 SN"/>
    <s v="VALE DO SOL"/>
    <s v="CENTRO"/>
    <s v="RS"/>
    <s v="96878-000"/>
    <s v="BR"/>
    <n v="5137501122"/>
    <m/>
    <n v="94577600000000"/>
    <m/>
    <m/>
    <m/>
    <s v="tributo@prefeituravalesol.rs.gov.br"/>
    <s v="TSR"/>
    <s v="FPRE"/>
    <x v="0"/>
    <n v="191282"/>
    <n v="7400"/>
    <s v="X4"/>
    <m/>
    <m/>
    <s v="Não"/>
    <s v="Não"/>
    <s v="Serede"/>
  </r>
  <r>
    <n v="201308"/>
    <s v="PREFEITURA MUNICIPAL DE CANTAGALO"/>
    <n v="201308"/>
    <d v="2012-12-24T00:00:00"/>
    <s v="CARGA"/>
    <s v="RUA CINDERELA 379 379"/>
    <s v="CANTAGALO"/>
    <s v="CENTRO"/>
    <s v="PR"/>
    <s v="85160-000"/>
    <s v="BR"/>
    <n v="4236361185"/>
    <m/>
    <n v="78280000000000"/>
    <m/>
    <m/>
    <m/>
    <s v="jaurismelo@yahoo.com.br"/>
    <s v="TSR"/>
    <s v="FPRE"/>
    <x v="0"/>
    <m/>
    <m/>
    <m/>
    <m/>
    <m/>
    <s v="Não"/>
    <s v="Não"/>
    <s v="Serede"/>
  </r>
  <r>
    <n v="201309"/>
    <s v="PREFEITURA MUNICIPAL DE SEARA"/>
    <n v="201309"/>
    <d v="2012-12-24T00:00:00"/>
    <s v="CARGA"/>
    <s v="AVENIDA ANITA GARIBALDI SN SN"/>
    <s v="SEARA"/>
    <s v="CENTRO"/>
    <s v="SC"/>
    <s v="89770-000"/>
    <s v="BR"/>
    <n v="4934528300"/>
    <m/>
    <n v="83024500000000"/>
    <m/>
    <m/>
    <m/>
    <s v="tributos@seara.sc.gov.br"/>
    <s v="TSR"/>
    <s v="FPRE"/>
    <x v="0"/>
    <m/>
    <m/>
    <m/>
    <m/>
    <m/>
    <s v="Não"/>
    <s v="Não"/>
    <s v="Serede"/>
  </r>
  <r>
    <n v="201310"/>
    <s v="PREFEITURA MUNICIPAL DE VALE REAL"/>
    <n v="201310"/>
    <d v="2012-12-24T00:00:00"/>
    <s v="CARGA"/>
    <s v="RUA RIO BRANCO 659 659"/>
    <s v="VALE REAL"/>
    <s v="CENTRO"/>
    <s v="RS"/>
    <s v="95778-000"/>
    <s v="BR"/>
    <m/>
    <m/>
    <n v="92123900000000"/>
    <m/>
    <m/>
    <m/>
    <s v="andrea@valereal-rs.com.br"/>
    <s v="TSR"/>
    <s v="FPRE"/>
    <x v="0"/>
    <n v="41861"/>
    <n v="4005461"/>
    <n v="53"/>
    <m/>
    <m/>
    <s v="Não"/>
    <s v="Não"/>
    <s v="Serede"/>
  </r>
  <r>
    <n v="201311"/>
    <s v="PREFEITURA MUNICIPAL DE VALE VERDE"/>
    <n v="201311"/>
    <d v="2012-12-24T00:00:00"/>
    <s v="CARGA"/>
    <s v="RUA ASSIS BRASIL 449 449"/>
    <s v="VALE VERDE"/>
    <s v="CENTRO"/>
    <s v="RS"/>
    <s v="95833-000"/>
    <s v="BR"/>
    <n v="5136559085"/>
    <m/>
    <n v="1624730000000"/>
    <m/>
    <m/>
    <m/>
    <s v="fiscalizacao@viavale.com.br"/>
    <s v="TSR"/>
    <s v="FPRE"/>
    <x v="0"/>
    <n v="41834"/>
    <n v="40900000"/>
    <n v="6"/>
    <m/>
    <m/>
    <s v="Não"/>
    <s v="Não"/>
    <s v="Serede"/>
  </r>
  <r>
    <n v="201312"/>
    <s v="PREFEITURA MUNICIPAL DE SCHROEDER"/>
    <n v="201312"/>
    <d v="2012-12-24T00:00:00"/>
    <s v="CARGA"/>
    <s v="RUA MARECHAL CASTELO BRANCO 32 3201"/>
    <s v="SCHROEDER"/>
    <s v="CENTRO"/>
    <s v="SC"/>
    <s v="89275-000"/>
    <s v="BR"/>
    <n v="4733741191"/>
    <m/>
    <n v="83102500000000"/>
    <m/>
    <m/>
    <m/>
    <s v="fiscalizacaotributaria@schroeder.sc.gov"/>
    <s v="TSR"/>
    <s v="FPRE"/>
    <x v="0"/>
    <m/>
    <m/>
    <m/>
    <m/>
    <m/>
    <s v="Não"/>
    <s v="Não"/>
    <s v="Serede"/>
  </r>
  <r>
    <n v="201313"/>
    <s v="PREFEITURA MUNICIPAL DE VANINI"/>
    <n v="201313"/>
    <d v="2012-12-24T00:00:00"/>
    <s v="CARGA"/>
    <s v="RUA PIRATINI 56 SN"/>
    <s v="VANINI"/>
    <s v="CENTRO"/>
    <s v="RS"/>
    <s v="99290-000"/>
    <s v="BR"/>
    <m/>
    <m/>
    <n v="92406200000000"/>
    <m/>
    <m/>
    <m/>
    <s v="pmvanini@pmvanini.com.br"/>
    <s v="TSR"/>
    <s v="FPRE"/>
    <x v="0"/>
    <n v="191756"/>
    <n v="3004"/>
    <s v="6X"/>
    <m/>
    <m/>
    <s v="Não"/>
    <s v="Não"/>
    <s v="Serede"/>
  </r>
  <r>
    <n v="201314"/>
    <s v="PREFEITURA MUNICIPAL DE VENANCIO AI"/>
    <n v="201314"/>
    <d v="2012-12-24T00:00:00"/>
    <s v="CARGA"/>
    <s v="RUA OSWALDO ARANHA 634 634"/>
    <s v="VENANCIO AIRES"/>
    <s v="CENTRO"/>
    <s v="RS"/>
    <s v="95800-000"/>
    <s v="BR"/>
    <n v="5139831000"/>
    <m/>
    <n v="87334900000000"/>
    <m/>
    <m/>
    <m/>
    <s v="pmvafiscalizacao@pmva.com.br"/>
    <s v="TSR"/>
    <s v="FPRE"/>
    <x v="0"/>
    <n v="41895"/>
    <n v="40000140"/>
    <n v="79"/>
    <m/>
    <m/>
    <s v="Não"/>
    <s v="Não"/>
    <s v="Serede"/>
  </r>
  <r>
    <n v="201315"/>
    <s v="PREFEITURA MUNICIPAL DE VERA CRUZ"/>
    <n v="201315"/>
    <d v="2012-12-24T00:00:00"/>
    <s v="CARGA"/>
    <s v="RUA NESTOR FREDERICO HENN 1645 1645"/>
    <s v="VERA CRUZ"/>
    <s v="CENTRO"/>
    <s v="RS"/>
    <s v="96880-000"/>
    <s v="BR"/>
    <n v="5137181222"/>
    <m/>
    <n v="98661400000000"/>
    <m/>
    <m/>
    <m/>
    <s v="fisco@veracruz-rs.gov.br"/>
    <s v="TSR"/>
    <s v="FPRE"/>
    <x v="0"/>
    <n v="41895"/>
    <n v="40000010"/>
    <n v="90"/>
    <m/>
    <m/>
    <s v="Não"/>
    <s v="Não"/>
    <s v="Serede"/>
  </r>
  <r>
    <n v="201316"/>
    <s v="PREFEITURA MUNICIPAL DE VERANOPOLIS"/>
    <n v="201316"/>
    <d v="2012-12-24T00:00:00"/>
    <s v="CARGA"/>
    <s v="RUA ALFREDO CHAVES 366 366"/>
    <s v="VERANOPOLIS"/>
    <s v="CENTRO"/>
    <s v="RS"/>
    <s v="95330-000"/>
    <s v="BR"/>
    <m/>
    <m/>
    <n v="98671600000000"/>
    <m/>
    <m/>
    <m/>
    <s v="arrecada@pmvera.com.br"/>
    <s v="TSR"/>
    <s v="FPRE"/>
    <x v="0"/>
    <n v="19604"/>
    <n v="7026"/>
    <n v="12"/>
    <m/>
    <m/>
    <s v="Não"/>
    <s v="Não"/>
    <s v="Serede"/>
  </r>
  <r>
    <n v="201317"/>
    <s v="PREFEITURA MUNICIPAL DE VESPASIANO"/>
    <n v="201317"/>
    <d v="2012-12-24T00:00:00"/>
    <s v="CARGA"/>
    <s v="RUA CEL. CAMISAO 204 204"/>
    <s v="VESPASIANO CORREA"/>
    <s v="CENTRO"/>
    <s v="RS"/>
    <s v="95972-000"/>
    <s v="BR"/>
    <n v="5137558146"/>
    <m/>
    <n v="1611120000000"/>
    <m/>
    <m/>
    <m/>
    <s v="tributos@vespasianocorrears.com.br"/>
    <s v="TSR"/>
    <s v="FPRE"/>
    <x v="0"/>
    <n v="41875"/>
    <n v="40130020"/>
    <n v="5"/>
    <m/>
    <m/>
    <s v="Não"/>
    <s v="Não"/>
    <s v="Serede"/>
  </r>
  <r>
    <n v="201318"/>
    <s v="PREFEITURA MUNICIPAL DE VIADUTOS"/>
    <n v="201318"/>
    <d v="2012-12-24T00:00:00"/>
    <s v="CARGA"/>
    <s v="RUA ANGELO BRANCHER 10 SN"/>
    <s v="VIADUTOS"/>
    <s v="CENTRO"/>
    <s v="RS"/>
    <s v="99820-000"/>
    <s v="BR"/>
    <m/>
    <m/>
    <n v="87613400000000"/>
    <m/>
    <m/>
    <m/>
    <s v="viadutos.tributos@awo.com.br"/>
    <s v="TSR"/>
    <s v="FPRE"/>
    <x v="0"/>
    <n v="41896"/>
    <n v="40002690"/>
    <n v="8"/>
    <m/>
    <m/>
    <s v="Não"/>
    <s v="Não"/>
    <s v="Serede"/>
  </r>
  <r>
    <n v="201319"/>
    <s v="PREFEITURA MUNICIPAL DE VIAMAO"/>
    <n v="201319"/>
    <d v="2012-12-24T00:00:00"/>
    <s v="CARGA"/>
    <s v="PRACA JULIO DE CASTILHOS SN SN"/>
    <s v="VIAMAO"/>
    <s v="CENTRO"/>
    <s v="RS"/>
    <s v="94410-050"/>
    <s v="BR"/>
    <n v="5134927600"/>
    <m/>
    <n v="88000900000000"/>
    <m/>
    <m/>
    <m/>
    <s v="issviamao@yahoo.com.br"/>
    <s v="TSR"/>
    <s v="FPRE"/>
    <x v="0"/>
    <n v="19628"/>
    <n v="6550"/>
    <n v="91"/>
    <m/>
    <m/>
    <s v="Não"/>
    <s v="Não"/>
    <s v="Serede"/>
  </r>
  <r>
    <n v="201320"/>
    <s v="PREFEITURA MUNICIPAL DE CRUZ MACHAD"/>
    <n v="201320"/>
    <d v="2012-12-24T00:00:00"/>
    <s v="CARGA"/>
    <s v="AVENIDA VITORIA SN SN"/>
    <s v="CRUZ MACHADO"/>
    <s v="CENTRO"/>
    <s v="PR"/>
    <s v="84620-000"/>
    <s v="BR"/>
    <n v="4235541222"/>
    <m/>
    <n v="76339700000000"/>
    <m/>
    <m/>
    <m/>
    <m/>
    <s v="TSR"/>
    <s v="FPRE"/>
    <x v="0"/>
    <m/>
    <m/>
    <m/>
    <m/>
    <m/>
    <s v="Não"/>
    <s v="Não"/>
    <s v="Serede"/>
  </r>
  <r>
    <n v="201321"/>
    <s v="PREFEITURA MUNICIPAL DE CAPANEMA"/>
    <n v="201321"/>
    <d v="2012-12-24T00:00:00"/>
    <s v="CARGA"/>
    <s v="AVENIDA PARIGOT DE SOUZA 1080 1080"/>
    <s v="CAPANEMA"/>
    <s v="CENTRO"/>
    <s v="PR"/>
    <s v="85760-000"/>
    <s v="BR"/>
    <n v="4635521431"/>
    <m/>
    <n v="75972800000000"/>
    <m/>
    <m/>
    <m/>
    <m/>
    <s v="TSR"/>
    <s v="FPRE"/>
    <x v="0"/>
    <m/>
    <m/>
    <m/>
    <m/>
    <m/>
    <s v="Não"/>
    <s v="Não"/>
    <s v="Serede"/>
  </r>
  <r>
    <n v="201322"/>
    <s v="PREFEITURA MUNICIPAL DE VICENTE DUT"/>
    <n v="201322"/>
    <d v="2012-12-24T00:00:00"/>
    <s v="CARGA"/>
    <s v="RUA GARIBALDI 40 SN"/>
    <s v="VICENTE DUTRA"/>
    <s v="CENTRO"/>
    <s v="RS"/>
    <s v="98450-000"/>
    <s v="BR"/>
    <n v="5537371125"/>
    <m/>
    <n v="87612900000000"/>
    <m/>
    <m/>
    <m/>
    <s v="deizividu@yahoo.com.br"/>
    <s v="TSR"/>
    <s v="FPRE"/>
    <x v="0"/>
    <n v="41845"/>
    <n v="40001350"/>
    <n v="54"/>
    <m/>
    <m/>
    <s v="Não"/>
    <s v="Não"/>
    <s v="Serede"/>
  </r>
  <r>
    <n v="201323"/>
    <s v="PREFEITURA MUNICIPAL DE SAO DOMINGO"/>
    <n v="201323"/>
    <d v="2012-12-24T00:00:00"/>
    <s v="CARGA"/>
    <s v="RUA GETULIO VARGAS 750 750"/>
    <s v="SAO DOMINGOS"/>
    <s v="CENTRO"/>
    <s v="SC"/>
    <s v="89835-000"/>
    <s v="BR"/>
    <n v="4934430281"/>
    <m/>
    <n v="83009900000000"/>
    <m/>
    <m/>
    <m/>
    <s v="tributacao@saodomingos.sc.gov.br"/>
    <s v="TSR"/>
    <s v="FPRE"/>
    <x v="0"/>
    <m/>
    <m/>
    <m/>
    <m/>
    <m/>
    <s v="Não"/>
    <s v="Não"/>
    <s v="Serede"/>
  </r>
  <r>
    <n v="201324"/>
    <s v="PREFEITURA MUNICIPAL DE CAPITAO LEO"/>
    <n v="201324"/>
    <d v="2012-12-24T00:00:00"/>
    <s v="CARGA"/>
    <s v="AVENIDA TANCREDO NEVES 502 502"/>
    <s v="CAPITAO LEONIDAS MARQUES"/>
    <s v="CENTRO"/>
    <s v="PR"/>
    <s v="85790-000"/>
    <s v="BR"/>
    <n v="4532861140"/>
    <m/>
    <n v="76208800000000"/>
    <m/>
    <m/>
    <m/>
    <m/>
    <s v="TSR"/>
    <s v="FPRE"/>
    <x v="0"/>
    <m/>
    <m/>
    <m/>
    <m/>
    <m/>
    <s v="Não"/>
    <s v="Não"/>
    <s v="Serede"/>
  </r>
  <r>
    <n v="201325"/>
    <s v="PREFEITURA MUNICIPAL DE VICTOR GRAE"/>
    <n v="201325"/>
    <d v="2012-12-24T00:00:00"/>
    <s v="CARGA"/>
    <s v="AVENIDA JOAO AMAN 690 690"/>
    <s v="VICTOR GRAEFF"/>
    <s v="CENTRO"/>
    <s v="RS"/>
    <s v="99350-000"/>
    <s v="BR"/>
    <m/>
    <m/>
    <n v="87613500000000"/>
    <m/>
    <m/>
    <m/>
    <s v="prefeitura@prefvictorgraeff.com.br"/>
    <s v="TSR"/>
    <s v="FPRE"/>
    <x v="0"/>
    <n v="192774"/>
    <n v="7000"/>
    <s v="X9"/>
    <m/>
    <m/>
    <s v="Não"/>
    <s v="Não"/>
    <s v="Serede"/>
  </r>
  <r>
    <n v="201326"/>
    <s v="PREFEITURA MUNICIPAL DE SAO JOAQUI"/>
    <n v="201326"/>
    <d v="2012-12-24T00:00:00"/>
    <s v="CARGA"/>
    <s v="PRACA JOAO RIBEIRO 01 SN"/>
    <s v="SAO JOAQUIM"/>
    <s v="CENTRO"/>
    <s v="SC"/>
    <s v="88600-000"/>
    <s v="BR"/>
    <n v="4932330411"/>
    <m/>
    <n v="82561100000000"/>
    <m/>
    <m/>
    <m/>
    <s v="prefeitojaci@hotmail.com"/>
    <s v="TSR"/>
    <s v="FPRE"/>
    <x v="0"/>
    <n v="10401082"/>
    <n v="1"/>
    <n v="98"/>
    <m/>
    <m/>
    <s v="Não"/>
    <s v="Não"/>
    <s v="Serede"/>
  </r>
  <r>
    <n v="201327"/>
    <s v="PREFEITURA MUNICIPAL DE CARAMBEI"/>
    <n v="201327"/>
    <d v="2012-12-24T00:00:00"/>
    <s v="CARGA"/>
    <s v="RUA DAS AGUAS MARINHAS 450 450"/>
    <s v="CARAMBEI"/>
    <s v="CENTRO"/>
    <s v="PR"/>
    <s v="84145-000"/>
    <s v="BR"/>
    <n v="4239151000"/>
    <m/>
    <n v="1613770000000"/>
    <m/>
    <m/>
    <m/>
    <m/>
    <s v="TSR"/>
    <s v="FPRE"/>
    <x v="0"/>
    <m/>
    <m/>
    <m/>
    <m/>
    <m/>
    <s v="Não"/>
    <s v="Não"/>
    <s v="Serede"/>
  </r>
  <r>
    <n v="201328"/>
    <s v="PREFEITURA MUNICIPAL DE VILA FLORES"/>
    <n v="201328"/>
    <d v="2012-12-24T00:00:00"/>
    <s v="CARGA"/>
    <s v="RUA FABIANO FERRETTO 200 200"/>
    <s v="VILA FLORES"/>
    <s v="CENTRO"/>
    <s v="RS"/>
    <s v="95334-000"/>
    <s v="BR"/>
    <m/>
    <m/>
    <n v="91566900000000"/>
    <m/>
    <m/>
    <m/>
    <s v="vsvilaflores@pressa.com.br"/>
    <s v="TSR"/>
    <s v="FPRE"/>
    <x v="0"/>
    <n v="1040528"/>
    <n v="60000035"/>
    <n v="3"/>
    <m/>
    <m/>
    <s v="Não"/>
    <s v="Não"/>
    <s v="Serede"/>
  </r>
  <r>
    <n v="201329"/>
    <s v="PREFEITURA MUNICIPAL DE CARLOPOLIS"/>
    <n v="201329"/>
    <d v="2012-12-24T00:00:00"/>
    <s v="CARGA"/>
    <s v="RUA BENEDITO SALLES 1060 1060"/>
    <s v="CARLOPOLIS"/>
    <s v="CENTRO"/>
    <s v="PR"/>
    <s v="86420-000"/>
    <s v="BR"/>
    <n v="4335661291"/>
    <m/>
    <n v="76965800000000"/>
    <m/>
    <m/>
    <m/>
    <m/>
    <s v="TSR"/>
    <s v="FPRE"/>
    <x v="0"/>
    <n v="194737"/>
    <n v="30000"/>
    <n v="64"/>
    <m/>
    <m/>
    <s v="Não"/>
    <s v="Não"/>
    <s v="Serede"/>
  </r>
  <r>
    <n v="201330"/>
    <s v="PREFEITURA MUNICIPAL DE SALETE"/>
    <n v="201330"/>
    <d v="2012-12-24T00:00:00"/>
    <s v="CARGA"/>
    <s v="RUA DO SANTUARIO 162 162"/>
    <s v="SALETE"/>
    <s v="CENTRO"/>
    <s v="SC"/>
    <s v="89196-000"/>
    <s v="BR"/>
    <n v="4735630266"/>
    <m/>
    <n v="83102700000000"/>
    <m/>
    <m/>
    <m/>
    <s v="tributacao@pmsalete.com.br"/>
    <s v="TSR"/>
    <s v="FPRE"/>
    <x v="0"/>
    <m/>
    <m/>
    <m/>
    <m/>
    <m/>
    <s v="Não"/>
    <s v="Não"/>
    <s v="Serede"/>
  </r>
  <r>
    <n v="201331"/>
    <s v="PREFEITURA MUNICIPAL DE VILA LANGAR"/>
    <n v="201331"/>
    <d v="2012-12-24T00:00:00"/>
    <s v="CARGA"/>
    <s v="AVENIDA VINTE E DOIS DE OUTUBRO SN"/>
    <s v="VILA LANGARO"/>
    <s v="CENTRO"/>
    <s v="RS"/>
    <s v="99955-000"/>
    <s v="BR"/>
    <n v="5436160003"/>
    <m/>
    <n v="1612390000000"/>
    <m/>
    <m/>
    <m/>
    <s v="fazvl@xmax.com.br"/>
    <s v="TSR"/>
    <s v="FPRE"/>
    <x v="0"/>
    <n v="19876"/>
    <n v="7750"/>
    <s v="1X"/>
    <m/>
    <m/>
    <s v="Não"/>
    <s v="Não"/>
    <s v="Serede"/>
  </r>
  <r>
    <n v="201332"/>
    <s v="PREFEITURA MUNICIPAL DE CASTRO"/>
    <n v="201332"/>
    <d v="2012-12-24T00:00:00"/>
    <s v="CARGA"/>
    <s v="PRACA PEDRO KALED 22 SN"/>
    <s v="CASTRO"/>
    <s v="CENTRO"/>
    <s v="PR"/>
    <s v="84165-540"/>
    <s v="BR"/>
    <n v="4232324848"/>
    <m/>
    <n v="77001300000000"/>
    <m/>
    <m/>
    <m/>
    <m/>
    <s v="TSR"/>
    <s v="FPRE"/>
    <x v="0"/>
    <m/>
    <m/>
    <m/>
    <m/>
    <m/>
    <s v="Não"/>
    <s v="Não"/>
    <s v="Serede"/>
  </r>
  <r>
    <n v="201333"/>
    <s v="PREFEITURA MUNICIPAL DE SAO CARLOS"/>
    <n v="201333"/>
    <d v="2012-12-24T00:00:00"/>
    <s v="CARGA"/>
    <s v="RUA DEMETRIO LORENZ 747 747"/>
    <s v="SAO CARLOS"/>
    <s v="CENTRO"/>
    <s v="SC"/>
    <s v="89885-000"/>
    <s v="BR"/>
    <n v="4933254222"/>
    <m/>
    <n v="82945700000000"/>
    <m/>
    <m/>
    <m/>
    <s v="tributacao@saocarlos.sc.gov.br"/>
    <s v="TSR"/>
    <s v="FPRE"/>
    <x v="0"/>
    <m/>
    <m/>
    <m/>
    <m/>
    <m/>
    <s v="Não"/>
    <s v="Não"/>
    <s v="Serede"/>
  </r>
  <r>
    <n v="201334"/>
    <s v="PREFEITURA MUNICIPAL DE VILA MARIA"/>
    <n v="201334"/>
    <d v="2012-12-24T00:00:00"/>
    <s v="CARGA"/>
    <s v="RUA IRMAOS BUSATO 450 450"/>
    <s v="VILA MARIA"/>
    <s v="CENTRO"/>
    <s v="RS"/>
    <s v="99155-000"/>
    <s v="BR"/>
    <m/>
    <m/>
    <n v="92406100000000"/>
    <m/>
    <m/>
    <m/>
    <s v="pmvilamaria@pmvilamaria.com.br"/>
    <s v="TSR"/>
    <s v="FPRE"/>
    <x v="0"/>
    <n v="41857"/>
    <n v="40000100"/>
    <n v="46"/>
    <m/>
    <m/>
    <s v="Não"/>
    <s v="Não"/>
    <s v="Serede"/>
  </r>
  <r>
    <n v="201335"/>
    <s v="PREFEITURA MUNICIPAL DE DE SAO JOSE"/>
    <n v="201335"/>
    <d v="2012-12-24T00:00:00"/>
    <s v="CARGA"/>
    <s v="RUA JORGE LACERDA 1049 1049"/>
    <s v="SAO JOSE DO CEDRO"/>
    <s v="CENTRO"/>
    <s v="SC"/>
    <s v="89930-000"/>
    <s v="BR"/>
    <n v="4936430247"/>
    <m/>
    <n v="83026800000000"/>
    <m/>
    <m/>
    <m/>
    <s v="tributos@prefcedro.sc.gov.br"/>
    <s v="TSR"/>
    <s v="FPRE"/>
    <x v="0"/>
    <n v="19776"/>
    <n v="5240"/>
    <s v="5X"/>
    <m/>
    <m/>
    <s v="Não"/>
    <s v="Não"/>
    <s v="Serede"/>
  </r>
  <r>
    <n v="201336"/>
    <s v="PREFEITURA MUNICIPAL DE VILA NOVA D"/>
    <n v="201336"/>
    <d v="2012-12-24T00:00:00"/>
    <s v="CARGA"/>
    <s v="AVENIDA DARIO ANTUNES DA ROSA 4 432"/>
    <s v="VILA NOVA DO SUL"/>
    <s v="CENTRO"/>
    <s v="RS"/>
    <s v="97385-000"/>
    <s v="BR"/>
    <n v="5532341363"/>
    <m/>
    <n v="94444200000000"/>
    <m/>
    <m/>
    <m/>
    <s v="pmvilanova@plugnet.psi.br"/>
    <s v="TSR"/>
    <s v="FPRE"/>
    <x v="0"/>
    <n v="193902"/>
    <n v="2888"/>
    <n v="6"/>
    <m/>
    <m/>
    <s v="Não"/>
    <s v="Não"/>
    <s v="Serede"/>
  </r>
  <r>
    <n v="201337"/>
    <s v="PREFEITURA MUNICIPAL DE CATANDUVAS"/>
    <n v="201337"/>
    <d v="2012-12-24T00:00:00"/>
    <s v="CARGA"/>
    <s v="AVENIDA PIONEIROS 900"/>
    <s v="CATANDUVAS"/>
    <s v="CENTRO"/>
    <s v="SC"/>
    <s v="89670-000"/>
    <s v="BR"/>
    <n v="4932341373"/>
    <m/>
    <n v="76208800000000"/>
    <m/>
    <m/>
    <m/>
    <m/>
    <s v="TSR"/>
    <s v="FPRE"/>
    <x v="0"/>
    <m/>
    <m/>
    <m/>
    <m/>
    <m/>
    <s v="Não"/>
    <s v="Não"/>
    <s v="Serede"/>
  </r>
  <r>
    <n v="201338"/>
    <s v="PREFEITURA MUNICIPAL DE VISTA ALEGR"/>
    <n v="201338"/>
    <d v="2012-12-24T00:00:00"/>
    <s v="CARGA"/>
    <s v="RUA SOL DA AMERICA 347 347"/>
    <s v="VISTA ALEGRE"/>
    <s v="CENTRO"/>
    <s v="RS"/>
    <s v="99465-000"/>
    <s v="BR"/>
    <n v="5537301020"/>
    <m/>
    <n v="92403600000000"/>
    <m/>
    <m/>
    <m/>
    <s v="tarcisio@vistaalegre-rs.com.br"/>
    <s v="TSR"/>
    <s v="FPRE"/>
    <x v="0"/>
    <n v="41863"/>
    <n v="40210670"/>
    <n v="4"/>
    <m/>
    <m/>
    <s v="Não"/>
    <s v="Não"/>
    <s v="Serede"/>
  </r>
  <r>
    <n v="201339"/>
    <s v="PREFEITURA MUNICIPAL DE CEU AZUL"/>
    <n v="201339"/>
    <d v="2012-12-24T00:00:00"/>
    <s v="CARGA"/>
    <s v="AVENIDA NILO UMBERTO DEITOS 14 1426"/>
    <s v="CEU AZUL"/>
    <s v="CENTRO"/>
    <s v="PR"/>
    <s v="85840-000"/>
    <s v="BR"/>
    <n v="4532661122"/>
    <m/>
    <n v="76206500000000"/>
    <m/>
    <m/>
    <m/>
    <s v="tributacao@netceu.com.br"/>
    <s v="TSR"/>
    <s v="FPRE"/>
    <x v="0"/>
    <m/>
    <m/>
    <m/>
    <m/>
    <m/>
    <s v="Não"/>
    <s v="Não"/>
    <s v="Serede"/>
  </r>
  <r>
    <n v="201340"/>
    <s v="PREFEITURA MUNICIPAL DE TANGARA"/>
    <n v="201340"/>
    <d v="2012-12-24T00:00:00"/>
    <s v="CARGA"/>
    <s v="AVENIDA IRMAOS PICCOLI 267 267"/>
    <s v="TANGARA"/>
    <s v="CENTRO"/>
    <s v="SC"/>
    <s v="89642-000"/>
    <s v="BR"/>
    <n v="4935321522"/>
    <m/>
    <n v="82828000000000"/>
    <m/>
    <m/>
    <m/>
    <s v="tributos@tangara.sc.gov.br"/>
    <s v="TSR"/>
    <s v="FPRE"/>
    <x v="0"/>
    <m/>
    <m/>
    <m/>
    <m/>
    <m/>
    <s v="Não"/>
    <s v="Não"/>
    <s v="Serede"/>
  </r>
  <r>
    <n v="201341"/>
    <s v="PREFEITURA MUNICIPAL DE VISTA ALEGR"/>
    <n v="201341"/>
    <d v="2012-12-24T00:00:00"/>
    <s v="CARGA"/>
    <s v="RUA FLORES DA CUNHA 102 102"/>
    <s v="VISTA ALEGRE DO PRATA"/>
    <s v="CENTRO"/>
    <s v="RS"/>
    <s v="95325-000"/>
    <s v="BR"/>
    <m/>
    <m/>
    <n v="91566900000000"/>
    <m/>
    <m/>
    <m/>
    <s v="prefvap@pmvistalegre.com.br"/>
    <s v="TSR"/>
    <s v="FPRE"/>
    <x v="0"/>
    <n v="41828"/>
    <n v="40178730"/>
    <n v="59"/>
    <m/>
    <m/>
    <s v="Não"/>
    <s v="Não"/>
    <s v="Serede"/>
  </r>
  <r>
    <n v="201342"/>
    <s v="PREFEITURA MUNICIPAL DE TAIO"/>
    <n v="201342"/>
    <d v="2012-12-24T00:00:00"/>
    <s v="CARGA"/>
    <s v="AVENIDA LUIZ BERTOLI 44 44"/>
    <s v="TAIO"/>
    <s v="CENTRO"/>
    <s v="SC"/>
    <s v="89190-000"/>
    <s v="BR"/>
    <n v="4735620526"/>
    <m/>
    <n v="82765500000000"/>
    <m/>
    <m/>
    <m/>
    <m/>
    <s v="TSR"/>
    <s v="FPRE"/>
    <x v="0"/>
    <m/>
    <m/>
    <m/>
    <m/>
    <m/>
    <s v="Não"/>
    <s v="Não"/>
    <s v="Serede"/>
  </r>
  <r>
    <n v="201343"/>
    <s v="PREFEITURA MUNICIPAL DE VISTA GAUCH"/>
    <n v="201343"/>
    <d v="2012-12-24T00:00:00"/>
    <s v="CARGA"/>
    <s v="AVENIDA 09 DE MAIO 1015 1015"/>
    <s v="VISTA GAUCHA"/>
    <s v="CENTRO"/>
    <s v="RS"/>
    <s v="98535-000"/>
    <s v="BR"/>
    <n v="5535521022"/>
    <m/>
    <n v="91997100000000"/>
    <m/>
    <m/>
    <m/>
    <s v="renatopmvg@tcheturbo.com.br"/>
    <s v="TSR"/>
    <s v="FPRE"/>
    <x v="0"/>
    <n v="194365"/>
    <n v="7872"/>
    <n v="67"/>
    <m/>
    <m/>
    <s v="Não"/>
    <s v="Não"/>
    <s v="Serede"/>
  </r>
  <r>
    <n v="201344"/>
    <s v="PREFEITURA MUNICIPAL DE CHOPINZINHO"/>
    <n v="201344"/>
    <d v="2012-12-24T00:00:00"/>
    <s v="CARGA"/>
    <s v="RUA SANTOS DUMONT 533 533"/>
    <s v="CHOPINZINHO"/>
    <s v="CENTRO"/>
    <s v="PR"/>
    <s v="85560-000"/>
    <s v="BR"/>
    <n v="4632421122"/>
    <m/>
    <n v="76995400000000"/>
    <m/>
    <m/>
    <m/>
    <m/>
    <s v="TSR"/>
    <s v="FPRE"/>
    <x v="0"/>
    <m/>
    <m/>
    <m/>
    <m/>
    <m/>
    <s v="Não"/>
    <s v="Não"/>
    <s v="Serede"/>
  </r>
  <r>
    <n v="201345"/>
    <s v="PREFEITURA MUNICIPAL DE TROMBUDO CE"/>
    <n v="201345"/>
    <d v="2012-12-24T00:00:00"/>
    <s v="CARGA"/>
    <s v="PRACA ARTUR SIEBERT SN SN"/>
    <s v="TROMBUDO CENTRAL"/>
    <s v="CENTRO"/>
    <s v="SC"/>
    <s v="89176-000"/>
    <s v="BR"/>
    <n v="4735440271"/>
    <m/>
    <n v="83102700000000"/>
    <m/>
    <m/>
    <m/>
    <s v="fiscal@trombudocentral.sc.gov.br"/>
    <s v="TSR"/>
    <s v="FPRE"/>
    <x v="0"/>
    <m/>
    <m/>
    <m/>
    <m/>
    <m/>
    <s v="Não"/>
    <s v="Não"/>
    <s v="Serede"/>
  </r>
  <r>
    <n v="201346"/>
    <s v="PREFEITURA MUNICIPAL DE NOVA RAMADA"/>
    <n v="201346"/>
    <d v="2012-12-24T00:00:00"/>
    <s v="CARGA"/>
    <s v="CENTRO ADMINISTRATIVO SN"/>
    <s v="NOVA RAMADA"/>
    <s v="CENTRO"/>
    <s v="RS"/>
    <s v="98758-000"/>
    <s v="BR"/>
    <m/>
    <m/>
    <n v="1611830000000"/>
    <m/>
    <m/>
    <m/>
    <s v="pmramada@terra.com.br"/>
    <s v="TSR"/>
    <s v="FPRE"/>
    <x v="0"/>
    <n v="19779"/>
    <n v="9000"/>
    <s v="XX"/>
    <m/>
    <m/>
    <s v="Não"/>
    <s v="Não"/>
    <s v="Serede"/>
  </r>
  <r>
    <n v="201347"/>
    <s v="PREFEITURA MUNICIPAL DE CIDADE GAUC"/>
    <n v="201347"/>
    <d v="2012-12-24T00:00:00"/>
    <s v="CARGA"/>
    <s v="RUA MARIO RIBEIRO BORGES 509 509"/>
    <s v="CIDADE GAUCHA"/>
    <s v="CENTRO"/>
    <s v="PR"/>
    <s v="87820-000"/>
    <s v="BR"/>
    <n v="4436751122"/>
    <m/>
    <n v="75377200000000"/>
    <m/>
    <m/>
    <m/>
    <m/>
    <s v="TSR"/>
    <s v="FPRE"/>
    <x v="0"/>
    <m/>
    <m/>
    <m/>
    <m/>
    <m/>
    <s v="Não"/>
    <s v="Não"/>
    <s v="Serede"/>
  </r>
  <r>
    <n v="201348"/>
    <s v="PREFEITURA MUNICIPAL DE TIMBO"/>
    <n v="201348"/>
    <d v="2012-12-24T00:00:00"/>
    <s v="CARGA"/>
    <s v="AVENIDA GETULIO VARGAS 700 700"/>
    <s v="TIMBO"/>
    <s v="CENTRO"/>
    <s v="SC"/>
    <s v="89120-000"/>
    <s v="BR"/>
    <n v="4733823655"/>
    <m/>
    <n v="83102800000000"/>
    <m/>
    <m/>
    <m/>
    <s v="sonia_gf@timbo.sc.gov.br"/>
    <s v="TSR"/>
    <s v="FPRE"/>
    <x v="0"/>
    <m/>
    <m/>
    <m/>
    <m/>
    <m/>
    <s v="Não"/>
    <s v="Não"/>
    <s v="Serede"/>
  </r>
  <r>
    <n v="201349"/>
    <s v="PREFEITURA MUNICIPAL DE BOA VISTA D"/>
    <n v="201349"/>
    <d v="2012-12-24T00:00:00"/>
    <s v="CARGA"/>
    <s v="AVENIDA CINCO IRMAOS 1130 1130"/>
    <s v="BOA VISTA DO CADEADO"/>
    <s v="CENTRO"/>
    <s v="RS"/>
    <s v="98118-000"/>
    <s v="BR"/>
    <m/>
    <m/>
    <n v="4216130000000"/>
    <m/>
    <m/>
    <m/>
    <s v="tributos.cadeado@comnet.com.br"/>
    <s v="TSR"/>
    <s v="FPRE"/>
    <x v="0"/>
    <n v="1040467"/>
    <n v="127"/>
    <n v="8"/>
    <m/>
    <m/>
    <s v="Não"/>
    <s v="Não"/>
    <s v="Serede"/>
  </r>
  <r>
    <n v="201350"/>
    <s v="PREFEITURA MUNICIPAL DE TRES BARRAS"/>
    <n v="201350"/>
    <d v="2012-12-24T00:00:00"/>
    <s v="CARGA"/>
    <s v="AVENIDA SANTA CATARINA 19 19"/>
    <s v="TRES BARRAS"/>
    <s v="CENTRO"/>
    <s v="SC"/>
    <s v="89490-000"/>
    <s v="BR"/>
    <n v="4736230121"/>
    <m/>
    <n v="83102400000000"/>
    <m/>
    <m/>
    <m/>
    <s v="tributos@tresbarras.sc.gov.br"/>
    <s v="TSR"/>
    <s v="FPRE"/>
    <x v="0"/>
    <m/>
    <m/>
    <m/>
    <m/>
    <m/>
    <s v="Não"/>
    <s v="Não"/>
    <s v="Serede"/>
  </r>
  <r>
    <n v="201351"/>
    <s v="PREFEITURA MUNICIPAL DE CLEVELANDIA"/>
    <n v="201351"/>
    <d v="2012-12-24T00:00:00"/>
    <s v="CARGA"/>
    <s v="PRACA GETULIO VARGAS 71 SN"/>
    <s v="CLEVELANDIA"/>
    <s v="CENTRO"/>
    <s v="PR"/>
    <s v="85530-000"/>
    <s v="BR"/>
    <n v="4632528000"/>
    <m/>
    <n v="76161200000000"/>
    <m/>
    <m/>
    <m/>
    <m/>
    <s v="TSR"/>
    <s v="FPRE"/>
    <x v="0"/>
    <m/>
    <m/>
    <m/>
    <m/>
    <m/>
    <s v="Não"/>
    <s v="Não"/>
    <s v="Serede"/>
  </r>
  <r>
    <n v="201352"/>
    <s v="PREFEITURA MUNICIPAL DE VITORIA DAS"/>
    <n v="201352"/>
    <d v="2012-12-24T00:00:00"/>
    <s v="CARGA"/>
    <s v="AVENIDA 7 POVOS SN SN"/>
    <s v="VITORIA DAS MISSOES"/>
    <s v="CENTRO"/>
    <s v="RS"/>
    <s v="98850-000"/>
    <s v="BR"/>
    <m/>
    <m/>
    <n v="94449000000000"/>
    <m/>
    <m/>
    <m/>
    <s v="pmvm_contabil@yahoo.com.br"/>
    <s v="TSR"/>
    <s v="FPRE"/>
    <x v="0"/>
    <n v="41837"/>
    <n v="40290610"/>
    <n v="7"/>
    <m/>
    <m/>
    <s v="Não"/>
    <s v="Não"/>
    <s v="Serede"/>
  </r>
  <r>
    <n v="201353"/>
    <s v="PREFEITURA MUNICIPAL DE COLORADO"/>
    <n v="201353"/>
    <d v="2012-12-24T00:00:00"/>
    <s v="CARGA"/>
    <s v="AVENIDA BRASIL 1250 1250"/>
    <s v="COLORADO"/>
    <s v="CENTRO"/>
    <s v="PR"/>
    <s v="86690-000"/>
    <s v="BR"/>
    <n v="4433232010"/>
    <m/>
    <n v="76970300000000"/>
    <m/>
    <m/>
    <m/>
    <s v="anacleto13@gmail.com"/>
    <s v="TSR"/>
    <s v="FPRE"/>
    <x v="0"/>
    <n v="19912"/>
    <n v="17221"/>
    <n v="19"/>
    <m/>
    <m/>
    <s v="Não"/>
    <s v="Não"/>
    <s v="Serede"/>
  </r>
  <r>
    <n v="201354"/>
    <s v="PREFEITURA MUNICIPAL DE XANXERE"/>
    <n v="201354"/>
    <d v="2012-12-24T00:00:00"/>
    <s v="CARGA"/>
    <s v="RUA JOSE DE MIRANDA RAMOS 421 421"/>
    <s v="XANXERE"/>
    <s v="CENTRO"/>
    <s v="SC"/>
    <s v="89820-000"/>
    <s v="BR"/>
    <n v="4934418500"/>
    <m/>
    <n v="83009900000000"/>
    <m/>
    <m/>
    <m/>
    <s v="iss@xanxere.sc.gov.br"/>
    <s v="TSR"/>
    <s v="FPRE"/>
    <x v="0"/>
    <m/>
    <m/>
    <m/>
    <m/>
    <m/>
    <s v="Não"/>
    <s v="Não"/>
    <s v="Serede"/>
  </r>
  <r>
    <n v="201355"/>
    <s v="PREFEITURA MUNICIPAL DE XAXIM"/>
    <n v="201355"/>
    <d v="2012-12-24T00:00:00"/>
    <s v="CARGA"/>
    <s v="RUA RUY BARBOSA 347 347"/>
    <s v="XAXIM"/>
    <s v="CENTRO"/>
    <s v="SC"/>
    <s v="89825-000"/>
    <s v="BR"/>
    <n v="4933538200"/>
    <m/>
    <n v="82854700000000"/>
    <m/>
    <m/>
    <m/>
    <m/>
    <s v="TSR"/>
    <s v="FPRE"/>
    <x v="0"/>
    <n v="19996"/>
    <n v="18090"/>
    <n v="24"/>
    <m/>
    <m/>
    <s v="Não"/>
    <s v="Não"/>
    <s v="Serede"/>
  </r>
  <r>
    <n v="201356"/>
    <s v="PREFEITURA MUNICIPAL DE WESTFALIA"/>
    <n v="201356"/>
    <d v="2012-12-24T00:00:00"/>
    <s v="CARGA"/>
    <s v="RUA HENRIQUE HÜBEL 437 437"/>
    <s v="WESTFALIA"/>
    <s v="CENTRO"/>
    <s v="RS"/>
    <s v="95893-000"/>
    <s v="BR"/>
    <n v="5137624553"/>
    <m/>
    <n v="4215150000000"/>
    <m/>
    <m/>
    <m/>
    <s v="loivo@westfalia.rs.gov.br"/>
    <s v="TSR"/>
    <s v="FPRE"/>
    <x v="0"/>
    <n v="41894"/>
    <n v="40108990"/>
    <n v="63"/>
    <m/>
    <m/>
    <s v="Não"/>
    <s v="Não"/>
    <s v="Serede"/>
  </r>
  <r>
    <n v="201357"/>
    <s v="PREFEITURA MUNICIPAL DE XANGRI-LA"/>
    <n v="201357"/>
    <d v="2012-12-24T00:00:00"/>
    <s v="CARGA"/>
    <s v="RUA RIO JACUI 854 854"/>
    <s v="XANGRI-LA"/>
    <s v="CENTRO"/>
    <s v="RS"/>
    <s v="95588-000"/>
    <s v="BR"/>
    <m/>
    <m/>
    <n v="94436500000000"/>
    <m/>
    <m/>
    <m/>
    <s v="fisc_trib@xangrila.rs.gov.br"/>
    <s v="TSR"/>
    <s v="FPRE"/>
    <x v="0"/>
    <n v="41865"/>
    <n v="40140000"/>
    <n v="55"/>
    <m/>
    <m/>
    <s v="Não"/>
    <s v="Não"/>
    <s v="Serede"/>
  </r>
  <r>
    <n v="201358"/>
    <s v="PREFEITURA MUNICIPAL DE CONTENDA"/>
    <n v="201358"/>
    <d v="2012-12-24T00:00:00"/>
    <s v="CARGA"/>
    <s v="AVENIDA JOAO FRANCO 366 366"/>
    <s v="CONTENDA"/>
    <s v="CENTRO"/>
    <s v="PR"/>
    <s v="83730-000"/>
    <s v="BR"/>
    <n v="4136251212"/>
    <m/>
    <n v="76105500000000"/>
    <m/>
    <m/>
    <m/>
    <m/>
    <s v="TSR"/>
    <s v="FPRE"/>
    <x v="0"/>
    <m/>
    <m/>
    <m/>
    <m/>
    <m/>
    <s v="Não"/>
    <s v="Não"/>
    <s v="Serede"/>
  </r>
  <r>
    <n v="201359"/>
    <s v="PREFEITURA MUNICIPAL DE ARROIO GRAN"/>
    <n v="201359"/>
    <d v="2012-12-24T00:00:00"/>
    <s v="CARGA"/>
    <s v="RUA DR. MONTEIRO 199 199"/>
    <s v="ARROIO GRANDE"/>
    <s v="CENTRO"/>
    <s v="RS"/>
    <s v="99455-000"/>
    <s v="BR"/>
    <n v="5332621107"/>
    <m/>
    <n v="88860400000000"/>
    <m/>
    <m/>
    <m/>
    <s v="tributos@arroiogrande.rs.gov.br"/>
    <s v="TSR"/>
    <s v="FPRE"/>
    <x v="0"/>
    <n v="19338"/>
    <n v="7034"/>
    <n v="73"/>
    <m/>
    <m/>
    <s v="Não"/>
    <s v="Não"/>
    <s v="Serede"/>
  </r>
  <r>
    <n v="201360"/>
    <s v="PREFEITURA MUNICIPAL DE CORBELIA"/>
    <n v="201360"/>
    <d v="2012-12-24T00:00:00"/>
    <s v="CARGA"/>
    <s v="RUA AMOR PERFEITO 1616 1616"/>
    <s v="CORBELIA"/>
    <s v="CENTRO"/>
    <s v="PR"/>
    <s v="85420-000"/>
    <s v="BR"/>
    <n v="4532421488"/>
    <m/>
    <n v="76208800000000"/>
    <m/>
    <m/>
    <m/>
    <m/>
    <s v="TSR"/>
    <s v="FPRE"/>
    <x v="0"/>
    <m/>
    <m/>
    <m/>
    <m/>
    <m/>
    <s v="Não"/>
    <s v="Não"/>
    <s v="Serede"/>
  </r>
  <r>
    <n v="201361"/>
    <s v="PREFEITURA MUNICIPAL DE CORONEL VIV"/>
    <n v="201361"/>
    <d v="2012-12-24T00:00:00"/>
    <s v="CARGA"/>
    <s v="PRACA TRES PODERES SN SN"/>
    <s v="CORONEL VIVIDA"/>
    <s v="CENTRO"/>
    <s v="PR"/>
    <s v="85550-000"/>
    <s v="BR"/>
    <n v="4632328300"/>
    <m/>
    <n v="76995500000000"/>
    <m/>
    <m/>
    <m/>
    <m/>
    <s v="TSR"/>
    <s v="FPRE"/>
    <x v="0"/>
    <m/>
    <m/>
    <m/>
    <m/>
    <m/>
    <s v="Não"/>
    <s v="Não"/>
    <s v="Serede"/>
  </r>
  <r>
    <n v="201362"/>
    <s v="PREFEITURA MUNICIPAL DE CRUZEIRO DO"/>
    <n v="201362"/>
    <d v="2012-12-24T00:00:00"/>
    <s v="CARGA"/>
    <s v="RUA JOAO ORMINDO RESENDE 668 668"/>
    <s v="CRUZEIRO DO OESTE"/>
    <s v="CENTRO"/>
    <s v="PR"/>
    <s v="87400-000"/>
    <s v="BR"/>
    <n v="4436761122"/>
    <m/>
    <n v="76381900000000"/>
    <m/>
    <m/>
    <m/>
    <m/>
    <s v="TSR"/>
    <s v="FPRE"/>
    <x v="0"/>
    <m/>
    <m/>
    <m/>
    <m/>
    <m/>
    <s v="Não"/>
    <s v="Não"/>
    <s v="Serede"/>
  </r>
  <r>
    <n v="201363"/>
    <s v="PREFEITURA MUNICIPAL DE DIAMENTE DO"/>
    <n v="201363"/>
    <d v="2012-12-24T00:00:00"/>
    <s v="CARGA"/>
    <s v="RUA JOSE VICENTE 257 257"/>
    <s v="DIAMANTE DO NORTE"/>
    <s v="CENTRO"/>
    <s v="PR"/>
    <s v="87990-000"/>
    <s v="BR"/>
    <n v="4434291319"/>
    <m/>
    <n v="76972100000000"/>
    <m/>
    <m/>
    <m/>
    <s v="tribpref@ig.com.br"/>
    <s v="TSR"/>
    <s v="FPRE"/>
    <x v="0"/>
    <n v="19620"/>
    <n v="13666"/>
    <n v="32"/>
    <m/>
    <m/>
    <s v="Não"/>
    <s v="Não"/>
    <s v="Serede"/>
  </r>
  <r>
    <n v="201364"/>
    <s v="PREFEITURA MUNICIPAL DE DOIS VIZINH"/>
    <n v="201364"/>
    <d v="2012-12-24T00:00:00"/>
    <s v="CARGA"/>
    <s v="AVENIDA RIO GRANDE DO SUL 130 130"/>
    <s v="DOIS VIZINHOS"/>
    <s v="CENTRO"/>
    <s v="PR"/>
    <s v="85660-000"/>
    <s v="BR"/>
    <n v="4635368800"/>
    <m/>
    <n v="76205600000000"/>
    <m/>
    <m/>
    <m/>
    <s v="cadastro.empresas@doisvizinhos.pr.gov.br"/>
    <s v="TSR"/>
    <s v="FPRE"/>
    <x v="0"/>
    <m/>
    <m/>
    <m/>
    <m/>
    <m/>
    <s v="Não"/>
    <s v="Não"/>
    <s v="Serede"/>
  </r>
  <r>
    <n v="201365"/>
    <s v="PREFEITURA MUNICIPAL DE DOURADINA"/>
    <n v="201365"/>
    <d v="2012-12-24T00:00:00"/>
    <s v="CARGA"/>
    <s v="AVENIDA BRASIL SN SN"/>
    <s v="DOURADINA"/>
    <s v="CENTRO"/>
    <s v="PR"/>
    <s v="87485-000"/>
    <s v="BR"/>
    <n v="4436631424"/>
    <m/>
    <n v="78200100000000"/>
    <m/>
    <m/>
    <m/>
    <s v="tributos@douradina.pr.gov.br"/>
    <s v="TSR"/>
    <s v="FPRE"/>
    <x v="0"/>
    <m/>
    <m/>
    <m/>
    <m/>
    <m/>
    <s v="Não"/>
    <s v="Não"/>
    <s v="Serede"/>
  </r>
  <r>
    <n v="201366"/>
    <s v="PREFEITURA MUNICIPAL DE DOUTOR CAMA"/>
    <n v="201366"/>
    <d v="2012-12-24T00:00:00"/>
    <s v="CARGA"/>
    <s v="RUA XAVIER DA SILVA 1000 1000"/>
    <s v="DOUTOR CAMARGO"/>
    <s v="CENTRO"/>
    <s v="PR"/>
    <s v="87155-000"/>
    <s v="BR"/>
    <n v="4432381222"/>
    <m/>
    <n v="76282700000000"/>
    <m/>
    <m/>
    <m/>
    <m/>
    <s v="TSR"/>
    <s v="FPRE"/>
    <x v="0"/>
    <m/>
    <m/>
    <m/>
    <m/>
    <m/>
    <s v="Não"/>
    <s v="Não"/>
    <s v="Serede"/>
  </r>
  <r>
    <n v="201367"/>
    <s v="PREFEITURA MUNICIPAL DE ENGENHEIRO"/>
    <n v="201367"/>
    <d v="2012-12-24T00:00:00"/>
    <s v="CARGA"/>
    <s v="RUA MANOEL RIBAS 160 160"/>
    <s v="ENGENHEIRO BELTRAO"/>
    <s v="CENTRO"/>
    <s v="PR"/>
    <s v="87270-000"/>
    <s v="BR"/>
    <n v="4435372805"/>
    <m/>
    <n v="76950000000000"/>
    <m/>
    <m/>
    <m/>
    <m/>
    <s v="TSR"/>
    <s v="FPRE"/>
    <x v="0"/>
    <m/>
    <m/>
    <m/>
    <m/>
    <m/>
    <s v="Não"/>
    <s v="Não"/>
    <s v="Serede"/>
  </r>
  <r>
    <n v="201368"/>
    <s v="PREFEITURA MUNICIPAL DE ANDRE DA RO"/>
    <n v="201368"/>
    <d v="2012-12-24T00:00:00"/>
    <s v="CARGA"/>
    <s v="RUA MARCOLINO PEREIRA VIEIRA 1 1393"/>
    <s v="ANDRE DA ROCHA"/>
    <s v="CENTRO"/>
    <s v="RS"/>
    <s v="95310-000"/>
    <s v="BR"/>
    <n v="5436111330"/>
    <m/>
    <n v="90483100000000"/>
    <m/>
    <m/>
    <m/>
    <s v="prefeituraandre@terra.com.br"/>
    <s v="TSR"/>
    <s v="FPRE"/>
    <x v="0"/>
    <n v="19409"/>
    <n v="8091"/>
    <s v="X8"/>
    <m/>
    <m/>
    <s v="Não"/>
    <s v="Não"/>
    <s v="Serede"/>
  </r>
  <r>
    <n v="201369"/>
    <s v="PREFEITURA MUNICIPAL DE FAXINAL"/>
    <n v="201369"/>
    <d v="2012-12-24T00:00:00"/>
    <s v="CARGA"/>
    <s v="AVENIDA BRASIL 694 694"/>
    <s v="FAXINAL"/>
    <s v="CENTRO"/>
    <s v="PR"/>
    <s v="86840-000"/>
    <s v="BR"/>
    <n v="4334611332"/>
    <m/>
    <n v="75771300000000"/>
    <m/>
    <m/>
    <m/>
    <m/>
    <s v="TSR"/>
    <s v="FPRE"/>
    <x v="0"/>
    <m/>
    <m/>
    <m/>
    <m/>
    <m/>
    <s v="Não"/>
    <s v="Não"/>
    <s v="Serede"/>
  </r>
  <r>
    <n v="201370"/>
    <s v="PREFEITURA MUNICIPAL DE FAZENDA RIO"/>
    <n v="201370"/>
    <d v="2012-12-24T00:00:00"/>
    <s v="CARGA"/>
    <s v="RUA JACARANDA 300 300"/>
    <s v="FAZENDA RIO GRANDE"/>
    <s v="EUCALIPTOS"/>
    <s v="PR"/>
    <s v="83820-000"/>
    <s v="BR"/>
    <n v="4136278500"/>
    <m/>
    <n v="95423000000000"/>
    <m/>
    <m/>
    <m/>
    <m/>
    <s v="TSR"/>
    <s v="FPRE"/>
    <x v="0"/>
    <m/>
    <m/>
    <m/>
    <m/>
    <m/>
    <s v="Não"/>
    <s v="Não"/>
    <s v="Serede"/>
  </r>
  <r>
    <n v="201371"/>
    <s v="PREFEITURA MUNICIPAL DE ARROIO DO P"/>
    <n v="201371"/>
    <d v="2012-12-24T00:00:00"/>
    <s v="CARGA"/>
    <s v="RUA ARROIO DO PADRE SN SN"/>
    <s v="ARROIO DO PADRE"/>
    <s v="CENTRO"/>
    <s v="RS"/>
    <s v="96125-000"/>
    <s v="BR"/>
    <m/>
    <m/>
    <n v="4218960000000"/>
    <m/>
    <m/>
    <m/>
    <s v="presap@terra.com.br"/>
    <s v="TSR"/>
    <s v="FPRE"/>
    <x v="0"/>
    <n v="418918"/>
    <n v="41847760"/>
    <n v="3"/>
    <m/>
    <m/>
    <s v="Não"/>
    <s v="Não"/>
    <s v="Serede"/>
  </r>
  <r>
    <n v="201372"/>
    <s v="PREFEITURA MUNICIPAL DE FENIX"/>
    <n v="201372"/>
    <d v="2012-12-24T00:00:00"/>
    <s v="CARGA"/>
    <s v="RUA JANGADA 25 SN"/>
    <s v="FENIX"/>
    <s v="CENTRO"/>
    <s v="PR"/>
    <s v="86950-000"/>
    <s v="BR"/>
    <n v="4432721272"/>
    <m/>
    <n v="76950000000000"/>
    <m/>
    <m/>
    <m/>
    <m/>
    <s v="TSR"/>
    <s v="FPRE"/>
    <x v="0"/>
    <m/>
    <m/>
    <m/>
    <m/>
    <m/>
    <s v="Não"/>
    <s v="Não"/>
    <s v="Serede"/>
  </r>
  <r>
    <n v="201373"/>
    <s v="PREFEITURA MUNICIPAL DE FERNANDES P"/>
    <n v="201373"/>
    <d v="2012-12-24T00:00:00"/>
    <s v="CARGA"/>
    <s v="AVENIDA REMIS JOAO LOSS 600 600"/>
    <s v="FERNANDES PINHEIRO"/>
    <s v="CENTRO"/>
    <s v="PR"/>
    <s v="84535-000"/>
    <s v="BR"/>
    <n v="4234591060"/>
    <m/>
    <n v="1619320000000"/>
    <m/>
    <m/>
    <m/>
    <m/>
    <s v="TSR"/>
    <s v="FPRE"/>
    <x v="0"/>
    <m/>
    <m/>
    <m/>
    <m/>
    <m/>
    <s v="Não"/>
    <s v="Não"/>
    <s v="Serede"/>
  </r>
  <r>
    <n v="201374"/>
    <s v="PREFEITURA MUNICIPAL DE BOA VISTA D"/>
    <n v="201374"/>
    <d v="2012-12-24T00:00:00"/>
    <s v="CARGA"/>
    <s v="RUA EMANCIPACAO 2470 2470"/>
    <s v="BOA VISTA DO SUL"/>
    <s v="CENTRO"/>
    <s v="RS"/>
    <s v="95727-000"/>
    <s v="BR"/>
    <m/>
    <m/>
    <n v="1602020000000"/>
    <m/>
    <m/>
    <m/>
    <s v="fazendabvs@redesul.com.br"/>
    <s v="TSR"/>
    <s v="FPRE"/>
    <x v="0"/>
    <n v="41821"/>
    <n v="40227850"/>
    <n v="85"/>
    <m/>
    <m/>
    <s v="Não"/>
    <s v="Não"/>
    <s v="Serede"/>
  </r>
  <r>
    <n v="201375"/>
    <s v="PREFEITURA MUNICIPAL DE CERRITO"/>
    <n v="201375"/>
    <d v="2012-12-24T00:00:00"/>
    <s v="CARGA"/>
    <s v="AVENIDA FLORES DA CUNHA 500 500"/>
    <s v="CERRITO"/>
    <s v="CENTRO"/>
    <s v="RS"/>
    <s v="96395-000"/>
    <s v="BR"/>
    <n v="5332551632"/>
    <m/>
    <n v="1612870000000"/>
    <m/>
    <m/>
    <m/>
    <s v="calemao2000@yahoo.com.br"/>
    <s v="TSR"/>
    <s v="FPRE"/>
    <x v="0"/>
    <n v="194676"/>
    <n v="6700"/>
    <n v="8"/>
    <m/>
    <m/>
    <s v="Não"/>
    <s v="Não"/>
    <s v="Serede"/>
  </r>
  <r>
    <n v="201376"/>
    <s v="PREFEITURA MUNICIPAL DE FLORESTOPOL"/>
    <n v="201376"/>
    <d v="2012-12-24T00:00:00"/>
    <s v="CARGA"/>
    <s v="RUA SANTO INACIO 161 161"/>
    <s v="FLORESTOPOLIS"/>
    <s v="CENTRO"/>
    <s v="PR"/>
    <s v="86165-000"/>
    <s v="BR"/>
    <n v="4336621222"/>
    <m/>
    <n v="75845500000000"/>
    <m/>
    <m/>
    <m/>
    <m/>
    <s v="TSR"/>
    <s v="FPRE"/>
    <x v="0"/>
    <m/>
    <m/>
    <m/>
    <m/>
    <m/>
    <s v="Não"/>
    <s v="Não"/>
    <s v="Serede"/>
  </r>
  <r>
    <n v="201377"/>
    <s v="PREFEITURA MUNICIPAL DE FORMOSA DO"/>
    <n v="201377"/>
    <d v="2012-12-24T00:00:00"/>
    <s v="CARGA"/>
    <s v="AVENIDA SEVERIANO BOMFIM DOS SA 111"/>
    <s v="FORMOSA DO OESTE"/>
    <s v="CENTRO"/>
    <s v="PR"/>
    <s v="85830-000"/>
    <s v="BR"/>
    <n v="4435261520"/>
    <m/>
    <n v="76208500000000"/>
    <m/>
    <m/>
    <m/>
    <m/>
    <s v="TSR"/>
    <s v="FPRE"/>
    <x v="0"/>
    <n v="194509"/>
    <n v="115004"/>
    <n v="89"/>
    <m/>
    <m/>
    <s v="Não"/>
    <s v="Não"/>
    <s v="Serede"/>
  </r>
  <r>
    <n v="201378"/>
    <s v="PREFEITURA MUNICIPAL DE GOIOERE"/>
    <n v="201378"/>
    <d v="2012-12-24T00:00:00"/>
    <s v="CARGA"/>
    <s v="AVENIDA AMAZONAS 280 280"/>
    <s v="GOIOERE"/>
    <s v="JARDIM LINDOIA"/>
    <s v="PR"/>
    <s v="87360-000"/>
    <s v="BR"/>
    <n v="4435218900"/>
    <m/>
    <n v="78199000000000"/>
    <m/>
    <m/>
    <m/>
    <m/>
    <s v="TSR"/>
    <s v="FPRE"/>
    <x v="0"/>
    <m/>
    <m/>
    <m/>
    <m/>
    <m/>
    <s v="Não"/>
    <s v="Não"/>
    <s v="Serede"/>
  </r>
  <r>
    <n v="201379"/>
    <s v="PREFEITURA MUNICIPAL DE APIUNA"/>
    <n v="201379"/>
    <d v="2012-12-24T00:00:00"/>
    <s v="CARGA"/>
    <s v="RUA. QUINTINO BOCAIUVA 204 204"/>
    <s v="APIUNA"/>
    <s v="CENTRO"/>
    <s v="SC"/>
    <s v="89135-000"/>
    <s v="BR"/>
    <n v="4733532000"/>
    <m/>
    <n v="79373800000000"/>
    <m/>
    <m/>
    <m/>
    <s v="fiscalizacao@apiuna.fc.gov.br"/>
    <s v="TSR"/>
    <s v="FPRE"/>
    <x v="0"/>
    <n v="195442"/>
    <n v="301"/>
    <n v="98"/>
    <m/>
    <m/>
    <s v="Não"/>
    <s v="Não"/>
    <s v="Serede"/>
  </r>
  <r>
    <n v="201380"/>
    <s v="PREFEITURA MUNICIPAL DE CHARQUEADAS"/>
    <n v="201380"/>
    <d v="2012-12-24T00:00:00"/>
    <s v="CARGA"/>
    <s v="AVENIDA DR. JOSE ATHANASIO 460 460"/>
    <s v="CHARQUEADAS"/>
    <s v="CENTRO"/>
    <s v="RS"/>
    <s v="96745-000"/>
    <s v="BR"/>
    <n v="5139588418"/>
    <m/>
    <n v="88743600000000"/>
    <m/>
    <m/>
    <m/>
    <s v="fisco@charqueadas.rs.gov.br"/>
    <s v="TSR"/>
    <s v="FPRE"/>
    <x v="0"/>
    <n v="193067"/>
    <n v="8541"/>
    <n v="83"/>
    <m/>
    <m/>
    <s v="Não"/>
    <s v="Não"/>
    <s v="Serede"/>
  </r>
  <r>
    <n v="201381"/>
    <s v="PREFEITURA MUNICIPAL DE GUAIRA"/>
    <n v="201381"/>
    <d v="2012-12-24T00:00:00"/>
    <s v="CARGA"/>
    <s v="AV CEL OTAVIO TOSTA 126 126"/>
    <s v="GUAIRA"/>
    <s v="CENTRO"/>
    <s v="PR"/>
    <s v="85980-000"/>
    <s v="BR"/>
    <n v="4436429900"/>
    <m/>
    <n v="77857200000000"/>
    <m/>
    <m/>
    <m/>
    <m/>
    <s v="TSR"/>
    <s v="FPRE"/>
    <x v="0"/>
    <n v="10400722"/>
    <n v="6241"/>
    <n v="5"/>
    <m/>
    <m/>
    <s v="Não"/>
    <s v="Não"/>
    <s v="Serede"/>
  </r>
  <r>
    <n v="201382"/>
    <s v="PREFEITURA MUNICIPAL DE GUAIRACA"/>
    <n v="201382"/>
    <d v="2012-12-24T00:00:00"/>
    <s v="CARGA"/>
    <s v="RUA FRANCISCO VIEIRA 1181 1181"/>
    <s v="GUAIRACA"/>
    <s v="CENTRO"/>
    <s v="PR"/>
    <s v="87880-000"/>
    <s v="BR"/>
    <n v="4434421222"/>
    <m/>
    <n v="76238400000000"/>
    <m/>
    <m/>
    <m/>
    <m/>
    <s v="TSR"/>
    <s v="FPRE"/>
    <x v="0"/>
    <m/>
    <m/>
    <m/>
    <m/>
    <m/>
    <s v="Não"/>
    <s v="Não"/>
    <s v="Serede"/>
  </r>
  <r>
    <n v="201383"/>
    <s v="PREFEITURA MUNICIPAL DE CHUVISCA"/>
    <n v="201383"/>
    <d v="2012-12-24T00:00:00"/>
    <s v="CARGA"/>
    <s v="RS 350 KM 28 SN"/>
    <s v="CHUVISCA"/>
    <s v="CENTRO"/>
    <s v="RS"/>
    <s v="96193-000"/>
    <s v="BR"/>
    <n v="5136117093"/>
    <m/>
    <n v="1610870000000"/>
    <m/>
    <m/>
    <m/>
    <s v="tesouraria@chuvisca.rs.gov.br"/>
    <s v="TSR"/>
    <s v="FPRE"/>
    <x v="0"/>
    <n v="41816"/>
    <n v="40259070"/>
    <n v="3"/>
    <m/>
    <m/>
    <s v="Não"/>
    <s v="Não"/>
    <s v="Serede"/>
  </r>
  <r>
    <n v="201384"/>
    <s v="PREFEITURA MUNICIPAL DE BOMBINHAS"/>
    <n v="201384"/>
    <d v="2012-12-24T00:00:00"/>
    <s v="CARGA"/>
    <s v="AVENIDA VERADOR M. JOSE DOS SAN 662"/>
    <s v="BOMBINHAS"/>
    <s v="CENTRO"/>
    <s v="SC"/>
    <s v="88215-000"/>
    <s v="BR"/>
    <m/>
    <m/>
    <n v="95815400000000"/>
    <m/>
    <m/>
    <m/>
    <m/>
    <s v="TSR"/>
    <s v="FPRE"/>
    <x v="0"/>
    <m/>
    <m/>
    <m/>
    <m/>
    <m/>
    <s v="Não"/>
    <s v="Não"/>
    <s v="Serede"/>
  </r>
  <r>
    <n v="201385"/>
    <s v="PREFEITURA MUNICIPAL DE GUAPIRAMA"/>
    <n v="201385"/>
    <d v="2012-12-24T00:00:00"/>
    <s v="CARGA"/>
    <s v="RUA 2 DE MARCO 56 SN"/>
    <s v="GUAPIRAMA"/>
    <s v="CENTRO"/>
    <s v="PR"/>
    <s v="86465-000"/>
    <s v="BR"/>
    <n v="4335731222"/>
    <m/>
    <n v="75443800000000"/>
    <m/>
    <m/>
    <m/>
    <s v="tributa_angela@hotmail.com"/>
    <s v="TSR"/>
    <s v="FPRE"/>
    <x v="0"/>
    <m/>
    <m/>
    <m/>
    <m/>
    <m/>
    <s v="Não"/>
    <s v="Não"/>
    <s v="Serede"/>
  </r>
  <r>
    <n v="201386"/>
    <s v="PREFEITURA MUNICIPAL DE GUARACI"/>
    <n v="201386"/>
    <d v="2012-12-24T00:00:00"/>
    <s v="CARGA"/>
    <s v="RUA PREFEITO JOAO DE JIULE 180 180"/>
    <s v="GUARACI"/>
    <s v="CENTRO"/>
    <s v="PR"/>
    <s v="86620-000"/>
    <s v="BR"/>
    <n v="4332601133"/>
    <m/>
    <n v="75845500000000"/>
    <m/>
    <m/>
    <m/>
    <m/>
    <s v="TSR"/>
    <s v="FPRE"/>
    <x v="0"/>
    <m/>
    <m/>
    <m/>
    <m/>
    <m/>
    <s v="Não"/>
    <s v="Não"/>
    <s v="Serede"/>
  </r>
  <r>
    <n v="201387"/>
    <s v="PREFEITURA MUNICIPAL DE CORONEL PIL"/>
    <n v="201387"/>
    <d v="2012-12-24T00:00:00"/>
    <s v="CARGA"/>
    <s v="AVENIDA 25 DE JULHO 22 SN"/>
    <s v="CORONEL PILAR"/>
    <s v="CENTRO"/>
    <s v="RS"/>
    <s v="95726-000"/>
    <s v="BR"/>
    <n v="5434351115"/>
    <m/>
    <n v="4215010000000"/>
    <m/>
    <m/>
    <m/>
    <s v="tesouraria@pmcelpilar.com.br"/>
    <s v="TSR"/>
    <s v="FPRE"/>
    <x v="0"/>
    <n v="41821"/>
    <n v="40267830"/>
    <n v="89"/>
    <m/>
    <m/>
    <s v="Não"/>
    <s v="Não"/>
    <s v="Serede"/>
  </r>
  <r>
    <n v="201388"/>
    <s v="PREFEITURA MUNICIPAL DE GUARANIACU"/>
    <n v="201388"/>
    <d v="2012-12-24T00:00:00"/>
    <s v="CARGA"/>
    <s v="AVENIDA ABILON DE SOUZA NAVES 3 394"/>
    <s v="GUARANIACU"/>
    <s v="CENTRO"/>
    <s v="PR"/>
    <s v="85400-000"/>
    <s v="BR"/>
    <n v="4532891146"/>
    <m/>
    <n v="76208800000000"/>
    <m/>
    <m/>
    <m/>
    <m/>
    <s v="TSR"/>
    <s v="FPRE"/>
    <x v="0"/>
    <n v="191350"/>
    <n v="11472"/>
    <n v="13"/>
    <m/>
    <m/>
    <s v="Não"/>
    <s v="Não"/>
    <s v="Serede"/>
  </r>
  <r>
    <n v="201389"/>
    <s v="PREFEITURA MUNICIPAL DE FAZENDA VIL"/>
    <n v="201389"/>
    <d v="2012-12-24T00:00:00"/>
    <s v="CARGA"/>
    <s v="BR-386 KM 368 SN"/>
    <s v="FAZENDA VILANOVA"/>
    <s v="CENTRO"/>
    <s v="RS"/>
    <s v="95875-000"/>
    <s v="BR"/>
    <n v="5136131116"/>
    <m/>
    <n v="1607510000000"/>
    <m/>
    <m/>
    <m/>
    <s v="tributovila@certelnet.com.br"/>
    <s v="TSR"/>
    <s v="FPRE"/>
    <x v="0"/>
    <n v="41813"/>
    <n v="40071700"/>
    <n v="25"/>
    <m/>
    <m/>
    <s v="Não"/>
    <s v="Não"/>
    <s v="Serede"/>
  </r>
  <r>
    <n v="201390"/>
    <s v="PREFEITURA MUNICIPAL DE GLORIA"/>
    <n v="201390"/>
    <d v="2012-12-24T00:00:00"/>
    <s v="CARGA"/>
    <s v="RUA EDUARDO CAMPOS SN"/>
    <s v="GLORIA"/>
    <s v="SEDE"/>
    <s v="BA"/>
    <s v="48610-000"/>
    <s v="BR"/>
    <m/>
    <m/>
    <n v="14217300000000"/>
    <m/>
    <m/>
    <m/>
    <m/>
    <s v="TSR"/>
    <s v="FPRE"/>
    <x v="0"/>
    <m/>
    <m/>
    <m/>
    <m/>
    <m/>
    <s v="Não"/>
    <s v="Não"/>
    <s v="Serede"/>
  </r>
  <r>
    <n v="201391"/>
    <s v="PREFEITURA MUNICIPAL DE CHAPADAO DO"/>
    <n v="201391"/>
    <d v="2012-12-24T00:00:00"/>
    <s v="CARGA"/>
    <s v="RUA. ALAN REGIS 15 SN"/>
    <s v="CHAPADAO DO LAGEADO"/>
    <s v="CENTRO"/>
    <s v="SC"/>
    <s v="88407-000"/>
    <s v="BR"/>
    <n v="4735370072"/>
    <m/>
    <n v="1613120000000"/>
    <m/>
    <m/>
    <m/>
    <s v="fazenda@chapadaodolageado.gov.br"/>
    <s v="TSR"/>
    <s v="FPRE"/>
    <x v="0"/>
    <m/>
    <m/>
    <m/>
    <m/>
    <m/>
    <s v="Não"/>
    <s v="Não"/>
    <s v="Serede"/>
  </r>
  <r>
    <n v="201392"/>
    <s v="PREFEITURA MUNICIPAL DE GUARAQUECAB"/>
    <n v="201392"/>
    <d v="2012-12-24T00:00:00"/>
    <s v="CARGA"/>
    <s v="RUA XV DE NOVEMBRO SN SN"/>
    <s v="GUARAQUECABA"/>
    <s v="CENTRO"/>
    <s v="PR"/>
    <s v="83390-000"/>
    <s v="BR"/>
    <n v="4134821280"/>
    <m/>
    <n v="76022500000000"/>
    <m/>
    <m/>
    <m/>
    <m/>
    <s v="TSR"/>
    <s v="FPRE"/>
    <x v="0"/>
    <m/>
    <m/>
    <m/>
    <m/>
    <m/>
    <s v="Não"/>
    <s v="Não"/>
    <s v="Serede"/>
  </r>
  <r>
    <n v="201393"/>
    <s v="PREFEITURA MUNICIPAL DE DOUTOR PEDR"/>
    <n v="201393"/>
    <d v="2012-12-24T00:00:00"/>
    <s v="CARGA"/>
    <s v="RUA BRASILIA 02 SN"/>
    <s v="DOUTOR PEDRINHO"/>
    <s v="CENTRO"/>
    <s v="SC"/>
    <s v="89126-000"/>
    <s v="BR"/>
    <n v="4733880148"/>
    <m/>
    <n v="79373800000000"/>
    <m/>
    <m/>
    <m/>
    <s v="tributos@doutorpedrinho.sc.gov.br"/>
    <s v="TSR"/>
    <s v="FPRE"/>
    <x v="0"/>
    <n v="195441"/>
    <n v="15"/>
    <n v="9"/>
    <m/>
    <m/>
    <s v="Não"/>
    <s v="Não"/>
    <s v="Serede"/>
  </r>
  <r>
    <n v="201394"/>
    <s v="PREFEITURA MUNICIPAL DE GUARATUBA"/>
    <n v="201394"/>
    <d v="2012-12-24T00:00:00"/>
    <s v="CARGA"/>
    <s v="AVENIDA 29 DE ABRIL 425 425"/>
    <s v="GUARATUBA"/>
    <s v="CENTRO"/>
    <s v="PR"/>
    <s v="83280-000"/>
    <s v="BR"/>
    <n v="4134728000"/>
    <m/>
    <n v="76017500000000"/>
    <m/>
    <m/>
    <m/>
    <m/>
    <s v="TSR"/>
    <s v="FPRE"/>
    <x v="0"/>
    <m/>
    <m/>
    <m/>
    <m/>
    <m/>
    <s v="Não"/>
    <s v="Não"/>
    <s v="Serede"/>
  </r>
  <r>
    <n v="201395"/>
    <s v="PREFEITURA MUNICIPAL DE ITATI"/>
    <n v="201395"/>
    <d v="2012-12-24T00:00:00"/>
    <s v="CARGA"/>
    <s v="RUA COSTA DO RIO SN SN"/>
    <s v="ITATI"/>
    <s v="CENTRO"/>
    <s v="RS"/>
    <s v="95538-000"/>
    <s v="BR"/>
    <n v="5136285104"/>
    <m/>
    <n v="4159000000000"/>
    <m/>
    <m/>
    <m/>
    <s v="tesouramada@terra.com.br"/>
    <s v="TSR"/>
    <s v="FPRE"/>
    <x v="0"/>
    <n v="41890"/>
    <n v="40064250"/>
    <n v="11"/>
    <m/>
    <m/>
    <s v="Não"/>
    <s v="Não"/>
    <s v="Serede"/>
  </r>
  <r>
    <n v="201396"/>
    <s v="PREFEITURA MUNICIPAL DE IBAITI"/>
    <n v="201396"/>
    <d v="2012-12-24T00:00:00"/>
    <s v="CARGA"/>
    <s v="RUA JOSE MOURA BUENO 23 SN"/>
    <s v="IBAITI"/>
    <s v="CENTRO"/>
    <s v="PR"/>
    <s v="84900-000"/>
    <s v="BR"/>
    <n v="4335461056"/>
    <m/>
    <n v="77008100000000"/>
    <m/>
    <m/>
    <m/>
    <m/>
    <s v="TSR"/>
    <s v="FPRE"/>
    <x v="0"/>
    <m/>
    <m/>
    <m/>
    <m/>
    <m/>
    <s v="Não"/>
    <s v="Não"/>
    <s v="Serede"/>
  </r>
  <r>
    <n v="201397"/>
    <s v="PREFEITURA MUNICIPAL DE LAGOAO"/>
    <n v="201397"/>
    <d v="2012-12-24T00:00:00"/>
    <s v="CARGA"/>
    <s v="AVENIDA MANOEL DE BRITO 800 800"/>
    <s v="LAGOAO"/>
    <s v="CENTRO"/>
    <s v="RS"/>
    <s v="99340-000"/>
    <s v="BR"/>
    <n v="5137651149"/>
    <m/>
    <n v="92406300000000"/>
    <m/>
    <m/>
    <m/>
    <s v="racosta@viavale.com.br"/>
    <s v="TSR"/>
    <s v="FPRE"/>
    <x v="0"/>
    <n v="41812"/>
    <n v="40064930"/>
    <n v="41"/>
    <m/>
    <m/>
    <s v="Não"/>
    <s v="Não"/>
    <s v="Serede"/>
  </r>
  <r>
    <n v="201398"/>
    <s v="PREFEITURA MUNICIPAL DE IBEMA"/>
    <n v="201398"/>
    <d v="2012-12-24T00:00:00"/>
    <s v="CARGA"/>
    <s v="AVENIDA NEY EUIRSON NAPOLI 142 1426"/>
    <s v="IBEMA"/>
    <s v="CENTRO"/>
    <s v="PR"/>
    <s v="85478-000"/>
    <s v="BR"/>
    <n v="4436214141"/>
    <m/>
    <n v="80881900000000"/>
    <m/>
    <m/>
    <m/>
    <s v="leneduda_145@hotmail.com"/>
    <s v="TSR"/>
    <s v="FPRE"/>
    <x v="0"/>
    <m/>
    <m/>
    <m/>
    <m/>
    <m/>
    <s v="Não"/>
    <s v="Não"/>
    <s v="Serede"/>
  </r>
  <r>
    <n v="201399"/>
    <s v="PREFEITURA MUNICIPAL DE WITMARSUN"/>
    <n v="201399"/>
    <d v="2012-12-24T00:00:00"/>
    <s v="CARGA"/>
    <s v="RUA. 7 DE SETEMBRO 1520 1520"/>
    <s v="WITMARSUM"/>
    <s v="CENTRO"/>
    <s v="SC"/>
    <s v="89157-000"/>
    <s v="BR"/>
    <n v="4733580123"/>
    <m/>
    <n v="83102400000000"/>
    <m/>
    <m/>
    <m/>
    <s v="tributacao@witmarsun.sc.gov.br"/>
    <s v="TSR"/>
    <s v="FPRE"/>
    <x v="0"/>
    <n v="195357"/>
    <n v="43202"/>
    <n v="4"/>
    <m/>
    <m/>
    <s v="Não"/>
    <s v="Não"/>
    <s v="Serede"/>
  </r>
  <r>
    <n v="201400"/>
    <s v="PREFEITURA MUNICIPAL DE MINAS DO LE"/>
    <n v="201400"/>
    <d v="2012-12-24T00:00:00"/>
    <s v="CARGA"/>
    <s v="AVENIDA GETULIO VARGAS 2085 2085"/>
    <s v="MINAS DO LEAO"/>
    <s v="CENTRO"/>
    <s v="RS"/>
    <s v="96755-000"/>
    <s v="BR"/>
    <n v="5136941333"/>
    <m/>
    <n v="91900400000000"/>
    <m/>
    <m/>
    <m/>
    <s v="gslima7@yahoo.com.br"/>
    <s v="TSR"/>
    <s v="FPRE"/>
    <x v="0"/>
    <n v="418786"/>
    <n v="40085700"/>
    <n v="1"/>
    <m/>
    <m/>
    <s v="Não"/>
    <s v="Não"/>
    <s v="Serede"/>
  </r>
  <r>
    <n v="201401"/>
    <s v="PREFEITURA MUNICIPAL DE IBIPORA"/>
    <n v="201401"/>
    <d v="2012-12-24T00:00:00"/>
    <s v="CARGA"/>
    <s v="RUA PADRE VITORIANO VALENTE 540 540"/>
    <s v="IBIPORA"/>
    <s v="CENTRO"/>
    <s v="PR"/>
    <s v="86200-000"/>
    <s v="BR"/>
    <n v="4331788454"/>
    <m/>
    <n v="76245000000000"/>
    <m/>
    <m/>
    <m/>
    <m/>
    <s v="TSR"/>
    <s v="FPRE"/>
    <x v="0"/>
    <n v="192110"/>
    <n v="73003"/>
    <n v="53"/>
    <m/>
    <m/>
    <s v="Não"/>
    <s v="Não"/>
    <s v="Serede"/>
  </r>
  <r>
    <n v="201402"/>
    <s v="PREFEITURA MUNICIPAL DE IMBAU"/>
    <n v="201402"/>
    <d v="2012-12-24T00:00:00"/>
    <s v="CARGA"/>
    <s v="AVENINDA IVO JANGADA SN SN"/>
    <s v="IMBAU"/>
    <s v="CENTRO"/>
    <s v="PR"/>
    <s v="84250-000"/>
    <s v="BR"/>
    <n v="4232781138"/>
    <m/>
    <n v="1613770000000"/>
    <m/>
    <m/>
    <m/>
    <m/>
    <s v="TSR"/>
    <s v="FPRE"/>
    <x v="0"/>
    <m/>
    <m/>
    <m/>
    <m/>
    <m/>
    <s v="Não"/>
    <s v="Não"/>
    <s v="Serede"/>
  </r>
  <r>
    <n v="201403"/>
    <s v="PREFEITURA MUNICIPAL DE BOTUVERA"/>
    <n v="201403"/>
    <d v="2012-12-24T00:00:00"/>
    <s v="CARGA"/>
    <s v="RUA. JOAO MORELLI 66 SN"/>
    <s v="BOTUVERA"/>
    <s v="CENTRO"/>
    <s v="SC"/>
    <s v="88370-000"/>
    <s v="BR"/>
    <n v="4733591170"/>
    <m/>
    <n v="83102400000000"/>
    <m/>
    <m/>
    <m/>
    <s v="rogerio@botuvera.sc.gov.br"/>
    <s v="TSR"/>
    <s v="FPRE"/>
    <x v="0"/>
    <n v="195345"/>
    <n v="727"/>
    <n v="77"/>
    <m/>
    <m/>
    <s v="Não"/>
    <s v="Não"/>
    <s v="Serede"/>
  </r>
  <r>
    <n v="201404"/>
    <s v="PREFEITURA MUNICIPAL DE SAO PEDRO D"/>
    <n v="201404"/>
    <d v="2012-12-24T00:00:00"/>
    <s v="CARGA"/>
    <s v="AVENIDA DUQUE DE CAXIAS 1799 1799"/>
    <s v="SAO PEDRO DA SERRA"/>
    <s v="CENTRO"/>
    <s v="RS"/>
    <s v="95758-000"/>
    <s v="BR"/>
    <m/>
    <m/>
    <n v="93236000000000"/>
    <m/>
    <m/>
    <m/>
    <s v="tesouraria@spserra.com.br"/>
    <s v="TSR"/>
    <s v="FPRE"/>
    <x v="0"/>
    <n v="41892"/>
    <n v="42000010"/>
    <n v="23"/>
    <m/>
    <m/>
    <s v="Não"/>
    <s v="Não"/>
    <s v="Serede"/>
  </r>
  <r>
    <n v="201405"/>
    <s v="PREFEITURA MUNICIPAL DE IMBITUVA"/>
    <n v="201405"/>
    <d v="2012-12-24T00:00:00"/>
    <s v="CARGA"/>
    <s v="RUA PREFEITO JOSE BUHRER JUNIOR 462"/>
    <s v="IMBITUVA"/>
    <s v="CENTRO"/>
    <s v="PR"/>
    <s v="84430-000"/>
    <s v="BR"/>
    <n v="4234361639"/>
    <m/>
    <n v="76175900000000"/>
    <m/>
    <m/>
    <m/>
    <s v="ianara@imbituva.pr.gov.br"/>
    <s v="TSR"/>
    <s v="FPRE"/>
    <x v="0"/>
    <m/>
    <m/>
    <m/>
    <m/>
    <m/>
    <s v="Não"/>
    <s v="Não"/>
    <s v="Serede"/>
  </r>
  <r>
    <n v="201406"/>
    <s v="PREFEITURA MUNICIPAL DE JOSE BOITEU"/>
    <n v="201406"/>
    <d v="2012-12-24T00:00:00"/>
    <s v="CARGA"/>
    <s v="RUA. 16 DE JUNHO 13 SN"/>
    <s v="JOSE BOITEUX"/>
    <s v="CENTRO"/>
    <s v="SC"/>
    <s v="89145-000"/>
    <s v="BR"/>
    <n v="4733527111"/>
    <m/>
    <n v="79372600000000"/>
    <m/>
    <m/>
    <m/>
    <s v="contabilidade@pmjb.sc.gov.br"/>
    <s v="TSR"/>
    <s v="FPRE"/>
    <x v="0"/>
    <m/>
    <m/>
    <m/>
    <m/>
    <m/>
    <s v="Não"/>
    <s v="Não"/>
    <s v="Serede"/>
  </r>
  <r>
    <n v="201407"/>
    <s v="PREFEITURA MUNICIPAL DE INDIANOPOLI"/>
    <n v="201407"/>
    <d v="2012-12-24T00:00:00"/>
    <s v="CARGA"/>
    <s v="PRACA CARAMURU 150 150"/>
    <s v="INDIANOPOLIS"/>
    <s v="CENTRO"/>
    <s v="PR"/>
    <s v="87210-000"/>
    <s v="BR"/>
    <n v="4436741344"/>
    <m/>
    <n v="75798400000000"/>
    <m/>
    <m/>
    <m/>
    <m/>
    <s v="TSR"/>
    <s v="FPRE"/>
    <x v="0"/>
    <n v="19975"/>
    <n v="7851"/>
    <s v="X4"/>
    <m/>
    <m/>
    <s v="Não"/>
    <s v="Não"/>
    <s v="Serede"/>
  </r>
  <r>
    <n v="201408"/>
    <s v="PREFEITURA MUNICIPAL DE TURUCU"/>
    <n v="201408"/>
    <d v="2012-12-24T00:00:00"/>
    <s v="CARGA"/>
    <s v="BR 116 KM 482 SN"/>
    <s v="TURUCU"/>
    <s v="CENTRO"/>
    <s v="RS"/>
    <s v="96148-000"/>
    <s v="BR"/>
    <m/>
    <m/>
    <n v="1613070000000"/>
    <m/>
    <m/>
    <m/>
    <s v="ronihartwig@gmail.com.br"/>
    <s v="TSR"/>
    <s v="FPRE"/>
    <x v="0"/>
    <n v="418870"/>
    <n v="40291600"/>
    <n v="5"/>
    <m/>
    <m/>
    <s v="Não"/>
    <s v="Não"/>
    <s v="Serede"/>
  </r>
  <r>
    <n v="201409"/>
    <s v="PREFEITURA MUNICIPAL DE IPIRANGA"/>
    <n v="201409"/>
    <d v="2012-12-24T00:00:00"/>
    <s v="CARGA"/>
    <s v="RUA XV DE NOVEMBRO 545 545"/>
    <s v="IPIRANGA"/>
    <s v="CENTRO"/>
    <s v="PR"/>
    <s v="84450-000"/>
    <s v="BR"/>
    <n v="4232421532"/>
    <m/>
    <n v="76175900000000"/>
    <m/>
    <m/>
    <m/>
    <s v="joseseixas14@hotmail.com"/>
    <s v="TSR"/>
    <s v="FPRE"/>
    <x v="0"/>
    <n v="192137"/>
    <n v="45486"/>
    <n v="79"/>
    <m/>
    <m/>
    <s v="Não"/>
    <s v="Não"/>
    <s v="Serede"/>
  </r>
  <r>
    <n v="201410"/>
    <s v="PREFEITURA MUNICIPAL DE MAJOR VIEIR"/>
    <n v="201410"/>
    <d v="2012-12-24T00:00:00"/>
    <s v="CARGA"/>
    <s v="TRAVESSA OTACILIO F.DE SOUZA 21 210"/>
    <s v="MAJOR VIEIRA"/>
    <s v="CENTRO"/>
    <s v="SC"/>
    <s v="89480-000"/>
    <s v="BR"/>
    <n v="4736551112"/>
    <m/>
    <n v="83102400000000"/>
    <m/>
    <m/>
    <m/>
    <s v="zigmv@yahoo.com.br"/>
    <s v="TSR"/>
    <s v="FPRE"/>
    <x v="0"/>
    <n v="192838"/>
    <n v="15000"/>
    <s v="X2"/>
    <m/>
    <m/>
    <s v="Não"/>
    <s v="Não"/>
    <s v="Serede"/>
  </r>
  <r>
    <n v="201411"/>
    <s v="PREFEITURA MUNICIPAL DE BROCHIER"/>
    <n v="201411"/>
    <d v="2012-12-24T00:00:00"/>
    <s v="CARGA"/>
    <s v="RUA GUILHERME HARTMANN 260 260"/>
    <s v="BROCHIER"/>
    <s v="CENTRO"/>
    <s v="RS"/>
    <s v="95790-000"/>
    <s v="BR"/>
    <m/>
    <m/>
    <n v="91693300000000"/>
    <m/>
    <m/>
    <m/>
    <s v="tributos.pmbrochier@gmail.com"/>
    <s v="TSR"/>
    <s v="FPRE"/>
    <x v="0"/>
    <n v="193909"/>
    <n v="41104"/>
    <n v="85"/>
    <m/>
    <m/>
    <s v="Não"/>
    <s v="Não"/>
    <s v="Serede"/>
  </r>
  <r>
    <n v="201412"/>
    <s v="PREFEITURA MUNICIPAL DE IPORA"/>
    <n v="201412"/>
    <d v="2012-12-24T00:00:00"/>
    <s v="CARGA"/>
    <s v="LOCALIDADE PEDRO ALVARES CABRA 2677"/>
    <s v="IPORA"/>
    <s v="CENTRO"/>
    <s v="PR"/>
    <s v="87560-000"/>
    <s v="BR"/>
    <n v="4436521453"/>
    <m/>
    <n v="75738500000000"/>
    <m/>
    <m/>
    <m/>
    <m/>
    <s v="TSR"/>
    <s v="FPRE"/>
    <x v="0"/>
    <m/>
    <m/>
    <m/>
    <m/>
    <m/>
    <s v="Não"/>
    <s v="Não"/>
    <s v="Serede"/>
  </r>
  <r>
    <n v="201413"/>
    <s v="PREFEITURA MUNICIPAL DE IRATI"/>
    <n v="201413"/>
    <d v="2012-12-24T00:00:00"/>
    <s v="CARGA"/>
    <s v="RUA CEL EMILIO GOMES SN"/>
    <s v="IRATI"/>
    <s v="CENTRO"/>
    <s v="SC"/>
    <s v="89856-000"/>
    <s v="BR"/>
    <n v="4239073000"/>
    <m/>
    <n v="75654600000000"/>
    <m/>
    <m/>
    <m/>
    <m/>
    <s v="TSR"/>
    <s v="FPRE"/>
    <x v="0"/>
    <m/>
    <m/>
    <m/>
    <m/>
    <m/>
    <s v="Não"/>
    <s v="Não"/>
    <s v="Serede"/>
  </r>
  <r>
    <n v="201414"/>
    <s v="PREFEITURA MUNICIPAL DE CARAA"/>
    <n v="201414"/>
    <d v="2012-12-24T00:00:00"/>
    <s v="CARGA"/>
    <s v="RUA LOURENCO CORREA GOMES 124 124"/>
    <s v="CARAA"/>
    <s v="CENTRO"/>
    <s v="RS"/>
    <s v="95515-000"/>
    <s v="BR"/>
    <n v="5136151324"/>
    <m/>
    <n v="1614160000000"/>
    <m/>
    <m/>
    <m/>
    <s v="mauroex@uol.com.br"/>
    <s v="TSR"/>
    <s v="FPRE"/>
    <x v="0"/>
    <n v="41882"/>
    <n v="40215000"/>
    <n v="22"/>
    <m/>
    <m/>
    <s v="Não"/>
    <s v="Não"/>
    <s v="Serede"/>
  </r>
  <r>
    <n v="201415"/>
    <s v="PREFEITURA MUNICIPAL DE BRACO DO TR"/>
    <n v="201415"/>
    <d v="2012-12-24T00:00:00"/>
    <s v="CARGA"/>
    <s v="PRACA DA INDEPENDENCIA 25 25"/>
    <s v="BRACO DO TROMBUDO"/>
    <s v="CENTRO"/>
    <s v="SC"/>
    <s v="89178-000"/>
    <s v="BR"/>
    <n v="4735470179"/>
    <m/>
    <n v="95952200000000"/>
    <m/>
    <m/>
    <m/>
    <m/>
    <s v="TSR"/>
    <s v="FPRE"/>
    <x v="0"/>
    <n v="193965"/>
    <n v="75081"/>
    <n v="96"/>
    <m/>
    <m/>
    <s v="Não"/>
    <s v="Não"/>
    <s v="Serede"/>
  </r>
  <r>
    <n v="201416"/>
    <s v="PREFEITURA MUNICIPAL DE IRETAMA"/>
    <n v="201416"/>
    <d v="2012-12-24T00:00:00"/>
    <s v="CARGA"/>
    <s v="RUA OSCAR GAUER KHUNN 174 174"/>
    <s v="IRETAMA"/>
    <s v="CENTRO"/>
    <s v="PR"/>
    <s v="87280-000"/>
    <s v="BR"/>
    <n v="4435731668"/>
    <m/>
    <n v="76950100000000"/>
    <m/>
    <m/>
    <m/>
    <m/>
    <s v="TSR"/>
    <s v="FPRE"/>
    <x v="0"/>
    <n v="194744"/>
    <n v="7777"/>
    <n v="91"/>
    <m/>
    <m/>
    <s v="Não"/>
    <s v="Não"/>
    <s v="Serede"/>
  </r>
  <r>
    <n v="201417"/>
    <s v="PREFEITURA MUNICIPAL DE CHUI"/>
    <n v="201417"/>
    <d v="2012-12-24T00:00:00"/>
    <s v="CARGA"/>
    <s v="RUA PERU 1002 1002"/>
    <s v="CHUI"/>
    <s v="CENTRO"/>
    <s v="RS"/>
    <s v="96255-000"/>
    <s v="BR"/>
    <n v="5332651006"/>
    <m/>
    <n v="1606400000000"/>
    <m/>
    <m/>
    <m/>
    <s v="emailtributacao@chuinet.com.br"/>
    <s v="TSR"/>
    <s v="FPRE"/>
    <x v="0"/>
    <n v="193778"/>
    <n v="2784"/>
    <n v="87"/>
    <m/>
    <m/>
    <s v="Não"/>
    <s v="Não"/>
    <s v="Serede"/>
  </r>
  <r>
    <n v="201418"/>
    <s v="PREFEITURA MUNICIPAL DE ITAGUAJE"/>
    <n v="201418"/>
    <d v="2012-12-24T00:00:00"/>
    <s v="CARGA"/>
    <s v="AVENIDA IVO MOISES LUPION 548 548"/>
    <s v="ITAGUAJE"/>
    <s v="CENTRO"/>
    <s v="PR"/>
    <s v="86670-000"/>
    <s v="BR"/>
    <n v="4433321283"/>
    <m/>
    <n v="76970400000000"/>
    <m/>
    <m/>
    <m/>
    <m/>
    <s v="TSR"/>
    <s v="FPRE"/>
    <x v="0"/>
    <m/>
    <m/>
    <m/>
    <m/>
    <m/>
    <s v="Não"/>
    <s v="Não"/>
    <s v="Serede"/>
  </r>
  <r>
    <n v="201420"/>
    <s v="PREFEITURA MUNICIPAL DE SAO JOAO DO"/>
    <n v="201420"/>
    <d v="2012-12-24T00:00:00"/>
    <s v="CARGA"/>
    <s v="RUA JOSE BONIFACIO PIRES 45 SN"/>
    <s v="SAO JOAO DO ITAPERIU"/>
    <s v="CENTRO"/>
    <s v="SC"/>
    <s v="88395-000"/>
    <s v="BR"/>
    <n v="4734580010"/>
    <m/>
    <n v="95954400000000"/>
    <m/>
    <m/>
    <m/>
    <s v="tributacao@tmsjisc.gov.br"/>
    <s v="TSR"/>
    <s v="FPRE"/>
    <x v="0"/>
    <n v="191498"/>
    <n v="76669"/>
    <n v="20"/>
    <m/>
    <m/>
    <s v="Não"/>
    <s v="Não"/>
    <s v="Serede"/>
  </r>
  <r>
    <n v="201421"/>
    <s v="PREFEITURA MUNICIPAL DE CAPIVARI DO"/>
    <n v="201421"/>
    <d v="2012-12-24T00:00:00"/>
    <s v="CARGA"/>
    <s v="AVENIDA ADRIAO MONTEIRO 2622 2622"/>
    <s v="CAPIVARI DO SUL"/>
    <s v="CENTRO"/>
    <s v="RS"/>
    <s v="95552-000"/>
    <s v="BR"/>
    <n v="5136851248"/>
    <m/>
    <n v="1610500000000"/>
    <m/>
    <m/>
    <m/>
    <s v="marciaelai@gmail.com"/>
    <s v="TSR"/>
    <s v="FPRE"/>
    <x v="0"/>
    <n v="194114"/>
    <n v="7003"/>
    <n v="93"/>
    <m/>
    <m/>
    <s v="Não"/>
    <s v="Não"/>
    <s v="Serede"/>
  </r>
  <r>
    <n v="201422"/>
    <s v="PREFEITURA MUNICIPAL DE ARMAZEM"/>
    <n v="201422"/>
    <d v="2012-12-24T00:00:00"/>
    <s v="CARGA"/>
    <s v="PRACA. 19 DE DEZEMBRO 130 130"/>
    <s v="ARMAZEM"/>
    <s v="CENTRO"/>
    <s v="SC"/>
    <s v="88740-000"/>
    <s v="BR"/>
    <n v="4836450222"/>
    <m/>
    <n v="82928700000000"/>
    <m/>
    <m/>
    <m/>
    <s v="azmtrib@bom.matrix.com.br"/>
    <s v="TSR"/>
    <s v="FPRE"/>
    <x v="0"/>
    <n v="194642"/>
    <n v="625"/>
    <n v="64"/>
    <m/>
    <m/>
    <s v="Não"/>
    <s v="Não"/>
    <s v="Serede"/>
  </r>
  <r>
    <n v="201423"/>
    <s v="PREFEITURA MUNICIPAL DE DOM PEDRO D"/>
    <n v="201423"/>
    <d v="2012-12-24T00:00:00"/>
    <s v="CARGA"/>
    <s v="RUA JACOB MOGNO 360 360"/>
    <s v="DOM PEDRO DE ALCANTARA"/>
    <s v="CENTRO"/>
    <s v="RS"/>
    <s v="95568-000"/>
    <s v="BR"/>
    <n v="5136640011"/>
    <m/>
    <n v="1640340000000"/>
    <m/>
    <m/>
    <m/>
    <s v="pmdpafisc@terra.com.br"/>
    <s v="TSR"/>
    <s v="FPRE"/>
    <x v="0"/>
    <n v="19778"/>
    <n v="8741"/>
    <n v="16"/>
    <m/>
    <m/>
    <s v="Não"/>
    <s v="Não"/>
    <s v="Serede"/>
  </r>
  <r>
    <n v="201424"/>
    <s v="PREFEITURA MUNICIPAL DE ENCRUZILHAD"/>
    <n v="201424"/>
    <d v="2012-12-24T00:00:00"/>
    <s v="CARGA"/>
    <s v="RUA RIO BRANCO 261 261"/>
    <s v="ENCRUZILHADA DO SUL"/>
    <s v="CENTRO"/>
    <s v="RS"/>
    <s v="96610-000"/>
    <s v="BR"/>
    <n v="5137331180"/>
    <m/>
    <n v="89363600000000"/>
    <m/>
    <m/>
    <m/>
    <s v="fiscal.pmes@via.com"/>
    <s v="TSR"/>
    <s v="FPRE"/>
    <x v="0"/>
    <n v="41820"/>
    <n v="40081510"/>
    <n v="74"/>
    <m/>
    <m/>
    <s v="Não"/>
    <s v="Não"/>
    <s v="Serede"/>
  </r>
  <r>
    <n v="201425"/>
    <s v="PREFEITURA MUNICIPAL DE QUATRO IRMA"/>
    <n v="201425"/>
    <d v="2012-12-24T00:00:00"/>
    <s v="CARGA"/>
    <s v="RUA IZIDORO EISENBELG SN SN"/>
    <s v="QUATRO IRMAOS"/>
    <s v="CENTRO"/>
    <s v="RS"/>
    <s v="99720-000"/>
    <s v="BR"/>
    <m/>
    <m/>
    <n v="4215990000000"/>
    <m/>
    <m/>
    <m/>
    <s v="fazenda.quatro@itake.com.br"/>
    <s v="TSR"/>
    <s v="FPRE"/>
    <x v="0"/>
    <n v="41823"/>
    <n v="40091710"/>
    <n v="31"/>
    <m/>
    <m/>
    <s v="Não"/>
    <s v="Não"/>
    <s v="Serede"/>
  </r>
  <r>
    <n v="201426"/>
    <s v="PREFEITURA MUNICIPAL DE LEOBERTO LE"/>
    <n v="201426"/>
    <d v="2012-12-24T00:00:00"/>
    <s v="CARGA"/>
    <s v="RUA MAINOLVO LEHMKUHL 20 SN"/>
    <s v="LEOBERTO LEAL"/>
    <s v="CENTRO"/>
    <s v="SC"/>
    <s v="88445-000"/>
    <s v="BR"/>
    <n v="4832681212"/>
    <m/>
    <n v="82924400000000"/>
    <m/>
    <m/>
    <m/>
    <s v="scg948@yahoo.com.br"/>
    <s v="TSR"/>
    <s v="FPRE"/>
    <x v="0"/>
    <m/>
    <m/>
    <m/>
    <m/>
    <m/>
    <s v="Não"/>
    <s v="Não"/>
    <s v="Serede"/>
  </r>
  <r>
    <n v="201427"/>
    <s v="PREFEITURA MUNICIPAL DE ITAIPULANDI"/>
    <n v="201427"/>
    <d v="2012-12-24T00:00:00"/>
    <s v="CARGA"/>
    <s v="SAO MIGUIEL DO IGUACU 1891"/>
    <s v="ITAIPULANDIA"/>
    <s v="CENTRO"/>
    <s v="PR"/>
    <s v="85880-000"/>
    <s v="BR"/>
    <s v="45 35598000"/>
    <m/>
    <n v="95725100000000"/>
    <m/>
    <m/>
    <m/>
    <m/>
    <s v="TSR"/>
    <s v="FPRE"/>
    <x v="0"/>
    <n v="194079"/>
    <n v="11862"/>
    <n v="71"/>
    <m/>
    <m/>
    <s v="Não"/>
    <s v="Não"/>
    <s v="Serede"/>
  </r>
  <r>
    <n v="201428"/>
    <s v="PREFEITURA MUNICIPAL DE PASSO DE TO"/>
    <n v="201428"/>
    <d v="2012-12-24T00:00:00"/>
    <s v="CARGA"/>
    <s v="RUA ALVARO COSTA 545 545"/>
    <s v="PASSO DE TORRES"/>
    <s v="CENTRO"/>
    <s v="SC"/>
    <s v="88980-000"/>
    <s v="BR"/>
    <n v="4835480035"/>
    <m/>
    <n v="95782800000000"/>
    <m/>
    <m/>
    <m/>
    <m/>
    <s v="TSR"/>
    <s v="FPRE"/>
    <x v="0"/>
    <m/>
    <m/>
    <m/>
    <m/>
    <m/>
    <s v="Não"/>
    <s v="Não"/>
    <s v="Serede"/>
  </r>
  <r>
    <n v="201429"/>
    <s v="PREFEITURA MUNICIPAL DE ITAMBARACA"/>
    <n v="201429"/>
    <d v="2012-12-24T00:00:00"/>
    <s v="CARGA"/>
    <s v="AVENIDA INTERVENTOR MANOEL RIBAS SN"/>
    <s v="ITAMBARACA"/>
    <s v="CENTRO"/>
    <s v="PR"/>
    <s v="86375-000"/>
    <s v="BR"/>
    <n v="4335431224"/>
    <m/>
    <n v="76235700000000"/>
    <m/>
    <m/>
    <m/>
    <m/>
    <s v="TSR"/>
    <s v="FPRE"/>
    <x v="0"/>
    <n v="19429"/>
    <n v="11635"/>
    <n v="41"/>
    <m/>
    <m/>
    <s v="Não"/>
    <s v="Não"/>
    <s v="Serede"/>
  </r>
  <r>
    <n v="201430"/>
    <s v="PREFEITURA MUNICIPAL DE ITAMBE"/>
    <n v="201430"/>
    <d v="2012-12-24T00:00:00"/>
    <s v="CARGA"/>
    <s v="PRACA RUI BARBOSA 34 SN"/>
    <s v="ITAMBE"/>
    <s v="CENTRO"/>
    <s v="PR"/>
    <s v="87175-000"/>
    <s v="BR"/>
    <n v="4432311222"/>
    <m/>
    <n v="76282700000000"/>
    <m/>
    <m/>
    <m/>
    <m/>
    <s v="TSR"/>
    <s v="FPRE"/>
    <x v="0"/>
    <m/>
    <m/>
    <m/>
    <m/>
    <m/>
    <s v="Não"/>
    <s v="Não"/>
    <s v="Serede"/>
  </r>
  <r>
    <n v="201431"/>
    <s v="PREFEITURA MUNICIPAL DE ITAPEJARA"/>
    <n v="201431"/>
    <d v="2012-12-24T00:00:00"/>
    <s v="CARGA"/>
    <s v="AVENIDA MANOEL RIBAS 620"/>
    <s v="ITAPEJARA D OESTE"/>
    <s v="CENTRO"/>
    <s v="PR"/>
    <s v="85580-000"/>
    <s v="BR"/>
    <n v="4635268346"/>
    <m/>
    <n v="76995400000000"/>
    <m/>
    <m/>
    <m/>
    <m/>
    <s v="TSR"/>
    <s v="FPRE"/>
    <x v="0"/>
    <m/>
    <m/>
    <m/>
    <m/>
    <m/>
    <s v="Não"/>
    <s v="Não"/>
    <s v="Serede"/>
  </r>
  <r>
    <n v="201432"/>
    <s v="PREFEITURA MUNICIPAL DE ITAPERUCU"/>
    <n v="201432"/>
    <d v="2012-12-24T00:00:00"/>
    <s v="CARGA"/>
    <s v="AVENIDA CRISPIM FURQUIM DE SIQU 180"/>
    <s v="ITAPERUCU"/>
    <s v="CENTRO"/>
    <s v="PR"/>
    <s v="83560-000"/>
    <s v="BR"/>
    <n v="4136031381"/>
    <m/>
    <n v="95422800000000"/>
    <m/>
    <m/>
    <m/>
    <m/>
    <s v="TSR"/>
    <s v="FPRE"/>
    <x v="0"/>
    <m/>
    <m/>
    <m/>
    <m/>
    <m/>
    <s v="Não"/>
    <s v="Não"/>
    <s v="Serede"/>
  </r>
  <r>
    <n v="201433"/>
    <s v="PREFEITURA MUNICIPAL DE IVAI"/>
    <n v="201433"/>
    <d v="2012-12-24T00:00:00"/>
    <s v="CARGA"/>
    <s v="RUA RUI BARBOSA 632 632"/>
    <s v="IVAI"/>
    <s v="CENTRO"/>
    <s v="PR"/>
    <s v="84460-000"/>
    <s v="BR"/>
    <n v="4232471524"/>
    <m/>
    <n v="76175900000000"/>
    <m/>
    <m/>
    <m/>
    <m/>
    <s v="TSR"/>
    <s v="FPRE"/>
    <x v="0"/>
    <m/>
    <m/>
    <m/>
    <m/>
    <m/>
    <s v="Não"/>
    <s v="Não"/>
    <s v="Serede"/>
  </r>
  <r>
    <n v="201434"/>
    <s v="PREFEITURA MUNICIPAL DE URUPEMA"/>
    <n v="201434"/>
    <d v="2012-12-24T00:00:00"/>
    <s v="CARGA"/>
    <s v="AVENIDA MANOEL PEREIRA DE MEDEI 155"/>
    <s v="URUPEMA"/>
    <s v="CENTRO"/>
    <s v="SC"/>
    <s v="88625-000"/>
    <s v="BR"/>
    <n v="4932361166"/>
    <m/>
    <n v="78492600000000"/>
    <m/>
    <m/>
    <m/>
    <s v="alazsj@hotmail.com"/>
    <s v="TSR"/>
    <s v="FPRE"/>
    <x v="0"/>
    <m/>
    <m/>
    <m/>
    <m/>
    <m/>
    <s v="Não"/>
    <s v="Não"/>
    <s v="Serede"/>
  </r>
  <r>
    <n v="201435"/>
    <s v="PREFEITURA MUNICIPAL DE IVAIPORA"/>
    <n v="201435"/>
    <d v="2012-12-24T00:00:00"/>
    <s v="CARGA"/>
    <s v="PRACA TRES PODERES SN SN"/>
    <s v="IVAIPORA"/>
    <s v="CENTRO"/>
    <s v="PR"/>
    <s v="86870-000"/>
    <s v="BR"/>
    <n v="4334724600"/>
    <m/>
    <n v="75741300000000"/>
    <m/>
    <m/>
    <m/>
    <m/>
    <s v="TSR"/>
    <s v="FPRE"/>
    <x v="0"/>
    <m/>
    <m/>
    <m/>
    <m/>
    <m/>
    <s v="Não"/>
    <s v="Não"/>
    <s v="Serede"/>
  </r>
  <r>
    <n v="201436"/>
    <s v="PREFEITURA MUNICIPAL DE IVATE"/>
    <n v="201436"/>
    <d v="2012-12-24T00:00:00"/>
    <s v="CARGA"/>
    <s v="RUA RIO DE JANEIRO 2758 2758"/>
    <s v="IVATE"/>
    <s v="CENTRO"/>
    <s v="PR"/>
    <s v="87525-000"/>
    <s v="BR"/>
    <n v="4436731123"/>
    <m/>
    <n v="95640600000000"/>
    <m/>
    <m/>
    <m/>
    <s v="alcidesgabinte@hotmail.com"/>
    <s v="TSR"/>
    <s v="FPRE"/>
    <x v="0"/>
    <n v="2372852"/>
    <n v="10515"/>
    <n v="5"/>
    <m/>
    <m/>
    <s v="Não"/>
    <s v="Não"/>
    <s v="Serede"/>
  </r>
  <r>
    <n v="201437"/>
    <s v="PREFEITURA MUNICIPAL DE RANCHO QUEI"/>
    <n v="201437"/>
    <d v="2012-12-24T00:00:00"/>
    <s v="CARGA"/>
    <s v="RUA GERAL SN SN"/>
    <s v="RANCHO QUEIMADO"/>
    <s v="CENTRO"/>
    <s v="SC"/>
    <s v="88470-000"/>
    <s v="BR"/>
    <n v="4832750015"/>
    <m/>
    <n v="82892400000000"/>
    <m/>
    <m/>
    <m/>
    <s v="rjjrdsantos@yahoo.com.br"/>
    <s v="TSR"/>
    <s v="FPRE"/>
    <x v="0"/>
    <m/>
    <m/>
    <m/>
    <m/>
    <m/>
    <s v="Não"/>
    <s v="Não"/>
    <s v="Serede"/>
  </r>
  <r>
    <n v="201438"/>
    <s v="PREFEITURA MUNICIPAL DE JAGUAPITA"/>
    <n v="201438"/>
    <d v="2012-12-24T00:00:00"/>
    <s v="CARGA"/>
    <s v="AVENIDA MINAS GERAIS 220 220"/>
    <s v="JAGUAPITA"/>
    <s v="CENTRO"/>
    <s v="PR"/>
    <s v="86610-000"/>
    <s v="BR"/>
    <n v="4332721122"/>
    <m/>
    <n v="75457300000000"/>
    <m/>
    <m/>
    <m/>
    <m/>
    <s v="TSR"/>
    <s v="FPRE"/>
    <x v="0"/>
    <n v="192195"/>
    <n v="73444"/>
    <n v="46"/>
    <m/>
    <m/>
    <s v="Não"/>
    <s v="Não"/>
    <s v="Serede"/>
  </r>
  <r>
    <n v="201439"/>
    <s v="PREFEITURA MUNICIPAL DE JAGUARIAIVA"/>
    <n v="201439"/>
    <d v="2012-12-24T00:00:00"/>
    <s v="CARGA"/>
    <s v="PRACA GETULIO VARGAS 60 SN"/>
    <s v="JAGUARIAIVA"/>
    <s v="CENTRO"/>
    <s v="PR"/>
    <s v="84200-000"/>
    <s v="BR"/>
    <n v="4335351233"/>
    <m/>
    <n v="76910900000000"/>
    <m/>
    <m/>
    <m/>
    <m/>
    <s v="TSR"/>
    <s v="FPRE"/>
    <x v="0"/>
    <m/>
    <m/>
    <m/>
    <m/>
    <m/>
    <s v="Não"/>
    <s v="Não"/>
    <s v="Serede"/>
  </r>
  <r>
    <n v="201440"/>
    <s v="PREFEITURA MUNICIPAL DE ANCHIETA"/>
    <n v="201440"/>
    <d v="2012-12-24T00:00:00"/>
    <s v="CARGA"/>
    <s v="AVENDIDA ANCHIETA 838 838"/>
    <s v="ANCHIETA"/>
    <s v="CENTRO"/>
    <s v="SC"/>
    <s v="89970-000"/>
    <s v="BR"/>
    <n v="4936530188"/>
    <m/>
    <n v="83024700000000"/>
    <m/>
    <m/>
    <m/>
    <s v="administracao@anchieta"/>
    <s v="TSR"/>
    <s v="FPRE"/>
    <x v="0"/>
    <n v="191439"/>
    <n v="8205"/>
    <n v="78"/>
    <m/>
    <m/>
    <s v="Não"/>
    <s v="Não"/>
    <s v="Serede"/>
  </r>
  <r>
    <n v="201441"/>
    <s v="PREFEITURA MUNICIPAL DE JANDAIA DO"/>
    <n v="201441"/>
    <d v="2012-12-24T00:00:00"/>
    <s v="CARGA"/>
    <s v="PRACA DO CAFE 22 SN"/>
    <s v="JANDAIA DO SUL"/>
    <s v="CENTRO"/>
    <s v="PR"/>
    <s v="86900-000"/>
    <s v="BR"/>
    <n v="4334323355"/>
    <m/>
    <n v="75771200000000"/>
    <m/>
    <m/>
    <m/>
    <m/>
    <s v="TSR"/>
    <s v="FPRE"/>
    <x v="0"/>
    <n v="19856"/>
    <n v="15174"/>
    <n v="72"/>
    <m/>
    <m/>
    <s v="Não"/>
    <s v="Não"/>
    <s v="Serede"/>
  </r>
  <r>
    <n v="201442"/>
    <s v="PREFEITURA MUNICIPAL DE ANITAPOLIS"/>
    <n v="201442"/>
    <d v="2012-12-24T00:00:00"/>
    <s v="CARGA"/>
    <s v="RUA GONCALVES JUNIOR 260 260"/>
    <s v="ANITAPOLIS"/>
    <s v="CENTRO"/>
    <s v="SC"/>
    <s v="88475-000"/>
    <s v="BR"/>
    <n v="4832560131"/>
    <m/>
    <n v="82892300000000"/>
    <m/>
    <m/>
    <m/>
    <m/>
    <s v="TSR"/>
    <s v="FPRE"/>
    <x v="0"/>
    <n v="195344"/>
    <n v="17309"/>
    <n v="96"/>
    <m/>
    <m/>
    <s v="Não"/>
    <s v="Não"/>
    <s v="Serede"/>
  </r>
  <r>
    <n v="201443"/>
    <s v="PREFEITURA MUNICIPAL DE JANIOPOLIS"/>
    <n v="201443"/>
    <d v="2012-12-24T00:00:00"/>
    <s v="CARGA"/>
    <s v="RUA RUI BARBOSA 286 286"/>
    <s v="JANIOPOLIS"/>
    <s v="CENTRO"/>
    <s v="PR"/>
    <s v="87380-000"/>
    <s v="BR"/>
    <n v="4435531411"/>
    <m/>
    <n v="76402900000000"/>
    <m/>
    <m/>
    <m/>
    <m/>
    <s v="TSR"/>
    <s v="FPRE"/>
    <x v="0"/>
    <m/>
    <m/>
    <m/>
    <m/>
    <m/>
    <s v="Não"/>
    <s v="Não"/>
    <s v="Serede"/>
  </r>
  <r>
    <n v="201444"/>
    <s v="PREFEITURA MUNICIPAL DE TREZE DE MA"/>
    <n v="201444"/>
    <d v="2012-12-24T00:00:00"/>
    <s v="CARGA"/>
    <s v="AVENIDA SETE DE SETEMBRO 20 SN"/>
    <s v="TREZE DE MAIO"/>
    <s v="CENTRO"/>
    <s v="SC"/>
    <s v="88710-000"/>
    <s v="BR"/>
    <n v="4836250122"/>
    <m/>
    <n v="82928700000000"/>
    <m/>
    <m/>
    <m/>
    <s v="tributos@trezedemaio.sc.gov.br"/>
    <s v="TSR"/>
    <s v="FPRE"/>
    <x v="0"/>
    <m/>
    <m/>
    <m/>
    <m/>
    <m/>
    <s v="Não"/>
    <s v="Não"/>
    <s v="Serede"/>
  </r>
  <r>
    <n v="201445"/>
    <s v="PREFEITURA MUNICIPAL DE ARABUTA"/>
    <n v="201445"/>
    <d v="2012-12-24T00:00:00"/>
    <s v="CARGA"/>
    <s v="AVENIDA LAURO MULLER 210 210"/>
    <s v="ARABUTA"/>
    <s v="CENTRO"/>
    <s v="SC"/>
    <s v="89740-000"/>
    <s v="BR"/>
    <n v="4934480048"/>
    <m/>
    <n v="95995200000000"/>
    <m/>
    <m/>
    <m/>
    <s v="tributos@arabuta.sc.gov.br"/>
    <s v="TSR"/>
    <s v="FPRE"/>
    <x v="0"/>
    <n v="195236"/>
    <n v="488560"/>
    <n v="10"/>
    <m/>
    <m/>
    <s v="Não"/>
    <s v="Não"/>
    <s v="Serede"/>
  </r>
  <r>
    <n v="201446"/>
    <s v="PREFEITURA MUNICIPAL DE JAPURA"/>
    <n v="201446"/>
    <d v="2012-12-24T00:00:00"/>
    <s v="CARGA"/>
    <s v="AVENIDA BOLIVAR 363 363"/>
    <s v="JAPURA"/>
    <s v="CENTRO"/>
    <s v="PR"/>
    <s v="87225-000"/>
    <s v="BR"/>
    <n v="4436351327"/>
    <m/>
    <n v="75788300000000"/>
    <m/>
    <m/>
    <m/>
    <s v="tributa-pmjapura@japnet.com.br"/>
    <s v="TSR"/>
    <s v="FPRE"/>
    <x v="0"/>
    <n v="192207"/>
    <n v="11097"/>
    <n v="13"/>
    <m/>
    <m/>
    <s v="Não"/>
    <s v="Não"/>
    <s v="Serede"/>
  </r>
  <r>
    <n v="201447"/>
    <s v="PREFEITURA MUNICIPAL DE BELMONTE"/>
    <n v="201447"/>
    <d v="2012-12-24T00:00:00"/>
    <s v="CARGA"/>
    <s v="RUA ENGENHEIRO FRANCISCO PASSOS 133"/>
    <s v="BELMONTE"/>
    <s v="CENTRO"/>
    <s v="SC"/>
    <s v="89925-000"/>
    <s v="BR"/>
    <n v="4936250066"/>
    <m/>
    <n v="80912100000000"/>
    <m/>
    <m/>
    <m/>
    <s v="tributacao@belmonte.sc.gov.br"/>
    <s v="TSR"/>
    <s v="FPRE"/>
    <x v="0"/>
    <n v="191385"/>
    <n v="63049"/>
    <n v="47"/>
    <m/>
    <m/>
    <s v="Não"/>
    <s v="Não"/>
    <s v="Serede"/>
  </r>
  <r>
    <n v="201448"/>
    <s v="PREFEITURA MUNICIPAL DE JARDIM ALEG"/>
    <n v="201448"/>
    <d v="2012-12-24T00:00:00"/>
    <s v="CARGA"/>
    <s v="PRACA MARIANA LEITE FELIZ 800 800"/>
    <s v="JARDIM ALEGRE"/>
    <s v="CENTRO"/>
    <s v="PR"/>
    <s v="86860-000"/>
    <s v="BR"/>
    <n v="4334751256"/>
    <m/>
    <n v="75741400000000"/>
    <m/>
    <m/>
    <m/>
    <m/>
    <s v="TSR"/>
    <s v="FPRE"/>
    <x v="0"/>
    <n v="192209"/>
    <n v="11554"/>
    <n v="81"/>
    <m/>
    <m/>
    <s v="Não"/>
    <s v="Não"/>
    <s v="Serede"/>
  </r>
  <r>
    <n v="201449"/>
    <s v="PREFEITURA MUNICIPAL DE IBICARE"/>
    <n v="201449"/>
    <d v="2012-12-24T00:00:00"/>
    <s v="CARGA"/>
    <s v="RUA DOM PEDRO II 133 133"/>
    <s v="IBICARE"/>
    <s v="CENTRO"/>
    <s v="SC"/>
    <s v="89640-000"/>
    <s v="BR"/>
    <n v="4935380222"/>
    <m/>
    <n v="82939400000000"/>
    <m/>
    <m/>
    <m/>
    <s v="tributos@ibicare.sc.gov.br"/>
    <s v="TSR"/>
    <s v="FPRE"/>
    <x v="0"/>
    <m/>
    <m/>
    <m/>
    <m/>
    <m/>
    <s v="Não"/>
    <s v="Não"/>
    <s v="Serede"/>
  </r>
  <r>
    <n v="201450"/>
    <s v="PREFEITURA MUNICIPAL DE CAPAO ALTO"/>
    <n v="201450"/>
    <d v="2012-12-24T00:00:00"/>
    <s v="CARGA"/>
    <s v="RUA JOAO VIEIRA DE OLIVEIRA 500 500"/>
    <s v="CAPAO ALTO"/>
    <s v="CENTRO"/>
    <s v="SC"/>
    <s v="88548-000"/>
    <s v="BR"/>
    <n v="4932372000"/>
    <m/>
    <n v="1599410000000"/>
    <m/>
    <m/>
    <m/>
    <s v="tributo@capaoalto.sc.gov.br"/>
    <s v="TSR"/>
    <s v="FPRE"/>
    <x v="0"/>
    <n v="195215"/>
    <n v="545592"/>
    <n v="98"/>
    <m/>
    <m/>
    <s v="Não"/>
    <s v="Não"/>
    <s v="Serede"/>
  </r>
  <r>
    <n v="201451"/>
    <s v="PREFEITURA MUNICIPAL DE JATAIZINHO"/>
    <n v="201451"/>
    <d v="2012-12-24T00:00:00"/>
    <s v="CARGA"/>
    <s v="AVENINDA PRESIDENTE GETULIO VAR 494"/>
    <s v="JATAIZINHO"/>
    <s v="CENTRO"/>
    <s v="PR"/>
    <s v="86210-000"/>
    <s v="BR"/>
    <n v="4332591316"/>
    <m/>
    <n v="76245000000000"/>
    <m/>
    <m/>
    <m/>
    <m/>
    <s v="TSR"/>
    <s v="FPRE"/>
    <x v="0"/>
    <m/>
    <m/>
    <m/>
    <m/>
    <m/>
    <s v="Não"/>
    <s v="Não"/>
    <s v="Serede"/>
  </r>
  <r>
    <n v="201452"/>
    <s v="PREFEITURA MUNICIPAL DE DONA EMMA"/>
    <n v="201452"/>
    <d v="2012-12-24T00:00:00"/>
    <s v="CARGA"/>
    <s v="RUA ALBERTO KOGLIN 3493 3493"/>
    <s v="DONA EMMA"/>
    <s v="CENTRO"/>
    <s v="SC"/>
    <s v="89155-000"/>
    <s v="BR"/>
    <n v="4733640131"/>
    <m/>
    <n v="83102400000000"/>
    <m/>
    <m/>
    <m/>
    <s v="amanda@donaemma.sc.gov.br"/>
    <s v="TSR"/>
    <s v="FPRE"/>
    <x v="0"/>
    <n v="195417"/>
    <n v="326"/>
    <n v="83"/>
    <m/>
    <m/>
    <s v="Não"/>
    <s v="Não"/>
    <s v="Serede"/>
  </r>
  <r>
    <n v="201453"/>
    <s v="PREFEITURA MUNICIPAL DE JESUITAS"/>
    <n v="201453"/>
    <d v="2012-12-24T00:00:00"/>
    <s v="CARGA"/>
    <s v="RUA PADRE LEONEL FRANCA SN SN"/>
    <s v="JESUITAS"/>
    <s v="CENTRO"/>
    <s v="PR"/>
    <s v="85835-000"/>
    <s v="BR"/>
    <n v="4435358600"/>
    <m/>
    <n v="77398200000000"/>
    <m/>
    <m/>
    <m/>
    <m/>
    <s v="TSR"/>
    <s v="FPRE"/>
    <x v="0"/>
    <m/>
    <m/>
    <m/>
    <m/>
    <m/>
    <s v="Não"/>
    <s v="Não"/>
    <s v="Serede"/>
  </r>
  <r>
    <n v="201454"/>
    <s v="PREFEITURA MUNICIPAL DE ENTRE RIOS"/>
    <n v="201454"/>
    <d v="2012-12-24T00:00:00"/>
    <s v="CARGA"/>
    <s v="RUA PERGENTINO ALBERICI 150 150"/>
    <s v="ENTRE RIOS"/>
    <s v="CENTRO"/>
    <s v="SC"/>
    <s v="89862-000"/>
    <s v="BR"/>
    <n v="4933510060"/>
    <m/>
    <n v="1612700000000"/>
    <m/>
    <m/>
    <m/>
    <s v="klise_82@hotmail.com"/>
    <s v="TSR"/>
    <s v="FPRE"/>
    <x v="0"/>
    <n v="195428"/>
    <n v="20038"/>
    <n v="37"/>
    <m/>
    <m/>
    <s v="Não"/>
    <s v="Não"/>
    <s v="Serede"/>
  </r>
  <r>
    <n v="201455"/>
    <s v="PREFEITURA MUNICIPAL DE JOAQUIM TAV"/>
    <n v="201455"/>
    <d v="2012-12-24T00:00:00"/>
    <s v="CARGA"/>
    <s v="RUA MIGUEL DIAS 226 226"/>
    <s v="JOAQUIM TAVORA"/>
    <s v="CENTRO"/>
    <s v="PR"/>
    <s v="86455-000"/>
    <s v="BR"/>
    <n v="4335591122"/>
    <m/>
    <n v="76966800000000"/>
    <m/>
    <m/>
    <m/>
    <m/>
    <s v="TSR"/>
    <s v="FPRE"/>
    <x v="0"/>
    <m/>
    <m/>
    <m/>
    <m/>
    <m/>
    <s v="Não"/>
    <s v="Não"/>
    <s v="Serede"/>
  </r>
  <r>
    <n v="201456"/>
    <s v="PREFEITURA MUNICIPAL DE ERVAL VELHO"/>
    <n v="201456"/>
    <d v="2012-12-24T00:00:00"/>
    <s v="CARGA"/>
    <s v="RUA NEREU RAMOS 204 204"/>
    <s v="ERVAL VELHO"/>
    <s v="CENTRO"/>
    <s v="SC"/>
    <s v="89613-000"/>
    <s v="BR"/>
    <n v="4935421222"/>
    <m/>
    <n v="82939400000000"/>
    <m/>
    <m/>
    <m/>
    <s v="fiscalizacao@ervalvelho.sc.gov.br"/>
    <s v="TSR"/>
    <s v="FPRE"/>
    <x v="0"/>
    <m/>
    <m/>
    <m/>
    <m/>
    <m/>
    <s v="Não"/>
    <s v="Não"/>
    <s v="Serede"/>
  </r>
  <r>
    <n v="201457"/>
    <s v="PREFEITURA MUNICIPAL DE JURANDA"/>
    <n v="201457"/>
    <d v="2012-12-24T00:00:00"/>
    <s v="CARGA"/>
    <s v="PRACA HENRIQUE SZAFERMAN SN SN"/>
    <s v="JURANDA"/>
    <s v="CENTRO"/>
    <s v="PR"/>
    <s v="87355-000"/>
    <s v="BR"/>
    <n v="4435691185"/>
    <m/>
    <n v="78196800000000"/>
    <m/>
    <m/>
    <m/>
    <m/>
    <s v="TSR"/>
    <s v="FPRE"/>
    <x v="0"/>
    <m/>
    <m/>
    <m/>
    <m/>
    <m/>
    <s v="Não"/>
    <s v="Não"/>
    <s v="Serede"/>
  </r>
  <r>
    <n v="201458"/>
    <s v="PREFEITURA MUNICIPAL DE IBIAM"/>
    <n v="201458"/>
    <d v="2012-12-24T00:00:00"/>
    <s v="CARGA"/>
    <s v="TRAVESSA LEONIZA CARVALHO AGOSTI SN"/>
    <s v="IBIAM"/>
    <s v="CENTRO"/>
    <s v="SC"/>
    <s v="89652-000"/>
    <s v="BR"/>
    <n v="4935340044"/>
    <m/>
    <n v="1612750000000"/>
    <m/>
    <m/>
    <m/>
    <s v="tributos@ibiam.sc.gov.br"/>
    <s v="TSR"/>
    <s v="FPRE"/>
    <x v="0"/>
    <m/>
    <m/>
    <m/>
    <m/>
    <m/>
    <s v="Não"/>
    <s v="Não"/>
    <s v="Serede"/>
  </r>
  <r>
    <n v="201459"/>
    <s v="PREFEITURA MUNICIPAL DE JUSSARA"/>
    <n v="201459"/>
    <d v="2012-12-24T00:00:00"/>
    <s v="CARGA"/>
    <s v="AVENIDA NAPOLEAO MOREIRA 28 SN"/>
    <s v="JUSSARA"/>
    <s v="CENTRO"/>
    <s v="PR"/>
    <s v="87230-000"/>
    <s v="BR"/>
    <n v="4436281222"/>
    <m/>
    <n v="75789600000000"/>
    <m/>
    <m/>
    <m/>
    <m/>
    <s v="TSR"/>
    <s v="FPRE"/>
    <x v="0"/>
    <m/>
    <m/>
    <m/>
    <m/>
    <m/>
    <s v="Não"/>
    <s v="Não"/>
    <s v="Serede"/>
  </r>
  <r>
    <n v="201460"/>
    <s v="PREFEITURA MUNICIPAL DE KALORE"/>
    <n v="201460"/>
    <d v="2012-12-24T00:00:00"/>
    <s v="CARGA"/>
    <s v="PRACA FRANCISCO L GONCALVES 267 267"/>
    <s v="KALORE"/>
    <s v="CENTRO"/>
    <s v="PR"/>
    <s v="86920-000"/>
    <s v="BR"/>
    <n v="4334231288"/>
    <m/>
    <n v="75771200000000"/>
    <m/>
    <m/>
    <m/>
    <m/>
    <s v="TSR"/>
    <s v="FPRE"/>
    <x v="0"/>
    <n v="19746"/>
    <n v="12273"/>
    <n v="34"/>
    <m/>
    <m/>
    <s v="Não"/>
    <s v="Não"/>
    <s v="Serede"/>
  </r>
  <r>
    <n v="201461"/>
    <s v="PREFEITURA MUNICIPAL DE ANGELINA"/>
    <n v="201461"/>
    <d v="2012-12-24T00:00:00"/>
    <s v="CARGA"/>
    <s v="RUA MANOEL LINO KOERICH SN SN"/>
    <s v="ANGELINA"/>
    <s v="CENTRO"/>
    <s v="SC"/>
    <s v="88460-000"/>
    <s v="BR"/>
    <n v="4832741122"/>
    <m/>
    <n v="82951200000000"/>
    <m/>
    <m/>
    <m/>
    <s v="patriciasems@angelina.sc.gov.br"/>
    <s v="TSR"/>
    <s v="FPRE"/>
    <x v="0"/>
    <m/>
    <m/>
    <m/>
    <m/>
    <m/>
    <s v="Não"/>
    <s v="Não"/>
    <s v="Serede"/>
  </r>
  <r>
    <n v="201462"/>
    <s v="PREFEITURA MUNICIPAL DE IRINEOPOLIS"/>
    <n v="201462"/>
    <d v="2012-12-24T00:00:00"/>
    <s v="CARGA"/>
    <s v="RUA PARANA 200 200"/>
    <s v="IRINEOPOLIS"/>
    <s v="CENTRO"/>
    <s v="SC"/>
    <s v="89440-000"/>
    <s v="BR"/>
    <n v="4736251111"/>
    <m/>
    <n v="83102600000000"/>
    <m/>
    <m/>
    <m/>
    <s v="tributos@irineopolis.sc.gov.br"/>
    <s v="TSR"/>
    <s v="FPRE"/>
    <x v="0"/>
    <n v="192143"/>
    <n v="49430"/>
    <n v="15"/>
    <m/>
    <m/>
    <s v="Não"/>
    <s v="Não"/>
    <s v="Serede"/>
  </r>
  <r>
    <n v="201463"/>
    <s v="PREFEITURA MUNICIPAL DE LAPA"/>
    <n v="201463"/>
    <d v="2012-12-24T00:00:00"/>
    <s v="CARGA"/>
    <s v="PRACA MIRAZINHA BRAGA 87 SN"/>
    <s v="LAPA"/>
    <s v="CENTRO"/>
    <s v="PR"/>
    <s v="83750-000"/>
    <s v="BR"/>
    <n v="4135478000"/>
    <m/>
    <n v="76020500000000"/>
    <m/>
    <m/>
    <m/>
    <m/>
    <s v="TSR"/>
    <s v="FPRE"/>
    <x v="0"/>
    <m/>
    <m/>
    <m/>
    <m/>
    <m/>
    <s v="Não"/>
    <s v="Não"/>
    <s v="Serede"/>
  </r>
  <r>
    <n v="201464"/>
    <s v="PREFEITURA MUNICIPAL DE JARDINOPOLI"/>
    <n v="201464"/>
    <d v="2012-12-24T00:00:00"/>
    <s v="CARGA"/>
    <s v="AVENIDA GETULIO VARGAS 815 815"/>
    <s v="JARDINOPOLIS"/>
    <s v="CENTRO"/>
    <s v="SC"/>
    <s v="89848-000"/>
    <s v="BR"/>
    <n v="4933370004"/>
    <m/>
    <n v="80637500000000"/>
    <m/>
    <m/>
    <m/>
    <m/>
    <s v="TSR"/>
    <s v="FPRE"/>
    <x v="0"/>
    <n v="195430"/>
    <n v="24831"/>
    <n v="22"/>
    <m/>
    <m/>
    <s v="Não"/>
    <s v="Não"/>
    <s v="Serede"/>
  </r>
  <r>
    <n v="201465"/>
    <s v="PREFEITURA MUNICIPAL DE LARANJEIRAS"/>
    <n v="201465"/>
    <d v="2012-12-24T00:00:00"/>
    <s v="CARGA"/>
    <s v="PRACA RUY BARBOSA 01 SN"/>
    <s v="LARANJEIRAS DO SUL"/>
    <s v="CENTRO"/>
    <s v="PR"/>
    <s v="85304-000"/>
    <s v="BR"/>
    <n v="4236358100"/>
    <m/>
    <n v="76206000000000"/>
    <m/>
    <m/>
    <m/>
    <m/>
    <s v="TSR"/>
    <s v="FPRE"/>
    <x v="0"/>
    <n v="19734"/>
    <n v="3255"/>
    <s v="X7"/>
    <m/>
    <m/>
    <s v="Não"/>
    <s v="Não"/>
    <s v="Serede"/>
  </r>
  <r>
    <n v="201466"/>
    <s v="PREFEITURA MUNICIPAL DE MARACAJA"/>
    <n v="201466"/>
    <d v="2012-12-24T00:00:00"/>
    <s v="CARGA"/>
    <s v="AVENIDA GETULIO VARGAS 530 530"/>
    <s v="MARACAJA"/>
    <s v="CENTRO"/>
    <s v="SC"/>
    <s v="88915-000"/>
    <s v="BR"/>
    <n v="4835231111"/>
    <m/>
    <n v="82915000000000"/>
    <m/>
    <m/>
    <m/>
    <s v="tributa@maracaja.sc.gov.br"/>
    <s v="TSR"/>
    <s v="FPRE"/>
    <x v="0"/>
    <m/>
    <m/>
    <m/>
    <m/>
    <m/>
    <s v="Não"/>
    <s v="Não"/>
    <s v="Serede"/>
  </r>
  <r>
    <n v="201467"/>
    <s v="PREFEITURA MUNICIPAL DE JABORA"/>
    <n v="201467"/>
    <d v="2012-12-24T00:00:00"/>
    <s v="CARGA"/>
    <s v="RUA ANGELO POYER 320 320"/>
    <s v="JABORA"/>
    <s v="CENTRO"/>
    <s v="SC"/>
    <s v="89677-000"/>
    <s v="BR"/>
    <n v="4935262000"/>
    <m/>
    <n v="82939500000000"/>
    <m/>
    <m/>
    <m/>
    <s v="pelisserdaniel@yahoo.com.br"/>
    <s v="TSR"/>
    <s v="FPRE"/>
    <x v="0"/>
    <m/>
    <m/>
    <m/>
    <m/>
    <m/>
    <s v="Não"/>
    <s v="Não"/>
    <s v="Serede"/>
  </r>
  <r>
    <n v="201468"/>
    <s v="PREFEITURA MUNICIPAL DE LINDOIA DO"/>
    <n v="201468"/>
    <d v="2012-12-24T00:00:00"/>
    <s v="CARGA"/>
    <s v="RUA TAMANDARE 98 SN"/>
    <s v="LINDOIA DO SUL"/>
    <s v="CENTRO"/>
    <s v="SC"/>
    <s v="89735-000"/>
    <s v="BR"/>
    <n v="4934461177"/>
    <m/>
    <n v="78510100000000"/>
    <m/>
    <m/>
    <m/>
    <s v="tributacao@lindoiadosul.sc.gov.br"/>
    <s v="TSR"/>
    <s v="FPRE"/>
    <x v="0"/>
    <n v="195425"/>
    <n v="29401"/>
    <n v="92"/>
    <m/>
    <m/>
    <s v="Não"/>
    <s v="Não"/>
    <s v="Serede"/>
  </r>
  <r>
    <n v="201469"/>
    <s v="PREFEITURA MUNICIPAL DE LIDIANOPOLI"/>
    <n v="201469"/>
    <d v="2012-12-24T00:00:00"/>
    <s v="CARGA"/>
    <s v="RUA JUSCELINO KUBITSCHECK 327 327"/>
    <s v="LIDIANOPOLIS"/>
    <s v="CENTRO"/>
    <s v="PR"/>
    <s v="86865-000"/>
    <s v="BR"/>
    <n v="4334731120"/>
    <m/>
    <n v="95680800000000"/>
    <m/>
    <m/>
    <m/>
    <m/>
    <s v="TSR"/>
    <s v="FPRE"/>
    <x v="0"/>
    <n v="192209"/>
    <n v="9179"/>
    <n v="80"/>
    <m/>
    <m/>
    <s v="Não"/>
    <s v="Não"/>
    <s v="Serede"/>
  </r>
  <r>
    <n v="201470"/>
    <s v="PREFEITURA MUNICIPAL DE MAREMA"/>
    <n v="201470"/>
    <d v="2012-12-24T00:00:00"/>
    <s v="CARGA"/>
    <s v="RUA VIDAL RAMOS 357 357"/>
    <s v="MAREMA"/>
    <s v="CENTRO"/>
    <s v="SC"/>
    <s v="89860-000"/>
    <s v="BR"/>
    <n v="4933540222"/>
    <m/>
    <n v="78509100000000"/>
    <m/>
    <m/>
    <m/>
    <s v="prefeituramarema@desbrava.com.br"/>
    <s v="TSR"/>
    <s v="FPRE"/>
    <x v="0"/>
    <n v="195428"/>
    <n v="37"/>
    <s v="3X"/>
    <m/>
    <m/>
    <s v="Não"/>
    <s v="Não"/>
    <s v="Serede"/>
  </r>
  <r>
    <n v="201471"/>
    <s v="PREFEITURA MUNICIPAL DE PAINEL"/>
    <n v="201471"/>
    <d v="2012-12-24T00:00:00"/>
    <s v="CARGA"/>
    <s v="RUA BASILIO PESSOA SN SN"/>
    <s v="PAINEL"/>
    <s v="CENTRO"/>
    <s v="SC"/>
    <s v="88543-000"/>
    <s v="BR"/>
    <n v="4932350035"/>
    <m/>
    <n v="1608820000000"/>
    <m/>
    <m/>
    <m/>
    <m/>
    <s v="TSR"/>
    <s v="FPRE"/>
    <x v="0"/>
    <n v="195215"/>
    <n v="545622"/>
    <n v="93"/>
    <m/>
    <m/>
    <s v="Não"/>
    <s v="Não"/>
    <s v="Serede"/>
  </r>
  <r>
    <n v="201472"/>
    <s v="PREFEITURA MUNICIPAL DE LINDOESTE"/>
    <n v="201472"/>
    <d v="2012-12-24T00:00:00"/>
    <s v="CARGA"/>
    <s v="AVENIDA MARECHAL RONDON SN SN"/>
    <s v="LINDOESTE"/>
    <s v="CENTRO"/>
    <s v="PR"/>
    <s v="85826-000"/>
    <s v="BR"/>
    <n v="4532371124"/>
    <m/>
    <n v="80881900000000"/>
    <m/>
    <m/>
    <m/>
    <m/>
    <s v="TSR"/>
    <s v="FPRE"/>
    <x v="0"/>
    <m/>
    <m/>
    <m/>
    <m/>
    <m/>
    <s v="Não"/>
    <s v="Não"/>
    <s v="Serede"/>
  </r>
  <r>
    <n v="201473"/>
    <s v="PREFEITURA MUNICIPAL DE PERITIBA"/>
    <n v="201473"/>
    <d v="2012-12-24T00:00:00"/>
    <s v="CARGA"/>
    <s v="RUA FREI BONIFACIO 63 SN"/>
    <s v="PERITIBA"/>
    <s v="CENTRO"/>
    <s v="SC"/>
    <s v="89750-000"/>
    <s v="BR"/>
    <n v="4934531132"/>
    <m/>
    <n v="82815100000000"/>
    <m/>
    <m/>
    <m/>
    <m/>
    <s v="TSR"/>
    <s v="FPRE"/>
    <x v="0"/>
    <m/>
    <m/>
    <m/>
    <m/>
    <m/>
    <s v="Não"/>
    <s v="Não"/>
    <s v="Serede"/>
  </r>
  <r>
    <n v="201474"/>
    <s v="PREFEITURA MUNICIPAL DE PEDRAS GRAN"/>
    <n v="201474"/>
    <d v="2012-12-24T00:00:00"/>
    <s v="CARGA"/>
    <s v="RUA JOSE MARCON 311 311"/>
    <s v="PEDRAS GRANDES"/>
    <s v="CENTRO"/>
    <s v="SC"/>
    <s v="88720-000"/>
    <s v="BR"/>
    <n v="4836593000"/>
    <m/>
    <n v="82928700000000"/>
    <m/>
    <m/>
    <m/>
    <s v="katia.sor@hotmail.com"/>
    <s v="TSR"/>
    <s v="FPRE"/>
    <x v="0"/>
    <m/>
    <m/>
    <m/>
    <m/>
    <m/>
    <s v="Não"/>
    <s v="Não"/>
    <s v="Serede"/>
  </r>
  <r>
    <n v="201475"/>
    <s v="PREFEITURA MUNICIPAL DE SAO PEDRO D"/>
    <n v="201475"/>
    <d v="2012-12-24T00:00:00"/>
    <s v="CARGA"/>
    <s v="PRACA. LEOPOLDO FRANCISCO KRETZE SN"/>
    <s v="SAO PEDRO DE ALCANTARA"/>
    <s v="CENTRO"/>
    <s v="SC"/>
    <s v="88125-000"/>
    <s v="BR"/>
    <n v="4832770122"/>
    <m/>
    <n v="1613100000000"/>
    <m/>
    <m/>
    <m/>
    <s v="meri@pmspa.sc.gov.br"/>
    <s v="TSR"/>
    <s v="FPRE"/>
    <x v="0"/>
    <m/>
    <m/>
    <m/>
    <m/>
    <m/>
    <s v="Não"/>
    <s v="Não"/>
    <s v="Serede"/>
  </r>
  <r>
    <n v="201476"/>
    <s v="PREFEITURA MUNICIPAL DE PARAISO"/>
    <n v="201476"/>
    <d v="2012-12-24T00:00:00"/>
    <s v="CARGA"/>
    <s v="RUA ALCIDES ZANIN 593 593"/>
    <s v="PARAISO"/>
    <s v="CENTRO"/>
    <s v="SC"/>
    <s v="89906-000"/>
    <s v="BR"/>
    <n v="4936270077"/>
    <m/>
    <n v="80912000000000"/>
    <m/>
    <m/>
    <m/>
    <m/>
    <s v="TSR"/>
    <s v="FPRE"/>
    <x v="0"/>
    <n v="195237"/>
    <n v="182839"/>
    <s v="X8"/>
    <m/>
    <m/>
    <s v="Não"/>
    <s v="Não"/>
    <s v="Serede"/>
  </r>
  <r>
    <n v="201477"/>
    <s v="PREFEITURA MUNICIPAL DE LOANDA"/>
    <n v="201477"/>
    <d v="2012-12-24T00:00:00"/>
    <s v="CARGA"/>
    <s v="RUA MATO GROSSO 354 354"/>
    <s v="LOANDA"/>
    <s v="CENTRO"/>
    <s v="PR"/>
    <s v="87900-000"/>
    <s v="BR"/>
    <n v="4434251330"/>
    <m/>
    <n v="76972100000000"/>
    <m/>
    <m/>
    <m/>
    <m/>
    <s v="TSR"/>
    <s v="FPRE"/>
    <x v="0"/>
    <m/>
    <m/>
    <m/>
    <m/>
    <m/>
    <s v="Não"/>
    <s v="Não"/>
    <s v="Serede"/>
  </r>
  <r>
    <n v="201478"/>
    <s v="PREFEITURA MUNICIPAL DE RIO FORTUNA"/>
    <n v="201478"/>
    <d v="2012-12-24T00:00:00"/>
    <s v="CARGA"/>
    <s v="AVENIDA SETE DE SETEMBRO 1175 1175"/>
    <s v="RIO FORTUNA"/>
    <s v="CENTRO"/>
    <s v="SC"/>
    <s v="88760-000"/>
    <s v="BR"/>
    <n v="4836531122"/>
    <m/>
    <n v="82926600000000"/>
    <m/>
    <m/>
    <m/>
    <s v="hilario@riofortuna.sc.gov.br"/>
    <s v="TSR"/>
    <s v="FPRE"/>
    <x v="0"/>
    <m/>
    <m/>
    <m/>
    <m/>
    <m/>
    <s v="Não"/>
    <s v="Não"/>
    <s v="Serede"/>
  </r>
  <r>
    <n v="201479"/>
    <s v="PREFEITURA MUNICIPAL DE LUISIANIA"/>
    <n v="201479"/>
    <d v="2012-12-24T00:00:00"/>
    <s v="CARGA"/>
    <s v="RUA DOUTOR MIGUEL V FERREIRA 22 SN"/>
    <s v="LUIZIANA"/>
    <s v="CENTRO"/>
    <s v="PR"/>
    <s v="87290-000"/>
    <s v="BR"/>
    <n v="4435711287"/>
    <m/>
    <n v="80888700000000"/>
    <m/>
    <m/>
    <m/>
    <m/>
    <s v="TSR"/>
    <s v="FPRE"/>
    <x v="0"/>
    <n v="34175524"/>
    <n v="5370"/>
    <n v="8"/>
    <m/>
    <m/>
    <s v="Não"/>
    <s v="Não"/>
    <s v="Serede"/>
  </r>
  <r>
    <n v="201480"/>
    <s v="PREFEITURA MUNICIPAL DE SAO CRISTOV"/>
    <n v="201480"/>
    <d v="2012-12-24T00:00:00"/>
    <s v="CARGA"/>
    <s v="RUA JUVENTINO FRANCA DE MORAES 1 SN"/>
    <s v="SAO CRISTOVAO DO SUL"/>
    <s v="CENTRO"/>
    <s v="SC"/>
    <s v="89533-000"/>
    <s v="BR"/>
    <n v="4932531200"/>
    <m/>
    <n v="95991300000000"/>
    <m/>
    <m/>
    <m/>
    <s v="tributos@pmsc.sc.gov.br"/>
    <s v="TSR"/>
    <s v="FPRE"/>
    <x v="0"/>
    <m/>
    <m/>
    <m/>
    <m/>
    <m/>
    <s v="Não"/>
    <s v="Não"/>
    <s v="Serede"/>
  </r>
  <r>
    <n v="201481"/>
    <s v="PREFEITURA MUNICIPAL DE SAO BONIFAC"/>
    <n v="201481"/>
    <d v="2012-12-24T00:00:00"/>
    <s v="CARGA"/>
    <s v="AVENIDA 29 DE DEZEMBRO 12 SN"/>
    <s v="SAO BONIFACIO"/>
    <s v="CENTRO"/>
    <s v="SC"/>
    <s v="88485-000"/>
    <s v="BR"/>
    <n v="4832520111"/>
    <m/>
    <n v="82892300000000"/>
    <m/>
    <m/>
    <m/>
    <m/>
    <s v="TSR"/>
    <s v="FPRE"/>
    <x v="0"/>
    <n v="195352"/>
    <n v="739"/>
    <s v="X0"/>
    <m/>
    <m/>
    <s v="Não"/>
    <s v="Não"/>
    <s v="Serede"/>
  </r>
  <r>
    <n v="201482"/>
    <s v="PREFEITURA MUNICIPAL DE LUNARDELLI"/>
    <n v="201482"/>
    <d v="2012-12-24T00:00:00"/>
    <s v="CARGA"/>
    <s v="AVENIDA DUQUE DE CAXIAS 430 430"/>
    <s v="LUNARDELLI"/>
    <s v="CENTRO"/>
    <s v="PR"/>
    <s v="86935-000"/>
    <s v="BR"/>
    <n v="4334781145"/>
    <m/>
    <n v="78600500000000"/>
    <m/>
    <m/>
    <m/>
    <m/>
    <s v="TSR"/>
    <s v="FPRE"/>
    <x v="0"/>
    <m/>
    <m/>
    <m/>
    <m/>
    <m/>
    <s v="Não"/>
    <s v="Não"/>
    <s v="Serede"/>
  </r>
  <r>
    <n v="201483"/>
    <s v="PREFEITURA MUNICIPAL DE SAO BERNARD"/>
    <n v="201483"/>
    <d v="2012-12-24T00:00:00"/>
    <s v="CARGA"/>
    <s v="RUA VERONICA SCHEID 1008 1008"/>
    <s v="SAO BERNARDINO"/>
    <s v="CENTRO"/>
    <s v="SC"/>
    <s v="89982-000"/>
    <s v="BR"/>
    <n v="4936540054"/>
    <m/>
    <n v="1612810000000"/>
    <m/>
    <m/>
    <m/>
    <s v="tributos@saobernardino.sc.gov.br"/>
    <s v="TSR"/>
    <s v="FPRE"/>
    <x v="0"/>
    <n v="191718"/>
    <n v="116230"/>
    <n v="36"/>
    <m/>
    <m/>
    <s v="Não"/>
    <s v="Não"/>
    <s v="Serede"/>
  </r>
  <r>
    <n v="201484"/>
    <s v="PREFEITURA MUNICIPAL DE BOCAINA DO"/>
    <n v="201484"/>
    <d v="2012-12-24T00:00:00"/>
    <s v="CARGA"/>
    <s v="R.UA JOAO ASSINK 322 322"/>
    <s v="BOCAINA DO SUL"/>
    <s v="CENTRO"/>
    <s v="SC"/>
    <s v="88538-000"/>
    <s v="BR"/>
    <n v="4932280047"/>
    <m/>
    <n v="1606850000000"/>
    <m/>
    <m/>
    <m/>
    <s v="glaycon@bocaina.sc.gov.br"/>
    <s v="TSR"/>
    <s v="FPRE"/>
    <x v="0"/>
    <n v="195215"/>
    <n v="545746"/>
    <n v="97"/>
    <m/>
    <m/>
    <s v="Não"/>
    <s v="Não"/>
    <s v="Serede"/>
  </r>
  <r>
    <n v="201485"/>
    <s v="PREFEITURA MUNICIPAL DE MALLET"/>
    <n v="201485"/>
    <d v="2012-12-24T00:00:00"/>
    <s v="CARGA"/>
    <s v="RUA MAJOR ESTEVAO 180 180"/>
    <s v="MALLET"/>
    <s v="CENTRO"/>
    <s v="PR"/>
    <s v="84570-000"/>
    <s v="BR"/>
    <n v="4235421204"/>
    <m/>
    <n v="75654600000000"/>
    <m/>
    <m/>
    <m/>
    <m/>
    <s v="TSR"/>
    <s v="FPRE"/>
    <x v="0"/>
    <m/>
    <m/>
    <m/>
    <m/>
    <m/>
    <s v="Não"/>
    <s v="Não"/>
    <s v="Serede"/>
  </r>
  <r>
    <n v="201486"/>
    <s v="PREFEITURA MUNICIPAL DE SAUDADES"/>
    <n v="201486"/>
    <d v="2012-12-24T00:00:00"/>
    <s v="CARGA"/>
    <s v="RUA CASTRO ALVES 279 279"/>
    <s v="SAUDADES"/>
    <s v="CENTRO"/>
    <s v="SC"/>
    <s v="89868-000"/>
    <s v="BR"/>
    <n v="4933340127"/>
    <m/>
    <n v="83021900000000"/>
    <m/>
    <m/>
    <m/>
    <s v="tributacao@saudades.sc.gov.br"/>
    <s v="TSR"/>
    <s v="FPRE"/>
    <x v="0"/>
    <n v="10402894"/>
    <n v="11"/>
    <n v="2"/>
    <m/>
    <m/>
    <s v="Não"/>
    <s v="Não"/>
    <s v="Serede"/>
  </r>
  <r>
    <n v="201487"/>
    <s v="PREFEITURA MUNICIPAL DE MAMBORE"/>
    <n v="201487"/>
    <d v="2012-12-24T00:00:00"/>
    <s v="CARGA"/>
    <s v="RUA GUADALAJARA 645 645"/>
    <s v="MAMBORE"/>
    <s v="CENTRO"/>
    <s v="PR"/>
    <s v="87340-000"/>
    <s v="BR"/>
    <n v="4435682914"/>
    <m/>
    <n v="75368900000000"/>
    <m/>
    <m/>
    <m/>
    <m/>
    <s v="TSR"/>
    <s v="FPRE"/>
    <x v="0"/>
    <m/>
    <m/>
    <m/>
    <m/>
    <m/>
    <s v="Não"/>
    <s v="Não"/>
    <s v="Serede"/>
  </r>
  <r>
    <n v="201488"/>
    <s v="PREFEITURA MUNICIPAL DE MANDAGUACU"/>
    <n v="201488"/>
    <d v="2012-12-24T00:00:00"/>
    <s v="CARGA"/>
    <s v="RUA BERNARDINO BOGO 175 175"/>
    <s v="MANDAGUACU"/>
    <s v="CENTRO"/>
    <s v="PR"/>
    <s v="87160-000"/>
    <s v="BR"/>
    <n v="4432451122"/>
    <m/>
    <n v="76285300000000"/>
    <m/>
    <m/>
    <m/>
    <m/>
    <s v="TSR"/>
    <s v="FPRE"/>
    <x v="0"/>
    <m/>
    <m/>
    <m/>
    <m/>
    <m/>
    <s v="Não"/>
    <s v="Não"/>
    <s v="Serede"/>
  </r>
  <r>
    <n v="201489"/>
    <s v="PREFEITURA MUNICIPAL DE TIMBE DO SU"/>
    <n v="201489"/>
    <d v="2012-12-24T00:00:00"/>
    <s v="CARGA"/>
    <s v="RUA ARISTIDES JOSE BON 215 215"/>
    <s v="TIMBE DO SUL"/>
    <s v="CENTRO"/>
    <s v="SC"/>
    <s v="88940-000"/>
    <s v="BR"/>
    <n v="4835361133"/>
    <m/>
    <n v="82915200000000"/>
    <m/>
    <m/>
    <m/>
    <s v="pmtstributos@contato.net"/>
    <s v="TSR"/>
    <s v="FPRE"/>
    <x v="0"/>
    <m/>
    <m/>
    <m/>
    <m/>
    <m/>
    <s v="Não"/>
    <s v="Não"/>
    <s v="Serede"/>
  </r>
  <r>
    <n v="201490"/>
    <s v="PREFEITURA MUNICIPAL DE VARGEM"/>
    <n v="201490"/>
    <d v="2012-12-24T00:00:00"/>
    <s v="CARGA"/>
    <s v="RUA BENJAMIN MARGOTTI 289 289"/>
    <s v="VARGEM"/>
    <s v="CENTRO"/>
    <s v="SC"/>
    <s v="89638-000"/>
    <s v="BR"/>
    <n v="4935490068"/>
    <m/>
    <n v="95995100000000"/>
    <m/>
    <m/>
    <m/>
    <s v="lenitamarcante@hotmail.com"/>
    <s v="TSR"/>
    <s v="FPRE"/>
    <x v="0"/>
    <n v="195206"/>
    <n v="160004"/>
    <s v="X4"/>
    <m/>
    <m/>
    <s v="Não"/>
    <s v="Não"/>
    <s v="Serede"/>
  </r>
  <r>
    <n v="201491"/>
    <s v="PREFEITURA MUNICIPAL DE MANDAGUARI"/>
    <n v="201491"/>
    <d v="2012-12-24T00:00:00"/>
    <s v="CARGA"/>
    <s v="AVENIDA AMAZONAS 500 500"/>
    <s v="MANDAGUARI"/>
    <s v="CENTRO"/>
    <s v="PR"/>
    <s v="86975-000"/>
    <s v="BR"/>
    <n v="4432338400"/>
    <m/>
    <n v="76285300000000"/>
    <m/>
    <m/>
    <m/>
    <m/>
    <s v="TSR"/>
    <s v="FPRE"/>
    <x v="0"/>
    <m/>
    <m/>
    <m/>
    <m/>
    <m/>
    <s v="Não"/>
    <s v="Não"/>
    <s v="Serede"/>
  </r>
  <r>
    <n v="201492"/>
    <s v="PREFEITURA MUNICIPAL DE VARGEAO"/>
    <n v="201492"/>
    <d v="2012-12-24T00:00:00"/>
    <s v="CARGA"/>
    <s v="RUA 7 DE SETEMBRO 477 477"/>
    <s v="VARGEAO"/>
    <s v="CENTRO"/>
    <s v="SC"/>
    <s v="89690-000"/>
    <s v="BR"/>
    <n v="4934340148"/>
    <m/>
    <n v="83009900000000"/>
    <m/>
    <m/>
    <m/>
    <s v="tributacao@vargeao.sc.gov.br"/>
    <s v="TSR"/>
    <s v="FPRE"/>
    <x v="0"/>
    <m/>
    <m/>
    <m/>
    <m/>
    <m/>
    <s v="Não"/>
    <s v="Não"/>
    <s v="Serede"/>
  </r>
  <r>
    <n v="201493"/>
    <s v="PREFEITURA MUNICIPAL DE VITOR MEIRE"/>
    <n v="201493"/>
    <d v="2012-12-24T00:00:00"/>
    <s v="CARGA"/>
    <s v="RUA SANTA CATARINA 1122 1122"/>
    <s v="VITOR MEIRELES"/>
    <s v="CENTRO"/>
    <s v="SC"/>
    <s v="89148-000"/>
    <s v="BR"/>
    <n v="4732580211"/>
    <m/>
    <n v="79372500000000"/>
    <m/>
    <m/>
    <m/>
    <s v="tributos@vitormeireles.sc.gov.br"/>
    <s v="TSR"/>
    <s v="FPRE"/>
    <x v="0"/>
    <m/>
    <m/>
    <m/>
    <m/>
    <m/>
    <s v="Não"/>
    <s v="Não"/>
    <s v="Serede"/>
  </r>
  <r>
    <n v="201494"/>
    <s v="PREFEITURA MUNICIPAL DE MANDIRITUBA"/>
    <n v="201494"/>
    <d v="2012-12-24T00:00:00"/>
    <s v="CARGA"/>
    <s v="LOCALIDADE MANDIRITUBA SN SN"/>
    <s v="MANDIRITUBA"/>
    <s v="CENTRO"/>
    <s v="PR"/>
    <s v="83800-000"/>
    <s v="BR"/>
    <n v="4136261122"/>
    <m/>
    <n v="76105600000000"/>
    <m/>
    <m/>
    <m/>
    <m/>
    <s v="TSR"/>
    <s v="FPRE"/>
    <x v="0"/>
    <m/>
    <m/>
    <m/>
    <m/>
    <m/>
    <s v="Não"/>
    <s v="Não"/>
    <s v="Serede"/>
  </r>
  <r>
    <n v="201495"/>
    <s v="PREFEITURA MUNICIPAL DE ZORTEA"/>
    <n v="201495"/>
    <d v="2012-12-24T00:00:00"/>
    <s v="CARGA"/>
    <s v="RUA OTAVIANO FRANCESCHI 53 SN"/>
    <s v="ZORTEA"/>
    <s v="CENTRO"/>
    <s v="SC"/>
    <s v="89633-000"/>
    <s v="BR"/>
    <n v="4935570400"/>
    <m/>
    <n v="1612390000000"/>
    <m/>
    <m/>
    <m/>
    <s v="tributario@zortea.sc.gov.br"/>
    <s v="TSR"/>
    <s v="FPRE"/>
    <x v="0"/>
    <n v="195207"/>
    <n v="147523"/>
    <n v="81"/>
    <m/>
    <m/>
    <s v="Não"/>
    <s v="Não"/>
    <s v="Serede"/>
  </r>
  <r>
    <n v="201496"/>
    <s v="PREFEITURA MUNICIPAL DE MANGUEIRINH"/>
    <n v="201496"/>
    <d v="2012-12-24T00:00:00"/>
    <s v="CARGA"/>
    <s v="PRACA FRANCISCO DE ASSIS REIS 64 SN"/>
    <s v="MANGUEIRINHA"/>
    <s v="CENTRO"/>
    <s v="PR"/>
    <s v="85540-000"/>
    <s v="BR"/>
    <n v="4632431122"/>
    <m/>
    <n v="77774900000000"/>
    <m/>
    <m/>
    <m/>
    <m/>
    <s v="TSR"/>
    <s v="FPRE"/>
    <x v="0"/>
    <m/>
    <m/>
    <m/>
    <m/>
    <m/>
    <s v="Não"/>
    <s v="Não"/>
    <s v="Serede"/>
  </r>
  <r>
    <n v="201497"/>
    <s v="PREFEITURA MUNICIPAL DE TREVISO"/>
    <n v="201497"/>
    <d v="2012-12-24T00:00:00"/>
    <s v="CARGA"/>
    <s v="RUA JOSE ABATTI SN SN"/>
    <s v="TREVISO"/>
    <s v="CENTRO"/>
    <s v="SC"/>
    <s v="88862-000"/>
    <s v="BR"/>
    <m/>
    <m/>
    <n v="1614020000000"/>
    <m/>
    <m/>
    <m/>
    <s v="andrebada@hotmail.com"/>
    <s v="TSR"/>
    <s v="FPRE"/>
    <x v="0"/>
    <m/>
    <m/>
    <m/>
    <m/>
    <m/>
    <s v="Não"/>
    <s v="Não"/>
    <s v="Serede"/>
  </r>
  <r>
    <n v="201498"/>
    <s v="PREFEITURA MUNICIPAL DE MARMELEIRO"/>
    <n v="201498"/>
    <d v="2012-12-24T00:00:00"/>
    <s v="CARGA"/>
    <s v="AVENIDA MACALI 255 255"/>
    <s v="MARMELEIRO"/>
    <s v="CENTRO"/>
    <s v="PR"/>
    <s v="85615-000"/>
    <s v="BR"/>
    <n v="4635251122"/>
    <m/>
    <n v="76205700000000"/>
    <m/>
    <m/>
    <m/>
    <m/>
    <s v="TSR"/>
    <s v="FPRE"/>
    <x v="0"/>
    <n v="192282"/>
    <n v="26790"/>
    <n v="92"/>
    <m/>
    <m/>
    <s v="Não"/>
    <s v="Não"/>
    <s v="Serede"/>
  </r>
  <r>
    <n v="201499"/>
    <s v="PREFEITURA MUNICIPAL DE MARECHAL CA"/>
    <n v="201499"/>
    <d v="2012-12-24T00:00:00"/>
    <s v="CARGA"/>
    <s v="RUA ESPIRITO SANTO 777 777"/>
    <s v="MARECHAL CANDIDO RONDON"/>
    <s v="CENTRO"/>
    <s v="PR"/>
    <s v="85960-000"/>
    <s v="BR"/>
    <n v="4532542828"/>
    <m/>
    <n v="76205800000000"/>
    <m/>
    <m/>
    <m/>
    <m/>
    <s v="TSR"/>
    <s v="FPRE"/>
    <x v="0"/>
    <n v="19859"/>
    <n v="42484"/>
    <n v="16"/>
    <m/>
    <m/>
    <s v="Não"/>
    <s v="Não"/>
    <s v="Serede"/>
  </r>
  <r>
    <n v="201500"/>
    <s v="PREFEITURA MUNICIPAL DE RANCHO ALEG"/>
    <n v="201500"/>
    <d v="2012-12-24T00:00:00"/>
    <s v="CARGA"/>
    <s v="AVENIDA BRASIL 256 256"/>
    <s v="RANCHO ALEGRE"/>
    <s v="CENTRO"/>
    <s v="PR"/>
    <s v="86290-000"/>
    <s v="BR"/>
    <n v="4330401311"/>
    <m/>
    <n v="75829400000000"/>
    <m/>
    <m/>
    <m/>
    <m/>
    <s v="TSR"/>
    <s v="FPRE"/>
    <x v="0"/>
    <m/>
    <m/>
    <m/>
    <m/>
    <m/>
    <s v="Não"/>
    <s v="Não"/>
    <s v="Serede"/>
  </r>
  <r>
    <n v="201501"/>
    <s v="PREFEITURA MUNICIPAL DE MARIA HELEN"/>
    <n v="201501"/>
    <d v="2012-12-24T00:00:00"/>
    <s v="CARGA"/>
    <s v="PRACA BRASIL 1690 1690"/>
    <s v="MARIA HELENA"/>
    <s v="CENTRO"/>
    <s v="PR"/>
    <s v="87480-000"/>
    <s v="BR"/>
    <n v="4436621030"/>
    <m/>
    <n v="76247400000000"/>
    <m/>
    <m/>
    <m/>
    <m/>
    <s v="TSR"/>
    <s v="FPRE"/>
    <x v="0"/>
    <n v="34175210"/>
    <n v="4310"/>
    <n v="4"/>
    <m/>
    <m/>
    <s v="Não"/>
    <s v="Não"/>
    <s v="Serede"/>
  </r>
  <r>
    <n v="201502"/>
    <s v="PREFEITURA MUNICIPAL DE MARIALVA"/>
    <n v="201502"/>
    <d v="2012-12-24T00:00:00"/>
    <s v="CARGA"/>
    <s v="RUA SANTA EFIGENIA 680 680"/>
    <s v="MARIALVA"/>
    <s v="CENTRO"/>
    <s v="PR"/>
    <s v="86990-000"/>
    <s v="BR"/>
    <n v="4432328383"/>
    <m/>
    <n v="76282700000000"/>
    <m/>
    <m/>
    <m/>
    <m/>
    <s v="TSR"/>
    <s v="FPRE"/>
    <x v="0"/>
    <n v="192278"/>
    <n v="5377"/>
    <n v="5"/>
    <m/>
    <m/>
    <s v="Não"/>
    <s v="Não"/>
    <s v="Serede"/>
  </r>
  <r>
    <n v="201503"/>
    <s v="PREFEITURA MUNICIPAL DE MARILANDIA"/>
    <n v="201503"/>
    <d v="2012-12-24T00:00:00"/>
    <s v="CARGA"/>
    <s v="RUA SILVIO BELIGNI 200 200"/>
    <s v="MARILANDIA DO SUL"/>
    <s v="CENTRO"/>
    <s v="PR"/>
    <s v="86825-000"/>
    <s v="BR"/>
    <n v="4334281330"/>
    <m/>
    <n v="75771300000000"/>
    <m/>
    <m/>
    <m/>
    <m/>
    <s v="TSR"/>
    <s v="FPRE"/>
    <x v="0"/>
    <m/>
    <m/>
    <m/>
    <m/>
    <m/>
    <s v="Não"/>
    <s v="Não"/>
    <s v="Serede"/>
  </r>
  <r>
    <n v="201504"/>
    <s v="PREFEITURA MUNICIPAL DE MARILENA"/>
    <n v="201504"/>
    <d v="2012-12-24T00:00:00"/>
    <s v="CARGA"/>
    <s v="RUA DANTE PASQUALETO 855 855"/>
    <s v="MARILENA"/>
    <s v="CENTRO"/>
    <s v="PR"/>
    <s v="87960-000"/>
    <s v="BR"/>
    <n v="4434481314"/>
    <m/>
    <n v="75971000000000"/>
    <m/>
    <m/>
    <m/>
    <m/>
    <s v="TSR"/>
    <s v="FPRE"/>
    <x v="0"/>
    <m/>
    <m/>
    <m/>
    <m/>
    <m/>
    <s v="Não"/>
    <s v="Não"/>
    <s v="Serede"/>
  </r>
  <r>
    <n v="201505"/>
    <s v="PREFEITURA MUNICIPAL DE CALMON"/>
    <n v="201505"/>
    <d v="2012-12-24T00:00:00"/>
    <s v="CARGA"/>
    <s v="RUA MIGUEL DZUMANN 315 315"/>
    <s v="CALMON"/>
    <s v="CENTRO"/>
    <s v="SC"/>
    <s v="89430-000"/>
    <s v="BR"/>
    <n v="4935730031"/>
    <m/>
    <n v="95949800000000"/>
    <m/>
    <m/>
    <m/>
    <s v="contab@calmon.sc.gov.br"/>
    <s v="TSR"/>
    <s v="FPRE"/>
    <x v="0"/>
    <m/>
    <m/>
    <m/>
    <m/>
    <m/>
    <s v="Não"/>
    <s v="Não"/>
    <s v="Serede"/>
  </r>
  <r>
    <n v="201506"/>
    <s v="PREFEITURA MUNICIPAL DE GUATAMBU"/>
    <n v="201506"/>
    <d v="2012-12-24T00:00:00"/>
    <s v="CARGA"/>
    <s v="RUA MANOEL ROLIM DE MOURA 825 825"/>
    <s v="GUATAMBU"/>
    <s v="CENTRO"/>
    <s v="SC"/>
    <s v="89817-000"/>
    <s v="BR"/>
    <n v="4933360102"/>
    <m/>
    <n v="95990200000000"/>
    <m/>
    <m/>
    <m/>
    <s v="tributacao@guatambu.sc.gov.br"/>
    <s v="TSR"/>
    <s v="FPRE"/>
    <x v="0"/>
    <n v="193542"/>
    <n v="43500"/>
    <n v="47"/>
    <m/>
    <m/>
    <s v="Não"/>
    <s v="Não"/>
    <s v="Serede"/>
  </r>
  <r>
    <n v="201507"/>
    <s v="PREFEITURA MUNICIPAL DE IOMERE"/>
    <n v="201507"/>
    <d v="2012-12-24T00:00:00"/>
    <s v="CARGA"/>
    <s v="RUA JOAO RECH 500 500"/>
    <s v="IOMERE"/>
    <s v="CENTRO"/>
    <s v="SC"/>
    <s v="89558-000"/>
    <s v="BR"/>
    <n v="4935396000"/>
    <m/>
    <n v="1612740000000"/>
    <m/>
    <m/>
    <m/>
    <m/>
    <s v="TSR"/>
    <s v="FPRE"/>
    <x v="0"/>
    <n v="195234"/>
    <n v="450452"/>
    <n v="56"/>
    <m/>
    <m/>
    <s v="Não"/>
    <s v="Não"/>
    <s v="Serede"/>
  </r>
  <r>
    <n v="201508"/>
    <s v="PREFEITURA MUNICIPAL DE MARILUZ"/>
    <n v="201508"/>
    <d v="2012-12-24T00:00:00"/>
    <s v="CARGA"/>
    <s v="AVENIDA MARILIA 1920 1920"/>
    <s v="MARILUZ"/>
    <s v="CENTRO"/>
    <s v="PR"/>
    <s v="87470-000"/>
    <s v="BR"/>
    <n v="4435341120"/>
    <m/>
    <n v="76404100000000"/>
    <m/>
    <m/>
    <m/>
    <m/>
    <s v="TSR"/>
    <s v="FPRE"/>
    <x v="0"/>
    <n v="194746"/>
    <n v="10795"/>
    <n v="56"/>
    <m/>
    <m/>
    <s v="Não"/>
    <s v="Não"/>
    <s v="Serede"/>
  </r>
  <r>
    <n v="201509"/>
    <s v="PREFEITURA MUNICIPAL DE MARIPA"/>
    <n v="201509"/>
    <d v="2012-12-24T00:00:00"/>
    <s v="CARGA"/>
    <s v="RUA LUIZ DE CAMOES 437 437"/>
    <s v="MARIPA"/>
    <s v="CENTRO"/>
    <s v="PR"/>
    <s v="85955-000"/>
    <s v="BR"/>
    <n v="4436871262"/>
    <m/>
    <n v="95583600000000"/>
    <m/>
    <m/>
    <m/>
    <m/>
    <s v="TSR"/>
    <s v="FPRE"/>
    <x v="0"/>
    <m/>
    <m/>
    <m/>
    <m/>
    <m/>
    <s v="Não"/>
    <s v="Não"/>
    <s v="Serede"/>
  </r>
  <r>
    <n v="201510"/>
    <s v="PREFEITURA MUNICIPAL DE IPUACU"/>
    <n v="201510"/>
    <d v="2012-12-24T00:00:00"/>
    <s v="CARGA"/>
    <s v="RUA ZANELLA 818 818"/>
    <s v="IPUACU"/>
    <s v="CENTRO"/>
    <s v="SC"/>
    <s v="89832-000"/>
    <s v="BR"/>
    <n v="4934490045"/>
    <m/>
    <n v="95993000000000"/>
    <m/>
    <m/>
    <m/>
    <s v="tributacao@ipuacu.sc.gov.br"/>
    <s v="TSR"/>
    <s v="FPRE"/>
    <x v="0"/>
    <m/>
    <m/>
    <m/>
    <m/>
    <m/>
    <s v="Não"/>
    <s v="Não"/>
    <s v="Serede"/>
  </r>
  <r>
    <n v="201511"/>
    <s v="PREFEITURA MUNICIPAL DE IPUMIRIM"/>
    <n v="201511"/>
    <d v="2012-12-24T00:00:00"/>
    <s v="CARGA"/>
    <s v="RUA DOM PEDRO II 230 230"/>
    <s v="IPUMIRIM"/>
    <s v="CENTRO"/>
    <s v="SC"/>
    <s v="89790-000"/>
    <s v="BR"/>
    <n v="4934381111"/>
    <m/>
    <n v="82814600000000"/>
    <m/>
    <m/>
    <m/>
    <s v="tributacao@ipumirim.sc.gov.br"/>
    <s v="TSR"/>
    <s v="FPRE"/>
    <x v="0"/>
    <m/>
    <m/>
    <m/>
    <m/>
    <m/>
    <s v="Não"/>
    <s v="Não"/>
    <s v="Serede"/>
  </r>
  <r>
    <n v="201512"/>
    <s v="PREFEITURA MUNICIPAL DE MATELANDIA"/>
    <n v="201512"/>
    <d v="2012-12-24T00:00:00"/>
    <s v="CARGA"/>
    <s v="AVENIDA DUQUE DE CAXIAS 800 800"/>
    <s v="MATELANDIA"/>
    <s v="CENTRO"/>
    <s v="PR"/>
    <s v="85887-000"/>
    <s v="BR"/>
    <n v="4532626014"/>
    <m/>
    <n v="76206500000000"/>
    <m/>
    <m/>
    <m/>
    <m/>
    <s v="TSR"/>
    <s v="FPRE"/>
    <x v="0"/>
    <m/>
    <m/>
    <m/>
    <m/>
    <m/>
    <s v="Não"/>
    <s v="Não"/>
    <s v="Serede"/>
  </r>
  <r>
    <n v="201513"/>
    <s v="PREFEITURA MUNICIPAL DE LEBON REGIS"/>
    <n v="201513"/>
    <d v="2012-12-24T00:00:00"/>
    <s v="CARGA"/>
    <s v="RUA ARTUR BARTH 300 300"/>
    <s v="LEBON REGIS"/>
    <s v="CENTRO"/>
    <s v="SC"/>
    <s v="89515-000"/>
    <s v="BR"/>
    <n v="4932470188"/>
    <m/>
    <n v="83074300000000"/>
    <m/>
    <m/>
    <m/>
    <s v="tributos@lebonregis.sc.gov.br"/>
    <s v="TSR"/>
    <s v="FPRE"/>
    <x v="0"/>
    <m/>
    <m/>
    <m/>
    <m/>
    <m/>
    <s v="Não"/>
    <s v="Não"/>
    <s v="Serede"/>
  </r>
  <r>
    <n v="201514"/>
    <s v="PREFEITURA MUNICIPAL DE PALMA SOLA"/>
    <n v="201514"/>
    <d v="2012-12-24T00:00:00"/>
    <s v="CARGA"/>
    <s v="RUA FRANCISCO ZANOTTO 600 600"/>
    <s v="PALMA SOLA"/>
    <s v="CENTRO"/>
    <s v="SC"/>
    <s v="89985-000"/>
    <s v="BR"/>
    <n v="4936520277"/>
    <m/>
    <n v="83028600000000"/>
    <m/>
    <m/>
    <m/>
    <m/>
    <s v="TSR"/>
    <s v="FPRE"/>
    <x v="0"/>
    <n v="191391"/>
    <n v="12611"/>
    <s v="9X"/>
    <m/>
    <m/>
    <s v="Não"/>
    <s v="Não"/>
    <s v="Serede"/>
  </r>
  <r>
    <n v="201515"/>
    <s v="PREFEITURA MUNICIPAL DE MATINHOS"/>
    <n v="201515"/>
    <d v="2012-12-24T00:00:00"/>
    <s v="CARGA"/>
    <s v="RUA PASTOR ELIAS ABRAHAO 22 SN"/>
    <s v="MATINHOS"/>
    <s v="CENTRO"/>
    <s v="PR"/>
    <s v="85117-000"/>
    <s v="BR"/>
    <n v="4139716000"/>
    <m/>
    <n v="76017500000000"/>
    <m/>
    <m/>
    <m/>
    <m/>
    <s v="TSR"/>
    <s v="FPRE"/>
    <x v="0"/>
    <m/>
    <m/>
    <m/>
    <m/>
    <m/>
    <s v="Não"/>
    <s v="Não"/>
    <s v="Serede"/>
  </r>
  <r>
    <n v="201516"/>
    <s v="PREFEITURA MUNICIPAL DE PINHEIRO P"/>
    <n v="201516"/>
    <d v="2012-12-24T00:00:00"/>
    <s v="CARGA"/>
    <s v="AVENIDA M.. ARTHUR COSTA E SILV 111"/>
    <s v="PINHEIRO PRETO"/>
    <s v="CENTRO"/>
    <s v="SC"/>
    <s v="89570-000"/>
    <s v="BR"/>
    <n v="4935622000"/>
    <m/>
    <n v="82827100000000"/>
    <m/>
    <m/>
    <m/>
    <s v="fiscal@pinheiropreto.sc.gov.br"/>
    <s v="TSR"/>
    <s v="FPRE"/>
    <x v="0"/>
    <n v="195327"/>
    <n v="48888"/>
    <n v="97"/>
    <m/>
    <m/>
    <s v="Não"/>
    <s v="Não"/>
    <s v="Serede"/>
  </r>
  <r>
    <n v="201517"/>
    <s v="PREFEITURA MUNICIPAL DE MAUA DA SER"/>
    <n v="201517"/>
    <d v="2012-12-24T00:00:00"/>
    <s v="CARGA"/>
    <s v="RUA JAMILJAMUS 153 153"/>
    <s v="MAUA DA SERRA"/>
    <s v="CENTRO"/>
    <s v="PR"/>
    <s v="86828-000"/>
    <s v="BR"/>
    <n v="4334641265"/>
    <m/>
    <n v="95548400000000"/>
    <m/>
    <m/>
    <m/>
    <m/>
    <s v="TSR"/>
    <s v="FPRE"/>
    <x v="0"/>
    <m/>
    <m/>
    <m/>
    <m/>
    <m/>
    <s v="Não"/>
    <s v="Não"/>
    <s v="Serede"/>
  </r>
  <r>
    <n v="201518"/>
    <s v="PREFEITURA MUNICIPAL DE REALEZA"/>
    <n v="201518"/>
    <d v="2012-12-24T00:00:00"/>
    <s v="CARGA"/>
    <s v="RUA BARAO DO RIO BRANCO 3507 3507"/>
    <s v="REALEZA"/>
    <s v="CENTRO"/>
    <s v="PR"/>
    <s v="85770-000"/>
    <s v="BR"/>
    <n v="4635431122"/>
    <m/>
    <n v="76205700000000"/>
    <m/>
    <m/>
    <m/>
    <m/>
    <s v="TSR"/>
    <s v="FPRE"/>
    <x v="0"/>
    <n v="192514"/>
    <n v="30295"/>
    <n v="33"/>
    <m/>
    <m/>
    <s v="Não"/>
    <s v="Não"/>
    <s v="Serede"/>
  </r>
  <r>
    <n v="201519"/>
    <s v="PREFEITURA MUNICIPAL DE MERCEDES"/>
    <n v="201519"/>
    <d v="2012-12-24T00:00:00"/>
    <s v="CARGA"/>
    <s v="RUA DOUTOR OSWALDO CRUZ 555 555"/>
    <s v="MERCEDES"/>
    <s v="CENTRO"/>
    <s v="PR"/>
    <s v="85998-000"/>
    <s v="BR"/>
    <n v="4532561241"/>
    <m/>
    <n v="95719400000000"/>
    <m/>
    <m/>
    <m/>
    <m/>
    <s v="TSR"/>
    <s v="FPRE"/>
    <x v="0"/>
    <m/>
    <m/>
    <m/>
    <m/>
    <m/>
    <s v="Não"/>
    <s v="Não"/>
    <s v="Serede"/>
  </r>
  <r>
    <n v="201520"/>
    <s v="PREFEITURA MUNICIPAL DE RIO DAS ANT"/>
    <n v="201520"/>
    <d v="2012-12-24T00:00:00"/>
    <s v="CARGA"/>
    <s v="RUA DO COMERCIO 780 780"/>
    <s v="RIO DAS ANTAS"/>
    <s v="CENTRO"/>
    <s v="SC"/>
    <s v="89550-000"/>
    <s v="BR"/>
    <n v="4935640127"/>
    <m/>
    <n v="83074300000000"/>
    <m/>
    <m/>
    <m/>
    <m/>
    <s v="TSR"/>
    <s v="FPRE"/>
    <x v="0"/>
    <n v="195219"/>
    <n v="39884"/>
    <n v="15"/>
    <m/>
    <m/>
    <s v="Não"/>
    <s v="Não"/>
    <s v="Serede"/>
  </r>
  <r>
    <n v="201521"/>
    <s v="PREFEITURA MUNICIPAL DE REBOUCAS"/>
    <n v="201521"/>
    <d v="2012-12-24T00:00:00"/>
    <s v="CARGA"/>
    <s v="RUA JOSE A VIEIRA LOPES 96 SN"/>
    <s v="REBOUCAS"/>
    <s v="CENTRO"/>
    <s v="PR"/>
    <s v="84550-000"/>
    <s v="BR"/>
    <n v="4234571299"/>
    <m/>
    <n v="77774900000000"/>
    <m/>
    <m/>
    <m/>
    <m/>
    <s v="TSR"/>
    <s v="FPRE"/>
    <x v="0"/>
    <m/>
    <m/>
    <m/>
    <m/>
    <m/>
    <s v="Não"/>
    <s v="Não"/>
    <s v="Serede"/>
  </r>
  <r>
    <n v="201522"/>
    <s v="PREFEITURA MUNICIPAL DE MISSAL"/>
    <n v="201522"/>
    <d v="2012-12-24T00:00:00"/>
    <s v="CARGA"/>
    <s v="RUA NOSSA SENHORA DA CONCEICAO 555"/>
    <s v="MISSAL"/>
    <s v="CENTRO"/>
    <s v="PR"/>
    <s v="85890-000"/>
    <s v="BR"/>
    <n v="4532448023"/>
    <m/>
    <n v="78101800000000"/>
    <m/>
    <m/>
    <m/>
    <m/>
    <s v="TSR"/>
    <s v="FPRE"/>
    <x v="0"/>
    <m/>
    <m/>
    <m/>
    <m/>
    <m/>
    <s v="Não"/>
    <s v="Não"/>
    <s v="Serede"/>
  </r>
  <r>
    <n v="201523"/>
    <s v="PREFEITURA MUNICIPAL DE RESERVA"/>
    <n v="201523"/>
    <d v="2012-12-24T00:00:00"/>
    <s v="CARGA"/>
    <s v="AVENIDA CEL ROGERIO BORBA 741 741"/>
    <s v="RESERVA"/>
    <s v="CENTRO"/>
    <s v="PR"/>
    <s v="84320-000"/>
    <s v="BR"/>
    <n v="4232761222"/>
    <m/>
    <n v="76169900000000"/>
    <m/>
    <m/>
    <m/>
    <m/>
    <s v="TSR"/>
    <s v="FPRE"/>
    <x v="0"/>
    <m/>
    <m/>
    <m/>
    <m/>
    <m/>
    <s v="Não"/>
    <s v="Não"/>
    <s v="Serede"/>
  </r>
  <r>
    <n v="201524"/>
    <s v="PREFEITURA MUNICIPAL DE RIO RUFINO"/>
    <n v="201524"/>
    <d v="2012-12-24T00:00:00"/>
    <s v="CARGA"/>
    <s v="RUA JOSE OSELAME 209 209"/>
    <s v="RIO RUFINO"/>
    <s v="CENTRO"/>
    <s v="SC"/>
    <s v="88658-000"/>
    <s v="BR"/>
    <n v="4932790047"/>
    <m/>
    <n v="95991100000000"/>
    <m/>
    <m/>
    <m/>
    <s v="maikonfurlan@hotmail.com"/>
    <s v="TSR"/>
    <s v="FPRE"/>
    <x v="0"/>
    <m/>
    <m/>
    <m/>
    <m/>
    <m/>
    <s v="Não"/>
    <s v="Não"/>
    <s v="Serede"/>
  </r>
  <r>
    <n v="201525"/>
    <s v="PREFEITURA MUNICIPAL DE MOREIRA SAL"/>
    <n v="201525"/>
    <d v="2012-12-24T00:00:00"/>
    <s v="CARGA"/>
    <s v="RUA OTTO MACEDO 629 629"/>
    <s v="MOREIRA SALES"/>
    <s v="CENTRO"/>
    <s v="PR"/>
    <s v="87370-000"/>
    <s v="BR"/>
    <n v="4435328100"/>
    <m/>
    <n v="76217000000000"/>
    <m/>
    <m/>
    <m/>
    <m/>
    <s v="TSR"/>
    <s v="FPRE"/>
    <x v="0"/>
    <m/>
    <m/>
    <m/>
    <m/>
    <m/>
    <s v="Não"/>
    <s v="Não"/>
    <s v="Serede"/>
  </r>
  <r>
    <n v="201526"/>
    <s v="PREFEITURA MUNICIPAL DE RESERVA DO"/>
    <n v="201526"/>
    <d v="2012-12-24T00:00:00"/>
    <s v="CARGA"/>
    <s v="AVENIDA 4 DE SETEMBRO 614 614"/>
    <s v="RESERVA DO IGUACU"/>
    <s v="CENTRO"/>
    <s v="PR"/>
    <s v="85195-000"/>
    <s v="BR"/>
    <n v="4236511122"/>
    <m/>
    <n v="1612910000000"/>
    <m/>
    <m/>
    <m/>
    <m/>
    <s v="TSR"/>
    <s v="FPRE"/>
    <x v="0"/>
    <m/>
    <m/>
    <m/>
    <m/>
    <m/>
    <s v="Não"/>
    <s v="Não"/>
    <s v="Serede"/>
  </r>
  <r>
    <n v="201527"/>
    <s v="PREFEITURA MUNICIPAL DE RIQUEZA DO"/>
    <n v="201527"/>
    <d v="2012-12-24T00:00:00"/>
    <s v="CARGA"/>
    <s v="RUA JOAO MARI 55 SN"/>
    <s v="RIQUEZA"/>
    <s v="CENTRO"/>
    <s v="SC"/>
    <s v="89895-000"/>
    <s v="BR"/>
    <n v="4936750033"/>
    <m/>
    <n v="95988300000000"/>
    <m/>
    <m/>
    <m/>
    <s v="tributacao.riqueza@cpnet.com.br"/>
    <s v="TSR"/>
    <s v="FPRE"/>
    <x v="0"/>
    <n v="193964"/>
    <n v="40820"/>
    <n v="4"/>
    <m/>
    <m/>
    <s v="Não"/>
    <s v="Não"/>
    <s v="Serede"/>
  </r>
  <r>
    <n v="201528"/>
    <s v="PREFEITURA MUNICIPAL DE MORRETES"/>
    <n v="201528"/>
    <d v="2012-12-24T00:00:00"/>
    <s v="CARGA"/>
    <s v="RUA CONSELHEIRO SINIMBU 50 SN"/>
    <s v="MORRETES"/>
    <s v="CENTRO"/>
    <s v="PR"/>
    <s v="83350-000"/>
    <s v="BR"/>
    <n v="4134622695"/>
    <m/>
    <n v="76022500000000"/>
    <m/>
    <m/>
    <m/>
    <m/>
    <s v="TSR"/>
    <s v="FPRE"/>
    <x v="0"/>
    <m/>
    <m/>
    <m/>
    <m/>
    <m/>
    <s v="Não"/>
    <s v="Não"/>
    <s v="Serede"/>
  </r>
  <r>
    <n v="201529"/>
    <s v="PREFEITURA MUNICIPAL DE RIBEIRAO CL"/>
    <n v="201529"/>
    <d v="2012-12-24T00:00:00"/>
    <s v="CARGA"/>
    <s v="RUA CEL EMILIO GOMES 731 731"/>
    <s v="RIBEIRAO CLARO"/>
    <s v="CENTRO"/>
    <s v="PR"/>
    <s v="86410-000"/>
    <s v="BR"/>
    <n v="4335361300"/>
    <m/>
    <n v="75449600000000"/>
    <m/>
    <m/>
    <m/>
    <m/>
    <s v="TSR"/>
    <s v="FPRE"/>
    <x v="0"/>
    <m/>
    <m/>
    <m/>
    <m/>
    <m/>
    <s v="Não"/>
    <s v="Não"/>
    <s v="Serede"/>
  </r>
  <r>
    <n v="201530"/>
    <s v="PREFEITURA MUNICIPAL DE NOSSA SENHO"/>
    <n v="201530"/>
    <d v="2012-12-24T00:00:00"/>
    <s v="CARGA"/>
    <s v="PRACA DEPUTADO NILSON B RIBAS 1 131"/>
    <s v="NOSSA SENHORA DAS GRACAS"/>
    <s v="SEDE"/>
    <s v="PR"/>
    <s v="86680-000"/>
    <s v="BR"/>
    <n v="4433121310"/>
    <m/>
    <n v="76970300000000"/>
    <m/>
    <m/>
    <m/>
    <m/>
    <s v="TSR"/>
    <s v="FPRE"/>
    <x v="0"/>
    <n v="19912"/>
    <n v="18140"/>
    <n v="14"/>
    <m/>
    <m/>
    <s v="Não"/>
    <s v="Não"/>
    <s v="Serede"/>
  </r>
  <r>
    <n v="201531"/>
    <s v="PREFEITURA MUNICIPAL DE RIBEIRAO DO"/>
    <n v="201531"/>
    <d v="2012-12-24T00:00:00"/>
    <s v="CARGA"/>
    <s v="RUA PARANA SN SN"/>
    <s v="RIBEIRAO DO PINHAL"/>
    <s v="CENTRO"/>
    <s v="PR"/>
    <s v="86490-000"/>
    <s v="BR"/>
    <n v="4335511122"/>
    <m/>
    <n v="76968100000000"/>
    <m/>
    <m/>
    <m/>
    <m/>
    <s v="TSR"/>
    <s v="FPRE"/>
    <x v="0"/>
    <m/>
    <m/>
    <m/>
    <m/>
    <m/>
    <s v="Não"/>
    <s v="Não"/>
    <s v="Serede"/>
  </r>
  <r>
    <n v="201532"/>
    <s v="PREFEITURA MUNICIPAL DE NOVA AURORA"/>
    <n v="201532"/>
    <d v="2012-12-24T00:00:00"/>
    <s v="CARGA"/>
    <s v="RUA SAO JOAO 354 354"/>
    <s v="NOVA AURORA"/>
    <s v="CENTRO"/>
    <s v="PR"/>
    <s v="85410-000"/>
    <s v="BR"/>
    <n v="4532431172"/>
    <m/>
    <n v="76208900000000"/>
    <m/>
    <m/>
    <m/>
    <m/>
    <s v="TSR"/>
    <s v="FPRE"/>
    <x v="0"/>
    <m/>
    <m/>
    <m/>
    <m/>
    <m/>
    <s v="Não"/>
    <s v="Não"/>
    <s v="Serede"/>
  </r>
  <r>
    <n v="201533"/>
    <s v="PREFEITURA MUNICIPAL DE RIO AZUL"/>
    <n v="201533"/>
    <d v="2012-12-24T00:00:00"/>
    <s v="CARGA"/>
    <s v="RUA GUILHERME PEREIRA 482 482"/>
    <s v="RIO AZUL"/>
    <s v="CENTRO"/>
    <s v="PR"/>
    <s v="84560-000"/>
    <s v="BR"/>
    <n v="4234631122"/>
    <m/>
    <n v="75963300000000"/>
    <m/>
    <m/>
    <m/>
    <m/>
    <s v="TSR"/>
    <s v="FPRE"/>
    <x v="0"/>
    <m/>
    <m/>
    <m/>
    <m/>
    <m/>
    <s v="Não"/>
    <s v="Não"/>
    <s v="Serede"/>
  </r>
  <r>
    <n v="201534"/>
    <s v="PREFEITURA MUNICIPAL DE NOVA CANTU"/>
    <n v="201534"/>
    <d v="2012-12-24T00:00:00"/>
    <s v="CARGA"/>
    <s v="RUA VER FRANCISCO DE MORAES 245 245"/>
    <s v="NOVA CANTU"/>
    <s v="CENTRO"/>
    <s v="PR"/>
    <s v="87330-000"/>
    <s v="BR"/>
    <n v="4435271281"/>
    <m/>
    <n v="77845400000000"/>
    <m/>
    <m/>
    <m/>
    <m/>
    <s v="TSR"/>
    <s v="FPRE"/>
    <x v="0"/>
    <m/>
    <m/>
    <m/>
    <m/>
    <m/>
    <s v="Não"/>
    <s v="Não"/>
    <s v="Serede"/>
  </r>
  <r>
    <n v="201535"/>
    <s v="PREFEITURA MUNICIPAL DE TREZE TILIA"/>
    <n v="201535"/>
    <d v="2012-12-24T00:00:00"/>
    <s v="CARGA"/>
    <s v="PRACA. MINISTRO ANDREAS THALER 2 SN"/>
    <s v="TREZE TILIAS"/>
    <s v="CENTRO"/>
    <s v="SC"/>
    <s v="89650-000"/>
    <s v="BR"/>
    <n v="4935370176"/>
    <m/>
    <n v="82777300000000"/>
    <m/>
    <m/>
    <m/>
    <s v="trezetilias@trezetilias.sc.gov.br"/>
    <s v="TSR"/>
    <s v="FPRE"/>
    <x v="0"/>
    <n v="194632"/>
    <n v="7302"/>
    <n v="94"/>
    <m/>
    <m/>
    <s v="Não"/>
    <s v="Não"/>
    <s v="Serede"/>
  </r>
  <r>
    <n v="201536"/>
    <s v="PREFEITURA MUNICIPAL DE RIO BRANCO"/>
    <n v="201536"/>
    <d v="2012-12-24T00:00:00"/>
    <s v="CARGA"/>
    <s v="LOCALIDADE RIO BRANCO DO SUL SN SN"/>
    <s v="RIO BRANCO DO SUL"/>
    <s v="CENTRO"/>
    <s v="PR"/>
    <s v="83540-000"/>
    <s v="BR"/>
    <n v="4136522244"/>
    <m/>
    <n v="76105600000000"/>
    <m/>
    <m/>
    <m/>
    <m/>
    <s v="TSR"/>
    <s v="FPRE"/>
    <x v="0"/>
    <n v="10402863"/>
    <n v="54"/>
    <n v="7"/>
    <m/>
    <m/>
    <s v="Não"/>
    <s v="Não"/>
    <s v="Serede"/>
  </r>
  <r>
    <n v="201537"/>
    <s v="PREFEITURA MUNICIPAL DE NOVA ESPERA"/>
    <n v="201537"/>
    <d v="2012-12-24T00:00:00"/>
    <s v="CARGA"/>
    <s v="AVENIDA ROCHA POMBO 1453 1453"/>
    <s v="NOVA ESPERANCA"/>
    <s v="CENTRO"/>
    <s v="PR"/>
    <s v="87600-000"/>
    <s v="BR"/>
    <n v="4432524545"/>
    <m/>
    <n v="75731000000000"/>
    <m/>
    <m/>
    <m/>
    <m/>
    <s v="TSR"/>
    <s v="FPRE"/>
    <x v="0"/>
    <m/>
    <m/>
    <m/>
    <m/>
    <m/>
    <s v="Não"/>
    <s v="Não"/>
    <s v="Serede"/>
  </r>
  <r>
    <n v="201538"/>
    <s v="PREFEITURA MUNICIPAL DE ABDON BATIS"/>
    <n v="201538"/>
    <d v="2012-12-24T00:00:00"/>
    <s v="CARGA"/>
    <s v="RUA JOAO SANTIN 30 SN"/>
    <s v="ABDON BATISTA"/>
    <s v="CENTRO"/>
    <s v="SC"/>
    <s v="89636-000"/>
    <s v="BR"/>
    <n v="4935451177"/>
    <m/>
    <n v="78511100000000"/>
    <m/>
    <m/>
    <m/>
    <m/>
    <s v="TSR"/>
    <s v="FPRE"/>
    <x v="0"/>
    <n v="195433"/>
    <n v="1082"/>
    <s v="X0"/>
    <m/>
    <m/>
    <s v="Não"/>
    <s v="Não"/>
    <s v="Serede"/>
  </r>
  <r>
    <n v="201539"/>
    <s v="PREFEITURA MUNICIPAL DE RONCADOR"/>
    <n v="201539"/>
    <d v="2012-12-24T00:00:00"/>
    <s v="CARGA"/>
    <s v="MOYSES LUPION 89 SN"/>
    <s v="RONCADOR"/>
    <s v="CENTRO"/>
    <s v="PR"/>
    <s v="87320-000"/>
    <s v="BR"/>
    <n v="4435751222"/>
    <m/>
    <n v="75371400000000"/>
    <m/>
    <m/>
    <m/>
    <m/>
    <s v="TSR"/>
    <s v="FPRE"/>
    <x v="0"/>
    <m/>
    <m/>
    <m/>
    <m/>
    <m/>
    <s v="Não"/>
    <s v="Não"/>
    <s v="Serede"/>
  </r>
  <r>
    <n v="201540"/>
    <s v="PREFEITURA MUNICIPAL DE BOM JARDIM"/>
    <n v="201540"/>
    <d v="2012-12-24T00:00:00"/>
    <s v="CARGA"/>
    <s v="RUA MANOEL CECILIO RIBEIRO 68 SN"/>
    <s v="BOM JARDIM DA SERRA"/>
    <s v="CENTRO"/>
    <s v="SC"/>
    <s v="88640-000"/>
    <s v="BR"/>
    <n v="4932320197"/>
    <m/>
    <n v="82844800000000"/>
    <m/>
    <m/>
    <m/>
    <m/>
    <s v="TSR"/>
    <s v="FPRE"/>
    <x v="0"/>
    <n v="195257"/>
    <n v="17041"/>
    <n v="40"/>
    <m/>
    <m/>
    <s v="Não"/>
    <s v="Não"/>
    <s v="Serede"/>
  </r>
  <r>
    <n v="201541"/>
    <s v="PREFEITURA MUNICIPAL DE RONDON"/>
    <n v="201541"/>
    <d v="2012-12-24T00:00:00"/>
    <s v="CARGA"/>
    <s v="AVENIDA BRASIL 1500 1500"/>
    <s v="RONDON"/>
    <s v="CENTRO"/>
    <s v="PR"/>
    <s v="87800-000"/>
    <s v="BR"/>
    <n v="4436721122"/>
    <m/>
    <n v="75380100000000"/>
    <m/>
    <m/>
    <m/>
    <m/>
    <s v="TSR"/>
    <s v="FPRE"/>
    <x v="0"/>
    <m/>
    <m/>
    <m/>
    <m/>
    <m/>
    <s v="Não"/>
    <s v="Não"/>
    <s v="Serede"/>
  </r>
  <r>
    <n v="201542"/>
    <s v="PREFEITURA MUNICIPAL DE SALTO DO LO"/>
    <n v="201542"/>
    <d v="2012-12-24T00:00:00"/>
    <s v="CARGA"/>
    <s v="RUA RIO GRANDE DO SUL 975 975"/>
    <s v="SALTO DO LONTRA"/>
    <s v="CENTRO"/>
    <s v="PR"/>
    <s v="85670-000"/>
    <s v="BR"/>
    <n v="4635381177"/>
    <m/>
    <n v="76205700000000"/>
    <m/>
    <m/>
    <m/>
    <m/>
    <s v="TSR"/>
    <s v="FPRE"/>
    <x v="0"/>
    <m/>
    <m/>
    <m/>
    <m/>
    <m/>
    <s v="Não"/>
    <s v="Não"/>
    <s v="Serede"/>
  </r>
  <r>
    <n v="201543"/>
    <s v="PREFEITURA MUNICIPAL DE SALTO DO IT"/>
    <n v="201543"/>
    <d v="2012-12-24T00:00:00"/>
    <s v="CARGA"/>
    <s v="RUA EDUARDO BERTONI JUNIOR 471 471"/>
    <s v="SALTO DO ITARARE"/>
    <s v="CENTRO"/>
    <s v="PR"/>
    <s v="84945-000"/>
    <s v="BR"/>
    <n v="4335381330"/>
    <m/>
    <n v="76920800000000"/>
    <m/>
    <m/>
    <m/>
    <m/>
    <s v="TSR"/>
    <s v="FPRE"/>
    <x v="0"/>
    <n v="194312"/>
    <n v="206040"/>
    <s v="5X"/>
    <m/>
    <m/>
    <s v="Não"/>
    <s v="Não"/>
    <s v="Serede"/>
  </r>
  <r>
    <n v="201544"/>
    <s v="PREFEITURA MUNICIPAL DE BOM JESUS"/>
    <n v="201544"/>
    <d v="2012-12-24T00:00:00"/>
    <s v="CARGA"/>
    <s v="RUA PEDRO BORTOLULZZI 435 435"/>
    <s v="BOM JESUS"/>
    <s v="CENTRO"/>
    <s v="SC"/>
    <s v="89824-000"/>
    <s v="BR"/>
    <n v="4934240181"/>
    <m/>
    <n v="1551150000000"/>
    <m/>
    <m/>
    <m/>
    <s v="tributacao@bomjesus.sc.gov.br"/>
    <s v="TSR"/>
    <s v="FPRE"/>
    <x v="0"/>
    <n v="195239"/>
    <n v="215945"/>
    <n v="67"/>
    <m/>
    <m/>
    <s v="Não"/>
    <s v="Não"/>
    <s v="Serede"/>
  </r>
  <r>
    <n v="201545"/>
    <s v="PREFEITURA MUNICIPAL DE SANTA CRUZ"/>
    <n v="201545"/>
    <d v="2012-12-24T00:00:00"/>
    <s v="CARGA"/>
    <s v="AVENIDA PAULO LIBANIO 700 700"/>
    <s v="SANTA CRUZ DE MONTE CASTELO"/>
    <s v="CENTRO"/>
    <s v="PR"/>
    <s v="87920-000"/>
    <s v="BR"/>
    <n v="4736540166"/>
    <m/>
    <n v="75462800000000"/>
    <m/>
    <m/>
    <m/>
    <m/>
    <s v="TSR"/>
    <s v="FPRE"/>
    <x v="0"/>
    <m/>
    <m/>
    <m/>
    <m/>
    <m/>
    <s v="Não"/>
    <s v="Não"/>
    <s v="Serede"/>
  </r>
  <r>
    <n v="201546"/>
    <s v="PREFEITURA MUNICIPAL DE CORDILHEIRA"/>
    <n v="201546"/>
    <d v="2012-12-24T00:00:00"/>
    <s v="CARGA"/>
    <s v="RUA. CELSO TOZZO 27 SN"/>
    <s v="CORDILHEIRA ALTA"/>
    <s v="CENTRO"/>
    <s v="SC"/>
    <s v="89819-000"/>
    <s v="BR"/>
    <n v="4933589100"/>
    <m/>
    <n v="95990200000000"/>
    <m/>
    <m/>
    <m/>
    <s v="tributacao@pmcordi.sc.gov.br"/>
    <s v="TSR"/>
    <s v="FPRE"/>
    <x v="0"/>
    <m/>
    <m/>
    <m/>
    <m/>
    <m/>
    <s v="Não"/>
    <s v="Não"/>
    <s v="Serede"/>
  </r>
  <r>
    <n v="201547"/>
    <s v="PREFEITURA MUNICIPAL DE SANTA FE"/>
    <n v="201547"/>
    <d v="2012-12-24T00:00:00"/>
    <s v="CARGA"/>
    <s v="RUA PRESIDENTE KENNEDY 717 717"/>
    <s v="SANTA FE"/>
    <s v="CENTRO"/>
    <s v="PR"/>
    <s v="86770-000"/>
    <s v="BR"/>
    <n v="4532688200"/>
    <m/>
    <n v="76291400000000"/>
    <m/>
    <m/>
    <m/>
    <m/>
    <s v="TSR"/>
    <s v="FPRE"/>
    <x v="0"/>
    <n v="194643"/>
    <n v="512983"/>
    <n v="44"/>
    <m/>
    <m/>
    <s v="Não"/>
    <s v="Não"/>
    <s v="Serede"/>
  </r>
  <r>
    <n v="201548"/>
    <s v="PREFEITURA MUNICIPAL DE CORONEL MAR"/>
    <n v="201548"/>
    <d v="2012-12-24T00:00:00"/>
    <s v="CARGA"/>
    <s v="RUA PORTO ALEGRE 47 SN"/>
    <s v="CORONEL MARTINS"/>
    <s v="CENTRO"/>
    <s v="SC"/>
    <s v="89837-000"/>
    <s v="BR"/>
    <n v="4934590011"/>
    <m/>
    <n v="95993100000000"/>
    <m/>
    <m/>
    <m/>
    <s v="contabilidade@coronelmartins.sc.gov.br"/>
    <s v="TSR"/>
    <s v="FPRE"/>
    <x v="0"/>
    <n v="192613"/>
    <n v="613219"/>
    <n v="17"/>
    <m/>
    <m/>
    <s v="Não"/>
    <s v="Não"/>
    <s v="Serede"/>
  </r>
  <r>
    <n v="201549"/>
    <s v="PREFEITURA MUNICIPAL DE SANTA HELEN"/>
    <n v="201549"/>
    <d v="2012-12-24T00:00:00"/>
    <s v="CARGA"/>
    <s v="RUA PARAGUAI 1401 1401"/>
    <s v="SANTA HELENA"/>
    <s v="CENTRO"/>
    <s v="MA"/>
    <s v="65208-000"/>
    <s v="BR"/>
    <n v="4532688200"/>
    <m/>
    <n v="76206500000000"/>
    <m/>
    <m/>
    <m/>
    <m/>
    <s v="TSR"/>
    <s v="FPRE"/>
    <x v="0"/>
    <n v="192577"/>
    <n v="35083"/>
    <n v="14"/>
    <m/>
    <m/>
    <s v="Não"/>
    <s v="Não"/>
    <s v="Serede"/>
  </r>
  <r>
    <n v="201550"/>
    <s v="PREFEITURA MUNICIPAL DE SANTA IZABE"/>
    <n v="201550"/>
    <d v="2012-12-24T00:00:00"/>
    <s v="CARGA"/>
    <s v="AVENIDA MANOEL RIBAS 428 428"/>
    <s v="SANTA ISABEL DO IVAI"/>
    <s v="CENTRO"/>
    <s v="PR"/>
    <s v="87910-000"/>
    <s v="BR"/>
    <n v="4434531553"/>
    <m/>
    <n v="76974800000000"/>
    <m/>
    <m/>
    <m/>
    <m/>
    <s v="TSR"/>
    <s v="FPRE"/>
    <x v="0"/>
    <n v="19978"/>
    <n v="9620"/>
    <n v="42"/>
    <m/>
    <m/>
    <s v="Não"/>
    <s v="Não"/>
    <s v="Serede"/>
  </r>
  <r>
    <n v="201551"/>
    <s v="PREFEITURA MUNICIPAL DE GUARUJA DO"/>
    <n v="201551"/>
    <d v="2012-12-24T00:00:00"/>
    <s v="CARGA"/>
    <s v="RUA PARANA 338 338"/>
    <s v="GUARUJA DO SUL"/>
    <s v="CENTRO"/>
    <s v="SC"/>
    <s v="89940-000"/>
    <s v="BR"/>
    <n v="4936420122"/>
    <m/>
    <n v="83027000000000"/>
    <m/>
    <m/>
    <m/>
    <s v="tributos@guarujadosul.sc.gov.br"/>
    <s v="TSR"/>
    <s v="FPRE"/>
    <x v="0"/>
    <m/>
    <m/>
    <m/>
    <m/>
    <m/>
    <s v="Não"/>
    <s v="Não"/>
    <s v="Serede"/>
  </r>
  <r>
    <n v="201552"/>
    <s v="PREFEITURA MUNICIPAL DE SANTA IZABE"/>
    <n v="201552"/>
    <d v="2012-12-24T00:00:00"/>
    <s v="CARGA"/>
    <s v="PRACA PASSO MUNICIPAL 01 SN"/>
    <s v="SANTA IZABEL DO OESTE"/>
    <s v="CENTRO"/>
    <s v="PR"/>
    <s v="85650-000"/>
    <s v="BR"/>
    <n v="4635421177"/>
    <m/>
    <n v="76205700000000"/>
    <m/>
    <m/>
    <m/>
    <m/>
    <s v="TSR"/>
    <s v="FPRE"/>
    <x v="0"/>
    <n v="192579"/>
    <n v="41115"/>
    <n v="89"/>
    <m/>
    <m/>
    <s v="Não"/>
    <s v="Não"/>
    <s v="Serede"/>
  </r>
  <r>
    <n v="201553"/>
    <s v="PREFEITURA MUNICIPAL DE IPIRA"/>
    <n v="201553"/>
    <d v="2012-12-24T00:00:00"/>
    <s v="CARGA"/>
    <s v="RUA XV DE AGOSTO 342 342"/>
    <s v="IPIRA"/>
    <s v="CENTRO"/>
    <s v="SC"/>
    <s v="89669-000"/>
    <s v="BR"/>
    <n v="4935580451"/>
    <m/>
    <n v="82814300000000"/>
    <m/>
    <m/>
    <m/>
    <s v="tributacao@ipira.sc.gov.br"/>
    <s v="TSR"/>
    <s v="FPRE"/>
    <x v="0"/>
    <m/>
    <m/>
    <m/>
    <m/>
    <m/>
    <s v="Não"/>
    <s v="Não"/>
    <s v="Serede"/>
  </r>
  <r>
    <n v="201554"/>
    <s v="PREFEITURA MUNICIPAL DE SANTA LUCIA"/>
    <n v="201554"/>
    <d v="2012-12-24T00:00:00"/>
    <s v="CARGA"/>
    <s v="AV DO ROSARIO SN SN"/>
    <s v="SANTA LUCIA"/>
    <s v="CENTRO"/>
    <s v="PR"/>
    <s v="85795-000"/>
    <s v="BR"/>
    <n v="4532881144"/>
    <m/>
    <n v="95594800000000"/>
    <m/>
    <m/>
    <m/>
    <s v="tavcupini@msn.com"/>
    <s v="TSR"/>
    <s v="FPRE"/>
    <x v="0"/>
    <n v="194693"/>
    <n v="10633"/>
    <s v="0X"/>
    <m/>
    <m/>
    <s v="Não"/>
    <s v="Não"/>
    <s v="Serede"/>
  </r>
  <r>
    <n v="201555"/>
    <s v="PREFEITURA MUNICIPAL DE SANTA MARIA"/>
    <n v="201555"/>
    <d v="2012-12-24T00:00:00"/>
    <s v="CARGA"/>
    <s v="RUA ANTONIO MANOEL DOS SANTOS 1 151"/>
    <s v="SANTA MARIANA"/>
    <s v="CENTRO"/>
    <s v="PR"/>
    <s v="86350-000"/>
    <s v="BR"/>
    <m/>
    <m/>
    <n v="75392000000000"/>
    <m/>
    <m/>
    <m/>
    <m/>
    <s v="TSR"/>
    <s v="FPRE"/>
    <x v="0"/>
    <m/>
    <m/>
    <m/>
    <m/>
    <m/>
    <s v="Não"/>
    <s v="Não"/>
    <s v="Serede"/>
  </r>
  <r>
    <n v="201556"/>
    <s v="PREFEITURA MUNICIPAL DE MACIEIRA"/>
    <n v="201556"/>
    <d v="2012-12-24T00:00:00"/>
    <s v="CARGA"/>
    <s v="RUA JOSE AUGUSTO ROYER 133 133"/>
    <s v="MACIEIRA"/>
    <s v="CENTRO"/>
    <s v="SC"/>
    <s v="89518-000"/>
    <s v="BR"/>
    <n v="4935742000"/>
    <m/>
    <n v="95992000000000"/>
    <m/>
    <m/>
    <m/>
    <s v="alexsandrorossi@hotmail.com"/>
    <s v="TSR"/>
    <s v="FPRE"/>
    <x v="0"/>
    <m/>
    <m/>
    <m/>
    <m/>
    <m/>
    <s v="Não"/>
    <s v="Não"/>
    <s v="Serede"/>
  </r>
  <r>
    <n v="201557"/>
    <s v="PREFEITURA MUNICIPAL DE SANTA TEREZ"/>
    <n v="201557"/>
    <d v="2012-12-24T00:00:00"/>
    <s v="CARGA"/>
    <s v="AVENIDA PARANA 61 SN"/>
    <s v="SANTA TEREZA DO OESTE"/>
    <s v="CENTRO"/>
    <s v="PR"/>
    <s v="85825-000"/>
    <s v="BR"/>
    <n v="4532311122"/>
    <m/>
    <n v="80882100000000"/>
    <m/>
    <m/>
    <m/>
    <m/>
    <s v="TSR"/>
    <s v="FPRE"/>
    <x v="0"/>
    <m/>
    <m/>
    <m/>
    <m/>
    <m/>
    <s v="Não"/>
    <s v="Não"/>
    <s v="Serede"/>
  </r>
  <r>
    <n v="201558"/>
    <s v="PREFEITURA MUNICIPAL DE NOVA FATIMA"/>
    <n v="201558"/>
    <d v="2012-12-24T00:00:00"/>
    <s v="CARGA"/>
    <s v="RUA DOUTOR ALOYSIO B TOSTES 420 420"/>
    <s v="NOVA FATIMA"/>
    <s v="CENTRO"/>
    <s v="PR"/>
    <s v="86310-000"/>
    <s v="BR"/>
    <n v="4335521519"/>
    <m/>
    <n v="75828400000000"/>
    <m/>
    <m/>
    <m/>
    <m/>
    <s v="TSR"/>
    <s v="FPRE"/>
    <x v="0"/>
    <m/>
    <m/>
    <m/>
    <m/>
    <m/>
    <s v="Não"/>
    <s v="Não"/>
    <s v="Serede"/>
  </r>
  <r>
    <n v="201559"/>
    <s v="PREFEITURA MUNICIPAL DE SANTA TEREZ"/>
    <n v="201559"/>
    <d v="2012-12-24T00:00:00"/>
    <s v="CARGA"/>
    <s v="RUA JOAO XIII 144 144"/>
    <s v="SANTA TEREZINHA DE ITAIPU"/>
    <s v="CENTRO"/>
    <s v="PR"/>
    <s v="85875-000"/>
    <s v="BR"/>
    <n v="4535410055"/>
    <m/>
    <n v="75425300000000"/>
    <m/>
    <m/>
    <m/>
    <m/>
    <s v="TSR"/>
    <s v="FPRE"/>
    <x v="0"/>
    <m/>
    <m/>
    <m/>
    <m/>
    <m/>
    <s v="Não"/>
    <s v="Não"/>
    <s v="Serede"/>
  </r>
  <r>
    <n v="201560"/>
    <s v="PREFEITURA MUNICIPAL DE NOVA LARANJ"/>
    <n v="201560"/>
    <d v="2012-12-24T00:00:00"/>
    <s v="CARGA"/>
    <s v="RUA RIO GRANDE DO SUL SN SN"/>
    <s v="NOVA LARANJEIRAS"/>
    <s v="SEDE"/>
    <s v="PR"/>
    <s v="85350-000"/>
    <s v="BR"/>
    <n v="4236371148"/>
    <m/>
    <n v="95587600000000"/>
    <m/>
    <m/>
    <m/>
    <m/>
    <s v="TSR"/>
    <s v="FPRE"/>
    <x v="0"/>
    <m/>
    <m/>
    <m/>
    <m/>
    <m/>
    <s v="Não"/>
    <s v="Não"/>
    <s v="Serede"/>
  </r>
  <r>
    <n v="201561"/>
    <s v="PREFEITURA MUNICIPAL DE MODELO"/>
    <n v="201561"/>
    <d v="2012-12-24T00:00:00"/>
    <s v="CARGA"/>
    <s v="RUA DO COMERCIO 1304 1304"/>
    <s v="MODELO"/>
    <s v="CENTRO"/>
    <s v="SC"/>
    <s v="89872-000"/>
    <s v="BR"/>
    <n v="4933653137"/>
    <m/>
    <n v="83021800000000"/>
    <m/>
    <m/>
    <m/>
    <s v="tributacao@modelo.sc.gov.br"/>
    <s v="TSR"/>
    <s v="FPRE"/>
    <x v="0"/>
    <m/>
    <m/>
    <m/>
    <m/>
    <m/>
    <s v="Não"/>
    <s v="Não"/>
    <s v="Serede"/>
  </r>
  <r>
    <n v="201562"/>
    <s v="PREFEITURA MUNICIPAL DE NOVA LONDRI"/>
    <n v="201562"/>
    <d v="2012-12-24T00:00:00"/>
    <s v="CARGA"/>
    <s v="PRACA DA MATRIZ 261 261"/>
    <s v="NOVA LONDRINA"/>
    <s v="CENTRO"/>
    <s v="PR"/>
    <s v="87970-000"/>
    <s v="BR"/>
    <n v="4434321122"/>
    <m/>
    <n v="81045000000000"/>
    <m/>
    <m/>
    <m/>
    <s v="valdir@novalondrina.pr.gov.br"/>
    <s v="TSR"/>
    <s v="FPRE"/>
    <x v="0"/>
    <m/>
    <m/>
    <m/>
    <m/>
    <m/>
    <s v="Não"/>
    <s v="Não"/>
    <s v="Serede"/>
  </r>
  <r>
    <n v="201563"/>
    <s v="PREFEITURA MUNICIPAL DE SANTO ANTON"/>
    <n v="201563"/>
    <d v="2012-12-24T00:00:00"/>
    <s v="CARGA"/>
    <s v="AVENIDA BRASIL SN SN"/>
    <s v="SANTO ANTONIO DO SUDOESTE"/>
    <s v="CENTRO"/>
    <s v="PR"/>
    <s v="85710-000"/>
    <s v="BR"/>
    <n v="4635631186"/>
    <m/>
    <n v="75927600000000"/>
    <m/>
    <m/>
    <m/>
    <s v="pmsastb@rline.com.br"/>
    <s v="TSR"/>
    <s v="FPRE"/>
    <x v="0"/>
    <n v="19805"/>
    <n v="3401004"/>
    <n v="21"/>
    <m/>
    <m/>
    <s v="Não"/>
    <s v="Não"/>
    <s v="Serede"/>
  </r>
  <r>
    <n v="201564"/>
    <s v="PREFEITURA MUNICIPAL DE NOVA ERECHI"/>
    <n v="201564"/>
    <d v="2012-12-24T00:00:00"/>
    <s v="CARGA"/>
    <s v="AVENIDA FRANCISCO LOSINA 139 139"/>
    <s v="NOVA ERECHIM"/>
    <s v="CENTRO"/>
    <s v="SC"/>
    <s v="89865-000"/>
    <s v="BR"/>
    <n v="4933330166"/>
    <m/>
    <n v="83021800000000"/>
    <m/>
    <m/>
    <m/>
    <s v="pessoal@novaerechim.sc.gov.br"/>
    <s v="TSR"/>
    <s v="FPRE"/>
    <x v="0"/>
    <m/>
    <m/>
    <m/>
    <m/>
    <m/>
    <s v="Não"/>
    <s v="Não"/>
    <s v="Serede"/>
  </r>
  <r>
    <n v="201565"/>
    <s v="PREFEITURA MUNICIPAL DE NOVA SANTA"/>
    <n v="201565"/>
    <d v="2012-12-24T00:00:00"/>
    <s v="CARGA"/>
    <s v="AV TUCUNDUVA 833 833"/>
    <s v="NOVA SANTA ROSA"/>
    <s v="CENTRO"/>
    <s v="PR"/>
    <s v="85930-000"/>
    <s v="BR"/>
    <n v="4532531144"/>
    <m/>
    <n v="77116700000000"/>
    <m/>
    <m/>
    <m/>
    <m/>
    <s v="TSR"/>
    <s v="FPRE"/>
    <x v="0"/>
    <m/>
    <m/>
    <m/>
    <m/>
    <m/>
    <s v="Não"/>
    <s v="Não"/>
    <s v="Serede"/>
  </r>
  <r>
    <n v="201566"/>
    <s v="PREFEITURA MUNICIPAL DE OURIZONA"/>
    <n v="201566"/>
    <d v="2012-12-24T00:00:00"/>
    <s v="CARGA"/>
    <s v="RUA BELA VISTA SN SN"/>
    <s v="OURIZONA"/>
    <s v="CENTRO"/>
    <s v="PR"/>
    <s v="87170-000"/>
    <s v="BR"/>
    <n v="4432781591"/>
    <m/>
    <n v="76282700000000"/>
    <m/>
    <m/>
    <m/>
    <s v="laertebuson@hotmail.com"/>
    <s v="TSR"/>
    <s v="FPRE"/>
    <x v="0"/>
    <m/>
    <m/>
    <m/>
    <m/>
    <m/>
    <s v="Não"/>
    <s v="Não"/>
    <s v="Serede"/>
  </r>
  <r>
    <n v="201567"/>
    <s v="PREFEITURA MUNICIPAL DE ORTIGUEIRA"/>
    <n v="201567"/>
    <d v="2012-12-24T00:00:00"/>
    <s v="CARGA"/>
    <s v="RUA SAO PAULO 80 SN"/>
    <s v="ORTIGUEIRA"/>
    <s v="CENTRO"/>
    <s v="PR"/>
    <s v="84350-000"/>
    <s v="BR"/>
    <n v="4232771388"/>
    <m/>
    <n v="77721400000000"/>
    <m/>
    <m/>
    <m/>
    <m/>
    <s v="TSR"/>
    <s v="FPRE"/>
    <x v="0"/>
    <m/>
    <m/>
    <m/>
    <m/>
    <m/>
    <s v="Não"/>
    <s v="Não"/>
    <s v="Serede"/>
  </r>
  <r>
    <n v="201568"/>
    <s v="PREFEITURA MUNICIPAL DE SANTO INACI"/>
    <n v="201568"/>
    <d v="2012-12-24T00:00:00"/>
    <s v="CARGA"/>
    <s v="RUA MARCELINO A ALCANTARA 133 133"/>
    <s v="SANTO INACIO"/>
    <s v="CENTRO"/>
    <s v="PR"/>
    <s v="86650-000"/>
    <s v="BR"/>
    <m/>
    <m/>
    <n v="76970400000000"/>
    <m/>
    <m/>
    <m/>
    <m/>
    <s v="TSR"/>
    <s v="FPRE"/>
    <x v="0"/>
    <m/>
    <m/>
    <m/>
    <m/>
    <m/>
    <s v="Não"/>
    <s v="Não"/>
    <s v="Serede"/>
  </r>
  <r>
    <n v="201569"/>
    <s v="PREFEITURA MUNICIPAL DE SAO CARLOS"/>
    <n v="201569"/>
    <d v="2012-12-24T00:00:00"/>
    <s v="CARGA"/>
    <s v="RUA IVAI SN SN"/>
    <s v="SAO CARLOS DO IVAI"/>
    <s v="CENTRO"/>
    <s v="PR"/>
    <s v="87770-000"/>
    <s v="BR"/>
    <n v="4434381221"/>
    <m/>
    <n v="75498600000000"/>
    <m/>
    <m/>
    <m/>
    <m/>
    <s v="TSR"/>
    <s v="FPRE"/>
    <x v="0"/>
    <n v="34175222"/>
    <n v="2514"/>
    <n v="9"/>
    <m/>
    <m/>
    <s v="Não"/>
    <s v="Não"/>
    <s v="Serede"/>
  </r>
  <r>
    <n v="201570"/>
    <s v="PREFEITURA MUNICIPAL DE PAICANDU"/>
    <n v="201570"/>
    <d v="2012-12-24T00:00:00"/>
    <s v="CARGA"/>
    <s v="RUA SETE DE SETEMBRO 499 499"/>
    <s v="PAICANDU"/>
    <s v="CENTRO"/>
    <s v="PR"/>
    <s v="87140-000"/>
    <s v="BR"/>
    <n v="4432440400"/>
    <m/>
    <n v="76282700000000"/>
    <m/>
    <m/>
    <m/>
    <m/>
    <s v="TSR"/>
    <s v="FPRE"/>
    <x v="0"/>
    <m/>
    <m/>
    <m/>
    <m/>
    <m/>
    <s v="Não"/>
    <s v="Não"/>
    <s v="Serede"/>
  </r>
  <r>
    <n v="201571"/>
    <s v="PREFEITURA MUNICIPAL DE SAO JOAO"/>
    <n v="201571"/>
    <d v="2012-12-24T00:00:00"/>
    <s v="CARGA"/>
    <s v="AVENIDA XV DE NOVEMBRO 160 160"/>
    <s v="SAO JOAO"/>
    <s v="SEDE"/>
    <s v="PR"/>
    <s v="85570-000"/>
    <s v="BR"/>
    <m/>
    <m/>
    <n v="76995400000000"/>
    <m/>
    <m/>
    <m/>
    <m/>
    <s v="TSR"/>
    <s v="FPRE"/>
    <x v="0"/>
    <m/>
    <m/>
    <m/>
    <m/>
    <m/>
    <s v="Não"/>
    <s v="Não"/>
    <s v="Serede"/>
  </r>
  <r>
    <n v="201572"/>
    <s v="PREFEITURA MUNICIPAL DE PALMEIRA"/>
    <n v="201572"/>
    <d v="2012-12-24T00:00:00"/>
    <s v="CARGA"/>
    <s v="AVENIDA ROBERTO HEMKMAIER 200 200"/>
    <s v="PALMEIRA"/>
    <s v="CENTRO"/>
    <s v="SC"/>
    <s v="88545-000"/>
    <s v="BR"/>
    <n v="4932380050"/>
    <m/>
    <n v="1610570000000"/>
    <m/>
    <m/>
    <m/>
    <m/>
    <s v="TSR"/>
    <s v="FPRE"/>
    <x v="0"/>
    <n v="194019"/>
    <n v="89821"/>
    <s v="3X"/>
    <m/>
    <m/>
    <s v="Não"/>
    <s v="Não"/>
    <s v="Serede"/>
  </r>
  <r>
    <n v="201573"/>
    <s v="PREFEITURA MUNICIPAL DE PALMAS"/>
    <n v="201573"/>
    <d v="2012-12-24T00:00:00"/>
    <s v="CARGA"/>
    <s v="AVENIDA CREVELANDIA 521 521"/>
    <s v="PALMAS"/>
    <s v="CENTRO"/>
    <s v="PR"/>
    <s v="85555-000"/>
    <s v="BR"/>
    <n v="4632637000"/>
    <m/>
    <n v="76161200000000"/>
    <m/>
    <m/>
    <m/>
    <m/>
    <s v="TSR"/>
    <s v="FPRE"/>
    <x v="0"/>
    <m/>
    <m/>
    <m/>
    <m/>
    <m/>
    <s v="Não"/>
    <s v="Não"/>
    <s v="Serede"/>
  </r>
  <r>
    <n v="201574"/>
    <s v="PREFEITURA MUNICIPAL DE SAO JOAO DO"/>
    <n v="201574"/>
    <d v="2012-12-24T00:00:00"/>
    <s v="CARGA"/>
    <s v="AVENIDA CURITIBA 22 SN"/>
    <s v="SAO JOAO DO IVAI"/>
    <s v="CENTRO"/>
    <s v="PR"/>
    <s v="86930-000"/>
    <s v="BR"/>
    <m/>
    <m/>
    <n v="75741400000000"/>
    <m/>
    <m/>
    <m/>
    <m/>
    <s v="TSR"/>
    <s v="FPRE"/>
    <x v="0"/>
    <m/>
    <m/>
    <m/>
    <m/>
    <m/>
    <s v="Não"/>
    <s v="Não"/>
    <s v="Serede"/>
  </r>
  <r>
    <n v="201575"/>
    <s v="PREFEITURA MUNICIPAL DE PONTE ALTA"/>
    <n v="201575"/>
    <d v="2012-12-24T00:00:00"/>
    <s v="CARGA"/>
    <s v="RUA JOAO DA SILVA CALOMENO 243 243"/>
    <s v="PONTE ALTA DO NORTE"/>
    <s v="CENTRO"/>
    <s v="SC"/>
    <s v="89535-000"/>
    <s v="BR"/>
    <n v="4932541171"/>
    <m/>
    <n v="95991300000000"/>
    <m/>
    <m/>
    <m/>
    <s v="tributos@pmpan.sc.gov.br"/>
    <s v="TSR"/>
    <s v="FPRE"/>
    <x v="0"/>
    <m/>
    <m/>
    <m/>
    <m/>
    <m/>
    <s v="Não"/>
    <s v="Não"/>
    <s v="Serede"/>
  </r>
  <r>
    <n v="201576"/>
    <s v="PREFEITURA MUNICIPAL DE PALMEIRA"/>
    <n v="201576"/>
    <d v="2012-12-24T00:00:00"/>
    <s v="CARGA"/>
    <s v="PRACA MAL FLORIANO PEIXOTO 11"/>
    <s v="PALMEIRA"/>
    <s v="CENTRO"/>
    <s v="PR"/>
    <s v="88545-000"/>
    <s v="BR"/>
    <n v="4239095112"/>
    <m/>
    <n v="76179800000000"/>
    <m/>
    <m/>
    <m/>
    <m/>
    <s v="TSR"/>
    <s v="FPRE"/>
    <x v="0"/>
    <m/>
    <m/>
    <m/>
    <m/>
    <m/>
    <s v="Não"/>
    <s v="Não"/>
    <s v="Serede"/>
  </r>
  <r>
    <n v="201577"/>
    <s v="PREFEITURA MUNICIPAL DE SAO JORGE D"/>
    <n v="201577"/>
    <d v="2012-12-24T00:00:00"/>
    <s v="CARGA"/>
    <s v="PRACA SANTA CRUZ 249 249"/>
    <s v="SAO JORGE DO IVAI"/>
    <s v="CENTRO"/>
    <s v="PR"/>
    <s v="87190-000"/>
    <s v="BR"/>
    <n v="4432431157"/>
    <m/>
    <n v="76282600000000"/>
    <m/>
    <m/>
    <m/>
    <m/>
    <s v="TSR"/>
    <s v="FPRE"/>
    <x v="0"/>
    <m/>
    <m/>
    <m/>
    <m/>
    <m/>
    <s v="Não"/>
    <s v="Não"/>
    <s v="Serede"/>
  </r>
  <r>
    <n v="201578"/>
    <s v="PREFEITURA MUNICIPAL DE PALMITAL"/>
    <n v="201578"/>
    <d v="2012-12-24T00:00:00"/>
    <s v="CARGA"/>
    <s v="RUA MOISES LUPION 1001 1001"/>
    <s v="PALMITAL"/>
    <s v="CENTRO"/>
    <s v="PR"/>
    <s v="85270-000"/>
    <s v="BR"/>
    <n v="4236571222"/>
    <m/>
    <n v="75680000000000"/>
    <m/>
    <m/>
    <m/>
    <m/>
    <s v="TSR"/>
    <s v="FPRE"/>
    <x v="0"/>
    <m/>
    <m/>
    <m/>
    <m/>
    <m/>
    <s v="Não"/>
    <s v="Não"/>
    <s v="Serede"/>
  </r>
  <r>
    <n v="201579"/>
    <s v="PREFEITURA MUNICIPAL DE ROMELANDIA"/>
    <n v="201579"/>
    <d v="2012-12-24T00:00:00"/>
    <s v="CARGA"/>
    <s v="RUA 12 DE OUTUBRO 242 242"/>
    <s v="ROMELANDIA"/>
    <s v="CENTRO"/>
    <s v="SC"/>
    <s v="89908-000"/>
    <s v="BR"/>
    <n v="4936240191"/>
    <m/>
    <n v="82821200000000"/>
    <m/>
    <m/>
    <m/>
    <s v="tributacao@romelandia.sc.gov.br"/>
    <s v="TSR"/>
    <s v="FPRE"/>
    <x v="0"/>
    <m/>
    <m/>
    <m/>
    <m/>
    <m/>
    <s v="Não"/>
    <s v="Não"/>
    <s v="Serede"/>
  </r>
  <r>
    <n v="201580"/>
    <s v="PREFEITURA MUNICIPAL DE SAO JORGE D"/>
    <n v="201580"/>
    <d v="2012-12-24T00:00:00"/>
    <s v="CARGA"/>
    <s v="AVENIDA IGUACU 281"/>
    <s v="SAO JORGE D OESTE"/>
    <s v="CENTRO"/>
    <s v="PR"/>
    <s v="85575-000"/>
    <s v="BR"/>
    <n v="4635341388"/>
    <m/>
    <n v="76995400000000"/>
    <m/>
    <m/>
    <m/>
    <m/>
    <s v="TSR"/>
    <s v="FPRE"/>
    <x v="0"/>
    <n v="1040931"/>
    <n v="168"/>
    <n v="7"/>
    <m/>
    <m/>
    <s v="Não"/>
    <s v="Não"/>
    <s v="Serede"/>
  </r>
  <r>
    <n v="201581"/>
    <s v="PREFEITURA MUNICIPAL DE PALOTINA"/>
    <n v="201581"/>
    <d v="2012-12-24T00:00:00"/>
    <s v="CARGA"/>
    <s v="PRACA NACOES UNIDAS SN SN"/>
    <s v="PALOTINA"/>
    <s v="CENTRO"/>
    <s v="PR"/>
    <s v="85950-000"/>
    <s v="BR"/>
    <n v="4436497800"/>
    <m/>
    <n v="76208500000000"/>
    <m/>
    <m/>
    <m/>
    <m/>
    <s v="TSR"/>
    <s v="FPRE"/>
    <x v="0"/>
    <n v="19959"/>
    <n v="5840"/>
    <n v="88"/>
    <m/>
    <m/>
    <s v="Não"/>
    <s v="Não"/>
    <s v="Serede"/>
  </r>
  <r>
    <n v="201582"/>
    <s v="PREFEITURA MUNICIPAL DE SAO JOSE DA"/>
    <n v="201582"/>
    <d v="2012-12-24T00:00:00"/>
    <s v="CARGA"/>
    <s v="RUA LEOPOLDO JOSE BARBOSA 139 139"/>
    <s v="SAO JOSE DA BOA VISTA"/>
    <s v="CENTRO"/>
    <s v="PR"/>
    <s v="84980-000"/>
    <s v="BR"/>
    <n v="4435651160"/>
    <m/>
    <n v="76920800000000"/>
    <m/>
    <m/>
    <m/>
    <m/>
    <s v="TSR"/>
    <s v="FPRE"/>
    <x v="0"/>
    <m/>
    <m/>
    <m/>
    <m/>
    <m/>
    <s v="Não"/>
    <s v="Não"/>
    <s v="Serede"/>
  </r>
  <r>
    <n v="201583"/>
    <s v="PREFEITURA MUNICIPAL DE SALTO VELOS"/>
    <n v="201583"/>
    <d v="2012-12-24T00:00:00"/>
    <s v="CARGA"/>
    <s v="TRAVESSA DAS FLORES 58 SN"/>
    <s v="SALTO VELOSO"/>
    <s v="CENTRO"/>
    <s v="SC"/>
    <s v="89595-000"/>
    <s v="BR"/>
    <n v="4935360146"/>
    <m/>
    <n v="82827400000000"/>
    <m/>
    <m/>
    <m/>
    <s v="mozar@acisv.com.br"/>
    <s v="TSR"/>
    <s v="FPRE"/>
    <x v="0"/>
    <m/>
    <m/>
    <m/>
    <m/>
    <m/>
    <s v="Não"/>
    <s v="Não"/>
    <s v="Serede"/>
  </r>
  <r>
    <n v="201584"/>
    <s v="PREFEITURA MUNICIPAL DE PARAISO DO"/>
    <n v="201584"/>
    <d v="2012-12-24T00:00:00"/>
    <s v="CARGA"/>
    <s v="AVENIDA TAPEJARA 88 SN"/>
    <s v="PARAISO DO NORTE"/>
    <s v="CENTRO"/>
    <s v="PR"/>
    <s v="87780-000"/>
    <s v="BR"/>
    <n v="4434311132"/>
    <m/>
    <n v="75476600000000"/>
    <m/>
    <m/>
    <m/>
    <m/>
    <s v="TSR"/>
    <s v="FPRE"/>
    <x v="0"/>
    <n v="192396"/>
    <n v="8191"/>
    <n v="54"/>
    <m/>
    <m/>
    <s v="Não"/>
    <s v="Não"/>
    <s v="Serede"/>
  </r>
  <r>
    <n v="201585"/>
    <s v="PREFEITURA MUNICIPAL DE SAO MATEUS"/>
    <n v="201585"/>
    <d v="2012-12-24T00:00:00"/>
    <s v="CARGA"/>
    <s v="RUA BARAO DO RIO BRANCO 431 431"/>
    <s v="SAO MATEUS DO SUL"/>
    <s v="CENTRO"/>
    <s v="PR"/>
    <s v="83900-000"/>
    <s v="BR"/>
    <n v="4235325773"/>
    <m/>
    <n v="76021500000000"/>
    <m/>
    <m/>
    <m/>
    <m/>
    <s v="TSR"/>
    <s v="FPRE"/>
    <x v="0"/>
    <m/>
    <m/>
    <m/>
    <m/>
    <m/>
    <s v="Não"/>
    <s v="Não"/>
    <s v="Serede"/>
  </r>
  <r>
    <n v="201586"/>
    <s v="PREFEITURA MUNICIPAL DE SAO PEDRO D"/>
    <n v="201586"/>
    <d v="2012-12-24T00:00:00"/>
    <s v="CARGA"/>
    <s v="RUA PADRE JOSE ROSSI 354 354"/>
    <s v="SAO PEDRO DO IVAI"/>
    <s v="CENTRO"/>
    <s v="PR"/>
    <s v="86945-000"/>
    <s v="BR"/>
    <n v="4334511399"/>
    <m/>
    <n v="75771300000000"/>
    <m/>
    <m/>
    <m/>
    <m/>
    <s v="TSR"/>
    <s v="FPRE"/>
    <x v="0"/>
    <n v="192842"/>
    <n v="20026"/>
    <n v="83"/>
    <m/>
    <m/>
    <s v="Não"/>
    <s v="Não"/>
    <s v="Serede"/>
  </r>
  <r>
    <n v="201587"/>
    <s v="PREFEITURA MUNICIPAL DE VARGEM BONI"/>
    <n v="201587"/>
    <d v="2012-12-24T00:00:00"/>
    <s v="CARGA"/>
    <s v="RUA CORONEL VITORIO 966 966"/>
    <s v="VARGEM BONITA"/>
    <s v="CENTRO"/>
    <s v="SC"/>
    <s v="89675-000"/>
    <s v="BR"/>
    <n v="4935483000"/>
    <m/>
    <n v="95996200000000"/>
    <m/>
    <m/>
    <m/>
    <s v="tributos@vargembonita.sc.gov.br"/>
    <s v="TSR"/>
    <s v="FPRE"/>
    <x v="0"/>
    <m/>
    <m/>
    <m/>
    <m/>
    <m/>
    <s v="Não"/>
    <s v="Não"/>
    <s v="Serede"/>
  </r>
  <r>
    <n v="201588"/>
    <s v="PREFEITURA MUNICIPAL DE SAO MIGUEL"/>
    <n v="201588"/>
    <d v="2012-12-24T00:00:00"/>
    <s v="CARGA"/>
    <s v="RUA VANIO GHELLERE 64 SN"/>
    <s v="SAO MIGUEL DO IGUACU"/>
    <s v="CENTRO"/>
    <s v="PR"/>
    <s v="85877-000"/>
    <s v="BR"/>
    <n v="4535651122"/>
    <m/>
    <n v="76206500000000"/>
    <m/>
    <m/>
    <m/>
    <m/>
    <s v="TSR"/>
    <s v="FPRE"/>
    <x v="0"/>
    <m/>
    <m/>
    <m/>
    <m/>
    <m/>
    <s v="Não"/>
    <s v="Não"/>
    <s v="Serede"/>
  </r>
  <r>
    <n v="201589"/>
    <s v="PREFEITURA MUNICIPAL DE PAULO FRONT"/>
    <n v="201589"/>
    <d v="2012-12-24T00:00:00"/>
    <s v="CARGA"/>
    <s v="RUA DOUTOR RUI BARBOSA 204 204"/>
    <s v="PAULO FRONTIN"/>
    <s v="CENTRO"/>
    <s v="PR"/>
    <s v="84635-000"/>
    <s v="BR"/>
    <n v="4235431210"/>
    <m/>
    <n v="77007500000000"/>
    <m/>
    <m/>
    <m/>
    <m/>
    <s v="TSR"/>
    <s v="FPRE"/>
    <x v="0"/>
    <n v="192262"/>
    <n v="25330"/>
    <n v="48"/>
    <m/>
    <m/>
    <s v="Não"/>
    <s v="Não"/>
    <s v="Serede"/>
  </r>
  <r>
    <n v="201590"/>
    <s v="PREFEITURA MUNICIPAL DE SAO SEBASTI"/>
    <n v="201590"/>
    <d v="2012-12-24T00:00:00"/>
    <s v="CARGA"/>
    <s v="RUA PAPA JOAO XXIII 672 672"/>
    <s v="SAO SEBASTIAO DA AMOREIRA"/>
    <s v="CENTRO"/>
    <s v="PR"/>
    <s v="86240-000"/>
    <s v="BR"/>
    <n v="4332651266"/>
    <m/>
    <n v="76290700000000"/>
    <m/>
    <m/>
    <m/>
    <m/>
    <s v="TSR"/>
    <s v="FPRE"/>
    <x v="0"/>
    <m/>
    <m/>
    <m/>
    <m/>
    <m/>
    <s v="Não"/>
    <s v="Não"/>
    <s v="Serede"/>
  </r>
  <r>
    <n v="201591"/>
    <s v="PREFEITURA MUNICIPAL DE PEABIRU"/>
    <n v="201591"/>
    <d v="2012-12-24T00:00:00"/>
    <s v="CARGA"/>
    <s v="PC ELEUTERIO G DE ANDRADE 21 SN"/>
    <s v="PEABIRU"/>
    <s v="SEDE"/>
    <s v="PR"/>
    <s v="87250-000"/>
    <s v="BR"/>
    <n v="4435212121"/>
    <m/>
    <n v="75370100000000"/>
    <m/>
    <m/>
    <m/>
    <m/>
    <s v="TSR"/>
    <s v="FPRE"/>
    <x v="0"/>
    <m/>
    <m/>
    <m/>
    <m/>
    <m/>
    <s v="Não"/>
    <s v="Não"/>
    <s v="Serede"/>
  </r>
  <r>
    <n v="201592"/>
    <s v="PREFEITURA MUNICIPAL DE PEROLA"/>
    <n v="201592"/>
    <d v="2012-12-24T00:00:00"/>
    <s v="CARGA"/>
    <s v="RUA DO ROSRIO 140 140"/>
    <s v="PEROLA"/>
    <s v="CENTRO"/>
    <s v="PR"/>
    <s v="87540-000"/>
    <s v="BR"/>
    <n v="4436361650"/>
    <m/>
    <n v="81478100000000"/>
    <m/>
    <m/>
    <m/>
    <m/>
    <s v="TSR"/>
    <s v="FPRE"/>
    <x v="0"/>
    <m/>
    <m/>
    <m/>
    <m/>
    <m/>
    <s v="Não"/>
    <s v="Não"/>
    <s v="Serede"/>
  </r>
  <r>
    <n v="201593"/>
    <s v="PREFEITURA MUNICIPAL DE SAO TOME"/>
    <n v="201593"/>
    <d v="2012-12-24T00:00:00"/>
    <s v="CARGA"/>
    <s v="PC PROFESSOR PEDRO FECCHIO 248 248"/>
    <s v="SAO TOME"/>
    <s v="CENTRO"/>
    <s v="PR"/>
    <s v="87220-000"/>
    <s v="BR"/>
    <n v="4436071280"/>
    <m/>
    <n v="75381200000000"/>
    <m/>
    <m/>
    <m/>
    <m/>
    <s v="TSR"/>
    <s v="FPRE"/>
    <x v="0"/>
    <m/>
    <m/>
    <m/>
    <m/>
    <m/>
    <s v="Não"/>
    <s v="Não"/>
    <s v="Serede"/>
  </r>
  <r>
    <n v="201594"/>
    <s v="PREFEITURA MUNICIPAL DE PINHALAO"/>
    <n v="201594"/>
    <d v="2012-12-24T00:00:00"/>
    <s v="CARGA"/>
    <s v="RUA DOMINGO CALIXTO 483 483"/>
    <s v="PINHALAO"/>
    <s v="CENTRO"/>
    <s v="PR"/>
    <s v="84925-000"/>
    <s v="BR"/>
    <n v="4335691179"/>
    <m/>
    <n v="76167700000000"/>
    <m/>
    <m/>
    <m/>
    <m/>
    <s v="TSR"/>
    <s v="FPRE"/>
    <x v="0"/>
    <m/>
    <m/>
    <m/>
    <m/>
    <m/>
    <s v="Não"/>
    <s v="Não"/>
    <s v="Serede"/>
  </r>
  <r>
    <n v="201595"/>
    <s v="PREFEITURA MUNICIPAL DE SARANDI"/>
    <n v="201595"/>
    <d v="2012-12-24T00:00:00"/>
    <s v="CARGA"/>
    <s v="RUA JOSE EMILIANO DE GUSMAO 565 565"/>
    <s v="SARANDI"/>
    <s v="CENTRO"/>
    <s v="PR"/>
    <s v="87111-230"/>
    <s v="BR"/>
    <n v="4432642777"/>
    <m/>
    <n v="78200500000000"/>
    <m/>
    <m/>
    <m/>
    <m/>
    <s v="TSR"/>
    <s v="FPRE"/>
    <x v="0"/>
    <m/>
    <m/>
    <m/>
    <m/>
    <m/>
    <s v="Não"/>
    <s v="Não"/>
    <s v="Serede"/>
  </r>
  <r>
    <n v="201596"/>
    <s v="PREFEITURA MUNICIPAL DE PINHAO"/>
    <n v="201596"/>
    <d v="2012-12-24T00:00:00"/>
    <s v="CARGA"/>
    <s v="AVENIDA TRIFON HANYSZ 220 220"/>
    <s v="PINHAO"/>
    <s v="CENTRO"/>
    <s v="PR"/>
    <s v="85170-000"/>
    <s v="BR"/>
    <n v="4236771122"/>
    <m/>
    <n v="76178000000000"/>
    <m/>
    <m/>
    <m/>
    <m/>
    <s v="TSR"/>
    <s v="FPRE"/>
    <x v="0"/>
    <m/>
    <m/>
    <m/>
    <m/>
    <m/>
    <s v="Não"/>
    <s v="Não"/>
    <s v="Serede"/>
  </r>
  <r>
    <n v="201597"/>
    <s v="PREFEITURA MUNICIPAL DE SAUDADE DO"/>
    <n v="201597"/>
    <d v="2012-12-24T00:00:00"/>
    <s v="CARGA"/>
    <s v="RUA FREI VITO BERSCHEID SN SN"/>
    <s v="SAUDADE DO IGUACU"/>
    <s v="CENTRO"/>
    <s v="PR"/>
    <s v="85568-000"/>
    <s v="BR"/>
    <m/>
    <m/>
    <n v="95585500000000"/>
    <m/>
    <m/>
    <m/>
    <m/>
    <s v="TSR"/>
    <s v="FPRE"/>
    <x v="0"/>
    <n v="19842"/>
    <n v="4400"/>
    <n v="78"/>
    <m/>
    <m/>
    <s v="Não"/>
    <s v="Não"/>
    <s v="Serede"/>
  </r>
  <r>
    <n v="201598"/>
    <s v="PREFEITURA MUNICIPAL DE PIRAI DO SU"/>
    <n v="201598"/>
    <d v="2012-12-24T00:00:00"/>
    <s v="CARGA"/>
    <s v="PRACA ALIPIO DOMINGUES 34 SN"/>
    <s v="PIRAI DO SUL"/>
    <s v="CENTRO"/>
    <s v="PR"/>
    <s v="84240-000"/>
    <s v="BR"/>
    <n v="4232371122"/>
    <m/>
    <n v="77001300000000"/>
    <m/>
    <m/>
    <m/>
    <m/>
    <s v="TSR"/>
    <s v="FPRE"/>
    <x v="0"/>
    <m/>
    <m/>
    <m/>
    <m/>
    <m/>
    <s v="Não"/>
    <s v="Não"/>
    <s v="Serede"/>
  </r>
  <r>
    <n v="201599"/>
    <s v="PREFEITURA MUNICIPAL DE SENGES"/>
    <n v="201599"/>
    <d v="2012-12-24T00:00:00"/>
    <s v="CARGA"/>
    <s v="RUA TRAVESSA SENADOR SOUZA NAVES SN"/>
    <s v="SENGES"/>
    <s v="CENTRO"/>
    <s v="PR"/>
    <s v="84220-000"/>
    <s v="BR"/>
    <n v="4335141104"/>
    <m/>
    <n v="76911700000000"/>
    <m/>
    <m/>
    <m/>
    <m/>
    <s v="TSR"/>
    <s v="FPRE"/>
    <x v="0"/>
    <m/>
    <m/>
    <m/>
    <m/>
    <m/>
    <s v="Não"/>
    <s v="Não"/>
    <s v="Serede"/>
  </r>
  <r>
    <n v="201600"/>
    <s v="PREFEITURA MUNICIPAL DE TIGRINHOS"/>
    <n v="201600"/>
    <d v="2012-12-24T00:00:00"/>
    <s v="CARGA"/>
    <s v="RUA FELIPE BACZINSKI SN SN"/>
    <s v="TIGRINHOS"/>
    <s v="CENTRO"/>
    <s v="SC"/>
    <s v="89875-000"/>
    <s v="BR"/>
    <n v="4936580068"/>
    <m/>
    <n v="1566620000000"/>
    <m/>
    <m/>
    <m/>
    <s v="alderipaulo@yahoo.com.br"/>
    <s v="TSR"/>
    <s v="FPRE"/>
    <x v="0"/>
    <m/>
    <m/>
    <m/>
    <m/>
    <m/>
    <s v="Não"/>
    <s v="Não"/>
    <s v="Serede"/>
  </r>
  <r>
    <n v="201601"/>
    <s v="PREFEITURA MUNICIPAL DE PIRAQUARA"/>
    <n v="201601"/>
    <d v="2012-12-24T00:00:00"/>
    <s v="CARGA"/>
    <s v="AVENIDA GETULIO VARGAS 1990 1990"/>
    <s v="PIRAQUARA"/>
    <s v="CENTRO"/>
    <s v="PR"/>
    <s v="83301-010"/>
    <s v="BR"/>
    <n v="4136738500"/>
    <m/>
    <n v="76105700000000"/>
    <m/>
    <m/>
    <m/>
    <m/>
    <s v="TSR"/>
    <s v="FPRE"/>
    <x v="0"/>
    <m/>
    <m/>
    <m/>
    <m/>
    <m/>
    <s v="Não"/>
    <s v="Não"/>
    <s v="Serede"/>
  </r>
  <r>
    <n v="201602"/>
    <s v="PREFEITURA MUNICIPAL DE SERTANEJA"/>
    <n v="201602"/>
    <d v="2012-12-24T00:00:00"/>
    <s v="CARGA"/>
    <s v="AVENIDA NOSSA SENHORA DO ROCIO 233"/>
    <s v="SERTANEJA"/>
    <s v="CENTRO"/>
    <s v="PR"/>
    <s v="86340-000"/>
    <s v="BR"/>
    <m/>
    <m/>
    <n v="75393100000000"/>
    <m/>
    <m/>
    <m/>
    <m/>
    <s v="TSR"/>
    <s v="FPRE"/>
    <x v="0"/>
    <n v="193767"/>
    <n v="36700"/>
    <n v="21"/>
    <m/>
    <m/>
    <s v="Não"/>
    <s v="Não"/>
    <s v="Serede"/>
  </r>
  <r>
    <n v="201603"/>
    <s v="PREFEITURA MUNICIPAL DE PITANGA"/>
    <n v="201603"/>
    <d v="2012-12-24T00:00:00"/>
    <s v="CARGA"/>
    <s v="PRACA VINTE E OITO DE JANEIRO 1 171"/>
    <s v="PITANGA"/>
    <s v="CENTRO"/>
    <s v="PR"/>
    <s v="85200-000"/>
    <s v="BR"/>
    <n v="4236462211"/>
    <m/>
    <n v="76172900000000"/>
    <m/>
    <m/>
    <m/>
    <m/>
    <s v="TSR"/>
    <s v="FPRE"/>
    <x v="0"/>
    <m/>
    <m/>
    <m/>
    <m/>
    <m/>
    <s v="Não"/>
    <s v="Não"/>
    <s v="Serede"/>
  </r>
  <r>
    <n v="201604"/>
    <s v="PREFEITURA MUNICIPAL DE AGUAS DE CH"/>
    <n v="201604"/>
    <d v="2012-12-24T00:00:00"/>
    <s v="CARGA"/>
    <s v="RUA PORTO UNIAO 968 968"/>
    <s v="AGUAS DE CHAPECO"/>
    <s v="CENTRO"/>
    <s v="SC"/>
    <s v="89883-000"/>
    <s v="BR"/>
    <n v="4933390855"/>
    <m/>
    <n v="82804200000000"/>
    <m/>
    <m/>
    <m/>
    <s v="tributos@aguasdechapeco.sc.gov.br"/>
    <s v="TSR"/>
    <s v="FPRE"/>
    <x v="0"/>
    <m/>
    <m/>
    <m/>
    <m/>
    <m/>
    <s v="Não"/>
    <s v="Não"/>
    <s v="Serede"/>
  </r>
  <r>
    <n v="201605"/>
    <s v="PREFEITURA MUNICIPAL DE SERTANOPOLI"/>
    <n v="201605"/>
    <d v="2012-12-24T00:00:00"/>
    <s v="CARGA"/>
    <s v="RUA SENADOR SOUZA NAVES 504 504"/>
    <s v="SERTANOPOLIS"/>
    <s v="CENTRO"/>
    <s v="PR"/>
    <s v="86170-000"/>
    <s v="BR"/>
    <n v="4332321112"/>
    <m/>
    <n v="78318200000000"/>
    <m/>
    <m/>
    <m/>
    <m/>
    <s v="TSR"/>
    <s v="FPRE"/>
    <x v="0"/>
    <m/>
    <m/>
    <m/>
    <m/>
    <m/>
    <s v="Não"/>
    <s v="Não"/>
    <s v="Serede"/>
  </r>
  <r>
    <n v="201606"/>
    <s v="PREFEITURA MUNICIPAL DE PLANALTO"/>
    <n v="201606"/>
    <d v="2012-12-24T00:00:00"/>
    <s v="CARGA"/>
    <s v="PRACA SAO FRANCISCO DE ASSIS 1 1583"/>
    <s v="PLANALTO"/>
    <s v="CENTRO"/>
    <s v="PR"/>
    <s v="85750-000"/>
    <s v="BR"/>
    <n v="4635551648"/>
    <m/>
    <n v="76460500000000"/>
    <m/>
    <m/>
    <m/>
    <m/>
    <s v="TSR"/>
    <s v="FPRE"/>
    <x v="0"/>
    <m/>
    <m/>
    <m/>
    <m/>
    <m/>
    <s v="Não"/>
    <s v="Não"/>
    <s v="Serede"/>
  </r>
  <r>
    <n v="201607"/>
    <s v="PREFEITURA MUNICIPAL DE SIQUEIRA CA"/>
    <n v="201607"/>
    <d v="2012-12-24T00:00:00"/>
    <s v="CARGA"/>
    <s v="PRACA BRASIL 84 SN"/>
    <s v="SIQUEIRA CAMPOS"/>
    <s v="CENTRO"/>
    <s v="PR"/>
    <s v="84940-000"/>
    <s v="BR"/>
    <m/>
    <m/>
    <n v="76919100000000"/>
    <m/>
    <m/>
    <m/>
    <m/>
    <s v="TSR"/>
    <s v="FPRE"/>
    <x v="0"/>
    <m/>
    <m/>
    <m/>
    <m/>
    <m/>
    <s v="Não"/>
    <s v="Não"/>
    <s v="Serede"/>
  </r>
  <r>
    <n v="201608"/>
    <s v="PREFEITURA MUNICIPAL DE BRUNOPOLIS"/>
    <n v="201608"/>
    <d v="2012-12-24T00:00:00"/>
    <s v="CARGA"/>
    <s v="RUA ARMINDO LEOBET 441 441"/>
    <s v="BRUNOPOLIS"/>
    <s v="CENTRO"/>
    <s v="SC"/>
    <s v="89634-000"/>
    <s v="BR"/>
    <n v="4935560020"/>
    <m/>
    <n v="1613850000000"/>
    <m/>
    <m/>
    <m/>
    <m/>
    <s v="TSR"/>
    <s v="FPRE"/>
    <x v="0"/>
    <n v="19685"/>
    <n v="225626"/>
    <n v="86"/>
    <m/>
    <m/>
    <s v="Não"/>
    <s v="Não"/>
    <s v="Serede"/>
  </r>
  <r>
    <n v="201609"/>
    <s v="PREFEITURA MUNICIPAL DE PONTAL DO P"/>
    <n v="201609"/>
    <d v="2012-12-24T00:00:00"/>
    <s v="CARGA"/>
    <s v="ROD PR 407 - KM 19 SN SN"/>
    <s v="PONTAL DO PARANA"/>
    <s v="PRAIA DE LESTE"/>
    <s v="PR"/>
    <s v="83255-000"/>
    <s v="BR"/>
    <n v="4739727000"/>
    <m/>
    <n v="1609840000000"/>
    <m/>
    <m/>
    <m/>
    <m/>
    <s v="TSR"/>
    <s v="FPRE"/>
    <x v="0"/>
    <m/>
    <m/>
    <m/>
    <m/>
    <m/>
    <s v="Não"/>
    <s v="Não"/>
    <s v="Serede"/>
  </r>
  <r>
    <n v="201610"/>
    <s v="PREFEITURA MUNICIPAL DE TAMBOARA"/>
    <n v="201610"/>
    <d v="2012-12-24T00:00:00"/>
    <s v="CARGA"/>
    <s v="PRACA ISABEL MARCOS BELTRAME 2 2000"/>
    <s v="TAMBOARA"/>
    <s v="CENTRO"/>
    <s v="PR"/>
    <s v="87760-000"/>
    <s v="BR"/>
    <m/>
    <m/>
    <n v="76978500000000"/>
    <m/>
    <m/>
    <m/>
    <m/>
    <s v="TSR"/>
    <s v="FPRE"/>
    <x v="0"/>
    <m/>
    <m/>
    <m/>
    <m/>
    <m/>
    <s v="Não"/>
    <s v="Não"/>
    <s v="Serede"/>
  </r>
  <r>
    <n v="201611"/>
    <s v="PREFEITURA MUNICIPAL DE PRANCHITA"/>
    <n v="201611"/>
    <d v="2012-12-24T00:00:00"/>
    <s v="CARGA"/>
    <s v="RUA SIMAO FACHINELLO 364 364"/>
    <s v="PRANCHITA"/>
    <s v="CENTRO"/>
    <s v="PR"/>
    <s v="85730-000"/>
    <s v="BR"/>
    <n v="4635401122"/>
    <m/>
    <n v="78113800000000"/>
    <m/>
    <m/>
    <m/>
    <m/>
    <s v="TSR"/>
    <s v="FPRE"/>
    <x v="0"/>
    <m/>
    <m/>
    <m/>
    <m/>
    <m/>
    <s v="Não"/>
    <s v="Não"/>
    <s v="Serede"/>
  </r>
  <r>
    <n v="201612"/>
    <s v="PREFEITURA MUNICIPAL DE PORECATU"/>
    <n v="201612"/>
    <d v="2012-12-24T00:00:00"/>
    <s v="CARGA"/>
    <s v="RUA BARAO DO RIO BRANCO 344 344"/>
    <s v="PORECATU"/>
    <s v="CENTRO"/>
    <s v="PR"/>
    <s v="86160-000"/>
    <s v="BR"/>
    <n v="4336233100"/>
    <m/>
    <n v="80542800000000"/>
    <m/>
    <m/>
    <m/>
    <m/>
    <s v="TSR"/>
    <s v="FPRE"/>
    <x v="0"/>
    <m/>
    <m/>
    <m/>
    <m/>
    <m/>
    <s v="Não"/>
    <s v="Não"/>
    <s v="Serede"/>
  </r>
  <r>
    <n v="201613"/>
    <s v="PREFEITURA MUNICIPAL DE TAPEJARA"/>
    <n v="201613"/>
    <d v="2012-12-24T00:00:00"/>
    <s v="CARGA"/>
    <s v="AVENIDA PRESD TANCREDO ALMEIDA N SN"/>
    <s v="TAPEJARA"/>
    <s v="CENTRO"/>
    <s v="PR"/>
    <s v="87430-000"/>
    <s v="BR"/>
    <m/>
    <m/>
    <n v="76247300000000"/>
    <m/>
    <m/>
    <m/>
    <m/>
    <s v="TSR"/>
    <s v="FPRE"/>
    <x v="0"/>
    <m/>
    <m/>
    <m/>
    <m/>
    <m/>
    <s v="Não"/>
    <s v="Não"/>
    <s v="Serede"/>
  </r>
  <r>
    <n v="201614"/>
    <s v="PREFEITURA MUNICIPAL DE TEIXEIRA SO"/>
    <n v="201614"/>
    <d v="2012-12-24T00:00:00"/>
    <s v="CARGA"/>
    <s v="PRACA GETULIO VARGAS SN SN"/>
    <s v="TEIXEIRA SOARES"/>
    <s v="CENTRO"/>
    <s v="PR"/>
    <s v="84530-000"/>
    <s v="BR"/>
    <m/>
    <m/>
    <n v="75963900000000"/>
    <m/>
    <m/>
    <m/>
    <m/>
    <s v="TSR"/>
    <s v="FPRE"/>
    <x v="0"/>
    <m/>
    <m/>
    <m/>
    <m/>
    <m/>
    <s v="Não"/>
    <s v="Não"/>
    <s v="Serede"/>
  </r>
  <r>
    <n v="201615"/>
    <s v="PREFEITURA MUNICIPAL DE CAXAMBU DO"/>
    <n v="201615"/>
    <d v="2012-12-24T00:00:00"/>
    <s v="CARGA"/>
    <s v="RUA INDIO CONDA 55 SN"/>
    <s v="CAXAMBU DO SUL"/>
    <s v="CENTRO"/>
    <s v="SC"/>
    <s v="89880-000"/>
    <s v="BR"/>
    <n v="4933260127"/>
    <m/>
    <n v="83021800000000"/>
    <m/>
    <m/>
    <m/>
    <m/>
    <s v="TSR"/>
    <s v="FPRE"/>
    <x v="0"/>
    <n v="195302"/>
    <n v="74997"/>
    <n v="34"/>
    <m/>
    <m/>
    <s v="Não"/>
    <s v="Não"/>
    <s v="Serede"/>
  </r>
  <r>
    <n v="201616"/>
    <s v="PREFEITURA MUNICIPAL DE TERRA BOA"/>
    <n v="201616"/>
    <d v="2012-12-24T00:00:00"/>
    <s v="CARGA"/>
    <s v="RUA PRES. DR TANCREDO ALMEIDA N 240"/>
    <s v="TERRA BOA"/>
    <s v="CENTRO"/>
    <s v="PR"/>
    <s v="87240-000"/>
    <s v="BR"/>
    <n v="4463411122"/>
    <m/>
    <n v="75793800000000"/>
    <m/>
    <m/>
    <m/>
    <m/>
    <s v="TSR"/>
    <s v="FPRE"/>
    <x v="0"/>
    <m/>
    <m/>
    <m/>
    <m/>
    <m/>
    <s v="Não"/>
    <s v="Não"/>
    <s v="Serede"/>
  </r>
  <r>
    <n v="201617"/>
    <s v="PREFEITURA MUNICIPAL DE PRESIDENTE"/>
    <n v="201617"/>
    <d v="2012-12-24T00:00:00"/>
    <s v="CARGA"/>
    <s v="RUA JOSE PERES GONCALES 53"/>
    <s v="PRESIDENTE CASTELO BRANCO"/>
    <s v="CENTRO"/>
    <s v="SC"/>
    <s v="89745-000"/>
    <s v="BR"/>
    <n v="4432501144"/>
    <m/>
    <n v="76280000000000"/>
    <m/>
    <m/>
    <m/>
    <m/>
    <s v="TSR"/>
    <s v="FPRE"/>
    <x v="0"/>
    <m/>
    <m/>
    <m/>
    <m/>
    <m/>
    <s v="Não"/>
    <s v="Não"/>
    <s v="Serede"/>
  </r>
  <r>
    <n v="201618"/>
    <s v="PREFEITURA MUNICIPAL DE FORMOSA DO"/>
    <n v="201618"/>
    <d v="2012-12-24T00:00:00"/>
    <s v="CARGA"/>
    <s v="RUA ANTONIO CELLA 173 173"/>
    <s v="FORMOSA DO SUL"/>
    <s v="CENTRO"/>
    <s v="SC"/>
    <s v="89859-000"/>
    <s v="BR"/>
    <n v="4933430010"/>
    <m/>
    <n v="80637400000000"/>
    <m/>
    <m/>
    <m/>
    <s v="tributacao@formosa.sc.gov.br"/>
    <s v="TSR"/>
    <s v="FPRE"/>
    <x v="0"/>
    <n v="191393"/>
    <n v="78214"/>
    <n v="59"/>
    <m/>
    <m/>
    <s v="Não"/>
    <s v="Não"/>
    <s v="Serede"/>
  </r>
  <r>
    <n v="201619"/>
    <s v="PREFEITURA MUNICIPAL DE PRIMEIRO DE"/>
    <n v="201619"/>
    <d v="2012-12-24T00:00:00"/>
    <s v="CARGA"/>
    <s v="RUA ONZE 674 674"/>
    <s v="PRIMEIRO DE MAIO"/>
    <s v="CENTRO"/>
    <s v="PR"/>
    <s v="86140-000"/>
    <s v="BR"/>
    <n v="4332351122"/>
    <m/>
    <n v="76245100000000"/>
    <m/>
    <m/>
    <m/>
    <m/>
    <s v="TSR"/>
    <s v="FPRE"/>
    <x v="0"/>
    <m/>
    <m/>
    <m/>
    <m/>
    <m/>
    <s v="Não"/>
    <s v="Não"/>
    <s v="Serede"/>
  </r>
  <r>
    <n v="201620"/>
    <s v="PREFEITURA MUNICIPAL DE TERRA RICA"/>
    <n v="201620"/>
    <d v="2012-12-24T00:00:00"/>
    <s v="CARGA"/>
    <s v="AVENIDA EUCLIDES DA CUNHA 1120 1120"/>
    <s v="TERRA RICA"/>
    <s v="CENTRO"/>
    <s v="PR"/>
    <s v="87890-000"/>
    <s v="BR"/>
    <n v="4434418500"/>
    <m/>
    <n v="76978900000000"/>
    <m/>
    <m/>
    <m/>
    <m/>
    <s v="TSR"/>
    <s v="FPRE"/>
    <x v="0"/>
    <n v="19992"/>
    <n v="9866"/>
    <s v="X3"/>
    <m/>
    <m/>
    <s v="Não"/>
    <s v="Não"/>
    <s v="Serede"/>
  </r>
  <r>
    <n v="201621"/>
    <s v="PREFEITURA MUNICIPAL DE PRUDENTOPOL"/>
    <n v="201621"/>
    <d v="2012-12-24T00:00:00"/>
    <s v="CARGA"/>
    <s v="RUA RUI BARBOSA 801 801"/>
    <s v="PRUDENTOPOLIS"/>
    <s v="CENTRO"/>
    <s v="PR"/>
    <s v="84400-000"/>
    <s v="BR"/>
    <n v="4234462219"/>
    <m/>
    <n v="77003400000000"/>
    <m/>
    <m/>
    <m/>
    <m/>
    <s v="TSR"/>
    <s v="FPRE"/>
    <x v="0"/>
    <m/>
    <m/>
    <m/>
    <m/>
    <m/>
    <s v="Não"/>
    <s v="Não"/>
    <s v="Serede"/>
  </r>
  <r>
    <n v="201622"/>
    <s v="PREFEITURA MUNICIPAL DE TERRA ROXA"/>
    <n v="201622"/>
    <d v="2012-12-24T00:00:00"/>
    <s v="CARGA"/>
    <s v="AVENIDA PRES COSTA E SILVA 95 SN"/>
    <s v="TERRA ROXA"/>
    <s v="CENTRO"/>
    <s v="PR"/>
    <s v="85990-000"/>
    <s v="BR"/>
    <m/>
    <m/>
    <n v="75587200000000"/>
    <m/>
    <m/>
    <m/>
    <m/>
    <s v="TSR"/>
    <s v="FPRE"/>
    <x v="0"/>
    <m/>
    <m/>
    <m/>
    <m/>
    <m/>
    <s v="Não"/>
    <s v="Não"/>
    <s v="Serede"/>
  </r>
  <r>
    <n v="201623"/>
    <s v="PREFEITURA MUNICIPAL DE QUARTO CENT"/>
    <n v="201623"/>
    <d v="2012-12-24T00:00:00"/>
    <s v="CARGA"/>
    <s v="AVENIDA RAPOSO TAVARES 594 594"/>
    <s v="QUARTO CENTENARIO"/>
    <s v="CENTRO"/>
    <s v="PR"/>
    <s v="87365-000"/>
    <s v="BR"/>
    <n v="4435461109"/>
    <m/>
    <n v="1619100000000"/>
    <m/>
    <m/>
    <m/>
    <m/>
    <s v="TSR"/>
    <s v="FPRE"/>
    <x v="0"/>
    <n v="19847"/>
    <n v="26380"/>
    <s v="8X"/>
    <m/>
    <m/>
    <s v="Não"/>
    <s v="Não"/>
    <s v="Serede"/>
  </r>
  <r>
    <n v="201624"/>
    <s v="PREFEITURA MUNICIPAL DE TIBAGI"/>
    <n v="201624"/>
    <d v="2012-12-24T00:00:00"/>
    <s v="CARGA"/>
    <s v="PRACA EDMUNDO MERCER 119 119"/>
    <s v="TIBAGI"/>
    <s v="CENTRO"/>
    <s v="PR"/>
    <s v="84300-000"/>
    <s v="BR"/>
    <m/>
    <m/>
    <n v="76170300000000"/>
    <m/>
    <m/>
    <m/>
    <m/>
    <s v="TSR"/>
    <s v="FPRE"/>
    <x v="0"/>
    <m/>
    <m/>
    <m/>
    <m/>
    <m/>
    <s v="Não"/>
    <s v="Não"/>
    <s v="Serede"/>
  </r>
  <r>
    <n v="201625"/>
    <s v="PREFEITURA MUNICIPAL DE QUATIGA"/>
    <n v="201625"/>
    <d v="2012-12-24T00:00:00"/>
    <s v="CARGA"/>
    <s v="AVENIDA JOAO PESSOA 46 SN"/>
    <s v="QUATIGUA"/>
    <s v="CENTRO"/>
    <s v="PR"/>
    <s v="86450-000"/>
    <s v="BR"/>
    <n v="4335641381"/>
    <m/>
    <n v="76966900000000"/>
    <m/>
    <m/>
    <m/>
    <m/>
    <s v="TSR"/>
    <s v="FPRE"/>
    <x v="0"/>
    <m/>
    <m/>
    <m/>
    <m/>
    <m/>
    <s v="Não"/>
    <s v="Não"/>
    <s v="Serede"/>
  </r>
  <r>
    <n v="201626"/>
    <s v="PREFEITURA MUNICIPAL DE TIJUCAS DO"/>
    <n v="201626"/>
    <d v="2012-12-24T00:00:00"/>
    <s v="CARGA"/>
    <s v="TIJUCAS DO BRASIL SN SN"/>
    <s v="TIJUCAS DO SUL"/>
    <s v="CENTRO"/>
    <s v="PR"/>
    <s v="83190-000"/>
    <s v="BR"/>
    <n v="4136291210"/>
    <m/>
    <n v="76105600000000"/>
    <m/>
    <m/>
    <m/>
    <m/>
    <s v="TSR"/>
    <s v="FPRE"/>
    <x v="0"/>
    <m/>
    <m/>
    <m/>
    <m/>
    <m/>
    <s v="Não"/>
    <s v="Não"/>
    <s v="Serede"/>
  </r>
  <r>
    <n v="201627"/>
    <s v="PREFEITURA MUNICIPAL DE QUATRO BARR"/>
    <n v="201627"/>
    <d v="2012-12-24T00:00:00"/>
    <s v="CARGA"/>
    <s v="AVENIDA DOM PEDRO II 110 110"/>
    <s v="QUATRO BARRAS"/>
    <s v="CENTRO"/>
    <s v="PR"/>
    <s v="83420-000"/>
    <s v="BR"/>
    <n v="4136718800"/>
    <m/>
    <n v="76105600000000"/>
    <m/>
    <m/>
    <m/>
    <m/>
    <s v="TSR"/>
    <s v="FPRE"/>
    <x v="0"/>
    <m/>
    <m/>
    <m/>
    <m/>
    <m/>
    <s v="Não"/>
    <s v="Não"/>
    <s v="Serede"/>
  </r>
  <r>
    <n v="201628"/>
    <s v="PREFEITURA MUNICIPAL DE TOMAZINA"/>
    <n v="201628"/>
    <d v="2012-12-24T00:00:00"/>
    <s v="CARGA"/>
    <s v="PRACA TTE JOAO JOSE RIBEIRO 06 SN"/>
    <s v="TOMAZINA"/>
    <s v="CENTRO"/>
    <s v="PR"/>
    <s v="84935-000"/>
    <s v="BR"/>
    <m/>
    <m/>
    <n v="75697100000000"/>
    <m/>
    <m/>
    <m/>
    <m/>
    <s v="TSR"/>
    <s v="FPRE"/>
    <x v="0"/>
    <m/>
    <m/>
    <m/>
    <m/>
    <m/>
    <s v="Não"/>
    <s v="Não"/>
    <s v="Serede"/>
  </r>
  <r>
    <n v="201629"/>
    <s v="PREFEITURA MUNICIPAL DE LACERDOPOLI"/>
    <n v="201629"/>
    <d v="2012-12-24T00:00:00"/>
    <s v="CARGA"/>
    <s v="RUA 31 DE MARCO 289 289"/>
    <s v="LACERDOPOLIS"/>
    <s v="CENTRO"/>
    <s v="SC"/>
    <s v="89660-000"/>
    <s v="BR"/>
    <n v="4935520188"/>
    <m/>
    <n v="82939500000000"/>
    <m/>
    <m/>
    <m/>
    <s v="tributos@lacerdopolis.sc.gov.br"/>
    <s v="TSR"/>
    <s v="FPRE"/>
    <x v="0"/>
    <m/>
    <m/>
    <m/>
    <m/>
    <m/>
    <s v="Não"/>
    <s v="Não"/>
    <s v="Serede"/>
  </r>
  <r>
    <n v="201630"/>
    <s v="PREFEITURA MUNICIPAL DE QUEDAS DO I"/>
    <n v="201630"/>
    <d v="2012-12-24T00:00:00"/>
    <s v="CARGA"/>
    <s v="RUA JUAZEIRO 1065 1065"/>
    <s v="QUEDAS DO IGUACU"/>
    <s v="CENTRO"/>
    <s v="PR"/>
    <s v="85460-000"/>
    <s v="BR"/>
    <n v="4635328200"/>
    <m/>
    <n v="76206000000000"/>
    <m/>
    <m/>
    <m/>
    <m/>
    <s v="TSR"/>
    <s v="FPRE"/>
    <x v="0"/>
    <m/>
    <m/>
    <m/>
    <m/>
    <m/>
    <s v="Não"/>
    <s v="Não"/>
    <s v="Serede"/>
  </r>
  <r>
    <n v="201631"/>
    <s v="PREFEITURA MUNICIPAL DE TUPASSI"/>
    <n v="201631"/>
    <d v="2012-12-24T00:00:00"/>
    <s v="CARGA"/>
    <s v="PRACA SANTOS DUMONT SN SN"/>
    <s v="TUPASSI"/>
    <s v="CENTRO"/>
    <s v="PR"/>
    <s v="85945-000"/>
    <s v="BR"/>
    <m/>
    <m/>
    <n v="77877100000000"/>
    <m/>
    <m/>
    <m/>
    <m/>
    <s v="TSR"/>
    <s v="FPRE"/>
    <x v="0"/>
    <n v="193784"/>
    <n v="20012"/>
    <n v="23"/>
    <m/>
    <m/>
    <s v="Não"/>
    <s v="Não"/>
    <s v="Serede"/>
  </r>
  <r>
    <n v="201632"/>
    <s v="PREFEITURA MUNICIPAL DE QUITANDINHA"/>
    <n v="201632"/>
    <d v="2012-12-24T00:00:00"/>
    <s v="CARGA"/>
    <s v="RUA JOSE DE SA RIBAS 238 238"/>
    <s v="QUITANDINHA"/>
    <s v="CENTRO"/>
    <s v="PR"/>
    <s v="83840-000"/>
    <s v="BR"/>
    <n v="4136231231"/>
    <m/>
    <n v="76002700000000"/>
    <m/>
    <m/>
    <m/>
    <m/>
    <s v="TSR"/>
    <s v="FPRE"/>
    <x v="0"/>
    <n v="7480700"/>
    <n v="1950"/>
    <n v="0"/>
    <m/>
    <m/>
    <s v="Não"/>
    <s v="Não"/>
    <s v="Serede"/>
  </r>
  <r>
    <n v="201633"/>
    <s v="PREFEITURA MUNICIPAL DE UBIRATA"/>
    <n v="201633"/>
    <d v="2012-12-24T00:00:00"/>
    <s v="CARGA"/>
    <s v="AVENIDA NILZA DE OLIVEIRA PIPI 1852"/>
    <s v="UBIRATA"/>
    <s v="CENTRO"/>
    <s v="PR"/>
    <s v="85440-000"/>
    <s v="BR"/>
    <m/>
    <m/>
    <n v="76950100000000"/>
    <m/>
    <m/>
    <m/>
    <m/>
    <s v="TSR"/>
    <s v="FPRE"/>
    <x v="0"/>
    <n v="19747"/>
    <n v="7678"/>
    <n v="13"/>
    <m/>
    <m/>
    <s v="Não"/>
    <s v="Não"/>
    <s v="Serede"/>
  </r>
  <r>
    <n v="201634"/>
    <s v="PREFEITURA MUNICIPAL DE URAI"/>
    <n v="201634"/>
    <d v="2012-12-24T00:00:00"/>
    <s v="CARGA"/>
    <s v="RUA RIO DE JANEIRO 496 496"/>
    <s v="URAI"/>
    <s v="CENTRO"/>
    <s v="PR"/>
    <s v="86280-000"/>
    <s v="BR"/>
    <m/>
    <m/>
    <n v="75424500000000"/>
    <m/>
    <m/>
    <m/>
    <m/>
    <s v="TSR"/>
    <s v="FPRE"/>
    <x v="0"/>
    <m/>
    <m/>
    <m/>
    <m/>
    <m/>
    <s v="Não"/>
    <s v="Não"/>
    <s v="Serede"/>
  </r>
  <r>
    <n v="201635"/>
    <s v="PREFEITURA MUNICIPAL DE VERA CRUZ D"/>
    <n v="201635"/>
    <d v="2012-12-24T00:00:00"/>
    <s v="CARGA"/>
    <s v="RUA ARNALDO BUSATO 659 659"/>
    <s v="VERA CRUZ DO OESTE"/>
    <s v="CENTRO"/>
    <s v="PR"/>
    <s v="85845-000"/>
    <s v="BR"/>
    <n v="4532671140"/>
    <m/>
    <n v="78101800000000"/>
    <m/>
    <m/>
    <m/>
    <m/>
    <s v="TSR"/>
    <s v="FPRE"/>
    <x v="0"/>
    <m/>
    <m/>
    <m/>
    <m/>
    <m/>
    <s v="Não"/>
    <s v="Não"/>
    <s v="Serede"/>
  </r>
  <r>
    <n v="201636"/>
    <s v="PREFEITURA MUNICIPAL DE WENCESLAU B"/>
    <n v="201636"/>
    <d v="2012-12-24T00:00:00"/>
    <s v="CARGA"/>
    <s v="RUA BARAO DO RIO BRANCO 271 271"/>
    <s v="WENCESLAU BRAZ"/>
    <s v="CENTRO"/>
    <s v="PR"/>
    <s v="84950-000"/>
    <s v="BR"/>
    <m/>
    <m/>
    <n v="76920800000000"/>
    <m/>
    <m/>
    <m/>
    <m/>
    <s v="TSR"/>
    <s v="FPRE"/>
    <x v="0"/>
    <m/>
    <m/>
    <m/>
    <m/>
    <m/>
    <s v="Não"/>
    <s v="Não"/>
    <s v="Serede"/>
  </r>
  <r>
    <n v="201637"/>
    <s v="PREFEITURA MUNICIPAL DE NOVA ITABER"/>
    <n v="201637"/>
    <d v="2012-12-24T00:00:00"/>
    <s v="CARGA"/>
    <s v="RUA JOSE MAROCCO 1525 1525"/>
    <s v="NOVA ITABERABA"/>
    <s v="CENTRO"/>
    <s v="SC"/>
    <s v="89818-000"/>
    <s v="BR"/>
    <n v="4933270066"/>
    <m/>
    <n v="95990100000000"/>
    <m/>
    <m/>
    <m/>
    <s v="tributos@novaitaberaba.sc.gov.br"/>
    <s v="TSR"/>
    <s v="FPRE"/>
    <x v="0"/>
    <n v="195208"/>
    <n v="378943"/>
    <n v="68"/>
    <m/>
    <m/>
    <s v="Não"/>
    <s v="Não"/>
    <s v="Serede"/>
  </r>
  <r>
    <n v="201638"/>
    <s v="PREFEITURA MUNICIPAL DE SAO JOSE DO"/>
    <n v="201638"/>
    <d v="2012-12-24T00:00:00"/>
    <s v="CARGA"/>
    <s v="RUA ANACLETO DA SILVA ORTIZ 127 127"/>
    <s v="SAO JOSE DO CERRITO"/>
    <s v="CENTRO"/>
    <s v="SC"/>
    <s v="88570-000"/>
    <s v="BR"/>
    <n v="4932421111"/>
    <m/>
    <n v="82777300000000"/>
    <m/>
    <m/>
    <m/>
    <s v="colla@cerrito.sc.gov.br"/>
    <s v="TSR"/>
    <s v="FPRE"/>
    <x v="0"/>
    <m/>
    <m/>
    <m/>
    <m/>
    <m/>
    <s v="Não"/>
    <s v="Não"/>
    <s v="Serede"/>
  </r>
  <r>
    <n v="201639"/>
    <s v="PREFEITURA MUNICIPAL DE TUNAPOLIS"/>
    <n v="201639"/>
    <d v="2012-12-24T00:00:00"/>
    <s v="CARGA"/>
    <s v="RUA JOAO CASTILHO 111 111"/>
    <s v="TUNAPOLIS"/>
    <s v="CENTRO"/>
    <s v="SC"/>
    <s v="89898-000"/>
    <s v="BR"/>
    <n v="4936321122"/>
    <m/>
    <n v="78486200000000"/>
    <m/>
    <m/>
    <m/>
    <s v="tributos@tunapolis.sc.gov.br"/>
    <s v="TSR"/>
    <s v="FPRE"/>
    <x v="0"/>
    <n v="195435"/>
    <n v="19513"/>
    <n v="68"/>
    <m/>
    <m/>
    <s v="Não"/>
    <s v="Não"/>
    <s v="Serede"/>
  </r>
  <r>
    <n v="201640"/>
    <s v="PREFEITURA MUNICIPAL DE ATALANTA"/>
    <n v="201640"/>
    <d v="2012-12-24T00:00:00"/>
    <s v="CARGA"/>
    <s v="AVENIDA XV DE NOVEMBRO 1030 1030"/>
    <s v="ATALANTA"/>
    <s v="CENTRO"/>
    <s v="SC"/>
    <s v="88410-000"/>
    <s v="BR"/>
    <n v="4735350015"/>
    <m/>
    <n v="83102600000000"/>
    <m/>
    <m/>
    <m/>
    <s v="tributos@atalanta.sc.gov.br"/>
    <s v="TSR"/>
    <s v="FPRE"/>
    <x v="0"/>
    <m/>
    <m/>
    <m/>
    <m/>
    <m/>
    <s v="Não"/>
    <s v="Não"/>
    <s v="Serede"/>
  </r>
  <r>
    <n v="201641"/>
    <s v="PREFEITURA MUNICIPAL DE IRATI"/>
    <n v="201641"/>
    <d v="2012-12-24T00:00:00"/>
    <s v="CARGA"/>
    <s v="RUA RIO BRANCO 192 192"/>
    <s v="IRATI"/>
    <s v="CENTRO"/>
    <s v="SC"/>
    <s v="89856-000"/>
    <s v="BR"/>
    <n v="4933490010"/>
    <m/>
    <n v="95990200000000"/>
    <m/>
    <m/>
    <m/>
    <m/>
    <s v="TSR"/>
    <s v="FPRE"/>
    <x v="0"/>
    <n v="191393"/>
    <n v="14499"/>
    <n v="51"/>
    <m/>
    <m/>
    <s v="Não"/>
    <s v="Não"/>
    <s v="Serede"/>
  </r>
  <r>
    <n v="201642"/>
    <s v="PREFEITURA MUNICIPAL DE IRACEMINHA"/>
    <n v="201642"/>
    <d v="2012-12-24T00:00:00"/>
    <s v="CARGA"/>
    <s v="RUA DONA PAULINA 780 780"/>
    <s v="IRACEMINHA"/>
    <s v="CENTRO"/>
    <s v="SC"/>
    <s v="89891-000"/>
    <s v="BR"/>
    <n v="4936651122"/>
    <m/>
    <n v="80623600000000"/>
    <m/>
    <m/>
    <m/>
    <s v="tributacao@iraceminha.sc.gov.br"/>
    <s v="TSR"/>
    <s v="FPRE"/>
    <x v="0"/>
    <m/>
    <m/>
    <m/>
    <m/>
    <m/>
    <s v="Não"/>
    <s v="Não"/>
    <s v="Serede"/>
  </r>
  <r>
    <n v="201643"/>
    <s v="PREFEITURA MUNICIPAL DE FLOR DO SER"/>
    <n v="201643"/>
    <d v="2012-12-24T00:00:00"/>
    <s v="CARGA"/>
    <s v="AVENIDA DO SERTAO 696 696"/>
    <s v="FLOR DO SERTAO"/>
    <s v="CENTRO"/>
    <s v="SC"/>
    <s v="89878-000"/>
    <s v="BR"/>
    <n v="4936680030"/>
    <m/>
    <n v="1566620000000"/>
    <m/>
    <m/>
    <m/>
    <s v="pessoalflor@mhnet.com.br"/>
    <s v="TSR"/>
    <s v="FPRE"/>
    <x v="0"/>
    <n v="195424"/>
    <n v="40151"/>
    <s v="0X"/>
    <m/>
    <m/>
    <s v="Não"/>
    <s v="Não"/>
    <s v="Serede"/>
  </r>
  <r>
    <n v="201644"/>
    <s v="PREFEITURA MUNICIPAL DE MATOS COSTA"/>
    <n v="201644"/>
    <d v="2012-12-24T00:00:00"/>
    <s v="CARGA"/>
    <s v="R. MANOEL LOURENCO DE ARAUJO 13 137"/>
    <s v="MATOS COSTA"/>
    <s v="CENTRO"/>
    <s v="SC"/>
    <s v="89420-000"/>
    <s v="BR"/>
    <n v="4935721111"/>
    <m/>
    <n v="83102600000000"/>
    <m/>
    <m/>
    <m/>
    <s v="danieldasilva_2@yahoo.com.br"/>
    <s v="TSR"/>
    <s v="FPRE"/>
    <x v="0"/>
    <n v="195262"/>
    <n v="651"/>
    <n v="3"/>
    <m/>
    <m/>
    <s v="Não"/>
    <s v="Não"/>
    <s v="Serede"/>
  </r>
  <r>
    <n v="201645"/>
    <s v="PREFEITURA MUNICIPAL DE AURORA"/>
    <n v="201645"/>
    <d v="2012-12-24T00:00:00"/>
    <s v="CARGA"/>
    <s v="RODOVIA SC 302 KM 283 SN"/>
    <s v="AURORA"/>
    <s v="CENTRO"/>
    <s v="SC"/>
    <s v="89186-000"/>
    <s v="BR"/>
    <n v="4735240144"/>
    <m/>
    <n v="83102600000000"/>
    <m/>
    <m/>
    <m/>
    <m/>
    <s v="TSR"/>
    <s v="FPRE"/>
    <x v="0"/>
    <n v="1040423"/>
    <n v="264"/>
    <n v="59"/>
    <m/>
    <m/>
    <s v="Não"/>
    <s v="Não"/>
    <s v="Serede"/>
  </r>
  <r>
    <n v="201646"/>
    <s v="PREFEITURA MUNICIPAL DE BARRA BONIT"/>
    <n v="201646"/>
    <d v="2012-12-24T00:00:00"/>
    <s v="CARGA"/>
    <s v="AVENIDA BUENOS AIRES 600 600"/>
    <s v="BARRA BONITA"/>
    <s v="CENTRO"/>
    <s v="SC"/>
    <s v="89909-000"/>
    <s v="BR"/>
    <n v="4936490004"/>
    <m/>
    <n v="1612530000000"/>
    <m/>
    <m/>
    <m/>
    <m/>
    <s v="TSR"/>
    <s v="FPRE"/>
    <x v="0"/>
    <n v="195237"/>
    <n v="29761"/>
    <s v="X5"/>
    <m/>
    <m/>
    <s v="Não"/>
    <s v="Não"/>
    <s v="Serede"/>
  </r>
  <r>
    <n v="201647"/>
    <s v="PREFEITURA MUNICIPAL DE CAMPO BELO"/>
    <n v="201647"/>
    <d v="2012-12-24T00:00:00"/>
    <s v="CARGA"/>
    <s v="RUA MAJOR TEODOSIO FURTADO 30 SN"/>
    <s v="CAMPO BELO DO SUL"/>
    <s v="CENTRO"/>
    <s v="SC"/>
    <s v="88580-000"/>
    <s v="BR"/>
    <n v="4932491143"/>
    <m/>
    <n v="82777300000000"/>
    <m/>
    <m/>
    <m/>
    <s v="nsilvadejesus@yahoo.com.br"/>
    <s v="TSR"/>
    <s v="FPRE"/>
    <x v="0"/>
    <m/>
    <m/>
    <m/>
    <m/>
    <m/>
    <s v="Não"/>
    <s v="Não"/>
    <s v="Serede"/>
  </r>
  <r>
    <n v="201648"/>
    <s v="PREFEITURA MUNICIPAL DE OURO VERDE"/>
    <n v="201648"/>
    <d v="2012-12-24T00:00:00"/>
    <s v="CARGA"/>
    <s v="RUAJOAO MARIA CONRADO 425 425"/>
    <s v="OURO VERDE"/>
    <s v="CENTRO"/>
    <s v="SC"/>
    <s v="89834-000"/>
    <s v="BR"/>
    <n v="4934470007"/>
    <m/>
    <n v="80913000000000"/>
    <m/>
    <m/>
    <m/>
    <m/>
    <s v="TSR"/>
    <s v="FPRE"/>
    <x v="0"/>
    <n v="191382"/>
    <n v="7400"/>
    <s v="X4"/>
    <m/>
    <m/>
    <s v="Não"/>
    <s v="Não"/>
    <s v="Serede"/>
  </r>
  <r>
    <n v="201649"/>
    <s v="PREFEITURA MUNICIPAL DE PAIAL"/>
    <n v="201649"/>
    <d v="2012-12-24T00:00:00"/>
    <s v="CARGA"/>
    <s v="RUA GOIAS 400 400"/>
    <s v="PAIAL"/>
    <s v="CENTRO"/>
    <s v="SC"/>
    <s v="89765-000"/>
    <s v="BR"/>
    <n v="4934510045"/>
    <m/>
    <n v="1614380000000"/>
    <m/>
    <m/>
    <m/>
    <s v="tributacao@paial.sc.gov.br"/>
    <s v="TSR"/>
    <s v="FPRE"/>
    <x v="0"/>
    <m/>
    <m/>
    <m/>
    <m/>
    <m/>
    <s v="Não"/>
    <s v="Não"/>
    <s v="Serede"/>
  </r>
  <r>
    <n v="201650"/>
    <s v="PREFEITURA MUNICIPAL DE FREI ROGERI"/>
    <n v="201650"/>
    <d v="2012-12-24T00:00:00"/>
    <s v="CARGA"/>
    <s v="RUA ADOLFO SOLETTI 750 750"/>
    <s v="FREI ROGERIO"/>
    <s v="CENTRO"/>
    <s v="SC"/>
    <s v="89530-000"/>
    <s v="BR"/>
    <n v="4932570000"/>
    <m/>
    <n v="1616040000000"/>
    <m/>
    <m/>
    <m/>
    <s v="sandraschena@hotmail.com"/>
    <s v="TSR"/>
    <s v="FPRE"/>
    <x v="0"/>
    <n v="195235"/>
    <n v="185085"/>
    <n v="37"/>
    <m/>
    <m/>
    <s v="Não"/>
    <s v="Não"/>
    <s v="Serede"/>
  </r>
  <r>
    <n v="201651"/>
    <s v="PREFEITURA MUNICIPAL DE PASSOS MAIA"/>
    <n v="201651"/>
    <d v="2012-12-24T00:00:00"/>
    <s v="CARGA"/>
    <s v="AVENIDA PADRE JOAO BOTERO 485 485"/>
    <s v="PASSOS MAIA"/>
    <s v="CENTRO"/>
    <s v="SC"/>
    <s v="89687-000"/>
    <s v="BR"/>
    <n v="4934370010"/>
    <m/>
    <n v="95993100000000"/>
    <m/>
    <m/>
    <m/>
    <m/>
    <s v="TSR"/>
    <s v="FPRE"/>
    <x v="0"/>
    <n v="192479"/>
    <n v="44485"/>
    <n v="15"/>
    <m/>
    <m/>
    <s v="Não"/>
    <s v="Não"/>
    <s v="Serede"/>
  </r>
  <r>
    <n v="201652"/>
    <s v="PREFEITURA MUNICIPAL DE GUARACIABA"/>
    <n v="201652"/>
    <d v="2012-12-24T00:00:00"/>
    <s v="CARGA"/>
    <s v="RUA ADEMAR DE BARROS 85 SN"/>
    <s v="GUARACIABA"/>
    <s v="CENTRO"/>
    <s v="SC"/>
    <s v="89920-000"/>
    <s v="BR"/>
    <n v="4936450122"/>
    <m/>
    <n v="82821200000000"/>
    <m/>
    <m/>
    <m/>
    <s v="compras@guaraciaba.sc.gov.br"/>
    <s v="TSR"/>
    <s v="FPRE"/>
    <x v="0"/>
    <m/>
    <m/>
    <m/>
    <m/>
    <m/>
    <s v="Não"/>
    <s v="Não"/>
    <s v="Serede"/>
  </r>
  <r>
    <n v="201653"/>
    <s v="PREFEITURA MUNICIPAL DE JUPIA"/>
    <n v="201653"/>
    <d v="2012-12-24T00:00:00"/>
    <s v="CARGA"/>
    <s v="RUA PONTA PORA 460 460"/>
    <s v="JUPIA"/>
    <s v="CENTRO"/>
    <s v="SC"/>
    <s v="89839-000"/>
    <s v="BR"/>
    <n v="4933410000"/>
    <m/>
    <n v="1593130000000"/>
    <m/>
    <m/>
    <m/>
    <s v="tributacao@jupia.sc.gov.br"/>
    <s v="TSR"/>
    <s v="FPRE"/>
    <x v="0"/>
    <m/>
    <m/>
    <m/>
    <m/>
    <m/>
    <s v="Não"/>
    <s v="Não"/>
    <s v="Serede"/>
  </r>
  <r>
    <n v="201654"/>
    <s v="PREFEITURA MUNICIPAL DE PORTO UNIA"/>
    <n v="201654"/>
    <d v="2012-12-24T00:00:00"/>
    <s v="CARGA"/>
    <s v="RUA PADRE ANCHIETA 126 126"/>
    <s v="PORTO UNIAO"/>
    <s v="CENTRO"/>
    <s v="SC"/>
    <s v="89400-000"/>
    <s v="BR"/>
    <n v="4235231155"/>
    <m/>
    <n v="83102500000000"/>
    <m/>
    <m/>
    <m/>
    <s v="tributacao@portounicao.sc.gov.br"/>
    <s v="TSR"/>
    <s v="FPRE"/>
    <x v="0"/>
    <m/>
    <m/>
    <m/>
    <m/>
    <m/>
    <s v="Não"/>
    <s v="Não"/>
    <s v="Serede"/>
  </r>
  <r>
    <n v="201655"/>
    <s v="PREFEITURA MUNICIPAL DE SANTA TEREZ"/>
    <n v="201655"/>
    <d v="2012-12-24T00:00:00"/>
    <s v="CARGA"/>
    <s v="RUA TANCREDO NEVES 337 337"/>
    <s v="SANTA TEREZINHA DO PROGRESSO"/>
    <s v="CENTRO"/>
    <s v="SC"/>
    <s v="89983-000"/>
    <s v="BR"/>
    <n v="4936570001"/>
    <m/>
    <n v="1612850000000"/>
    <m/>
    <m/>
    <m/>
    <m/>
    <s v="TSR"/>
    <s v="FPRE"/>
    <x v="0"/>
    <n v="195291"/>
    <n v="181039"/>
    <n v="41"/>
    <m/>
    <m/>
    <s v="Não"/>
    <s v="Não"/>
    <s v="Serede"/>
  </r>
  <r>
    <n v="201656"/>
    <s v="PREFEITURA MUNICIPAL DE MAJOR GERCI"/>
    <n v="201656"/>
    <d v="2012-12-24T00:00:00"/>
    <s v="CARGA"/>
    <s v="PRACA GERONIMO SILVEIRA ALBANAES SN"/>
    <s v="MAJOR GERCINO"/>
    <s v="CENTRO"/>
    <s v="SC"/>
    <s v="88260-000"/>
    <s v="BR"/>
    <m/>
    <m/>
    <n v="82845700000000"/>
    <m/>
    <m/>
    <m/>
    <s v="tributos@majorgercino.sc.gov.br"/>
    <s v="TSR"/>
    <s v="FPRE"/>
    <x v="0"/>
    <m/>
    <m/>
    <m/>
    <m/>
    <m/>
    <s v="Não"/>
    <s v="Não"/>
    <s v="Serede"/>
  </r>
  <r>
    <n v="201657"/>
    <s v="PREFEITURA MUNICIPAL DE SUL BRASIL"/>
    <n v="201657"/>
    <d v="2012-12-24T00:00:00"/>
    <s v="CARGA"/>
    <s v="RUA DR. JOSE LEAL FILHO 589 589"/>
    <s v="SUL BRASIL"/>
    <s v="CENTRO"/>
    <s v="SC"/>
    <s v="89855-000"/>
    <s v="BR"/>
    <n v="4933670030"/>
    <m/>
    <n v="95990100000000"/>
    <m/>
    <m/>
    <m/>
    <s v="sulbrasil@sulbrasil.sc.gov.br"/>
    <s v="TSR"/>
    <s v="FPRE"/>
    <x v="0"/>
    <n v="195384"/>
    <n v="46250"/>
    <n v="80"/>
    <m/>
    <m/>
    <s v="Não"/>
    <s v="Não"/>
    <s v="Serede"/>
  </r>
  <r>
    <n v="201658"/>
    <s v="PREFEITURA MUNICIPAL DE PRAIA GRAND"/>
    <n v="201658"/>
    <d v="2012-12-24T00:00:00"/>
    <s v="CARGA"/>
    <s v="RUA IRINEU BORNHAUSEN 320 320"/>
    <s v="PRAIA GRANDE"/>
    <s v="CENTRO"/>
    <s v="SC"/>
    <s v="88990-000"/>
    <s v="BR"/>
    <n v="4835320132"/>
    <m/>
    <n v="82913200000000"/>
    <m/>
    <m/>
    <m/>
    <s v="tributos@praiagrande.sc.gov.br"/>
    <s v="TSR"/>
    <s v="FPRE"/>
    <x v="0"/>
    <m/>
    <m/>
    <m/>
    <m/>
    <m/>
    <s v="Não"/>
    <s v="Não"/>
    <s v="Serede"/>
  </r>
  <r>
    <n v="201659"/>
    <s v="PREFEITURA MUNICIPAL DE SALTINHO"/>
    <n v="201659"/>
    <d v="2012-12-24T00:00:00"/>
    <s v="CARGA"/>
    <s v="RUA ALVARO COSTA 545 545"/>
    <s v="SALTINHO"/>
    <s v="CENTRO"/>
    <s v="SC"/>
    <s v="89981-000"/>
    <s v="BR"/>
    <n v="4936560044"/>
    <m/>
    <n v="1612840000000"/>
    <m/>
    <m/>
    <m/>
    <m/>
    <s v="TSR"/>
    <s v="FPRE"/>
    <x v="0"/>
    <n v="191718"/>
    <n v="48617"/>
    <n v="35"/>
    <m/>
    <m/>
    <s v="Não"/>
    <s v="Não"/>
    <s v="Serede"/>
  </r>
  <r>
    <n v="201660"/>
    <s v="PREFEITURA MUNICIPAL DE UNIAO DO OE"/>
    <n v="201660"/>
    <d v="2012-12-24T00:00:00"/>
    <s v="CARGA"/>
    <s v="AVENIDA SAO LUIZ 531 531"/>
    <s v="UNIAO DO OESTE"/>
    <s v="CENTRO"/>
    <s v="SC"/>
    <s v="89845-000"/>
    <s v="BR"/>
    <n v="4933481202"/>
    <m/>
    <n v="78505600000000"/>
    <m/>
    <m/>
    <m/>
    <s v="tributacao@uniaodooeste.sc.gov.br"/>
    <s v="TSR"/>
    <s v="FPRE"/>
    <x v="0"/>
    <n v="195430"/>
    <n v="1122"/>
    <n v="53"/>
    <m/>
    <m/>
    <s v="Não"/>
    <s v="Não"/>
    <s v="Serede"/>
  </r>
  <r>
    <n v="201661"/>
    <s v="PREFEITURA MUNICIPAL DE XAVANTINA"/>
    <n v="201661"/>
    <d v="2012-12-24T00:00:00"/>
    <s v="CARGA"/>
    <s v="RUA PREF. OCTAVIO URBANO SIMON 163"/>
    <s v="XAVANTINA"/>
    <s v="CENTRO"/>
    <s v="SC"/>
    <s v="89780-000"/>
    <s v="BR"/>
    <n v="4934543100"/>
    <m/>
    <n v="83009900000000"/>
    <m/>
    <m/>
    <m/>
    <s v="tributacao@xavantina.sc.gov.br"/>
    <s v="TSR"/>
    <s v="FPRE"/>
    <x v="0"/>
    <m/>
    <m/>
    <m/>
    <m/>
    <m/>
    <s v="Não"/>
    <s v="Não"/>
    <s v="Serede"/>
  </r>
  <r>
    <n v="201662"/>
    <s v="PREFEITURA MUNICIPAL DE BOM SUCESSO"/>
    <n v="201662"/>
    <d v="2012-12-24T00:00:00"/>
    <s v="CARGA"/>
    <s v="PRACA PARANA 77 SN"/>
    <s v="BOM SUCESSO"/>
    <s v="CENTRO"/>
    <s v="MG"/>
    <s v="37220-000"/>
    <s v="BR"/>
    <n v="4334421250"/>
    <m/>
    <n v="75771300000000"/>
    <m/>
    <m/>
    <m/>
    <s v="marcosbsu@hotmail.com"/>
    <s v="TSR"/>
    <s v="FPRE"/>
    <x v="0"/>
    <m/>
    <m/>
    <m/>
    <m/>
    <m/>
    <s v="Não"/>
    <s v="Não"/>
    <s v="Serede"/>
  </r>
  <r>
    <n v="201663"/>
    <s v="PREFEITURA MUNICIPAL DE AGUA DOCE"/>
    <n v="201663"/>
    <d v="2012-12-24T00:00:00"/>
    <s v="CARGA"/>
    <s v="PRACA. JOAO MACAGNAN 322 322"/>
    <s v="AGUA DOCE"/>
    <s v="CENTRO"/>
    <s v="SC"/>
    <s v="89654-000"/>
    <s v="BR"/>
    <n v="4935240000"/>
    <m/>
    <n v="82939400000000"/>
    <m/>
    <m/>
    <m/>
    <s v="tributacao@aguadoce.sc.gov.br"/>
    <s v="TSR"/>
    <s v="FPRE"/>
    <x v="0"/>
    <m/>
    <m/>
    <m/>
    <m/>
    <m/>
    <s v="Não"/>
    <s v="Não"/>
    <s v="Serede"/>
  </r>
  <r>
    <n v="201664"/>
    <s v="PREFEITURA MUNICIPAL DE CONSELHEIRO"/>
    <n v="201664"/>
    <d v="2012-12-24T00:00:00"/>
    <s v="CARGA"/>
    <s v="PRACA OTACILIO FERREIRA 82 SN"/>
    <s v="CONSELHEIRO MAIRINCK"/>
    <s v="CENTRO"/>
    <s v="PR"/>
    <s v="86480-000"/>
    <s v="BR"/>
    <n v="4335611221"/>
    <m/>
    <n v="75968400000000"/>
    <m/>
    <m/>
    <m/>
    <s v="cas-cmk@hotmail.com"/>
    <s v="TSR"/>
    <s v="FPRE"/>
    <x v="0"/>
    <m/>
    <m/>
    <m/>
    <m/>
    <m/>
    <s v="Não"/>
    <s v="Não"/>
    <s v="Serede"/>
  </r>
  <r>
    <n v="201665"/>
    <s v="PREFEITURA MUNICIPAL DE CURIUVA"/>
    <n v="201665"/>
    <d v="2012-12-24T00:00:00"/>
    <s v="CARGA"/>
    <s v="AVENIDA ANTONIO CUNHA SN SN"/>
    <s v="CURIUVA"/>
    <s v="CENTRO"/>
    <s v="PR"/>
    <s v="84280-000"/>
    <s v="BR"/>
    <n v="4335451019"/>
    <m/>
    <n v="76167700000000"/>
    <m/>
    <m/>
    <m/>
    <m/>
    <s v="TSR"/>
    <s v="FPRE"/>
    <x v="0"/>
    <n v="194739"/>
    <n v="8714"/>
    <n v="29"/>
    <m/>
    <m/>
    <s v="Não"/>
    <s v="Não"/>
    <s v="Serede"/>
  </r>
  <r>
    <n v="201666"/>
    <s v="PREFEITURA MUNICIPAL DE AGRONOMICA"/>
    <n v="201666"/>
    <d v="2012-12-24T00:00:00"/>
    <s v="CARGA"/>
    <s v="RUA XV DE NOVEMBRO 569 SN"/>
    <s v="AGRONOMICA"/>
    <s v="CENTRO"/>
    <s v="SC"/>
    <s v="89188-000"/>
    <s v="BR"/>
    <n v="4735420166"/>
    <m/>
    <n v="83102600000000"/>
    <m/>
    <m/>
    <m/>
    <m/>
    <s v="TSR"/>
    <s v="FPRE"/>
    <x v="0"/>
    <m/>
    <m/>
    <m/>
    <m/>
    <m/>
    <s v="Não"/>
    <s v="Não"/>
    <s v="Serede"/>
  </r>
  <r>
    <n v="201667"/>
    <s v="PREFEITURA MUNICIPAL DE FLORESTA"/>
    <n v="201667"/>
    <d v="2012-12-24T00:00:00"/>
    <s v="CARGA"/>
    <s v="AVENIDA GETULIO VARGAS 445 445"/>
    <s v="FLORESTA"/>
    <s v="CENTRO"/>
    <s v="PR"/>
    <s v="87120-000"/>
    <s v="BR"/>
    <n v="4432361222"/>
    <m/>
    <n v="76282700000000"/>
    <m/>
    <m/>
    <m/>
    <m/>
    <s v="TSR"/>
    <s v="FPRE"/>
    <x v="0"/>
    <n v="1848517"/>
    <n v="4525"/>
    <n v="18"/>
    <m/>
    <m/>
    <s v="Não"/>
    <s v="Não"/>
    <s v="Serede"/>
  </r>
  <r>
    <n v="201668"/>
    <s v="PREFEITURA MUNICIPAL DE ARVOREDO"/>
    <n v="201668"/>
    <d v="2012-12-24T00:00:00"/>
    <s v="CARGA"/>
    <s v="RUA DO COMERCIO 183 183"/>
    <s v="ARVOREDO"/>
    <s v="CENTRO"/>
    <s v="SC"/>
    <s v="89778-000"/>
    <s v="BR"/>
    <n v="4933563000"/>
    <m/>
    <n v="95995200000000"/>
    <m/>
    <m/>
    <m/>
    <s v="tributos@arvoredo.sc.gov.br"/>
    <s v="TSR"/>
    <s v="FPRE"/>
    <x v="0"/>
    <m/>
    <m/>
    <m/>
    <m/>
    <m/>
    <s v="Não"/>
    <s v="Não"/>
    <s v="Serede"/>
  </r>
  <r>
    <n v="201669"/>
    <s v="PREFEITURA MUNICIPAL DE SERRA ALTA"/>
    <n v="201669"/>
    <d v="2012-12-24T00:00:00"/>
    <s v="CARGA"/>
    <s v="RUA D PEDRO II SN SN"/>
    <s v="SERRA ALTA"/>
    <s v="CENTRO"/>
    <s v="SC"/>
    <s v="89871-000"/>
    <s v="BR"/>
    <n v="4933640092"/>
    <m/>
    <n v="80622300000000"/>
    <m/>
    <m/>
    <m/>
    <s v="tributos@serraalta.sc.gov.br"/>
    <s v="TSR"/>
    <s v="FPRE"/>
    <x v="0"/>
    <n v="195436"/>
    <n v="33"/>
    <n v="47"/>
    <m/>
    <m/>
    <s v="Não"/>
    <s v="Não"/>
    <s v="Serede"/>
  </r>
  <r>
    <n v="201670"/>
    <s v="PREFEITURA MUNICIPAL DE FOZ DO JORD"/>
    <n v="201670"/>
    <d v="2012-12-24T00:00:00"/>
    <s v="CARGA"/>
    <s v="RUA PADRE EMILIO BARBIERI SN SN"/>
    <s v="FOZ DO JORDAO"/>
    <s v="CENTRO"/>
    <s v="PR"/>
    <s v="85145-000"/>
    <s v="BR"/>
    <n v="4236391180"/>
    <m/>
    <n v="1603720000000"/>
    <m/>
    <m/>
    <m/>
    <m/>
    <s v="TSR"/>
    <s v="FPRE"/>
    <x v="0"/>
    <n v="194095"/>
    <n v="13912"/>
    <n v="92"/>
    <m/>
    <m/>
    <s v="Não"/>
    <s v="Não"/>
    <s v="Serede"/>
  </r>
  <r>
    <n v="201671"/>
    <s v="PREFEITURA MUNICIPAL DE GENERAL CAR"/>
    <n v="201671"/>
    <d v="2012-12-24T00:00:00"/>
    <s v="CARGA"/>
    <s v="AVENIDA PRESIDENTE VARGAS SN SN"/>
    <s v="GENERAL CARNEIRO"/>
    <s v="CENTRO"/>
    <s v="PR"/>
    <s v="84660-000"/>
    <s v="BR"/>
    <n v="4235521441"/>
    <m/>
    <n v="75687700000000"/>
    <m/>
    <m/>
    <m/>
    <m/>
    <s v="TSR"/>
    <s v="FPRE"/>
    <x v="0"/>
    <m/>
    <m/>
    <m/>
    <m/>
    <m/>
    <s v="Não"/>
    <s v="Não"/>
    <s v="Serede"/>
  </r>
  <r>
    <n v="201672"/>
    <s v="PREFEITURA MUNICIPAL DE ICARAIMA"/>
    <n v="201672"/>
    <d v="2012-12-24T00:00:00"/>
    <s v="CARGA"/>
    <s v="AVENIDA HERMES VISSOTO 810 810"/>
    <s v="ICARAIMA"/>
    <s v="CENTRO"/>
    <s v="PR"/>
    <s v="87530-000"/>
    <s v="BR"/>
    <n v="4436658000"/>
    <m/>
    <n v="76247300000000"/>
    <m/>
    <m/>
    <m/>
    <m/>
    <s v="TSR"/>
    <s v="FPRE"/>
    <x v="0"/>
    <m/>
    <m/>
    <m/>
    <m/>
    <m/>
    <s v="Não"/>
    <s v="Não"/>
    <s v="Serede"/>
  </r>
  <r>
    <n v="201673"/>
    <s v="PREFEITURA MUNICIPAL DE JABOTI"/>
    <n v="201673"/>
    <d v="2012-12-24T00:00:00"/>
    <s v="CARGA"/>
    <s v="PRACA MINAS GERAIS SN SN"/>
    <s v="JABOTI"/>
    <s v="CENTRO"/>
    <s v="PR"/>
    <s v="84930-000"/>
    <s v="BR"/>
    <n v="4336221122"/>
    <m/>
    <n v="75969700000000"/>
    <m/>
    <m/>
    <m/>
    <m/>
    <s v="TSR"/>
    <s v="FPRE"/>
    <x v="0"/>
    <n v="1040918"/>
    <n v="661"/>
    <n v="0"/>
    <m/>
    <m/>
    <s v="Não"/>
    <s v="Não"/>
    <s v="Serede"/>
  </r>
  <r>
    <n v="201674"/>
    <s v="PREFEITURA MUNICIPAL DE LUPIONOPOLI"/>
    <n v="201674"/>
    <d v="2012-12-24T00:00:00"/>
    <s v="CARGA"/>
    <s v="PRACA PADRE ANTONIO POZZATO SN SN"/>
    <s v="LUPIONOPOLIS"/>
    <s v="CENTRO"/>
    <s v="PR"/>
    <s v="86635-000"/>
    <s v="BR"/>
    <n v="4336601212"/>
    <m/>
    <n v="75845500000000"/>
    <m/>
    <m/>
    <m/>
    <m/>
    <s v="TSR"/>
    <s v="FPRE"/>
    <x v="0"/>
    <m/>
    <m/>
    <m/>
    <m/>
    <m/>
    <s v="Não"/>
    <s v="Não"/>
    <s v="Serede"/>
  </r>
  <r>
    <n v="201675"/>
    <s v="PREFEITURA MUNICIPAL DE PORTO RICO"/>
    <n v="201675"/>
    <d v="2012-12-24T00:00:00"/>
    <s v="CARGA"/>
    <s v="AVENIDA JOAO CARRARO 557 557"/>
    <s v="PORTO RICO"/>
    <s v="CENTRO"/>
    <s v="PR"/>
    <s v="87950-000"/>
    <s v="BR"/>
    <n v="4434271223"/>
    <m/>
    <n v="75462000000000"/>
    <m/>
    <m/>
    <m/>
    <m/>
    <s v="TSR"/>
    <s v="FPRE"/>
    <x v="0"/>
    <m/>
    <m/>
    <m/>
    <m/>
    <m/>
    <s v="Não"/>
    <s v="Não"/>
    <s v="Serede"/>
  </r>
  <r>
    <n v="201676"/>
    <s v="PREFEITURA MUNICIPAL DE QUERENCIA D"/>
    <n v="201676"/>
    <d v="2012-12-24T00:00:00"/>
    <s v="CARGA"/>
    <s v="RUA WALDEMAR DOS SANTOS 788 788"/>
    <s v="QUERENCIA DO NORTE"/>
    <s v="CENTRO"/>
    <s v="PR"/>
    <s v="87930-000"/>
    <s v="BR"/>
    <n v="4434621222"/>
    <m/>
    <n v="76973700000000"/>
    <m/>
    <m/>
    <m/>
    <m/>
    <s v="TSR"/>
    <s v="FPRE"/>
    <x v="0"/>
    <n v="192510"/>
    <n v="11342"/>
    <n v="5"/>
    <m/>
    <m/>
    <s v="Não"/>
    <s v="Não"/>
    <s v="Serede"/>
  </r>
  <r>
    <n v="201677"/>
    <s v="PREFEITURA MUNICIPAL DE PRESIDENTE"/>
    <n v="201677"/>
    <d v="2012-12-24T00:00:00"/>
    <s v="CARGA"/>
    <s v="PRACA. LEAO DEHON 50 SN"/>
    <s v="PRESIDENTE NEREU"/>
    <s v="CENTRO"/>
    <s v="SC"/>
    <s v="89184-000"/>
    <s v="BR"/>
    <n v="4733621108"/>
    <m/>
    <n v="83102700000000"/>
    <m/>
    <m/>
    <m/>
    <s v="assessoria@presidentenereu.sc.gov.br"/>
    <s v="TSR"/>
    <s v="FPRE"/>
    <x v="0"/>
    <n v="195351"/>
    <n v="10154"/>
    <n v="10"/>
    <m/>
    <m/>
    <s v="Não"/>
    <s v="Não"/>
    <s v="Serede"/>
  </r>
  <r>
    <n v="201678"/>
    <s v="PREFEITURA MUNICIPAL DE RENASCENCA"/>
    <n v="201678"/>
    <d v="2012-12-24T00:00:00"/>
    <s v="CARGA"/>
    <s v="RUA GETULIO VARGAS 901 901"/>
    <s v="RENASCENCA"/>
    <s v="CENTRO"/>
    <s v="PR"/>
    <s v="85610-000"/>
    <s v="BR"/>
    <n v="4635501144"/>
    <m/>
    <n v="76205700000000"/>
    <m/>
    <m/>
    <m/>
    <m/>
    <s v="TSR"/>
    <s v="FPRE"/>
    <x v="0"/>
    <n v="192282"/>
    <n v="13030"/>
    <n v="93"/>
    <m/>
    <m/>
    <s v="Não"/>
    <s v="Não"/>
    <s v="Serede"/>
  </r>
  <r>
    <n v="201679"/>
    <s v="PREFEITURA MUNICIPAL DE ROSARIO DO"/>
    <n v="201679"/>
    <d v="2012-12-24T00:00:00"/>
    <s v="CARGA"/>
    <s v="AVENIDA SAO PAULO 45 SN"/>
    <s v="ROSARIO DO IVAI"/>
    <s v="CENTRO"/>
    <s v="PR"/>
    <s v="86850-000"/>
    <s v="BR"/>
    <n v="4334651282"/>
    <m/>
    <n v="80059300000000"/>
    <m/>
    <m/>
    <m/>
    <m/>
    <s v="TSR"/>
    <s v="FPRE"/>
    <x v="0"/>
    <m/>
    <m/>
    <m/>
    <m/>
    <m/>
    <s v="Não"/>
    <s v="Não"/>
    <s v="Serede"/>
  </r>
  <r>
    <n v="201680"/>
    <s v="PREFEITURA MUNICIPAL DE SANTA CECIL"/>
    <n v="201680"/>
    <d v="2012-12-24T00:00:00"/>
    <s v="CARGA"/>
    <s v="AVENIDA PRESIDENTE VARGAS SN SN"/>
    <s v="SANTA CECILIA DO PAVAO"/>
    <s v="CENTRO"/>
    <s v="PR"/>
    <s v="86225-000"/>
    <s v="BR"/>
    <n v="4332701121"/>
    <m/>
    <n v="76290700000000"/>
    <m/>
    <m/>
    <m/>
    <m/>
    <s v="TSR"/>
    <s v="FPRE"/>
    <x v="0"/>
    <m/>
    <m/>
    <m/>
    <m/>
    <m/>
    <s v="Não"/>
    <s v="Não"/>
    <s v="Serede"/>
  </r>
  <r>
    <n v="201681"/>
    <s v="PREFEITURA MUNICIPAL DE SAO JOAO DO"/>
    <n v="201681"/>
    <d v="2012-12-24T00:00:00"/>
    <s v="CARGA"/>
    <s v="RUA DOM PEDRO II 800 800"/>
    <s v="SAO JOAO DO CAIUA"/>
    <s v="CENTRO"/>
    <s v="PR"/>
    <s v="87740-000"/>
    <s v="BR"/>
    <n v="4434451241"/>
    <m/>
    <n v="76238400000000"/>
    <m/>
    <m/>
    <m/>
    <m/>
    <s v="TSR"/>
    <s v="FPRE"/>
    <x v="0"/>
    <n v="19381"/>
    <n v="34732"/>
    <n v="69"/>
    <m/>
    <m/>
    <s v="Não"/>
    <s v="Não"/>
    <s v="Serede"/>
  </r>
  <r>
    <n v="201682"/>
    <s v="PREFEITURA MUNICIPAL DE SAO JOSE DA"/>
    <n v="201682"/>
    <d v="2012-12-24T00:00:00"/>
    <s v="CARGA"/>
    <s v="RUA MARECHAL CASTELO BRANCO 979 979"/>
    <s v="SAO JOSE DAS PALMEIRAS"/>
    <s v="CENTRO"/>
    <s v="PR"/>
    <s v="85898-000"/>
    <s v="BR"/>
    <n v="4532591150"/>
    <m/>
    <n v="77819600000000"/>
    <m/>
    <m/>
    <m/>
    <m/>
    <s v="TSR"/>
    <s v="FPRE"/>
    <x v="0"/>
    <n v="192577"/>
    <n v="8845"/>
    <n v="15"/>
    <m/>
    <m/>
    <s v="Não"/>
    <s v="Não"/>
    <s v="Serede"/>
  </r>
  <r>
    <n v="201683"/>
    <s v="PREFEITURA MUNICIPAL DE SAPOPEMA"/>
    <n v="201683"/>
    <d v="2012-12-24T00:00:00"/>
    <s v="CARGA"/>
    <s v="AVENIDA MANOEL RIBAS 818 818"/>
    <s v="SAPOPEMA"/>
    <s v="CENTRO"/>
    <s v="PR"/>
    <s v="84290-000"/>
    <s v="BR"/>
    <n v="4335481383"/>
    <m/>
    <n v="76167700000000"/>
    <m/>
    <m/>
    <m/>
    <s v="manusapopema@hotmail.com"/>
    <s v="TSR"/>
    <s v="FPRE"/>
    <x v="0"/>
    <n v="34175228"/>
    <n v="2556"/>
    <n v="4"/>
    <m/>
    <m/>
    <s v="Não"/>
    <s v="Não"/>
    <s v="Serede"/>
  </r>
  <r>
    <n v="201684"/>
    <s v="PREFEITURA MUNICIPAL DE TUNAS DO PA"/>
    <n v="201684"/>
    <d v="2012-12-24T00:00:00"/>
    <s v="CARGA"/>
    <s v="RUA EROS RUPPEL ABDALA 189 189"/>
    <s v="TUNAS DO PARANA"/>
    <s v="CENTRO"/>
    <s v="PR"/>
    <s v="83480-000"/>
    <s v="BR"/>
    <n v="4136591175"/>
    <m/>
    <n v="68703800000000"/>
    <m/>
    <m/>
    <m/>
    <m/>
    <s v="TSR"/>
    <s v="FPRE"/>
    <x v="0"/>
    <n v="194720"/>
    <n v="6192"/>
    <n v="11"/>
    <m/>
    <m/>
    <s v="Não"/>
    <s v="Não"/>
    <s v="Serede"/>
  </r>
  <r>
    <n v="201685"/>
    <s v="PREFEITURA MUNICIPAL DE TUNEIRAS DO"/>
    <n v="201685"/>
    <d v="2012-12-24T00:00:00"/>
    <s v="CARGA"/>
    <s v="RUA SANTA CATARINA 409 409"/>
    <s v="TUNEIRAS DO OESTE"/>
    <s v="CENTRO"/>
    <s v="PR"/>
    <s v="87450-000"/>
    <s v="BR"/>
    <n v="4436531308"/>
    <m/>
    <n v="76247300000000"/>
    <m/>
    <m/>
    <m/>
    <m/>
    <s v="TSR"/>
    <s v="FPRE"/>
    <x v="0"/>
    <m/>
    <m/>
    <m/>
    <m/>
    <m/>
    <s v="Não"/>
    <s v="Não"/>
    <s v="Serede"/>
  </r>
  <r>
    <n v="201686"/>
    <s v="PREFEITURA MUNICIPAL DE JACANA"/>
    <n v="201686"/>
    <d v="2012-12-24T00:00:00"/>
    <s v="CARGA"/>
    <s v="RUA JOAO FERNANDES DA SILVA 68 SN"/>
    <s v="JACANA"/>
    <s v="CENTRO"/>
    <s v="RN"/>
    <s v="59225-000"/>
    <s v="BR"/>
    <m/>
    <m/>
    <n v="8158800000000"/>
    <m/>
    <m/>
    <m/>
    <m/>
    <s v="TSR"/>
    <s v="FPRE"/>
    <x v="0"/>
    <m/>
    <m/>
    <m/>
    <m/>
    <m/>
    <s v="Não"/>
    <s v="Não"/>
    <s v="Serede"/>
  </r>
  <r>
    <n v="201687"/>
    <s v="PREFEITURA MUNICIPAL DE ICATU"/>
    <n v="201687"/>
    <d v="2012-12-24T00:00:00"/>
    <s v="CARGA"/>
    <s v="RUA CORONEL CORTES MACIEL 0001 1"/>
    <s v="ICATU"/>
    <s v="CENTRO"/>
    <s v="MA"/>
    <s v="65170-000"/>
    <s v="BR"/>
    <n v="9833621260"/>
    <m/>
    <n v="5296300000000"/>
    <m/>
    <m/>
    <m/>
    <m/>
    <s v="TSR"/>
    <s v="FPRE"/>
    <x v="0"/>
    <n v="1920"/>
    <n v="58054"/>
    <n v="56"/>
    <m/>
    <m/>
    <s v="Não"/>
    <s v="Não"/>
    <s v="Serede"/>
  </r>
  <r>
    <n v="201688"/>
    <s v="PREFEITURA MUNICIPAL DE ALTO PIQUIR"/>
    <n v="201688"/>
    <d v="2012-12-24T00:00:00"/>
    <s v="CARGA"/>
    <s v="RUA SANTOS DUMONT 315 - CENTRO SN"/>
    <s v="ALTO PIQUIRI"/>
    <s v="CENTRO"/>
    <s v="PR"/>
    <s v="87580-000"/>
    <s v="BR"/>
    <n v="4436561383"/>
    <m/>
    <n v="76247400000000"/>
    <m/>
    <m/>
    <m/>
    <m/>
    <s v="TSR"/>
    <s v="FPRE"/>
    <x v="0"/>
    <m/>
    <m/>
    <m/>
    <m/>
    <m/>
    <s v="Não"/>
    <s v="Não"/>
    <s v="Serede"/>
  </r>
  <r>
    <n v="201689"/>
    <s v="PREFEITURA MUNICIPAL DE PORTO SEGUR"/>
    <n v="201689"/>
    <d v="2012-12-24T00:00:00"/>
    <s v="CARGA"/>
    <s v="RODOVIA BR 367 KM 10 SN"/>
    <s v="PORTO SEGURO"/>
    <s v="BR 367"/>
    <s v="BA"/>
    <s v="45810-000"/>
    <s v="BR"/>
    <m/>
    <m/>
    <n v="13635000000000"/>
    <m/>
    <m/>
    <m/>
    <m/>
    <s v="TSR"/>
    <s v="FPRE"/>
    <x v="0"/>
    <m/>
    <m/>
    <m/>
    <m/>
    <m/>
    <s v="Não"/>
    <s v="Não"/>
    <s v="Serede"/>
  </r>
  <r>
    <n v="201690"/>
    <s v="PREFEITURA MUNICIPAL DE VERA CRUZ"/>
    <n v="201690"/>
    <d v="2012-12-24T00:00:00"/>
    <s v="CARGA"/>
    <s v="RUA SAO BENTO 123 123"/>
    <s v="VERA CRUZ"/>
    <s v="MAR GRANDE"/>
    <s v="BA"/>
    <s v="44470-000"/>
    <s v="BR"/>
    <m/>
    <m/>
    <n v="13891100000000"/>
    <m/>
    <m/>
    <m/>
    <m/>
    <s v="TSR"/>
    <s v="FPRE"/>
    <x v="0"/>
    <m/>
    <m/>
    <m/>
    <m/>
    <m/>
    <s v="Não"/>
    <s v="Não"/>
    <s v="Serede"/>
  </r>
  <r>
    <n v="201691"/>
    <s v="PREFEITURA MUNICIPAL DE PRESIDENTE"/>
    <n v="201691"/>
    <d v="2012-12-24T00:00:00"/>
    <s v="CARGA"/>
    <s v="PRACA WLADIMIR BARBOSA UCHOA 02 SN"/>
    <s v="PRESIDENTE VARGAS"/>
    <s v="CENTRO"/>
    <s v="MA"/>
    <s v="65455-000"/>
    <s v="BR"/>
    <n v="9834671206"/>
    <m/>
    <n v="6124740000000"/>
    <m/>
    <m/>
    <m/>
    <m/>
    <s v="TSR"/>
    <s v="FPRE"/>
    <x v="0"/>
    <m/>
    <m/>
    <m/>
    <m/>
    <m/>
    <s v="Não"/>
    <s v="Não"/>
    <s v="Serede"/>
  </r>
  <r>
    <n v="201692"/>
    <s v="PREFEITURA MUNICIPAL DE CANDEIAS"/>
    <n v="201692"/>
    <d v="2012-12-24T00:00:00"/>
    <s v="CARGA"/>
    <s v="BAIRRO OURO NEGRO SN"/>
    <s v="CANDEIAS"/>
    <s v="SEDE"/>
    <s v="BA"/>
    <s v="43805-190"/>
    <s v="BR"/>
    <m/>
    <m/>
    <n v="13830300000000"/>
    <m/>
    <m/>
    <m/>
    <m/>
    <s v="TSR"/>
    <s v="FPRE"/>
    <x v="0"/>
    <m/>
    <m/>
    <m/>
    <m/>
    <m/>
    <s v="Não"/>
    <s v="Não"/>
    <s v="Serede"/>
  </r>
  <r>
    <n v="201693"/>
    <s v="PREFEITURA MUNICIPAL DE PIMENTEIRAS"/>
    <n v="201693"/>
    <d v="2012-12-24T00:00:00"/>
    <s v="CARGA"/>
    <s v="RUA JOAO DANTAS SN"/>
    <s v="PIMENTEIRAS"/>
    <s v="CENTRO"/>
    <s v="PI"/>
    <s v="64320-000"/>
    <s v="BR"/>
    <m/>
    <m/>
    <n v="6554890000000"/>
    <m/>
    <m/>
    <m/>
    <m/>
    <s v="TSR"/>
    <s v="FPRE"/>
    <x v="0"/>
    <n v="192761"/>
    <n v="11434"/>
    <n v="80"/>
    <m/>
    <m/>
    <s v="Não"/>
    <s v="Não"/>
    <s v="Serede"/>
  </r>
  <r>
    <n v="201694"/>
    <s v="PREFEITURA MUNICIPAL DE ITABAIANINH"/>
    <n v="201694"/>
    <d v="2012-12-24T00:00:00"/>
    <s v="CARGA"/>
    <s v="PRACA FLORIANO PEIXOTO 27 SN"/>
    <s v="ITABAIANINHA"/>
    <s v="CENTRO"/>
    <s v="SE"/>
    <s v="49290-000"/>
    <s v="BR"/>
    <m/>
    <m/>
    <n v="13098200000000"/>
    <m/>
    <m/>
    <m/>
    <m/>
    <s v="TSR"/>
    <s v="FPRE"/>
    <x v="0"/>
    <m/>
    <m/>
    <m/>
    <m/>
    <m/>
    <s v="Não"/>
    <s v="Não"/>
    <s v="Serede"/>
  </r>
  <r>
    <n v="201695"/>
    <s v="PREFEITURA MUNICIPAL DE TOBIAS BARR"/>
    <n v="201695"/>
    <d v="2012-12-24T00:00:00"/>
    <s v="CARGA"/>
    <s v="PRACA DOM JOSE THOMAZ SN"/>
    <s v="TOBIAS BARRETO"/>
    <s v="CENTRO"/>
    <s v="SE"/>
    <s v="49300-000"/>
    <s v="BR"/>
    <m/>
    <m/>
    <n v="13119300000000"/>
    <m/>
    <m/>
    <m/>
    <m/>
    <s v="TSR"/>
    <s v="FPRE"/>
    <x v="0"/>
    <m/>
    <m/>
    <m/>
    <m/>
    <m/>
    <s v="Não"/>
    <s v="Não"/>
    <s v="Serede"/>
  </r>
  <r>
    <n v="201696"/>
    <s v="PREFEITURA MUNICIPAL DE SIMAO DIAS"/>
    <n v="201696"/>
    <d v="2012-12-24T00:00:00"/>
    <s v="CARGA"/>
    <s v="PRACA BARAO DE SANTA ROSA 275 SN"/>
    <s v="SIMAO DIAS"/>
    <s v="CENTRO"/>
    <s v="SE"/>
    <s v="49480-000"/>
    <s v="BR"/>
    <m/>
    <m/>
    <n v="13108100000000"/>
    <m/>
    <m/>
    <m/>
    <m/>
    <s v="TSR"/>
    <s v="FPRE"/>
    <x v="0"/>
    <m/>
    <m/>
    <m/>
    <m/>
    <m/>
    <s v="Não"/>
    <s v="Não"/>
    <s v="Serede"/>
  </r>
  <r>
    <n v="201697"/>
    <s v="PREFEITURA MUNICIPAL DE ITAPETINGA"/>
    <n v="201697"/>
    <d v="2012-12-24T00:00:00"/>
    <s v="CARGA"/>
    <s v="PRACA DAIRY VALLEY 338 338"/>
    <s v="ITAPETINGA"/>
    <s v="SEDE"/>
    <s v="BA"/>
    <s v="45700-000"/>
    <s v="BR"/>
    <m/>
    <m/>
    <n v="13751100000000"/>
    <m/>
    <m/>
    <m/>
    <m/>
    <s v="TSR"/>
    <s v="FPRE"/>
    <x v="0"/>
    <n v="2372273"/>
    <n v="63760"/>
    <n v="92"/>
    <m/>
    <m/>
    <s v="Não"/>
    <s v="Não"/>
    <s v="Serede"/>
  </r>
  <r>
    <n v="201698"/>
    <s v="PREFEITURA MUNICIPAL DE IRAQUARA"/>
    <n v="201698"/>
    <d v="2012-12-24T00:00:00"/>
    <s v="CARGA"/>
    <s v="RUA ROSALVO FELIX 074 74"/>
    <s v="IRAQUARA"/>
    <s v="CENTRO"/>
    <s v="BA"/>
    <s v="46980-000"/>
    <s v="BR"/>
    <m/>
    <m/>
    <n v="13922600000000"/>
    <m/>
    <m/>
    <m/>
    <m/>
    <s v="TSR"/>
    <s v="FPRE"/>
    <x v="0"/>
    <n v="192141"/>
    <n v="45340"/>
    <n v="54"/>
    <m/>
    <m/>
    <s v="Não"/>
    <s v="Não"/>
    <s v="Serede"/>
  </r>
  <r>
    <n v="201699"/>
    <s v="PREFEITURA MUNICIPAL DE FARTURA DO"/>
    <n v="201699"/>
    <d v="2012-12-24T00:00:00"/>
    <s v="CARGA"/>
    <s v="AVENIDA MIGUELINO BRAGA SN"/>
    <s v="FARTURA DO PIAUI"/>
    <s v="CENTRO"/>
    <s v="PI"/>
    <s v="64788-000"/>
    <s v="BR"/>
    <m/>
    <m/>
    <n v="41522400000000"/>
    <m/>
    <m/>
    <m/>
    <m/>
    <s v="TSR"/>
    <s v="FPRE"/>
    <x v="0"/>
    <n v="192660"/>
    <n v="8302"/>
    <s v="3X"/>
    <m/>
    <m/>
    <s v="Não"/>
    <s v="Não"/>
    <s v="Serede"/>
  </r>
  <r>
    <n v="201700"/>
    <s v="PREFEITURA MUNICIPAL DE CRISTINO CA"/>
    <n v="201700"/>
    <d v="2012-12-24T00:00:00"/>
    <s v="CARGA"/>
    <s v="AVENIDA MARCOS PARENTE 1071 1071"/>
    <s v="CRISTINO CASTRO"/>
    <s v="CENTRO"/>
    <s v="PI"/>
    <s v="64920-000"/>
    <s v="BR"/>
    <m/>
    <m/>
    <n v="6554360000000"/>
    <m/>
    <m/>
    <m/>
    <m/>
    <s v="TSR"/>
    <s v="FPRE"/>
    <x v="0"/>
    <n v="195601"/>
    <n v="611960"/>
    <n v="43"/>
    <m/>
    <m/>
    <s v="Não"/>
    <s v="Não"/>
    <s v="Serede"/>
  </r>
  <r>
    <n v="201701"/>
    <s v="PREFEITURA MUNICIPAL DE ANISIO DE A"/>
    <n v="201701"/>
    <d v="2012-12-24T00:00:00"/>
    <s v="CARGA"/>
    <s v="RUA MAJOR JERONIMO BELO 200 SN"/>
    <s v="ANISIO DE ABREU"/>
    <s v="CENTRO"/>
    <s v="PI"/>
    <s v="64780-000"/>
    <s v="BR"/>
    <m/>
    <m/>
    <n v="6553630000000"/>
    <m/>
    <m/>
    <m/>
    <m/>
    <s v="TSR"/>
    <s v="FPRE"/>
    <x v="0"/>
    <m/>
    <m/>
    <m/>
    <m/>
    <m/>
    <s v="Não"/>
    <s v="Não"/>
    <s v="Serede"/>
  </r>
  <r>
    <n v="201702"/>
    <s v="PREFEITURA MUNICIPAL DE CERRO AZUL"/>
    <n v="201702"/>
    <d v="2012-12-24T00:00:00"/>
    <s v="CARGA"/>
    <s v="RUA BARAO DO CERRO AZUL 63 SN"/>
    <s v="CERRO AZUL"/>
    <s v="CENTRO"/>
    <s v="PR"/>
    <s v="83570-000"/>
    <s v="BR"/>
    <n v="4133520520"/>
    <m/>
    <n v="76105600000000"/>
    <m/>
    <m/>
    <m/>
    <s v="pmcerrotributacao@terra.com.br"/>
    <s v="TSR"/>
    <s v="FPRE"/>
    <x v="0"/>
    <m/>
    <m/>
    <m/>
    <m/>
    <m/>
    <s v="Não"/>
    <s v="Não"/>
    <s v="Serede"/>
  </r>
  <r>
    <n v="201703"/>
    <s v="PREFEITURA MUNICIPAL DE SAO DOMINGO"/>
    <n v="201703"/>
    <d v="2012-12-24T00:00:00"/>
    <s v="CARGA"/>
    <s v="AVENIDA DR LAURO SODRE 206 206"/>
    <s v="SAO DOMINGOS DO CAPIM"/>
    <s v="CENTRO"/>
    <s v="PA"/>
    <s v="68635-000"/>
    <s v="BR"/>
    <n v="9134831235"/>
    <m/>
    <n v="5193120000000"/>
    <m/>
    <m/>
    <m/>
    <s v="semas.pmsdc@yahoo.com.br"/>
    <s v="TSR"/>
    <s v="FPRE"/>
    <x v="0"/>
    <n v="191341"/>
    <n v="8210270"/>
    <n v="28"/>
    <m/>
    <m/>
    <s v="Não"/>
    <s v="Não"/>
    <s v="Serede"/>
  </r>
  <r>
    <n v="201704"/>
    <s v="PREFEITURA MUNICIPAL DE MARABA"/>
    <n v="201704"/>
    <d v="2012-12-24T00:00:00"/>
    <s v="CARGA"/>
    <s v="FOLHA 31 QUADRA INSTITUCIONAL SN SN"/>
    <s v="MARABA"/>
    <s v="NOVA MARABA"/>
    <s v="PA"/>
    <s v="68501-000"/>
    <s v="BR"/>
    <m/>
    <m/>
    <n v="5853160000000"/>
    <m/>
    <m/>
    <m/>
    <m/>
    <s v="TSR"/>
    <s v="FPRE"/>
    <x v="0"/>
    <m/>
    <m/>
    <m/>
    <m/>
    <m/>
    <s v="Não"/>
    <s v="Não"/>
    <s v="Serede"/>
  </r>
  <r>
    <n v="201705"/>
    <s v="PREFEITURA MUNICIPAL DE SANTO ANTON"/>
    <n v="201705"/>
    <d v="2012-12-24T00:00:00"/>
    <s v="CARGA"/>
    <s v="PRACA ALCIDES PARANHOS SN SN"/>
    <s v="SANTO ANTONIO DO TAUA"/>
    <s v="CENTRO"/>
    <s v="PA"/>
    <s v="68786-000"/>
    <s v="BR"/>
    <n v="9137751371"/>
    <m/>
    <n v="5059940000000"/>
    <m/>
    <m/>
    <m/>
    <m/>
    <s v="TSR"/>
    <s v="FPRE"/>
    <x v="0"/>
    <m/>
    <m/>
    <m/>
    <m/>
    <m/>
    <s v="Não"/>
    <s v="Não"/>
    <s v="Serede"/>
  </r>
  <r>
    <n v="201706"/>
    <s v="PREFEITURA MUNICIPAL DE SAO JOSE DE"/>
    <n v="201706"/>
    <d v="2012-12-24T00:00:00"/>
    <s v="CARGA"/>
    <s v="RUA TREZE DE MAIO SN SN"/>
    <s v="SAO JOSE DE CAIANA"/>
    <s v="CENTRO"/>
    <s v="PB"/>
    <s v="58784-000"/>
    <s v="BR"/>
    <n v="8334891111"/>
    <m/>
    <n v="8891540000000"/>
    <m/>
    <m/>
    <m/>
    <m/>
    <s v="TSR"/>
    <s v="FPRE"/>
    <x v="0"/>
    <n v="192176"/>
    <n v="10480"/>
    <n v="89"/>
    <m/>
    <m/>
    <s v="Não"/>
    <s v="Não"/>
    <s v="Serede"/>
  </r>
  <r>
    <n v="201707"/>
    <s v="PREFEITURA MUNICIPAL DE SANTA ROSA"/>
    <n v="201707"/>
    <d v="2012-12-24T00:00:00"/>
    <s v="CARGA"/>
    <s v="RUA 10 DE MAIO 80 SN"/>
    <s v="SANTA ROSA DE LIMA"/>
    <s v="CENTRO"/>
    <s v="SC"/>
    <s v="88763-000"/>
    <s v="BR"/>
    <n v="4836540077"/>
    <m/>
    <n v="82926600000000"/>
    <m/>
    <m/>
    <m/>
    <s v="marciomachado@matrix.com.br"/>
    <s v="TSR"/>
    <s v="FPRE"/>
    <x v="0"/>
    <m/>
    <m/>
    <m/>
    <m/>
    <m/>
    <s v="Não"/>
    <s v="Não"/>
    <s v="Serede"/>
  </r>
  <r>
    <n v="201708"/>
    <s v="PREFEITURA MUNICIPAL DE SANTA TEREZ"/>
    <n v="201708"/>
    <d v="2012-12-24T00:00:00"/>
    <s v="CARGA"/>
    <s v="RUA BRUNO PIECZARKA 154 154"/>
    <s v="SANTA TEREZINHA"/>
    <s v="CENTRO"/>
    <s v="SC"/>
    <s v="89199-000"/>
    <s v="BR"/>
    <n v="4735560044"/>
    <m/>
    <n v="95951300000000"/>
    <m/>
    <m/>
    <m/>
    <s v="ptnali@yahoo.com.br"/>
    <s v="TSR"/>
    <s v="FPRE"/>
    <x v="0"/>
    <n v="193774"/>
    <n v="40971"/>
    <n v="55"/>
    <m/>
    <m/>
    <s v="Não"/>
    <s v="Não"/>
    <s v="Serede"/>
  </r>
  <r>
    <n v="201709"/>
    <s v="PREFEITURA MUNICIPAL DE RIO DOS CED"/>
    <n v="201709"/>
    <d v="2012-12-24T00:00:00"/>
    <s v="CARGA"/>
    <s v="RUA NEREU RAMOS 205 205"/>
    <s v="RIO DOS CEDROS"/>
    <s v="CENTRO"/>
    <s v="SC"/>
    <s v="89121-000"/>
    <s v="BR"/>
    <n v="4733861050"/>
    <m/>
    <n v="83102800000000"/>
    <m/>
    <m/>
    <m/>
    <m/>
    <s v="TSR"/>
    <s v="FPRE"/>
    <x v="0"/>
    <m/>
    <m/>
    <m/>
    <m/>
    <m/>
    <s v="Não"/>
    <s v="Não"/>
    <s v="Serede"/>
  </r>
  <r>
    <n v="201710"/>
    <s v="PREFEITURA MUNICIPAL DE SAO MARTINH"/>
    <n v="201710"/>
    <d v="2012-12-24T00:00:00"/>
    <s v="CARGA"/>
    <s v="RUA FRANCISCO BECKHAUSER 70 SN"/>
    <s v="SAO MARTINHO"/>
    <s v="CENTRO"/>
    <s v="SC"/>
    <s v="88765-000"/>
    <s v="BR"/>
    <n v="4836456100"/>
    <m/>
    <n v="82836800000000"/>
    <m/>
    <m/>
    <m/>
    <s v="tributos@saomartinho.sc.gov.br"/>
    <s v="TSR"/>
    <s v="FPRE"/>
    <x v="0"/>
    <m/>
    <m/>
    <m/>
    <m/>
    <m/>
    <s v="Não"/>
    <s v="Não"/>
    <s v="Serede"/>
  </r>
  <r>
    <n v="201711"/>
    <s v="PREFEITURA MUNICIPAL DE MORRO GRAND"/>
    <n v="201711"/>
    <d v="2012-12-24T00:00:00"/>
    <s v="CARGA"/>
    <s v="RUA RUI BARBOSA SN SN"/>
    <s v="MORRO GRANDE"/>
    <s v="CENTRO"/>
    <s v="SC"/>
    <s v="88925-000"/>
    <s v="BR"/>
    <n v="4835440016"/>
    <m/>
    <n v="95782800000000"/>
    <m/>
    <m/>
    <m/>
    <s v="ci@morrogrande.sc.gov.br"/>
    <s v="TSR"/>
    <s v="FPRE"/>
    <x v="0"/>
    <n v="192294"/>
    <n v="9778"/>
    <n v="20"/>
    <m/>
    <m/>
    <s v="Não"/>
    <s v="Não"/>
    <s v="Serede"/>
  </r>
  <r>
    <n v="201712"/>
    <s v="PREFEITURA MUNICIPAL DE BANDEIRANTE"/>
    <n v="201712"/>
    <d v="2012-12-24T00:00:00"/>
    <s v="CARGA"/>
    <s v="AVENIDA SANTO ANTONIO SN SN"/>
    <s v="BANDEIRANTE"/>
    <s v="CENTRO"/>
    <s v="SC"/>
    <s v="89905-000"/>
    <s v="BR"/>
    <n v="4936260012"/>
    <m/>
    <n v="1612530000000"/>
    <m/>
    <m/>
    <m/>
    <s v="tributos@bandeirante.sc.gov.br"/>
    <s v="TSR"/>
    <s v="FPRE"/>
    <x v="0"/>
    <m/>
    <m/>
    <m/>
    <m/>
    <m/>
    <s v="Não"/>
    <s v="Não"/>
    <s v="Serede"/>
  </r>
  <r>
    <n v="201713"/>
    <s v="PREFEITURA MUNICIPAL DE CERRO NEGRO"/>
    <n v="201713"/>
    <d v="2012-12-24T00:00:00"/>
    <s v="CARGA"/>
    <s v="AVENIDA ORIDES DELFES FURTADO 7 739"/>
    <s v="CERRO NEGRO"/>
    <s v="CENTRO"/>
    <s v="SC"/>
    <s v="88585-000"/>
    <s v="BR"/>
    <n v="4932580000"/>
    <m/>
    <n v="95991100000000"/>
    <m/>
    <m/>
    <m/>
    <s v="fabianomocelin@yahoo.com.br"/>
    <s v="TSR"/>
    <s v="FPRE"/>
    <x v="0"/>
    <n v="191716"/>
    <n v="8949"/>
    <n v="74"/>
    <m/>
    <m/>
    <s v="Não"/>
    <s v="Não"/>
    <s v="Serede"/>
  </r>
  <r>
    <n v="201714"/>
    <s v="PREFEITURA MUNICIPAL DE NOVO HORIZO"/>
    <n v="201714"/>
    <d v="2012-12-24T00:00:00"/>
    <s v="CARGA"/>
    <s v="RUA JOSE FABRO 01 SN"/>
    <s v="NOVO HORIZONTE"/>
    <s v="CENTRO"/>
    <s v="SC"/>
    <s v="89998-000"/>
    <s v="BR"/>
    <n v="4933620024"/>
    <m/>
    <n v="95990100000000"/>
    <m/>
    <m/>
    <m/>
    <m/>
    <s v="TSR"/>
    <s v="FPRE"/>
    <x v="0"/>
    <n v="195321"/>
    <n v="86155"/>
    <s v="X3"/>
    <m/>
    <m/>
    <s v="Não"/>
    <s v="Não"/>
    <s v="Serede"/>
  </r>
  <r>
    <n v="201715"/>
    <s v="PREFEITURA MUNICIPAL DE ARROIO TRIN"/>
    <n v="201715"/>
    <d v="2012-12-24T00:00:00"/>
    <s v="CARGA"/>
    <s v="RUA XV DE NOVEMBRO 26 SN"/>
    <s v="ARROIO TRINTA"/>
    <s v="CENTRO"/>
    <s v="SC"/>
    <s v="89590-000"/>
    <s v="BR"/>
    <n v="4935356000"/>
    <m/>
    <n v="82826500000000"/>
    <m/>
    <m/>
    <m/>
    <s v="prefeitura@arroiotrinta.com.br"/>
    <s v="TSR"/>
    <s v="FPRE"/>
    <x v="0"/>
    <m/>
    <m/>
    <m/>
    <m/>
    <m/>
    <s v="Não"/>
    <s v="Não"/>
    <s v="Serede"/>
  </r>
  <r>
    <n v="201716"/>
    <s v="PREFEITURA MUNICIPAL DE CELSO RAMOS"/>
    <n v="201716"/>
    <d v="2012-12-24T00:00:00"/>
    <s v="CARGA"/>
    <s v="RUA DOM DANIEL HOSTIN 930 930"/>
    <s v="CELSO RAMOS"/>
    <s v="CENTRO"/>
    <s v="SC"/>
    <s v="88598-000"/>
    <s v="BR"/>
    <n v="4935471211"/>
    <m/>
    <n v="78493300000000"/>
    <m/>
    <m/>
    <m/>
    <m/>
    <s v="TSR"/>
    <s v="FPRE"/>
    <x v="0"/>
    <n v="195434"/>
    <n v="1026"/>
    <s v="8X"/>
    <m/>
    <m/>
    <s v="Não"/>
    <s v="Não"/>
    <s v="Serede"/>
  </r>
  <r>
    <n v="201717"/>
    <s v="PREFEITURA MUNICIPAL DE PONTE ALTA"/>
    <n v="201717"/>
    <d v="2012-12-24T00:00:00"/>
    <s v="CARGA"/>
    <s v="RUA GEREMIAS ALVES DA ROCHA 130 130"/>
    <s v="PONTE ALTA"/>
    <s v="CENTRO"/>
    <s v="SC"/>
    <s v="88550-000"/>
    <s v="BR"/>
    <n v="4932480141"/>
    <m/>
    <n v="83755900000000"/>
    <m/>
    <m/>
    <m/>
    <s v="maraeti@yahoo.com.br"/>
    <s v="TSR"/>
    <s v="FPRE"/>
    <x v="0"/>
    <m/>
    <m/>
    <m/>
    <m/>
    <m/>
    <s v="Não"/>
    <s v="Não"/>
    <s v="Serede"/>
  </r>
  <r>
    <n v="201718"/>
    <s v="PREFEITURA MUNICIPAL DE SANTA HELEN"/>
    <n v="201718"/>
    <d v="2012-12-24T00:00:00"/>
    <s v="CARGA"/>
    <s v="RUA DOM FELICIANO SN SN"/>
    <s v="SANTA HELENA"/>
    <s v="CENTRO"/>
    <s v="SC"/>
    <s v="89915-000"/>
    <s v="BR"/>
    <n v="4936330009"/>
    <m/>
    <n v="80912100000000"/>
    <m/>
    <m/>
    <m/>
    <m/>
    <s v="TSR"/>
    <s v="FPRE"/>
    <x v="0"/>
    <n v="195435"/>
    <n v="19602"/>
    <n v="69"/>
    <m/>
    <m/>
    <s v="Não"/>
    <s v="Não"/>
    <s v="Serede"/>
  </r>
  <r>
    <n v="201719"/>
    <s v="PREFEITURA MUNICIPAL DE VIDAL RAMOS"/>
    <n v="201719"/>
    <d v="2012-12-24T00:00:00"/>
    <s v="CARGA"/>
    <s v="AVENIDA JORGE LACERDA 1180 1180"/>
    <s v="VIDAL RAMOS"/>
    <s v="CENTRO"/>
    <s v="SC"/>
    <s v="88443-000"/>
    <s v="BR"/>
    <n v="4733561122"/>
    <m/>
    <n v="83102400000000"/>
    <m/>
    <m/>
    <m/>
    <s v="willmauriciwill@hotmail.com"/>
    <s v="TSR"/>
    <s v="FPRE"/>
    <x v="0"/>
    <m/>
    <m/>
    <m/>
    <m/>
    <m/>
    <s v="Não"/>
    <s v="Não"/>
    <s v="Serede"/>
  </r>
  <r>
    <n v="201720"/>
    <s v="PREFEITURA MUNICIPAL DE BOM JESUS D"/>
    <n v="201720"/>
    <d v="2012-12-24T00:00:00"/>
    <s v="CARGA"/>
    <s v="AVENIDA NOSSA SRª DE FATIMA 120 120"/>
    <s v="BOM JESUS DO OESTE"/>
    <s v="CENTRO"/>
    <s v="SC"/>
    <s v="89873-000"/>
    <s v="BR"/>
    <n v="4933630200"/>
    <m/>
    <n v="1594010000000"/>
    <m/>
    <m/>
    <m/>
    <m/>
    <s v="TSR"/>
    <s v="FPRE"/>
    <x v="0"/>
    <n v="195384"/>
    <n v="68776"/>
    <n v="86"/>
    <m/>
    <m/>
    <s v="Não"/>
    <s v="Não"/>
    <s v="Serede"/>
  </r>
  <r>
    <n v="201721"/>
    <s v="PREFEITURA MUNICIPAL DE AGUAS FRIAS"/>
    <n v="201721"/>
    <d v="2012-12-24T00:00:00"/>
    <s v="CARGA"/>
    <s v="RUA SETE DE SETEMBRO 512 512"/>
    <s v="AGUAS FRIAS"/>
    <s v="CENTRO"/>
    <s v="SC"/>
    <s v="89843-000"/>
    <s v="BR"/>
    <n v="4933320019"/>
    <m/>
    <n v="95990200000000"/>
    <m/>
    <m/>
    <m/>
    <m/>
    <s v="TSR"/>
    <s v="FPRE"/>
    <x v="0"/>
    <n v="195395"/>
    <n v="25133"/>
    <s v="3X"/>
    <m/>
    <m/>
    <s v="Não"/>
    <s v="Não"/>
    <s v="Serede"/>
  </r>
  <r>
    <n v="201722"/>
    <s v="PREFEITURA MUNICIPAL DE PRINCESA"/>
    <n v="201722"/>
    <d v="2012-12-24T00:00:00"/>
    <s v="CARGA"/>
    <s v="RUA RIO GRANDE DO SUL 494 494"/>
    <s v="PRINCESA"/>
    <s v="CENTRO"/>
    <s v="SC"/>
    <s v="89935-000"/>
    <s v="BR"/>
    <n v="4936410059"/>
    <m/>
    <n v="1612840000000"/>
    <m/>
    <m/>
    <m/>
    <s v="tributos@princesa.sc.gov.br"/>
    <s v="TSR"/>
    <s v="FPRE"/>
    <x v="0"/>
    <n v="19776"/>
    <n v="13620"/>
    <n v="54"/>
    <m/>
    <m/>
    <s v="Não"/>
    <s v="Não"/>
    <s v="Serede"/>
  </r>
  <r>
    <n v="201723"/>
    <s v="PREFEITURA MUNICIPAL DE GALVAO"/>
    <n v="201723"/>
    <d v="2012-12-24T00:00:00"/>
    <s v="CARGA"/>
    <s v="AVENIDA SETE DE SETEMBRO 548 548"/>
    <s v="GALVAO"/>
    <s v="CENTRO"/>
    <s v="SC"/>
    <s v="89838-000"/>
    <s v="BR"/>
    <n v="4933421111"/>
    <m/>
    <n v="83009900000000"/>
    <m/>
    <m/>
    <m/>
    <s v="doloir_m@yahoo.com.br"/>
    <s v="TSR"/>
    <s v="FPRE"/>
    <x v="0"/>
    <m/>
    <m/>
    <m/>
    <m/>
    <m/>
    <s v="Não"/>
    <s v="Não"/>
    <s v="Serede"/>
  </r>
  <r>
    <n v="201724"/>
    <s v="PREFEITURA MUNICIPAL DE SANTIAGO DO"/>
    <n v="201724"/>
    <d v="2012-12-24T00:00:00"/>
    <s v="CARGA"/>
    <s v="RUA ANGELO TOAZZA 600 600"/>
    <s v="SANTIAGO DO SUL"/>
    <s v="CENTRO"/>
    <s v="SC"/>
    <s v="89854-000"/>
    <s v="BR"/>
    <n v="4933450045"/>
    <m/>
    <n v="1612780000000"/>
    <m/>
    <m/>
    <m/>
    <s v="tesouraria@santiagodosul.sc.gov.br"/>
    <s v="TSR"/>
    <s v="FPRE"/>
    <x v="0"/>
    <n v="191393"/>
    <n v="15511"/>
    <s v="5X"/>
    <m/>
    <m/>
    <s v="Não"/>
    <s v="Não"/>
    <s v="Serede"/>
  </r>
  <r>
    <n v="201725"/>
    <s v="PREFEITURA MUNICIPAL DE SAO MIGUEL"/>
    <n v="201725"/>
    <d v="2012-12-24T00:00:00"/>
    <s v="CARGA"/>
    <s v="RUA SAO LUIZ 210 210"/>
    <s v="SAO MIGUEL DA BOA VISTA"/>
    <s v="CENTRO"/>
    <s v="SC"/>
    <s v="89879-000"/>
    <s v="BR"/>
    <n v="4936670050"/>
    <m/>
    <n v="80912100000000"/>
    <m/>
    <m/>
    <m/>
    <s v="tributossmbv@mhnet.com.br"/>
    <s v="TSR"/>
    <s v="FPRE"/>
    <x v="0"/>
    <n v="195291"/>
    <n v="99804"/>
    <n v="44"/>
    <m/>
    <m/>
    <s v="Não"/>
    <s v="Não"/>
    <s v="Serede"/>
  </r>
  <r>
    <n v="201726"/>
    <s v="PREFEITURA MUNICIPAL DE ALTO BELA V"/>
    <n v="201726"/>
    <d v="2012-12-24T00:00:00"/>
    <s v="CARGA"/>
    <s v="RUA DO COMERCIO 1015 1015"/>
    <s v="ALTO BELA VISTA"/>
    <s v="CENTRO"/>
    <s v="SC"/>
    <s v="89730-000"/>
    <s v="BR"/>
    <n v="4934559022"/>
    <m/>
    <n v="1614370000000"/>
    <m/>
    <m/>
    <m/>
    <s v="prefeitura@altobelavista.sc.gov.br"/>
    <s v="TSR"/>
    <s v="FPRE"/>
    <x v="0"/>
    <n v="195355"/>
    <n v="1412001"/>
    <n v="41"/>
    <m/>
    <m/>
    <s v="Não"/>
    <s v="Não"/>
    <s v="Serede"/>
  </r>
  <r>
    <n v="201727"/>
    <s v="PREFEITURA MUNICIPAL DE JUCURUTU"/>
    <n v="201727"/>
    <d v="2012-12-24T00:00:00"/>
    <s v="CARGA"/>
    <s v="PRACA JOAO EUFRAZIO DE MEDEIROS SN"/>
    <s v="JUCURUTU"/>
    <s v="CENTRO"/>
    <s v="RN"/>
    <s v="59330-000"/>
    <s v="BR"/>
    <m/>
    <m/>
    <n v="8095280000000"/>
    <m/>
    <m/>
    <m/>
    <m/>
    <s v="TSR"/>
    <s v="FPRE"/>
    <x v="0"/>
    <n v="191085"/>
    <n v="5111"/>
    <s v="5X"/>
    <m/>
    <m/>
    <s v="Não"/>
    <s v="Não"/>
    <s v="Serede"/>
  </r>
  <r>
    <n v="201728"/>
    <s v="PREFEITURA MUNICIPAL DE CAMAÇARI"/>
    <n v="201728"/>
    <d v="2012-12-24T00:00:00"/>
    <s v="CARGA"/>
    <s v="RUA FRANCISCO DRUMOND SN"/>
    <s v="CAMAÇARI"/>
    <s v="SEDE"/>
    <s v="BA"/>
    <s v="42801-150"/>
    <s v="BR"/>
    <m/>
    <m/>
    <n v="14109800000000"/>
    <m/>
    <m/>
    <m/>
    <m/>
    <s v="TSR"/>
    <s v="FPRE"/>
    <x v="0"/>
    <m/>
    <m/>
    <m/>
    <m/>
    <m/>
    <s v="Não"/>
    <s v="Não"/>
    <s v="Serede"/>
  </r>
  <r>
    <n v="201729"/>
    <s v="PREFEITURA MUNICIPAL DE LAURO DE FR"/>
    <n v="201729"/>
    <d v="2012-12-24T00:00:00"/>
    <s v="CARGA"/>
    <s v="PRACA DA MATRIZ SN"/>
    <s v="LAURO DE FREITAS"/>
    <s v="SEDE"/>
    <s v="BA"/>
    <s v="42700-000"/>
    <s v="BR"/>
    <m/>
    <m/>
    <n v="13927800000000"/>
    <m/>
    <m/>
    <m/>
    <m/>
    <s v="TSR"/>
    <s v="FPRE"/>
    <x v="0"/>
    <m/>
    <m/>
    <m/>
    <m/>
    <m/>
    <s v="Não"/>
    <s v="Não"/>
    <s v="Serede"/>
  </r>
  <r>
    <n v="201730"/>
    <s v="PREFEITURA MUNICIPAL DE RIO DO CAMP"/>
    <n v="201730"/>
    <d v="2012-12-24T00:00:00"/>
    <s v="CARGA"/>
    <s v="RUA 29 DE DEZEMBRO 70 SN"/>
    <s v="RIO DO CAMPO"/>
    <s v="CENTRO"/>
    <s v="SC"/>
    <s v="89198-000"/>
    <s v="BR"/>
    <n v="4735641158"/>
    <m/>
    <n v="83102700000000"/>
    <m/>
    <m/>
    <m/>
    <s v="tributacao@riodocampo.sc.gov.br"/>
    <s v="TSR"/>
    <s v="FPRE"/>
    <x v="0"/>
    <m/>
    <m/>
    <m/>
    <m/>
    <m/>
    <s v="Não"/>
    <s v="Não"/>
    <s v="Serede"/>
  </r>
  <r>
    <n v="201731"/>
    <s v="PREFEITURA MUNICIPAL DE JUCURUÇU"/>
    <n v="201731"/>
    <d v="2012-12-24T00:00:00"/>
    <s v="CARGA"/>
    <s v="PRACA JOSINO EDUARDO BRITO SN"/>
    <s v="JUCURUÇU"/>
    <s v="CENTRO"/>
    <s v="BA"/>
    <s v="45834-000"/>
    <s v="BR"/>
    <m/>
    <m/>
    <n v="16412000000000"/>
    <m/>
    <m/>
    <m/>
    <m/>
    <s v="TSR"/>
    <s v="FPRE"/>
    <x v="0"/>
    <m/>
    <m/>
    <m/>
    <m/>
    <m/>
    <s v="Não"/>
    <s v="Não"/>
    <s v="Serede"/>
  </r>
  <r>
    <n v="201732"/>
    <s v="PREFEITURA MUNICIPAL DE VALENCA"/>
    <n v="201732"/>
    <d v="2012-12-24T00:00:00"/>
    <s v="CARGA"/>
    <s v="RUA GENERAL LABATUT SN"/>
    <s v="VALENCA"/>
    <s v="CENTRO"/>
    <s v="BA"/>
    <s v="45400-000"/>
    <s v="BR"/>
    <m/>
    <m/>
    <n v="14235900000000"/>
    <m/>
    <m/>
    <m/>
    <m/>
    <s v="TSR"/>
    <s v="FPRE"/>
    <x v="0"/>
    <m/>
    <m/>
    <m/>
    <m/>
    <m/>
    <s v="Não"/>
    <s v="Não"/>
    <s v="Serede"/>
  </r>
  <r>
    <n v="201733"/>
    <s v="PREFEITURA MUNICIPAL DE CRISÓPOLIS"/>
    <n v="201733"/>
    <d v="2012-12-24T00:00:00"/>
    <s v="CARGA"/>
    <s v="RUA 12 DE MARCO 84 SN"/>
    <s v="CRISÓPOLIS"/>
    <s v="SEDE"/>
    <s v="BA"/>
    <s v="48480-000"/>
    <s v="BR"/>
    <m/>
    <m/>
    <n v="13646900000000"/>
    <m/>
    <m/>
    <m/>
    <m/>
    <s v="TSR"/>
    <s v="FPRE"/>
    <x v="0"/>
    <n v="194490"/>
    <n v="5458"/>
    <n v="35"/>
    <m/>
    <m/>
    <s v="Não"/>
    <s v="Não"/>
    <s v="Serede"/>
  </r>
  <r>
    <n v="201734"/>
    <s v="PREFEITURA MUNICIPAL DE MAE DO RIO"/>
    <n v="201734"/>
    <d v="2012-12-24T00:00:00"/>
    <s v="CARGA"/>
    <s v="COMPLEXO ADMINISTRATIVO SN SN"/>
    <s v="MAE DO RIO"/>
    <s v="SANTO ANTONIO"/>
    <s v="PA"/>
    <s v="68675-000"/>
    <s v="BR"/>
    <m/>
    <m/>
    <n v="5363020000000"/>
    <m/>
    <m/>
    <m/>
    <m/>
    <s v="TSR"/>
    <s v="FPRE"/>
    <x v="0"/>
    <m/>
    <m/>
    <m/>
    <m/>
    <m/>
    <s v="Não"/>
    <s v="Não"/>
    <s v="Serede"/>
  </r>
  <r>
    <n v="201735"/>
    <s v="PREFEITURA MUNICIPAL DE BENEVIDES"/>
    <n v="201735"/>
    <d v="2012-12-24T00:00:00"/>
    <s v="CARGA"/>
    <s v="PRACA VISCONDE DE MARACAJU SN SN"/>
    <s v="BENEVIDES"/>
    <s v="CENTRO"/>
    <s v="PA"/>
    <s v="68795-000"/>
    <s v="BR"/>
    <m/>
    <m/>
    <n v="5058470000000"/>
    <m/>
    <m/>
    <m/>
    <m/>
    <s v="TSR"/>
    <s v="FPRE"/>
    <x v="0"/>
    <m/>
    <m/>
    <m/>
    <m/>
    <m/>
    <s v="Não"/>
    <s v="Não"/>
    <s v="Serede"/>
  </r>
  <r>
    <n v="201736"/>
    <s v="PREFEITURA MUNICIPAL DE CASTANHAL"/>
    <n v="201736"/>
    <d v="2012-12-24T00:00:00"/>
    <s v="CARGA"/>
    <s v="AVENIDA BARAO DO RIO BRANCO SN SN"/>
    <s v="CASTANHAL"/>
    <s v="CENTRO"/>
    <s v="PA"/>
    <s v="68741-670"/>
    <s v="BR"/>
    <m/>
    <m/>
    <n v="5121990000000"/>
    <m/>
    <m/>
    <m/>
    <m/>
    <s v="TSR"/>
    <s v="FPRE"/>
    <x v="0"/>
    <m/>
    <m/>
    <m/>
    <m/>
    <m/>
    <s v="Não"/>
    <s v="Não"/>
    <s v="Serede"/>
  </r>
  <r>
    <n v="201737"/>
    <s v="PREFEITURA MUNICIPAL DE PARAGOMINAS"/>
    <n v="201737"/>
    <d v="2012-12-24T00:00:00"/>
    <s v="CARGA"/>
    <s v="RUA DO CONTORNO 1212 1212"/>
    <s v="PARAGOMINAS"/>
    <s v="CENTRO"/>
    <s v="PA"/>
    <s v="68625-970"/>
    <s v="BR"/>
    <m/>
    <m/>
    <n v="5193060000000"/>
    <m/>
    <m/>
    <m/>
    <m/>
    <s v="TSR"/>
    <s v="FPRE"/>
    <x v="0"/>
    <m/>
    <m/>
    <m/>
    <m/>
    <m/>
    <s v="Não"/>
    <s v="Não"/>
    <s v="Serede"/>
  </r>
  <r>
    <n v="201738"/>
    <s v="PREFEITURA MUNICIPAL DE PARAUAPEBAS"/>
    <n v="201738"/>
    <d v="2012-12-24T00:00:00"/>
    <s v="CARGA"/>
    <s v="RUA E SN SN"/>
    <s v="PARAUAPEBAS"/>
    <s v="CENTRO"/>
    <s v="PA"/>
    <s v="68515-000"/>
    <s v="BR"/>
    <m/>
    <m/>
    <n v="22981000000000"/>
    <m/>
    <m/>
    <m/>
    <m/>
    <s v="TSR"/>
    <s v="FPRE"/>
    <x v="0"/>
    <m/>
    <m/>
    <m/>
    <m/>
    <m/>
    <s v="Não"/>
    <s v="Não"/>
    <s v="Serede"/>
  </r>
  <r>
    <n v="201739"/>
    <s v="PREFEITURA MUNICIPAL DE SANTAREM"/>
    <n v="201739"/>
    <d v="2012-12-24T00:00:00"/>
    <s v="CARGA"/>
    <s v="AVENIDA ANYSIO CHAVES 853 853"/>
    <s v="SANTAREM"/>
    <s v="AEROPORTO VELHO"/>
    <s v="PA"/>
    <s v="68030-290"/>
    <s v="BR"/>
    <m/>
    <m/>
    <n v="5182230000000"/>
    <m/>
    <m/>
    <m/>
    <m/>
    <s v="TSR"/>
    <s v="FPRE"/>
    <x v="0"/>
    <m/>
    <m/>
    <m/>
    <m/>
    <m/>
    <s v="Não"/>
    <s v="Não"/>
    <s v="Serede"/>
  </r>
  <r>
    <n v="201740"/>
    <s v="PREFEITURA MUNICIPAL DE MIRIM DOCE"/>
    <n v="201740"/>
    <d v="2012-12-24T00:00:00"/>
    <s v="CARGA"/>
    <s v="RUA ALFREDO CORDEIRO SN SN"/>
    <s v="MIRIM DOCE"/>
    <s v="CENTRO"/>
    <s v="SC"/>
    <s v="89194-000"/>
    <s v="BR"/>
    <m/>
    <m/>
    <n v="95952200000000"/>
    <m/>
    <m/>
    <m/>
    <s v="tributacao@mirimdoce.sc.gov.br"/>
    <s v="TSR"/>
    <s v="FPRE"/>
    <x v="0"/>
    <n v="195227"/>
    <n v="104275"/>
    <n v="20"/>
    <m/>
    <m/>
    <s v="Não"/>
    <s v="Não"/>
    <s v="Serede"/>
  </r>
  <r>
    <n v="201741"/>
    <s v="PREFEITURA MUNICIPAL DE GUAIUBA"/>
    <n v="201741"/>
    <d v="2012-12-24T00:00:00"/>
    <s v="CARGA"/>
    <s v="RUA PEDRO AUGUSTO 053 53"/>
    <s v="GUAIUBA"/>
    <s v="CENTRO"/>
    <s v="CE"/>
    <s v="61890-000"/>
    <s v="BR"/>
    <n v="8533451155"/>
    <m/>
    <n v="12359500000000"/>
    <m/>
    <m/>
    <m/>
    <s v="claudinede.fa@hotmail.com"/>
    <s v="TSR"/>
    <s v="FPRE"/>
    <x v="0"/>
    <n v="193967"/>
    <n v="133570"/>
    <n v="57"/>
    <m/>
    <m/>
    <s v="Não"/>
    <s v="Não"/>
    <s v="Serede"/>
  </r>
  <r>
    <n v="201742"/>
    <s v="PREFEITURA MUNICIPAL DE SANTANA"/>
    <n v="201742"/>
    <d v="2012-12-24T00:00:00"/>
    <s v="CARGA"/>
    <s v="AVENIDA SANTANA SN SN"/>
    <s v="SANTANA"/>
    <s v="AREA PORTUARIA"/>
    <s v="AP"/>
    <s v="68925-000"/>
    <s v="BR"/>
    <m/>
    <m/>
    <n v="23066600000000"/>
    <m/>
    <m/>
    <m/>
    <m/>
    <s v="TSR"/>
    <s v="FPRE"/>
    <x v="0"/>
    <m/>
    <m/>
    <m/>
    <m/>
    <m/>
    <s v="Não"/>
    <s v="Não"/>
    <s v="Serede"/>
  </r>
  <r>
    <n v="201743"/>
    <s v="PREFEITURA MUNICIPAL DE SIMÕES FILH"/>
    <n v="201743"/>
    <d v="2012-12-24T00:00:00"/>
    <s v="CARGA"/>
    <s v="PRACA SETE DE NOVEMBRO SN"/>
    <s v="SIMÕES FILHO"/>
    <s v="CENTRO"/>
    <s v="BA"/>
    <s v="43700-000"/>
    <s v="BR"/>
    <m/>
    <m/>
    <n v="13927800000000"/>
    <m/>
    <m/>
    <m/>
    <m/>
    <s v="TSR"/>
    <s v="FPRE"/>
    <x v="0"/>
    <m/>
    <m/>
    <m/>
    <m/>
    <m/>
    <s v="Não"/>
    <s v="Não"/>
    <s v="Serede"/>
  </r>
  <r>
    <n v="201744"/>
    <s v="PREFEITURA MUNICIPAL DE CONCEIÇÃO"/>
    <n v="201744"/>
    <d v="2012-12-24T00:00:00"/>
    <s v="CARGA"/>
    <s v="PRACA THEOGNES ANTONIO CALIXTO 5 SN"/>
    <s v="CONCEIÇÃO DO COITE"/>
    <s v="CENTRO"/>
    <s v="BA"/>
    <s v="48730-000"/>
    <s v="BR"/>
    <m/>
    <m/>
    <n v="13843800000000"/>
    <m/>
    <m/>
    <m/>
    <m/>
    <s v="TSR"/>
    <s v="FPRE"/>
    <x v="0"/>
    <m/>
    <m/>
    <m/>
    <m/>
    <m/>
    <s v="Não"/>
    <s v="Não"/>
    <s v="Serede"/>
  </r>
  <r>
    <n v="201745"/>
    <s v="PREFEITURA MUNICIPAL DE XIQUE XIQUE"/>
    <n v="201745"/>
    <d v="2012-12-24T00:00:00"/>
    <s v="CARGA"/>
    <s v="PRACA DOM MAXIMO SN"/>
    <s v="XIQUE-XIQUE"/>
    <s v="CENTRO"/>
    <s v="BA"/>
    <s v="47400-000"/>
    <s v="BR"/>
    <m/>
    <m/>
    <n v="13880300000000"/>
    <m/>
    <m/>
    <m/>
    <m/>
    <s v="TSR"/>
    <s v="FPRE"/>
    <x v="0"/>
    <m/>
    <m/>
    <m/>
    <m/>
    <m/>
    <s v="Não"/>
    <s v="Não"/>
    <s v="Serede"/>
  </r>
  <r>
    <n v="201746"/>
    <s v="PREFEITURA MUNICIPAL DE NOVA CANAÃ"/>
    <n v="201746"/>
    <d v="2012-12-24T00:00:00"/>
    <s v="CARGA"/>
    <s v="PRACA LOMANTO JUNIOR SN"/>
    <s v="NOVA CANAÃ"/>
    <s v="SEDE"/>
    <s v="BA"/>
    <s v="45270-000"/>
    <s v="BR"/>
    <m/>
    <m/>
    <n v="13858700000000"/>
    <m/>
    <m/>
    <m/>
    <m/>
    <s v="TSR"/>
    <s v="FPRE"/>
    <x v="0"/>
    <m/>
    <m/>
    <m/>
    <m/>
    <m/>
    <s v="Não"/>
    <s v="Não"/>
    <s v="Serede"/>
  </r>
  <r>
    <n v="201747"/>
    <s v="PREFEITURA MUNICIPAL DE ANTONIO CAR"/>
    <n v="201747"/>
    <d v="2012-12-24T00:00:00"/>
    <s v="CARGA"/>
    <s v="RUA GERAL SN SN"/>
    <s v="ANTONIO CARLOS"/>
    <s v="CENTRO"/>
    <s v="SC"/>
    <s v="88180-000"/>
    <s v="BR"/>
    <n v="4832721123"/>
    <m/>
    <n v="82892300000000"/>
    <m/>
    <m/>
    <m/>
    <s v="tributacao@antoniocarlos.sc.gov.br"/>
    <s v="TSR"/>
    <s v="FPRE"/>
    <x v="0"/>
    <m/>
    <m/>
    <m/>
    <m/>
    <m/>
    <s v="Não"/>
    <s v="Não"/>
    <s v="Serede"/>
  </r>
  <r>
    <n v="201748"/>
    <s v="PREFEITURA MUNICIPAL DE BELA VISTA"/>
    <n v="201748"/>
    <d v="2012-12-24T00:00:00"/>
    <s v="CARGA"/>
    <s v="RUA ESTANISLAU SCHUMACHER SN SN"/>
    <s v="BELA VISTA DO TOLDO"/>
    <s v="CENTRO"/>
    <s v="SC"/>
    <s v="89478-000"/>
    <s v="BR"/>
    <n v="4736290182"/>
    <m/>
    <n v="1612890000000"/>
    <m/>
    <m/>
    <m/>
    <s v="tributos@pmbvt.sc.gov.br"/>
    <s v="TSR"/>
    <s v="FPRE"/>
    <x v="0"/>
    <m/>
    <m/>
    <m/>
    <m/>
    <m/>
    <s v="Não"/>
    <s v="Não"/>
    <s v="Serede"/>
  </r>
  <r>
    <n v="201749"/>
    <s v="PREFEITURA MUNICIPAL DE CUNHATAI"/>
    <n v="201749"/>
    <d v="2012-12-24T00:00:00"/>
    <s v="CARGA"/>
    <s v="AVENIDA 29 DE SETEMBRO SN SN"/>
    <s v="CUNHATAI"/>
    <s v="CENTRO"/>
    <s v="SC"/>
    <s v="89886-000"/>
    <s v="BR"/>
    <n v="4933380010"/>
    <m/>
    <n v="1612120000000"/>
    <m/>
    <m/>
    <m/>
    <s v="tributos@cunhatai.sc.gov.br"/>
    <s v="TSR"/>
    <s v="FPRE"/>
    <x v="0"/>
    <m/>
    <m/>
    <m/>
    <m/>
    <m/>
    <s v="Não"/>
    <s v="Não"/>
    <s v="Serede"/>
  </r>
  <r>
    <n v="201750"/>
    <s v="PREFEITURA MUNICIPAL DE ERMO"/>
    <n v="201750"/>
    <d v="2012-12-24T00:00:00"/>
    <s v="CARGA"/>
    <s v="RODOVIA SC 448 KM 06 120 120"/>
    <s v="ERMO"/>
    <s v="CENTRO"/>
    <s v="SC"/>
    <s v="88935-000"/>
    <s v="BR"/>
    <n v="4835460081"/>
    <m/>
    <n v="1608910000000"/>
    <m/>
    <m/>
    <m/>
    <s v="pm_ermo_tributos@yahoo.com.br"/>
    <s v="TSR"/>
    <s v="FPRE"/>
    <x v="0"/>
    <m/>
    <m/>
    <m/>
    <m/>
    <m/>
    <s v="Não"/>
    <s v="Não"/>
    <s v="Serede"/>
  </r>
  <r>
    <n v="201751"/>
    <s v="PREFEITURA MUNICIPAL DE TIMBO GRAND"/>
    <n v="201751"/>
    <d v="2012-12-24T00:00:00"/>
    <s v="CARGA"/>
    <s v="RUA SANTA CECILIA 385 385"/>
    <s v="TIMBO GRANDE"/>
    <s v="CENTRO"/>
    <s v="SC"/>
    <s v="89545-000"/>
    <s v="BR"/>
    <n v="4932521214"/>
    <m/>
    <n v="78497500000000"/>
    <m/>
    <m/>
    <m/>
    <s v="tributos@timbogrande.sc.gov.br"/>
    <s v="TSR"/>
    <s v="FPRE"/>
    <x v="0"/>
    <m/>
    <m/>
    <m/>
    <m/>
    <m/>
    <s v="Não"/>
    <s v="Não"/>
    <s v="Serede"/>
  </r>
  <r>
    <n v="201752"/>
    <s v="PREFEITURA MUNICIPAL DE SIDEROPOLIS"/>
    <n v="201752"/>
    <d v="2012-12-24T00:00:00"/>
    <s v="CARGA"/>
    <s v="RUA PRESIDENTE DUTRA 1 SN"/>
    <s v="SIDEROPOLIS"/>
    <s v="CENTRO"/>
    <s v="SC"/>
    <s v="88860-000"/>
    <s v="BR"/>
    <n v="4834353188"/>
    <m/>
    <n v="82929400000000"/>
    <m/>
    <m/>
    <m/>
    <m/>
    <s v="TSR"/>
    <s v="FPRE"/>
    <x v="0"/>
    <m/>
    <m/>
    <m/>
    <m/>
    <m/>
    <s v="Não"/>
    <s v="Não"/>
    <s v="Serede"/>
  </r>
  <r>
    <n v="201753"/>
    <s v="PREFEITURA MUNICIPAL DE ILHA GRANDE"/>
    <n v="201753"/>
    <d v="2012-12-24T00:00:00"/>
    <s v="CARGA"/>
    <s v="AVENIDA MARTINS RIBEIRO SN SN"/>
    <s v="ILHA GRANDE"/>
    <s v="CENTRO"/>
    <s v="PI"/>
    <s v="64224-000"/>
    <s v="BR"/>
    <m/>
    <m/>
    <n v="1612580000000"/>
    <m/>
    <m/>
    <m/>
    <m/>
    <s v="TSR"/>
    <s v="FPRE"/>
    <x v="0"/>
    <n v="1923"/>
    <n v="11946"/>
    <s v="X6"/>
    <m/>
    <m/>
    <s v="Não"/>
    <s v="Não"/>
    <s v="Serede"/>
  </r>
  <r>
    <n v="201754"/>
    <s v="PREFEITURA MUNICIPAL DE COROATA"/>
    <n v="201754"/>
    <d v="2012-12-24T00:00:00"/>
    <s v="CARGA"/>
    <s v="PRACA JOSE SARNEY 159 159"/>
    <s v="COROATA"/>
    <s v="CENTRO"/>
    <s v="MA"/>
    <s v="65415-000"/>
    <s v="BR"/>
    <m/>
    <m/>
    <n v="6331110000000"/>
    <m/>
    <m/>
    <m/>
    <m/>
    <s v="TSR"/>
    <s v="FPRE"/>
    <x v="0"/>
    <n v="192004"/>
    <n v="7187"/>
    <n v="40"/>
    <m/>
    <m/>
    <s v="Não"/>
    <s v="Não"/>
    <s v="Serede"/>
  </r>
  <r>
    <n v="201755"/>
    <s v="PREFEITURA MUNICIPAL DE ESTANCIA"/>
    <n v="201755"/>
    <d v="2012-12-24T00:00:00"/>
    <s v="CARGA"/>
    <s v="PRACA BARAO DO RIO BRANCO 76 SN"/>
    <s v="ESTANCIA"/>
    <s v="CENTRO"/>
    <s v="SE"/>
    <s v="49200-000"/>
    <s v="BR"/>
    <m/>
    <m/>
    <n v="13097100000000"/>
    <m/>
    <m/>
    <m/>
    <m/>
    <s v="TSR"/>
    <s v="FPRE"/>
    <x v="0"/>
    <m/>
    <m/>
    <m/>
    <m/>
    <m/>
    <s v="Não"/>
    <s v="Não"/>
    <s v="Serede"/>
  </r>
  <r>
    <n v="201756"/>
    <s v="PREFEITURA MUNICIPAL DE CATU"/>
    <n v="201756"/>
    <d v="2012-12-24T00:00:00"/>
    <s v="CARGA"/>
    <s v="PRACA DUQUE DE CAXIAS SN SN"/>
    <s v="CATU"/>
    <s v="CENTRO"/>
    <s v="BA"/>
    <s v="48110-000"/>
    <s v="BR"/>
    <m/>
    <m/>
    <n v="13800700000000"/>
    <m/>
    <m/>
    <m/>
    <m/>
    <s v="TSR"/>
    <s v="FPRE"/>
    <x v="0"/>
    <m/>
    <m/>
    <m/>
    <m/>
    <m/>
    <s v="Não"/>
    <s v="Não"/>
    <s v="Serede"/>
  </r>
  <r>
    <n v="201757"/>
    <s v="PREFEITURA MUNICIPAL DE LUIS EDUARD"/>
    <n v="201757"/>
    <d v="2012-12-24T00:00:00"/>
    <s v="CARGA"/>
    <s v="AVENIDA BARREIRAS 811 811"/>
    <s v="LUIS EDUARDO MAGALHAES"/>
    <s v="MIMOSO DO OESTE"/>
    <s v="BA"/>
    <s v="47850-000"/>
    <s v="BR"/>
    <m/>
    <m/>
    <n v="4214420000000"/>
    <m/>
    <m/>
    <m/>
    <m/>
    <s v="TSR"/>
    <s v="FPRE"/>
    <x v="0"/>
    <m/>
    <m/>
    <m/>
    <m/>
    <m/>
    <s v="Não"/>
    <s v="Não"/>
    <s v="Serede"/>
  </r>
  <r>
    <n v="201758"/>
    <s v="PREFEITURA MUNICIPAL DE WENCESLAU"/>
    <n v="201758"/>
    <d v="2012-12-24T00:00:00"/>
    <s v="CARGA"/>
    <s v="RUA OTAVIANO LISBOA SN"/>
    <s v="WENCESLAU GUIMARÃES"/>
    <s v="CENTRO"/>
    <s v="BA"/>
    <s v="45460-000"/>
    <s v="BR"/>
    <m/>
    <m/>
    <n v="13758800000000"/>
    <m/>
    <m/>
    <m/>
    <m/>
    <s v="TSR"/>
    <s v="FPRE"/>
    <x v="0"/>
    <n v="192783"/>
    <n v="6972"/>
    <n v="98"/>
    <m/>
    <m/>
    <s v="Não"/>
    <s v="Não"/>
    <s v="Serede"/>
  </r>
  <r>
    <n v="201759"/>
    <s v="PREFEITURA MUNICIPAL DE POJUCA"/>
    <n v="201759"/>
    <d v="2012-12-24T00:00:00"/>
    <s v="CARGA"/>
    <s v="PRACA ALMIRANTE VASCONCELOS SN"/>
    <s v="POJUCA"/>
    <s v="CENTRO"/>
    <s v="BA"/>
    <s v="48120-000"/>
    <s v="BR"/>
    <m/>
    <m/>
    <n v="13806200000000"/>
    <m/>
    <m/>
    <m/>
    <m/>
    <s v="TSR"/>
    <s v="FPRE"/>
    <x v="0"/>
    <m/>
    <m/>
    <m/>
    <m/>
    <m/>
    <s v="Não"/>
    <s v="Não"/>
    <s v="Serede"/>
  </r>
  <r>
    <n v="201760"/>
    <s v="PREFEITURA MUNICIPAL DE SERRA DOURA"/>
    <n v="201760"/>
    <d v="2012-12-24T00:00:00"/>
    <s v="CARGA"/>
    <s v="RUA MARIA MENDES DA SILVA 612 612"/>
    <s v="SERRA DOURADA"/>
    <s v="CENTRO"/>
    <s v="BA"/>
    <s v="47740-000"/>
    <s v="BR"/>
    <m/>
    <m/>
    <n v="14222300000000"/>
    <m/>
    <m/>
    <m/>
    <m/>
    <s v="TSR"/>
    <s v="FPRE"/>
    <x v="0"/>
    <n v="192680"/>
    <n v="45174"/>
    <n v="86"/>
    <m/>
    <m/>
    <s v="Não"/>
    <s v="Não"/>
    <s v="Serede"/>
  </r>
  <r>
    <n v="201761"/>
    <s v="PREFEITURA MUNICIPAL DE BARRA DOS C"/>
    <n v="201761"/>
    <d v="2012-12-24T00:00:00"/>
    <s v="CARGA"/>
    <s v="AVENIDA BANDEIRA DE MELO 16 SN"/>
    <s v="BARRA DOS COQUEIROS"/>
    <s v="CENTRO"/>
    <s v="SE"/>
    <s v="49140-000"/>
    <s v="BR"/>
    <m/>
    <m/>
    <n v="13128900000000"/>
    <m/>
    <m/>
    <m/>
    <m/>
    <s v="TSR"/>
    <s v="FPRE"/>
    <x v="0"/>
    <n v="10402186"/>
    <n v="52"/>
    <n v="0"/>
    <m/>
    <m/>
    <s v="Não"/>
    <s v="Não"/>
    <s v="Serede"/>
  </r>
  <r>
    <n v="201762"/>
    <s v="PREFEITURA MUNICIPAL DE AMARGOSA"/>
    <n v="201762"/>
    <d v="2012-12-24T00:00:00"/>
    <s v="CARGA"/>
    <s v="PRACA LOURIVAL MONTES SN"/>
    <s v="AMARGOSA"/>
    <s v="CENTRO"/>
    <s v="BA"/>
    <s v="45300-000"/>
    <s v="BR"/>
    <m/>
    <m/>
    <n v="13825500000000"/>
    <m/>
    <m/>
    <m/>
    <m/>
    <s v="TSR"/>
    <s v="FPRE"/>
    <x v="0"/>
    <m/>
    <m/>
    <m/>
    <m/>
    <m/>
    <s v="Não"/>
    <s v="Não"/>
    <s v="Serede"/>
  </r>
  <r>
    <n v="201763"/>
    <s v="PREFEITURA MUNICIPAL DE RIBEIRA DO"/>
    <n v="201763"/>
    <d v="2012-12-24T00:00:00"/>
    <s v="CARGA"/>
    <s v="PRACA PREFEITO MARCELLO DA SILVA SN"/>
    <s v="RIBEIRA DO AMPARO"/>
    <s v="CENTRO"/>
    <s v="BA"/>
    <s v="48440-000"/>
    <s v="BR"/>
    <m/>
    <m/>
    <n v="13809400000000"/>
    <m/>
    <m/>
    <m/>
    <m/>
    <s v="TSR"/>
    <s v="FPRE"/>
    <x v="0"/>
    <m/>
    <m/>
    <m/>
    <m/>
    <m/>
    <s v="Não"/>
    <s v="Não"/>
    <s v="Serede"/>
  </r>
  <r>
    <n v="201764"/>
    <s v="PREFEITURA MUNICIPAL DE SALGADO"/>
    <n v="201764"/>
    <d v="2012-12-24T00:00:00"/>
    <s v="CARGA"/>
    <s v="AVENIDA JOAO ALVES FILHO SN SN"/>
    <s v="SALGADO"/>
    <s v="CENTRO"/>
    <s v="SE"/>
    <s v="49390-000"/>
    <s v="BR"/>
    <m/>
    <m/>
    <n v="13107500000000"/>
    <m/>
    <m/>
    <m/>
    <m/>
    <s v="TSR"/>
    <s v="FPRE"/>
    <x v="0"/>
    <n v="192562"/>
    <n v="4429"/>
    <n v="36"/>
    <m/>
    <m/>
    <s v="Não"/>
    <s v="Não"/>
    <s v="Serede"/>
  </r>
  <r>
    <n v="201765"/>
    <s v="PREFEITURA MUNICIPAL DE ITUAÇU"/>
    <n v="201765"/>
    <d v="2012-12-24T00:00:00"/>
    <s v="CARGA"/>
    <s v="PRAÇA GILBERTO GIL SN"/>
    <s v="ITUAÇU"/>
    <s v="CENTRO"/>
    <s v="BA"/>
    <s v="46640-000"/>
    <s v="BR"/>
    <m/>
    <m/>
    <n v="14106300000000"/>
    <m/>
    <m/>
    <m/>
    <m/>
    <s v="TSR"/>
    <s v="FPRE"/>
    <x v="0"/>
    <n v="23723624"/>
    <n v="1584"/>
    <n v="29"/>
    <m/>
    <m/>
    <s v="Não"/>
    <s v="Não"/>
    <s v="Serede"/>
  </r>
  <r>
    <n v="201766"/>
    <s v="PREFEITURA MUNICIPAL DE NEOPOLIS"/>
    <n v="201766"/>
    <d v="2012-12-24T00:00:00"/>
    <s v="CARGA"/>
    <s v="PRACA GENERALOLIVEIRA VALADA 10 106"/>
    <s v="NEOPOLIS"/>
    <s v="CENTRO"/>
    <s v="SE"/>
    <s v="49980-000"/>
    <s v="BR"/>
    <m/>
    <m/>
    <n v="13111700000000"/>
    <m/>
    <m/>
    <m/>
    <m/>
    <s v="TSR"/>
    <s v="FPRE"/>
    <x v="0"/>
    <m/>
    <m/>
    <m/>
    <m/>
    <m/>
    <s v="Não"/>
    <s v="Não"/>
    <s v="Serede"/>
  </r>
  <r>
    <n v="201767"/>
    <s v="PREFEITURA MUNICIPAL DE ILHA DAS FL"/>
    <n v="201767"/>
    <d v="2012-12-24T00:00:00"/>
    <s v="CARGA"/>
    <s v="RUA GRACCHO CARDOSO 92 SN"/>
    <s v="ILHA DAS FLORES"/>
    <s v="CENTRO"/>
    <s v="SE"/>
    <s v="49990-000"/>
    <s v="BR"/>
    <m/>
    <m/>
    <n v="13111200000000"/>
    <m/>
    <m/>
    <m/>
    <m/>
    <s v="TSR"/>
    <s v="FPRE"/>
    <x v="0"/>
    <n v="192337"/>
    <n v="42982"/>
    <s v="X1"/>
    <m/>
    <m/>
    <s v="Não"/>
    <s v="Não"/>
    <s v="Serede"/>
  </r>
  <r>
    <n v="201768"/>
    <s v="PREFEITURA MUNICIPAL DE NOSSA SENHO"/>
    <n v="201768"/>
    <d v="2012-12-24T00:00:00"/>
    <s v="CARGA"/>
    <s v="PRACA GETULIO VARGAS 16 SN"/>
    <s v="NOSSA SENHORA DO SOCORRO"/>
    <s v="CENTRO"/>
    <s v="SE"/>
    <s v="49160-000"/>
    <s v="BR"/>
    <m/>
    <m/>
    <n v="13911400000000"/>
    <m/>
    <m/>
    <m/>
    <m/>
    <s v="TSR"/>
    <s v="FPRE"/>
    <x v="0"/>
    <m/>
    <m/>
    <m/>
    <m/>
    <m/>
    <s v="Não"/>
    <s v="Não"/>
    <s v="Serede"/>
  </r>
  <r>
    <n v="201769"/>
    <s v="PREFEITURA MUNICIPAL DE OURILANDIA"/>
    <n v="201769"/>
    <d v="2012-12-24T00:00:00"/>
    <s v="CARGA"/>
    <s v="AVENIDA DAS NACOES SN"/>
    <s v="OURILANDIA DO NORTE"/>
    <s v="OURILANDIA DO NORTE"/>
    <s v="PA"/>
    <s v="68390-000"/>
    <s v="BR"/>
    <m/>
    <m/>
    <n v="22980600000000"/>
    <m/>
    <m/>
    <m/>
    <m/>
    <s v="TSR"/>
    <s v="FPRE"/>
    <x v="0"/>
    <m/>
    <m/>
    <m/>
    <m/>
    <m/>
    <s v="Não"/>
    <s v="Não"/>
    <s v="Serede"/>
  </r>
  <r>
    <n v="201770"/>
    <s v="PREFEITURA MUNICIPAL DE SOURE"/>
    <n v="201770"/>
    <d v="2012-12-24T00:00:00"/>
    <s v="CARGA"/>
    <s v="RUA SEGUNDA 351 SN"/>
    <s v="SOURE"/>
    <s v="CENTRO"/>
    <s v="PA"/>
    <s v="68870-000"/>
    <s v="BR"/>
    <m/>
    <m/>
    <n v="5133860000000"/>
    <m/>
    <m/>
    <m/>
    <m/>
    <s v="TSR"/>
    <s v="FPRE"/>
    <x v="0"/>
    <n v="191151"/>
    <n v="10003"/>
    <s v="7X"/>
    <m/>
    <m/>
    <s v="Não"/>
    <s v="Não"/>
    <s v="Serede"/>
  </r>
  <r>
    <n v="201771"/>
    <s v="PREFEITURA MUNICIPAL DE TAILANDIA"/>
    <n v="201771"/>
    <d v="2012-12-24T00:00:00"/>
    <s v="CARGA"/>
    <s v="AVENIDA BELEM SN"/>
    <s v="TAILANDIA"/>
    <s v="CENTRO"/>
    <s v="PA"/>
    <s v="68695-000"/>
    <s v="BR"/>
    <m/>
    <m/>
    <n v="22941400000000"/>
    <m/>
    <m/>
    <m/>
    <m/>
    <s v="TSR"/>
    <s v="FPRE"/>
    <x v="0"/>
    <m/>
    <m/>
    <m/>
    <m/>
    <m/>
    <s v="Não"/>
    <s v="Não"/>
    <s v="Serede"/>
  </r>
  <r>
    <n v="201772"/>
    <s v="PREFEITURA MUNICIPAL DE REDENCAO"/>
    <n v="201772"/>
    <d v="2012-12-24T00:00:00"/>
    <s v="CARGA"/>
    <s v="AVENIDA GUARANTA 80 SN"/>
    <s v="REDENCAO"/>
    <s v="CENTRO"/>
    <s v="PA"/>
    <s v="68552-220"/>
    <s v="BR"/>
    <m/>
    <m/>
    <n v="4144170000000"/>
    <m/>
    <m/>
    <m/>
    <m/>
    <s v="TSR"/>
    <s v="FPRE"/>
    <x v="0"/>
    <m/>
    <m/>
    <m/>
    <m/>
    <m/>
    <s v="Não"/>
    <s v="Não"/>
    <s v="Serede"/>
  </r>
  <r>
    <n v="201773"/>
    <s v="PREFEITURA MUNICIPAL DE ITAITUBA"/>
    <n v="201773"/>
    <d v="2012-12-24T00:00:00"/>
    <s v="CARGA"/>
    <s v="TRAVESSA 15 DE ABRIL 169 SN"/>
    <s v="ITAITUBA"/>
    <s v="CENTRO"/>
    <s v="PA"/>
    <s v="68180-610"/>
    <s v="BR"/>
    <m/>
    <m/>
    <n v="5138730000000"/>
    <m/>
    <m/>
    <m/>
    <m/>
    <s v="TSR"/>
    <s v="FPRE"/>
    <x v="0"/>
    <m/>
    <m/>
    <m/>
    <m/>
    <m/>
    <s v="Não"/>
    <s v="Não"/>
    <s v="Serede"/>
  </r>
  <r>
    <n v="201774"/>
    <s v="PREFEITURA MUNICIPAL DE AMELIA RODR"/>
    <n v="201774"/>
    <d v="2012-12-24T00:00:00"/>
    <s v="CARGA"/>
    <s v="AVENIDA JUSTINIANO SILVA 98 SN"/>
    <s v="AMELIA RODRIGUES"/>
    <s v="CENTRO"/>
    <s v="BA"/>
    <s v="44230-000"/>
    <s v="BR"/>
    <m/>
    <m/>
    <n v="13607200000000"/>
    <m/>
    <m/>
    <m/>
    <m/>
    <s v="TSR"/>
    <s v="FPRE"/>
    <x v="0"/>
    <m/>
    <m/>
    <m/>
    <m/>
    <m/>
    <s v="Não"/>
    <s v="Não"/>
    <s v="Serede"/>
  </r>
  <r>
    <n v="201775"/>
    <s v="PREFEITURA MUNICIPAL DE CARACARAI"/>
    <n v="201775"/>
    <d v="2012-12-24T00:00:00"/>
    <s v="CARGA"/>
    <s v="PRACA CENTRO CIVICO SN"/>
    <s v="CARACARAI"/>
    <s v="CENTRO"/>
    <s v="RR"/>
    <s v="69360-000"/>
    <s v="BR"/>
    <m/>
    <m/>
    <n v="4653410000000"/>
    <m/>
    <m/>
    <m/>
    <m/>
    <s v="TSR"/>
    <s v="FPRE"/>
    <x v="0"/>
    <m/>
    <m/>
    <m/>
    <m/>
    <m/>
    <s v="Não"/>
    <s v="Não"/>
    <s v="Serede"/>
  </r>
  <r>
    <n v="201776"/>
    <s v="PREFEITURA MUNICIPAL DE BARCELOS"/>
    <n v="201776"/>
    <d v="2012-12-24T00:00:00"/>
    <s v="CARGA"/>
    <s v="RUA TENREIRO ARANHA 204 204"/>
    <s v="BARCELOS"/>
    <s v="CENTRO"/>
    <s v="AM"/>
    <s v="69700-000"/>
    <s v="BR"/>
    <m/>
    <m/>
    <n v="4271040000000"/>
    <m/>
    <m/>
    <m/>
    <m/>
    <s v="TSR"/>
    <s v="FPRE"/>
    <x v="0"/>
    <m/>
    <m/>
    <m/>
    <m/>
    <m/>
    <s v="Não"/>
    <s v="Não"/>
    <s v="Serede"/>
  </r>
  <r>
    <n v="201777"/>
    <s v="PREFEITURA MUNICIPAL DE NOVO PROGRE"/>
    <n v="201777"/>
    <d v="2012-12-24T00:00:00"/>
    <s v="CARGA"/>
    <s v="TRAVESSA BELEM 768 768"/>
    <s v="NOVO PROGRESSO"/>
    <s v="JARDIM EUROPA"/>
    <s v="PA"/>
    <s v="68193-000"/>
    <s v="BR"/>
    <m/>
    <m/>
    <n v="10221800000000"/>
    <m/>
    <m/>
    <m/>
    <m/>
    <s v="TSR"/>
    <s v="FPRE"/>
    <x v="0"/>
    <n v="193899"/>
    <n v="1139"/>
    <n v="78"/>
    <m/>
    <m/>
    <s v="Não"/>
    <s v="Não"/>
    <s v="Serede"/>
  </r>
  <r>
    <n v="201778"/>
    <s v="PREFEITURA MUNICIPAL DE TRACUATEUA"/>
    <n v="201778"/>
    <d v="2012-12-24T00:00:00"/>
    <s v="CARGA"/>
    <s v="AVENIDA MARIO NOGUEIRA DE SOUZA SN"/>
    <s v="TRACUATEUA"/>
    <s v="CENTRO"/>
    <s v="PA"/>
    <s v="68647-000"/>
    <s v="BR"/>
    <m/>
    <m/>
    <n v="1613000000000"/>
    <m/>
    <m/>
    <m/>
    <m/>
    <s v="TSR"/>
    <s v="FPRE"/>
    <x v="0"/>
    <n v="37018"/>
    <n v="18030"/>
    <n v="0"/>
    <m/>
    <m/>
    <s v="Não"/>
    <s v="Não"/>
    <s v="Serede"/>
  </r>
  <r>
    <n v="201779"/>
    <s v="PREFEITURA MUNICIPAL DE IGARAPE MIR"/>
    <n v="201779"/>
    <d v="2012-12-24T00:00:00"/>
    <s v="CARGA"/>
    <s v="PRACA SARGES BARROS 252 252"/>
    <s v="IGARAPE-MIRI"/>
    <s v="CENTRO"/>
    <s v="PA"/>
    <s v="68430-000"/>
    <s v="BR"/>
    <m/>
    <m/>
    <n v="5191330000000"/>
    <m/>
    <m/>
    <m/>
    <m/>
    <s v="TSR"/>
    <s v="FPRE"/>
    <x v="0"/>
    <m/>
    <m/>
    <m/>
    <m/>
    <m/>
    <s v="Não"/>
    <s v="Não"/>
    <s v="Serede"/>
  </r>
  <r>
    <n v="201780"/>
    <s v="PREFEITURA MUNICIPAL DE SULINA"/>
    <n v="201780"/>
    <d v="2012-12-24T00:00:00"/>
    <s v="CARGA"/>
    <s v="RUA TUPINAMBA 68 SN"/>
    <s v="SULINA"/>
    <s v="CENTRO"/>
    <s v="PR"/>
    <s v="85565-000"/>
    <s v="BR"/>
    <n v="4632441168"/>
    <m/>
    <n v="80869900000000"/>
    <m/>
    <m/>
    <m/>
    <m/>
    <s v="TSR"/>
    <s v="FPRE"/>
    <x v="0"/>
    <n v="19842"/>
    <n v="4359"/>
    <n v="71"/>
    <m/>
    <m/>
    <s v="Não"/>
    <s v="Não"/>
    <s v="Serede"/>
  </r>
  <r>
    <n v="201781"/>
    <s v="PREFEITURA MUNICIPAL DE BRUMADO"/>
    <n v="201781"/>
    <d v="2012-12-24T00:00:00"/>
    <s v="CARGA"/>
    <s v="PRACA CORONEL ZECA 415 415"/>
    <s v="BRUMADO"/>
    <s v="CENTRO"/>
    <s v="BA"/>
    <s v="46100-000"/>
    <s v="BR"/>
    <m/>
    <m/>
    <n v="14105700000000"/>
    <m/>
    <m/>
    <m/>
    <m/>
    <s v="TSR"/>
    <s v="FPRE"/>
    <x v="0"/>
    <m/>
    <m/>
    <m/>
    <m/>
    <m/>
    <s v="Não"/>
    <s v="Não"/>
    <s v="Serede"/>
  </r>
  <r>
    <n v="201782"/>
    <s v="PREFEITURA MUNICIPAL DE RIO DO OEST"/>
    <n v="201782"/>
    <d v="2012-12-24T00:00:00"/>
    <s v="CARGA"/>
    <s v="RUA 7 DE SETEMBRO 828 828"/>
    <s v="RIO DO OESTE"/>
    <s v="CENTRO"/>
    <s v="SC"/>
    <s v="89180-000"/>
    <s v="BR"/>
    <m/>
    <m/>
    <n v="83102700000000"/>
    <m/>
    <m/>
    <m/>
    <m/>
    <s v="TSR"/>
    <s v="FPRE"/>
    <x v="0"/>
    <n v="191042"/>
    <n v="1264"/>
    <n v="15"/>
    <m/>
    <m/>
    <s v="Não"/>
    <s v="Não"/>
    <s v="Serede"/>
  </r>
  <r>
    <n v="201783"/>
    <s v="PREFEITURA MUNICIPAL DE AGUA BRANCA"/>
    <n v="201783"/>
    <d v="2012-12-24T00:00:00"/>
    <s v="CARGA"/>
    <s v="RUA SARGENTO FLORENTINO LEITE SN SN"/>
    <s v="AGUA BRANCA"/>
    <s v="CENTRO"/>
    <s v="PB"/>
    <s v="58748-000"/>
    <s v="BR"/>
    <n v="8334811027"/>
    <m/>
    <n v="9145370000000"/>
    <m/>
    <s v="ISENTA"/>
    <m/>
    <m/>
    <s v="TSR"/>
    <s v="FPRE"/>
    <x v="0"/>
    <n v="192714"/>
    <n v="5372"/>
    <n v="64"/>
    <m/>
    <m/>
    <s v="Não"/>
    <s v="Não"/>
    <s v="Serede"/>
  </r>
  <r>
    <n v="201784"/>
    <s v="PREFEITURA MUNICIPAL DE ABATIA"/>
    <n v="201784"/>
    <d v="2012-12-24T00:00:00"/>
    <s v="CARGA"/>
    <s v="AVENIDA JOAO CARVALHO DE MELO 1 135"/>
    <s v="ABATIA"/>
    <s v="CENTRO"/>
    <s v="PR"/>
    <s v="86460-000"/>
    <s v="BR"/>
    <n v="4335561222"/>
    <m/>
    <n v="75743600000000"/>
    <m/>
    <m/>
    <m/>
    <m/>
    <s v="TSR"/>
    <s v="FPRE"/>
    <x v="0"/>
    <n v="1947"/>
    <n v="51538"/>
    <n v="78"/>
    <m/>
    <m/>
    <s v="Não"/>
    <s v="Não"/>
    <s v="Serede"/>
  </r>
  <r>
    <n v="201785"/>
    <s v="PREFEITURA MUNICIPAL DE ADRIANOPOLI"/>
    <n v="201785"/>
    <d v="2012-12-24T00:00:00"/>
    <s v="CARGA"/>
    <s v="RUA MAL MASCARENHAS MORAIS 57 SN"/>
    <s v="ADRIANOPOLIS"/>
    <s v="CENTRO"/>
    <s v="PR"/>
    <s v="83490-000"/>
    <s v="BR"/>
    <n v="4136781295"/>
    <m/>
    <n v="76105600000000"/>
    <m/>
    <m/>
    <m/>
    <s v="tributos@adrianopolis.pr.gov.br"/>
    <s v="TSR"/>
    <s v="FPRE"/>
    <x v="0"/>
    <n v="34175139"/>
    <n v="1218"/>
    <n v="0"/>
    <m/>
    <m/>
    <s v="Não"/>
    <s v="Não"/>
    <s v="Serede"/>
  </r>
  <r>
    <n v="201786"/>
    <s v="PREFEITURA MUNICIPAL DE ALTAMIRA DO"/>
    <n v="201786"/>
    <d v="2012-12-24T00:00:00"/>
    <s v="CARGA"/>
    <s v="RUA CANTU 180 180"/>
    <s v="ALTAMIRA DO PARANA"/>
    <s v="CENTRO"/>
    <s v="PR"/>
    <s v="85280-000"/>
    <s v="BR"/>
    <n v="4436551142"/>
    <m/>
    <n v="78069100000000"/>
    <m/>
    <m/>
    <m/>
    <s v="teixeira_8157@hotmail.com"/>
    <s v="TSR"/>
    <s v="FPRE"/>
    <x v="0"/>
    <n v="191713"/>
    <n v="6364"/>
    <n v="29"/>
    <m/>
    <m/>
    <s v="Não"/>
    <s v="Não"/>
    <s v="Serede"/>
  </r>
  <r>
    <n v="201787"/>
    <s v="PREFEITURA MUNICIPAL DE ANAHY"/>
    <n v="201787"/>
    <d v="2012-12-24T00:00:00"/>
    <s v="CARGA"/>
    <s v="RUA RIO DA AREA SN SN"/>
    <s v="ANAHY"/>
    <s v="CENTRO"/>
    <s v="PR"/>
    <s v="85425-000"/>
    <s v="BR"/>
    <n v="4532491149"/>
    <m/>
    <n v="95594800000000"/>
    <m/>
    <m/>
    <m/>
    <m/>
    <s v="TSR"/>
    <s v="FPRE"/>
    <x v="0"/>
    <n v="191797"/>
    <n v="85949"/>
    <n v="34"/>
    <m/>
    <m/>
    <s v="Não"/>
    <s v="Não"/>
    <s v="Serede"/>
  </r>
  <r>
    <n v="201788"/>
    <s v="PREFEITURA MUNICIPAL DE ANTONIO OLI"/>
    <n v="201788"/>
    <d v="2012-12-24T00:00:00"/>
    <s v="CARGA"/>
    <s v="AVENIDA REINALDO F. MACHIAVELLI 202"/>
    <s v="ANTONIO OLINTO"/>
    <s v="CENTRO"/>
    <s v="PR"/>
    <s v="83980-000"/>
    <s v="BR"/>
    <n v="4235331222"/>
    <m/>
    <n v="76020500000000"/>
    <m/>
    <m/>
    <m/>
    <m/>
    <s v="TSR"/>
    <s v="FPRE"/>
    <x v="0"/>
    <n v="19655"/>
    <n v="18511"/>
    <n v="66"/>
    <m/>
    <m/>
    <s v="Não"/>
    <s v="Não"/>
    <s v="Serede"/>
  </r>
  <r>
    <n v="201789"/>
    <s v="PREFEITURA MUNICIPAL DE ARAPUA"/>
    <n v="201789"/>
    <d v="2012-12-24T00:00:00"/>
    <s v="CARGA"/>
    <s v="RUA CAFE FILHO 168 168"/>
    <s v="ARAPUA"/>
    <s v="CENTRO"/>
    <s v="PR"/>
    <s v="86884-000"/>
    <s v="BR"/>
    <n v="4334441257"/>
    <m/>
    <n v="1612390000000"/>
    <m/>
    <m/>
    <m/>
    <s v="jubsam29@hotmail.com"/>
    <s v="TSR"/>
    <s v="FPRE"/>
    <x v="0"/>
    <n v="19633"/>
    <n v="61114"/>
    <s v="5X"/>
    <m/>
    <m/>
    <s v="Não"/>
    <s v="Não"/>
    <s v="Serede"/>
  </r>
  <r>
    <n v="201790"/>
    <s v="PREFEITURA MUNICIPAL DE ARIRANHA DO"/>
    <n v="201790"/>
    <d v="2012-12-24T00:00:00"/>
    <s v="CARGA"/>
    <s v="RUA MIGUEL VERENKA 83 SN"/>
    <s v="ARIRANHA DO IVAI"/>
    <s v="CENTRO"/>
    <s v="PR"/>
    <s v="86880-000"/>
    <s v="BR"/>
    <n v="4334331014"/>
    <m/>
    <n v="1612450000000"/>
    <m/>
    <m/>
    <m/>
    <m/>
    <s v="TSR"/>
    <s v="FPRE"/>
    <x v="0"/>
    <m/>
    <m/>
    <m/>
    <m/>
    <m/>
    <s v="Não"/>
    <s v="Não"/>
    <s v="Serede"/>
  </r>
  <r>
    <n v="201791"/>
    <s v="PREFEITURA MUNICIPAL DE BELA VISTA"/>
    <n v="201791"/>
    <d v="2012-12-24T00:00:00"/>
    <s v="CARGA"/>
    <s v="AVENIDA RIO GRANDE DO SUL 107 107"/>
    <s v="BELA VISTA DA CAROBA"/>
    <s v="CENTRO"/>
    <s v="SC"/>
    <s v="89628-000"/>
    <s v="BR"/>
    <n v="4635571180"/>
    <m/>
    <n v="1612440000000"/>
    <m/>
    <m/>
    <m/>
    <m/>
    <s v="TSR"/>
    <s v="FPRE"/>
    <x v="0"/>
    <n v="19907"/>
    <n v="5136"/>
    <n v="55"/>
    <m/>
    <m/>
    <s v="Não"/>
    <s v="Não"/>
    <s v="Serede"/>
  </r>
  <r>
    <n v="201792"/>
    <s v="PREFEITURA MUNICIPAL DE BOA ESPERAN"/>
    <n v="201792"/>
    <d v="2012-12-24T00:00:00"/>
    <s v="CARGA"/>
    <s v="AVENIDA DEMETRIO PIZON 16 SN"/>
    <s v="BOA ESPERANCA DO IGUACU"/>
    <s v="CENTRO"/>
    <s v="PR"/>
    <s v="85680-000"/>
    <s v="BR"/>
    <n v="4635371208"/>
    <m/>
    <n v="95589300000000"/>
    <m/>
    <m/>
    <m/>
    <m/>
    <s v="TSR"/>
    <s v="FPRE"/>
    <x v="0"/>
    <n v="1040931"/>
    <n v="346"/>
    <n v="9"/>
    <m/>
    <m/>
    <s v="Não"/>
    <s v="Não"/>
    <s v="Serede"/>
  </r>
  <r>
    <n v="201793"/>
    <s v="PREFEITURA MUNICIPAL DE BOA VENTURA"/>
    <n v="201793"/>
    <d v="2012-12-24T00:00:00"/>
    <s v="CARGA"/>
    <s v="RUA MOISES MIRANDA 422 422"/>
    <s v="BOA VENTURA DE SAO ROQUE"/>
    <s v="CENTRO"/>
    <s v="PR"/>
    <s v="85225-000"/>
    <s v="BR"/>
    <n v="4236521020"/>
    <m/>
    <n v="1612910000000"/>
    <m/>
    <m/>
    <m/>
    <s v="josnei_bueno@hormail.com"/>
    <s v="TSR"/>
    <s v="FPRE"/>
    <x v="0"/>
    <m/>
    <m/>
    <m/>
    <m/>
    <m/>
    <s v="Não"/>
    <s v="Não"/>
    <s v="Serede"/>
  </r>
  <r>
    <n v="201794"/>
    <s v="PREFEITURA MUNICIPAL DE BOA VISTA D"/>
    <n v="201794"/>
    <d v="2012-12-24T00:00:00"/>
    <s v="CARGA"/>
    <s v="AVENIDA CICERO BARBOSA SOBRINHO SN"/>
    <s v="BOA VISTA DA APARECIDA"/>
    <s v="CENTRO"/>
    <s v="PR"/>
    <s v="85780-000"/>
    <s v="BR"/>
    <n v="4532871331"/>
    <m/>
    <n v="78122000000000"/>
    <m/>
    <m/>
    <m/>
    <m/>
    <s v="TSR"/>
    <s v="FPRE"/>
    <x v="0"/>
    <m/>
    <m/>
    <m/>
    <m/>
    <m/>
    <s v="Não"/>
    <s v="Não"/>
    <s v="Serede"/>
  </r>
  <r>
    <n v="201795"/>
    <s v="PREFEITURA MUNICIPAL DE BOM JESUS D"/>
    <n v="201795"/>
    <d v="2012-12-24T00:00:00"/>
    <s v="CARGA"/>
    <s v="AVENIDA IPIRANGA 72 SN"/>
    <s v="BOM JESUS DO SUL"/>
    <s v="CENTRO"/>
    <s v="PR"/>
    <s v="85708-000"/>
    <s v="BR"/>
    <n v="4635481150"/>
    <m/>
    <n v="1612440000000"/>
    <m/>
    <m/>
    <m/>
    <s v="vilsunbjs@yahoo.com.br"/>
    <s v="TSR"/>
    <s v="FPRE"/>
    <x v="0"/>
    <m/>
    <m/>
    <m/>
    <m/>
    <m/>
    <s v="Não"/>
    <s v="Não"/>
    <s v="Serede"/>
  </r>
  <r>
    <n v="201796"/>
    <s v="PREFEITURA MUNICIPAL DE BOM SUCESSO"/>
    <n v="201796"/>
    <d v="2012-12-24T00:00:00"/>
    <s v="CARGA"/>
    <s v="RUA CANDIDO MERLO 290 290"/>
    <s v="BOM SUCESSO DO SUL"/>
    <s v="CENTRO"/>
    <s v="PR"/>
    <s v="85515-000"/>
    <s v="BR"/>
    <n v="4632341135"/>
    <m/>
    <n v="80874100000000"/>
    <m/>
    <m/>
    <m/>
    <s v="pmtributacao@wln.com.br"/>
    <s v="TSR"/>
    <s v="FPRE"/>
    <x v="0"/>
    <n v="1040602"/>
    <n v="271"/>
    <n v="4"/>
    <m/>
    <m/>
    <s v="Não"/>
    <s v="Não"/>
    <s v="Serede"/>
  </r>
  <r>
    <n v="201797"/>
    <s v="PREFEITURA MUNICIPAL DE BORRAZOPOLI"/>
    <n v="201797"/>
    <d v="2012-12-24T00:00:00"/>
    <s v="CARGA"/>
    <s v="PRACA DA REPUBLICA SN SN"/>
    <s v="BORRAZOPOLIS"/>
    <s v="CENTRO"/>
    <s v="PR"/>
    <s v="86925-000"/>
    <s v="BR"/>
    <n v="4334522391"/>
    <m/>
    <n v="75740800000000"/>
    <m/>
    <m/>
    <m/>
    <s v="vvivoda@hotmail.com"/>
    <s v="TSR"/>
    <s v="FPRE"/>
    <x v="0"/>
    <m/>
    <m/>
    <m/>
    <m/>
    <m/>
    <s v="Não"/>
    <s v="Não"/>
    <s v="Serede"/>
  </r>
  <r>
    <n v="201798"/>
    <s v="PREFEITURA MUNICIPAL DE BRASILANDIA"/>
    <n v="201798"/>
    <d v="2012-12-24T00:00:00"/>
    <s v="CARGA"/>
    <s v="AVENIDA ADAO ARCANGELO DAL BEM S SN"/>
    <s v="BRASILANDIA DO SUL"/>
    <s v="SEDE"/>
    <s v="PR"/>
    <s v="87595-000"/>
    <s v="BR"/>
    <n v="4436541235"/>
    <m/>
    <n v="95640500000000"/>
    <m/>
    <m/>
    <m/>
    <m/>
    <s v="TSR"/>
    <s v="FPRE"/>
    <x v="0"/>
    <n v="19830"/>
    <n v="21286"/>
    <n v="35"/>
    <m/>
    <m/>
    <s v="Não"/>
    <s v="Não"/>
    <s v="Serede"/>
  </r>
  <r>
    <n v="201799"/>
    <s v="PREFEITURA MUNICIPAL DE CAFEARA"/>
    <n v="201799"/>
    <d v="2012-12-24T00:00:00"/>
    <s v="CARGA"/>
    <s v="AVENIDA BRASIL SN SN"/>
    <s v="CAFEARA"/>
    <s v="CENTRO"/>
    <s v="PR"/>
    <s v="86640-000"/>
    <s v="BR"/>
    <n v="4336251000"/>
    <m/>
    <n v="75845500000000"/>
    <m/>
    <m/>
    <m/>
    <s v="cafeara_tributacao@hotmail.com"/>
    <s v="TSR"/>
    <s v="FPRE"/>
    <x v="0"/>
    <n v="10401148"/>
    <n v="99"/>
    <n v="7"/>
    <m/>
    <m/>
    <s v="Não"/>
    <s v="Não"/>
    <s v="Serede"/>
  </r>
  <r>
    <n v="201800"/>
    <s v="PREFEITURA MUNICIPAL DE CAMPINA DO"/>
    <n v="201800"/>
    <d v="2012-12-24T00:00:00"/>
    <s v="CARGA"/>
    <s v="AVENIDA JOAO FERREIRA NEVES SN SN"/>
    <s v="CAMPINA DO SIMAO"/>
    <s v="CENTRO"/>
    <s v="PR"/>
    <s v="85148-000"/>
    <s v="BR"/>
    <n v="4236341122"/>
    <m/>
    <n v="1611490000000"/>
    <m/>
    <m/>
    <m/>
    <s v="prefcsimao@yahoo.com.br"/>
    <s v="TSR"/>
    <s v="FPRE"/>
    <x v="0"/>
    <n v="19299"/>
    <n v="60433"/>
    <s v="2X"/>
    <m/>
    <m/>
    <s v="Não"/>
    <s v="Não"/>
    <s v="Serede"/>
  </r>
  <r>
    <n v="201801"/>
    <s v="PREFEITURA MUNICIPAL DE CAMPO BONIT"/>
    <n v="201801"/>
    <d v="2012-12-24T00:00:00"/>
    <s v="CARGA"/>
    <s v="RUA PREFEITO DARCISIO R GRASSI 101"/>
    <s v="CAMPO BONITO"/>
    <s v="SEDE"/>
    <s v="PR"/>
    <s v="85450-000"/>
    <s v="BR"/>
    <n v="4532331282"/>
    <m/>
    <n v="80869600000000"/>
    <m/>
    <m/>
    <m/>
    <s v="financeirocampobonito@hotmail.com"/>
    <s v="TSR"/>
    <s v="FPRE"/>
    <x v="0"/>
    <n v="191350"/>
    <n v="11720"/>
    <s v="1X"/>
    <m/>
    <m/>
    <s v="Não"/>
    <s v="Não"/>
    <s v="Serede"/>
  </r>
  <r>
    <n v="201802"/>
    <s v="PREFEITURA MUNICIPAL DE CAMPO DO TE"/>
    <n v="201802"/>
    <d v="2012-12-24T00:00:00"/>
    <s v="CARGA"/>
    <s v="AVENIDA MIGUEL KOMARCHEWSKI 900 900"/>
    <s v="CAMPO DO TENENTE"/>
    <s v="CENTRO"/>
    <s v="PR"/>
    <s v="83870-000"/>
    <s v="BR"/>
    <n v="4136281313"/>
    <m/>
    <n v="76002700000000"/>
    <m/>
    <m/>
    <m/>
    <s v="sandra_marac@hotmail.com"/>
    <s v="TSR"/>
    <s v="FPRE"/>
    <x v="0"/>
    <n v="192543"/>
    <n v="19843"/>
    <n v="79"/>
    <m/>
    <m/>
    <s v="Não"/>
    <s v="Não"/>
    <s v="Serede"/>
  </r>
  <r>
    <n v="201803"/>
    <s v="PREFEITURA MUNICIPAL DE CENTENARIO"/>
    <n v="201803"/>
    <d v="2012-12-24T00:00:00"/>
    <s v="CARGA"/>
    <s v="PRACA PADRE AURELIO BASSO 378 378"/>
    <s v="CENTENARIO DO SUL"/>
    <s v="CENTRO"/>
    <s v="PR"/>
    <s v="86630-000"/>
    <s v="BR"/>
    <n v="4336758000"/>
    <m/>
    <n v="75845500000000"/>
    <m/>
    <m/>
    <m/>
    <s v="antoniojr53@hotmail.com"/>
    <s v="TSR"/>
    <s v="FPRE"/>
    <x v="0"/>
    <m/>
    <m/>
    <m/>
    <m/>
    <m/>
    <s v="Não"/>
    <s v="Não"/>
    <s v="Serede"/>
  </r>
  <r>
    <n v="201804"/>
    <s v="PREFEITURA MUNICIPAL DE CONGONHINHA"/>
    <n v="201804"/>
    <d v="2012-12-24T00:00:00"/>
    <s v="CARGA"/>
    <s v="AVENIDA DR DAVID XAVIER DA SILV 130"/>
    <s v="CONGONHINHAS"/>
    <s v="CENTRO"/>
    <s v="PR"/>
    <s v="86320-000"/>
    <s v="BR"/>
    <n v="4335541212"/>
    <m/>
    <n v="75825800000000"/>
    <m/>
    <m/>
    <m/>
    <s v="ivanimara@hotmail.com"/>
    <s v="TSR"/>
    <s v="FPRE"/>
    <x v="0"/>
    <m/>
    <m/>
    <m/>
    <m/>
    <m/>
    <s v="Não"/>
    <s v="Não"/>
    <s v="Serede"/>
  </r>
  <r>
    <n v="201805"/>
    <s v="PREFEITURA MUNICIPAL DE CORONEL DOM"/>
    <n v="201805"/>
    <d v="2012-12-24T00:00:00"/>
    <s v="CARGA"/>
    <s v="AVENIDA ARAUCARIA 3120 3120"/>
    <s v="CORONEL DOMINGOS SOARES"/>
    <s v="CENTRO"/>
    <s v="PR"/>
    <s v="85557-000"/>
    <s v="BR"/>
    <n v="4632541166"/>
    <m/>
    <n v="1614420000000"/>
    <m/>
    <m/>
    <m/>
    <s v="tributacaocds@proserv.com.br"/>
    <s v="TSR"/>
    <s v="FPRE"/>
    <x v="0"/>
    <m/>
    <m/>
    <m/>
    <m/>
    <m/>
    <s v="Não"/>
    <s v="Não"/>
    <s v="Serede"/>
  </r>
  <r>
    <n v="201806"/>
    <s v="PREFEITURA MUNICIPAL DE CORUMBATAI"/>
    <n v="201806"/>
    <d v="2012-12-24T00:00:00"/>
    <s v="CARGA"/>
    <s v="RUA GUARANI 139 139"/>
    <s v="CORUMBATAI DO SUL"/>
    <s v="CENTRO"/>
    <s v="PR"/>
    <s v="86970-000"/>
    <s v="BR"/>
    <n v="4432771153"/>
    <m/>
    <n v="80888700000000"/>
    <m/>
    <m/>
    <m/>
    <s v="pmcorumbataidosul@bit_on.com.br"/>
    <s v="TSR"/>
    <s v="FPRE"/>
    <x v="0"/>
    <n v="191493"/>
    <n v="30341"/>
    <n v="10"/>
    <m/>
    <m/>
    <s v="Não"/>
    <s v="Não"/>
    <s v="Serede"/>
  </r>
  <r>
    <n v="201807"/>
    <s v="PREFEITURA MUNICIPAL DE CRUZEIRO DO"/>
    <n v="201807"/>
    <d v="2012-12-24T00:00:00"/>
    <s v="CARGA"/>
    <s v="AVENIDA TREZE DE MAIO 906 906"/>
    <s v="CRUZEIRO DO IGUACU"/>
    <s v="CENTRO"/>
    <s v="PR"/>
    <s v="85598-000"/>
    <s v="BR"/>
    <n v="4635721181"/>
    <m/>
    <n v="95589200000000"/>
    <m/>
    <m/>
    <m/>
    <s v="tributacaoc.i@hotmail.com"/>
    <s v="TSR"/>
    <s v="FPRE"/>
    <x v="0"/>
    <m/>
    <m/>
    <m/>
    <m/>
    <m/>
    <s v="Não"/>
    <s v="Não"/>
    <s v="Serede"/>
  </r>
  <r>
    <n v="201808"/>
    <s v="PREFEITURA MUNICIPAL DE CRUZEIRO DO"/>
    <n v="201808"/>
    <d v="2012-12-24T00:00:00"/>
    <s v="CARGA"/>
    <s v="AVENIDA GASTAO VIDIGAL 600 600"/>
    <s v="CRUZEIRO DO SUL"/>
    <s v="CENTRO"/>
    <s v="PR"/>
    <s v="87650-000"/>
    <s v="BR"/>
    <n v="4434651299"/>
    <m/>
    <n v="75731000000000"/>
    <m/>
    <m/>
    <m/>
    <s v="tributacao@cruzeirodosul.pr.gov.br"/>
    <s v="TSR"/>
    <s v="FPRE"/>
    <x v="0"/>
    <m/>
    <m/>
    <m/>
    <m/>
    <m/>
    <s v="Não"/>
    <s v="Não"/>
    <s v="Serede"/>
  </r>
  <r>
    <n v="201809"/>
    <s v="PREFEITURA MUNICIPAL DE CRUZMALTINA"/>
    <n v="201809"/>
    <d v="2012-12-24T00:00:00"/>
    <s v="CARGA"/>
    <s v="AVENIDA P GUALTER FARIAS NEGRAO SN"/>
    <s v="CRUZMALTINA"/>
    <s v="CENTRO"/>
    <s v="PR"/>
    <s v="86855-000"/>
    <s v="BR"/>
    <n v="4334541103"/>
    <m/>
    <n v="1615390000000"/>
    <m/>
    <m/>
    <m/>
    <s v="agnaldobatistella@hotmail.com"/>
    <s v="TSR"/>
    <s v="FPRE"/>
    <x v="0"/>
    <m/>
    <m/>
    <m/>
    <m/>
    <m/>
    <s v="Não"/>
    <s v="Não"/>
    <s v="Serede"/>
  </r>
  <r>
    <n v="201810"/>
    <s v="PREFEITURA MUNICIPAL DE DIAMANTE DO"/>
    <n v="201810"/>
    <d v="2012-12-24T00:00:00"/>
    <s v="CARGA"/>
    <s v="AVENIDA GETULIO VARGAS40 SN"/>
    <s v="DIAMANTE DO SUL"/>
    <s v="CENTRO"/>
    <s v="PR"/>
    <s v="85408-000"/>
    <s v="BR"/>
    <n v="4532301239"/>
    <m/>
    <n v="95595100000000"/>
    <m/>
    <m/>
    <m/>
    <s v="rosemorena18@hormail.com"/>
    <s v="TSR"/>
    <s v="FPRE"/>
    <x v="0"/>
    <n v="23721639"/>
    <n v="500189"/>
    <n v="7"/>
    <m/>
    <m/>
    <s v="Não"/>
    <s v="Não"/>
    <s v="Serede"/>
  </r>
  <r>
    <n v="201811"/>
    <s v="PREFEITURA MUNICIPAL DE DIAMANTE"/>
    <n v="201811"/>
    <d v="2012-12-24T00:00:00"/>
    <s v="CARGA"/>
    <s v="RUA MARECHAL CASTELO BRANCO 597"/>
    <s v="DIAMANTE D OESTE"/>
    <s v="CENTRO"/>
    <s v="PR"/>
    <s v="85896-000"/>
    <s v="BR"/>
    <m/>
    <m/>
    <n v="77817500000000"/>
    <m/>
    <m/>
    <m/>
    <m/>
    <s v="TSR"/>
    <s v="FPRE"/>
    <x v="0"/>
    <m/>
    <m/>
    <m/>
    <m/>
    <m/>
    <s v="Não"/>
    <s v="Não"/>
    <s v="Serede"/>
  </r>
  <r>
    <n v="201812"/>
    <s v="PREFEITURA MUNICIPAL DE DOUTOR ULYS"/>
    <n v="201812"/>
    <d v="2012-12-24T00:00:00"/>
    <s v="CARGA"/>
    <s v="RUA PRINCIPAL SN SN"/>
    <s v="DOUTOR ULYSSES"/>
    <s v="CENTRO"/>
    <s v="PR"/>
    <s v="83590-000"/>
    <s v="BR"/>
    <n v="4136641205"/>
    <m/>
    <n v="95422900000000"/>
    <m/>
    <m/>
    <m/>
    <s v="aristeumds@hotmail.com"/>
    <s v="TSR"/>
    <s v="FPRE"/>
    <x v="0"/>
    <n v="34173792"/>
    <n v="5132"/>
    <n v="2"/>
    <m/>
    <m/>
    <s v="Não"/>
    <s v="Não"/>
    <s v="Serede"/>
  </r>
  <r>
    <n v="201813"/>
    <s v="PREFEITURA MUNICIPAL DE ENEAS MARQU"/>
    <n v="201813"/>
    <d v="2012-12-24T00:00:00"/>
    <s v="CARGA"/>
    <s v="AVENIDA JOAQUIM BONETTI 579 579"/>
    <s v="ENEAS MARQUES"/>
    <s v="CENTRO"/>
    <s v="PR"/>
    <s v="85630-000"/>
    <s v="BR"/>
    <n v="4635441344"/>
    <m/>
    <n v="76205700000000"/>
    <m/>
    <m/>
    <m/>
    <s v="tributacao@pmem.com.br"/>
    <s v="TSR"/>
    <s v="FPRE"/>
    <x v="0"/>
    <m/>
    <m/>
    <m/>
    <m/>
    <m/>
    <s v="Não"/>
    <s v="Não"/>
    <s v="Serede"/>
  </r>
  <r>
    <n v="201814"/>
    <s v="PREFEITURA MUNICIPAL DE ESPERANCA N"/>
    <n v="201814"/>
    <d v="2012-12-24T00:00:00"/>
    <s v="CARGA"/>
    <s v="AVENIDA JUVENAL SILVA BRAGA 400 400"/>
    <s v="ESPERANCA NOVA"/>
    <s v="ENTRO"/>
    <s v="PR"/>
    <s v="87545-000"/>
    <s v="BR"/>
    <n v="4436408000"/>
    <m/>
    <n v="1612270000000"/>
    <m/>
    <m/>
    <m/>
    <s v="souzaesbnova@hotmail.com"/>
    <s v="TSR"/>
    <s v="FPRE"/>
    <x v="0"/>
    <n v="191354"/>
    <n v="9572"/>
    <n v="49"/>
    <m/>
    <m/>
    <s v="Não"/>
    <s v="Não"/>
    <s v="Serede"/>
  </r>
  <r>
    <n v="201815"/>
    <s v="PREFEITURA MUNICIPAL DE ESPIGAO ALT"/>
    <n v="201815"/>
    <d v="2012-12-24T00:00:00"/>
    <s v="CARGA"/>
    <s v="AVENIDA BRASILIA SN SN"/>
    <s v="ESPIGAO ALTO DO IGUACU"/>
    <s v="CENTRO"/>
    <s v="PR"/>
    <s v="85465-000"/>
    <s v="BR"/>
    <n v="4635531122"/>
    <m/>
    <n v="1612630000000"/>
    <m/>
    <m/>
    <m/>
    <s v="jjcontabilidade@fiqnet.com.br"/>
    <s v="TSR"/>
    <s v="FPRE"/>
    <x v="0"/>
    <n v="192507"/>
    <n v="29885"/>
    <n v="9"/>
    <m/>
    <m/>
    <s v="Não"/>
    <s v="Não"/>
    <s v="Serede"/>
  </r>
  <r>
    <n v="201816"/>
    <s v="PREFEITURA MUNICIPAL DE FIGUEIRA"/>
    <n v="201816"/>
    <d v="2012-12-24T00:00:00"/>
    <s v="CARGA"/>
    <s v="AVENIDA DR ZOILO SIMOES SN"/>
    <s v="FIGUEIRA"/>
    <s v="CENTRO"/>
    <s v="SC"/>
    <s v="89816-400"/>
    <s v="BR"/>
    <n v="4335471114"/>
    <m/>
    <n v="78063700000000"/>
    <m/>
    <m/>
    <m/>
    <s v="tributacao@figueira.pr.gov.br"/>
    <s v="TSR"/>
    <s v="FPRE"/>
    <x v="0"/>
    <m/>
    <m/>
    <m/>
    <m/>
    <m/>
    <s v="Não"/>
    <s v="Não"/>
    <s v="Serede"/>
  </r>
  <r>
    <n v="201817"/>
    <s v="PREFEITURA MUNICIPAL DE FLORAI"/>
    <n v="201817"/>
    <d v="2012-12-24T00:00:00"/>
    <s v="CARGA"/>
    <s v="RUA PRESIDENTE GETULIO VARGAS 1 177"/>
    <s v="FLORAI"/>
    <s v="CENTRO"/>
    <s v="PR"/>
    <s v="87185-000"/>
    <s v="BR"/>
    <n v="4432421292"/>
    <m/>
    <n v="75731000000000"/>
    <m/>
    <m/>
    <m/>
    <s v="edsonviotto@hotmail.com"/>
    <s v="TSR"/>
    <s v="FPRE"/>
    <x v="0"/>
    <n v="19509"/>
    <n v="19589"/>
    <n v="68"/>
    <m/>
    <m/>
    <s v="Não"/>
    <s v="Não"/>
    <s v="Serede"/>
  </r>
  <r>
    <n v="201818"/>
    <s v="PREFEITURA MUNICIPAL DE FLOR DA SER"/>
    <n v="201818"/>
    <d v="2012-12-24T00:00:00"/>
    <s v="CARGA"/>
    <s v="RUA JOAO ARISI 115 115"/>
    <s v="FLOR DA SERRA DO SUL"/>
    <s v="CENTRO"/>
    <s v="PR"/>
    <s v="85618-000"/>
    <s v="BR"/>
    <n v="4635651132"/>
    <m/>
    <n v="95589300000000"/>
    <m/>
    <m/>
    <m/>
    <s v="tributfssul@netconta.com.br"/>
    <s v="TSR"/>
    <s v="FPRE"/>
    <x v="0"/>
    <n v="191391"/>
    <n v="5675"/>
    <n v="98"/>
    <m/>
    <m/>
    <s v="Não"/>
    <s v="Não"/>
    <s v="Serede"/>
  </r>
  <r>
    <n v="201819"/>
    <s v="PREFEITURA MUNICIPAL DE FLORIDA"/>
    <n v="201819"/>
    <d v="2012-12-24T00:00:00"/>
    <s v="CARGA"/>
    <s v="RUA SAO PEDRO 37 SN"/>
    <s v="FLORIDA"/>
    <s v="CENTRO"/>
    <s v="PR"/>
    <s v="86780-000"/>
    <s v="BR"/>
    <n v="4432571212"/>
    <m/>
    <n v="75772400000000"/>
    <m/>
    <m/>
    <m/>
    <s v="ademirpiton@yahoo.com.br"/>
    <s v="TSR"/>
    <s v="FPRE"/>
    <x v="0"/>
    <n v="34175512"/>
    <n v="647"/>
    <n v="8"/>
    <m/>
    <m/>
    <s v="Não"/>
    <s v="Não"/>
    <s v="Serede"/>
  </r>
  <r>
    <n v="201820"/>
    <s v="PREFEITURA MUNICIPAL DE FRANCISCO A"/>
    <n v="201820"/>
    <d v="2012-12-24T00:00:00"/>
    <s v="CARGA"/>
    <s v="RUA JORGE FERREIRA 627 627"/>
    <s v="FRANCISCO ALVES"/>
    <s v="CENTRO"/>
    <s v="PR"/>
    <s v="87570-000"/>
    <s v="BR"/>
    <n v="4436438000"/>
    <m/>
    <n v="77356700000000"/>
    <m/>
    <m/>
    <m/>
    <s v="pedrao_viola@hotmail.com"/>
    <s v="TSR"/>
    <s v="FPRE"/>
    <x v="0"/>
    <m/>
    <m/>
    <m/>
    <m/>
    <m/>
    <s v="Não"/>
    <s v="Não"/>
    <s v="Serede"/>
  </r>
  <r>
    <n v="201821"/>
    <s v="PREFEITURA MUNICIPAL DE GODOY MOREI"/>
    <n v="201821"/>
    <d v="2012-12-24T00:00:00"/>
    <s v="CARGA"/>
    <s v="RUA CAMPO MOURAO 184 184"/>
    <s v="GODOY MOREIRA"/>
    <s v="CENTRO"/>
    <s v="PR"/>
    <s v="86938-000"/>
    <s v="BR"/>
    <n v="4334631122"/>
    <m/>
    <n v="81392700000000"/>
    <m/>
    <m/>
    <m/>
    <m/>
    <s v="TSR"/>
    <s v="FPRE"/>
    <x v="0"/>
    <m/>
    <m/>
    <m/>
    <m/>
    <m/>
    <s v="Não"/>
    <s v="Não"/>
    <s v="Serede"/>
  </r>
  <r>
    <n v="201822"/>
    <s v="PREFEITURA MUNICIPAL DE GOIOXIM"/>
    <n v="201822"/>
    <d v="2012-12-24T00:00:00"/>
    <s v="CARGA"/>
    <s v="RUA SETE DE SETEMBRO SN SN"/>
    <s v="GOIOXIM"/>
    <s v="CENTRO"/>
    <s v="PR"/>
    <s v="85162-000"/>
    <s v="BR"/>
    <n v="4236561002"/>
    <m/>
    <n v="1607630000000"/>
    <m/>
    <m/>
    <m/>
    <s v="gilson_t@hotmail.com"/>
    <s v="TSR"/>
    <s v="FPRE"/>
    <x v="0"/>
    <m/>
    <m/>
    <m/>
    <m/>
    <m/>
    <s v="Não"/>
    <s v="Não"/>
    <s v="Serede"/>
  </r>
  <r>
    <n v="201823"/>
    <s v="PREFEITURA MUNICIPAL DE GRANDES RIO"/>
    <n v="201823"/>
    <d v="2012-12-24T00:00:00"/>
    <s v="CARGA"/>
    <s v="AVENIDA BRASIL 967 967"/>
    <s v="GRANDES RIOS"/>
    <s v="CENTRO"/>
    <s v="PR"/>
    <s v="86845-000"/>
    <s v="BR"/>
    <n v="4334741222"/>
    <m/>
    <n v="75741300000000"/>
    <m/>
    <m/>
    <m/>
    <s v="piresmaduro@hormail.com"/>
    <s v="TSR"/>
    <s v="FPRE"/>
    <x v="0"/>
    <n v="192086"/>
    <n v="9440"/>
    <n v="94"/>
    <m/>
    <m/>
    <s v="Não"/>
    <s v="Não"/>
    <s v="Serede"/>
  </r>
  <r>
    <n v="201824"/>
    <s v="PREFEITURA MUNICIPAL DE GUAMIRANGA"/>
    <n v="201824"/>
    <d v="2012-12-24T00:00:00"/>
    <s v="CARGA"/>
    <s v="RUA DIOGO EMANUAL DE ALMEIDA 23 234"/>
    <s v="GUAMIRANGA"/>
    <s v="CENTRO"/>
    <s v="PR"/>
    <s v="84435-000"/>
    <s v="BR"/>
    <n v="4234381148"/>
    <m/>
    <n v="1616260000000"/>
    <m/>
    <m/>
    <m/>
    <s v="ekfinancas@guamiranga.pr.gov.br"/>
    <s v="TSR"/>
    <s v="FPRE"/>
    <x v="0"/>
    <n v="19972"/>
    <n v="5682"/>
    <n v="50"/>
    <m/>
    <m/>
    <s v="Não"/>
    <s v="Não"/>
    <s v="Serede"/>
  </r>
  <r>
    <n v="201825"/>
    <s v="PREFEITURA MUNICIPAL DE GUAPOREMA"/>
    <n v="201825"/>
    <d v="2012-12-24T00:00:00"/>
    <s v="CARGA"/>
    <s v="RUA PARA SN SN"/>
    <s v="GUAPOREMA"/>
    <s v="CENTRO"/>
    <s v="PR"/>
    <s v="87810-000"/>
    <s v="BR"/>
    <n v="4436841308"/>
    <m/>
    <n v="75378800000000"/>
    <m/>
    <m/>
    <m/>
    <s v="senis2@hotmail.com"/>
    <s v="TSR"/>
    <s v="FPRE"/>
    <x v="0"/>
    <m/>
    <m/>
    <m/>
    <m/>
    <m/>
    <s v="Não"/>
    <s v="Não"/>
    <s v="Serede"/>
  </r>
  <r>
    <n v="201826"/>
    <s v="PREFEITURA MUNICIPAL DE HONORIO SER"/>
    <n v="201826"/>
    <d v="2012-12-24T00:00:00"/>
    <s v="CARGA"/>
    <s v="RUA DOIS SN SN"/>
    <s v="HONORIO SERPA"/>
    <s v="CENTRO"/>
    <s v="PR"/>
    <s v="85548-000"/>
    <s v="BR"/>
    <n v="4632451130"/>
    <m/>
    <n v="95585400000000"/>
    <m/>
    <m/>
    <m/>
    <s v="josemar_nascimento@hotmail.com"/>
    <s v="TSR"/>
    <s v="FPRE"/>
    <x v="0"/>
    <m/>
    <m/>
    <m/>
    <m/>
    <m/>
    <s v="Não"/>
    <s v="Não"/>
    <s v="Serede"/>
  </r>
  <r>
    <n v="201827"/>
    <s v="PREFEITURA MUNICIPAL DE IGUARACU"/>
    <n v="201827"/>
    <d v="2012-12-24T00:00:00"/>
    <s v="CARGA"/>
    <s v="RUA OTAVIO PEDRO DA SILVA 294 294"/>
    <s v="IGUARACU"/>
    <s v="CENTRO"/>
    <s v="PR"/>
    <s v="86750-000"/>
    <s v="BR"/>
    <n v="4432481222"/>
    <m/>
    <n v="75772500000000"/>
    <m/>
    <m/>
    <m/>
    <s v="claudemirluis@bol.com.br"/>
    <s v="TSR"/>
    <s v="FPRE"/>
    <x v="0"/>
    <m/>
    <m/>
    <m/>
    <m/>
    <m/>
    <s v="Não"/>
    <s v="Não"/>
    <s v="Serede"/>
  </r>
  <r>
    <n v="201828"/>
    <s v="PREFEITURA MUNICIPAL DE IGUATU"/>
    <n v="201828"/>
    <d v="2012-12-24T00:00:00"/>
    <s v="CARGA"/>
    <s v="AVENIDA SETE DE SETEMBRO 156 156"/>
    <s v="IGUATU"/>
    <s v="CENTRO"/>
    <s v="PR"/>
    <s v="85423-000"/>
    <s v="BR"/>
    <n v="4532481159"/>
    <m/>
    <n v="95595000000000"/>
    <m/>
    <m/>
    <m/>
    <s v="iguatupragricultura@hotmail.com"/>
    <s v="TSR"/>
    <s v="FPRE"/>
    <x v="0"/>
    <n v="191797"/>
    <n v="1515"/>
    <n v="36"/>
    <m/>
    <m/>
    <s v="Não"/>
    <s v="Não"/>
    <s v="Serede"/>
  </r>
  <r>
    <n v="201829"/>
    <s v="PREFEITURA MUNICIPAL DE INACIO MART"/>
    <n v="201829"/>
    <d v="2012-12-24T00:00:00"/>
    <s v="CARGA"/>
    <s v="RUA SETE DE SETEMBRO 370 370"/>
    <s v="INACIO MARTINS"/>
    <s v="CENTRO"/>
    <s v="PR"/>
    <s v="85155-000"/>
    <s v="BR"/>
    <n v="4236671384"/>
    <m/>
    <n v="76178000000000"/>
    <m/>
    <m/>
    <m/>
    <s v="tributosim@uol.com.br"/>
    <s v="TSR"/>
    <s v="FPRE"/>
    <x v="0"/>
    <m/>
    <m/>
    <m/>
    <m/>
    <m/>
    <s v="Não"/>
    <s v="Não"/>
    <s v="Serede"/>
  </r>
  <r>
    <n v="201830"/>
    <s v="PREFEITURA MUNICIPAL DE INAJA"/>
    <n v="201830"/>
    <d v="2012-12-24T00:00:00"/>
    <s v="CARGA"/>
    <s v="AVENIDA ANTONIO V MARTINS SN SN"/>
    <s v="INAJA"/>
    <s v="CENTRO"/>
    <s v="PR"/>
    <s v="87670-000"/>
    <s v="BR"/>
    <n v="4434401185"/>
    <m/>
    <n v="76970300000000"/>
    <m/>
    <m/>
    <m/>
    <s v="gilmadureira@hotmail.com"/>
    <s v="TSR"/>
    <s v="FPRE"/>
    <x v="0"/>
    <n v="19676"/>
    <n v="3866"/>
    <n v="90"/>
    <m/>
    <m/>
    <s v="Não"/>
    <s v="Não"/>
    <s v="Serede"/>
  </r>
  <r>
    <n v="201831"/>
    <s v="PREFEITURA MUNICIPAL DE IRACEMA DO"/>
    <n v="201831"/>
    <d v="2012-12-24T00:00:00"/>
    <s v="CARGA"/>
    <s v="RUA PROFESSOR VIEIRA DE ALENCAR 441"/>
    <s v="IRACEMA DO OESTE"/>
    <s v="CENTRO"/>
    <s v="PR"/>
    <s v="85833-000"/>
    <s v="BR"/>
    <n v="4435511178"/>
    <m/>
    <n v="95583600000000"/>
    <m/>
    <m/>
    <m/>
    <m/>
    <s v="TSR"/>
    <s v="FPRE"/>
    <x v="0"/>
    <n v="1040957"/>
    <n v="151"/>
    <n v="1"/>
    <m/>
    <m/>
    <s v="Não"/>
    <s v="Não"/>
    <s v="Serede"/>
  </r>
  <r>
    <n v="201832"/>
    <s v="PREFEITURA MUNICIPAL DE ITAUNA DO S"/>
    <n v="201832"/>
    <d v="2012-12-24T00:00:00"/>
    <s v="CARGA"/>
    <s v="AVENIDA BRASIL 833 833"/>
    <s v="ITAUNA DO SUL"/>
    <s v="CENTRO"/>
    <s v="PR"/>
    <s v="87980-000"/>
    <s v="BR"/>
    <m/>
    <m/>
    <n v="75458800000000"/>
    <m/>
    <m/>
    <m/>
    <m/>
    <s v="TSR"/>
    <s v="FPRE"/>
    <x v="0"/>
    <n v="2372748"/>
    <n v="10274"/>
    <n v="1"/>
    <m/>
    <m/>
    <s v="Não"/>
    <s v="Não"/>
    <s v="Serede"/>
  </r>
  <r>
    <n v="201833"/>
    <s v="PREFEITURA MUNICIPAL DE IVATUBA"/>
    <n v="201833"/>
    <d v="2012-12-24T00:00:00"/>
    <s v="CARGA"/>
    <s v="RUA MARECHAL FLORIANO 797 797"/>
    <s v="IVATUBA"/>
    <s v="CENTRO"/>
    <s v="PR"/>
    <s v="87130-000"/>
    <s v="BR"/>
    <n v="4432731161"/>
    <m/>
    <n v="76285300000000"/>
    <m/>
    <m/>
    <m/>
    <s v="tributos@ivatuba.pr.gov.br"/>
    <s v="TSR"/>
    <s v="FPRE"/>
    <x v="0"/>
    <m/>
    <m/>
    <m/>
    <m/>
    <m/>
    <s v="Não"/>
    <s v="Não"/>
    <s v="Serede"/>
  </r>
  <r>
    <n v="201834"/>
    <s v="PREFEITURA MUNICIPAL DE JAPIRA"/>
    <n v="201834"/>
    <d v="2012-12-24T00:00:00"/>
    <s v="CARGA"/>
    <s v="AVENIDA ALEXANDRE L DOS SANTOS 481"/>
    <s v="JAPIRA"/>
    <s v="CENTRO"/>
    <s v="PR"/>
    <s v="84920-000"/>
    <s v="BR"/>
    <m/>
    <m/>
    <n v="75969900000000"/>
    <m/>
    <m/>
    <m/>
    <m/>
    <s v="TSR"/>
    <s v="FPRE"/>
    <x v="0"/>
    <m/>
    <m/>
    <m/>
    <m/>
    <m/>
    <s v="Não"/>
    <s v="Não"/>
    <s v="Serede"/>
  </r>
  <r>
    <n v="201835"/>
    <s v="PREFEITURA MUNICIPAL DE JARDIM OLIN"/>
    <n v="201835"/>
    <d v="2012-12-24T00:00:00"/>
    <s v="CARGA"/>
    <s v="AVENIDA SIQUEIRA CAMPOS 1000 1000"/>
    <s v="JARDIM OLINDA"/>
    <s v="CENTRO"/>
    <s v="PR"/>
    <s v="87690-000"/>
    <s v="BR"/>
    <n v="4433111212"/>
    <m/>
    <n v="76970400000000"/>
    <m/>
    <m/>
    <m/>
    <s v="tributacaojdolinda@bol.com.br"/>
    <s v="TSR"/>
    <s v="FPRE"/>
    <x v="0"/>
    <m/>
    <m/>
    <m/>
    <m/>
    <m/>
    <s v="Não"/>
    <s v="Não"/>
    <s v="Serede"/>
  </r>
  <r>
    <n v="201836"/>
    <s v="PREFEITURA MUNICIPAL DE JUNDIAI DO"/>
    <n v="201836"/>
    <d v="2012-12-24T00:00:00"/>
    <s v="CARGA"/>
    <s v="PRACA PIO X 260 260"/>
    <s v="JUNDIAI DO SUL"/>
    <s v="CENTRO"/>
    <s v="PR"/>
    <s v="86470-000"/>
    <s v="BR"/>
    <n v="4336261490"/>
    <m/>
    <n v="76408100000000"/>
    <m/>
    <m/>
    <m/>
    <s v="felizgodoi@hotmail.com"/>
    <s v="TSR"/>
    <s v="FPRE"/>
    <x v="0"/>
    <n v="19652"/>
    <n v="12100"/>
    <n v="12"/>
    <m/>
    <m/>
    <s v="Não"/>
    <s v="Não"/>
    <s v="Serede"/>
  </r>
  <r>
    <n v="201837"/>
    <s v="PREFEITURA MUNICIPAL DE LARANJAL"/>
    <n v="201837"/>
    <d v="2012-12-24T00:00:00"/>
    <s v="CARGA"/>
    <s v="RUA PERNAMBUCO 501 501"/>
    <s v="LARANJAL"/>
    <s v="CENTRO"/>
    <s v="PR"/>
    <s v="85275-000"/>
    <s v="BR"/>
    <n v="4236451149"/>
    <m/>
    <n v="95684500000000"/>
    <m/>
    <m/>
    <m/>
    <s v="patydutra1208@hotmail.com"/>
    <s v="TSR"/>
    <s v="FPRE"/>
    <x v="0"/>
    <n v="191353"/>
    <n v="16133"/>
    <n v="60"/>
    <m/>
    <m/>
    <s v="Não"/>
    <s v="Não"/>
    <s v="Serede"/>
  </r>
  <r>
    <n v="201838"/>
    <s v="PREFEITURA MUNICIPAL DE LEOPOLIS"/>
    <n v="201838"/>
    <d v="2012-12-24T00:00:00"/>
    <s v="CARGA"/>
    <s v="RUA PEDRO D. DE SOUSA 374 374"/>
    <s v="LEOPOLIS"/>
    <s v="CENTRO"/>
    <s v="PR"/>
    <s v="86330-000"/>
    <s v="BR"/>
    <n v="4336271361"/>
    <m/>
    <n v="75388900000000"/>
    <m/>
    <m/>
    <m/>
    <s v="leopolistributacao@hotmail.com"/>
    <s v="TSR"/>
    <s v="FPRE"/>
    <x v="0"/>
    <m/>
    <m/>
    <m/>
    <m/>
    <m/>
    <s v="Não"/>
    <s v="Não"/>
    <s v="Serede"/>
  </r>
  <r>
    <n v="201839"/>
    <s v="PREFEITURA MUNICIPAL DE LOBATO"/>
    <n v="201839"/>
    <d v="2012-12-24T00:00:00"/>
    <s v="CARGA"/>
    <s v="RUA ANTONIO COLETTO 1260 1260"/>
    <s v="LOBATO"/>
    <s v="CENTRO"/>
    <s v="PR"/>
    <s v="86790-000"/>
    <s v="BR"/>
    <n v="4432491414"/>
    <m/>
    <n v="76970400000000"/>
    <m/>
    <m/>
    <m/>
    <s v="tiaochecom@ig.com.br"/>
    <s v="TSR"/>
    <s v="FPRE"/>
    <x v="0"/>
    <m/>
    <m/>
    <m/>
    <m/>
    <m/>
    <s v="Não"/>
    <s v="Não"/>
    <s v="Serede"/>
  </r>
  <r>
    <n v="201840"/>
    <s v="PREFEITURA MUNICIPAL DE MANFRINOPOL"/>
    <n v="201840"/>
    <d v="2012-12-24T00:00:00"/>
    <s v="CARGA"/>
    <s v="RUA ENCANTILADO 11 SN"/>
    <s v="MANFRINOPOLIS"/>
    <s v="CENTRO"/>
    <s v="PR"/>
    <s v="85628-000"/>
    <s v="BR"/>
    <n v="4635621001"/>
    <m/>
    <n v="1614340000000"/>
    <m/>
    <m/>
    <m/>
    <s v="manfri@manfrinopolis.pr.gov.br"/>
    <s v="TSR"/>
    <s v="FPRE"/>
    <x v="0"/>
    <n v="19616"/>
    <n v="25915"/>
    <n v="52"/>
    <m/>
    <m/>
    <s v="Não"/>
    <s v="Não"/>
    <s v="Serede"/>
  </r>
  <r>
    <n v="201841"/>
    <s v="PREFEITURA MUNICIPAL DE MANOEL RIBA"/>
    <n v="201841"/>
    <d v="2012-12-24T00:00:00"/>
    <s v="CARGA"/>
    <s v="RUA SETE DE SETEMBRO 366 366"/>
    <s v="MANOEL RIBAS"/>
    <s v="CENTRO"/>
    <s v="PR"/>
    <s v="85260-000"/>
    <s v="BR"/>
    <n v="4334351223"/>
    <m/>
    <n v="75740800000000"/>
    <m/>
    <m/>
    <m/>
    <s v="adrianotribu@hotmail.com"/>
    <s v="TSR"/>
    <s v="FPRE"/>
    <x v="0"/>
    <m/>
    <m/>
    <m/>
    <m/>
    <m/>
    <s v="Não"/>
    <s v="Não"/>
    <s v="Serede"/>
  </r>
  <r>
    <n v="201842"/>
    <s v="PREFEITURA MUNICIPAL DE MARIOPOLIS"/>
    <n v="201842"/>
    <d v="2012-12-24T00:00:00"/>
    <s v="CARGA"/>
    <s v="RUA SEIS 1030 1030"/>
    <s v="MARIOPOLIS"/>
    <s v="CENTRO"/>
    <s v="PR"/>
    <s v="85525-000"/>
    <s v="BR"/>
    <n v="4632261222"/>
    <m/>
    <n v="76995300000000"/>
    <m/>
    <m/>
    <m/>
    <s v="tributacao@pmmariopolis.com.br"/>
    <s v="TSR"/>
    <s v="FPRE"/>
    <x v="0"/>
    <n v="19843"/>
    <n v="4533"/>
    <n v="50"/>
    <m/>
    <m/>
    <s v="Não"/>
    <s v="Não"/>
    <s v="Serede"/>
  </r>
  <r>
    <n v="201843"/>
    <s v="PREFEITURA MUNICIPAL DE MARQUINHO"/>
    <n v="201843"/>
    <d v="2012-12-24T00:00:00"/>
    <s v="CARGA"/>
    <s v="RUA SETE DE SETEMBRO SN SN"/>
    <s v="MARQUINHO"/>
    <s v="CENTRO"/>
    <s v="PR"/>
    <s v="85168-000"/>
    <s v="BR"/>
    <n v="4236481276"/>
    <m/>
    <n v="1612550000000"/>
    <m/>
    <m/>
    <m/>
    <s v="aldairmossolin@yahoo.com.br"/>
    <s v="TSR"/>
    <s v="FPRE"/>
    <x v="0"/>
    <m/>
    <m/>
    <m/>
    <m/>
    <m/>
    <s v="Não"/>
    <s v="Não"/>
    <s v="Serede"/>
  </r>
  <r>
    <n v="201844"/>
    <s v="PREFEITURA MUNICIPAL DE MARUMBI"/>
    <n v="201844"/>
    <d v="2012-12-24T00:00:00"/>
    <s v="CARGA"/>
    <s v="RUA VEREADOR JOAO FUZETTI 675 675"/>
    <s v="MARUMBI"/>
    <s v="CENTRO"/>
    <s v="PR"/>
    <s v="86910-000"/>
    <s v="BR"/>
    <n v="4334411212"/>
    <m/>
    <n v="75771200000000"/>
    <m/>
    <m/>
    <m/>
    <s v="alecioavalentim@hotmail.com"/>
    <s v="TSR"/>
    <s v="FPRE"/>
    <x v="0"/>
    <m/>
    <m/>
    <m/>
    <m/>
    <m/>
    <s v="Não"/>
    <s v="Não"/>
    <s v="Serede"/>
  </r>
  <r>
    <n v="201845"/>
    <s v="PREFEITURA MUNICIPAL DE MATO RICO"/>
    <n v="201845"/>
    <d v="2012-12-24T00:00:00"/>
    <s v="CARGA"/>
    <s v="UA PRINCIPAL SN SN"/>
    <s v="MATO RICO"/>
    <s v="CENTRO"/>
    <s v="PR"/>
    <s v="85240-000"/>
    <s v="BR"/>
    <n v="4236331160"/>
    <m/>
    <n v="95684500000000"/>
    <m/>
    <m/>
    <m/>
    <s v="mrarlander@hotmail.com"/>
    <s v="TSR"/>
    <s v="FPRE"/>
    <x v="0"/>
    <n v="192553"/>
    <n v="9980"/>
    <n v="45"/>
    <m/>
    <m/>
    <s v="Não"/>
    <s v="Não"/>
    <s v="Serede"/>
  </r>
  <r>
    <n v="201846"/>
    <s v="PREFEITURA MUNICIPAL DE MIRADOR"/>
    <n v="201846"/>
    <d v="2012-12-24T00:00:00"/>
    <s v="CARGA"/>
    <s v="RUA FRANCISCO LUIZ FONSECA 22"/>
    <s v="MIRADOR"/>
    <s v="CENTRO"/>
    <s v="MA"/>
    <s v="65850-000"/>
    <s v="BR"/>
    <m/>
    <m/>
    <n v="75475400000000"/>
    <m/>
    <m/>
    <m/>
    <m/>
    <s v="TSR"/>
    <s v="FPRE"/>
    <x v="0"/>
    <m/>
    <m/>
    <m/>
    <m/>
    <m/>
    <s v="Não"/>
    <s v="Não"/>
    <s v="Serede"/>
  </r>
  <r>
    <n v="201847"/>
    <s v="PREFEITURA MUNICIPAL DE MIRASELVA"/>
    <n v="201847"/>
    <d v="2012-12-24T00:00:00"/>
    <s v="CARGA"/>
    <s v="RUA SAO PAULO 10 SN"/>
    <s v="MIRASELVA"/>
    <s v="CENTRO"/>
    <s v="PR"/>
    <s v="86615-000"/>
    <s v="BR"/>
    <n v="4332731177"/>
    <m/>
    <n v="75845500000000"/>
    <m/>
    <m/>
    <m/>
    <m/>
    <s v="TSR"/>
    <s v="FPRE"/>
    <x v="0"/>
    <n v="19441"/>
    <n v="18913"/>
    <n v="38"/>
    <m/>
    <m/>
    <s v="Não"/>
    <s v="Não"/>
    <s v="Serede"/>
  </r>
  <r>
    <n v="201848"/>
    <s v="PREFEITURA MUNICIPAL DE NOVA AMERIC"/>
    <n v="201848"/>
    <d v="2012-12-24T00:00:00"/>
    <s v="CARGA"/>
    <s v="AVENIDA PARANA SN SN"/>
    <s v="NOVA AMERICA DA COLINA"/>
    <s v="CENTRO"/>
    <s v="PR"/>
    <s v="86230-000"/>
    <s v="BR"/>
    <m/>
    <m/>
    <n v="75827200000000"/>
    <m/>
    <m/>
    <m/>
    <m/>
    <s v="TSR"/>
    <s v="FPRE"/>
    <x v="0"/>
    <m/>
    <m/>
    <m/>
    <m/>
    <m/>
    <s v="Não"/>
    <s v="Não"/>
    <s v="Serede"/>
  </r>
  <r>
    <n v="201849"/>
    <s v="PREFEITURA MUNICIPAL DE MUNHOZ DE M"/>
    <n v="201849"/>
    <d v="2012-12-24T00:00:00"/>
    <s v="CARGA"/>
    <s v="AVENIDA PRESID. GETULIO VARGAS 631"/>
    <s v="MUNHOZ DE MELO"/>
    <s v="CENTRO"/>
    <s v="PR"/>
    <s v="86760-000"/>
    <s v="BR"/>
    <n v="4432581122"/>
    <m/>
    <n v="75352100000000"/>
    <m/>
    <m/>
    <m/>
    <m/>
    <s v="TSR"/>
    <s v="FPRE"/>
    <x v="0"/>
    <n v="10401318"/>
    <n v="172"/>
    <n v="5"/>
    <m/>
    <m/>
    <s v="Não"/>
    <s v="Não"/>
    <s v="Serede"/>
  </r>
  <r>
    <n v="201850"/>
    <s v="PREFEITURA MUNICIPAL DE NOVA ALIANC"/>
    <n v="201850"/>
    <d v="2012-12-24T00:00:00"/>
    <s v="CARGA"/>
    <s v="AVENIDA FRANCISCO P DE LEMOS 41 410"/>
    <s v="NOVA ALIANCA DO IVAI"/>
    <s v="CENTRO"/>
    <s v="PR"/>
    <s v="87790-000"/>
    <s v="BR"/>
    <n v="4434331112"/>
    <m/>
    <n v="76413100000000"/>
    <m/>
    <m/>
    <m/>
    <s v="cordeironai@hotmail.com"/>
    <s v="TSR"/>
    <s v="FPRE"/>
    <x v="0"/>
    <m/>
    <m/>
    <m/>
    <m/>
    <m/>
    <s v="Não"/>
    <s v="Não"/>
    <s v="Serede"/>
  </r>
  <r>
    <n v="201851"/>
    <s v="PREFEITURA MUNICIPAL DE NOVA ESPERA"/>
    <n v="201851"/>
    <d v="2012-12-24T00:00:00"/>
    <s v="CARGA"/>
    <s v="AVENIDA IGUACU SN SN"/>
    <s v="NOVA ESPERANCA DO SUDOESTE"/>
    <s v="CENTRO"/>
    <s v="PR"/>
    <s v="85635-000"/>
    <s v="BR"/>
    <n v="4635461144"/>
    <m/>
    <n v="95589300000000"/>
    <m/>
    <m/>
    <m/>
    <s v="eloir5@hotmail.com"/>
    <s v="TSR"/>
    <s v="FPRE"/>
    <x v="0"/>
    <m/>
    <m/>
    <m/>
    <m/>
    <m/>
    <s v="Não"/>
    <s v="Não"/>
    <s v="Serede"/>
  </r>
  <r>
    <n v="201852"/>
    <s v="PREFEITURA MUNICIPAL DE NOVA OLIMPI"/>
    <n v="201852"/>
    <d v="2012-12-24T00:00:00"/>
    <s v="CARGA"/>
    <s v="RUA LUDOVICO PRADELLA 265 265"/>
    <s v="NOVA OLIMPIA"/>
    <s v="CENTRO"/>
    <s v="PR"/>
    <s v="87490-000"/>
    <s v="BR"/>
    <n v="4436851313"/>
    <m/>
    <n v="75799600000000"/>
    <m/>
    <m/>
    <m/>
    <m/>
    <s v="TSR"/>
    <s v="FPRE"/>
    <x v="0"/>
    <n v="34175214"/>
    <n v="699"/>
    <n v="0"/>
    <m/>
    <m/>
    <s v="Não"/>
    <s v="Não"/>
    <s v="Serede"/>
  </r>
  <r>
    <n v="201853"/>
    <s v="PREFEITURA MUNICIPAL DE NOVA SANTA"/>
    <n v="201853"/>
    <d v="2012-12-24T00:00:00"/>
    <s v="CARGA"/>
    <s v="RUA WALFREDO B MORAES SN SN"/>
    <s v="NOVA SANTA BARBARA"/>
    <s v="CENTRO"/>
    <s v="PR"/>
    <s v="86250-000"/>
    <s v="BR"/>
    <n v="4332661222"/>
    <m/>
    <n v="95561100000000"/>
    <m/>
    <m/>
    <m/>
    <s v="tributacao@nsb.pr.gov.br"/>
    <s v="TSR"/>
    <s v="FPRE"/>
    <x v="0"/>
    <n v="1040910"/>
    <n v="136"/>
    <n v="4"/>
    <m/>
    <m/>
    <s v="Não"/>
    <s v="Não"/>
    <s v="Serede"/>
  </r>
  <r>
    <n v="201854"/>
    <s v="PREFEITURA MUNICIPAL DE NOVA TEBAS"/>
    <n v="201854"/>
    <d v="2012-12-24T00:00:00"/>
    <s v="CARGA"/>
    <s v="AVENIDA BELO HORIZONTE 695 695"/>
    <s v="NOVA TEBAS"/>
    <s v="CENTRO"/>
    <s v="PR"/>
    <s v="85250-000"/>
    <s v="BR"/>
    <n v="4236431109"/>
    <m/>
    <n v="80620200000000"/>
    <m/>
    <m/>
    <m/>
    <m/>
    <s v="TSR"/>
    <s v="FPRE"/>
    <x v="0"/>
    <n v="19866"/>
    <n v="24930"/>
    <n v="40"/>
    <m/>
    <m/>
    <s v="Não"/>
    <s v="Não"/>
    <s v="Serede"/>
  </r>
  <r>
    <n v="201855"/>
    <s v="PREFEITURA MUNICIPAL DE NOVA PRATA"/>
    <n v="201855"/>
    <d v="2012-12-24T00:00:00"/>
    <s v="CARGA"/>
    <s v="RUA VEREADOR VALMOR GOMES 1159 1159"/>
    <s v="NOVA PRATA DO IGUACU"/>
    <s v="CENTRO"/>
    <s v="PR"/>
    <s v="85685-000"/>
    <s v="BR"/>
    <n v="4635451442"/>
    <m/>
    <n v="78103900000000"/>
    <m/>
    <m/>
    <m/>
    <s v="receita@npi.pr.gov.br"/>
    <s v="TSR"/>
    <s v="FPRE"/>
    <x v="0"/>
    <m/>
    <m/>
    <m/>
    <m/>
    <m/>
    <s v="Não"/>
    <s v="Não"/>
    <s v="Serede"/>
  </r>
  <r>
    <n v="201856"/>
    <s v="PREFEITURA MUNICIPAL DE NOVO ITACOL"/>
    <n v="201856"/>
    <d v="2012-12-24T00:00:00"/>
    <s v="CARGA"/>
    <s v="RUA VINTE E OITO DE SETEMBRO 71 711"/>
    <s v="NOVO ITACOLOMI"/>
    <s v="CENTRO"/>
    <s v="PR"/>
    <s v="86895-000"/>
    <s v="BR"/>
    <n v="4334371116"/>
    <m/>
    <n v="95639500000000"/>
    <m/>
    <m/>
    <m/>
    <m/>
    <s v="TSR"/>
    <s v="FPRE"/>
    <x v="0"/>
    <n v="237268"/>
    <n v="540001"/>
    <n v="5"/>
    <m/>
    <m/>
    <s v="Não"/>
    <s v="Não"/>
    <s v="Serede"/>
  </r>
  <r>
    <n v="201857"/>
    <s v="PREFEITURA MUNICIPAL DE OURO VERDE"/>
    <n v="201857"/>
    <d v="2012-12-24T00:00:00"/>
    <s v="CARGA"/>
    <s v="RUA CURITIBA 657 657"/>
    <s v="OURO VERDE DO OESTE"/>
    <s v="CENTRO"/>
    <s v="PR"/>
    <s v="85933-000"/>
    <s v="BR"/>
    <n v="4532511315"/>
    <m/>
    <n v="80880100000000"/>
    <m/>
    <m/>
    <m/>
    <s v="carlostributacao2010@hotmail.com"/>
    <s v="TSR"/>
    <s v="FPRE"/>
    <x v="0"/>
    <n v="19587"/>
    <n v="17221"/>
    <n v="89"/>
    <m/>
    <m/>
    <s v="Não"/>
    <s v="Não"/>
    <s v="Serede"/>
  </r>
  <r>
    <n v="201858"/>
    <s v="PREFEITURA MUNICIPAL DE PARANAPOEMA"/>
    <n v="201858"/>
    <d v="2012-12-24T00:00:00"/>
    <s v="CARGA"/>
    <s v="RUA DR JOSE CANDIDO MURICY 199 199"/>
    <s v="PARANAPOEMA"/>
    <s v="CENTRO"/>
    <s v="PR"/>
    <s v="87680-000"/>
    <s v="BR"/>
    <m/>
    <m/>
    <n v="76970400000000"/>
    <m/>
    <m/>
    <m/>
    <m/>
    <s v="TSR"/>
    <s v="FPRE"/>
    <x v="0"/>
    <m/>
    <m/>
    <m/>
    <m/>
    <m/>
    <s v="Não"/>
    <s v="Não"/>
    <s v="Serede"/>
  </r>
  <r>
    <n v="201859"/>
    <s v="PREFEITURA MUNICIPAL DE PAULA FREIT"/>
    <n v="201859"/>
    <d v="2012-12-24T00:00:00"/>
    <s v="CARGA"/>
    <s v="AVENIDA AGOSTINHO DE SOUSA 646 646"/>
    <s v="PAULA FREITAS"/>
    <s v="CENTRO"/>
    <s v="PR"/>
    <s v="84630-000"/>
    <s v="BR"/>
    <n v="4235621188"/>
    <m/>
    <n v="75688000000000"/>
    <m/>
    <m/>
    <m/>
    <m/>
    <s v="TSR"/>
    <s v="FPRE"/>
    <x v="0"/>
    <m/>
    <m/>
    <m/>
    <m/>
    <m/>
    <s v="Não"/>
    <s v="Não"/>
    <s v="Serede"/>
  </r>
  <r>
    <n v="201860"/>
    <s v="PREFEITURA MUNICIPAL DE PEROBAL"/>
    <n v="201860"/>
    <d v="2012-12-24T00:00:00"/>
    <s v="CARGA"/>
    <s v="PRACA CURITIBA1031 1031"/>
    <s v="PEROBAL"/>
    <s v="CENTRO"/>
    <s v="PR"/>
    <s v="87538-000"/>
    <s v="BR"/>
    <n v="4436251225"/>
    <m/>
    <n v="1612440000000"/>
    <m/>
    <m/>
    <m/>
    <s v="tributacao@perobal.com.br"/>
    <s v="TSR"/>
    <s v="FPRE"/>
    <x v="0"/>
    <n v="1040570"/>
    <n v="60000016"/>
    <n v="6"/>
    <m/>
    <m/>
    <s v="Não"/>
    <s v="Não"/>
    <s v="Serede"/>
  </r>
  <r>
    <n v="201861"/>
    <s v="PREFEITURA MUNICIPAL PEROLA D OESTE"/>
    <n v="201861"/>
    <d v="2012-12-24T00:00:00"/>
    <s v="CARGA"/>
    <s v="RUA PRESIDENTE COSTA E SILVA 290"/>
    <s v="PÉROLA D OESTE"/>
    <s v="CENTRO"/>
    <s v="PR"/>
    <s v="85740-000"/>
    <s v="BR"/>
    <n v="4635561223"/>
    <m/>
    <n v="75924300000000"/>
    <m/>
    <m/>
    <m/>
    <s v="julianessantos82@hotmail.com"/>
    <s v="TSR"/>
    <s v="FPRE"/>
    <x v="0"/>
    <n v="19907"/>
    <n v="19183"/>
    <n v="53"/>
    <m/>
    <m/>
    <s v="Não"/>
    <s v="Não"/>
    <s v="Serede"/>
  </r>
  <r>
    <n v="201862"/>
    <s v="PREFEITURA MUNICIPAL DE PIEN"/>
    <n v="201862"/>
    <d v="2012-12-24T00:00:00"/>
    <s v="CARGA"/>
    <s v="PRACA DO EXPEDICIONARIO 104 104"/>
    <s v="PIEN"/>
    <s v="CENTRO"/>
    <s v="PR"/>
    <s v="83860-000"/>
    <s v="BR"/>
    <n v="4136321136"/>
    <m/>
    <n v="76002700000000"/>
    <m/>
    <m/>
    <m/>
    <s v="wanderley@pien.pr.gov.br"/>
    <s v="TSR"/>
    <s v="FPRE"/>
    <x v="0"/>
    <m/>
    <m/>
    <m/>
    <m/>
    <m/>
    <s v="Não"/>
    <s v="Não"/>
    <s v="Serede"/>
  </r>
  <r>
    <n v="201863"/>
    <s v="PREFEITURA MUNICIPAL DE PINHAL DE S"/>
    <n v="201863"/>
    <d v="2012-12-24T00:00:00"/>
    <s v="CARGA"/>
    <s v="AVENIDA SAO ROQUE SN"/>
    <s v="PINHAL DE SAO BENTO"/>
    <s v="CENTRO"/>
    <s v="PR"/>
    <s v="85727-000"/>
    <s v="BR"/>
    <n v="4635601122"/>
    <m/>
    <n v="95590800000000"/>
    <m/>
    <m/>
    <m/>
    <s v="tributacaopsb@amternet.com.br"/>
    <s v="TSR"/>
    <s v="FPRE"/>
    <x v="0"/>
    <m/>
    <m/>
    <m/>
    <m/>
    <m/>
    <s v="Não"/>
    <s v="Não"/>
    <s v="Serede"/>
  </r>
  <r>
    <n v="201864"/>
    <s v="PREFEITURA MUNICIPAL DE PITANGUEIRA"/>
    <n v="201864"/>
    <d v="2012-12-24T00:00:00"/>
    <s v="CARGA"/>
    <s v="AVENIDA CENTRAL 408 408"/>
    <s v="PITANGUEIRAS"/>
    <s v="CENTRO"/>
    <s v="PR"/>
    <s v="86613-000"/>
    <s v="BR"/>
    <n v="4332571143"/>
    <m/>
    <n v="95543400000000"/>
    <m/>
    <m/>
    <m/>
    <s v="sueliresquetti@hotmail.com"/>
    <s v="TSR"/>
    <s v="FPRE"/>
    <x v="0"/>
    <n v="19476"/>
    <n v="1623"/>
    <n v="64"/>
    <m/>
    <m/>
    <s v="Não"/>
    <s v="Não"/>
    <s v="Serede"/>
  </r>
  <r>
    <n v="201865"/>
    <s v="PREFEITURA MUNICIPAL DE PORTO AMAZO"/>
    <n v="201865"/>
    <d v="2012-12-24T00:00:00"/>
    <s v="CARGA"/>
    <s v="RUA GUILHERME SCHIFFER 67 SN"/>
    <s v="PORTO AMAZONAS"/>
    <s v="CENTRO"/>
    <s v="PR"/>
    <s v="84140-000"/>
    <s v="BR"/>
    <n v="4232561122"/>
    <m/>
    <n v="76179800000000"/>
    <m/>
    <m/>
    <m/>
    <s v="tributospa@gmail.com"/>
    <s v="TSR"/>
    <s v="FPRE"/>
    <x v="0"/>
    <n v="19957"/>
    <n v="15880"/>
    <n v="11"/>
    <m/>
    <m/>
    <s v="Não"/>
    <s v="Não"/>
    <s v="Serede"/>
  </r>
  <r>
    <n v="201866"/>
    <s v="PREFEITURA MUNICIPAL DE PORTO BARRE"/>
    <n v="201866"/>
    <d v="2012-12-24T00:00:00"/>
    <s v="CARGA"/>
    <s v="RUA DAS CAMELIAS 900 900"/>
    <s v="PORTO BARREIRO"/>
    <s v="CENTRO"/>
    <s v="PR"/>
    <s v="85345-000"/>
    <s v="BR"/>
    <m/>
    <m/>
    <n v="1591620000000"/>
    <m/>
    <m/>
    <m/>
    <m/>
    <s v="TSR"/>
    <s v="FPRE"/>
    <x v="0"/>
    <n v="19734"/>
    <n v="7630"/>
    <s v="X9"/>
    <m/>
    <m/>
    <s v="Não"/>
    <s v="Não"/>
    <s v="Serede"/>
  </r>
  <r>
    <n v="201867"/>
    <s v="PREFEITURA MUNICIPAL DE PORTO VITOR"/>
    <n v="201867"/>
    <d v="2012-12-24T00:00:00"/>
    <s v="CARGA"/>
    <s v="RUA OSVALDO GOMES DA SILVA SN SN"/>
    <s v="PORTO VITORIA"/>
    <s v="CENTRAL"/>
    <s v="PR"/>
    <s v="84610-000"/>
    <s v="BR"/>
    <n v="4235731212"/>
    <m/>
    <n v="75688400000000"/>
    <m/>
    <m/>
    <m/>
    <m/>
    <s v="TSR"/>
    <s v="FPRE"/>
    <x v="0"/>
    <n v="34175486"/>
    <n v="5071"/>
    <n v="8"/>
    <m/>
    <m/>
    <s v="Não"/>
    <s v="Não"/>
    <s v="Serede"/>
  </r>
  <r>
    <n v="201868"/>
    <s v="PREFEITURA MUNICIPAL DE PRADO FERRE"/>
    <n v="201868"/>
    <d v="2012-12-24T00:00:00"/>
    <s v="CARGA"/>
    <s v="RUA SAO PAULO 201 201"/>
    <s v="PRADO FERREIRA"/>
    <s v="CENTRO"/>
    <s v="PR"/>
    <s v="86618-000"/>
    <s v="BR"/>
    <n v="4332441143"/>
    <m/>
    <n v="1613140000000"/>
    <m/>
    <m/>
    <m/>
    <s v="ancelmo_ps@hotmail.com"/>
    <s v="TSR"/>
    <s v="FPRE"/>
    <x v="0"/>
    <m/>
    <m/>
    <m/>
    <m/>
    <m/>
    <s v="Não"/>
    <s v="Não"/>
    <s v="Serede"/>
  </r>
  <r>
    <n v="201869"/>
    <s v="PREFEITURA MUNICIPAL DE QUATRO PONT"/>
    <n v="201869"/>
    <d v="2012-12-24T00:00:00"/>
    <s v="CARGA"/>
    <s v="RUA GASPAR MARTINS 560 560"/>
    <s v="QUATRO PONTES"/>
    <s v="CENTRO"/>
    <s v="PR"/>
    <s v="85940-000"/>
    <s v="BR"/>
    <n v="4532791155"/>
    <m/>
    <n v="95719400000000"/>
    <m/>
    <m/>
    <m/>
    <s v="tributos@quatropontes.pr.gov.br"/>
    <s v="TSR"/>
    <s v="FPRE"/>
    <x v="0"/>
    <n v="193947"/>
    <n v="70500"/>
    <n v="4"/>
    <m/>
    <m/>
    <s v="Não"/>
    <s v="Não"/>
    <s v="Serede"/>
  </r>
  <r>
    <n v="201870"/>
    <s v="PREFEITURA MUNICIPAL DE QUINTA DO S"/>
    <n v="201870"/>
    <d v="2012-12-24T00:00:00"/>
    <s v="CARGA"/>
    <s v="PRACA SOLANGE MARQUES 259 259"/>
    <s v="QUINTA DO SOL"/>
    <s v="CENTRO"/>
    <s v="PR"/>
    <s v="87265-000"/>
    <s v="BR"/>
    <n v="4435671313"/>
    <m/>
    <n v="76950000000000"/>
    <m/>
    <m/>
    <m/>
    <s v="lelosangali@hotmail.com"/>
    <s v="TSR"/>
    <s v="FPRE"/>
    <x v="0"/>
    <m/>
    <m/>
    <m/>
    <m/>
    <m/>
    <s v="Não"/>
    <s v="Não"/>
    <s v="Serede"/>
  </r>
  <r>
    <n v="201871"/>
    <s v="PREFEITURA MUNICIPAL DE RAMILANDIA"/>
    <n v="201871"/>
    <d v="2012-12-24T00:00:00"/>
    <s v="CARGA"/>
    <s v="AVENIDA VOLUNTARIOS DA PATRIA 7 711"/>
    <s v="RAMILANDIA"/>
    <s v="CENTRO"/>
    <s v="PR"/>
    <s v="85888-000"/>
    <s v="BR"/>
    <m/>
    <m/>
    <n v="95725000000000"/>
    <m/>
    <m/>
    <m/>
    <m/>
    <s v="TSR"/>
    <s v="FPRE"/>
    <x v="0"/>
    <m/>
    <m/>
    <m/>
    <m/>
    <m/>
    <s v="Não"/>
    <s v="Não"/>
    <s v="Serede"/>
  </r>
  <r>
    <n v="201872"/>
    <s v="PREFEITURA MUNICIPAL DE RANCHO ALEG"/>
    <n v="201872"/>
    <d v="2012-12-24T00:00:00"/>
    <s v="CARGA"/>
    <s v="AVENIDA PARANÁ 530"/>
    <s v="RANCHO ALEGRE D OESTE"/>
    <s v="CENTRO"/>
    <s v="PR"/>
    <s v="87395-000"/>
    <s v="BR"/>
    <n v="4435561186"/>
    <m/>
    <n v="95640100000000"/>
    <m/>
    <m/>
    <m/>
    <s v="jsbarbosa65@hotmail.com"/>
    <s v="TSR"/>
    <s v="FPRE"/>
    <x v="0"/>
    <n v="1040966"/>
    <n v="10"/>
    <n v="0"/>
    <m/>
    <m/>
    <s v="Não"/>
    <s v="Não"/>
    <s v="Serede"/>
  </r>
  <r>
    <n v="201873"/>
    <s v="PREFEITURA MUNICIPAL DE RIO BRANCO"/>
    <n v="201873"/>
    <d v="2012-12-24T00:00:00"/>
    <s v="CARGA"/>
    <s v="RUA RIO AMAZONAS SN SN"/>
    <s v="RIO BRANCO DO IVAI"/>
    <s v="CENTRO"/>
    <s v="PR"/>
    <s v="86848-000"/>
    <s v="BR"/>
    <m/>
    <m/>
    <n v="1612410000000"/>
    <m/>
    <m/>
    <m/>
    <m/>
    <s v="TSR"/>
    <s v="FPRE"/>
    <x v="0"/>
    <n v="194108"/>
    <n v="6088"/>
    <n v="47"/>
    <m/>
    <m/>
    <s v="Não"/>
    <s v="Não"/>
    <s v="Serede"/>
  </r>
  <r>
    <n v="201874"/>
    <s v="PREFEITURA MUNICIPAL DE RIO BOM"/>
    <n v="201874"/>
    <d v="2012-12-24T00:00:00"/>
    <s v="CARGA"/>
    <s v="PRACA HEINRICH SHELLWORTH 65 SN"/>
    <s v="RIO BOM"/>
    <s v="CENTRO"/>
    <s v="PR"/>
    <s v="86830-000"/>
    <s v="BR"/>
    <n v="4334681123"/>
    <m/>
    <n v="75771200000000"/>
    <m/>
    <m/>
    <m/>
    <s v="maria_prefeitura@hotmail.com"/>
    <s v="TSR"/>
    <s v="FPRE"/>
    <x v="0"/>
    <n v="191351"/>
    <n v="10726"/>
    <s v="X3"/>
    <m/>
    <m/>
    <s v="Não"/>
    <s v="Não"/>
    <s v="Serede"/>
  </r>
  <r>
    <n v="201875"/>
    <s v="PREFEITURA MUNICIPAL DE RIO BONITO"/>
    <n v="201875"/>
    <d v="2012-12-24T00:00:00"/>
    <s v="CARGA"/>
    <s v="RUA SETE DE SETEMBTO 720 720"/>
    <s v="RIO BONITO DO IGUACU"/>
    <s v="CETRO"/>
    <s v="PR"/>
    <s v="85340-000"/>
    <s v="BR"/>
    <n v="4236531122"/>
    <m/>
    <n v="95587800000000"/>
    <m/>
    <m/>
    <m/>
    <m/>
    <s v="TSR"/>
    <s v="FPRE"/>
    <x v="0"/>
    <m/>
    <m/>
    <m/>
    <m/>
    <m/>
    <s v="Não"/>
    <s v="Não"/>
    <s v="Serede"/>
  </r>
  <r>
    <n v="201876"/>
    <s v="PREFEITURA MUNICIPAL DE RIO NEGRO"/>
    <n v="201876"/>
    <d v="2012-12-24T00:00:00"/>
    <s v="CARGA"/>
    <s v="RUA JUVENAL FERREIRA PINTO 207 2070"/>
    <s v="RIO NEGRO"/>
    <s v="CENTRO"/>
    <s v="PR"/>
    <s v="83880-000"/>
    <s v="BR"/>
    <n v="4736423280"/>
    <m/>
    <n v="76002600000000"/>
    <m/>
    <m/>
    <m/>
    <s v="alvararionegro@yahoo.com.br"/>
    <s v="TSR"/>
    <s v="FPRE"/>
    <x v="0"/>
    <m/>
    <m/>
    <m/>
    <m/>
    <m/>
    <s v="Não"/>
    <s v="Não"/>
    <s v="Serede"/>
  </r>
  <r>
    <n v="201877"/>
    <s v="PREFEITURA MUNICIPAL DE SANTA AMELI"/>
    <n v="201877"/>
    <d v="2012-12-24T00:00:00"/>
    <s v="CARGA"/>
    <s v="RUA ALCIDES P PAVAN 130 130"/>
    <s v="SANTA AMELIA"/>
    <s v="CENTRO"/>
    <s v="PR"/>
    <s v="86370-000"/>
    <s v="BR"/>
    <n v="4335441234"/>
    <m/>
    <n v="76235700000000"/>
    <m/>
    <m/>
    <m/>
    <s v="marcos-alexoliveira@hotmail.com"/>
    <s v="TSR"/>
    <s v="FPRE"/>
    <x v="0"/>
    <n v="1947"/>
    <n v="8431"/>
    <s v="7X"/>
    <m/>
    <m/>
    <s v="Não"/>
    <s v="Não"/>
    <s v="Serede"/>
  </r>
  <r>
    <n v="201878"/>
    <s v="PREFEITURA MUNICIPAL DE SANTA INES"/>
    <n v="201878"/>
    <d v="2012-12-24T00:00:00"/>
    <s v="CARGA"/>
    <s v="RUA GOV MUNHOZ DA ROCHA 200 200"/>
    <s v="SANTA INES"/>
    <s v="CENTRO"/>
    <s v="PR"/>
    <s v="86660-000"/>
    <s v="BR"/>
    <m/>
    <m/>
    <n v="78092300000000"/>
    <m/>
    <m/>
    <m/>
    <m/>
    <s v="TSR"/>
    <s v="FPRE"/>
    <x v="0"/>
    <m/>
    <m/>
    <m/>
    <m/>
    <m/>
    <s v="Não"/>
    <s v="Não"/>
    <s v="Serede"/>
  </r>
  <r>
    <n v="201879"/>
    <s v="PREFEITURA MUNICIPAL DE SANTA MARIA"/>
    <n v="201879"/>
    <d v="2012-12-24T00:00:00"/>
    <s v="CARGA"/>
    <s v="RUA JOSE DE FRANCA PEREIRA 10 SN"/>
    <s v="SANTA MARIA DO OESTE"/>
    <s v="CENTRO"/>
    <s v="PR"/>
    <s v="85230-000"/>
    <s v="BR"/>
    <m/>
    <m/>
    <n v="95684500000000"/>
    <m/>
    <m/>
    <m/>
    <m/>
    <s v="TSR"/>
    <s v="FPRE"/>
    <x v="0"/>
    <m/>
    <m/>
    <m/>
    <m/>
    <m/>
    <s v="Não"/>
    <s v="Não"/>
    <s v="Serede"/>
  </r>
  <r>
    <n v="201880"/>
    <s v="PREFEITURA MUNICIPAL DE SANTA MONIC"/>
    <n v="201880"/>
    <d v="2012-12-24T00:00:00"/>
    <s v="CARGA"/>
    <s v="RUA DNA. MARIETA MOCELLIN 588 588"/>
    <s v="SANTA MONICA"/>
    <s v="CENTRO"/>
    <s v="PR"/>
    <s v="87915-000"/>
    <s v="BR"/>
    <m/>
    <m/>
    <n v="95641900000000"/>
    <m/>
    <m/>
    <m/>
    <m/>
    <s v="TSR"/>
    <s v="FPRE"/>
    <x v="0"/>
    <m/>
    <m/>
    <m/>
    <m/>
    <m/>
    <s v="Não"/>
    <s v="Não"/>
    <s v="Serede"/>
  </r>
  <r>
    <n v="201881"/>
    <s v="PREFEITURA MUNICIPAL DE SANTANA DO"/>
    <n v="201881"/>
    <d v="2012-12-24T00:00:00"/>
    <s v="CARGA"/>
    <s v="PRACA FREI MATIA DE GENOVA 184 184"/>
    <s v="SANTANA DO ITARARE"/>
    <s v="CENTRO"/>
    <s v="PR"/>
    <s v="84970-000"/>
    <s v="BR"/>
    <n v="4335261458"/>
    <m/>
    <n v="76920800000000"/>
    <m/>
    <m/>
    <m/>
    <m/>
    <s v="TSR"/>
    <s v="FPRE"/>
    <x v="0"/>
    <n v="10401951"/>
    <n v="447"/>
    <n v="5"/>
    <m/>
    <m/>
    <s v="Não"/>
    <s v="Não"/>
    <s v="Serede"/>
  </r>
  <r>
    <n v="201882"/>
    <s v="PREFEITURA MUNICIPAL DE SANTO ANTON"/>
    <n v="201882"/>
    <d v="2012-12-24T00:00:00"/>
    <s v="CARGA"/>
    <s v="AVENIDA SAO JOAO 415 415"/>
    <s v="SANTO ANTONIO DO CAIUA"/>
    <s v="CENTRO"/>
    <s v="PR"/>
    <s v="87730-000"/>
    <s v="BR"/>
    <n v="4434431221"/>
    <m/>
    <n v="75483200000000"/>
    <m/>
    <m/>
    <m/>
    <m/>
    <s v="TSR"/>
    <s v="FPRE"/>
    <x v="0"/>
    <n v="2372184"/>
    <n v="18731"/>
    <n v="3"/>
    <m/>
    <m/>
    <s v="Não"/>
    <s v="Não"/>
    <s v="Serede"/>
  </r>
  <r>
    <n v="201883"/>
    <s v="PREFEITURA MUNICIPAL DE SANTO ANTON"/>
    <n v="201883"/>
    <d v="2012-12-24T00:00:00"/>
    <s v="CARGA"/>
    <s v="AVENIDA DEPUTADO NILSON RIBAS SN SN"/>
    <s v="SANTO ANTONIO DO PARAISO"/>
    <s v="CENTRO"/>
    <s v="PR"/>
    <s v="86315-000"/>
    <s v="BR"/>
    <m/>
    <m/>
    <n v="75832200000000"/>
    <m/>
    <m/>
    <m/>
    <m/>
    <s v="TSR"/>
    <s v="FPRE"/>
    <x v="0"/>
    <m/>
    <m/>
    <m/>
    <m/>
    <m/>
    <s v="Não"/>
    <s v="Não"/>
    <s v="Serede"/>
  </r>
  <r>
    <n v="201884"/>
    <s v="PREFEITURA MUNICIPAL DE SAO JERONIM"/>
    <n v="201884"/>
    <d v="2012-12-24T00:00:00"/>
    <s v="CARGA"/>
    <s v="PRACA CORONEL DEOLINDO SN SN"/>
    <s v="SAO JERONIMO DA SERRA"/>
    <s v="CENTRO"/>
    <s v="PR"/>
    <s v="86270-000"/>
    <s v="BR"/>
    <m/>
    <m/>
    <n v="76290700000000"/>
    <m/>
    <m/>
    <m/>
    <m/>
    <s v="TSR"/>
    <s v="FPRE"/>
    <x v="0"/>
    <m/>
    <m/>
    <m/>
    <m/>
    <m/>
    <s v="Não"/>
    <s v="Não"/>
    <s v="Serede"/>
  </r>
  <r>
    <n v="201885"/>
    <s v="PREFEITURA MUNICIPAL DE SAO JOAO DO"/>
    <n v="201885"/>
    <d v="2012-12-24T00:00:00"/>
    <s v="CARGA"/>
    <s v="RUA TEN CEL CARLOS SOUZA 312 312"/>
    <s v="SAO JOAO DO TRIUNFO"/>
    <s v="CENTRO"/>
    <s v="PR"/>
    <s v="84150-000"/>
    <s v="BR"/>
    <m/>
    <m/>
    <n v="75193500000000"/>
    <m/>
    <m/>
    <m/>
    <m/>
    <s v="TSR"/>
    <s v="FPRE"/>
    <x v="0"/>
    <m/>
    <m/>
    <m/>
    <m/>
    <m/>
    <s v="Não"/>
    <s v="Não"/>
    <s v="Serede"/>
  </r>
  <r>
    <n v="201886"/>
    <s v="PREFEITURA MUNICIPAL DE SAO JORGE D"/>
    <n v="201886"/>
    <d v="2012-12-24T00:00:00"/>
    <s v="CARGA"/>
    <s v="AVENIDA CARLOS SPANHOS 164 164"/>
    <s v="SAO JORGE DO PATROCINIO"/>
    <s v="CENTRO"/>
    <s v="PR"/>
    <s v="87555-000"/>
    <s v="BR"/>
    <m/>
    <m/>
    <n v="77870500000000"/>
    <m/>
    <m/>
    <m/>
    <m/>
    <s v="TSR"/>
    <s v="FPRE"/>
    <x v="0"/>
    <m/>
    <m/>
    <m/>
    <m/>
    <m/>
    <s v="Não"/>
    <s v="Não"/>
    <s v="Serede"/>
  </r>
  <r>
    <n v="201887"/>
    <s v="PREFEITURA MUNICIPAL DE SAO MANOEL"/>
    <n v="201887"/>
    <d v="2012-12-24T00:00:00"/>
    <s v="CARGA"/>
    <s v="PRACA PARANÁ 50"/>
    <s v="SAO MANOEL DO PARANÁ"/>
    <s v="CENTRO"/>
    <s v="PR"/>
    <s v="87215-000"/>
    <s v="BR"/>
    <m/>
    <m/>
    <n v="80909600000000"/>
    <m/>
    <m/>
    <m/>
    <m/>
    <s v="TSR"/>
    <s v="FPRE"/>
    <x v="0"/>
    <m/>
    <m/>
    <m/>
    <m/>
    <m/>
    <s v="Não"/>
    <s v="Não"/>
    <s v="Serede"/>
  </r>
  <r>
    <n v="201888"/>
    <s v="PREFEITURA MUNICIPAL DE SAO PEDRO D"/>
    <n v="201888"/>
    <d v="2012-12-24T00:00:00"/>
    <s v="CARGA"/>
    <s v="RUA NITEROI 10 SN"/>
    <s v="SAO PEDRO DO IGUACU"/>
    <s v="CENTRO"/>
    <s v="PR"/>
    <s v="85929-000"/>
    <s v="BR"/>
    <m/>
    <m/>
    <n v="95583600000000"/>
    <m/>
    <m/>
    <m/>
    <m/>
    <s v="TSR"/>
    <s v="FPRE"/>
    <x v="0"/>
    <n v="194110"/>
    <n v="5050"/>
    <n v="64"/>
    <m/>
    <m/>
    <s v="Não"/>
    <s v="Não"/>
    <s v="Serede"/>
  </r>
  <r>
    <n v="201889"/>
    <s v="PREFEITURA MUNICIPAL DE SAO PEDRO D"/>
    <n v="201889"/>
    <d v="2012-12-24T00:00:00"/>
    <s v="CARGA"/>
    <s v="AVENIDA PARANA SN SN"/>
    <s v="SAO PEDRO DO PARANA"/>
    <s v="CENTRO"/>
    <s v="PR"/>
    <s v="87955-000"/>
    <s v="BR"/>
    <m/>
    <m/>
    <n v="76975300000000"/>
    <m/>
    <m/>
    <m/>
    <m/>
    <s v="TSR"/>
    <s v="FPRE"/>
    <x v="0"/>
    <m/>
    <m/>
    <m/>
    <m/>
    <m/>
    <s v="Não"/>
    <s v="Não"/>
    <s v="Serede"/>
  </r>
  <r>
    <n v="201890"/>
    <s v="PREFEITURA MUNICIPAL DE TAPIRA"/>
    <n v="201890"/>
    <d v="2012-12-24T00:00:00"/>
    <s v="CARGA"/>
    <s v="RUA PARANAGUA SN SN"/>
    <s v="TAPIRA"/>
    <s v="CENTRO"/>
    <s v="PR"/>
    <s v="87830-000"/>
    <s v="BR"/>
    <n v="4436791133"/>
    <m/>
    <n v="75801700000000"/>
    <m/>
    <m/>
    <m/>
    <m/>
    <s v="TSR"/>
    <s v="FPRE"/>
    <x v="0"/>
    <n v="19786"/>
    <n v="11955"/>
    <n v="25"/>
    <m/>
    <m/>
    <s v="Não"/>
    <s v="Não"/>
    <s v="Serede"/>
  </r>
  <r>
    <n v="201891"/>
    <s v="PREFEITURA MUNICIPAL DE TRES BARRAS"/>
    <n v="201891"/>
    <d v="2012-12-24T00:00:00"/>
    <s v="CARGA"/>
    <s v="AVENIDA BRASIL 245 245"/>
    <s v="TRES BARRAS DO PARANA"/>
    <s v="CENTRO"/>
    <s v="PR"/>
    <s v="85485-000"/>
    <s v="BR"/>
    <m/>
    <m/>
    <n v="78121900000000"/>
    <m/>
    <m/>
    <m/>
    <m/>
    <s v="TSR"/>
    <s v="FPRE"/>
    <x v="0"/>
    <m/>
    <m/>
    <m/>
    <m/>
    <m/>
    <s v="Não"/>
    <s v="Não"/>
    <s v="Serede"/>
  </r>
  <r>
    <n v="201892"/>
    <s v="PREFEITURA MUNICIPAL DE TURVO"/>
    <n v="201892"/>
    <d v="2012-12-24T00:00:00"/>
    <s v="CARGA"/>
    <s v="AVENIDA 12 DE MAIO SN"/>
    <s v="TURVO"/>
    <s v="CENTRO"/>
    <s v="PR"/>
    <s v="85150-000"/>
    <s v="BR"/>
    <m/>
    <m/>
    <n v="78280000000000"/>
    <m/>
    <m/>
    <m/>
    <m/>
    <s v="TSR"/>
    <s v="FPRE"/>
    <x v="0"/>
    <m/>
    <m/>
    <m/>
    <m/>
    <m/>
    <s v="Não"/>
    <s v="Não"/>
    <s v="Serede"/>
  </r>
  <r>
    <n v="201893"/>
    <s v="PREFEITURA MUNICIPAL DE UNIFLOR"/>
    <n v="201893"/>
    <d v="2012-12-24T00:00:00"/>
    <s v="CARGA"/>
    <s v="AVENIDA DA FLORES 118 118"/>
    <s v="UNIFLOR"/>
    <s v="CENTRO"/>
    <s v="PR"/>
    <s v="87640-000"/>
    <s v="BR"/>
    <m/>
    <m/>
    <n v="76280000000000"/>
    <m/>
    <m/>
    <m/>
    <m/>
    <s v="TSR"/>
    <s v="FPRE"/>
    <x v="0"/>
    <m/>
    <m/>
    <m/>
    <m/>
    <m/>
    <s v="Não"/>
    <s v="Não"/>
    <s v="Serede"/>
  </r>
  <r>
    <n v="201894"/>
    <s v="PREFEITURA MUNICIPAL DE VENTANIA"/>
    <n v="201894"/>
    <d v="2012-12-24T00:00:00"/>
    <s v="CARGA"/>
    <s v="AVENIDA ANACLETO BUENO DE CAMARG SN"/>
    <s v="VENTANIA"/>
    <s v="CENTRO"/>
    <s v="PR"/>
    <s v="84345-345"/>
    <s v="BR"/>
    <m/>
    <m/>
    <n v="95685800000000"/>
    <m/>
    <m/>
    <m/>
    <m/>
    <s v="TSR"/>
    <s v="FPRE"/>
    <x v="0"/>
    <m/>
    <m/>
    <m/>
    <m/>
    <m/>
    <s v="Não"/>
    <s v="Não"/>
    <s v="Serede"/>
  </r>
  <r>
    <n v="201895"/>
    <s v="PREFEITURA MUNICIPAL DE VERE"/>
    <n v="201895"/>
    <d v="2012-12-24T00:00:00"/>
    <s v="CARGA"/>
    <s v="AVENIDA GETULIO VARGAS SN SN"/>
    <s v="VERE"/>
    <s v="CENTRO"/>
    <s v="PR"/>
    <s v="85585-000"/>
    <s v="BR"/>
    <n v="4635351222"/>
    <m/>
    <n v="75636500000000"/>
    <m/>
    <m/>
    <m/>
    <m/>
    <s v="TSR"/>
    <s v="FPRE"/>
    <x v="0"/>
    <n v="194789"/>
    <n v="6513"/>
    <n v="97"/>
    <m/>
    <m/>
    <s v="Não"/>
    <s v="Não"/>
    <s v="Serede"/>
  </r>
  <r>
    <n v="201896"/>
    <s v="PREFEITURA MUNICIPAL DE VIRMOND"/>
    <n v="201896"/>
    <d v="2012-12-24T00:00:00"/>
    <s v="CARGA"/>
    <s v="AVENIDA XV DE NOVEMBRO SN SN"/>
    <s v="VIRMOND"/>
    <s v="CENTRO"/>
    <s v="PR"/>
    <s v="85390-000"/>
    <s v="BR"/>
    <n v="4236181122"/>
    <m/>
    <n v="95587600000000"/>
    <m/>
    <m/>
    <m/>
    <m/>
    <s v="TSR"/>
    <s v="FPRE"/>
    <x v="0"/>
    <n v="748072"/>
    <n v="1313"/>
    <n v="77"/>
    <m/>
    <m/>
    <s v="Não"/>
    <s v="Não"/>
    <s v="Serede"/>
  </r>
  <r>
    <n v="201897"/>
    <s v="PREFEITURA MUNICIPAL DE VITORINO"/>
    <n v="201897"/>
    <d v="2012-12-24T00:00:00"/>
    <s v="CARGA"/>
    <s v="RUA BARAO DE CAPANEMA 134 134"/>
    <s v="VITORINO"/>
    <s v="CENTRO"/>
    <s v="PR"/>
    <s v="85520-000"/>
    <s v="BR"/>
    <m/>
    <m/>
    <n v="76995500000000"/>
    <m/>
    <m/>
    <m/>
    <m/>
    <s v="TSR"/>
    <s v="FPRE"/>
    <x v="0"/>
    <m/>
    <m/>
    <m/>
    <m/>
    <m/>
    <s v="Não"/>
    <s v="Não"/>
    <s v="Serede"/>
  </r>
  <r>
    <n v="201898"/>
    <s v="PREFEITURA MUNICIPAL DE ENTRE RIOS"/>
    <n v="201898"/>
    <d v="2012-12-24T00:00:00"/>
    <s v="CARGA"/>
    <s v="RUA TOCANTINS 600 600"/>
    <s v="ENTRE RIOS DO OESTE"/>
    <s v="CENTRO"/>
    <s v="PR"/>
    <s v="85988-000"/>
    <s v="BR"/>
    <n v="4532571268"/>
    <m/>
    <n v="95719400000000"/>
    <m/>
    <m/>
    <m/>
    <s v="aline_leopold@hotmail.com"/>
    <s v="TSR"/>
    <s v="FPRE"/>
    <x v="0"/>
    <n v="194029"/>
    <n v="43910"/>
    <s v="0X"/>
    <m/>
    <m/>
    <s v="Não"/>
    <s v="Não"/>
    <s v="Serede"/>
  </r>
  <r>
    <n v="201899"/>
    <s v="PREFEITURA MUNICIPAL DE FAROL"/>
    <n v="201899"/>
    <d v="2012-12-24T00:00:00"/>
    <s v="CARGA"/>
    <s v="RUA BAHIA SN SN"/>
    <s v="FAROL"/>
    <s v="CENTRO"/>
    <s v="PR"/>
    <s v="87325-000"/>
    <s v="BR"/>
    <n v="4435631101"/>
    <m/>
    <n v="95640100000000"/>
    <m/>
    <m/>
    <m/>
    <s v="dito@farol.pr.gov.br"/>
    <s v="TSR"/>
    <s v="FPRE"/>
    <x v="0"/>
    <n v="19406"/>
    <n v="27430"/>
    <n v="55"/>
    <m/>
    <m/>
    <s v="Não"/>
    <s v="Não"/>
    <s v="Serede"/>
  </r>
  <r>
    <n v="201900"/>
    <s v="PREFEITURA MUNICIPAL DE PATO BRAGAD"/>
    <n v="201900"/>
    <d v="2012-12-24T00:00:00"/>
    <s v="CARGA"/>
    <s v="AVENIDA WILLY BARTH 2885 2885"/>
    <s v="PATO BRAGADO"/>
    <s v="CENTRO"/>
    <s v="PR"/>
    <s v="85948-000"/>
    <s v="BR"/>
    <n v="4532821355"/>
    <m/>
    <n v="95719500000000"/>
    <m/>
    <m/>
    <m/>
    <m/>
    <s v="TSR"/>
    <s v="FPRE"/>
    <x v="0"/>
    <n v="1040968"/>
    <n v="7"/>
    <n v="40"/>
    <m/>
    <m/>
    <s v="Não"/>
    <s v="Não"/>
    <s v="Serede"/>
  </r>
  <r>
    <n v="201901"/>
    <s v="PREFEITURA MUNICIPAL DE PLANALTINA"/>
    <n v="201901"/>
    <d v="2012-12-24T00:00:00"/>
    <s v="CARGA"/>
    <s v="PRACA GIACOMO MADALOZZO 90 SN"/>
    <s v="PLANALTINA DO PARANA"/>
    <s v="CENTRO"/>
    <s v="PR"/>
    <s v="87860-000"/>
    <s v="BR"/>
    <n v="4434351221"/>
    <m/>
    <n v="75461400000000"/>
    <m/>
    <m/>
    <m/>
    <m/>
    <s v="TSR"/>
    <s v="FPRE"/>
    <x v="0"/>
    <m/>
    <m/>
    <m/>
    <m/>
    <m/>
    <s v="Não"/>
    <s v="Não"/>
    <s v="Serede"/>
  </r>
  <r>
    <n v="201902"/>
    <s v="PREFEITURA MUNICIPAL DE BARRACAO"/>
    <n v="201902"/>
    <d v="2012-12-24T00:00:00"/>
    <s v="CARGA"/>
    <s v="RUA SAO PAULO 235 235"/>
    <s v="BARRACAO"/>
    <s v="CENTRO"/>
    <s v="PR"/>
    <s v="85700-000"/>
    <s v="BR"/>
    <m/>
    <m/>
    <n v="75666100000000"/>
    <m/>
    <m/>
    <m/>
    <m/>
    <s v="TSR"/>
    <s v="FPRE"/>
    <x v="0"/>
    <n v="193704"/>
    <n v="7108"/>
    <n v="40"/>
    <m/>
    <m/>
    <s v="Não"/>
    <s v="Não"/>
    <s v="Serede"/>
  </r>
  <r>
    <n v="201903"/>
    <s v="PREFEITURA MUNICIPAL DE SABAUDIA"/>
    <n v="201903"/>
    <d v="2012-12-24T00:00:00"/>
    <s v="CARGA"/>
    <s v="PRACA DA BANDEIRA 47 SN"/>
    <s v="SABAUDIA"/>
    <s v="CENTRO"/>
    <s v="PR"/>
    <s v="86720-000"/>
    <s v="BR"/>
    <n v="4432511122"/>
    <m/>
    <n v="76959000000000"/>
    <m/>
    <m/>
    <m/>
    <s v="brito-contabil@uol.com.br"/>
    <s v="TSR"/>
    <s v="FPRE"/>
    <x v="0"/>
    <m/>
    <m/>
    <m/>
    <m/>
    <m/>
    <s v="Não"/>
    <s v="Não"/>
    <s v="Serede"/>
  </r>
  <r>
    <n v="201904"/>
    <s v="PREFEITURA MUNICIPAL DE SERRANOPOLI"/>
    <n v="201904"/>
    <d v="2012-12-24T00:00:00"/>
    <s v="CARGA"/>
    <s v="RUA MARECHAL DA COSTA E SILVA 4 406"/>
    <s v="SERRANOPOLIS DO IGUACU"/>
    <s v="CENTRO"/>
    <s v="PR"/>
    <s v="85885-000"/>
    <s v="BR"/>
    <n v="4532361122"/>
    <m/>
    <n v="1620530000000"/>
    <m/>
    <m/>
    <m/>
    <m/>
    <s v="TSR"/>
    <s v="FPRE"/>
    <x v="0"/>
    <n v="1040956"/>
    <n v="6000114"/>
    <n v="4"/>
    <m/>
    <m/>
    <s v="Não"/>
    <s v="Não"/>
    <s v="Serede"/>
  </r>
  <r>
    <n v="201905"/>
    <s v="PREFEITURA MUNICIPAL DE XAMBRE"/>
    <n v="201905"/>
    <d v="2012-12-24T00:00:00"/>
    <s v="CARGA"/>
    <s v="AVENIDA ALBERTO BYINGTON SN"/>
    <s v="XAMBRE"/>
    <s v="CENTRO"/>
    <s v="PR"/>
    <s v="87535-000"/>
    <s v="BR"/>
    <n v="4436321557"/>
    <m/>
    <n v="76247400000000"/>
    <m/>
    <m/>
    <m/>
    <m/>
    <s v="TSR"/>
    <s v="FPRE"/>
    <x v="0"/>
    <m/>
    <m/>
    <m/>
    <m/>
    <m/>
    <s v="Não"/>
    <s v="Não"/>
    <s v="Serede"/>
  </r>
  <r>
    <n v="201906"/>
    <s v="PREFEITURA MUNICIPAL DE MATA DE SAO"/>
    <n v="201906"/>
    <d v="2012-12-24T00:00:00"/>
    <s v="CARGA"/>
    <s v="PRAÇA BARÃO ACU DA TORRE SN"/>
    <s v="MATA DE SÃO JOÃO"/>
    <s v="SEDE"/>
    <s v="BA"/>
    <s v="48280-000"/>
    <s v="BR"/>
    <m/>
    <m/>
    <n v="13805500000000"/>
    <m/>
    <m/>
    <m/>
    <m/>
    <s v="TSR"/>
    <s v="FPRE"/>
    <x v="0"/>
    <m/>
    <m/>
    <m/>
    <m/>
    <m/>
    <s v="Não"/>
    <s v="Não"/>
    <s v="Serede"/>
  </r>
  <r>
    <n v="201907"/>
    <s v="PREFEITURA MUNICIPAL DE RIO REAL"/>
    <n v="201907"/>
    <d v="2012-12-24T00:00:00"/>
    <s v="CARGA"/>
    <s v="PRACA BANDEIRA SN"/>
    <s v="RIO REAL"/>
    <s v="SEDE"/>
    <s v="BA"/>
    <s v="48330-000"/>
    <s v="BR"/>
    <m/>
    <m/>
    <n v="15088800000000"/>
    <m/>
    <m/>
    <m/>
    <m/>
    <s v="TSR"/>
    <s v="FPRE"/>
    <x v="0"/>
    <n v="191288"/>
    <n v="4080"/>
    <n v="20"/>
    <m/>
    <m/>
    <s v="Não"/>
    <s v="Não"/>
    <s v="Serede"/>
  </r>
  <r>
    <n v="201908"/>
    <s v="PREFEITURA MUNICIPAL DE SAO FRANCIS"/>
    <n v="201908"/>
    <d v="2012-12-24T00:00:00"/>
    <s v="CARGA"/>
    <s v="PRAÇA INDEPENDENCIA SN"/>
    <s v="SÃO FRANCISCO DO CONDE"/>
    <s v="CENTRO"/>
    <s v="BA"/>
    <s v="43900-000"/>
    <s v="BR"/>
    <m/>
    <m/>
    <n v="13830800000000"/>
    <m/>
    <m/>
    <m/>
    <m/>
    <s v="TSR"/>
    <s v="FPRE"/>
    <x v="0"/>
    <m/>
    <m/>
    <m/>
    <m/>
    <m/>
    <s v="Não"/>
    <s v="Não"/>
    <s v="Serede"/>
  </r>
  <r>
    <n v="201909"/>
    <s v="PREFEITURA MUNICIPAL DE UIBAI"/>
    <n v="201909"/>
    <d v="2012-12-24T00:00:00"/>
    <s v="CARGA"/>
    <s v="RUA DA MATRIZ SN"/>
    <s v="UIBAÍ"/>
    <s v="SEDE"/>
    <s v="BA"/>
    <s v="44950-000"/>
    <s v="BR"/>
    <m/>
    <m/>
    <n v="14140700000000"/>
    <m/>
    <m/>
    <m/>
    <m/>
    <s v="TSR"/>
    <s v="FPRE"/>
    <x v="0"/>
    <m/>
    <m/>
    <m/>
    <m/>
    <m/>
    <s v="Não"/>
    <s v="Não"/>
    <s v="Serede"/>
  </r>
  <r>
    <n v="201912"/>
    <s v="PREFEITURA MUNICIPAL DE ANANINDEUA"/>
    <n v="201912"/>
    <d v="2012-12-24T00:00:00"/>
    <s v="CARGA"/>
    <s v="AVENIDA MAGALHAES BARATA 1515 1515"/>
    <s v="ANANINDEUA"/>
    <s v="CENTRO"/>
    <s v="PA"/>
    <s v="67033-009"/>
    <s v="BR"/>
    <m/>
    <m/>
    <n v="5058440000000"/>
    <m/>
    <m/>
    <m/>
    <m/>
    <s v="TSR"/>
    <s v="FPRE"/>
    <x v="0"/>
    <m/>
    <m/>
    <m/>
    <m/>
    <m/>
    <s v="Não"/>
    <s v="Não"/>
    <s v="Serede"/>
  </r>
  <r>
    <n v="201913"/>
    <s v="PREFEITURA MUNICIPAL DE IGARACY"/>
    <n v="201913"/>
    <d v="2012-12-24T00:00:00"/>
    <s v="CARGA"/>
    <s v="RUA PEDRO LOPES BRASILEIRO SN"/>
    <s v="IGARACY"/>
    <s v="CENTRO"/>
    <s v="PB"/>
    <s v="58775-000"/>
    <s v="BR"/>
    <m/>
    <m/>
    <n v="8885140000000"/>
    <m/>
    <m/>
    <m/>
    <m/>
    <s v="TSR"/>
    <s v="FPRE"/>
    <x v="0"/>
    <n v="19634"/>
    <n v="43089"/>
    <n v="37"/>
    <m/>
    <m/>
    <s v="Não"/>
    <s v="Não"/>
    <s v="Serede"/>
  </r>
  <r>
    <n v="201914"/>
    <s v="PREFEITURA MUNICIPAL DE MOITA BONIT"/>
    <n v="201914"/>
    <d v="2012-12-24T00:00:00"/>
    <s v="CARGA"/>
    <s v="PRACA SANTA TEREZINHA 26 SN"/>
    <s v="MOITA BONITA"/>
    <s v="CENTRO"/>
    <s v="SE"/>
    <s v="49560-000"/>
    <s v="BR"/>
    <m/>
    <m/>
    <n v="13104100000000"/>
    <m/>
    <m/>
    <m/>
    <m/>
    <s v="TSR"/>
    <s v="FPRE"/>
    <x v="0"/>
    <n v="192312"/>
    <n v="3432"/>
    <n v="40"/>
    <m/>
    <m/>
    <s v="Não"/>
    <s v="Não"/>
    <s v="Serede"/>
  </r>
  <r>
    <n v="201915"/>
    <s v="PREFEITURA MUNICIPAL DE ABEL FIGUER"/>
    <n v="201915"/>
    <d v="2012-12-24T00:00:00"/>
    <s v="CARGA"/>
    <s v="AVENIDA ALACID NUNES 11 SN"/>
    <s v="ABEL FIGUEIREDO"/>
    <s v="CENTRO"/>
    <s v="PA"/>
    <s v="68527-000"/>
    <s v="BR"/>
    <n v="9433421403"/>
    <m/>
    <n v="83211400000000"/>
    <m/>
    <m/>
    <m/>
    <m/>
    <s v="TSR"/>
    <s v="FPRE"/>
    <x v="0"/>
    <n v="191342"/>
    <n v="20720"/>
    <n v="9"/>
    <m/>
    <m/>
    <s v="Não"/>
    <s v="Não"/>
    <s v="Serede"/>
  </r>
  <r>
    <n v="201916"/>
    <s v="PREFEITURA MUNICIPAL DE ACARA"/>
    <n v="201916"/>
    <d v="2012-12-24T00:00:00"/>
    <s v="CARGA"/>
    <s v="TRAVESSA SAO JOSE SN SN"/>
    <s v="ACARA"/>
    <s v="CENTRO"/>
    <s v="PA"/>
    <s v="68690-000"/>
    <s v="BR"/>
    <n v="9137321212"/>
    <m/>
    <n v="5196550000000"/>
    <m/>
    <m/>
    <m/>
    <m/>
    <s v="TSR"/>
    <s v="FPRE"/>
    <x v="0"/>
    <n v="194014"/>
    <n v="43006"/>
    <n v="24"/>
    <m/>
    <m/>
    <s v="Não"/>
    <s v="Não"/>
    <s v="Serede"/>
  </r>
  <r>
    <n v="201917"/>
    <s v="PREFEITURA MUNICIPAL DE AFUA"/>
    <n v="201917"/>
    <d v="2012-12-24T00:00:00"/>
    <s v="CARGA"/>
    <s v="AVENIDA BARAO DO RIO BRANCO SN SN"/>
    <s v="AFUA"/>
    <s v="CENTRO"/>
    <s v="PA"/>
    <s v="68890-000"/>
    <s v="BR"/>
    <n v="9136891122"/>
    <m/>
    <n v="5119850000000"/>
    <m/>
    <m/>
    <m/>
    <m/>
    <s v="TSR"/>
    <s v="FPRE"/>
    <x v="0"/>
    <m/>
    <m/>
    <m/>
    <m/>
    <m/>
    <s v="Não"/>
    <s v="Não"/>
    <s v="Serede"/>
  </r>
  <r>
    <n v="201918"/>
    <s v="PREFEITURA MUNICIPAL DE AGUA AZUL D"/>
    <n v="201918"/>
    <d v="2012-12-24T00:00:00"/>
    <s v="CARGA"/>
    <s v="AVENIDA PRINCIPAL SN SN"/>
    <s v="AGUA AZUL DO NORTE"/>
    <s v="CENTRO"/>
    <s v="PA"/>
    <s v="68533-000"/>
    <s v="BR"/>
    <m/>
    <m/>
    <n v="34671100000000"/>
    <m/>
    <m/>
    <m/>
    <m/>
    <s v="TSR"/>
    <s v="FPRE"/>
    <x v="0"/>
    <n v="192786"/>
    <n v="10375"/>
    <n v="36"/>
    <m/>
    <m/>
    <s v="Não"/>
    <s v="Não"/>
    <s v="Serede"/>
  </r>
  <r>
    <n v="201919"/>
    <s v="PREFEITURA MUNICIPAL DE ALENQUER"/>
    <n v="201919"/>
    <d v="2012-12-24T00:00:00"/>
    <s v="CARGA"/>
    <s v="PRACA ELOY SIMOES SN SN"/>
    <s v="ALENQUER"/>
    <s v="CENTRO"/>
    <s v="PA"/>
    <s v="68200-000"/>
    <s v="BR"/>
    <m/>
    <m/>
    <n v="23041500000000"/>
    <m/>
    <m/>
    <m/>
    <m/>
    <s v="TSR"/>
    <s v="FPRE"/>
    <x v="0"/>
    <m/>
    <m/>
    <m/>
    <m/>
    <m/>
    <s v="Não"/>
    <s v="Não"/>
    <s v="Serede"/>
  </r>
  <r>
    <n v="201920"/>
    <s v="PREFEITURA MUNICIPAL DE ANAJAS"/>
    <n v="201920"/>
    <d v="2012-12-24T00:00:00"/>
    <s v="CARGA"/>
    <s v="AVENIDA PEDRO JOSE DA SILVA 1 SN"/>
    <s v="ANAJAS"/>
    <s v="CENTRO"/>
    <s v="PA"/>
    <s v="68810-000"/>
    <s v="BR"/>
    <n v="9136051334"/>
    <m/>
    <n v="5849960000000"/>
    <m/>
    <m/>
    <m/>
    <m/>
    <s v="TSR"/>
    <s v="FPRE"/>
    <x v="0"/>
    <n v="370074"/>
    <n v="357415"/>
    <n v="6"/>
    <m/>
    <m/>
    <s v="Não"/>
    <s v="Não"/>
    <s v="Serede"/>
  </r>
  <r>
    <n v="201921"/>
    <s v="PREFEITURA MUNICIPAL DE ANAPU"/>
    <n v="201921"/>
    <d v="2012-12-24T00:00:00"/>
    <s v="CARGA"/>
    <s v="BR 230 KM 140 140"/>
    <s v="ANAPU"/>
    <s v="TRANSAMAZONICA"/>
    <s v="PA"/>
    <s v="68365-000"/>
    <s v="BR"/>
    <m/>
    <m/>
    <n v="1613190000000"/>
    <m/>
    <m/>
    <m/>
    <m/>
    <s v="TSR"/>
    <s v="FPRE"/>
    <x v="0"/>
    <n v="19567"/>
    <n v="10727"/>
    <n v="31"/>
    <m/>
    <m/>
    <s v="Não"/>
    <s v="Não"/>
    <s v="Serede"/>
  </r>
  <r>
    <n v="201922"/>
    <s v="PREFEITURA MUNICIPAL DE AURORA DO P"/>
    <n v="201922"/>
    <d v="2012-12-24T00:00:00"/>
    <s v="CARGA"/>
    <s v="RUA MENDES DE QUEIROZ 306 306"/>
    <s v="AURORA DO PARA"/>
    <s v="VILA NOVA"/>
    <s v="PA"/>
    <s v="68658-000"/>
    <s v="BR"/>
    <n v="9138021101"/>
    <m/>
    <n v="83268000000000"/>
    <m/>
    <m/>
    <m/>
    <m/>
    <s v="TSR"/>
    <s v="FPRE"/>
    <x v="0"/>
    <m/>
    <m/>
    <m/>
    <m/>
    <m/>
    <s v="Não"/>
    <s v="Não"/>
    <s v="Serede"/>
  </r>
  <r>
    <n v="201923"/>
    <s v="PREFEITURA MUNICIPAL DE AUGUSTO COR"/>
    <n v="201923"/>
    <d v="2012-12-24T00:00:00"/>
    <s v="CARGA"/>
    <s v="PRACA SAO MIGUEL SN SN"/>
    <s v="AUGUSTO CORREA"/>
    <s v="CENTRO"/>
    <s v="PA"/>
    <s v="68610-000"/>
    <s v="BR"/>
    <m/>
    <m/>
    <n v="4873600000000"/>
    <m/>
    <m/>
    <m/>
    <m/>
    <s v="TSR"/>
    <s v="FPRE"/>
    <x v="0"/>
    <n v="191480"/>
    <n v="11026"/>
    <n v="4"/>
    <m/>
    <m/>
    <s v="Não"/>
    <s v="Não"/>
    <s v="Serede"/>
  </r>
  <r>
    <n v="201924"/>
    <s v="PREFEITURA MUNICIPAL DE AVEIRO"/>
    <n v="201924"/>
    <d v="2012-12-24T00:00:00"/>
    <s v="CARGA"/>
    <s v="AVENIDA MARIA PITITINGA DE SANTA SN"/>
    <s v="AVEIRO"/>
    <s v="CENTRO"/>
    <s v="PA"/>
    <s v="68150-000"/>
    <s v="BR"/>
    <n v="9335051186"/>
    <m/>
    <n v="4542920000000"/>
    <m/>
    <m/>
    <m/>
    <m/>
    <s v="TSR"/>
    <s v="FPRE"/>
    <x v="0"/>
    <n v="2372524"/>
    <n v="531300"/>
    <n v="7"/>
    <m/>
    <m/>
    <s v="Não"/>
    <s v="Não"/>
    <s v="Serede"/>
  </r>
  <r>
    <n v="201925"/>
    <s v="PREFEITURA MUNICIPAL DE BAIAO"/>
    <n v="201925"/>
    <d v="2012-12-24T00:00:00"/>
    <s v="CARGA"/>
    <s v="PRACA SANTO ANTONIO SN SN"/>
    <s v="BAIAO"/>
    <s v="CENTRO"/>
    <s v="PA"/>
    <s v="68465-000"/>
    <s v="BR"/>
    <n v="9137951638"/>
    <m/>
    <n v="5425870000000"/>
    <m/>
    <m/>
    <m/>
    <m/>
    <s v="TSR"/>
    <s v="FPRE"/>
    <x v="0"/>
    <n v="193703"/>
    <n v="8250"/>
    <n v="63"/>
    <m/>
    <m/>
    <s v="Não"/>
    <s v="Não"/>
    <s v="Serede"/>
  </r>
  <r>
    <n v="201926"/>
    <s v="PREFEITURA MUNICIPAL DE BANNACH"/>
    <n v="201926"/>
    <d v="2012-12-24T00:00:00"/>
    <s v="CARGA"/>
    <s v="AVENIDA PARANA 27 SN"/>
    <s v="BANNACH"/>
    <s v="CENTRO"/>
    <s v="PA"/>
    <s v="68388-000"/>
    <s v="BR"/>
    <n v="9433051204"/>
    <m/>
    <n v="1595320000000"/>
    <m/>
    <m/>
    <m/>
    <m/>
    <s v="TSR"/>
    <s v="FPRE"/>
    <x v="0"/>
    <n v="2372807"/>
    <n v="13312"/>
    <n v="94"/>
    <m/>
    <m/>
    <s v="Não"/>
    <s v="Não"/>
    <s v="Serede"/>
  </r>
  <r>
    <n v="201927"/>
    <s v="PREFEITURA MUNICIPAL DE BELTERRA"/>
    <n v="201927"/>
    <d v="2012-12-24T00:00:00"/>
    <s v="CARGA"/>
    <s v="VILA AMERICANA SN SN"/>
    <s v="BELTERRA"/>
    <s v="CENTRO"/>
    <s v="PA"/>
    <s v="68143-000"/>
    <s v="BR"/>
    <n v="9335581182"/>
    <m/>
    <n v="1614110000000"/>
    <m/>
    <m/>
    <m/>
    <m/>
    <s v="TSR"/>
    <s v="FPRE"/>
    <x v="0"/>
    <n v="2372524"/>
    <n v="501836"/>
    <n v="6"/>
    <m/>
    <m/>
    <s v="Não"/>
    <s v="Não"/>
    <s v="Serede"/>
  </r>
  <r>
    <n v="201928"/>
    <s v="PREFEITURA MUNICIPAL DE BOM JESUS D"/>
    <n v="201928"/>
    <d v="2012-12-24T00:00:00"/>
    <s v="CARGA"/>
    <s v="AVENIDA JARBAS PASSARINHO SN SN"/>
    <s v="BOM JESUS DO TOCANTINS"/>
    <s v="CENTRO"/>
    <s v="PA"/>
    <s v="68525-000"/>
    <s v="BR"/>
    <n v="9433411113"/>
    <m/>
    <n v="22938800000000"/>
    <m/>
    <m/>
    <m/>
    <m/>
    <s v="TSR"/>
    <s v="FPRE"/>
    <x v="0"/>
    <n v="23726289"/>
    <n v="10168"/>
    <n v="80"/>
    <m/>
    <m/>
    <s v="Não"/>
    <s v="Não"/>
    <s v="Serede"/>
  </r>
  <r>
    <n v="201929"/>
    <s v="PREFEITURA MUNICIPAL DE BONITO"/>
    <n v="201929"/>
    <d v="2012-12-24T00:00:00"/>
    <s v="CARGA"/>
    <s v="LRG DO ROSARIO 399 399"/>
    <s v="BONITO"/>
    <s v="CENTRO"/>
    <s v="PA"/>
    <s v="68645-000"/>
    <s v="BR"/>
    <m/>
    <m/>
    <n v="5149080000000"/>
    <m/>
    <m/>
    <m/>
    <m/>
    <s v="TSR"/>
    <s v="FPRE"/>
    <x v="0"/>
    <n v="192586"/>
    <n v="10410"/>
    <n v="8"/>
    <m/>
    <m/>
    <s v="Não"/>
    <s v="Não"/>
    <s v="Serede"/>
  </r>
  <r>
    <n v="201930"/>
    <s v="PREFEITURA MUNICIPAL DE BRAGANCA"/>
    <n v="201930"/>
    <d v="2012-12-24T00:00:00"/>
    <s v="CARGA"/>
    <s v="PRACA ANTONIO DA SILVA PEREIRA 937"/>
    <s v="BRAGANCA"/>
    <s v="CENTRO"/>
    <s v="PA"/>
    <s v="68600-000"/>
    <s v="BR"/>
    <n v="9134251558"/>
    <m/>
    <n v="4873590000000"/>
    <m/>
    <m/>
    <m/>
    <m/>
    <s v="TSR"/>
    <s v="FPRE"/>
    <x v="0"/>
    <m/>
    <m/>
    <m/>
    <m/>
    <m/>
    <s v="Não"/>
    <s v="Não"/>
    <s v="Serede"/>
  </r>
  <r>
    <n v="201931"/>
    <s v="PREFEITURA MUNICIPAL DE BREJO GRAND"/>
    <n v="201931"/>
    <d v="2012-12-24T00:00:00"/>
    <s v="CARGA"/>
    <s v="AVENIDA TREZE DE MAIO SN SN"/>
    <s v="BREJO GRANDE DO ARAGUAIA"/>
    <s v="CENTRO"/>
    <s v="PA"/>
    <s v="68521-000"/>
    <s v="BR"/>
    <n v="9433371343"/>
    <m/>
    <n v="22938800000000"/>
    <m/>
    <m/>
    <m/>
    <m/>
    <s v="TSR"/>
    <s v="FPRE"/>
    <x v="0"/>
    <n v="37013"/>
    <s v="17852-7"/>
    <n v="7"/>
    <m/>
    <m/>
    <s v="Não"/>
    <s v="Não"/>
    <s v="Serede"/>
  </r>
  <r>
    <n v="201932"/>
    <s v="PREFEITURA MUNICIPAL DE BREU BRANCO"/>
    <n v="201932"/>
    <d v="2012-12-24T00:00:00"/>
    <s v="CARGA"/>
    <s v="LOC QUADRA 33 17 317"/>
    <s v="BREU BRANCO"/>
    <s v="CENTRO"/>
    <s v="PA"/>
    <s v="68488-000"/>
    <s v="BR"/>
    <n v="9437861120"/>
    <m/>
    <n v="34626400000000"/>
    <m/>
    <m/>
    <m/>
    <m/>
    <s v="TSR"/>
    <s v="FPRE"/>
    <x v="0"/>
    <m/>
    <m/>
    <m/>
    <m/>
    <m/>
    <s v="Não"/>
    <s v="Não"/>
    <s v="Serede"/>
  </r>
  <r>
    <n v="201933"/>
    <s v="PREFEITURA MUNICIPAL DE BUJARU"/>
    <n v="201933"/>
    <d v="2012-12-24T00:00:00"/>
    <s v="CARGA"/>
    <s v="RUA DOM PEDRO II SN SN"/>
    <s v="BUJARU"/>
    <s v="CENTRO"/>
    <s v="PA"/>
    <s v="68670-000"/>
    <s v="BR"/>
    <n v="9137461104"/>
    <m/>
    <n v="5196560000000"/>
    <m/>
    <m/>
    <m/>
    <m/>
    <s v="TSR"/>
    <s v="FPRE"/>
    <x v="0"/>
    <n v="37037"/>
    <n v="171001"/>
    <n v="0"/>
    <m/>
    <m/>
    <s v="Não"/>
    <s v="Não"/>
    <s v="Serede"/>
  </r>
  <r>
    <n v="201934"/>
    <s v="PREFEITURA MUNICIPAL DE CACHOEIRA D"/>
    <n v="201934"/>
    <d v="2012-12-24T00:00:00"/>
    <s v="CARGA"/>
    <s v="AVENIDA DEPJOSE RODRIGUES VIAN S SN"/>
    <s v="CACHOEIRA DO ARARI"/>
    <s v="CENTRO"/>
    <s v="PA"/>
    <s v="68840-000"/>
    <s v="BR"/>
    <n v="9132244746"/>
    <m/>
    <n v="4884480000000"/>
    <m/>
    <m/>
    <m/>
    <m/>
    <s v="TSR"/>
    <s v="FPRE"/>
    <x v="0"/>
    <n v="3700119"/>
    <n v="562606"/>
    <n v="4"/>
    <m/>
    <m/>
    <s v="Não"/>
    <s v="Não"/>
    <s v="Serede"/>
  </r>
  <r>
    <n v="201935"/>
    <s v="PREFEITURA MUNICIPAL DE CACHOEIRA D"/>
    <n v="201935"/>
    <d v="2012-12-24T00:00:00"/>
    <s v="CARGA"/>
    <s v="RODOVIA PARA MARANHAO SN SN"/>
    <s v="CACHOEIRA DO PIRIA"/>
    <s v="CENTRO"/>
    <s v="PA"/>
    <s v="68617-000"/>
    <s v="BR"/>
    <m/>
    <m/>
    <n v="1612360000000"/>
    <m/>
    <m/>
    <m/>
    <m/>
    <s v="TSR"/>
    <s v="FPRE"/>
    <x v="0"/>
    <n v="104025"/>
    <n v="600000025"/>
    <n v="1"/>
    <m/>
    <m/>
    <s v="Não"/>
    <s v="Não"/>
    <s v="Serede"/>
  </r>
  <r>
    <n v="201936"/>
    <s v="PREFEITURA MUNICIPAL DE CANAA DOS C"/>
    <n v="201936"/>
    <d v="2012-12-24T00:00:00"/>
    <s v="CARGA"/>
    <s v="RUA TANCREDO NEVES SN SN"/>
    <s v="CANAA DOS CARAJAS"/>
    <s v="CENTRO"/>
    <s v="PA"/>
    <s v="68537-000"/>
    <s v="BR"/>
    <n v="9433581691"/>
    <m/>
    <n v="11903400000000"/>
    <m/>
    <m/>
    <m/>
    <m/>
    <s v="TSR"/>
    <s v="FPRE"/>
    <x v="0"/>
    <m/>
    <m/>
    <m/>
    <m/>
    <m/>
    <s v="Não"/>
    <s v="Não"/>
    <s v="Serede"/>
  </r>
  <r>
    <n v="201937"/>
    <s v="PREFEITURA MUNICIPAL DE CAPANEMA"/>
    <n v="201937"/>
    <d v="2012-12-24T00:00:00"/>
    <s v="CARGA"/>
    <s v="TRV DJALMA DUTRA 2506 2506"/>
    <s v="CAPANEMA"/>
    <s v="CENTRO"/>
    <s v="PA"/>
    <s v="68700-000"/>
    <s v="BR"/>
    <n v="9134622266"/>
    <m/>
    <n v="5149090000000"/>
    <m/>
    <m/>
    <m/>
    <m/>
    <s v="TSR"/>
    <s v="FPRE"/>
    <x v="0"/>
    <m/>
    <m/>
    <m/>
    <m/>
    <m/>
    <s v="Não"/>
    <s v="Não"/>
    <s v="Serede"/>
  </r>
  <r>
    <n v="201938"/>
    <s v="PREFEITURA MUNICIPAL DE CHAVES"/>
    <n v="201938"/>
    <d v="2012-12-24T00:00:00"/>
    <s v="CARGA"/>
    <s v="PRACA DA BANDEIRA SN SN"/>
    <s v="CHAVES"/>
    <s v="CENTRO"/>
    <s v="PA"/>
    <s v="68880-000"/>
    <s v="BR"/>
    <m/>
    <m/>
    <n v="4888110000000"/>
    <m/>
    <m/>
    <m/>
    <m/>
    <s v="TSR"/>
    <s v="FPRE"/>
    <x v="0"/>
    <n v="2372523"/>
    <n v="81287"/>
    <n v="10"/>
    <m/>
    <m/>
    <s v="Não"/>
    <s v="Não"/>
    <s v="Serede"/>
  </r>
  <r>
    <n v="201939"/>
    <s v="PREFEITURA MUNICIPAL DE COLARES"/>
    <n v="201939"/>
    <d v="2012-12-24T00:00:00"/>
    <s v="CARGA"/>
    <s v="RUA JUSTO CHERMONT SN SN"/>
    <s v="COLARES"/>
    <s v="CENTRO"/>
    <s v="PA"/>
    <s v="68785-000"/>
    <s v="BR"/>
    <n v="9134617227"/>
    <m/>
    <n v="5835940000000"/>
    <m/>
    <m/>
    <m/>
    <m/>
    <s v="TSR"/>
    <s v="FPRE"/>
    <x v="0"/>
    <n v="37037"/>
    <n v="170111"/>
    <n v="8"/>
    <m/>
    <m/>
    <s v="Não"/>
    <s v="Não"/>
    <s v="Serede"/>
  </r>
  <r>
    <n v="201940"/>
    <s v="PREFEITURA MUNICIPAL DE CONCEICAO D"/>
    <n v="201940"/>
    <d v="2012-12-24T00:00:00"/>
    <s v="CARGA"/>
    <s v="TRAVESSA VEREADORA VIRGOLINA CO 114"/>
    <s v="CONCEICAO DO ARAGUAIA"/>
    <s v="BAIRRO SAO LUIZ II"/>
    <s v="PA"/>
    <s v="68540-000"/>
    <s v="BR"/>
    <n v="9434212166"/>
    <m/>
    <n v="5070400000000"/>
    <m/>
    <m/>
    <m/>
    <m/>
    <s v="TSR"/>
    <s v="FPRE"/>
    <x v="0"/>
    <m/>
    <m/>
    <m/>
    <m/>
    <m/>
    <s v="Não"/>
    <s v="Não"/>
    <s v="Serede"/>
  </r>
  <r>
    <n v="201941"/>
    <s v="PREFEITURA MUNICIPAL DE CONCORDIA D"/>
    <n v="201941"/>
    <d v="2012-12-24T00:00:00"/>
    <s v="CARGA"/>
    <s v="AVENIDA MAL DEODORO DA FONSECA S SN"/>
    <s v="CONCORDIA DO PARA"/>
    <s v="CONCORDIA DO PARA"/>
    <s v="PA"/>
    <s v="68685-500"/>
    <s v="BR"/>
    <n v="9137281165"/>
    <m/>
    <n v="14145800000000"/>
    <m/>
    <m/>
    <m/>
    <m/>
    <s v="TSR"/>
    <s v="FPRE"/>
    <x v="0"/>
    <n v="37034"/>
    <n v="170077"/>
    <n v="4"/>
    <m/>
    <m/>
    <s v="Não"/>
    <s v="Não"/>
    <s v="Serede"/>
  </r>
  <r>
    <n v="201942"/>
    <s v="PREFEITURA MUNICIPAL DE CUMARU DO N"/>
    <n v="201942"/>
    <d v="2012-12-24T00:00:00"/>
    <s v="CARGA"/>
    <s v="AVENIDA PRINCIPAL SN SN"/>
    <s v="CUMARU DO NORTE"/>
    <s v="CENTRO"/>
    <s v="PA"/>
    <s v="68398-000"/>
    <s v="BR"/>
    <m/>
    <m/>
    <n v="34671000000000"/>
    <m/>
    <m/>
    <m/>
    <m/>
    <s v="TSR"/>
    <s v="FPRE"/>
    <x v="0"/>
    <m/>
    <m/>
    <m/>
    <m/>
    <m/>
    <s v="Não"/>
    <s v="Não"/>
    <s v="Serede"/>
  </r>
  <r>
    <n v="201943"/>
    <s v="PREFEITURA MUNICIPAL DE CURRALINHO"/>
    <n v="201943"/>
    <d v="2012-12-24T00:00:00"/>
    <s v="CARGA"/>
    <s v="AVENIDA JARBAS PASSARINHO SN SN"/>
    <s v="CURRALINHO"/>
    <s v="CENTRO"/>
    <s v="PA"/>
    <s v="68815-000"/>
    <s v="BR"/>
    <n v="9137831251"/>
    <m/>
    <n v="4876710000000"/>
    <m/>
    <m/>
    <m/>
    <m/>
    <s v="TSR"/>
    <s v="FPRE"/>
    <x v="0"/>
    <m/>
    <m/>
    <m/>
    <m/>
    <m/>
    <s v="Não"/>
    <s v="Não"/>
    <s v="Serede"/>
  </r>
  <r>
    <n v="201944"/>
    <s v="PREFEITURA MUNICIPAL DE CURUA"/>
    <n v="201944"/>
    <d v="2012-12-24T00:00:00"/>
    <s v="CARGA"/>
    <s v="RUA 03 DE DEZEMBRO 1 SN"/>
    <s v="CURUA"/>
    <s v="STA TEREZINHA"/>
    <s v="PA"/>
    <s v="68210-000"/>
    <s v="BR"/>
    <m/>
    <m/>
    <n v="1613320000000"/>
    <m/>
    <m/>
    <m/>
    <m/>
    <s v="TSR"/>
    <s v="FPRE"/>
    <x v="0"/>
    <m/>
    <m/>
    <m/>
    <m/>
    <m/>
    <s v="Não"/>
    <s v="Não"/>
    <s v="Serede"/>
  </r>
  <r>
    <n v="201945"/>
    <s v="PREFEITURA MUNICIPAL DE DOM ELISEU"/>
    <n v="201945"/>
    <d v="2012-12-24T00:00:00"/>
    <s v="CARGA"/>
    <s v="AVENIDA JUSCELINO K. DE OLIVEIRA SN"/>
    <s v="DOM ELISEU"/>
    <s v="CENTRO"/>
    <s v="PA"/>
    <s v="68633-000"/>
    <s v="BR"/>
    <m/>
    <m/>
    <n v="22953700000000"/>
    <m/>
    <m/>
    <m/>
    <m/>
    <s v="TSR"/>
    <s v="FPRE"/>
    <x v="0"/>
    <m/>
    <m/>
    <m/>
    <m/>
    <m/>
    <s v="Não"/>
    <s v="Não"/>
    <s v="Serede"/>
  </r>
  <r>
    <n v="201946"/>
    <s v="PREFEITURA MUNICIPAL DE FARO"/>
    <n v="201946"/>
    <d v="2012-12-24T00:00:00"/>
    <s v="CARGA"/>
    <s v="RUA DR DIONIZIO BENTES SN SN"/>
    <s v="FARO"/>
    <s v="CENTRO"/>
    <s v="PA"/>
    <s v="68280-000"/>
    <s v="BR"/>
    <n v="9335571286"/>
    <m/>
    <n v="5178270000000"/>
    <m/>
    <m/>
    <m/>
    <m/>
    <s v="TSR"/>
    <s v="FPRE"/>
    <x v="0"/>
    <n v="191104"/>
    <n v="448"/>
    <n v="50"/>
    <m/>
    <m/>
    <s v="Não"/>
    <s v="Não"/>
    <s v="Serede"/>
  </r>
  <r>
    <n v="201947"/>
    <s v="PREFEITURA MUNICIPAL DE FLORESTA DO"/>
    <n v="201947"/>
    <d v="2012-12-24T00:00:00"/>
    <s v="CARGA"/>
    <s v="AVENIDA JK SN SN"/>
    <s v="FLORESTA DO ARAGUAIA"/>
    <s v="CENTRO"/>
    <s v="PA"/>
    <s v="68543-000"/>
    <s v="BR"/>
    <n v="9434321452"/>
    <m/>
    <n v="1613340000000"/>
    <m/>
    <m/>
    <m/>
    <m/>
    <s v="TSR"/>
    <s v="FPRE"/>
    <x v="0"/>
    <m/>
    <m/>
    <m/>
    <m/>
    <m/>
    <s v="Não"/>
    <s v="Não"/>
    <s v="Serede"/>
  </r>
  <r>
    <n v="201948"/>
    <s v="PREFEITURA MUNICIPAL DE GARRAFAO DO"/>
    <n v="201948"/>
    <d v="2012-12-24T00:00:00"/>
    <s v="CARGA"/>
    <s v="AVENIDA SETE DE SETEMBRO 61 SN"/>
    <s v="GARRAFAO DO NORTE"/>
    <s v="PEDRINHAS"/>
    <s v="PA"/>
    <s v="68665-000"/>
    <s v="BR"/>
    <n v="9134344310"/>
    <m/>
    <n v="22980900000000"/>
    <m/>
    <m/>
    <m/>
    <m/>
    <s v="TSR"/>
    <s v="FPRE"/>
    <x v="0"/>
    <n v="3707"/>
    <n v="17020"/>
    <n v="8"/>
    <m/>
    <m/>
    <s v="Não"/>
    <s v="Não"/>
    <s v="Serede"/>
  </r>
  <r>
    <n v="201949"/>
    <s v="PREFEITURA MUNICIPAL DE GOIANESIA D"/>
    <n v="201949"/>
    <d v="2012-12-24T00:00:00"/>
    <s v="CARGA"/>
    <s v="RUA PEDRO SOARES DE OLIVEIRA SN SN"/>
    <s v="GOIANESIA DO PARA"/>
    <s v="CENTRO"/>
    <s v="PA"/>
    <s v="68639-000"/>
    <s v="BR"/>
    <m/>
    <m/>
    <n v="83211400000000"/>
    <m/>
    <m/>
    <m/>
    <m/>
    <s v="TSR"/>
    <s v="FPRE"/>
    <x v="0"/>
    <n v="37016"/>
    <n v="170005"/>
    <n v="7"/>
    <m/>
    <m/>
    <s v="Não"/>
    <s v="Não"/>
    <s v="Serede"/>
  </r>
  <r>
    <n v="201950"/>
    <s v="PREFEITURA MUNICIPAL DE GURUPA"/>
    <n v="201950"/>
    <d v="2012-12-24T00:00:00"/>
    <s v="CARGA"/>
    <s v="AVENIDA SAO BENEDITO SN SN"/>
    <s v="GURUPA"/>
    <s v="CENTRO"/>
    <s v="PA"/>
    <s v="68300-000"/>
    <s v="BR"/>
    <n v="9136921421"/>
    <m/>
    <n v="4876400000000"/>
    <m/>
    <m/>
    <m/>
    <m/>
    <s v="TSR"/>
    <s v="FPRE"/>
    <x v="0"/>
    <n v="191014"/>
    <n v="14023"/>
    <n v="66"/>
    <m/>
    <m/>
    <s v="Não"/>
    <s v="Não"/>
    <s v="Serede"/>
  </r>
  <r>
    <n v="201951"/>
    <s v="PREFEITURA MUNICIPAL DE INHANGAPI"/>
    <n v="201951"/>
    <d v="2012-12-24T00:00:00"/>
    <s v="CARGA"/>
    <s v="PRACA ALACID NUNES SN SN"/>
    <s v="INHANGAPI"/>
    <s v="CENTRO"/>
    <s v="PA"/>
    <s v="68770-000"/>
    <s v="BR"/>
    <m/>
    <m/>
    <n v="5171920000000"/>
    <m/>
    <m/>
    <m/>
    <m/>
    <s v="TSR"/>
    <s v="FPRE"/>
    <x v="0"/>
    <n v="19708"/>
    <n v="14669"/>
    <n v="82"/>
    <m/>
    <m/>
    <s v="Não"/>
    <s v="Não"/>
    <s v="Serede"/>
  </r>
  <r>
    <n v="201952"/>
    <s v="PREFEITURA MUNICIPAL DE IPIXUNA DO"/>
    <n v="201952"/>
    <d v="2012-12-24T00:00:00"/>
    <s v="CARGA"/>
    <s v="TRAVESSA CRISTOVAO COLOMBO 34 SN"/>
    <s v="IPIXUNA DO PARA"/>
    <s v="CENTRO"/>
    <s v="PA"/>
    <s v="68637-000"/>
    <s v="BR"/>
    <n v="9134441171"/>
    <m/>
    <n v="83268000000000"/>
    <m/>
    <m/>
    <m/>
    <m/>
    <s v="TSR"/>
    <s v="FPRE"/>
    <x v="0"/>
    <n v="194876"/>
    <n v="12552"/>
    <n v="30"/>
    <m/>
    <m/>
    <s v="Não"/>
    <s v="Não"/>
    <s v="Serede"/>
  </r>
  <r>
    <n v="201953"/>
    <s v="PREFEITURA MUNICIPAL DE IRITUIA"/>
    <n v="201953"/>
    <d v="2012-12-24T00:00:00"/>
    <s v="CARGA"/>
    <s v="AVENIDA JULIO RIBEIRO TAVARES 21 SN"/>
    <s v="IRITUIA"/>
    <s v="CENTRO"/>
    <s v="PA"/>
    <s v="68655-000"/>
    <s v="BR"/>
    <n v="9134441171"/>
    <m/>
    <n v="5193120000000"/>
    <m/>
    <m/>
    <m/>
    <m/>
    <s v="TSR"/>
    <s v="FPRE"/>
    <x v="0"/>
    <n v="192144"/>
    <n v="27015"/>
    <s v="X6"/>
    <m/>
    <m/>
    <s v="Não"/>
    <s v="Não"/>
    <s v="Serede"/>
  </r>
  <r>
    <n v="201954"/>
    <s v="PREFEITURA MUNICIPAL DE JACAREACANG"/>
    <n v="201954"/>
    <d v="2012-12-24T00:00:00"/>
    <s v="CARGA"/>
    <s v="AVENIDA BRIG HAROLDO VELOSO SN SN"/>
    <s v="JACAREACANGA"/>
    <s v="CENTRO"/>
    <s v="PA"/>
    <s v="68195-000"/>
    <s v="BR"/>
    <n v="9335421215"/>
    <m/>
    <n v="10221700000000"/>
    <m/>
    <m/>
    <m/>
    <m/>
    <s v="TSR"/>
    <s v="FPRE"/>
    <x v="0"/>
    <n v="19754"/>
    <n v="1410"/>
    <n v="49"/>
    <m/>
    <m/>
    <s v="Não"/>
    <s v="Não"/>
    <s v="Serede"/>
  </r>
  <r>
    <n v="201955"/>
    <s v="PREFEITURA MUNICIPAL DE JACUNDA"/>
    <n v="201955"/>
    <d v="2012-12-24T00:00:00"/>
    <s v="CARGA"/>
    <s v="RUA PINTO SILVA SN SN"/>
    <s v="JACUNDA"/>
    <s v="CENTRO"/>
    <s v="PA"/>
    <s v="68590-000"/>
    <s v="BR"/>
    <m/>
    <m/>
    <n v="5854630000000"/>
    <m/>
    <m/>
    <m/>
    <m/>
    <s v="TSR"/>
    <s v="FPRE"/>
    <x v="0"/>
    <m/>
    <m/>
    <m/>
    <m/>
    <m/>
    <s v="Não"/>
    <s v="Não"/>
    <s v="Serede"/>
  </r>
  <r>
    <n v="201956"/>
    <s v="PREFEITURA MUNICIPAL DE JURUTI"/>
    <n v="201956"/>
    <d v="2012-12-24T00:00:00"/>
    <s v="CARGA"/>
    <s v="AVENIDA MARECHAL RONDON SN SN"/>
    <s v="JURUTI"/>
    <s v="BOM PASTOR"/>
    <s v="PA"/>
    <s v="68170-000"/>
    <s v="BR"/>
    <n v="9335361257"/>
    <m/>
    <n v="5257560000000"/>
    <m/>
    <m/>
    <m/>
    <m/>
    <s v="TSR"/>
    <s v="FPRE"/>
    <x v="0"/>
    <m/>
    <m/>
    <m/>
    <m/>
    <m/>
    <s v="Não"/>
    <s v="Não"/>
    <s v="Serede"/>
  </r>
  <r>
    <n v="201957"/>
    <s v="PREFEITURA MUNICIPAL DE LIMOEIRO DO"/>
    <n v="201957"/>
    <d v="2012-12-24T00:00:00"/>
    <s v="CARGA"/>
    <s v="RUA PRINCIPAL SN SN"/>
    <s v="LIMOEIRO DO AJURU"/>
    <s v="CENTRO"/>
    <s v="PA"/>
    <s v="68415-000"/>
    <s v="BR"/>
    <n v="9136361404"/>
    <m/>
    <n v="5105170000000"/>
    <m/>
    <m/>
    <m/>
    <m/>
    <s v="TSR"/>
    <s v="FPRE"/>
    <x v="0"/>
    <n v="19783"/>
    <n v="7446"/>
    <n v="82"/>
    <m/>
    <m/>
    <s v="Não"/>
    <s v="Não"/>
    <s v="Serede"/>
  </r>
  <r>
    <n v="201958"/>
    <s v="PREFEITURA MUNICIPAL DE MAGALHAES B"/>
    <n v="201958"/>
    <d v="2012-12-24T00:00:00"/>
    <s v="CARGA"/>
    <s v="RUA LAURO SODRE SN SN"/>
    <s v="MAGALHAES BARATA"/>
    <s v="CENTRO"/>
    <s v="PA"/>
    <s v="68722-000"/>
    <s v="BR"/>
    <n v="9138123032"/>
    <m/>
    <n v="5171950000000"/>
    <m/>
    <m/>
    <m/>
    <m/>
    <s v="TSR"/>
    <s v="FPRE"/>
    <x v="0"/>
    <n v="192123"/>
    <n v="19688"/>
    <n v="76"/>
    <m/>
    <m/>
    <s v="Não"/>
    <s v="Não"/>
    <s v="Serede"/>
  </r>
  <r>
    <n v="201959"/>
    <s v="PREFEITURA MUNICIPAL DE MARACANA"/>
    <n v="201959"/>
    <d v="2012-12-24T00:00:00"/>
    <s v="CARGA"/>
    <s v="AVENIDA MAGALHAES BARATA SN SN"/>
    <s v="MARACANA"/>
    <s v="CENTRO"/>
    <s v="PA"/>
    <s v="68710-000"/>
    <s v="BR"/>
    <n v="9134481567"/>
    <m/>
    <n v="4880260000000"/>
    <m/>
    <m/>
    <m/>
    <m/>
    <s v="TSR"/>
    <s v="FPRE"/>
    <x v="0"/>
    <n v="3709"/>
    <n v="27017"/>
    <n v="1"/>
    <m/>
    <m/>
    <s v="Não"/>
    <s v="Não"/>
    <s v="Serede"/>
  </r>
  <r>
    <n v="201960"/>
    <s v="PREFEITURA MUNICIPAL DE MEDICILANDI"/>
    <n v="201960"/>
    <d v="2012-12-24T00:00:00"/>
    <s v="CARGA"/>
    <s v="RUA DO COMERCIO SN SN"/>
    <s v="MEDICILANDIA"/>
    <s v="CENTRO"/>
    <s v="PA"/>
    <s v="68145-000"/>
    <s v="BR"/>
    <m/>
    <m/>
    <n v="34593500000000"/>
    <m/>
    <m/>
    <m/>
    <m/>
    <s v="TSR"/>
    <s v="FPRE"/>
    <x v="0"/>
    <m/>
    <m/>
    <m/>
    <m/>
    <m/>
    <s v="Não"/>
    <s v="Não"/>
    <s v="Serede"/>
  </r>
  <r>
    <n v="201961"/>
    <s v="PREFEITURA MUNICIPAL DE MELGACO"/>
    <n v="201961"/>
    <d v="2012-12-24T00:00:00"/>
    <s v="CARGA"/>
    <s v="RUA SIQUEIRA MENDES SN SN"/>
    <s v="MELGACO"/>
    <s v="CENTRO"/>
    <s v="PA"/>
    <s v="68490-000"/>
    <s v="BR"/>
    <m/>
    <m/>
    <n v="3507560000000"/>
    <m/>
    <m/>
    <m/>
    <m/>
    <s v="TSR"/>
    <s v="FPRE"/>
    <x v="0"/>
    <m/>
    <m/>
    <m/>
    <m/>
    <m/>
    <s v="Não"/>
    <s v="Não"/>
    <s v="Serede"/>
  </r>
  <r>
    <n v="201962"/>
    <s v="PREFEITURA MUNICIPAL DE MOCAJUBA"/>
    <n v="201962"/>
    <d v="2012-12-24T00:00:00"/>
    <s v="CARGA"/>
    <s v="RUA SIQUEIRA MENDES SN SN"/>
    <s v="MOCAJUBA"/>
    <s v="CENTRO"/>
    <s v="PA"/>
    <s v="68420-000"/>
    <s v="BR"/>
    <m/>
    <m/>
    <n v="5846700000000"/>
    <m/>
    <m/>
    <m/>
    <m/>
    <s v="TSR"/>
    <s v="FPRE"/>
    <x v="0"/>
    <m/>
    <m/>
    <m/>
    <m/>
    <m/>
    <s v="Não"/>
    <s v="Não"/>
    <s v="Serede"/>
  </r>
  <r>
    <n v="201963"/>
    <s v="PREFEITURA MUNICIPAL DE MOJU"/>
    <n v="201963"/>
    <d v="2012-12-24T00:00:00"/>
    <s v="CARGA"/>
    <s v="PRACA DA MATRIZ SN SN"/>
    <s v="MOJU"/>
    <s v="CENTRO"/>
    <s v="PA"/>
    <s v="68450-000"/>
    <s v="BR"/>
    <n v="9137561212"/>
    <m/>
    <n v="5105140000000"/>
    <m/>
    <m/>
    <m/>
    <m/>
    <s v="TSR"/>
    <s v="FPRE"/>
    <x v="0"/>
    <n v="192313"/>
    <n v="33000"/>
    <n v="20"/>
    <m/>
    <m/>
    <s v="Não"/>
    <s v="Não"/>
    <s v="Serede"/>
  </r>
  <r>
    <n v="201964"/>
    <s v="PREFEITURA MUNICIPAL DE MUANA"/>
    <n v="201964"/>
    <d v="2012-12-24T00:00:00"/>
    <s v="CARGA"/>
    <s v="PRACA 28 DE MAIO 43 SN"/>
    <s v="MUANA"/>
    <s v="CIDADE"/>
    <s v="PA"/>
    <s v="68825-000"/>
    <s v="BR"/>
    <n v="9134941224"/>
    <m/>
    <n v="5105200000000"/>
    <m/>
    <m/>
    <m/>
    <m/>
    <s v="TSR"/>
    <s v="FPRE"/>
    <x v="0"/>
    <n v="191000"/>
    <n v="19315"/>
    <n v="61"/>
    <m/>
    <m/>
    <s v="Não"/>
    <s v="Não"/>
    <s v="Serede"/>
  </r>
  <r>
    <n v="201965"/>
    <s v="PREFEITURA MUNICIPAL DE NOVA ESPERA"/>
    <n v="201965"/>
    <d v="2012-12-24T00:00:00"/>
    <s v="CARGA"/>
    <s v="AVENIDA SAO PEDRO SN SN"/>
    <s v="NOVA ESPERANCA DO PIRIA"/>
    <s v="CENTRO"/>
    <s v="PA"/>
    <s v="68618-000"/>
    <s v="BR"/>
    <n v="9138171178"/>
    <m/>
    <n v="84263900000000"/>
    <m/>
    <m/>
    <m/>
    <m/>
    <s v="TSR"/>
    <s v="FPRE"/>
    <x v="0"/>
    <n v="23725512"/>
    <n v="521150"/>
    <n v="36"/>
    <m/>
    <m/>
    <s v="Não"/>
    <s v="Não"/>
    <s v="Serede"/>
  </r>
  <r>
    <n v="201966"/>
    <s v="PREFEITURA MUNICIPAL DE NOVA IPIXUN"/>
    <n v="201966"/>
    <d v="2012-12-24T00:00:00"/>
    <s v="CARGA"/>
    <s v="RUA CAPITARIQUARA 266 A SN"/>
    <s v="NOVA IPIXUNA"/>
    <s v="CENTRO"/>
    <s v="PA"/>
    <s v="68585-000"/>
    <s v="BR"/>
    <m/>
    <m/>
    <n v="1612220000000"/>
    <m/>
    <m/>
    <m/>
    <m/>
    <s v="TSR"/>
    <s v="FPRE"/>
    <x v="0"/>
    <n v="19565"/>
    <n v="5682"/>
    <n v="70"/>
    <m/>
    <m/>
    <s v="Não"/>
    <s v="Não"/>
    <s v="Serede"/>
  </r>
  <r>
    <n v="201967"/>
    <s v="PREFEITURA MUNICIPAL DE NOVA TIMBOT"/>
    <n v="201967"/>
    <d v="2012-12-24T00:00:00"/>
    <s v="CARGA"/>
    <s v="AVENIDA BARAO DO RIO BRANCO SN SN"/>
    <s v="NOVA TIMBOTEUA"/>
    <s v="CENTRO"/>
    <s v="PA"/>
    <s v="68730-000"/>
    <s v="BR"/>
    <m/>
    <m/>
    <n v="5149130000000"/>
    <m/>
    <m/>
    <m/>
    <m/>
    <s v="TSR"/>
    <s v="FPRE"/>
    <x v="0"/>
    <m/>
    <m/>
    <m/>
    <m/>
    <m/>
    <s v="Não"/>
    <s v="Não"/>
    <s v="Serede"/>
  </r>
  <r>
    <n v="201968"/>
    <s v="PREFEITURA MUNICIPAL DE OEIRAS DO P"/>
    <n v="201968"/>
    <d v="2012-12-24T00:00:00"/>
    <s v="CARGA"/>
    <s v="RUA 15 DE NOVEMBRO SN SN"/>
    <s v="OEIRAS DO PARA"/>
    <s v="CENTRO"/>
    <s v="PA"/>
    <s v="68470-000"/>
    <s v="BR"/>
    <m/>
    <m/>
    <n v="4876410000000"/>
    <m/>
    <m/>
    <m/>
    <m/>
    <s v="TSR"/>
    <s v="FPRE"/>
    <x v="0"/>
    <m/>
    <m/>
    <m/>
    <m/>
    <m/>
    <s v="Não"/>
    <s v="Não"/>
    <s v="Serede"/>
  </r>
  <r>
    <n v="201969"/>
    <s v="PREFEITURA MUNICIPAL DE OUREM"/>
    <n v="201969"/>
    <d v="2012-12-24T00:00:00"/>
    <s v="CARGA"/>
    <s v="TRAVESSA LAZARO PICANCO 110 110"/>
    <s v="OUREM"/>
    <s v="CENTRO"/>
    <s v="PA"/>
    <s v="68640-000"/>
    <s v="BR"/>
    <n v="9134671178"/>
    <m/>
    <n v="5149130000000"/>
    <m/>
    <m/>
    <m/>
    <m/>
    <s v="TSR"/>
    <s v="FPRE"/>
    <x v="0"/>
    <n v="192370"/>
    <n v="5192"/>
    <n v="16"/>
    <m/>
    <m/>
    <s v="Não"/>
    <s v="Não"/>
    <s v="Serede"/>
  </r>
  <r>
    <n v="201970"/>
    <s v="PREFEITURA MUNICIPAL DE PACAJA"/>
    <n v="201970"/>
    <d v="2012-12-24T00:00:00"/>
    <s v="CARGA"/>
    <s v="RODOVIA TRANSAMAZONICA SN SN"/>
    <s v="PACAJA"/>
    <s v="CENTRO"/>
    <s v="PA"/>
    <s v="68485-000"/>
    <s v="BR"/>
    <n v="9137981899"/>
    <m/>
    <n v="22981400000000"/>
    <m/>
    <m/>
    <m/>
    <m/>
    <s v="TSR"/>
    <s v="FPRE"/>
    <x v="0"/>
    <n v="3513"/>
    <n v="202003"/>
    <n v="7"/>
    <m/>
    <m/>
    <s v="Não"/>
    <s v="Não"/>
    <s v="Serede"/>
  </r>
  <r>
    <n v="201971"/>
    <s v="PREFEITURA MUNICIPAL DE PALESTINA D"/>
    <n v="201971"/>
    <d v="2012-12-24T00:00:00"/>
    <s v="CARGA"/>
    <s v="RUA MAGALHAES BARATA SN SN"/>
    <s v="PALESTINA DO PARA"/>
    <s v="CENTRO"/>
    <s v="PA"/>
    <s v="68535-000"/>
    <s v="BR"/>
    <n v="9133371240"/>
    <m/>
    <n v="83211400000000"/>
    <m/>
    <m/>
    <m/>
    <m/>
    <s v="TSR"/>
    <s v="FPRE"/>
    <x v="0"/>
    <n v="19565"/>
    <n v="62579"/>
    <n v="75"/>
    <m/>
    <m/>
    <s v="Não"/>
    <s v="Não"/>
    <s v="Serede"/>
  </r>
  <r>
    <n v="201972"/>
    <s v="PREFEITURA MUNICIPAL DE PAU D ARCO"/>
    <n v="201972"/>
    <d v="2012-12-24T00:00:00"/>
    <s v="CARGA"/>
    <s v="AVENIDA BOA SORTE SN"/>
    <s v="PAU D ARCO"/>
    <s v="CENTRO"/>
    <s v="PA"/>
    <s v="68545-000"/>
    <s v="BR"/>
    <m/>
    <m/>
    <n v="34671000000000"/>
    <m/>
    <m/>
    <m/>
    <m/>
    <s v="TSR"/>
    <s v="FPRE"/>
    <x v="0"/>
    <n v="192517"/>
    <n v="5192"/>
    <n v="86"/>
    <m/>
    <m/>
    <s v="Não"/>
    <s v="Não"/>
    <s v="Serede"/>
  </r>
  <r>
    <n v="201973"/>
    <s v="PREFEITURA MUNICIPAL DE PEIXE- BOI"/>
    <n v="201973"/>
    <d v="2012-12-24T00:00:00"/>
    <s v="CARGA"/>
    <s v="AVENIDA JOAO GOMES PEDROSA 500 500"/>
    <s v="PEIXE-BOI"/>
    <s v="CENTRO"/>
    <s v="PA"/>
    <s v="68734-000"/>
    <s v="BR"/>
    <n v="9138211100"/>
    <m/>
    <n v="5149160000000"/>
    <m/>
    <m/>
    <m/>
    <m/>
    <s v="TSR"/>
    <s v="FPRE"/>
    <x v="0"/>
    <n v="192355"/>
    <n v="10788"/>
    <n v="83"/>
    <m/>
    <m/>
    <s v="Não"/>
    <s v="Não"/>
    <s v="Serede"/>
  </r>
  <r>
    <n v="201974"/>
    <s v="PREFEITURA MUNICIPAL DE PICARRA"/>
    <n v="201974"/>
    <d v="2012-12-24T00:00:00"/>
    <s v="CARGA"/>
    <s v="AVENIDA ARAGUAIA SN SN"/>
    <s v="PICARRA"/>
    <s v="CENTRO"/>
    <s v="PA"/>
    <s v="68575-000"/>
    <s v="BR"/>
    <n v="9434221038"/>
    <m/>
    <n v="1612160000000"/>
    <m/>
    <m/>
    <m/>
    <m/>
    <s v="TSR"/>
    <s v="FPRE"/>
    <x v="0"/>
    <n v="193813"/>
    <n v="6546"/>
    <s v="X3"/>
    <m/>
    <m/>
    <s v="Não"/>
    <s v="Não"/>
    <s v="Serede"/>
  </r>
  <r>
    <n v="201975"/>
    <s v="PREFEITURA MUNICIPAL DE PLACAS"/>
    <n v="201975"/>
    <d v="2012-12-24T00:00:00"/>
    <s v="CARGA"/>
    <s v="RUA OLAVO BILAC SN SN"/>
    <s v="PLACAS"/>
    <s v="CENTRO"/>
    <s v="PA"/>
    <s v="68138-000"/>
    <s v="BR"/>
    <n v="9335521483"/>
    <m/>
    <n v="1611860000000"/>
    <m/>
    <m/>
    <m/>
    <m/>
    <s v="TSR"/>
    <s v="FPRE"/>
    <x v="0"/>
    <n v="345173"/>
    <n v="202007"/>
    <n v="5"/>
    <m/>
    <m/>
    <s v="Não"/>
    <s v="Não"/>
    <s v="Serede"/>
  </r>
  <r>
    <n v="201976"/>
    <s v="PREFEITURA MUNICIPAL DE PONTA DE PE"/>
    <n v="201976"/>
    <d v="2012-12-24T00:00:00"/>
    <s v="CARGA"/>
    <s v="PRACA ANTONIO MALATO 32 SN"/>
    <s v="PONTA DE PEDRAS"/>
    <s v="CENTRO"/>
    <s v="PA"/>
    <s v="68830-000"/>
    <s v="BR"/>
    <n v="9137771104"/>
    <m/>
    <n v="5132440000000"/>
    <m/>
    <m/>
    <m/>
    <m/>
    <s v="TSR"/>
    <s v="FPRE"/>
    <x v="0"/>
    <n v="2372487"/>
    <n v="108917"/>
    <n v="0"/>
    <m/>
    <m/>
    <s v="Não"/>
    <s v="Não"/>
    <s v="Serede"/>
  </r>
  <r>
    <n v="201977"/>
    <s v="PREFEITURA MUNICIPAL DE PORTO DE MO"/>
    <n v="201977"/>
    <d v="2012-12-24T00:00:00"/>
    <s v="CARGA"/>
    <s v="RUA 19 DE NOVEMBRO SN SN"/>
    <s v="PORTO DE MOZ"/>
    <s v="CENTRO"/>
    <s v="PA"/>
    <s v="68330-000"/>
    <s v="BR"/>
    <m/>
    <m/>
    <n v="5183830000000"/>
    <m/>
    <m/>
    <m/>
    <m/>
    <s v="TSR"/>
    <s v="FPRE"/>
    <x v="0"/>
    <m/>
    <m/>
    <m/>
    <m/>
    <m/>
    <s v="Não"/>
    <s v="Não"/>
    <s v="Serede"/>
  </r>
  <r>
    <n v="201978"/>
    <s v="PREFEITURA MUNICIPAL DE PRIMAVERA"/>
    <n v="201978"/>
    <d v="2012-12-24T00:00:00"/>
    <s v="CARGA"/>
    <s v="AVENIDA 17 DE DEZEMBRO SN SN"/>
    <s v="PRIMAVERA"/>
    <s v="CENTRO"/>
    <s v="PA"/>
    <s v="68707-000"/>
    <s v="BR"/>
    <n v="9134811444"/>
    <m/>
    <n v="5149140000000"/>
    <m/>
    <m/>
    <m/>
    <m/>
    <s v="TSR"/>
    <s v="FPRE"/>
    <x v="0"/>
    <m/>
    <m/>
    <m/>
    <m/>
    <m/>
    <s v="Não"/>
    <s v="Não"/>
    <s v="Serede"/>
  </r>
  <r>
    <n v="201979"/>
    <s v="PREFEITURA MUNICIPAL DE QUATIPURU"/>
    <n v="201979"/>
    <d v="2012-12-24T00:00:00"/>
    <s v="CARGA"/>
    <s v="RUA CON SIQUEIRA MENDES SN SN"/>
    <s v="QUATIPURU"/>
    <s v="CENTRO"/>
    <s v="PA"/>
    <s v="68709-000"/>
    <s v="BR"/>
    <n v="9138222041"/>
    <m/>
    <n v="1612370000000"/>
    <m/>
    <m/>
    <m/>
    <m/>
    <s v="TSR"/>
    <s v="FPRE"/>
    <x v="0"/>
    <m/>
    <m/>
    <m/>
    <m/>
    <m/>
    <s v="Não"/>
    <s v="Não"/>
    <s v="Serede"/>
  </r>
  <r>
    <n v="201980"/>
    <s v="PREFEITURA MUNICIPAL DE RONDON DO P"/>
    <n v="201980"/>
    <d v="2012-12-24T00:00:00"/>
    <s v="CARGA"/>
    <s v="RUA GONCALVES DIAS SN SN"/>
    <s v="RIO MARIA"/>
    <s v="CENTRO"/>
    <s v="PA"/>
    <s v="68530-000"/>
    <s v="BR"/>
    <m/>
    <m/>
    <n v="4780950000000"/>
    <m/>
    <m/>
    <m/>
    <m/>
    <s v="TSR"/>
    <s v="FPRE"/>
    <x v="0"/>
    <m/>
    <m/>
    <m/>
    <m/>
    <m/>
    <s v="Não"/>
    <s v="Não"/>
    <s v="Serede"/>
  </r>
  <r>
    <n v="201981"/>
    <s v="PREFEITURA MUNICIPAL DE RUROPOLIS"/>
    <n v="201981"/>
    <d v="2012-12-24T00:00:00"/>
    <s v="CARGA"/>
    <s v="RUA 1 21 121"/>
    <s v="RUROPOLIS"/>
    <s v="CENTRO"/>
    <s v="PA"/>
    <s v="68165-000"/>
    <s v="BR"/>
    <m/>
    <m/>
    <n v="10222300000000"/>
    <m/>
    <m/>
    <m/>
    <m/>
    <s v="TSR"/>
    <s v="FPRE"/>
    <x v="0"/>
    <n v="3575"/>
    <n v="202012"/>
    <n v="9"/>
    <m/>
    <m/>
    <s v="Não"/>
    <s v="Não"/>
    <s v="Serede"/>
  </r>
  <r>
    <n v="201982"/>
    <s v="PREFEITURA MUNICIPAL DE SALVATERRA"/>
    <n v="201982"/>
    <d v="2012-12-24T00:00:00"/>
    <s v="CARGA"/>
    <s v="AVENIDA VITOR ENGELHARD SN SN"/>
    <s v="SALVATERRA"/>
    <s v="CENTRO"/>
    <s v="PA"/>
    <s v="68860-000"/>
    <s v="BR"/>
    <n v="9132244746"/>
    <m/>
    <n v="4888520000000"/>
    <m/>
    <m/>
    <m/>
    <m/>
    <s v="TSR"/>
    <s v="FPRE"/>
    <x v="0"/>
    <m/>
    <m/>
    <m/>
    <m/>
    <m/>
    <s v="Não"/>
    <s v="Não"/>
    <s v="Serede"/>
  </r>
  <r>
    <n v="201983"/>
    <s v="PREFEITURA MUNICIPAL DE SANTA BARBA"/>
    <n v="201983"/>
    <d v="2012-12-24T00:00:00"/>
    <s v="CARGA"/>
    <s v="RODOVIA AUGUSTO MEIRA FILHO SN - SN"/>
    <s v="SANTA BARBARA DO PARA"/>
    <s v="CENTRO"/>
    <s v="PA"/>
    <s v="68798-000"/>
    <s v="BR"/>
    <n v="9137761439"/>
    <m/>
    <n v="83334700000000"/>
    <m/>
    <m/>
    <m/>
    <m/>
    <s v="TSR"/>
    <s v="FPRE"/>
    <x v="0"/>
    <n v="23721704"/>
    <n v="501469"/>
    <n v="37"/>
    <m/>
    <m/>
    <s v="Não"/>
    <s v="Não"/>
    <s v="Serede"/>
  </r>
  <r>
    <n v="201984"/>
    <s v="PREFEITURA MUNICIPAL DE SANTA CRUZ"/>
    <n v="201984"/>
    <d v="2012-12-24T00:00:00"/>
    <s v="CARGA"/>
    <s v="TRAVESSA LIDIA LEAL SN SN"/>
    <s v="SANTA CRUZ DO ARARI"/>
    <s v="CENTRO"/>
    <s v="PA"/>
    <s v="68850-000"/>
    <s v="BR"/>
    <m/>
    <m/>
    <n v="4888830000000"/>
    <m/>
    <m/>
    <m/>
    <m/>
    <s v="TSR"/>
    <s v="FPRE"/>
    <x v="0"/>
    <n v="2372487"/>
    <n v="113035"/>
    <n v="18"/>
    <m/>
    <m/>
    <s v="Não"/>
    <s v="Não"/>
    <s v="Serede"/>
  </r>
  <r>
    <n v="201985"/>
    <s v="PREFEITURA MUNICIPAL DE SANTA ISABE"/>
    <n v="201985"/>
    <d v="2012-12-24T00:00:00"/>
    <s v="CARGA"/>
    <s v="AVENIDA BARAO DO RIO BRANCO SN SN"/>
    <s v="SANTA ISABEL DO PARA"/>
    <s v="CENTRO"/>
    <s v="PA"/>
    <s v="68790-000"/>
    <s v="BR"/>
    <m/>
    <m/>
    <n v="5171700000000"/>
    <m/>
    <m/>
    <m/>
    <m/>
    <s v="TSR"/>
    <s v="FPRE"/>
    <x v="0"/>
    <m/>
    <m/>
    <m/>
    <m/>
    <m/>
    <s v="Não"/>
    <s v="Não"/>
    <s v="Serede"/>
  </r>
  <r>
    <n v="201986"/>
    <s v="PREFEITURA MUNICIPAL DE SANTA LUZIA"/>
    <n v="201986"/>
    <d v="2012-12-24T00:00:00"/>
    <s v="CARGA"/>
    <s v="AVENIDA CASTELO BRANCO SN SN"/>
    <s v="SANTA LUZIA DO PARA"/>
    <s v="CENTRO"/>
    <s v="PA"/>
    <s v="68644-000"/>
    <s v="BR"/>
    <m/>
    <m/>
    <n v="63887800000000"/>
    <m/>
    <m/>
    <m/>
    <m/>
    <s v="TSR"/>
    <s v="FPRE"/>
    <x v="0"/>
    <m/>
    <m/>
    <m/>
    <m/>
    <m/>
    <s v="Não"/>
    <s v="Não"/>
    <s v="Serede"/>
  </r>
  <r>
    <n v="201987"/>
    <s v="PREFEITURA MUNICIPAL DE SANTA MARIA"/>
    <n v="201987"/>
    <d v="2012-12-24T00:00:00"/>
    <s v="CARGA"/>
    <s v="AVENIDA RUI BARBOSA 001 1"/>
    <s v="SANTA MARIA DAS BARREIRAS"/>
    <s v="CENTRO"/>
    <s v="PA"/>
    <s v="68565-000"/>
    <s v="BR"/>
    <n v="9433193108"/>
    <m/>
    <n v="10249400000000"/>
    <m/>
    <m/>
    <m/>
    <m/>
    <s v="TSR"/>
    <s v="FPRE"/>
    <x v="0"/>
    <m/>
    <m/>
    <m/>
    <m/>
    <m/>
    <s v="Não"/>
    <s v="Não"/>
    <s v="Serede"/>
  </r>
  <r>
    <n v="201988"/>
    <s v="PREFEITURA MUNICIPAL DE SANTA MARIA"/>
    <n v="201988"/>
    <d v="2012-12-24T00:00:00"/>
    <s v="CARGA"/>
    <s v="PRACA MATRIZ SN SN"/>
    <s v="SANTA MARIA DO PARA"/>
    <s v="CENTRO"/>
    <s v="PA"/>
    <s v="68738-000"/>
    <s v="BR"/>
    <m/>
    <m/>
    <n v="5149170000000"/>
    <m/>
    <m/>
    <m/>
    <m/>
    <s v="TSR"/>
    <s v="FPRE"/>
    <x v="0"/>
    <n v="192586"/>
    <n v="202874"/>
    <n v="3"/>
    <m/>
    <m/>
    <s v="Não"/>
    <s v="Não"/>
    <s v="Serede"/>
  </r>
  <r>
    <n v="201989"/>
    <s v="PREFEITURA MUNICIPAL DE SANTANA DO"/>
    <n v="201989"/>
    <d v="2012-12-24T00:00:00"/>
    <s v="CARGA"/>
    <s v="AVENIDA GILBERTO CARVELLI SN SN"/>
    <s v="SANTANA DO ARAGUAIA"/>
    <s v="CENTRO"/>
    <s v="PA"/>
    <s v="68560-000"/>
    <s v="BR"/>
    <n v="9134311155"/>
    <m/>
    <n v="5832980000000"/>
    <m/>
    <m/>
    <m/>
    <m/>
    <s v="TSR"/>
    <s v="FPRE"/>
    <x v="0"/>
    <m/>
    <m/>
    <m/>
    <m/>
    <m/>
    <s v="Não"/>
    <s v="Não"/>
    <s v="Serede"/>
  </r>
  <r>
    <n v="201990"/>
    <s v="PREFEITURA MUNICIPAL DE SANTAREM NO"/>
    <n v="201990"/>
    <d v="2012-12-24T00:00:00"/>
    <s v="CARGA"/>
    <s v="FREI DANIEL DE SAMARATE 128 128"/>
    <s v="SANTAREM NOVO"/>
    <s v="CENTRO"/>
    <s v="PA"/>
    <s v="68720-000"/>
    <s v="BR"/>
    <n v="9134841197"/>
    <m/>
    <n v="5149180000000"/>
    <m/>
    <m/>
    <m/>
    <m/>
    <s v="TSR"/>
    <s v="FPRE"/>
    <x v="0"/>
    <m/>
    <m/>
    <m/>
    <m/>
    <m/>
    <s v="Não"/>
    <s v="Não"/>
    <s v="Serede"/>
  </r>
  <r>
    <n v="201991"/>
    <s v="PREFEITURA MUNICIPAL DE SAO CAETANO"/>
    <n v="201991"/>
    <d v="2012-12-24T00:00:00"/>
    <s v="CARGA"/>
    <s v="RUA FLORIANO PEIXOTO SN SN"/>
    <s v="SAO CAETANO DE ODIVELAS"/>
    <s v="CENTRO"/>
    <s v="PA"/>
    <s v="68775-000"/>
    <s v="BR"/>
    <n v="9137441423"/>
    <m/>
    <n v="5351610000000"/>
    <m/>
    <m/>
    <m/>
    <m/>
    <s v="TSR"/>
    <s v="FPRE"/>
    <x v="0"/>
    <n v="37039"/>
    <n v="171002"/>
    <n v="8"/>
    <m/>
    <m/>
    <s v="Não"/>
    <s v="Não"/>
    <s v="Serede"/>
  </r>
  <r>
    <n v="201992"/>
    <s v="PREFEITURA MUNICIPAL DE SAO DOMINGO"/>
    <n v="201992"/>
    <d v="2012-12-24T00:00:00"/>
    <s v="CARGA"/>
    <s v="RUA ACRISIO SANTOS SN SN"/>
    <s v="SAO DOMINGOS DO ARAGUAIA"/>
    <s v="CENTRO"/>
    <s v="PA"/>
    <s v="68520-000"/>
    <s v="BR"/>
    <n v="9433321225"/>
    <m/>
    <n v="83211400000000"/>
    <m/>
    <m/>
    <m/>
    <m/>
    <s v="TSR"/>
    <s v="FPRE"/>
    <x v="0"/>
    <m/>
    <m/>
    <m/>
    <m/>
    <m/>
    <s v="Não"/>
    <s v="Não"/>
    <s v="Serede"/>
  </r>
  <r>
    <n v="201993"/>
    <s v="PREFEITURA MUNICIPAL DE SAO FRANCIS"/>
    <n v="201993"/>
    <d v="2012-12-24T00:00:00"/>
    <s v="CARGA"/>
    <s v="AVENIDA BARAO DO RIO BRANCO SN SN"/>
    <s v="SAO FRANCISCO DO PARA"/>
    <s v="CENTRO"/>
    <s v="PA"/>
    <s v="68748-000"/>
    <s v="BR"/>
    <n v="9137441294"/>
    <m/>
    <n v="5125990000000"/>
    <m/>
    <m/>
    <m/>
    <m/>
    <s v="TSR"/>
    <s v="FPRE"/>
    <x v="0"/>
    <n v="192619"/>
    <n v="560008"/>
    <n v="1"/>
    <m/>
    <m/>
    <s v="Não"/>
    <s v="Não"/>
    <s v="Serede"/>
  </r>
  <r>
    <n v="201994"/>
    <s v="PREFEITURA MUNICIPAL DE SAO GERALDO"/>
    <n v="201994"/>
    <d v="2012-12-24T00:00:00"/>
    <s v="CARGA"/>
    <s v="AVENIDA ANTONIO NONATO PEDROZA 324"/>
    <s v="SAO GERALDO DO ARAGUAIA"/>
    <s v="ALTO BRC"/>
    <s v="PA"/>
    <s v="68570-000"/>
    <s v="BR"/>
    <n v="9133311130"/>
    <m/>
    <n v="10249200000000"/>
    <m/>
    <m/>
    <m/>
    <m/>
    <s v="TSR"/>
    <s v="FPRE"/>
    <x v="0"/>
    <n v="1040683"/>
    <n v="384"/>
    <n v="4"/>
    <m/>
    <m/>
    <s v="Não"/>
    <s v="Não"/>
    <s v="Serede"/>
  </r>
  <r>
    <n v="201995"/>
    <s v="PREFEITURA MUNICIPAL DE SAO JOAO DA"/>
    <n v="201995"/>
    <d v="2012-12-24T00:00:00"/>
    <s v="CARGA"/>
    <s v="RUA CONSTITUICAO SN SN"/>
    <s v="SAO JOAO DA PONTA"/>
    <s v="CENTRO"/>
    <s v="PA"/>
    <s v="68774-000"/>
    <s v="BR"/>
    <m/>
    <m/>
    <n v="1613320000000"/>
    <m/>
    <m/>
    <m/>
    <m/>
    <s v="TSR"/>
    <s v="FPRE"/>
    <x v="0"/>
    <n v="2372979"/>
    <n v="570714"/>
    <n v="25"/>
    <m/>
    <m/>
    <s v="Não"/>
    <s v="Não"/>
    <s v="Serede"/>
  </r>
  <r>
    <n v="201996"/>
    <s v="PREFEITURA MUNICIPAL DE SAO JOAO DO"/>
    <n v="201996"/>
    <d v="2012-12-24T00:00:00"/>
    <s v="CARGA"/>
    <s v="PRACA INACIO MOURA SN SN"/>
    <s v="SAO JOAO DO ARAGUAIA"/>
    <s v="CNTRO"/>
    <s v="PA"/>
    <s v="68518-000"/>
    <s v="BR"/>
    <n v="9433791221"/>
    <m/>
    <n v="5854530000000"/>
    <m/>
    <m/>
    <m/>
    <m/>
    <s v="TSR"/>
    <s v="FPRE"/>
    <x v="0"/>
    <n v="19565"/>
    <n v="15677"/>
    <n v="79"/>
    <m/>
    <m/>
    <s v="Não"/>
    <s v="Não"/>
    <s v="Serede"/>
  </r>
  <r>
    <n v="201997"/>
    <s v="PREFEITURA MUNICIPAL DE SAO JOAO DE"/>
    <n v="201997"/>
    <d v="2012-12-24T00:00:00"/>
    <s v="CARGA"/>
    <s v="TRAVESSA DAS MERCEDES SN SN"/>
    <s v="SAO JOAO DE PIRABAS"/>
    <s v="CENTRO"/>
    <s v="PA"/>
    <s v="68719-000"/>
    <s v="BR"/>
    <n v="9134491222"/>
    <m/>
    <n v="22981200000000"/>
    <m/>
    <m/>
    <m/>
    <m/>
    <s v="TSR"/>
    <s v="FPRE"/>
    <x v="0"/>
    <n v="191735"/>
    <n v="7792"/>
    <n v="35"/>
    <m/>
    <m/>
    <s v="Não"/>
    <s v="Não"/>
    <s v="Serede"/>
  </r>
  <r>
    <n v="201998"/>
    <s v="PREFEITURA MUNICIPAL DE SAO MIGUEL"/>
    <n v="201998"/>
    <d v="2012-12-24T00:00:00"/>
    <s v="CARGA"/>
    <s v="PRACA LICURGO PEIXOTO SN SN"/>
    <s v="SAO MIGUEL DO GUAMA"/>
    <s v="CENTRO"/>
    <s v="PA"/>
    <s v="68660-000"/>
    <s v="BR"/>
    <m/>
    <m/>
    <n v="5193070000000"/>
    <m/>
    <m/>
    <m/>
    <m/>
    <s v="TSR"/>
    <s v="FPRE"/>
    <x v="0"/>
    <m/>
    <m/>
    <m/>
    <m/>
    <m/>
    <s v="Não"/>
    <s v="Não"/>
    <s v="Serede"/>
  </r>
  <r>
    <n v="201999"/>
    <s v="PREFEITURA MUNICIPAL DE SAO SEBASTI"/>
    <n v="201999"/>
    <d v="2012-12-24T00:00:00"/>
    <s v="CARGA"/>
    <s v="AVENIDA PRESIDENTE VARGAS SN SN"/>
    <s v="SAO SEBASTIAO DA BOA VISTA"/>
    <s v="CENTRO"/>
    <s v="PA"/>
    <s v="68820-000"/>
    <s v="BR"/>
    <m/>
    <m/>
    <n v="5105140000000"/>
    <m/>
    <m/>
    <m/>
    <m/>
    <s v="TSR"/>
    <s v="FPRE"/>
    <x v="0"/>
    <n v="37015"/>
    <n v="173710"/>
    <n v="4"/>
    <m/>
    <m/>
    <s v="Não"/>
    <s v="Não"/>
    <s v="Serede"/>
  </r>
  <r>
    <n v="202000"/>
    <s v="PREFEITURA MUNICIPAL DE SAPUCAIA"/>
    <n v="202000"/>
    <d v="2012-12-24T00:00:00"/>
    <s v="CARGA"/>
    <s v="RUA 02 SN SN"/>
    <s v="SAPUCAIA"/>
    <s v="CENTRO"/>
    <s v="PA"/>
    <s v="68548-000"/>
    <s v="BR"/>
    <n v="9433822142"/>
    <m/>
    <n v="1617320000000"/>
    <m/>
    <m/>
    <m/>
    <m/>
    <s v="TSR"/>
    <s v="FPRE"/>
    <x v="0"/>
    <n v="37040"/>
    <n v="171004"/>
    <n v="4"/>
    <m/>
    <m/>
    <s v="Não"/>
    <s v="Não"/>
    <s v="Serede"/>
  </r>
  <r>
    <n v="202001"/>
    <s v="PREFEITURA MUNICIPAL DE SENADOR JOS"/>
    <n v="202001"/>
    <d v="2012-12-24T00:00:00"/>
    <s v="CARGA"/>
    <s v="TRAVESSA ABEL FIGUEIREDO SN SN"/>
    <s v="SENADOR JOSE PORFIRIO"/>
    <s v="CENTRO"/>
    <s v="PA"/>
    <s v="68360-000"/>
    <s v="BR"/>
    <n v="9135561388"/>
    <m/>
    <n v="10511000000000"/>
    <m/>
    <m/>
    <m/>
    <m/>
    <s v="TSR"/>
    <s v="FPRE"/>
    <x v="0"/>
    <m/>
    <m/>
    <m/>
    <m/>
    <m/>
    <s v="Não"/>
    <s v="Não"/>
    <s v="Serede"/>
  </r>
  <r>
    <n v="202002"/>
    <s v="PREFEITURA MUNICIPAL DE TERRA ALTA"/>
    <n v="202002"/>
    <d v="2012-12-24T00:00:00"/>
    <s v="CARGA"/>
    <s v="AVENIDA JARBAS PASSARINHO SN SN"/>
    <s v="TERRA ALTA"/>
    <s v="CENTRO"/>
    <s v="PA"/>
    <s v="68773-000"/>
    <s v="BR"/>
    <n v="9136621056"/>
    <m/>
    <n v="34823500000000"/>
    <m/>
    <m/>
    <m/>
    <m/>
    <s v="TSR"/>
    <s v="FPRE"/>
    <x v="0"/>
    <m/>
    <m/>
    <m/>
    <m/>
    <m/>
    <s v="Não"/>
    <s v="Não"/>
    <s v="Serede"/>
  </r>
  <r>
    <n v="202003"/>
    <s v="PREFEITURA MUNICIPAL DE TERRA SANTA"/>
    <n v="202003"/>
    <d v="2012-12-24T00:00:00"/>
    <s v="CARGA"/>
    <s v="RUA DR LAURO SODRE 67 SN"/>
    <s v="TERRA SANTA"/>
    <s v="CENTRO"/>
    <s v="PA"/>
    <s v="68285-000"/>
    <s v="BR"/>
    <n v="9135381104"/>
    <m/>
    <n v="23060900000000"/>
    <m/>
    <m/>
    <m/>
    <m/>
    <s v="TSR"/>
    <s v="FPRE"/>
    <x v="0"/>
    <n v="37042"/>
    <n v="170086"/>
    <n v="3"/>
    <m/>
    <m/>
    <s v="Não"/>
    <s v="Não"/>
    <s v="Serede"/>
  </r>
  <r>
    <n v="202004"/>
    <s v="PREFEITURA MUNICIPAL DE TRAIRAO"/>
    <n v="202004"/>
    <d v="2012-12-24T00:00:00"/>
    <s v="CARGA"/>
    <s v="AVENIDA FERNANDO GUILHON SN SN"/>
    <s v="TRAIRAO"/>
    <s v="BELA VISTA"/>
    <s v="PA"/>
    <s v="68198-000"/>
    <s v="BR"/>
    <n v="9435591181"/>
    <m/>
    <n v="10221800000000"/>
    <m/>
    <m/>
    <m/>
    <m/>
    <s v="TSR"/>
    <s v="FPRE"/>
    <x v="0"/>
    <n v="19754"/>
    <n v="30303"/>
    <n v="48"/>
    <m/>
    <m/>
    <s v="Não"/>
    <s v="Não"/>
    <s v="Serede"/>
  </r>
  <r>
    <n v="202005"/>
    <s v="PREFEITURA MUNICIPAL DE ITAPARICA"/>
    <n v="202005"/>
    <d v="2012-12-24T00:00:00"/>
    <s v="CARGA"/>
    <s v="RUA ANTONIO CALMON SN"/>
    <s v="ITAPARICA"/>
    <s v="SEDE"/>
    <s v="BA"/>
    <s v="44460-000"/>
    <s v="BR"/>
    <m/>
    <m/>
    <n v="13882900000000"/>
    <m/>
    <m/>
    <m/>
    <m/>
    <s v="TSR"/>
    <s v="FPRE"/>
    <x v="0"/>
    <m/>
    <m/>
    <m/>
    <m/>
    <m/>
    <s v="Não"/>
    <s v="Não"/>
    <s v="Serede"/>
  </r>
  <r>
    <n v="202006"/>
    <s v="PREFEITURA MUNICIPAL DE TUCUMA"/>
    <n v="202006"/>
    <d v="2012-12-24T00:00:00"/>
    <s v="CARGA"/>
    <s v="RUA DO CAFE SN SN"/>
    <s v="TUCUMA"/>
    <s v="ALTOS DO MORUMBI"/>
    <s v="PA"/>
    <s v="68385-000"/>
    <s v="BR"/>
    <m/>
    <m/>
    <n v="22981100000000"/>
    <m/>
    <m/>
    <m/>
    <m/>
    <s v="TSR"/>
    <s v="FPRE"/>
    <x v="0"/>
    <m/>
    <m/>
    <m/>
    <m/>
    <m/>
    <s v="Não"/>
    <s v="Não"/>
    <s v="Serede"/>
  </r>
  <r>
    <n v="202007"/>
    <s v="PREFEITURA MUNICIPAL DE ULIANOPOLIS"/>
    <n v="202007"/>
    <d v="2012-12-24T00:00:00"/>
    <s v="CARGA"/>
    <s v="AVENIDA PARA 651 651"/>
    <s v="ULIANOPOLIS"/>
    <s v="CAMINHO DAS ARVORES"/>
    <s v="PA"/>
    <s v="68632-000"/>
    <s v="BR"/>
    <n v="9137261115"/>
    <m/>
    <n v="83334700000000"/>
    <m/>
    <m/>
    <m/>
    <m/>
    <s v="TSR"/>
    <s v="FPRE"/>
    <x v="0"/>
    <n v="194097"/>
    <n v="1500"/>
    <n v="58"/>
    <m/>
    <m/>
    <s v="Não"/>
    <s v="Não"/>
    <s v="Serede"/>
  </r>
  <r>
    <n v="202008"/>
    <s v="PREFEITURA MUNICIPAL DE URUARA"/>
    <n v="202008"/>
    <d v="2012-12-24T00:00:00"/>
    <s v="CARGA"/>
    <s v="RUA 15 DE NOVEMBRO 520 520"/>
    <s v="URUARA"/>
    <s v="FLUMINENSE"/>
    <s v="PA"/>
    <s v="68140-000"/>
    <s v="BR"/>
    <n v="9335321465"/>
    <m/>
    <n v="34593500000000"/>
    <m/>
    <m/>
    <m/>
    <m/>
    <s v="TSR"/>
    <s v="FPRE"/>
    <x v="0"/>
    <m/>
    <m/>
    <m/>
    <m/>
    <m/>
    <s v="Não"/>
    <s v="Não"/>
    <s v="Serede"/>
  </r>
  <r>
    <n v="202009"/>
    <s v="PREFEITURA MUNICIPAL DE VITORIA DO"/>
    <n v="202009"/>
    <d v="2012-12-24T00:00:00"/>
    <s v="CARGA"/>
    <s v="AVENIDA ALMIRANTE TAMANDARE SN SN"/>
    <s v="VITORIA DO XINGU"/>
    <s v="CENTRO"/>
    <s v="PA"/>
    <s v="68383-000"/>
    <s v="BR"/>
    <n v="9335211301"/>
    <m/>
    <n v="34887900000000"/>
    <m/>
    <m/>
    <m/>
    <m/>
    <s v="TSR"/>
    <s v="FPRE"/>
    <x v="0"/>
    <m/>
    <m/>
    <m/>
    <m/>
    <m/>
    <s v="Não"/>
    <s v="Não"/>
    <s v="Serede"/>
  </r>
  <r>
    <n v="202010"/>
    <s v="PREFEITURA MUNICIPAL DE VIGIA"/>
    <n v="202010"/>
    <d v="2012-12-24T00:00:00"/>
    <s v="CARGA"/>
    <s v="RUA VISCONDE DE SOUZA FRANC SN SN"/>
    <s v="VIGIA"/>
    <s v="CENTRO"/>
    <s v="PA"/>
    <s v="68780-000"/>
    <s v="BR"/>
    <n v="9137311247"/>
    <m/>
    <n v="5351610000000"/>
    <m/>
    <m/>
    <m/>
    <m/>
    <s v="TSR"/>
    <s v="FPRE"/>
    <x v="0"/>
    <n v="193629"/>
    <n v="5715"/>
    <n v="30"/>
    <m/>
    <m/>
    <s v="Não"/>
    <s v="Não"/>
    <s v="Serede"/>
  </r>
  <r>
    <n v="202011"/>
    <s v="PREFEITURA MUNICIPAL DE XINGUARA"/>
    <n v="202011"/>
    <d v="2012-12-24T00:00:00"/>
    <s v="CARGA"/>
    <s v="AVENIDA BRASIL SN SN"/>
    <s v="XINGUARA"/>
    <s v="CENTRO"/>
    <s v="PA"/>
    <s v="68555-000"/>
    <s v="BR"/>
    <n v="9434261015"/>
    <m/>
    <n v="4144150000000"/>
    <m/>
    <m/>
    <m/>
    <m/>
    <s v="TSR"/>
    <s v="FPRE"/>
    <x v="0"/>
    <m/>
    <m/>
    <m/>
    <m/>
    <m/>
    <s v="Não"/>
    <s v="Não"/>
    <s v="Serede"/>
  </r>
  <r>
    <n v="202012"/>
    <s v="PREFEITURA MUNICIPAL DE ABAETETUBA"/>
    <n v="202012"/>
    <d v="2012-12-24T00:00:00"/>
    <s v="CARGA"/>
    <s v="RUA SIQUEIRA MENDES 1359 1359"/>
    <s v="ABAETETUBA"/>
    <s v="CENTRO"/>
    <s v="PA"/>
    <s v="68440-000"/>
    <s v="BR"/>
    <n v="9137511781"/>
    <m/>
    <n v="5105130000000"/>
    <m/>
    <m/>
    <m/>
    <m/>
    <s v="TSR"/>
    <s v="FPRE"/>
    <x v="0"/>
    <n v="104023"/>
    <n v="60000038"/>
    <n v="2"/>
    <m/>
    <m/>
    <s v="Não"/>
    <s v="Não"/>
    <s v="Serede"/>
  </r>
  <r>
    <n v="202013"/>
    <s v="PREFEITURA MUNICIPAL DE ALTAMIRA"/>
    <n v="202013"/>
    <d v="2012-12-24T00:00:00"/>
    <s v="CARGA"/>
    <s v="RUA OTAVIANO SANTOS 2288 2288"/>
    <s v="ALTAMIRA"/>
    <s v="SUDAM I"/>
    <s v="PA"/>
    <s v="68371-288"/>
    <s v="BR"/>
    <n v="9335152297"/>
    <m/>
    <n v="5263120000000"/>
    <m/>
    <m/>
    <m/>
    <m/>
    <s v="TSR"/>
    <s v="FPRE"/>
    <x v="0"/>
    <n v="2372523"/>
    <n v="550300"/>
    <n v="10"/>
    <m/>
    <m/>
    <s v="Não"/>
    <s v="Não"/>
    <s v="Serede"/>
  </r>
  <r>
    <n v="202014"/>
    <s v="PREFEITURA MUNICIPAL DE ALMEIRIM"/>
    <n v="202014"/>
    <d v="2012-12-24T00:00:00"/>
    <s v="CARGA"/>
    <s v="RODOVIA ALMEIRIM PANAICA 510 510"/>
    <s v="ALMEIRIM"/>
    <s v="CENTRO"/>
    <s v="PA"/>
    <s v="68230-000"/>
    <s v="BR"/>
    <m/>
    <m/>
    <n v="5139460000000"/>
    <m/>
    <m/>
    <m/>
    <m/>
    <s v="TSR"/>
    <s v="FPRE"/>
    <x v="0"/>
    <n v="191014"/>
    <n v="8951"/>
    <n v="66"/>
    <m/>
    <m/>
    <s v="Não"/>
    <s v="Não"/>
    <s v="Serede"/>
  </r>
  <r>
    <n v="202015"/>
    <s v="PREFEITURA MUNICIPAL DE BREVES"/>
    <n v="202015"/>
    <d v="2012-12-24T00:00:00"/>
    <s v="CARGA"/>
    <s v="PRACA 03 DE OUTUBRO 01 1"/>
    <s v="BREVES"/>
    <s v="CENTRO"/>
    <s v="PA"/>
    <s v="68800-000"/>
    <s v="BR"/>
    <n v="9137831899"/>
    <m/>
    <n v="4876390000000"/>
    <m/>
    <m/>
    <m/>
    <m/>
    <s v="TSR"/>
    <s v="FPRE"/>
    <x v="0"/>
    <n v="19558"/>
    <n v="7661"/>
    <n v="49"/>
    <m/>
    <m/>
    <s v="Não"/>
    <s v="Não"/>
    <s v="Serede"/>
  </r>
  <r>
    <n v="202016"/>
    <s v="PREFEITURA MUNICIPAL DE CAPITAO POC"/>
    <n v="202016"/>
    <d v="2012-12-24T00:00:00"/>
    <s v="CARGA"/>
    <s v="AVENIDA MOURA CARVALHO SN SN"/>
    <s v="CAPITAO POCO"/>
    <s v="CENTRO"/>
    <s v="PA"/>
    <s v="68650-000"/>
    <s v="BR"/>
    <m/>
    <m/>
    <n v="5149110000000"/>
    <m/>
    <m/>
    <m/>
    <m/>
    <s v="TSR"/>
    <s v="FPRE"/>
    <x v="0"/>
    <m/>
    <m/>
    <m/>
    <m/>
    <m/>
    <s v="Não"/>
    <s v="Não"/>
    <s v="Serede"/>
  </r>
  <r>
    <n v="202017"/>
    <s v="PREFEITURA MUNICIPAL DE CAMETA"/>
    <n v="202017"/>
    <d v="2012-12-24T00:00:00"/>
    <s v="CARGA"/>
    <s v="PRACA DEODORO DA FONSECA 01 SN"/>
    <s v="CAMETA"/>
    <s v="CENTRO"/>
    <s v="PA"/>
    <s v="68400-000"/>
    <s v="BR"/>
    <n v="9137811240"/>
    <m/>
    <n v="5105280000000"/>
    <m/>
    <m/>
    <m/>
    <m/>
    <s v="TSR"/>
    <s v="FPRE"/>
    <x v="0"/>
    <m/>
    <m/>
    <m/>
    <m/>
    <m/>
    <s v="Não"/>
    <s v="Não"/>
    <s v="Serede"/>
  </r>
  <r>
    <n v="202018"/>
    <s v="PREFEITURA MUNICIPAL DE CURIONOPOLI"/>
    <n v="202018"/>
    <d v="2012-12-24T00:00:00"/>
    <s v="CARGA"/>
    <s v="PRACA DOS IMIGRANTES 15 SN"/>
    <s v="CURIONOPOLIS"/>
    <s v="CENTRO"/>
    <s v="PA"/>
    <s v="68523-000"/>
    <s v="BR"/>
    <n v="9433481498"/>
    <m/>
    <n v="22938700000000"/>
    <m/>
    <m/>
    <m/>
    <m/>
    <s v="TSR"/>
    <s v="FPRE"/>
    <x v="0"/>
    <m/>
    <m/>
    <m/>
    <m/>
    <m/>
    <s v="Não"/>
    <s v="Não"/>
    <s v="Serede"/>
  </r>
  <r>
    <n v="202019"/>
    <s v="PREFEITURA MUNICIPAL DE CURUCA"/>
    <n v="202019"/>
    <d v="2012-12-24T00:00:00"/>
    <s v="CARGA"/>
    <s v="PRACA CORONEL HORACIO SN SN"/>
    <s v="CURUCA"/>
    <s v="CENTRO"/>
    <s v="PA"/>
    <s v="68750-000"/>
    <s v="BR"/>
    <m/>
    <m/>
    <n v="5171940000000"/>
    <m/>
    <m/>
    <m/>
    <m/>
    <s v="TSR"/>
    <s v="FPRE"/>
    <x v="0"/>
    <n v="192023"/>
    <n v="406667"/>
    <n v="7"/>
    <m/>
    <m/>
    <s v="Não"/>
    <s v="Não"/>
    <s v="Serede"/>
  </r>
  <r>
    <n v="202020"/>
    <s v="PREFEITURA MUNICIPAL DE ELDOURADO D"/>
    <n v="202020"/>
    <d v="2012-12-24T00:00:00"/>
    <s v="CARGA"/>
    <s v="RUA DA RODOVIARIA 30 SN"/>
    <s v="ELDORADO DOS CARAJAS"/>
    <s v="CENTRO"/>
    <s v="PA"/>
    <s v="68524-000"/>
    <s v="BR"/>
    <m/>
    <m/>
    <n v="84139600000000"/>
    <m/>
    <m/>
    <m/>
    <m/>
    <s v="TSR"/>
    <s v="FPRE"/>
    <x v="0"/>
    <m/>
    <m/>
    <m/>
    <m/>
    <m/>
    <s v="Não"/>
    <s v="Não"/>
    <s v="Serede"/>
  </r>
  <r>
    <n v="202021"/>
    <s v="PREFEITURA MUNICIPAL DE MARAPANIM"/>
    <n v="202021"/>
    <d v="2012-12-24T00:00:00"/>
    <s v="CARGA"/>
    <s v="TRAVESSA FLORIANO PEIXOTO 002 00211"/>
    <s v="MARAPANIM"/>
    <s v="CENTRO"/>
    <s v="PA"/>
    <s v="68760-000"/>
    <s v="BR"/>
    <n v="9137231108"/>
    <m/>
    <n v="5171680000000"/>
    <m/>
    <m/>
    <m/>
    <m/>
    <s v="TSR"/>
    <s v="FPRE"/>
    <x v="0"/>
    <n v="192272"/>
    <n v="640005"/>
    <n v="11"/>
    <m/>
    <m/>
    <s v="Não"/>
    <s v="Não"/>
    <s v="Serede"/>
  </r>
  <r>
    <n v="202022"/>
    <s v="PREFEITURA MUNICIPAL DE MONTE ALEGR"/>
    <n v="202022"/>
    <d v="2012-12-24T00:00:00"/>
    <s v="CARGA"/>
    <s v="PRACA TIRADENTES SN SN"/>
    <s v="MONTE ALEGRE"/>
    <s v="CIDADE BAIXA"/>
    <s v="PA"/>
    <s v="68220-000"/>
    <s v="BR"/>
    <m/>
    <m/>
    <n v="4838500000000"/>
    <m/>
    <m/>
    <m/>
    <m/>
    <s v="TSR"/>
    <s v="FPRE"/>
    <x v="0"/>
    <m/>
    <m/>
    <m/>
    <m/>
    <m/>
    <s v="Não"/>
    <s v="Não"/>
    <s v="Serede"/>
  </r>
  <r>
    <n v="202023"/>
    <s v="PREFEITURA MUNICIPAL DE NOVO REPART"/>
    <n v="202023"/>
    <d v="2012-12-24T00:00:00"/>
    <s v="CARGA"/>
    <s v="AVENIDA DOS GIRASSOIS 15 SN"/>
    <s v="NOVO REPARTIMENTO"/>
    <s v="MORUMBI"/>
    <s v="PA"/>
    <s v="68473-000"/>
    <s v="BR"/>
    <n v="9437851150"/>
    <m/>
    <n v="34626400000000"/>
    <m/>
    <m/>
    <m/>
    <m/>
    <s v="TSR"/>
    <s v="FPRE"/>
    <x v="0"/>
    <n v="194547"/>
    <n v="61950"/>
    <n v="7"/>
    <m/>
    <m/>
    <s v="Não"/>
    <s v="Não"/>
    <s v="Serede"/>
  </r>
  <r>
    <n v="202024"/>
    <s v="PREFEITURA MUNICIPAL DE OBIDOS"/>
    <n v="202024"/>
    <d v="2012-12-24T00:00:00"/>
    <s v="CARGA"/>
    <s v="RUA DEP RAIMUNDO CHAVES 338 338"/>
    <s v="OBIDOS"/>
    <s v="CENTRO"/>
    <s v="PA"/>
    <s v="68250-000"/>
    <s v="BR"/>
    <m/>
    <m/>
    <n v="5131180000000"/>
    <m/>
    <m/>
    <m/>
    <m/>
    <s v="TSR"/>
    <s v="FPRE"/>
    <x v="0"/>
    <n v="19256"/>
    <n v="5827"/>
    <n v="90"/>
    <m/>
    <m/>
    <s v="Não"/>
    <s v="Não"/>
    <s v="Serede"/>
  </r>
  <r>
    <n v="202025"/>
    <s v="PREFEITURA MUNICIPAL DE PORTEL"/>
    <n v="202025"/>
    <d v="2012-12-24T00:00:00"/>
    <s v="CARGA"/>
    <s v="AVENIDA DUQUE DE CAXIAS SN SN"/>
    <s v="PORTEL"/>
    <s v="CENTRO"/>
    <s v="PA"/>
    <s v="68480-000"/>
    <s v="BR"/>
    <n v="9137841236"/>
    <m/>
    <n v="4876450000000"/>
    <m/>
    <m/>
    <m/>
    <m/>
    <s v="TSR"/>
    <s v="FPRE"/>
    <x v="0"/>
    <m/>
    <m/>
    <m/>
    <m/>
    <m/>
    <s v="Não"/>
    <s v="Não"/>
    <s v="Serede"/>
  </r>
  <r>
    <n v="202026"/>
    <s v="PREFEITURA MUNICIPAL DE SALINOPOLIS"/>
    <n v="202026"/>
    <d v="2012-12-24T00:00:00"/>
    <s v="CARGA"/>
    <s v="RUA ANANIAS VICENTE RODRIGUES SN SN"/>
    <s v="SALINOPOLIS"/>
    <s v="CENTRO"/>
    <s v="PA"/>
    <s v="68721-000"/>
    <s v="BR"/>
    <n v="9134231214"/>
    <m/>
    <n v="5149170000000"/>
    <m/>
    <m/>
    <m/>
    <m/>
    <s v="TSR"/>
    <s v="FPRE"/>
    <x v="0"/>
    <m/>
    <m/>
    <m/>
    <m/>
    <m/>
    <s v="Não"/>
    <s v="Não"/>
    <s v="Serede"/>
  </r>
  <r>
    <n v="202027"/>
    <s v="PREFEITURA MUNICIPAL DE PRAINHA"/>
    <n v="202027"/>
    <d v="2012-12-24T00:00:00"/>
    <s v="CARGA"/>
    <s v="RUA BARAO DO RIO BRANCO 09 9"/>
    <s v="PRAINHA"/>
    <s v="CENTRO"/>
    <s v="PA"/>
    <s v="68130-000"/>
    <s v="BR"/>
    <n v="9135341144"/>
    <m/>
    <n v="4860850000000"/>
    <m/>
    <m/>
    <m/>
    <m/>
    <s v="TSR"/>
    <s v="FPRE"/>
    <x v="0"/>
    <n v="2372524"/>
    <n v="521950"/>
    <n v="7"/>
    <m/>
    <m/>
    <s v="Não"/>
    <s v="Não"/>
    <s v="Serede"/>
  </r>
  <r>
    <n v="202028"/>
    <s v="PREFEITURA MUNICIPAL DE SAO FELIX D"/>
    <n v="202028"/>
    <d v="2012-12-24T00:00:00"/>
    <s v="CARGA"/>
    <s v="RUA CORONEL TANCREDO SN SN"/>
    <s v="SAO FELIX DO XINGU"/>
    <s v="CENTRO"/>
    <s v="PA"/>
    <s v="68380-000"/>
    <s v="BR"/>
    <n v="9134351240"/>
    <m/>
    <n v="5421300000000"/>
    <m/>
    <m/>
    <m/>
    <m/>
    <s v="TSR"/>
    <s v="FPRE"/>
    <x v="0"/>
    <m/>
    <m/>
    <m/>
    <m/>
    <m/>
    <s v="Não"/>
    <s v="Não"/>
    <s v="Serede"/>
  </r>
  <r>
    <n v="202029"/>
    <s v="PREFEITURA MUNICIPAL DE TOME - ACU"/>
    <n v="202029"/>
    <d v="2012-12-24T00:00:00"/>
    <s v="CARGA"/>
    <s v="PRACA TRES PODERES SN SN"/>
    <s v="TOME-ACU"/>
    <s v="CENTRO"/>
    <s v="PA"/>
    <s v="68680-000"/>
    <s v="BR"/>
    <n v="9137271568"/>
    <m/>
    <n v="5196530000000"/>
    <m/>
    <m/>
    <m/>
    <m/>
    <s v="TSR"/>
    <s v="FPRE"/>
    <x v="0"/>
    <m/>
    <m/>
    <m/>
    <m/>
    <m/>
    <s v="Não"/>
    <s v="Não"/>
    <s v="Serede"/>
  </r>
  <r>
    <n v="202030"/>
    <s v="PREFEITURA MUNICIPAL DE TUCURUI"/>
    <n v="202030"/>
    <d v="2012-12-24T00:00:00"/>
    <s v="CARGA"/>
    <s v="TRAVESSA RAIMUNDO RIBEIRO DE SOU SN"/>
    <s v="TUCURUI"/>
    <s v="CENTRO"/>
    <s v="PA"/>
    <s v="68456-000"/>
    <s v="BR"/>
    <n v="9137871412"/>
    <m/>
    <n v="5251630000000"/>
    <m/>
    <m/>
    <m/>
    <m/>
    <s v="TSR"/>
    <s v="FPRE"/>
    <x v="0"/>
    <m/>
    <m/>
    <m/>
    <m/>
    <m/>
    <s v="Não"/>
    <s v="Não"/>
    <s v="Serede"/>
  </r>
  <r>
    <n v="202031"/>
    <s v="PREFEITURA MUNICIPAL DE VISEU"/>
    <n v="202031"/>
    <d v="2012-12-24T00:00:00"/>
    <s v="CARGA"/>
    <s v="RUA DR LAURO SODRE SN SN"/>
    <s v="VISEU"/>
    <s v="CENTRO"/>
    <s v="PA"/>
    <s v="68620-000"/>
    <s v="BR"/>
    <n v="9134291139"/>
    <m/>
    <n v="4873620000000"/>
    <m/>
    <m/>
    <m/>
    <m/>
    <s v="TSR"/>
    <s v="FPRE"/>
    <x v="0"/>
    <m/>
    <m/>
    <m/>
    <m/>
    <m/>
    <s v="Não"/>
    <s v="Não"/>
    <s v="Serede"/>
  </r>
  <r>
    <n v="202032"/>
    <s v="PREFEITURA MUNICIPAL DE TUCANO"/>
    <n v="202032"/>
    <d v="2012-12-24T00:00:00"/>
    <s v="CARGA"/>
    <s v="AVENIDA DR ANTONIO CARLOS MAGAL 184"/>
    <s v="TUCANO"/>
    <s v="CENTRO"/>
    <s v="BA"/>
    <s v="48790-000"/>
    <s v="BR"/>
    <m/>
    <m/>
    <n v="13810300000000"/>
    <m/>
    <m/>
    <m/>
    <m/>
    <s v="TSR"/>
    <s v="FPRE"/>
    <x v="0"/>
    <m/>
    <m/>
    <m/>
    <m/>
    <m/>
    <s v="Não"/>
    <s v="Não"/>
    <s v="Serede"/>
  </r>
  <r>
    <n v="202033"/>
    <s v="PREFEITURA MUNICIPAL DE ITUBERÁ"/>
    <n v="202033"/>
    <d v="2012-12-24T00:00:00"/>
    <s v="CARGA"/>
    <s v="RUA LOURIVALDO LEITE CAIRO SN"/>
    <s v="ITUBERÁ"/>
    <s v="ERICO DE SOUZA"/>
    <s v="BA"/>
    <s v="45435-000"/>
    <s v="BR"/>
    <m/>
    <m/>
    <n v="14195300000000"/>
    <m/>
    <m/>
    <m/>
    <m/>
    <s v="TSR"/>
    <s v="FPRE"/>
    <x v="0"/>
    <m/>
    <m/>
    <m/>
    <m/>
    <m/>
    <s v="Não"/>
    <s v="Não"/>
    <s v="Serede"/>
  </r>
  <r>
    <n v="202034"/>
    <s v="PREFEITURA MUNICIPAL DE BARRA DO CO"/>
    <n v="202034"/>
    <d v="2012-12-24T00:00:00"/>
    <s v="CARGA"/>
    <s v="RUA ISAAC MARTINS 371 371"/>
    <s v="BARRA DO CORDA"/>
    <s v="CENTRO"/>
    <s v="MA"/>
    <s v="65950-000"/>
    <s v="BR"/>
    <m/>
    <m/>
    <n v="6769800000000"/>
    <m/>
    <m/>
    <m/>
    <m/>
    <s v="TSR"/>
    <s v="FPRE"/>
    <x v="0"/>
    <n v="19782"/>
    <n v="561"/>
    <s v="X4"/>
    <m/>
    <m/>
    <s v="Não"/>
    <s v="Não"/>
    <s v="Serede"/>
  </r>
  <r>
    <n v="202035"/>
    <s v="PREFEITURA MUNICIPAL DE JAPOATA"/>
    <n v="202035"/>
    <d v="2012-12-24T00:00:00"/>
    <s v="CARGA"/>
    <s v="PRACA DA MATRIZ 467 467"/>
    <s v="JAPOATA"/>
    <s v="CENTRO"/>
    <s v="SE"/>
    <s v="49950-000"/>
    <s v="BR"/>
    <m/>
    <m/>
    <n v="13115900000000"/>
    <m/>
    <m/>
    <m/>
    <m/>
    <s v="TSR"/>
    <s v="FPRE"/>
    <x v="0"/>
    <m/>
    <m/>
    <m/>
    <m/>
    <m/>
    <s v="Não"/>
    <s v="Não"/>
    <s v="Serede"/>
  </r>
  <r>
    <n v="202036"/>
    <s v="PREFEITURA MUNICIPAL DE MALHADA DOS"/>
    <n v="202036"/>
    <d v="2012-12-24T00:00:00"/>
    <s v="CARGA"/>
    <s v="PRACA DA MATRIZ 100 100"/>
    <s v="MALHADA DOS BOIS"/>
    <s v="CENTRO"/>
    <s v="SE"/>
    <s v="49940-000"/>
    <s v="BR"/>
    <m/>
    <m/>
    <n v="13116000000000"/>
    <m/>
    <m/>
    <m/>
    <m/>
    <s v="TSR"/>
    <s v="FPRE"/>
    <x v="0"/>
    <n v="47752"/>
    <n v="300265"/>
    <n v="0"/>
    <m/>
    <m/>
    <s v="Não"/>
    <s v="Não"/>
    <s v="Serede"/>
  </r>
  <r>
    <n v="202037"/>
    <s v="PREFEITURA MUNICIPAL DE PACATUBA"/>
    <n v="202037"/>
    <d v="2012-12-24T00:00:00"/>
    <s v="CARGA"/>
    <s v="PRACA NOSSA SENHORA DE LOURDES S SN"/>
    <s v="PACATUBA"/>
    <s v="CENTRO"/>
    <s v="SE"/>
    <s v="49970-000"/>
    <s v="BR"/>
    <m/>
    <m/>
    <n v="13112200000000"/>
    <m/>
    <m/>
    <m/>
    <m/>
    <s v="TSR"/>
    <s v="FPRE"/>
    <x v="0"/>
    <m/>
    <m/>
    <m/>
    <m/>
    <m/>
    <s v="Não"/>
    <s v="Não"/>
    <s v="Serede"/>
  </r>
  <r>
    <n v="202038"/>
    <s v="PREFEITURA MUNICIPAL DE IBIMIRIM"/>
    <n v="202038"/>
    <d v="2012-12-24T00:00:00"/>
    <s v="CARGA"/>
    <s v="AVENIDA CASTRO ALVES 432 432"/>
    <s v="IBIMIRIM"/>
    <s v="CENTRO"/>
    <s v="PE"/>
    <s v="56580-000"/>
    <s v="BR"/>
    <m/>
    <m/>
    <n v="10106000000000"/>
    <m/>
    <m/>
    <m/>
    <m/>
    <s v="TSR"/>
    <s v="FPRE"/>
    <x v="0"/>
    <n v="191069"/>
    <n v="12047"/>
    <n v="32"/>
    <m/>
    <m/>
    <s v="Não"/>
    <s v="Não"/>
    <s v="Serede"/>
  </r>
  <r>
    <n v="202039"/>
    <s v="PREFEITURA MUNICIPAL DE ALTO PARAIS"/>
    <n v="202039"/>
    <d v="2012-12-24T00:00:00"/>
    <s v="CARGA"/>
    <s v="AVENIDA PEDRO AMARO DOS SANTOS 1159"/>
    <s v="ALTO PARAISO"/>
    <s v="CENTRO"/>
    <s v="PR"/>
    <s v="87528-000"/>
    <s v="BR"/>
    <m/>
    <m/>
    <n v="95640700000000"/>
    <m/>
    <m/>
    <m/>
    <m/>
    <s v="TSR"/>
    <s v="FPRE"/>
    <x v="0"/>
    <m/>
    <m/>
    <m/>
    <m/>
    <m/>
    <s v="Não"/>
    <s v="Não"/>
    <s v="Serede"/>
  </r>
  <r>
    <n v="202040"/>
    <s v="PREFEITURA MUNICIPAL DE SÃO JOSE"/>
    <n v="202040"/>
    <d v="2012-12-24T00:00:00"/>
    <s v="CARGA"/>
    <s v="AVENIDA CENTRAL 309"/>
    <s v="SAO JOSE DO PIAUÍ"/>
    <s v="CENTRO"/>
    <s v="PI"/>
    <s v="64625-000"/>
    <s v="BR"/>
    <m/>
    <m/>
    <n v="6553840000000"/>
    <m/>
    <m/>
    <m/>
    <m/>
    <s v="TSR"/>
    <s v="FPRE"/>
    <x v="0"/>
    <n v="19254"/>
    <n v="174129"/>
    <n v="22"/>
    <m/>
    <m/>
    <s v="Não"/>
    <s v="Não"/>
    <s v="Serede"/>
  </r>
  <r>
    <n v="202041"/>
    <s v="PREFEITURA MUNICIPAL DE CANGUARETAM"/>
    <n v="202041"/>
    <d v="2012-12-24T00:00:00"/>
    <s v="CARGA"/>
    <s v="PRACA AUGUSTO SEVER 242 242"/>
    <s v="CANGUARETAMA"/>
    <s v="CENTRO"/>
    <s v="RN"/>
    <s v="59190-000"/>
    <s v="BR"/>
    <m/>
    <m/>
    <n v="8365020000000"/>
    <m/>
    <m/>
    <m/>
    <m/>
    <s v="TSR"/>
    <s v="FPRE"/>
    <x v="0"/>
    <n v="191731"/>
    <n v="7055"/>
    <n v="6"/>
    <m/>
    <m/>
    <s v="Não"/>
    <s v="Não"/>
    <s v="Serede"/>
  </r>
  <r>
    <n v="202042"/>
    <s v="PREFEITURA MUNICIPAL DE CAPINZAL DO"/>
    <n v="202042"/>
    <d v="2012-12-24T00:00:00"/>
    <s v="CARGA"/>
    <s v="TRAVESSA GONCALVES DIAS 65 SN"/>
    <s v="CAPINZAL DO NORTE"/>
    <s v="CENTRO"/>
    <s v="MA"/>
    <s v="65735-000"/>
    <s v="BR"/>
    <m/>
    <m/>
    <n v="1613310000000"/>
    <m/>
    <m/>
    <m/>
    <m/>
    <s v="TSR"/>
    <s v="FPRE"/>
    <x v="0"/>
    <n v="23721026"/>
    <n v="560278"/>
    <n v="5"/>
    <m/>
    <m/>
    <s v="Não"/>
    <s v="Não"/>
    <s v="Serede"/>
  </r>
  <r>
    <n v="202043"/>
    <s v="PREFEITURA MUNICIPAL DE RAPOSA"/>
    <n v="202043"/>
    <d v="2012-12-24T00:00:00"/>
    <s v="CARGA"/>
    <s v="AVENIDA PRINCIPAL SN SN"/>
    <s v="RAPOSA"/>
    <s v="CENTRO"/>
    <s v="MA"/>
    <s v="65138-000"/>
    <s v="BR"/>
    <m/>
    <m/>
    <n v="1612330000000"/>
    <m/>
    <m/>
    <m/>
    <m/>
    <s v="TSR"/>
    <s v="FPRE"/>
    <x v="0"/>
    <n v="194323"/>
    <n v="58060"/>
    <n v="0"/>
    <m/>
    <m/>
    <s v="Não"/>
    <s v="Não"/>
    <s v="Serede"/>
  </r>
  <r>
    <n v="202044"/>
    <s v="PREFEITURA MUNICIPAL DE SALGADO FIL"/>
    <n v="202044"/>
    <d v="2012-12-24T00:00:00"/>
    <s v="CARGA"/>
    <s v="RUA FRANCISCO FLORIANO ANATER 50 SN"/>
    <s v="SALGADO FILHO"/>
    <s v="CENTRO"/>
    <s v="PR"/>
    <s v="85620-000"/>
    <s v="BR"/>
    <m/>
    <m/>
    <n v="76205700000000"/>
    <m/>
    <m/>
    <m/>
    <m/>
    <s v="TSR"/>
    <s v="FPRE"/>
    <x v="0"/>
    <m/>
    <m/>
    <m/>
    <m/>
    <m/>
    <s v="Não"/>
    <s v="Não"/>
    <s v="Serede"/>
  </r>
  <r>
    <n v="202045"/>
    <s v="PREFEITURA MUNICIPAL DE ILHÉUS"/>
    <n v="202045"/>
    <d v="2012-12-24T00:00:00"/>
    <s v="CARGA"/>
    <s v="PRAÇA J J SEABRA SN"/>
    <s v="ILHÉUS"/>
    <s v="CENTRO"/>
    <s v="BA"/>
    <s v="45650-780"/>
    <s v="BR"/>
    <m/>
    <m/>
    <n v="13672600000000"/>
    <m/>
    <m/>
    <m/>
    <m/>
    <s v="TSR"/>
    <s v="FPRE"/>
    <x v="0"/>
    <m/>
    <m/>
    <m/>
    <m/>
    <m/>
    <s v="Não"/>
    <s v="Não"/>
    <s v="Serede"/>
  </r>
  <r>
    <n v="202046"/>
    <s v="PREFEITURA MUNICIPAL DE TAMARANA"/>
    <n v="202046"/>
    <d v="2012-12-24T00:00:00"/>
    <s v="CARGA"/>
    <s v="ISALTINO JOSE SILVESTRE SN"/>
    <s v="TAMARANA"/>
    <s v="CENTRO"/>
    <s v="PR"/>
    <s v="86125-000"/>
    <s v="BR"/>
    <m/>
    <m/>
    <n v="1613170000000"/>
    <m/>
    <m/>
    <m/>
    <m/>
    <s v="TSR"/>
    <s v="FPRE"/>
    <x v="0"/>
    <m/>
    <m/>
    <m/>
    <m/>
    <m/>
    <s v="Não"/>
    <s v="Não"/>
    <s v="Serede"/>
  </r>
  <r>
    <n v="202047"/>
    <s v="PREFEITURA MUNICIPAL DE SERRA DO NA"/>
    <n v="202047"/>
    <d v="2012-12-24T00:00:00"/>
    <s v="CARGA"/>
    <s v="RUA A 3 1 31"/>
    <s v="SERRA DO NAVIO"/>
    <s v="VILA INTERMEDIARIA"/>
    <s v="AP"/>
    <s v="68914-000"/>
    <s v="BR"/>
    <m/>
    <m/>
    <n v="34925200000000"/>
    <m/>
    <m/>
    <m/>
    <m/>
    <s v="TSR"/>
    <s v="FPRE"/>
    <x v="0"/>
    <n v="194875"/>
    <n v="51519"/>
    <n v="51"/>
    <m/>
    <m/>
    <s v="Não"/>
    <s v="Não"/>
    <s v="Serede"/>
  </r>
  <r>
    <n v="202048"/>
    <s v="PREFEITURA MUNICIPAL DE AMAPA"/>
    <n v="202048"/>
    <d v="2012-12-24T00:00:00"/>
    <s v="CARGA"/>
    <s v="RUA CONEGO DOMINGOS MALTEZ SN SN"/>
    <s v="AMAPA"/>
    <s v="CENTRO"/>
    <s v="AP"/>
    <s v="68950-000"/>
    <s v="BR"/>
    <m/>
    <m/>
    <n v="5989120000000"/>
    <m/>
    <m/>
    <m/>
    <m/>
    <s v="TSR"/>
    <s v="FPRE"/>
    <x v="0"/>
    <n v="193985"/>
    <n v="6128"/>
    <s v="3X"/>
    <m/>
    <m/>
    <s v="Não"/>
    <s v="Não"/>
    <s v="Serede"/>
  </r>
  <r>
    <n v="202049"/>
    <s v="PREFEITURA MUNICIPAL DE PEDRA BRANC"/>
    <n v="202049"/>
    <d v="2012-12-24T00:00:00"/>
    <s v="CARGA"/>
    <s v="RUA FRANCISCO BRAS 347 347"/>
    <s v="PEDRA BRANCA DO AMAPARI"/>
    <s v="CENTRAL"/>
    <s v="AP"/>
    <s v="68945-000"/>
    <s v="BR"/>
    <m/>
    <m/>
    <n v="34925100000000"/>
    <m/>
    <m/>
    <m/>
    <m/>
    <s v="TSR"/>
    <s v="FPRE"/>
    <x v="0"/>
    <n v="194875"/>
    <n v="64415"/>
    <n v="53"/>
    <m/>
    <m/>
    <s v="Não"/>
    <s v="Não"/>
    <s v="Serede"/>
  </r>
  <r>
    <n v="202050"/>
    <s v="PREFEITURA MUNICIPAL DE CALCOENE"/>
    <n v="202050"/>
    <d v="2012-12-24T00:00:00"/>
    <s v="CARGA"/>
    <s v="AV. ANTONIO TEODORO LEAL 264 264"/>
    <s v="CALCOENE"/>
    <s v="CENTRO"/>
    <s v="AP"/>
    <s v="68960-000"/>
    <s v="BR"/>
    <m/>
    <m/>
    <n v="5990440000000"/>
    <m/>
    <m/>
    <m/>
    <m/>
    <s v="TSR"/>
    <s v="FPRE"/>
    <x v="0"/>
    <n v="2372523"/>
    <n v="611200"/>
    <n v="15"/>
    <m/>
    <m/>
    <s v="Não"/>
    <s v="Não"/>
    <s v="Serede"/>
  </r>
  <r>
    <n v="202051"/>
    <s v="PREFEITURA MUNICIPAL DE CUTIAS"/>
    <n v="202051"/>
    <d v="2012-12-24T00:00:00"/>
    <s v="CARGA"/>
    <s v="AVENIDA 1 DE MAIO SN SN"/>
    <s v="CUTIAS"/>
    <s v="CENTRO"/>
    <s v="AP"/>
    <s v="68973-000"/>
    <s v="BR"/>
    <n v="9633251187"/>
    <m/>
    <n v="34925200000000"/>
    <m/>
    <m/>
    <m/>
    <m/>
    <s v="TSR"/>
    <s v="FPRE"/>
    <x v="0"/>
    <n v="192825"/>
    <n v="32871"/>
    <n v="85"/>
    <m/>
    <m/>
    <s v="Não"/>
    <s v="Não"/>
    <s v="Serede"/>
  </r>
  <r>
    <n v="202052"/>
    <s v="PREFEITURA MUNICIPAL DE FERREIRA GO"/>
    <n v="202052"/>
    <d v="2012-12-24T00:00:00"/>
    <s v="CARGA"/>
    <s v="AVENIDA COSTA E SILVA SN SN"/>
    <s v="FERREIRA GOMES"/>
    <s v="CENTRO"/>
    <s v="AP"/>
    <s v="68915-000"/>
    <s v="BR"/>
    <n v="9633261228"/>
    <m/>
    <n v="23066800000000"/>
    <m/>
    <m/>
    <m/>
    <m/>
    <s v="TSR"/>
    <s v="FPRE"/>
    <x v="0"/>
    <n v="2372523"/>
    <n v="550300"/>
    <n v="0"/>
    <m/>
    <m/>
    <s v="Não"/>
    <s v="Não"/>
    <s v="Serede"/>
  </r>
  <r>
    <n v="202053"/>
    <s v="PREFEITURA MUNICIPAL DE ITAUBAL"/>
    <n v="202053"/>
    <d v="2012-12-24T00:00:00"/>
    <s v="CARGA"/>
    <s v="AVENIDA LAURITA DE ALMEIDA BAR 1130"/>
    <s v="ITAUBAL"/>
    <s v="CENTRO"/>
    <s v="AP"/>
    <s v="68976-000"/>
    <s v="BR"/>
    <m/>
    <m/>
    <n v="34925200000000"/>
    <m/>
    <m/>
    <m/>
    <m/>
    <s v="TSR"/>
    <s v="FPRE"/>
    <x v="0"/>
    <n v="194435"/>
    <n v="8799"/>
    <n v="8"/>
    <m/>
    <m/>
    <s v="Não"/>
    <s v="Não"/>
    <s v="Serede"/>
  </r>
  <r>
    <n v="202054"/>
    <s v="PREFEITURA MUNICIPAL DE LARANJAL DO"/>
    <n v="202054"/>
    <d v="2012-12-24T00:00:00"/>
    <s v="CARGA"/>
    <s v="AV EMILIO MEDICE SN SN"/>
    <s v="LARANJAL DO JARI"/>
    <s v="CENTRO"/>
    <s v="AP"/>
    <s v="68920-000"/>
    <s v="BR"/>
    <n v="9636211216"/>
    <m/>
    <n v="23066900000000"/>
    <m/>
    <m/>
    <m/>
    <m/>
    <s v="TSR"/>
    <s v="FPRE"/>
    <x v="0"/>
    <m/>
    <m/>
    <m/>
    <m/>
    <m/>
    <s v="Não"/>
    <s v="Não"/>
    <s v="Serede"/>
  </r>
  <r>
    <n v="202055"/>
    <s v="PREFEITURA MUNICIPAL DE OIAPOQUE"/>
    <n v="202055"/>
    <d v="2012-12-24T00:00:00"/>
    <s v="CARGA"/>
    <s v="RUA JOAQUIM CAETANO DA SILVA 46 460"/>
    <s v="OIAPOQUE"/>
    <s v="CENTRO"/>
    <s v="AP"/>
    <s v="68980-000"/>
    <s v="BR"/>
    <m/>
    <m/>
    <n v="5990450000000"/>
    <m/>
    <m/>
    <m/>
    <m/>
    <s v="TSR"/>
    <s v="FPRE"/>
    <x v="0"/>
    <n v="192364"/>
    <n v="1004"/>
    <n v="79"/>
    <m/>
    <m/>
    <s v="Não"/>
    <s v="Não"/>
    <s v="Serede"/>
  </r>
  <r>
    <n v="202056"/>
    <s v="PREFEITURA MUNICIPAL DE MAZAGAO"/>
    <n v="202056"/>
    <d v="2012-12-24T00:00:00"/>
    <s v="CARGA"/>
    <s v="RUA PRESIDENTE VARGAS 200 200"/>
    <s v="MAZAGAO"/>
    <s v="CENTRO"/>
    <s v="AP"/>
    <s v="68940-000"/>
    <s v="BR"/>
    <m/>
    <m/>
    <n v="5986430000000"/>
    <m/>
    <m/>
    <m/>
    <m/>
    <s v="TSR"/>
    <s v="FPRE"/>
    <x v="0"/>
    <n v="193346"/>
    <n v="11854"/>
    <n v="40"/>
    <m/>
    <m/>
    <s v="Não"/>
    <s v="Não"/>
    <s v="Serede"/>
  </r>
  <r>
    <n v="202057"/>
    <s v="PREFEITURA MUNICIPAL DE PORTO GRAND"/>
    <n v="202057"/>
    <d v="2012-12-24T00:00:00"/>
    <s v="CARGA"/>
    <s v="AVENIDA 08 DE AGOSTO 336 336"/>
    <s v="PORTO GRANDE"/>
    <s v="CENTRO"/>
    <s v="AP"/>
    <s v="68997-000"/>
    <s v="BR"/>
    <n v="9632341773"/>
    <m/>
    <n v="34925200000000"/>
    <m/>
    <m/>
    <m/>
    <m/>
    <s v="TSR"/>
    <s v="FPRE"/>
    <x v="0"/>
    <n v="193990"/>
    <n v="5200"/>
    <s v="X0"/>
    <m/>
    <m/>
    <s v="Não"/>
    <s v="Não"/>
    <s v="Serede"/>
  </r>
  <r>
    <n v="202058"/>
    <s v="PREFEITURA MUNICIPAL DE PRACUUBA"/>
    <n v="202058"/>
    <d v="2012-12-24T00:00:00"/>
    <s v="CARGA"/>
    <s v="RUA SAO PEDRO 67 SN"/>
    <s v="PRACUUBA"/>
    <s v="CENTRO"/>
    <s v="AP"/>
    <s v="68918-000"/>
    <s v="BR"/>
    <n v="9634241174"/>
    <m/>
    <n v="34925200000000"/>
    <m/>
    <m/>
    <m/>
    <m/>
    <s v="TSR"/>
    <s v="FPRE"/>
    <x v="0"/>
    <n v="2372523"/>
    <n v="540401"/>
    <n v="10"/>
    <m/>
    <m/>
    <s v="Não"/>
    <s v="Não"/>
    <s v="Serede"/>
  </r>
  <r>
    <n v="202059"/>
    <s v="PREFEITURA MUNICIPAL DE TARTARUGALZ"/>
    <n v="202059"/>
    <d v="2012-12-24T00:00:00"/>
    <s v="CARGA"/>
    <s v="RUA NOSSA SENH. DO PERPETUO SOC 697"/>
    <s v="TARTARUGALZINHO"/>
    <s v="CENTRO"/>
    <s v="AP"/>
    <s v="68990-000"/>
    <s v="BR"/>
    <n v="9634221404"/>
    <m/>
    <n v="23066600000000"/>
    <m/>
    <m/>
    <m/>
    <m/>
    <s v="TSR"/>
    <s v="FPRE"/>
    <x v="0"/>
    <n v="2372523"/>
    <n v="500008"/>
    <n v="16"/>
    <m/>
    <m/>
    <s v="Não"/>
    <s v="Não"/>
    <s v="Serede"/>
  </r>
  <r>
    <n v="202060"/>
    <s v="PREFEITURA MUNICIPAL DE VITORIA DO"/>
    <n v="202060"/>
    <d v="2012-12-24T00:00:00"/>
    <s v="CARGA"/>
    <s v="AVENIDA AYRTON SENA 1180 1180"/>
    <s v="VITORIA DO JARI"/>
    <s v="COMERCIAL"/>
    <s v="AP"/>
    <s v="68924-000"/>
    <s v="BR"/>
    <n v="9636211388"/>
    <m/>
    <n v="720553000000"/>
    <m/>
    <m/>
    <m/>
    <m/>
    <s v="TSR"/>
    <s v="FPRE"/>
    <x v="0"/>
    <n v="191343"/>
    <n v="17903"/>
    <n v="95"/>
    <m/>
    <m/>
    <s v="Não"/>
    <s v="Não"/>
    <s v="Serede"/>
  </r>
  <r>
    <n v="202061"/>
    <s v="PREFEITURA MUNICIPAL DE ORIXIMINA"/>
    <n v="202061"/>
    <d v="2012-12-24T00:00:00"/>
    <s v="CARGA"/>
    <s v="RUA 07 DE SETEMBRO 1976 1976"/>
    <s v="ORIXIMINA"/>
    <s v="CENTRO"/>
    <s v="PA"/>
    <s v="68270-000"/>
    <s v="BR"/>
    <m/>
    <m/>
    <n v="5131080000000"/>
    <m/>
    <m/>
    <m/>
    <m/>
    <s v="TSR"/>
    <s v="FPRE"/>
    <x v="0"/>
    <m/>
    <m/>
    <m/>
    <m/>
    <m/>
    <s v="Não"/>
    <s v="Não"/>
    <s v="Serede"/>
  </r>
  <r>
    <n v="202062"/>
    <s v="PREFEITURA MUNICIPAL DE URUÇUCA"/>
    <n v="202062"/>
    <d v="2012-12-24T00:00:00"/>
    <s v="CARGA"/>
    <s v="RUA VITAL SOARES SN"/>
    <s v="URUÇUCA"/>
    <s v="CENTRO"/>
    <s v="BA"/>
    <s v="45680-000"/>
    <s v="BR"/>
    <m/>
    <m/>
    <n v="14160400000000"/>
    <m/>
    <m/>
    <m/>
    <m/>
    <s v="TSR"/>
    <s v="FPRE"/>
    <x v="0"/>
    <m/>
    <m/>
    <m/>
    <m/>
    <m/>
    <s v="Não"/>
    <s v="Não"/>
    <s v="Serede"/>
  </r>
  <r>
    <n v="202063"/>
    <s v="PREFEITURA MUNICIPAL DE RIO DO PIRE"/>
    <n v="202063"/>
    <d v="2012-12-24T00:00:00"/>
    <s v="CARGA"/>
    <s v="AVENIDA PREF CLEMENTE PEREIRA SI SN"/>
    <s v="RIO DO PIRES"/>
    <s v="CENTRO"/>
    <s v="BA"/>
    <s v="46550-000"/>
    <s v="BR"/>
    <m/>
    <m/>
    <n v="13783300000000"/>
    <m/>
    <m/>
    <m/>
    <m/>
    <s v="TSR"/>
    <s v="FPRE"/>
    <x v="0"/>
    <m/>
    <m/>
    <m/>
    <m/>
    <m/>
    <s v="Não"/>
    <s v="Não"/>
    <s v="Serede"/>
  </r>
  <r>
    <n v="202064"/>
    <s v="PREFEITURA MUNICIPAL DE EUCLIDES DA"/>
    <n v="202064"/>
    <d v="2012-12-24T00:00:00"/>
    <s v="CARGA"/>
    <s v="RUA OTAVIO MANGABEIRA 1 SN"/>
    <s v="EUCLIDES DA CUNHA"/>
    <s v="SEDE"/>
    <s v="BA"/>
    <s v="48500-000"/>
    <s v="BR"/>
    <m/>
    <m/>
    <n v="13698800000000"/>
    <m/>
    <m/>
    <m/>
    <m/>
    <s v="TSR"/>
    <s v="FPRE"/>
    <x v="0"/>
    <m/>
    <m/>
    <m/>
    <m/>
    <m/>
    <s v="Não"/>
    <s v="Não"/>
    <s v="Serede"/>
  </r>
  <r>
    <n v="202065"/>
    <s v="PREFEITURA MUNICIPAL DE CASTRO ALVE"/>
    <n v="202065"/>
    <d v="2012-12-24T00:00:00"/>
    <s v="CARGA"/>
    <s v="PRACA DA LIBERDADE 376 376"/>
    <s v="CASTRO ALVES"/>
    <s v="CENTRO"/>
    <s v="BA"/>
    <s v="44500-000"/>
    <s v="BR"/>
    <m/>
    <m/>
    <n v="13693100000000"/>
    <m/>
    <m/>
    <m/>
    <m/>
    <s v="TSR"/>
    <s v="FPRE"/>
    <x v="0"/>
    <m/>
    <m/>
    <m/>
    <m/>
    <m/>
    <s v="Não"/>
    <s v="Não"/>
    <s v="Serede"/>
  </r>
  <r>
    <n v="202066"/>
    <s v="PREFEITURA MUNICIPAL DE IPIAÚ"/>
    <n v="202066"/>
    <d v="2012-12-24T00:00:00"/>
    <s v="CARGA"/>
    <s v="RUA ANGELO JAQUEIRA 01"/>
    <s v="IPIAÚ"/>
    <s v="CENTRO"/>
    <s v="BA"/>
    <s v="45570-000"/>
    <s v="BR"/>
    <m/>
    <m/>
    <n v="13701700000000"/>
    <m/>
    <m/>
    <m/>
    <m/>
    <s v="TSR"/>
    <s v="FPRE"/>
    <x v="0"/>
    <m/>
    <m/>
    <m/>
    <m/>
    <m/>
    <s v="Não"/>
    <s v="Não"/>
    <s v="Serede"/>
  </r>
  <r>
    <n v="202067"/>
    <s v="PREFEITURA MUNICIPAL DE GRACCHO CAR"/>
    <n v="202067"/>
    <d v="2012-12-24T00:00:00"/>
    <s v="CARGA"/>
    <s v="AVENIDA GETULIO VARGAS SN SN"/>
    <s v="GRACHO CARDOSO"/>
    <s v="CENTRO"/>
    <s v="SE"/>
    <s v="49860-000"/>
    <s v="BR"/>
    <m/>
    <m/>
    <n v="13112900000000"/>
    <m/>
    <m/>
    <m/>
    <m/>
    <s v="TSR"/>
    <s v="FPRE"/>
    <x v="0"/>
    <m/>
    <m/>
    <m/>
    <m/>
    <m/>
    <s v="Não"/>
    <s v="Não"/>
    <s v="Serede"/>
  </r>
  <r>
    <n v="202068"/>
    <s v="PREFEITURA MUNICIPAL DE CANINDE DO"/>
    <n v="202068"/>
    <d v="2012-12-24T00:00:00"/>
    <s v="CARGA"/>
    <s v="PRACA PORFIRIO DE BRITO SN SN"/>
    <s v="CANINDE DE SAO FRANCISCO"/>
    <s v="CENTRO"/>
    <s v="SE"/>
    <s v="49820-000"/>
    <s v="BR"/>
    <m/>
    <m/>
    <n v="13120200000000"/>
    <m/>
    <m/>
    <m/>
    <m/>
    <s v="TSR"/>
    <s v="FPRE"/>
    <x v="0"/>
    <m/>
    <m/>
    <m/>
    <m/>
    <m/>
    <s v="Não"/>
    <s v="Não"/>
    <s v="Serede"/>
  </r>
  <r>
    <n v="202069"/>
    <s v="PREFEITURA MUNICIPAL DE ARAUA"/>
    <n v="202069"/>
    <d v="2012-12-24T00:00:00"/>
    <s v="CARGA"/>
    <s v="RUA GETULIO VARGAS 8 SN"/>
    <s v="ARAUA"/>
    <s v="CENTRO"/>
    <s v="SE"/>
    <s v="49220-000"/>
    <s v="BR"/>
    <m/>
    <m/>
    <n v="13095300000000"/>
    <m/>
    <m/>
    <m/>
    <m/>
    <s v="TSR"/>
    <s v="FPRE"/>
    <x v="0"/>
    <n v="191466"/>
    <n v="6549"/>
    <n v="48"/>
    <m/>
    <m/>
    <s v="Não"/>
    <s v="Não"/>
    <s v="Serede"/>
  </r>
  <r>
    <n v="202070"/>
    <s v="PREFEITURA MUNICIPAL DE TOMAR DO GE"/>
    <n v="202070"/>
    <d v="2012-12-24T00:00:00"/>
    <s v="CARGA"/>
    <s v="PRACA GETULIO VARGAS 284 284"/>
    <s v="TOMAR DO GERU"/>
    <s v="CENTRO"/>
    <s v="SE"/>
    <s v="49280-000"/>
    <s v="BR"/>
    <m/>
    <m/>
    <n v="13099200000000"/>
    <m/>
    <m/>
    <m/>
    <m/>
    <s v="TSR"/>
    <s v="FPRE"/>
    <x v="0"/>
    <n v="192729"/>
    <n v="8100"/>
    <n v="40"/>
    <m/>
    <m/>
    <s v="Não"/>
    <s v="Não"/>
    <s v="Serede"/>
  </r>
  <r>
    <n v="202071"/>
    <s v="PREFEITURA MUNICIPAL DE LAGARTO"/>
    <n v="202071"/>
    <d v="2012-12-24T00:00:00"/>
    <s v="CARGA"/>
    <s v="PRACA NOSSA SENHORA DA PIEDADE 1 SN"/>
    <s v="LAGARTO"/>
    <s v="CENTRO"/>
    <s v="SE"/>
    <s v="49400-000"/>
    <s v="BR"/>
    <m/>
    <m/>
    <n v="13124100000000"/>
    <m/>
    <m/>
    <m/>
    <m/>
    <s v="TSR"/>
    <s v="FPRE"/>
    <x v="0"/>
    <n v="1040645"/>
    <n v="6"/>
    <n v="6"/>
    <m/>
    <m/>
    <s v="Não"/>
    <s v="Não"/>
    <s v="Serede"/>
  </r>
  <r>
    <n v="202072"/>
    <s v="PREFEITURA MUNICIPAL DE BRASIL NOVO"/>
    <n v="202072"/>
    <d v="2012-12-24T00:00:00"/>
    <s v="CARGA"/>
    <s v="AVENIDA CASTELO BRANCO 821 821"/>
    <s v="BRASIL NOVO"/>
    <s v="CENTRO"/>
    <s v="PA"/>
    <s v="68148-000"/>
    <s v="BR"/>
    <m/>
    <m/>
    <n v="34888000000000"/>
    <m/>
    <m/>
    <m/>
    <m/>
    <s v="TSR"/>
    <s v="FPRE"/>
    <x v="0"/>
    <m/>
    <m/>
    <m/>
    <m/>
    <m/>
    <s v="Não"/>
    <s v="Não"/>
    <s v="Serede"/>
  </r>
  <r>
    <n v="202073"/>
    <s v="PREFEITURA MUNICIPAL DE RIO MARIA"/>
    <n v="202073"/>
    <d v="2012-12-24T00:00:00"/>
    <s v="CARGA"/>
    <s v="AVENIDA RIO MARIA SN SN"/>
    <s v="RIO MARIA"/>
    <s v="CENTRO"/>
    <s v="PA"/>
    <s v="68530-000"/>
    <s v="BR"/>
    <m/>
    <m/>
    <n v="4144180000000"/>
    <m/>
    <m/>
    <m/>
    <m/>
    <s v="TSR"/>
    <s v="FPRE"/>
    <x v="0"/>
    <m/>
    <m/>
    <m/>
    <m/>
    <m/>
    <s v="Não"/>
    <s v="Não"/>
    <s v="Serede"/>
  </r>
  <r>
    <n v="202074"/>
    <s v="PREFEITURA MUNICIPAL DE BARCARENA"/>
    <n v="202074"/>
    <d v="2012-12-24T00:00:00"/>
    <s v="CARGA"/>
    <s v="AVENIDA CRONGE DA SILVEIRA 438 438"/>
    <s v="BARCARENA"/>
    <s v="COMERCIAL"/>
    <s v="PA"/>
    <s v="68445-000"/>
    <s v="BR"/>
    <m/>
    <m/>
    <n v="5058460000000"/>
    <m/>
    <m/>
    <m/>
    <m/>
    <s v="TSR"/>
    <s v="FPRE"/>
    <x v="0"/>
    <m/>
    <m/>
    <m/>
    <m/>
    <m/>
    <s v="Não"/>
    <s v="Não"/>
    <s v="Serede"/>
  </r>
  <r>
    <n v="202075"/>
    <s v="PREFEITURA MUNICIPAL DE ITUPIRANGA"/>
    <n v="202075"/>
    <d v="2012-12-24T00:00:00"/>
    <s v="CARGA"/>
    <s v="AVENIDA 14 DE JULHO 12 SN"/>
    <s v="ITUPIRANGA"/>
    <s v="CENTRO"/>
    <s v="PA"/>
    <s v="68580-000"/>
    <s v="BR"/>
    <m/>
    <m/>
    <n v="5077100000000"/>
    <m/>
    <m/>
    <m/>
    <m/>
    <s v="TSR"/>
    <s v="FPRE"/>
    <x v="0"/>
    <m/>
    <m/>
    <m/>
    <m/>
    <m/>
    <s v="Não"/>
    <s v="Não"/>
    <s v="Serede"/>
  </r>
  <r>
    <n v="202076"/>
    <s v="PREFEITURA MUNICIPAL DE ITABELA"/>
    <n v="202076"/>
    <d v="2012-12-24T00:00:00"/>
    <s v="CARGA"/>
    <s v="AVENIDA MANOEL CARNEIRO 327 327"/>
    <s v="ITABELA"/>
    <s v="CENTRO"/>
    <s v="BA"/>
    <s v="45848-000"/>
    <s v="BR"/>
    <m/>
    <m/>
    <n v="16234400000000"/>
    <m/>
    <m/>
    <m/>
    <m/>
    <s v="TSR"/>
    <s v="FPRE"/>
    <x v="0"/>
    <m/>
    <m/>
    <m/>
    <m/>
    <m/>
    <s v="Não"/>
    <s v="Não"/>
    <s v="Serede"/>
  </r>
  <r>
    <n v="202077"/>
    <s v="PREFEITURA MUNICIPAL DE PORTO DA FO"/>
    <n v="202077"/>
    <d v="2012-12-24T00:00:00"/>
    <s v="CARGA"/>
    <s v="PRACA PADRE MANOEL JOSE DE OLIV 851"/>
    <s v="PORTO DA FOLHA"/>
    <s v="CENTRO"/>
    <s v="SE"/>
    <s v="49800-000"/>
    <s v="BR"/>
    <n v="7933491299"/>
    <m/>
    <n v="13132000000000"/>
    <m/>
    <m/>
    <m/>
    <m/>
    <s v="TSR"/>
    <s v="FPRE"/>
    <x v="0"/>
    <m/>
    <m/>
    <m/>
    <m/>
    <m/>
    <s v="Não"/>
    <s v="Não"/>
    <s v="Serede"/>
  </r>
  <r>
    <n v="202078"/>
    <s v="PREFEITURA MUNICIPAL DE NAZARE"/>
    <n v="202078"/>
    <d v="2012-12-24T00:00:00"/>
    <s v="CARGA"/>
    <s v="PRAÇA DOUTOR ALEXANDRE BITTENCOU 07"/>
    <s v="NAZARE"/>
    <s v="SEDE"/>
    <s v="BA"/>
    <s v="44400-000"/>
    <s v="BR"/>
    <m/>
    <m/>
    <n v="13797200000000"/>
    <m/>
    <m/>
    <m/>
    <m/>
    <s v="TSR"/>
    <s v="FPRE"/>
    <x v="0"/>
    <m/>
    <m/>
    <m/>
    <m/>
    <m/>
    <s v="Não"/>
    <s v="Não"/>
    <s v="Serede"/>
  </r>
  <r>
    <n v="202079"/>
    <s v="PREFEITURA MUNICIPAL DE UNA"/>
    <n v="202079"/>
    <d v="2012-12-24T00:00:00"/>
    <s v="CARGA"/>
    <s v="PRACA DOUTOR MANOEL P.DE ALMEIDA SN"/>
    <s v="UNA"/>
    <s v="CENTRO"/>
    <s v="BA"/>
    <s v="45690-000"/>
    <s v="BR"/>
    <m/>
    <m/>
    <n v="13672600000000"/>
    <m/>
    <m/>
    <m/>
    <m/>
    <s v="TSR"/>
    <s v="FPRE"/>
    <x v="0"/>
    <m/>
    <m/>
    <m/>
    <m/>
    <m/>
    <s v="Não"/>
    <s v="Não"/>
    <s v="Serede"/>
  </r>
  <r>
    <n v="202080"/>
    <s v="PREFEITURA MUNICIPAL DE ESTRELA DE"/>
    <n v="202080"/>
    <d v="2012-12-24T00:00:00"/>
    <s v="CARGA"/>
    <s v="PRACA LUIZ DUARTE 102 102"/>
    <s v="ESTRELA DE ALAGOAS"/>
    <s v="CENTRO"/>
    <s v="AL"/>
    <s v="57625-000"/>
    <s v="BR"/>
    <m/>
    <m/>
    <n v="24176300000000"/>
    <m/>
    <m/>
    <m/>
    <m/>
    <s v="TSR"/>
    <s v="FPRE"/>
    <x v="0"/>
    <n v="104057"/>
    <n v="160"/>
    <n v="0"/>
    <m/>
    <m/>
    <s v="Não"/>
    <s v="Não"/>
    <s v="Serede"/>
  </r>
  <r>
    <n v="202081"/>
    <s v="PREFEITURA MUNICIPAL DE FELIZ DESER"/>
    <n v="202081"/>
    <d v="2012-12-24T00:00:00"/>
    <s v="CARGA"/>
    <s v="RUA DR. GETULIO VARGAS 32 SN"/>
    <s v="FELIZ DESERTO"/>
    <s v="CENTRO"/>
    <s v="AL"/>
    <s v="57220-000"/>
    <s v="BR"/>
    <n v="8235561128"/>
    <m/>
    <n v="12242000000000"/>
    <m/>
    <m/>
    <m/>
    <m/>
    <s v="TSR"/>
    <s v="FPRE"/>
    <x v="0"/>
    <n v="191050"/>
    <n v="12124"/>
    <s v="2X"/>
    <m/>
    <m/>
    <s v="Não"/>
    <s v="Não"/>
    <s v="Serede"/>
  </r>
  <r>
    <n v="202082"/>
    <s v="PREFEITURA MUNICIPAL DE MARUIM"/>
    <n v="202082"/>
    <d v="2012-12-24T00:00:00"/>
    <s v="CARGA"/>
    <s v="PRACA BARAO MARUIM SN SN"/>
    <s v="MARUIM"/>
    <s v="CENTRO"/>
    <s v="SE"/>
    <s v="49770-000"/>
    <s v="BR"/>
    <n v="7935467568"/>
    <m/>
    <n v="13109400000000"/>
    <m/>
    <m/>
    <m/>
    <m/>
    <s v="TSR"/>
    <s v="FPRE"/>
    <x v="0"/>
    <n v="10402215"/>
    <n v="10"/>
    <n v="1"/>
    <m/>
    <m/>
    <s v="Não"/>
    <s v="Não"/>
    <s v="Serede"/>
  </r>
  <r>
    <n v="202083"/>
    <s v="PREFEITURA MUNICIPAL DE GENERAL MAY"/>
    <n v="202083"/>
    <d v="2012-12-24T00:00:00"/>
    <s v="CARGA"/>
    <s v="PRACA DA MATRIZ SN SN"/>
    <s v="GENERAL MAYNARD"/>
    <s v="CENTRO"/>
    <s v="SE"/>
    <s v="49750-000"/>
    <s v="BR"/>
    <m/>
    <m/>
    <n v="13108900000000"/>
    <m/>
    <m/>
    <m/>
    <m/>
    <s v="TSR"/>
    <s v="FPRE"/>
    <x v="0"/>
    <n v="47736"/>
    <n v="300143"/>
    <n v="1"/>
    <m/>
    <m/>
    <s v="Não"/>
    <s v="Não"/>
    <s v="Serede"/>
  </r>
  <r>
    <n v="202084"/>
    <s v="PREFEITURA MUNICIPAL DE MACAMBIRA"/>
    <n v="202084"/>
    <d v="2012-12-24T00:00:00"/>
    <s v="CARGA"/>
    <s v="PRACA SAO FRANCISCO 24 SN"/>
    <s v="MACAMBIRA"/>
    <s v="CENTRO"/>
    <s v="SE"/>
    <s v="49565-000"/>
    <s v="BR"/>
    <m/>
    <m/>
    <n v="13103700000000"/>
    <m/>
    <m/>
    <m/>
    <m/>
    <s v="TSR"/>
    <s v="FPRE"/>
    <x v="0"/>
    <m/>
    <m/>
    <m/>
    <m/>
    <m/>
    <s v="Não"/>
    <s v="Não"/>
    <s v="Serede"/>
  </r>
  <r>
    <n v="202085"/>
    <s v="PREFEITURA MUNICIPAL DE MURIBECA"/>
    <n v="202085"/>
    <d v="2012-12-24T00:00:00"/>
    <s v="CARGA"/>
    <s v="RUA JACKSON DE FIGUEIREDO SN SN"/>
    <s v="MURIBECA"/>
    <s v="MURIBECA"/>
    <s v="SE"/>
    <s v="49780-000"/>
    <s v="BR"/>
    <m/>
    <m/>
    <n v="13094200000000"/>
    <m/>
    <m/>
    <m/>
    <m/>
    <s v="TSR"/>
    <s v="FPRE"/>
    <x v="0"/>
    <n v="47744"/>
    <n v="300124"/>
    <n v="6"/>
    <m/>
    <m/>
    <s v="Não"/>
    <s v="Não"/>
    <s v="Serede"/>
  </r>
  <r>
    <n v="202086"/>
    <s v="PREFEITURA MUNICIPAL DE PEDRINHAS"/>
    <n v="202086"/>
    <d v="2012-12-24T00:00:00"/>
    <s v="CARGA"/>
    <s v="PRACA HERIBALDO ALVES DE GOIS 08 SN"/>
    <s v="PEDRINHAS"/>
    <s v="CENTRO"/>
    <s v="SE"/>
    <s v="49350-000"/>
    <s v="BR"/>
    <m/>
    <m/>
    <n v="13098700000000"/>
    <m/>
    <m/>
    <m/>
    <m/>
    <s v="TSR"/>
    <s v="FPRE"/>
    <x v="0"/>
    <m/>
    <m/>
    <m/>
    <m/>
    <m/>
    <s v="Não"/>
    <s v="Não"/>
    <s v="Serede"/>
  </r>
  <r>
    <n v="202087"/>
    <s v="PREFEITURA MUNICIPAL DE GENTIO DO O"/>
    <n v="202087"/>
    <d v="2012-12-24T00:00:00"/>
    <s v="CARGA"/>
    <s v="PRACA ALBERTO SAMPAIO 01 SN"/>
    <s v="GENTIO DO OURO"/>
    <s v="CENTRO"/>
    <s v="BA"/>
    <s v="47450-000"/>
    <s v="BR"/>
    <m/>
    <m/>
    <n v="13879400000000"/>
    <m/>
    <m/>
    <m/>
    <m/>
    <s v="TSR"/>
    <s v="FPRE"/>
    <x v="0"/>
    <n v="192079"/>
    <n v="6024"/>
    <n v="60"/>
    <m/>
    <m/>
    <s v="Não"/>
    <s v="Não"/>
    <s v="Serede"/>
  </r>
  <r>
    <n v="202088"/>
    <s v="PREFEITURA MUNICIPAL DE ITAQUARA"/>
    <n v="202088"/>
    <d v="2012-12-24T00:00:00"/>
    <s v="CARGA"/>
    <s v="JARDIM TRES PODERES SN"/>
    <s v="ITAQUARA"/>
    <s v="SEDE"/>
    <s v="BA"/>
    <s v="45340-000"/>
    <s v="BR"/>
    <m/>
    <m/>
    <n v="13763700000000"/>
    <m/>
    <m/>
    <m/>
    <m/>
    <s v="TSR"/>
    <s v="FPRE"/>
    <x v="0"/>
    <n v="194136"/>
    <n v="5904"/>
    <n v="8"/>
    <m/>
    <m/>
    <s v="Não"/>
    <s v="Não"/>
    <s v="Serede"/>
  </r>
  <r>
    <n v="202089"/>
    <s v="PREFEITURA MUNICIPAL DE PRESIDENTE"/>
    <n v="202089"/>
    <d v="2012-12-24T00:00:00"/>
    <s v="CARGA"/>
    <s v="AVENIDA WELLINGTON NUNES DOS SAN SN"/>
    <s v="PRESIDENTE TANCREDO NEVES"/>
    <s v="CENTRO"/>
    <s v="BA"/>
    <s v="45416-000"/>
    <s v="BR"/>
    <m/>
    <m/>
    <n v="13071300000000"/>
    <m/>
    <m/>
    <m/>
    <m/>
    <s v="TSR"/>
    <s v="FPRE"/>
    <x v="0"/>
    <m/>
    <m/>
    <m/>
    <m/>
    <m/>
    <s v="Não"/>
    <s v="Não"/>
    <s v="Serede"/>
  </r>
  <r>
    <n v="202090"/>
    <s v="PREFEITURA MUNICIPAL DE JARDIM DE P"/>
    <n v="202090"/>
    <d v="2012-12-24T00:00:00"/>
    <s v="CARGA"/>
    <s v="AVENIDA GOVERNADOR DIXSEPT ROSA 144"/>
    <s v="JARDIM DE PIRANHAS"/>
    <s v="CENTRO"/>
    <s v="RN"/>
    <s v="59324-000"/>
    <s v="BR"/>
    <m/>
    <m/>
    <n v="8096600000000"/>
    <m/>
    <m/>
    <m/>
    <m/>
    <s v="TSR"/>
    <s v="FPRE"/>
    <x v="0"/>
    <n v="19128"/>
    <n v="23225"/>
    <n v="74"/>
    <m/>
    <m/>
    <s v="Não"/>
    <s v="Não"/>
    <s v="Serede"/>
  </r>
  <r>
    <n v="202091"/>
    <s v="PREFEITURA MUNICIPAL DE IBIPITANGA"/>
    <n v="202091"/>
    <d v="2012-12-24T00:00:00"/>
    <s v="CARGA"/>
    <s v="PRACA DO MERCADO MUNICIPAL SN"/>
    <s v="IBIPITANGA"/>
    <s v="CENTRO"/>
    <s v="BA"/>
    <s v="46540-000"/>
    <s v="BR"/>
    <m/>
    <m/>
    <n v="13781400000000"/>
    <m/>
    <m/>
    <m/>
    <m/>
    <s v="TSR"/>
    <s v="FPRE"/>
    <x v="0"/>
    <m/>
    <m/>
    <m/>
    <m/>
    <m/>
    <s v="Não"/>
    <s v="Não"/>
    <s v="Serede"/>
  </r>
  <r>
    <n v="202092"/>
    <s v="PREFEITURA MUNICIPAL DE SERRA REDON"/>
    <n v="202092"/>
    <d v="2012-12-24T00:00:00"/>
    <s v="CARGA"/>
    <s v="RUA DOM ADAUTO 11 SN"/>
    <s v="SERRA REDONDA"/>
    <s v="CENTRO"/>
    <s v="PB"/>
    <s v="58385-000"/>
    <s v="BR"/>
    <m/>
    <m/>
    <n v="8868940000000"/>
    <m/>
    <m/>
    <m/>
    <m/>
    <s v="TSR"/>
    <s v="FPRE"/>
    <x v="0"/>
    <n v="191345"/>
    <n v="5313"/>
    <n v="59"/>
    <m/>
    <m/>
    <s v="Não"/>
    <s v="Não"/>
    <s v="Serede"/>
  </r>
  <r>
    <n v="202093"/>
    <s v="PREFEITURA MUNICIPAL DE ITATUBA"/>
    <n v="202093"/>
    <d v="2012-12-24T00:00:00"/>
    <s v="CARGA"/>
    <s v="RUA PROF JOSE SILVERIO SN SN"/>
    <s v="ITATUBA"/>
    <s v="CENTRO"/>
    <s v="PB"/>
    <s v="58378-000"/>
    <s v="BR"/>
    <m/>
    <m/>
    <n v="8865630000000"/>
    <m/>
    <m/>
    <m/>
    <m/>
    <s v="TSR"/>
    <s v="FPRE"/>
    <x v="0"/>
    <n v="191345"/>
    <n v="4339"/>
    <n v="57"/>
    <m/>
    <m/>
    <s v="Não"/>
    <s v="Não"/>
    <s v="Serede"/>
  </r>
  <r>
    <n v="202094"/>
    <s v="PREFEITURA MUNICIPAL DE OLHO D AGUA"/>
    <n v="202094"/>
    <d v="2012-12-24T00:00:00"/>
    <s v="CARGA"/>
    <s v="RUA DO COMERCIO SN"/>
    <s v="OLHO D AGUA"/>
    <s v="CENTRO"/>
    <s v="PB"/>
    <s v="58760-000"/>
    <s v="BR"/>
    <m/>
    <m/>
    <n v="8944080000000"/>
    <m/>
    <m/>
    <m/>
    <m/>
    <s v="TSR"/>
    <s v="FPRE"/>
    <x v="0"/>
    <n v="19634"/>
    <n v="1315"/>
    <n v="36"/>
    <m/>
    <m/>
    <s v="Não"/>
    <s v="Não"/>
    <s v="Serede"/>
  </r>
  <r>
    <n v="202095"/>
    <s v="PREFEITURA MUNICIPAL DE MANAIRA"/>
    <n v="202095"/>
    <d v="2012-12-24T00:00:00"/>
    <s v="CARGA"/>
    <s v="RUA JOSE ROSAS SN SN"/>
    <s v="MANAIRA"/>
    <s v="CENTRO"/>
    <s v="PB"/>
    <s v="58995-000"/>
    <s v="BR"/>
    <m/>
    <m/>
    <n v="9148130000000"/>
    <m/>
    <m/>
    <m/>
    <m/>
    <s v="TSR"/>
    <s v="FPRE"/>
    <x v="0"/>
    <n v="19867"/>
    <n v="105382"/>
    <n v="25"/>
    <m/>
    <m/>
    <s v="Não"/>
    <s v="Não"/>
    <s v="Serede"/>
  </r>
  <r>
    <n v="202096"/>
    <s v="PREFEITURA MUNICIPAL DE CURIMATA"/>
    <n v="202096"/>
    <d v="2012-12-24T00:00:00"/>
    <s v="CARGA"/>
    <s v="PRACA DA BANDEIRA SN SN"/>
    <s v="CURIMATA"/>
    <s v="CENTRO"/>
    <s v="PI"/>
    <s v="64960-000"/>
    <s v="BR"/>
    <m/>
    <m/>
    <n v="6554270000000"/>
    <m/>
    <m/>
    <m/>
    <m/>
    <s v="TSR"/>
    <s v="FPRE"/>
    <x v="0"/>
    <n v="191209"/>
    <n v="8204"/>
    <s v="2X"/>
    <m/>
    <m/>
    <s v="Não"/>
    <s v="Não"/>
    <s v="Serede"/>
  </r>
  <r>
    <n v="202097"/>
    <s v="PREFEITURA MUNICIPAL DE MONTE DAS G"/>
    <n v="202097"/>
    <d v="2012-12-24T00:00:00"/>
    <s v="CARGA"/>
    <s v="RUA JUSTINIANO DA COSTA 118 118"/>
    <s v="MONTE DAS GAMELEIRAS"/>
    <s v="CENTRO"/>
    <s v="RN"/>
    <s v="59217-000"/>
    <s v="BR"/>
    <m/>
    <m/>
    <n v="8196940000000"/>
    <m/>
    <m/>
    <m/>
    <m/>
    <s v="TSR"/>
    <s v="FPRE"/>
    <x v="0"/>
    <n v="192640"/>
    <n v="8000"/>
    <n v="94"/>
    <m/>
    <m/>
    <s v="Não"/>
    <s v="Não"/>
    <s v="Serede"/>
  </r>
  <r>
    <n v="202098"/>
    <s v="PREFEITURA MUNICIPAL DE APODI"/>
    <n v="202098"/>
    <d v="2012-12-24T00:00:00"/>
    <s v="CARGA"/>
    <s v="PRACA FRANCISCO PINTO 56 SN"/>
    <s v="APODI"/>
    <s v="CENTRO"/>
    <s v="RN"/>
    <s v="59700-000"/>
    <s v="BR"/>
    <m/>
    <m/>
    <n v="8349010000000"/>
    <m/>
    <m/>
    <m/>
    <m/>
    <s v="TSR"/>
    <s v="FPRE"/>
    <x v="0"/>
    <n v="19892"/>
    <n v="4075"/>
    <n v="34"/>
    <m/>
    <m/>
    <s v="Não"/>
    <s v="Não"/>
    <s v="Serede"/>
  </r>
  <r>
    <n v="202099"/>
    <s v="PREFEITURA MUNICIPAL DE ITAPIPOCA"/>
    <n v="202099"/>
    <d v="2012-12-24T00:00:00"/>
    <s v="CARGA"/>
    <s v="AVENIDA MONSENHOR TABOSA 3027 3027"/>
    <s v="ITAPIPOCA"/>
    <s v="JULHO"/>
    <s v="CE"/>
    <s v="62500-000"/>
    <s v="BR"/>
    <m/>
    <m/>
    <n v="7623080000000"/>
    <m/>
    <m/>
    <m/>
    <m/>
    <s v="TSR"/>
    <s v="FPRE"/>
    <x v="0"/>
    <n v="19374"/>
    <n v="10713"/>
    <n v="31"/>
    <m/>
    <m/>
    <s v="Não"/>
    <s v="Não"/>
    <s v="Serede"/>
  </r>
  <r>
    <n v="202100"/>
    <s v="PREFEITURA MUNICIPAL DE CACHOEIRA"/>
    <n v="202100"/>
    <d v="2012-12-24T00:00:00"/>
    <s v="CARGA"/>
    <s v="LARGO D'AJUDA 02 SN"/>
    <s v="CACHOEIRA"/>
    <s v="CENTRO"/>
    <s v="BA"/>
    <s v="44300-000"/>
    <s v="BR"/>
    <m/>
    <m/>
    <n v="13828400000000"/>
    <m/>
    <m/>
    <m/>
    <m/>
    <s v="TSR"/>
    <s v="FPRE"/>
    <x v="0"/>
    <n v="194481"/>
    <n v="73009"/>
    <n v="42"/>
    <m/>
    <m/>
    <s v="Não"/>
    <s v="Não"/>
    <s v="Serede"/>
  </r>
  <r>
    <n v="202101"/>
    <s v="PREFEITURA MUNICIPAL DE COARACI"/>
    <n v="202101"/>
    <d v="2012-12-24T00:00:00"/>
    <s v="CARGA"/>
    <s v="PRACA MUNICIPAL SN"/>
    <s v="COARACI"/>
    <s v="CENTRO"/>
    <s v="BA"/>
    <s v="45638-000"/>
    <s v="BR"/>
    <m/>
    <m/>
    <n v="14147500000000"/>
    <m/>
    <m/>
    <m/>
    <m/>
    <s v="TSR"/>
    <s v="FPRE"/>
    <x v="0"/>
    <m/>
    <m/>
    <m/>
    <m/>
    <m/>
    <s v="Não"/>
    <s v="Não"/>
    <s v="Serede"/>
  </r>
  <r>
    <n v="202102"/>
    <s v="PREFEITURA MUNICIPAL DE MALHADA DE"/>
    <n v="202102"/>
    <d v="2012-12-24T00:00:00"/>
    <s v="CARGA"/>
    <s v="PRACA DA BANDEIRA 07 SN"/>
    <s v="MALHADA DE PEDRAS"/>
    <s v="CENTRO"/>
    <s v="BA"/>
    <s v="46110-000"/>
    <s v="BR"/>
    <m/>
    <m/>
    <n v="14106600000000"/>
    <m/>
    <m/>
    <m/>
    <m/>
    <s v="TSR"/>
    <s v="FPRE"/>
    <x v="0"/>
    <m/>
    <m/>
    <m/>
    <m/>
    <m/>
    <s v="Não"/>
    <s v="Não"/>
    <s v="Serede"/>
  </r>
  <r>
    <n v="202103"/>
    <s v="PREFEITURA MUNICIPAL DE ITIRUCU"/>
    <n v="202103"/>
    <d v="2012-12-24T00:00:00"/>
    <s v="CARGA"/>
    <s v="RUA JUSCELINO KUBISTCHEK SN"/>
    <s v="ITIRUCU"/>
    <s v="SEDE"/>
    <s v="BA"/>
    <s v="45350-000"/>
    <s v="BR"/>
    <m/>
    <m/>
    <n v="14198500000000"/>
    <m/>
    <m/>
    <m/>
    <m/>
    <s v="TSR"/>
    <s v="FPRE"/>
    <x v="0"/>
    <m/>
    <m/>
    <m/>
    <m/>
    <m/>
    <s v="Não"/>
    <s v="Não"/>
    <s v="Serede"/>
  </r>
  <r>
    <n v="202104"/>
    <s v="PREFEITURA MUNICIPAL DE CEDRO DE SA"/>
    <n v="202104"/>
    <d v="2012-12-24T00:00:00"/>
    <s v="CARGA"/>
    <s v="PRACA GETULIO VARGAS 42 SN"/>
    <s v="CEDRO DE SAO JOAO"/>
    <s v="CENTRO"/>
    <s v="SE"/>
    <s v="49930-000"/>
    <s v="BR"/>
    <m/>
    <m/>
    <n v="13117600000000"/>
    <m/>
    <m/>
    <m/>
    <m/>
    <s v="TSR"/>
    <s v="FPRE"/>
    <x v="0"/>
    <n v="4775"/>
    <n v="300310"/>
    <n v="20"/>
    <m/>
    <m/>
    <s v="Não"/>
    <s v="Não"/>
    <s v="Serede"/>
  </r>
  <r>
    <n v="202105"/>
    <s v="PREFEITURA MUNICIPAL DE BOQUIM"/>
    <n v="202105"/>
    <d v="2012-12-24T00:00:00"/>
    <s v="CARGA"/>
    <s v="PRACA DOUTOR JOSE MARIA P MELO S SN"/>
    <s v="BOQUIM"/>
    <s v="CENTRO"/>
    <s v="SE"/>
    <s v="49360-000"/>
    <s v="BR"/>
    <m/>
    <m/>
    <n v="13097100000000"/>
    <m/>
    <m/>
    <m/>
    <m/>
    <s v="TSR"/>
    <s v="FPRE"/>
    <x v="0"/>
    <n v="19835"/>
    <n v="7202"/>
    <n v="48"/>
    <m/>
    <m/>
    <s v="Não"/>
    <s v="Não"/>
    <s v="Serede"/>
  </r>
  <r>
    <n v="202106"/>
    <s v="PREFEITURA MUNICIPAL DE NOSSA SENHO"/>
    <n v="202106"/>
    <d v="2012-12-24T00:00:00"/>
    <s v="CARGA"/>
    <s v="AVENIDA SENADOR LEITE NETO 80 SN"/>
    <s v="NOSSA SENHORA DE LOURDES"/>
    <s v="CENTRO"/>
    <s v="SE"/>
    <s v="49890-000"/>
    <s v="BR"/>
    <m/>
    <m/>
    <n v="13113800000000"/>
    <m/>
    <m/>
    <m/>
    <m/>
    <s v="TSR"/>
    <s v="FPRE"/>
    <x v="0"/>
    <n v="192345"/>
    <n v="35849"/>
    <n v="5"/>
    <m/>
    <m/>
    <s v="Não"/>
    <s v="Não"/>
    <s v="Serede"/>
  </r>
  <r>
    <n v="202107"/>
    <s v="PREFEITURA MUNICIPAL DE GARARU"/>
    <n v="202107"/>
    <d v="2012-12-24T00:00:00"/>
    <s v="CARGA"/>
    <s v="PRACA MARECHAL DEODORO SN SN"/>
    <s v="GARARU"/>
    <s v="CENTRO"/>
    <s v="SE"/>
    <s v="49830-000"/>
    <s v="BR"/>
    <m/>
    <m/>
    <n v="13112700000000"/>
    <m/>
    <m/>
    <m/>
    <m/>
    <s v="TSR"/>
    <s v="FPRE"/>
    <x v="0"/>
    <m/>
    <m/>
    <m/>
    <m/>
    <m/>
    <s v="Não"/>
    <s v="Não"/>
    <s v="Serede"/>
  </r>
  <r>
    <n v="202108"/>
    <s v="PREFEITURA MUNICIPAL DE RIACHUELO"/>
    <n v="202108"/>
    <d v="2012-12-24T00:00:00"/>
    <s v="CARGA"/>
    <s v="PRACA GETULIO VARGAS 72 SN"/>
    <s v="RIACHUELO"/>
    <s v="CENTRO"/>
    <s v="SE"/>
    <s v="49130-000"/>
    <s v="BR"/>
    <m/>
    <m/>
    <n v="13128900000000"/>
    <m/>
    <m/>
    <m/>
    <m/>
    <s v="TSR"/>
    <s v="FPRE"/>
    <x v="0"/>
    <n v="47762"/>
    <n v="300001"/>
    <n v="89"/>
    <m/>
    <m/>
    <s v="Não"/>
    <s v="Não"/>
    <s v="Serede"/>
  </r>
  <r>
    <n v="202109"/>
    <s v="PREFEITURA MUNICIPAL DE NOSSA SENHO"/>
    <n v="202109"/>
    <d v="2012-12-24T00:00:00"/>
    <s v="CARGA"/>
    <s v="RUA GETULIO VARGAS SN SN"/>
    <s v="NOSSA SENHORA DAS DORES"/>
    <s v="CENTRO"/>
    <s v="SE"/>
    <s v="49600-000"/>
    <s v="BR"/>
    <m/>
    <m/>
    <n v="13094400000000"/>
    <m/>
    <m/>
    <m/>
    <m/>
    <s v="TSR"/>
    <s v="FPRE"/>
    <x v="0"/>
    <n v="4774"/>
    <n v="300001"/>
    <n v="4"/>
    <m/>
    <m/>
    <s v="Não"/>
    <s v="Não"/>
    <s v="Serede"/>
  </r>
  <r>
    <n v="202110"/>
    <s v="PREFEITURA MUNICIPAL DE MACAU"/>
    <n v="202110"/>
    <d v="2012-12-24T00:00:00"/>
    <s v="CARGA"/>
    <s v="RUA BARAO DO RIO BRANCO 17 SN"/>
    <s v="MACAU"/>
    <s v="CENTRO"/>
    <s v="RN"/>
    <s v="59500-000"/>
    <s v="BR"/>
    <m/>
    <m/>
    <n v="8184430000000"/>
    <m/>
    <m/>
    <m/>
    <m/>
    <s v="TSR"/>
    <s v="FPRE"/>
    <x v="0"/>
    <n v="19477"/>
    <n v="5628"/>
    <n v="46"/>
    <m/>
    <m/>
    <s v="Não"/>
    <s v="Não"/>
    <s v="Serede"/>
  </r>
  <r>
    <n v="202111"/>
    <s v="PREFEITURA MUNICIPAL DE CARINHANHA"/>
    <n v="202111"/>
    <d v="2012-12-24T00:00:00"/>
    <s v="CARGA"/>
    <s v="PRACA HENRIQUE BRITO 344 344"/>
    <s v="CARINHANHA"/>
    <s v="CENTRO"/>
    <s v="BA"/>
    <s v="46445-000"/>
    <s v="BR"/>
    <m/>
    <m/>
    <n v="14105200000000"/>
    <m/>
    <m/>
    <m/>
    <m/>
    <s v="TSR"/>
    <s v="FPRE"/>
    <x v="0"/>
    <m/>
    <m/>
    <m/>
    <m/>
    <m/>
    <s v="Não"/>
    <s v="Não"/>
    <s v="Serede"/>
  </r>
  <r>
    <n v="202112"/>
    <s v="PREFEITURA MUNICIPAL DE BREJO GRAND"/>
    <n v="202112"/>
    <d v="2012-12-24T00:00:00"/>
    <s v="CARGA"/>
    <s v="PRACA DA BANDEIRA 63 SN"/>
    <s v="BREJO GRANDE"/>
    <s v="CENTRO"/>
    <s v="SE"/>
    <s v="49995-000"/>
    <s v="BR"/>
    <m/>
    <m/>
    <n v="13110900000000"/>
    <m/>
    <m/>
    <m/>
    <m/>
    <s v="TSR"/>
    <s v="FPRE"/>
    <x v="0"/>
    <m/>
    <m/>
    <m/>
    <m/>
    <m/>
    <s v="Não"/>
    <s v="Não"/>
    <s v="Serede"/>
  </r>
  <r>
    <n v="202113"/>
    <s v="PREFEITURA MUNICIPAL DE UMBAUBA"/>
    <n v="202113"/>
    <d v="2012-12-24T00:00:00"/>
    <s v="CARGA"/>
    <s v="PRACA GIL SOARES 272 272"/>
    <s v="UMBAUBA"/>
    <s v="CENTRO"/>
    <s v="SE"/>
    <s v="49260-000"/>
    <s v="BR"/>
    <m/>
    <m/>
    <n v="13099400000000"/>
    <m/>
    <m/>
    <m/>
    <m/>
    <s v="TSR"/>
    <s v="FPRE"/>
    <x v="0"/>
    <n v="33722"/>
    <n v="300003"/>
    <n v="6"/>
    <m/>
    <m/>
    <s v="Não"/>
    <s v="Não"/>
    <s v="Serede"/>
  </r>
  <r>
    <n v="202114"/>
    <s v="PREFEITURA MUNICIPAL DE SANTA LUZIA"/>
    <n v="202114"/>
    <d v="2012-12-24T00:00:00"/>
    <s v="CARGA"/>
    <s v="RUA BARAO DO RIO BRANCO SN SN"/>
    <s v="SANTA LUZIA DO ITANHY"/>
    <s v="CENTRO"/>
    <s v="SE"/>
    <s v="49230-000"/>
    <s v="BR"/>
    <m/>
    <m/>
    <n v="13098900000000"/>
    <m/>
    <m/>
    <m/>
    <m/>
    <s v="TSR"/>
    <s v="FPRE"/>
    <x v="0"/>
    <m/>
    <m/>
    <m/>
    <m/>
    <m/>
    <s v="Não"/>
    <s v="Não"/>
    <s v="Serede"/>
  </r>
  <r>
    <n v="202115"/>
    <s v="PREFEITURA MUNICIPAL DE NOSSA SENHO"/>
    <n v="202115"/>
    <d v="2012-12-24T00:00:00"/>
    <s v="CARGA"/>
    <s v="PRACA FILEMON BEZERRA LEMOS 120 120"/>
    <s v="NOSSA SENHORA DA GLORIA"/>
    <s v="CENTRO"/>
    <s v="SE"/>
    <s v="49680-000"/>
    <s v="BR"/>
    <m/>
    <m/>
    <n v="13113600000000"/>
    <m/>
    <m/>
    <m/>
    <m/>
    <s v="TSR"/>
    <s v="FPRE"/>
    <x v="0"/>
    <m/>
    <m/>
    <m/>
    <m/>
    <m/>
    <s v="Não"/>
    <s v="Não"/>
    <s v="Serede"/>
  </r>
  <r>
    <n v="202116"/>
    <s v="PREFEITURA MUNICIPAL DE SÃO MIGUEL"/>
    <n v="202116"/>
    <d v="2012-12-24T00:00:00"/>
    <s v="CARGA"/>
    <s v="RUA MARECHAL CASTELO BRANCO 02"/>
    <s v="SÃO MIGUEL DAS MATAS"/>
    <s v="CENTRO"/>
    <s v="BA"/>
    <s v="44580-000"/>
    <s v="BR"/>
    <m/>
    <m/>
    <n v="13825500000000"/>
    <m/>
    <m/>
    <m/>
    <m/>
    <s v="TSR"/>
    <s v="FPRE"/>
    <x v="0"/>
    <m/>
    <m/>
    <m/>
    <m/>
    <m/>
    <s v="Não"/>
    <s v="Não"/>
    <s v="Serede"/>
  </r>
  <r>
    <n v="202117"/>
    <s v="PREFEITURA MUNICIPAL DE DOM MACEDO"/>
    <n v="202117"/>
    <d v="2012-12-24T00:00:00"/>
    <s v="CARGA"/>
    <s v="PRACA CONEGO JOSE LOURENCO SN SN"/>
    <s v="DOM MACEDO COSTA"/>
    <s v="CENTRO"/>
    <s v="BA"/>
    <s v="44560-000"/>
    <s v="BR"/>
    <m/>
    <m/>
    <n v="13827000000000"/>
    <m/>
    <m/>
    <m/>
    <m/>
    <s v="TSR"/>
    <s v="FPRE"/>
    <x v="0"/>
    <m/>
    <m/>
    <m/>
    <m/>
    <m/>
    <s v="Não"/>
    <s v="Não"/>
    <s v="Serede"/>
  </r>
  <r>
    <n v="202118"/>
    <s v="PREFEITURA MUNICIPAL DE SAO FRANCIS"/>
    <n v="202118"/>
    <d v="2012-12-24T00:00:00"/>
    <s v="CARGA"/>
    <s v="PRACA SANTOS SOBRINHO 246 246"/>
    <s v="SAO FRANCISCO"/>
    <s v="CENTRO"/>
    <s v="SE"/>
    <s v="49945-000"/>
    <s v="BR"/>
    <m/>
    <m/>
    <n v="13118400000000"/>
    <m/>
    <m/>
    <m/>
    <m/>
    <s v="TSR"/>
    <s v="FPRE"/>
    <x v="0"/>
    <m/>
    <m/>
    <m/>
    <m/>
    <m/>
    <s v="Não"/>
    <s v="Não"/>
    <s v="Serede"/>
  </r>
  <r>
    <n v="202119"/>
    <s v="PREFEITURA MUNICIPAL DE LAJEDINHO"/>
    <n v="202119"/>
    <d v="2012-12-24T00:00:00"/>
    <s v="CARGA"/>
    <s v="PRACA HIGINIO DE OLIVEIRA PLINIO SN"/>
    <s v="LAJEDINHO"/>
    <s v="CENTRO"/>
    <s v="BA"/>
    <s v="46825-000"/>
    <s v="BR"/>
    <m/>
    <m/>
    <n v="13810500000000"/>
    <m/>
    <m/>
    <m/>
    <m/>
    <s v="TSR"/>
    <s v="FPRE"/>
    <x v="0"/>
    <n v="19595"/>
    <n v="15303"/>
    <n v="96"/>
    <m/>
    <m/>
    <s v="Não"/>
    <s v="Não"/>
    <s v="Serede"/>
  </r>
  <r>
    <n v="202120"/>
    <s v="PREFEITURA MUNICIPAL DE IBIQUERA"/>
    <n v="202120"/>
    <d v="2012-12-24T00:00:00"/>
    <s v="CARGA"/>
    <s v="PRACA SAO JOSE 32 SN"/>
    <s v="IBIQUERA"/>
    <s v="CENTRO"/>
    <s v="BA"/>
    <s v="46840-000"/>
    <s v="BR"/>
    <m/>
    <m/>
    <n v="13718700000000"/>
    <m/>
    <m/>
    <m/>
    <m/>
    <s v="TSR"/>
    <s v="FPRE"/>
    <x v="0"/>
    <m/>
    <m/>
    <m/>
    <m/>
    <m/>
    <s v="Não"/>
    <s v="Não"/>
    <s v="Serede"/>
  </r>
  <r>
    <n v="202121"/>
    <s v="PREFEITURA MUNICIPAL DE BURITI BRAV"/>
    <n v="202121"/>
    <d v="2012-12-24T00:00:00"/>
    <s v="CARGA"/>
    <s v="PRACA CEL RAIMUNDO LIMA 14 SN"/>
    <s v="BURITI BRAVO"/>
    <s v="CENTRO"/>
    <s v="MA"/>
    <s v="65685-000"/>
    <s v="BR"/>
    <m/>
    <m/>
    <n v="6052140000000"/>
    <m/>
    <m/>
    <m/>
    <m/>
    <s v="TSR"/>
    <s v="FPRE"/>
    <x v="0"/>
    <n v="192412"/>
    <n v="10795"/>
    <n v="6"/>
    <m/>
    <m/>
    <s v="Não"/>
    <s v="Não"/>
    <s v="Serede"/>
  </r>
  <r>
    <n v="202122"/>
    <s v="PREFEITURA MUNICIPAL DE ARAGUANA"/>
    <n v="202122"/>
    <d v="2012-12-24T00:00:00"/>
    <s v="CARGA"/>
    <s v="RUA DO COMERCIO 713 713"/>
    <s v="ARAGUANA"/>
    <s v="CENTRO"/>
    <s v="MA"/>
    <s v="65368-000"/>
    <s v="BR"/>
    <m/>
    <m/>
    <n v="1612540000000"/>
    <m/>
    <m/>
    <m/>
    <m/>
    <s v="TSR"/>
    <s v="FPRE"/>
    <x v="0"/>
    <n v="192314"/>
    <n v="42367"/>
    <s v="0X"/>
    <m/>
    <m/>
    <s v="Não"/>
    <s v="Não"/>
    <s v="Serede"/>
  </r>
  <r>
    <n v="202123"/>
    <s v="PREFEITURA MUNICIPAL DE URBANO SANT"/>
    <n v="202123"/>
    <d v="2012-12-24T00:00:00"/>
    <s v="CARGA"/>
    <s v="AVENIDA MANOEL INACIO SN SN"/>
    <s v="URBANO SANTOS"/>
    <s v="CENTRO"/>
    <s v="MA"/>
    <s v="65530-000"/>
    <s v="BR"/>
    <n v="9834691106"/>
    <m/>
    <n v="5505840000000"/>
    <m/>
    <m/>
    <m/>
    <m/>
    <s v="TSR"/>
    <s v="FPRE"/>
    <x v="0"/>
    <n v="23721052"/>
    <n v="520141"/>
    <n v="1"/>
    <m/>
    <m/>
    <s v="Não"/>
    <s v="Não"/>
    <s v="Serede"/>
  </r>
  <r>
    <n v="202124"/>
    <s v="PREFEITURA MUNICIPAL DE SANTA ROSA"/>
    <n v="202124"/>
    <d v="2012-12-24T00:00:00"/>
    <s v="CARGA"/>
    <s v="PRACA ANTONIO DANTAS DO PRADO 26 SN"/>
    <s v="SANTA ROSA DE LIMA"/>
    <s v="CENTRO"/>
    <s v="SE"/>
    <s v="49640-000"/>
    <s v="BR"/>
    <m/>
    <m/>
    <n v="13110000000000"/>
    <m/>
    <m/>
    <m/>
    <m/>
    <s v="TSR"/>
    <s v="FPRE"/>
    <x v="0"/>
    <m/>
    <m/>
    <m/>
    <m/>
    <m/>
    <s v="Não"/>
    <s v="Não"/>
    <s v="Serede"/>
  </r>
  <r>
    <n v="202125"/>
    <s v="PREFEITURA MUNICIPAL DE BOCA DO ACR"/>
    <n v="202125"/>
    <d v="2012-12-24T00:00:00"/>
    <s v="CARGA"/>
    <s v="AVENIDA JULIO TOA SN SN"/>
    <s v="BOCA DO ACRE"/>
    <s v="PLATO DO PIQUIA"/>
    <s v="AM"/>
    <s v="69850-000"/>
    <s v="BR"/>
    <m/>
    <m/>
    <n v="15811300000000"/>
    <m/>
    <m/>
    <m/>
    <m/>
    <s v="TSR"/>
    <s v="FPRE"/>
    <x v="0"/>
    <m/>
    <m/>
    <m/>
    <m/>
    <m/>
    <s v="Não"/>
    <s v="Não"/>
    <s v="Serede"/>
  </r>
  <r>
    <n v="202126"/>
    <s v="PREFEITURA MUNICIPAL DE IRAMAIA"/>
    <n v="202126"/>
    <d v="2012-12-24T00:00:00"/>
    <s v="CARGA"/>
    <s v="PRACA DA BANDEIRA SN SN"/>
    <s v="IRAMAIA"/>
    <s v="CENTRO"/>
    <s v="BA"/>
    <s v="46770-000"/>
    <s v="BR"/>
    <m/>
    <m/>
    <n v="13894900000000"/>
    <m/>
    <m/>
    <m/>
    <m/>
    <s v="TSR"/>
    <s v="FPRE"/>
    <x v="0"/>
    <n v="191075"/>
    <n v="6770"/>
    <n v="89"/>
    <m/>
    <m/>
    <s v="Não"/>
    <s v="Não"/>
    <s v="Serede"/>
  </r>
  <r>
    <n v="202127"/>
    <s v="PREFEITURA MUNICIPAL DE TASSO FRAGO"/>
    <n v="202127"/>
    <d v="2012-12-24T00:00:00"/>
    <s v="CARGA"/>
    <s v="AVENIDA SANTOS DUMONT SN SN"/>
    <s v="TASSO FRAGOSO"/>
    <s v="CENTRO"/>
    <s v="MA"/>
    <s v="65820-820"/>
    <s v="BR"/>
    <n v="9935431160"/>
    <m/>
    <n v="6997560000000"/>
    <m/>
    <m/>
    <m/>
    <m/>
    <s v="TSR"/>
    <s v="FPRE"/>
    <x v="0"/>
    <n v="193627"/>
    <n v="101397"/>
    <n v="7"/>
    <m/>
    <m/>
    <s v="Não"/>
    <s v="Não"/>
    <s v="Serede"/>
  </r>
  <r>
    <n v="202128"/>
    <s v="PREFEITURA MUNICIPAL DE ITATIM"/>
    <n v="202128"/>
    <d v="2012-12-24T00:00:00"/>
    <s v="CARGA"/>
    <s v="RUA DA LINHA SN"/>
    <s v="ITATIM"/>
    <s v="CENTRO"/>
    <s v="BA"/>
    <s v="46875-000"/>
    <s v="BR"/>
    <m/>
    <m/>
    <n v="13866800000000"/>
    <m/>
    <m/>
    <m/>
    <m/>
    <s v="TSR"/>
    <s v="FPRE"/>
    <x v="0"/>
    <m/>
    <m/>
    <m/>
    <m/>
    <m/>
    <s v="Não"/>
    <s v="Não"/>
    <s v="Serede"/>
  </r>
  <r>
    <n v="202129"/>
    <s v="PREFEITURA MUNICIPAL DE ENCRUZILHAD"/>
    <n v="202129"/>
    <d v="2012-12-24T00:00:00"/>
    <s v="CARGA"/>
    <s v="RUA REGIS PACHECO 02 SN"/>
    <s v="ENCRUZILHADA"/>
    <s v="SEDE"/>
    <s v="BA"/>
    <s v="45150-000"/>
    <s v="BR"/>
    <m/>
    <m/>
    <n v="13907400000000"/>
    <m/>
    <m/>
    <m/>
    <m/>
    <s v="TSR"/>
    <s v="FPRE"/>
    <x v="0"/>
    <m/>
    <m/>
    <m/>
    <m/>
    <m/>
    <s v="Não"/>
    <s v="Não"/>
    <s v="Serede"/>
  </r>
  <r>
    <n v="202130"/>
    <s v="PREFEITURA MUNICIPAL DE CRAVOLÂNDIA"/>
    <n v="202130"/>
    <d v="2012-12-24T00:00:00"/>
    <s v="CARGA"/>
    <s v="PRAÇA LOMANTO JUNIOR SN"/>
    <s v="CRAVOLÂNDIA"/>
    <s v="SEDE"/>
    <s v="BA"/>
    <s v="45330-000"/>
    <s v="BR"/>
    <m/>
    <m/>
    <n v="13763400000000"/>
    <m/>
    <m/>
    <m/>
    <m/>
    <s v="TSR"/>
    <s v="FPRE"/>
    <x v="0"/>
    <n v="23723575"/>
    <n v="510483"/>
    <n v="1"/>
    <m/>
    <m/>
    <s v="Não"/>
    <s v="Não"/>
    <s v="Serede"/>
  </r>
  <r>
    <n v="202131"/>
    <s v="PREFEITURA MUNICIPAL DE SENHOR DO B"/>
    <n v="202131"/>
    <d v="2012-12-24T00:00:00"/>
    <s v="CARGA"/>
    <s v="PRACA JURACY MAGALHAES SN"/>
    <s v="SENHOR DO BONFIM"/>
    <s v="SEDE"/>
    <s v="BA"/>
    <s v="48970-000"/>
    <s v="BR"/>
    <m/>
    <m/>
    <n v="13988300000000"/>
    <m/>
    <m/>
    <m/>
    <m/>
    <s v="TSR"/>
    <s v="FPRE"/>
    <x v="0"/>
    <m/>
    <m/>
    <m/>
    <m/>
    <m/>
    <s v="Não"/>
    <s v="Não"/>
    <s v="Serede"/>
  </r>
  <r>
    <n v="202132"/>
    <s v="PREFEITURA MUNICIPAL DE ANTONIO ALM"/>
    <n v="202132"/>
    <d v="2012-12-24T00:00:00"/>
    <s v="CARGA"/>
    <s v="PRACA AGOSTINHO VARAO 176 176"/>
    <s v="ANTONIO ALMEIDA"/>
    <s v="CENTRO"/>
    <s v="PI"/>
    <s v="64855-000"/>
    <s v="BR"/>
    <m/>
    <m/>
    <n v="6554020000000"/>
    <m/>
    <m/>
    <m/>
    <m/>
    <s v="TSR"/>
    <s v="FPRE"/>
    <x v="0"/>
    <n v="19596"/>
    <n v="18070"/>
    <s v="7X"/>
    <m/>
    <m/>
    <s v="Não"/>
    <s v="Não"/>
    <s v="Serede"/>
  </r>
  <r>
    <n v="202133"/>
    <s v="PREFEITURA MUNICIPAL DE IBOTIRAMA"/>
    <n v="202133"/>
    <d v="2012-12-24T00:00:00"/>
    <s v="CARGA"/>
    <s v="RUA ALCEBIADES QUINTERO 347 347"/>
    <s v="IBOTIRAMA"/>
    <s v="CENTRO"/>
    <s v="BA"/>
    <s v="47520-000"/>
    <s v="BR"/>
    <m/>
    <m/>
    <n v="13798200000000"/>
    <m/>
    <m/>
    <m/>
    <m/>
    <s v="TSR"/>
    <s v="FPRE"/>
    <x v="0"/>
    <m/>
    <m/>
    <m/>
    <m/>
    <m/>
    <s v="Não"/>
    <s v="Não"/>
    <s v="Serede"/>
  </r>
  <r>
    <n v="202134"/>
    <s v="PREFEITURA MUNICIPAL DE CAATIBA"/>
    <n v="202134"/>
    <d v="2012-12-24T00:00:00"/>
    <s v="CARGA"/>
    <s v="AVENIDA FRANCISCO VIANA SN"/>
    <s v="CAATIBA"/>
    <s v="SEDE"/>
    <s v="BA"/>
    <s v="45130-000"/>
    <s v="BR"/>
    <m/>
    <m/>
    <n v="13856400000000"/>
    <m/>
    <m/>
    <m/>
    <m/>
    <s v="TSR"/>
    <s v="FPRE"/>
    <x v="0"/>
    <n v="23723066"/>
    <n v="933"/>
    <n v="4"/>
    <m/>
    <m/>
    <s v="Não"/>
    <s v="Não"/>
    <s v="Serede"/>
  </r>
  <r>
    <n v="202135"/>
    <s v="PREFEITURA MUNICIPAL DE CAMPO ALEGR"/>
    <n v="202135"/>
    <d v="2012-12-24T00:00:00"/>
    <s v="CARGA"/>
    <s v="AVENIDA SETE DE SETEMBRO SN"/>
    <s v="CAMPO ALEGRE DE LOURDES"/>
    <s v="CENTRO"/>
    <s v="BA"/>
    <s v="47220-000"/>
    <s v="BR"/>
    <m/>
    <m/>
    <n v="14117300000000"/>
    <m/>
    <m/>
    <m/>
    <m/>
    <s v="TSR"/>
    <s v="FPRE"/>
    <x v="0"/>
    <n v="2372674"/>
    <n v="22023"/>
    <n v="20"/>
    <m/>
    <m/>
    <s v="Não"/>
    <s v="Não"/>
    <s v="Serede"/>
  </r>
  <r>
    <n v="202136"/>
    <s v="PREFEITURA MUNICIPAL DE DOM BASILIO"/>
    <n v="202136"/>
    <d v="2012-12-24T00:00:00"/>
    <s v="CARGA"/>
    <s v="PRACA MANOEL ARAUJO 01 SN"/>
    <s v="DOM BASILIO"/>
    <s v="CENTRO"/>
    <s v="BA"/>
    <s v="46165-000"/>
    <s v="BR"/>
    <m/>
    <m/>
    <n v="13673300000000"/>
    <m/>
    <m/>
    <m/>
    <m/>
    <s v="TSR"/>
    <s v="FPRE"/>
    <x v="0"/>
    <m/>
    <m/>
    <m/>
    <m/>
    <m/>
    <s v="Não"/>
    <s v="Não"/>
    <s v="Serede"/>
  </r>
  <r>
    <n v="202137"/>
    <s v="PREFEITURA MUNICIPAL DE ANGICAL DO"/>
    <n v="202137"/>
    <d v="2012-12-24T00:00:00"/>
    <s v="CARGA"/>
    <s v="AV JOAO SIQUEIRA PAZ SN SN"/>
    <s v="ANGICAL DO PIAUI"/>
    <s v="CENTRO"/>
    <s v="PI"/>
    <s v="64410-000"/>
    <s v="BR"/>
    <m/>
    <m/>
    <n v="6554750000000"/>
    <m/>
    <m/>
    <m/>
    <m/>
    <s v="TSR"/>
    <s v="FPRE"/>
    <x v="0"/>
    <n v="191805"/>
    <n v="6514"/>
    <n v="85"/>
    <m/>
    <m/>
    <s v="Não"/>
    <s v="Não"/>
    <s v="Serede"/>
  </r>
  <r>
    <n v="202138"/>
    <s v="PREFEITURA MUNICIPAL DE ARRAIAL"/>
    <n v="202138"/>
    <d v="2012-12-24T00:00:00"/>
    <s v="CARGA"/>
    <s v="AV CANDIDO MUNIZ SN SN"/>
    <s v="ARRAIAL"/>
    <s v="CENTRO"/>
    <s v="PI"/>
    <s v="64480-000"/>
    <s v="BR"/>
    <m/>
    <m/>
    <n v="6554030000000"/>
    <m/>
    <m/>
    <m/>
    <m/>
    <s v="TSR"/>
    <s v="FPRE"/>
    <x v="0"/>
    <n v="191122"/>
    <n v="15408"/>
    <n v="33"/>
    <m/>
    <m/>
    <s v="Não"/>
    <s v="Não"/>
    <s v="Serede"/>
  </r>
  <r>
    <n v="202139"/>
    <s v="PREFEITURA MUNICIPAL DE CANTO DO BU"/>
    <n v="202139"/>
    <d v="2012-12-24T00:00:00"/>
    <s v="CARGA"/>
    <s v="PC SANTANA SN SN"/>
    <s v="CANTO DO BURITI"/>
    <s v="CENTRO"/>
    <s v="PI"/>
    <s v="64890-000"/>
    <s v="BR"/>
    <m/>
    <m/>
    <n v="6554040000000"/>
    <m/>
    <m/>
    <m/>
    <m/>
    <s v="TSR"/>
    <s v="FPRE"/>
    <x v="0"/>
    <n v="19906"/>
    <n v="8872"/>
    <n v="72"/>
    <m/>
    <m/>
    <s v="Não"/>
    <s v="Não"/>
    <s v="Serede"/>
  </r>
  <r>
    <n v="202140"/>
    <s v="PREFEITURA MUNICIPAL DE CAMPINAS DO"/>
    <n v="202140"/>
    <d v="2012-12-24T00:00:00"/>
    <s v="CARGA"/>
    <s v="PC GAL.ADELMAR ROCHA 125 SN"/>
    <s v="CAMPINAS DO PIAUI"/>
    <s v="CENTRO"/>
    <s v="PI"/>
    <s v="64730-000"/>
    <s v="BR"/>
    <m/>
    <m/>
    <n v="6553980000000"/>
    <m/>
    <m/>
    <m/>
    <m/>
    <s v="TSR"/>
    <s v="FPRE"/>
    <x v="0"/>
    <n v="191148"/>
    <n v="10404"/>
    <n v="73"/>
    <m/>
    <m/>
    <s v="Não"/>
    <s v="Não"/>
    <s v="Serede"/>
  </r>
  <r>
    <n v="202141"/>
    <s v="PREFEITURA MUNICIPAL DE CONCEIÇÃO"/>
    <n v="202141"/>
    <d v="2012-12-24T00:00:00"/>
    <s v="CARGA"/>
    <s v="PRAÇA IZAIAS COELHO SN"/>
    <s v="CONCEIÇÃO DO CANINDÉ"/>
    <s v="CENTRO"/>
    <s v="PI"/>
    <s v="64740-000"/>
    <s v="BR"/>
    <m/>
    <m/>
    <n v="6553700000000"/>
    <m/>
    <m/>
    <m/>
    <m/>
    <s v="TSR"/>
    <s v="FPRE"/>
    <x v="0"/>
    <m/>
    <m/>
    <m/>
    <m/>
    <m/>
    <s v="Não"/>
    <s v="Não"/>
    <s v="Serede"/>
  </r>
  <r>
    <n v="202142"/>
    <s v="PREFEITURA MUNICIPAL DE ELIZEU MART"/>
    <n v="202142"/>
    <d v="2012-12-24T00:00:00"/>
    <s v="CARGA"/>
    <s v="PC DA IGREJA SN SN"/>
    <s v="ELISEU MARTINS"/>
    <s v="CENTRO"/>
    <s v="PI"/>
    <s v="64880-000"/>
    <s v="BR"/>
    <m/>
    <m/>
    <n v="6554060000000"/>
    <m/>
    <m/>
    <m/>
    <m/>
    <s v="TSR"/>
    <s v="FPRE"/>
    <x v="0"/>
    <m/>
    <m/>
    <m/>
    <m/>
    <m/>
    <s v="Não"/>
    <s v="Não"/>
    <s v="Serede"/>
  </r>
  <r>
    <n v="202143"/>
    <s v="PREFEITURA MUNICIPAL DE FRANCINOPOL"/>
    <n v="202143"/>
    <d v="2012-12-24T00:00:00"/>
    <s v="CARGA"/>
    <s v="PC NEWTON CAMPELO 193 SN"/>
    <s v="FRANCINOPOLIS"/>
    <s v="CENTRO"/>
    <s v="PI"/>
    <s v="64520-000"/>
    <s v="BR"/>
    <m/>
    <m/>
    <n v="6554920000000"/>
    <m/>
    <m/>
    <m/>
    <m/>
    <s v="TSR"/>
    <s v="FPRE"/>
    <x v="0"/>
    <n v="19788"/>
    <n v="10457"/>
    <n v="94"/>
    <m/>
    <m/>
    <s v="Não"/>
    <s v="Não"/>
    <s v="Serede"/>
  </r>
  <r>
    <n v="202144"/>
    <s v="PREFEITURA MUNICIPAL DE GILBUES"/>
    <n v="202144"/>
    <d v="2012-12-24T00:00:00"/>
    <s v="CARGA"/>
    <s v="PC DR JOAQUIM N PARANAGUA SN SN"/>
    <s v="GILBUES"/>
    <s v="CENTRO"/>
    <s v="PI"/>
    <s v="64930-000"/>
    <s v="BR"/>
    <m/>
    <m/>
    <n v="6554220000000"/>
    <m/>
    <m/>
    <m/>
    <m/>
    <s v="TSR"/>
    <s v="FPRE"/>
    <x v="0"/>
    <n v="191065"/>
    <n v="4782"/>
    <n v="1"/>
    <m/>
    <m/>
    <s v="Não"/>
    <s v="Não"/>
    <s v="Serede"/>
  </r>
  <r>
    <n v="202145"/>
    <s v="PREFEITURA MUNICIPAL DE IPIRANGA DO"/>
    <n v="202145"/>
    <d v="2012-12-24T00:00:00"/>
    <s v="CARGA"/>
    <s v="PC ROSA CORTEZ SN SN"/>
    <s v="IPIRANGA DO PIAUI"/>
    <s v="CENTRO"/>
    <s v="PI"/>
    <s v="64540-000"/>
    <s v="BR"/>
    <m/>
    <m/>
    <n v="6553750000000"/>
    <m/>
    <m/>
    <m/>
    <m/>
    <s v="TSR"/>
    <s v="FPRE"/>
    <x v="0"/>
    <n v="192135"/>
    <n v="10342"/>
    <s v="0X"/>
    <m/>
    <m/>
    <s v="Não"/>
    <s v="Não"/>
    <s v="Serede"/>
  </r>
  <r>
    <n v="202146"/>
    <s v="PREFEITURA MUNICIPAL DE RIBEIRO"/>
    <n v="202146"/>
    <d v="2012-12-24T00:00:00"/>
    <s v="CARGA"/>
    <s v="RUA LANDRI SALES SN"/>
    <s v="RIBEIRO GONÇALVES"/>
    <s v="CENTRO"/>
    <s v="PI"/>
    <s v="64865-000"/>
    <s v="BR"/>
    <m/>
    <m/>
    <n v="6728240000000"/>
    <m/>
    <m/>
    <m/>
    <m/>
    <s v="TSR"/>
    <s v="FPRE"/>
    <x v="0"/>
    <m/>
    <m/>
    <m/>
    <m/>
    <m/>
    <s v="Não"/>
    <s v="Não"/>
    <s v="Serede"/>
  </r>
  <r>
    <n v="202147"/>
    <s v="PREFEITURA MUNICIPAL DE MORRO DO CH"/>
    <n v="202147"/>
    <d v="2012-12-24T00:00:00"/>
    <s v="CARGA"/>
    <s v="R JOAO COSTA 379 SN"/>
    <s v="MORRO DO CHAPEU DO PIAUI"/>
    <s v="CENTRO"/>
    <s v="PI"/>
    <s v="64178-000"/>
    <s v="BR"/>
    <m/>
    <m/>
    <n v="1612590000000"/>
    <m/>
    <m/>
    <m/>
    <m/>
    <s v="TSR"/>
    <s v="FPRE"/>
    <x v="0"/>
    <n v="192048"/>
    <n v="16603"/>
    <n v="60"/>
    <m/>
    <m/>
    <s v="Não"/>
    <s v="Não"/>
    <s v="Serede"/>
  </r>
  <r>
    <n v="202148"/>
    <s v="PREFEITURA MUNICIPAL DE REGENERAÇÃO"/>
    <n v="202148"/>
    <d v="2012-12-24T00:00:00"/>
    <s v="CARGA"/>
    <s v="PRAÇA SÃO GONÇALO 217"/>
    <s v="REGENERAÇÃO"/>
    <s v="CENTRO"/>
    <s v="PI"/>
    <s v="64490-000"/>
    <s v="BR"/>
    <m/>
    <m/>
    <n v="6554940000000"/>
    <m/>
    <m/>
    <m/>
    <m/>
    <s v="TSR"/>
    <s v="FPRE"/>
    <x v="0"/>
    <n v="191122"/>
    <n v="3522"/>
    <s v="3X"/>
    <m/>
    <m/>
    <s v="Não"/>
    <s v="Não"/>
    <s v="Serede"/>
  </r>
  <r>
    <n v="202149"/>
    <s v="PREFEITURA MUNICIPAL DE SOCORRO DO"/>
    <n v="202149"/>
    <d v="2012-12-24T00:00:00"/>
    <s v="CARGA"/>
    <s v="PC LIBERDADE SN SN"/>
    <s v="SOCORRO DO PIAUI"/>
    <s v="CENTRO"/>
    <s v="PI"/>
    <s v="64720-000"/>
    <s v="BR"/>
    <m/>
    <m/>
    <n v="6553670000000"/>
    <m/>
    <m/>
    <m/>
    <m/>
    <s v="TSR"/>
    <s v="FPRE"/>
    <x v="0"/>
    <m/>
    <m/>
    <m/>
    <m/>
    <m/>
    <s v="Não"/>
    <s v="Não"/>
    <s v="Serede"/>
  </r>
  <r>
    <n v="202150"/>
    <s v="PREFEITURA MUNICIPAL DE SAO GONÇALO"/>
    <n v="202150"/>
    <d v="2012-12-24T00:00:00"/>
    <s v="CARGA"/>
    <s v="AVENIDA MARECHAL CASTELO BRANCO SN"/>
    <s v="SÃO GONÇALO DO PIAUÍ"/>
    <s v="CENTRO"/>
    <s v="PI"/>
    <s v="64435-000"/>
    <s v="BR"/>
    <m/>
    <m/>
    <n v="6554830000000"/>
    <m/>
    <m/>
    <m/>
    <m/>
    <s v="TSR"/>
    <s v="FPRE"/>
    <x v="0"/>
    <n v="191805"/>
    <n v="7240"/>
    <n v="80"/>
    <m/>
    <m/>
    <s v="Não"/>
    <s v="Não"/>
    <s v="Serede"/>
  </r>
  <r>
    <n v="202151"/>
    <s v="PREFEITURA MUNICIPAL DE FRANCISCO S"/>
    <n v="202151"/>
    <d v="2012-12-24T00:00:00"/>
    <s v="CARGA"/>
    <s v="PC LICINIO PEREIRA 24 SN"/>
    <s v="FRANCISCO SANTOS"/>
    <s v="CENTRO"/>
    <s v="PI"/>
    <s v="64645-000"/>
    <s v="BR"/>
    <m/>
    <m/>
    <n v="6553710000000"/>
    <m/>
    <m/>
    <m/>
    <m/>
    <s v="TSR"/>
    <s v="FPRE"/>
    <x v="0"/>
    <n v="193630"/>
    <n v="14977"/>
    <n v="72"/>
    <m/>
    <m/>
    <s v="Não"/>
    <s v="Não"/>
    <s v="Serede"/>
  </r>
  <r>
    <n v="202152"/>
    <s v="PREFEITURA MUNICIPAL DE CURRALINHOS"/>
    <n v="202152"/>
    <d v="2012-12-24T00:00:00"/>
    <s v="CARGA"/>
    <s v="AV SAO RAIMUNDO SN SN"/>
    <s v="CURRALINHOS"/>
    <s v="CENTRO"/>
    <s v="PI"/>
    <s v="64453-000"/>
    <s v="BR"/>
    <m/>
    <m/>
    <n v="1612580000000"/>
    <m/>
    <m/>
    <m/>
    <m/>
    <s v="TSR"/>
    <s v="FPRE"/>
    <x v="0"/>
    <n v="193791"/>
    <n v="5055"/>
    <n v="55"/>
    <m/>
    <m/>
    <s v="Não"/>
    <s v="Não"/>
    <s v="Serede"/>
  </r>
  <r>
    <n v="202153"/>
    <s v="PREFEITURA MUNICIPAL DE PAULISTANA"/>
    <n v="202153"/>
    <d v="2012-12-24T00:00:00"/>
    <s v="CARGA"/>
    <s v="AVENIDA MARECHAL DEODORO 121 121"/>
    <s v="PAULISTANA"/>
    <s v="CENTRO"/>
    <s v="PI"/>
    <s v="64750-000"/>
    <s v="BR"/>
    <m/>
    <m/>
    <n v="6553800000000"/>
    <m/>
    <m/>
    <m/>
    <m/>
    <s v="TSR"/>
    <s v="FPRE"/>
    <x v="0"/>
    <n v="191110"/>
    <n v="15927"/>
    <s v="X1"/>
    <m/>
    <m/>
    <s v="Não"/>
    <s v="Não"/>
    <s v="Serede"/>
  </r>
  <r>
    <n v="202154"/>
    <s v="PREFEITURA MUNICIPAL DE CASA NOVA"/>
    <n v="202154"/>
    <d v="2012-12-24T00:00:00"/>
    <s v="CARGA"/>
    <s v="PRACA GILSON VIANA DE CASTRO SN"/>
    <s v="CASA NOVA"/>
    <s v="CENTRO"/>
    <s v="BA"/>
    <s v="47300-000"/>
    <s v="BR"/>
    <m/>
    <m/>
    <n v="13691800000000"/>
    <m/>
    <m/>
    <m/>
    <m/>
    <s v="TSR"/>
    <s v="FPRE"/>
    <x v="0"/>
    <m/>
    <m/>
    <m/>
    <m/>
    <m/>
    <s v="Não"/>
    <s v="Não"/>
    <s v="Serede"/>
  </r>
  <r>
    <n v="202155"/>
    <s v="PREFEITURA MUNICIPAL DE SANTO"/>
    <n v="202155"/>
    <d v="2012-12-24T00:00:00"/>
    <s v="CARGA"/>
    <s v="PRAÇA SETE DE SETEMBRO 548"/>
    <s v="SANTO ESTEVÃO"/>
    <s v="CENTRO"/>
    <s v="BA"/>
    <s v="44190-000"/>
    <s v="BR"/>
    <m/>
    <m/>
    <n v="14042700000000"/>
    <m/>
    <m/>
    <m/>
    <m/>
    <s v="TSR"/>
    <s v="FPRE"/>
    <x v="0"/>
    <m/>
    <m/>
    <m/>
    <m/>
    <m/>
    <s v="Não"/>
    <s v="Não"/>
    <s v="Serede"/>
  </r>
  <r>
    <n v="202156"/>
    <s v="PREFEITURA MUNICIPAL DE UMIRIM"/>
    <n v="202156"/>
    <d v="2012-12-24T00:00:00"/>
    <s v="CARGA"/>
    <s v="RUA MAJOR SALES 28 SN"/>
    <s v="UMIRIM"/>
    <s v="CRUZEIRO"/>
    <s v="CE"/>
    <s v="62660-000"/>
    <s v="BR"/>
    <m/>
    <m/>
    <n v="6582460000000"/>
    <m/>
    <m/>
    <m/>
    <m/>
    <s v="TSR"/>
    <s v="FPRE"/>
    <x v="0"/>
    <n v="194162"/>
    <n v="12877"/>
    <n v="95"/>
    <m/>
    <m/>
    <s v="Não"/>
    <s v="Não"/>
    <s v="Serede"/>
  </r>
  <r>
    <n v="202157"/>
    <s v="PREFEITURA MUNICIPAL DE GUARAMIRANG"/>
    <n v="202157"/>
    <d v="2012-12-24T00:00:00"/>
    <s v="CARGA"/>
    <s v="RUA JOAQUIM ALVES NOGUEIRA 409 409"/>
    <s v="GUARAMIRANGA"/>
    <s v="CENTRO"/>
    <s v="CE"/>
    <s v="62766-000"/>
    <s v="BR"/>
    <m/>
    <m/>
    <n v="7606480000000"/>
    <m/>
    <m/>
    <m/>
    <m/>
    <s v="TSR"/>
    <s v="FPRE"/>
    <x v="0"/>
    <n v="193982"/>
    <n v="17922"/>
    <n v="91"/>
    <m/>
    <m/>
    <s v="Não"/>
    <s v="Não"/>
    <s v="Serede"/>
  </r>
  <r>
    <n v="202158"/>
    <s v="PREFEITURA MUNICIPAL DE PARAMIRIM"/>
    <n v="202158"/>
    <d v="2012-12-24T00:00:00"/>
    <s v="CARGA"/>
    <s v="PC SANTO ANTONIO SN SN"/>
    <s v="PARAMIRIM"/>
    <s v="CENTRO"/>
    <s v="BA"/>
    <s v="46190-000"/>
    <s v="BR"/>
    <m/>
    <m/>
    <n v="13675500000000"/>
    <m/>
    <m/>
    <m/>
    <m/>
    <s v="TSR"/>
    <s v="FPRE"/>
    <x v="0"/>
    <m/>
    <m/>
    <m/>
    <m/>
    <m/>
    <s v="Não"/>
    <s v="Não"/>
    <s v="Serede"/>
  </r>
  <r>
    <n v="202159"/>
    <s v="PREFEITURA MUNICIPAL DE ARACATU"/>
    <n v="202159"/>
    <d v="2012-12-24T00:00:00"/>
    <s v="CARGA"/>
    <s v="RUA LIBERIO MAIA 37 SN"/>
    <s v="ARACATU"/>
    <s v="CENTRO"/>
    <s v="BA"/>
    <s v="46130-000"/>
    <s v="BR"/>
    <m/>
    <m/>
    <n v="14105700000000"/>
    <m/>
    <m/>
    <m/>
    <m/>
    <s v="TSR"/>
    <s v="FPRE"/>
    <x v="0"/>
    <m/>
    <m/>
    <m/>
    <m/>
    <m/>
    <s v="Não"/>
    <s v="Não"/>
    <s v="Serede"/>
  </r>
  <r>
    <n v="202160"/>
    <s v="PREFEITURA MUNICIPAL DE FATIMA"/>
    <n v="202160"/>
    <d v="2012-12-24T00:00:00"/>
    <s v="CARGA"/>
    <s v="AVENIDA TANCREDO NEVES SN SN"/>
    <s v="FATIMA"/>
    <s v="CENTRO"/>
    <s v="BA"/>
    <s v="48415-000"/>
    <s v="BR"/>
    <m/>
    <m/>
    <n v="13393200000000"/>
    <m/>
    <m/>
    <m/>
    <m/>
    <s v="TSR"/>
    <s v="FPRE"/>
    <x v="0"/>
    <m/>
    <m/>
    <m/>
    <m/>
    <m/>
    <s v="Não"/>
    <s v="Não"/>
    <s v="Serede"/>
  </r>
  <r>
    <n v="202161"/>
    <s v="PREFEITURA MUNICIPAL DE MONTE SANTO"/>
    <n v="202161"/>
    <d v="2012-12-24T00:00:00"/>
    <s v="CARGA"/>
    <s v="PRACA MONSENHOR BERENGUER 538 538"/>
    <s v="MONTE SANTO"/>
    <s v="CENTRO"/>
    <s v="BA"/>
    <s v="48800-000"/>
    <s v="BR"/>
    <m/>
    <m/>
    <n v="13698800000000"/>
    <m/>
    <m/>
    <m/>
    <m/>
    <s v="TSR"/>
    <s v="FPRE"/>
    <x v="0"/>
    <n v="194498"/>
    <n v="26768"/>
    <n v="96"/>
    <m/>
    <m/>
    <s v="Não"/>
    <s v="Não"/>
    <s v="Serede"/>
  </r>
  <r>
    <n v="202162"/>
    <s v="PREFEITURA MUNICIPAL DE ALCOBACA"/>
    <n v="202162"/>
    <d v="2012-12-24T00:00:00"/>
    <s v="CARGA"/>
    <s v="PRACA SAO BERNARDO 330 330"/>
    <s v="ALCOBACA"/>
    <s v="CENTRO"/>
    <s v="BA"/>
    <s v="45990-000"/>
    <s v="BR"/>
    <m/>
    <m/>
    <n v="13761700000000"/>
    <m/>
    <m/>
    <m/>
    <m/>
    <s v="TSR"/>
    <s v="FPRE"/>
    <x v="0"/>
    <m/>
    <m/>
    <m/>
    <m/>
    <m/>
    <s v="Não"/>
    <s v="Não"/>
    <s v="Serede"/>
  </r>
  <r>
    <n v="202163"/>
    <s v="PREFEITURA MUNICIPAL DE COCAL"/>
    <n v="202163"/>
    <d v="2012-12-24T00:00:00"/>
    <s v="CARGA"/>
    <s v="AVENIDA JOAO JUSTINO DE BRITO SN SN"/>
    <s v="COCAL"/>
    <s v="CENTRO"/>
    <s v="PI"/>
    <s v="64235-000"/>
    <s v="BR"/>
    <m/>
    <m/>
    <n v="6553900000000"/>
    <m/>
    <m/>
    <m/>
    <m/>
    <s v="TSR"/>
    <s v="FPRE"/>
    <x v="0"/>
    <m/>
    <m/>
    <m/>
    <m/>
    <m/>
    <s v="Não"/>
    <s v="Não"/>
    <s v="Serede"/>
  </r>
  <r>
    <n v="202164"/>
    <s v="PREFEITURA MUNICIPAL DE AROAZES"/>
    <n v="202164"/>
    <d v="2012-12-24T00:00:00"/>
    <s v="CARGA"/>
    <s v="AVENIDA VINTE E SETE DE FEVEREIR SN"/>
    <s v="AROAZES"/>
    <s v="CENTRO"/>
    <s v="PI"/>
    <s v="64310-000"/>
    <s v="BR"/>
    <m/>
    <m/>
    <n v="6554980000000"/>
    <m/>
    <m/>
    <m/>
    <m/>
    <s v="TSR"/>
    <s v="FPRE"/>
    <x v="0"/>
    <n v="192761"/>
    <n v="8532"/>
    <n v="84"/>
    <m/>
    <m/>
    <s v="Não"/>
    <s v="Não"/>
    <s v="Serede"/>
  </r>
  <r>
    <n v="202165"/>
    <s v="PREFEITURA MUNICIPAL DE ITAINOPOLIS"/>
    <n v="202165"/>
    <d v="2012-12-24T00:00:00"/>
    <s v="CARGA"/>
    <s v="AVENIDA ALVARO RODRIGUES 943 943"/>
    <s v="ITAINOPOLIS"/>
    <s v="CENTRO"/>
    <s v="PI"/>
    <s v="64565-000"/>
    <s v="BR"/>
    <m/>
    <m/>
    <n v="6553750000000"/>
    <m/>
    <m/>
    <m/>
    <m/>
    <s v="TSR"/>
    <s v="FPRE"/>
    <x v="0"/>
    <n v="19254"/>
    <n v="103557"/>
    <n v="26"/>
    <m/>
    <m/>
    <s v="Não"/>
    <s v="Não"/>
    <s v="Serede"/>
  </r>
  <r>
    <n v="202166"/>
    <s v="PREFEITURA MUNICIPAL DE CANUDOS"/>
    <n v="202166"/>
    <d v="2012-12-24T00:00:00"/>
    <s v="CARGA"/>
    <s v="PRACA DA MATRIZ SN"/>
    <s v="CANUDOS"/>
    <s v="CENTRO"/>
    <s v="BA"/>
    <s v="48520-000"/>
    <s v="BR"/>
    <m/>
    <m/>
    <n v="13344000000000"/>
    <m/>
    <m/>
    <m/>
    <m/>
    <s v="TSR"/>
    <s v="FPRE"/>
    <x v="0"/>
    <n v="194176"/>
    <n v="257635"/>
    <s v="9X"/>
    <m/>
    <m/>
    <s v="Não"/>
    <s v="Não"/>
    <s v="Serede"/>
  </r>
  <r>
    <n v="202167"/>
    <s v="PREFEITURA MUNICIPAL DE BOA VISTA D"/>
    <n v="202167"/>
    <d v="2012-12-24T00:00:00"/>
    <s v="CARGA"/>
    <s v="PRACA RUI BARBOSA 29 SN"/>
    <s v="BOA VISTA DO TUPIM"/>
    <s v="CENTRO"/>
    <s v="BA"/>
    <s v="46850-000"/>
    <s v="BR"/>
    <m/>
    <m/>
    <n v="13718200000000"/>
    <m/>
    <m/>
    <m/>
    <m/>
    <s v="TSR"/>
    <s v="FPRE"/>
    <x v="0"/>
    <n v="191647"/>
    <n v="23177"/>
    <n v="0"/>
    <m/>
    <m/>
    <s v="Não"/>
    <s v="Não"/>
    <s v="Serede"/>
  </r>
  <r>
    <n v="202168"/>
    <s v="PREFEITURA MUNICIPAL DE JAGUAQUARA"/>
    <n v="202168"/>
    <d v="2012-12-24T00:00:00"/>
    <s v="CARGA"/>
    <s v="PRACA DOUTOR JJ SEABRA 5 SN"/>
    <s v="JAGUAQUARA"/>
    <s v="SEDE"/>
    <s v="BA"/>
    <s v="45345-000"/>
    <s v="BR"/>
    <m/>
    <m/>
    <n v="13910200000000"/>
    <m/>
    <m/>
    <m/>
    <m/>
    <s v="TSR"/>
    <s v="FPRE"/>
    <x v="0"/>
    <m/>
    <m/>
    <m/>
    <m/>
    <m/>
    <s v="Não"/>
    <s v="Não"/>
    <s v="Serede"/>
  </r>
  <r>
    <n v="202169"/>
    <s v="PREFEITURA MUNICIPAL DE BARROCAS"/>
    <n v="202169"/>
    <d v="2012-12-24T00:00:00"/>
    <s v="CARGA"/>
    <s v="RUA PEDRO ESMERALDO PIMENTEL SN SN"/>
    <s v="BARROCAS"/>
    <s v="CENTRO"/>
    <s v="BA"/>
    <s v="48705-000"/>
    <s v="BR"/>
    <m/>
    <m/>
    <n v="4216290000000"/>
    <m/>
    <m/>
    <m/>
    <m/>
    <s v="TSR"/>
    <s v="FPRE"/>
    <x v="0"/>
    <m/>
    <m/>
    <m/>
    <m/>
    <m/>
    <s v="Não"/>
    <s v="Não"/>
    <s v="Serede"/>
  </r>
  <r>
    <n v="202170"/>
    <s v="PREFEITURA MUNICIPAL DE VICOSA DO C"/>
    <n v="202170"/>
    <d v="2012-12-24T00:00:00"/>
    <s v="CARGA"/>
    <s v="RUA SILVA JARDIM SN SN"/>
    <s v="VICOSA DO CEARA"/>
    <s v="CENTRO"/>
    <s v="CE"/>
    <s v="62300-000"/>
    <s v="BR"/>
    <m/>
    <m/>
    <n v="10462500000000"/>
    <m/>
    <m/>
    <m/>
    <m/>
    <s v="TSR"/>
    <s v="FPRE"/>
    <x v="0"/>
    <m/>
    <m/>
    <m/>
    <m/>
    <m/>
    <s v="Não"/>
    <s v="Não"/>
    <s v="Serede"/>
  </r>
  <r>
    <n v="202171"/>
    <s v="PREFEITURA MUNICIPAL DE SANTA CRUZ"/>
    <n v="202171"/>
    <d v="2012-12-24T00:00:00"/>
    <s v="CARGA"/>
    <s v="RUA PROFº NESTOR ANTUNES DE OLIV SN"/>
    <s v="SANTA CRUZ"/>
    <s v="CENTRO"/>
    <s v="PB"/>
    <s v="58824-000"/>
    <s v="BR"/>
    <n v="8335361002"/>
    <m/>
    <n v="8999690000000"/>
    <m/>
    <n v="161543057"/>
    <m/>
    <m/>
    <s v="TSR"/>
    <s v="FPRE"/>
    <x v="0"/>
    <n v="19759"/>
    <n v="7500"/>
    <n v="50"/>
    <m/>
    <m/>
    <s v="Não"/>
    <s v="Não"/>
    <s v="Serede"/>
  </r>
  <r>
    <n v="202172"/>
    <s v="PREFEITURA MUNICIPAL DE PRADO"/>
    <n v="202172"/>
    <d v="2012-12-24T00:00:00"/>
    <s v="CARGA"/>
    <s v="RODOVIA PRADO X ITAMARAJU SN"/>
    <s v="PRADO"/>
    <s v="KM 01"/>
    <s v="BA"/>
    <s v="45980-000"/>
    <s v="BR"/>
    <m/>
    <m/>
    <n v="13761700000000"/>
    <m/>
    <m/>
    <m/>
    <m/>
    <s v="TSR"/>
    <s v="FPRE"/>
    <x v="0"/>
    <m/>
    <m/>
    <m/>
    <m/>
    <m/>
    <s v="Não"/>
    <s v="Não"/>
    <s v="Serede"/>
  </r>
  <r>
    <n v="202173"/>
    <s v="PREFEITURA MUNICIPAL DE MARACÁS"/>
    <n v="202173"/>
    <d v="2012-12-24T00:00:00"/>
    <s v="CARGA"/>
    <s v="PRAÇA RUY BARBOSA 705"/>
    <s v="MARACÁS"/>
    <s v="CENTRO"/>
    <s v="BA"/>
    <s v="45360-000"/>
    <s v="BR"/>
    <m/>
    <m/>
    <n v="13910200000000"/>
    <m/>
    <m/>
    <m/>
    <m/>
    <s v="TSR"/>
    <s v="FPRE"/>
    <x v="0"/>
    <m/>
    <m/>
    <m/>
    <m/>
    <m/>
    <s v="Não"/>
    <s v="Não"/>
    <s v="Serede"/>
  </r>
  <r>
    <n v="202174"/>
    <s v="PREFEITURA MUNICIPAL DE PIATÃ"/>
    <n v="202174"/>
    <d v="2012-12-24T00:00:00"/>
    <s v="CARGA"/>
    <s v="PRAÇA ISIDRO VIANA 38"/>
    <s v="PIATÃ"/>
    <s v="CENTRO"/>
    <s v="BA"/>
    <s v="46765-000"/>
    <s v="BR"/>
    <m/>
    <m/>
    <n v="13675700000000"/>
    <m/>
    <m/>
    <m/>
    <m/>
    <s v="TSR"/>
    <s v="FPRE"/>
    <x v="0"/>
    <m/>
    <m/>
    <m/>
    <m/>
    <m/>
    <s v="Não"/>
    <s v="Não"/>
    <s v="Serede"/>
  </r>
  <r>
    <n v="202175"/>
    <s v="PREFEITURA MUNICIPAL DE BARRA DO RO"/>
    <n v="202175"/>
    <d v="2012-12-24T00:00:00"/>
    <s v="CARGA"/>
    <s v="RUA MARIA OLIVEIRA BITTENCOURT SN"/>
    <s v="BARRA DO ROCHA"/>
    <s v="CENTRO"/>
    <s v="BA"/>
    <s v="45560-000"/>
    <s v="BR"/>
    <m/>
    <m/>
    <n v="14234900000000"/>
    <m/>
    <m/>
    <m/>
    <m/>
    <s v="TSR"/>
    <s v="FPRE"/>
    <x v="0"/>
    <m/>
    <m/>
    <m/>
    <m/>
    <m/>
    <s v="Não"/>
    <s v="Não"/>
    <s v="Serede"/>
  </r>
  <r>
    <n v="202176"/>
    <s v="PREFEITURA MUNICIPAL DE AMERICA"/>
    <n v="202176"/>
    <d v="2012-12-24T00:00:00"/>
    <s v="CARGA"/>
    <s v="PRAÇA TEOTONIO MARQUES DOURADÃO 324"/>
    <s v="AMERICA DOURADA"/>
    <s v="CENTRO"/>
    <s v="BA"/>
    <s v="44910-000"/>
    <s v="BR"/>
    <m/>
    <m/>
    <n v="13891500000000"/>
    <m/>
    <m/>
    <m/>
    <m/>
    <s v="TSR"/>
    <s v="FPRE"/>
    <x v="0"/>
    <m/>
    <m/>
    <m/>
    <m/>
    <m/>
    <s v="Não"/>
    <s v="Não"/>
    <s v="Serede"/>
  </r>
  <r>
    <n v="202177"/>
    <s v="PREFEITURA MUNICIPAL DE JAGUARARI"/>
    <n v="202177"/>
    <d v="2012-12-24T00:00:00"/>
    <s v="CARGA"/>
    <s v="PRACA ALFREDO VIANA SN"/>
    <s v="JAGUARARI"/>
    <s v="SEDE"/>
    <s v="BA"/>
    <s v="48960-000"/>
    <s v="BR"/>
    <m/>
    <m/>
    <n v="13988300000000"/>
    <m/>
    <m/>
    <m/>
    <m/>
    <s v="TSR"/>
    <s v="FPRE"/>
    <x v="0"/>
    <m/>
    <m/>
    <m/>
    <m/>
    <m/>
    <s v="Não"/>
    <s v="Não"/>
    <s v="Serede"/>
  </r>
  <r>
    <n v="202178"/>
    <s v="PREFEITURA MUNICIPAL DE CAPELA"/>
    <n v="202178"/>
    <d v="2012-12-24T00:00:00"/>
    <s v="CARGA"/>
    <s v="RUA COELHO E CAMPOS 1201 1201"/>
    <s v="CAPELA"/>
    <s v="CENTRO"/>
    <s v="SE"/>
    <s v="49700-000"/>
    <s v="BR"/>
    <m/>
    <m/>
    <n v="13120000000000"/>
    <m/>
    <m/>
    <m/>
    <m/>
    <s v="TSR"/>
    <s v="FPRE"/>
    <x v="0"/>
    <m/>
    <m/>
    <m/>
    <m/>
    <m/>
    <s v="Não"/>
    <s v="Não"/>
    <s v="Serede"/>
  </r>
  <r>
    <n v="202179"/>
    <s v="PREFEITURA MUNICIPAL DE MALHADOR"/>
    <n v="202179"/>
    <d v="2012-12-24T00:00:00"/>
    <s v="CARGA"/>
    <s v="PRACA 25 DE NOVEMBRI 133 133"/>
    <s v="MALHADOR"/>
    <s v="CENTRO"/>
    <s v="SE"/>
    <s v="49570-000"/>
    <s v="BR"/>
    <m/>
    <m/>
    <n v="13104800000000"/>
    <m/>
    <m/>
    <m/>
    <m/>
    <s v="TSR"/>
    <s v="FPRE"/>
    <x v="0"/>
    <m/>
    <m/>
    <m/>
    <m/>
    <m/>
    <s v="Não"/>
    <s v="Não"/>
    <s v="Serede"/>
  </r>
  <r>
    <n v="202180"/>
    <s v="PREFEITURA MUNICIPAL DE CARMOPOLIS"/>
    <n v="202180"/>
    <d v="2012-12-24T00:00:00"/>
    <s v="CARGA"/>
    <s v="PRACA DEZESSEIS DE OUTUBRO 135 135"/>
    <s v="CARMOPOLIS"/>
    <s v="CENTRO"/>
    <s v="SE"/>
    <s v="49740-000"/>
    <s v="BR"/>
    <m/>
    <m/>
    <n v="13108500000000"/>
    <m/>
    <m/>
    <m/>
    <m/>
    <s v="TSR"/>
    <s v="FPRE"/>
    <x v="0"/>
    <n v="47736"/>
    <n v="22300285"/>
    <n v="3"/>
    <m/>
    <m/>
    <s v="Não"/>
    <s v="Não"/>
    <s v="Serede"/>
  </r>
  <r>
    <n v="202181"/>
    <s v="PREFEITURA MUNICIPAL DE BREJÕES"/>
    <n v="202181"/>
    <d v="2012-12-24T00:00:00"/>
    <s v="CARGA"/>
    <s v="PRAÇA MANOEL VITORINO 01"/>
    <s v="BREJÕES"/>
    <s v="SEDE"/>
    <s v="BA"/>
    <s v="45325-000"/>
    <s v="BR"/>
    <m/>
    <m/>
    <n v="14197800000000"/>
    <m/>
    <m/>
    <m/>
    <m/>
    <s v="TSR"/>
    <s v="FPRE"/>
    <x v="0"/>
    <m/>
    <m/>
    <m/>
    <m/>
    <m/>
    <s v="Não"/>
    <s v="Não"/>
    <s v="Serede"/>
  </r>
  <r>
    <n v="202182"/>
    <s v="PREFEITURA MUNICIPAL DE INDIAROBA"/>
    <n v="202182"/>
    <d v="2012-12-24T00:00:00"/>
    <s v="CARGA"/>
    <s v="PRACA DOS PESCADORES 19 SN"/>
    <s v="INDIAROBA"/>
    <s v="CENTRO"/>
    <s v="SE"/>
    <s v="49250-000"/>
    <s v="BR"/>
    <m/>
    <m/>
    <n v="13097900000000"/>
    <m/>
    <m/>
    <m/>
    <m/>
    <s v="TSR"/>
    <s v="FPRE"/>
    <x v="0"/>
    <m/>
    <m/>
    <m/>
    <m/>
    <m/>
    <s v="Não"/>
    <s v="Não"/>
    <s v="Serede"/>
  </r>
  <r>
    <n v="202183"/>
    <s v="PREFEITURA MUNICIPAL DE ROSARIO DO"/>
    <n v="202183"/>
    <d v="2012-12-24T00:00:00"/>
    <s v="CARGA"/>
    <s v="PRACA DR CLODOALDO PASSOS 38 SN"/>
    <s v="ROSARIO DO CATETE"/>
    <s v="CENTRO"/>
    <s v="SE"/>
    <s v="49760-000"/>
    <s v="BR"/>
    <m/>
    <m/>
    <n v="13109800000000"/>
    <m/>
    <m/>
    <m/>
    <m/>
    <s v="TSR"/>
    <s v="FPRE"/>
    <x v="0"/>
    <n v="47753"/>
    <n v="300098"/>
    <n v="2"/>
    <m/>
    <m/>
    <s v="Não"/>
    <s v="Não"/>
    <s v="Serede"/>
  </r>
  <r>
    <n v="202184"/>
    <s v="PREFEITURA MUNICIPAL DE PROPRIA"/>
    <n v="202184"/>
    <d v="2012-12-24T00:00:00"/>
    <s v="CARGA"/>
    <s v="RUA ELMIRO COSTA SN SN"/>
    <s v="PROPRIA"/>
    <s v="FERNANDES"/>
    <s v="SE"/>
    <s v="49900-000"/>
    <s v="BR"/>
    <m/>
    <m/>
    <n v="13117300000000"/>
    <m/>
    <m/>
    <m/>
    <m/>
    <s v="TSR"/>
    <s v="FPRE"/>
    <x v="0"/>
    <n v="19117"/>
    <n v="17115"/>
    <n v="18"/>
    <m/>
    <m/>
    <s v="Não"/>
    <s v="Não"/>
    <s v="Serede"/>
  </r>
  <r>
    <n v="202185"/>
    <s v="PREFEITURA MUNICIPAL DE ARACI"/>
    <n v="202185"/>
    <d v="2012-12-24T00:00:00"/>
    <s v="CARGA"/>
    <s v="PRACA DA CONCEICAO SN"/>
    <s v="ARACI"/>
    <s v="ARACI"/>
    <s v="BA"/>
    <s v="48760-000"/>
    <s v="BR"/>
    <m/>
    <m/>
    <n v="14232100000000"/>
    <m/>
    <m/>
    <m/>
    <m/>
    <s v="TSR"/>
    <s v="FPRE"/>
    <x v="0"/>
    <m/>
    <m/>
    <m/>
    <m/>
    <m/>
    <s v="Não"/>
    <s v="Não"/>
    <s v="Serede"/>
  </r>
  <r>
    <n v="202186"/>
    <s v="PREFEITURA MUNICIPAL DE IPUEIRAS"/>
    <n v="202186"/>
    <d v="2012-12-24T00:00:00"/>
    <s v="CARGA"/>
    <s v="RUA PADRE ANGELIM 120 120"/>
    <s v="IPUEIRAS"/>
    <s v="CENTRO"/>
    <s v="CE"/>
    <s v="62230-000"/>
    <s v="BR"/>
    <m/>
    <m/>
    <n v="7680850000000"/>
    <m/>
    <m/>
    <m/>
    <m/>
    <s v="TSR"/>
    <s v="FPRE"/>
    <x v="0"/>
    <n v="194543"/>
    <n v="9000"/>
    <s v="8X"/>
    <m/>
    <m/>
    <s v="Não"/>
    <s v="Não"/>
    <s v="Serede"/>
  </r>
  <r>
    <n v="202187"/>
    <s v="PREFEITURA MUNICIPAL DE SAO VICENTE"/>
    <n v="202187"/>
    <d v="2012-12-24T00:00:00"/>
    <s v="CARGA"/>
    <s v="PRACA DA MATRIZ SN SN"/>
    <s v="SAO VICENTE FERRER"/>
    <s v="CENTRO"/>
    <s v="MA"/>
    <s v="65220-000"/>
    <s v="BR"/>
    <m/>
    <m/>
    <n v="6421120000000"/>
    <m/>
    <m/>
    <m/>
    <m/>
    <s v="TSR"/>
    <s v="FPRE"/>
    <x v="0"/>
    <m/>
    <m/>
    <m/>
    <m/>
    <m/>
    <s v="Não"/>
    <s v="Não"/>
    <s v="Serede"/>
  </r>
  <r>
    <n v="202188"/>
    <s v="PREFEITURA MUNICIPAL DE SÃO GONÇALO"/>
    <n v="202188"/>
    <d v="2012-12-24T00:00:00"/>
    <s v="CARGA"/>
    <s v="RUA CORONEL JOÃO PEDREIRA SN"/>
    <s v="SAO GONÇALO DOS CAMPOS"/>
    <s v="CENTRO"/>
    <s v="BA"/>
    <s v="44330-000"/>
    <s v="BR"/>
    <m/>
    <m/>
    <n v="14060600000000"/>
    <m/>
    <m/>
    <m/>
    <m/>
    <s v="TSR"/>
    <s v="FPRE"/>
    <x v="0"/>
    <m/>
    <m/>
    <m/>
    <m/>
    <m/>
    <s v="Não"/>
    <s v="Não"/>
    <s v="Serede"/>
  </r>
  <r>
    <n v="202189"/>
    <s v="PREFEITURA MUNICIPAL DE CAETITE"/>
    <n v="202189"/>
    <d v="2012-12-24T00:00:00"/>
    <s v="CARGA"/>
    <s v="PRAÇA DEOCLECIANO TEIXEIRA 08"/>
    <s v="CAETITE"/>
    <s v="SEDE"/>
    <s v="BA"/>
    <s v="46400-000"/>
    <s v="BR"/>
    <m/>
    <m/>
    <n v="13811500000000"/>
    <m/>
    <m/>
    <m/>
    <m/>
    <s v="TSR"/>
    <s v="FPRE"/>
    <x v="0"/>
    <m/>
    <m/>
    <m/>
    <m/>
    <m/>
    <s v="Não"/>
    <s v="Não"/>
    <s v="Serede"/>
  </r>
  <r>
    <n v="202190"/>
    <s v="PREFEITURA MUNICIPAL DE INHAMBUPE"/>
    <n v="202190"/>
    <d v="2012-12-24T00:00:00"/>
    <s v="CARGA"/>
    <s v="PRACA DA BANDEIRA 01 SN"/>
    <s v="INHAMBUPE"/>
    <s v="SEDE"/>
    <s v="BA"/>
    <s v="48490-000"/>
    <s v="BR"/>
    <m/>
    <m/>
    <n v="13647200000000"/>
    <m/>
    <m/>
    <m/>
    <m/>
    <s v="TSR"/>
    <s v="FPRE"/>
    <x v="0"/>
    <m/>
    <m/>
    <m/>
    <m/>
    <m/>
    <s v="Não"/>
    <s v="Não"/>
    <s v="Serede"/>
  </r>
  <r>
    <n v="202191"/>
    <s v="PREFEITURA MUNICIPAL DE BARRA DO ME"/>
    <n v="202191"/>
    <d v="2012-12-24T00:00:00"/>
    <s v="CARGA"/>
    <s v="RUA ALVARO CAMPOS OLIVEIRA SN"/>
    <s v="BARRA DO MENDES"/>
    <s v="CENTRO"/>
    <s v="BA"/>
    <s v="44990-000"/>
    <s v="BR"/>
    <m/>
    <m/>
    <n v="13702200000000"/>
    <m/>
    <m/>
    <m/>
    <m/>
    <s v="TSR"/>
    <s v="FPRE"/>
    <x v="0"/>
    <m/>
    <m/>
    <m/>
    <m/>
    <m/>
    <s v="Não"/>
    <s v="Não"/>
    <s v="Serede"/>
  </r>
  <r>
    <n v="202192"/>
    <s v="PREFEITURA MUNICIPAL DE PONTO NOVO"/>
    <n v="202192"/>
    <d v="2012-12-24T00:00:00"/>
    <s v="CARGA"/>
    <s v="PRACA DA SAUDADE SN"/>
    <s v="PONTO NOVO"/>
    <s v="SEDE"/>
    <s v="BA"/>
    <s v="44755-000"/>
    <s v="BR"/>
    <m/>
    <m/>
    <n v="16444100000000"/>
    <m/>
    <m/>
    <m/>
    <m/>
    <s v="TSR"/>
    <s v="FPRE"/>
    <x v="0"/>
    <m/>
    <m/>
    <m/>
    <m/>
    <m/>
    <s v="Não"/>
    <s v="Não"/>
    <s v="Serede"/>
  </r>
  <r>
    <n v="202193"/>
    <s v="PREFEITURA MUNICIPAL DE SANTO AMARO"/>
    <n v="202193"/>
    <d v="2012-12-24T00:00:00"/>
    <s v="CARGA"/>
    <s v="PRACA DA PURIFICACAO SN"/>
    <s v="SANTO AMARO"/>
    <s v="SEDE"/>
    <s v="BA"/>
    <s v="44200-000"/>
    <s v="BR"/>
    <m/>
    <m/>
    <n v="14222600000000"/>
    <m/>
    <m/>
    <m/>
    <m/>
    <s v="TSR"/>
    <s v="FPRE"/>
    <x v="0"/>
    <m/>
    <m/>
    <m/>
    <m/>
    <m/>
    <s v="Não"/>
    <s v="Não"/>
    <s v="Serede"/>
  </r>
  <r>
    <n v="202194"/>
    <s v="PREFEITURA MUNICIPAL DE IPIRA"/>
    <n v="202194"/>
    <d v="2012-12-24T00:00:00"/>
    <s v="CARGA"/>
    <s v="ESTRADA CENTRO ADM DE IPIRA SN"/>
    <s v="IPIRA"/>
    <s v="CENTRO ADM DE IPIRA"/>
    <s v="BA"/>
    <s v="44600-000"/>
    <s v="BR"/>
    <m/>
    <m/>
    <n v="14042700000000"/>
    <m/>
    <m/>
    <m/>
    <m/>
    <s v="TSR"/>
    <s v="FPRE"/>
    <x v="0"/>
    <m/>
    <m/>
    <m/>
    <m/>
    <m/>
    <s v="Não"/>
    <s v="Não"/>
    <s v="Serede"/>
  </r>
  <r>
    <n v="202195"/>
    <s v="PREFEITURA MUNICIPAL DE CICERO"/>
    <n v="202195"/>
    <d v="2012-12-24T00:00:00"/>
    <s v="CARGA"/>
    <s v="PRAÇA CICERO GONÇALVES SN"/>
    <s v="CICERO DANTAS"/>
    <s v="BRAULIO CARVALHO"/>
    <s v="BA"/>
    <s v="48410-000"/>
    <s v="BR"/>
    <m/>
    <m/>
    <n v="13808600000000"/>
    <m/>
    <m/>
    <m/>
    <m/>
    <s v="TSR"/>
    <s v="FPRE"/>
    <x v="0"/>
    <n v="191774"/>
    <n v="8318"/>
    <n v="46"/>
    <m/>
    <m/>
    <s v="Não"/>
    <s v="Não"/>
    <s v="Serede"/>
  </r>
  <r>
    <n v="202196"/>
    <s v="PREFEITURA MUNICIPAL DE JIQUIRIÇÁ"/>
    <n v="202196"/>
    <d v="2012-12-24T00:00:00"/>
    <s v="CARGA"/>
    <s v="PRAÇA DOM FLORENCIO SN"/>
    <s v="JIQUIRIÇÁ"/>
    <s v="SEDE"/>
    <s v="BA"/>
    <s v="45470-000"/>
    <s v="BR"/>
    <m/>
    <m/>
    <n v="13764700000000"/>
    <m/>
    <m/>
    <m/>
    <m/>
    <s v="TSR"/>
    <s v="FPRE"/>
    <x v="0"/>
    <n v="194188"/>
    <n v="8947"/>
    <n v="28"/>
    <m/>
    <m/>
    <s v="Não"/>
    <s v="Não"/>
    <s v="Serede"/>
  </r>
  <r>
    <n v="202197"/>
    <s v="PREFEITURA MUNICIPAL DE SEABRA"/>
    <n v="202197"/>
    <d v="2012-12-24T00:00:00"/>
    <s v="CARGA"/>
    <s v="PRACA SOUTO SOARES SN"/>
    <s v="SEABRA"/>
    <s v="CENTRO"/>
    <s v="BA"/>
    <s v="46900-000"/>
    <s v="BR"/>
    <m/>
    <m/>
    <n v="13922600000000"/>
    <m/>
    <m/>
    <m/>
    <m/>
    <s v="TSR"/>
    <s v="FPRE"/>
    <x v="0"/>
    <m/>
    <m/>
    <m/>
    <m/>
    <m/>
    <s v="Não"/>
    <s v="Não"/>
    <s v="Serede"/>
  </r>
  <r>
    <n v="202198"/>
    <s v="PREFEITURA MUNICIPAL DE ESPLANADA"/>
    <n v="202198"/>
    <d v="2012-12-24T00:00:00"/>
    <s v="CARGA"/>
    <s v="PRACA MONSENHOR ZACARIAS LUZ SN"/>
    <s v="ESPLANADA"/>
    <s v="SEDE"/>
    <s v="BA"/>
    <s v="48370-000"/>
    <s v="BR"/>
    <m/>
    <m/>
    <n v="13885200000000"/>
    <m/>
    <m/>
    <m/>
    <m/>
    <s v="TSR"/>
    <s v="FPRE"/>
    <x v="0"/>
    <m/>
    <m/>
    <m/>
    <m/>
    <m/>
    <s v="Não"/>
    <s v="Não"/>
    <s v="Serede"/>
  </r>
  <r>
    <n v="202199"/>
    <s v="PREFEITURA MUNICIPAL DE LIVRAMENTO"/>
    <n v="202199"/>
    <d v="2012-12-24T00:00:00"/>
    <s v="CARGA"/>
    <s v="PRACA DOM HELIO PASCHOAL 94 SN"/>
    <s v="LIVRAMENTO DE NOSSA SENHORA"/>
    <s v="CENTRO"/>
    <s v="BA"/>
    <s v="46140-000"/>
    <s v="BR"/>
    <m/>
    <m/>
    <n v="13674800000000"/>
    <m/>
    <m/>
    <m/>
    <m/>
    <s v="TSR"/>
    <s v="FPRE"/>
    <x v="0"/>
    <n v="10401054"/>
    <n v="1"/>
    <n v="5"/>
    <m/>
    <m/>
    <s v="Não"/>
    <s v="Não"/>
    <s v="Serede"/>
  </r>
  <r>
    <n v="202200"/>
    <s v="PREFEITURA MUNICIPAL DE RIO DE CONT"/>
    <n v="202200"/>
    <d v="2012-12-24T00:00:00"/>
    <s v="CARGA"/>
    <s v="PRACA GOVERNADOR RODRIGUES LIMA SN"/>
    <s v="RIO DE CONTAS"/>
    <s v="CENTRO"/>
    <s v="BA"/>
    <s v="46170-000"/>
    <s v="BR"/>
    <m/>
    <m/>
    <n v="14263900000000"/>
    <m/>
    <m/>
    <m/>
    <m/>
    <s v="TSR"/>
    <s v="FPRE"/>
    <x v="0"/>
    <n v="192540"/>
    <n v="39525"/>
    <n v="20"/>
    <m/>
    <m/>
    <s v="Não"/>
    <s v="Não"/>
    <s v="Serede"/>
  </r>
  <r>
    <n v="202201"/>
    <s v="PREFEITURA MUNICIPAL DE JACARACI"/>
    <n v="202201"/>
    <d v="2012-12-24T00:00:00"/>
    <s v="CARGA"/>
    <s v="RUA ANISIO TEIXEIRA 02 SN"/>
    <s v="JACARACI"/>
    <s v="CENTRO"/>
    <s v="BA"/>
    <s v="46310-000"/>
    <s v="BR"/>
    <m/>
    <m/>
    <n v="13677100000000"/>
    <m/>
    <m/>
    <m/>
    <m/>
    <s v="TSR"/>
    <s v="FPRE"/>
    <x v="0"/>
    <m/>
    <m/>
    <m/>
    <m/>
    <m/>
    <s v="Não"/>
    <s v="Não"/>
    <s v="Serede"/>
  </r>
  <r>
    <n v="202202"/>
    <s v="PREFEITURA MUNICIPAL DE COTEGIPE"/>
    <n v="202202"/>
    <d v="2012-12-24T00:00:00"/>
    <s v="CARGA"/>
    <s v="PRACA DA BANDEIRA SN"/>
    <s v="COTEGIPE"/>
    <s v="SEDE"/>
    <s v="BA"/>
    <s v="47900-000"/>
    <s v="BR"/>
    <m/>
    <m/>
    <n v="13654900000000"/>
    <m/>
    <m/>
    <m/>
    <m/>
    <s v="TSR"/>
    <s v="FPRE"/>
    <x v="0"/>
    <m/>
    <m/>
    <m/>
    <m/>
    <m/>
    <s v="Não"/>
    <s v="Não"/>
    <s v="Serede"/>
  </r>
  <r>
    <n v="202203"/>
    <s v="PREFEITURA MUNICIPAL DE SITIO"/>
    <n v="202203"/>
    <d v="2012-12-24T00:00:00"/>
    <s v="CARGA"/>
    <s v="PRAÇA DA BANDEIRA SN"/>
    <s v="SITIO DO MATO"/>
    <s v="SEDE"/>
    <s v="BA"/>
    <s v="47610-000"/>
    <s v="BR"/>
    <m/>
    <m/>
    <n v="16417800000000"/>
    <m/>
    <m/>
    <m/>
    <m/>
    <s v="TSR"/>
    <s v="FPRE"/>
    <x v="0"/>
    <n v="23721883"/>
    <n v="512399"/>
    <n v="2"/>
    <m/>
    <m/>
    <s v="Não"/>
    <s v="Não"/>
    <s v="Serede"/>
  </r>
  <r>
    <n v="202204"/>
    <s v="PREFEITURA MUNICIPAL DE VARZEA"/>
    <n v="202204"/>
    <d v="2012-12-24T00:00:00"/>
    <s v="CARGA"/>
    <s v="PRAÇA DA BANDEIRA SN"/>
    <s v="VARZEA DA ROÇA"/>
    <s v="CENTRO"/>
    <s v="BA"/>
    <s v="44635-000"/>
    <s v="BR"/>
    <m/>
    <m/>
    <n v="13896800000000"/>
    <m/>
    <m/>
    <m/>
    <m/>
    <s v="TSR"/>
    <s v="FPRE"/>
    <x v="0"/>
    <n v="194182"/>
    <n v="6009"/>
    <n v="37"/>
    <m/>
    <m/>
    <s v="Não"/>
    <s v="Não"/>
    <s v="Serede"/>
  </r>
  <r>
    <n v="202205"/>
    <s v="PREFEITURA MUNICIPAL DIAS D AVILA"/>
    <n v="202205"/>
    <d v="2012-12-24T00:00:00"/>
    <s v="CARGA"/>
    <s v="RUA RAIMUNDO J. C. TABIREZA 37"/>
    <s v="DIAS D AVILA"/>
    <s v="CENTRO"/>
    <s v="BA"/>
    <s v="42850-000"/>
    <s v="BR"/>
    <m/>
    <m/>
    <n v="13394000000000"/>
    <m/>
    <m/>
    <m/>
    <m/>
    <s v="TSR"/>
    <s v="FPRE"/>
    <x v="0"/>
    <m/>
    <m/>
    <m/>
    <m/>
    <m/>
    <s v="Não"/>
    <s v="Não"/>
    <s v="Serede"/>
  </r>
  <r>
    <n v="202206"/>
    <s v="PREFEITURA MUNICIPAL DE CAETANOS"/>
    <n v="202206"/>
    <d v="2012-12-24T00:00:00"/>
    <s v="CARGA"/>
    <s v="RUA DA CONQUISTA SN"/>
    <s v="CAETANOS"/>
    <s v="CENTR"/>
    <s v="BA"/>
    <s v="45265-000"/>
    <s v="BR"/>
    <m/>
    <m/>
    <n v="16418700000000"/>
    <m/>
    <m/>
    <m/>
    <m/>
    <s v="TSR"/>
    <s v="FPRE"/>
    <x v="0"/>
    <m/>
    <m/>
    <m/>
    <m/>
    <m/>
    <s v="Não"/>
    <s v="Não"/>
    <s v="Serede"/>
  </r>
  <r>
    <n v="202207"/>
    <s v="PREFEITURA MUNICIPAL DE CORIBE"/>
    <n v="202207"/>
    <d v="2012-12-24T00:00:00"/>
    <s v="CARGA"/>
    <s v="RUA BANDEIRANTES 285 285"/>
    <s v="CORIBE"/>
    <s v="CENTRO"/>
    <s v="BA"/>
    <s v="47690-000"/>
    <s v="BR"/>
    <m/>
    <m/>
    <n v="13912100000000"/>
    <m/>
    <m/>
    <m/>
    <m/>
    <s v="TSR"/>
    <s v="FPRE"/>
    <x v="0"/>
    <n v="23723671"/>
    <n v="1436"/>
    <n v="2"/>
    <m/>
    <m/>
    <s v="Não"/>
    <s v="Não"/>
    <s v="Serede"/>
  </r>
  <r>
    <n v="202208"/>
    <s v="PREFEITURA MUNICIPAL DAS CORRENTES"/>
    <n v="202208"/>
    <d v="2012-12-24T00:00:00"/>
    <s v="CARGA"/>
    <s v="PRACA AGAMENON MAGALHAES 64 SN"/>
    <s v="CORRENTES"/>
    <s v="CENTRO"/>
    <s v="PE"/>
    <s v="55315-000"/>
    <s v="BR"/>
    <m/>
    <m/>
    <n v="11286400000000"/>
    <m/>
    <m/>
    <m/>
    <s v="online.correntes@hotmail.com"/>
    <s v="TSR"/>
    <s v="FPRE"/>
    <x v="0"/>
    <n v="191009"/>
    <n v="27200"/>
    <n v="90"/>
    <m/>
    <m/>
    <s v="Não"/>
    <s v="Não"/>
    <s v="Serede"/>
  </r>
  <r>
    <n v="202209"/>
    <s v="PREFEITURA MUNICIPAL DE SAO JOSE DA"/>
    <n v="202209"/>
    <d v="2012-12-24T00:00:00"/>
    <s v="CARGA"/>
    <s v="PRACA CONSTANTINO GOMES SN SN"/>
    <s v="SAO JOSE DA COROA GRANDE"/>
    <s v="CENTRO"/>
    <s v="PE"/>
    <s v="55565-000"/>
    <s v="BR"/>
    <n v="8136881242"/>
    <m/>
    <n v="10111600000000"/>
    <m/>
    <m/>
    <m/>
    <m/>
    <s v="TSR"/>
    <s v="FPRE"/>
    <x v="0"/>
    <n v="19710"/>
    <n v="16294"/>
    <n v="29"/>
    <m/>
    <m/>
    <s v="Não"/>
    <s v="Não"/>
    <s v="Serede"/>
  </r>
  <r>
    <n v="202210"/>
    <s v="PREFEITURA MUNICIPAL DE SERRINHA"/>
    <n v="202210"/>
    <d v="2012-12-24T00:00:00"/>
    <s v="CARGA"/>
    <s v="PRACA LUIZ NOGUEIRA 495 495"/>
    <s v="SERRINHA"/>
    <s v="SERRINHA"/>
    <s v="BA"/>
    <s v="48700-000"/>
    <s v="BR"/>
    <m/>
    <m/>
    <n v="13845100000000"/>
    <m/>
    <m/>
    <m/>
    <m/>
    <s v="TSR"/>
    <s v="FPRE"/>
    <x v="0"/>
    <m/>
    <m/>
    <m/>
    <m/>
    <m/>
    <s v="Não"/>
    <s v="Não"/>
    <s v="Serede"/>
  </r>
  <r>
    <n v="202211"/>
    <s v="PREFEITURA MUNICIPAL DE ITORORÓ"/>
    <n v="202211"/>
    <d v="2012-12-24T00:00:00"/>
    <s v="CARGA"/>
    <s v="RUA DUQUE DE CAXIAS 165"/>
    <s v="ITORORÓ"/>
    <s v="CENTRO"/>
    <s v="BA"/>
    <s v="45710-000"/>
    <s v="BR"/>
    <m/>
    <m/>
    <n v="13753000000000"/>
    <m/>
    <m/>
    <m/>
    <m/>
    <s v="TSR"/>
    <s v="FPRE"/>
    <x v="0"/>
    <n v="23723075"/>
    <n v="215700"/>
    <n v="8"/>
    <m/>
    <m/>
    <s v="Não"/>
    <s v="Não"/>
    <s v="Serede"/>
  </r>
  <r>
    <n v="202212"/>
    <s v="PREFEITURA MUNICIPAL DE CACHOEIRA D"/>
    <n v="202212"/>
    <d v="2012-12-24T00:00:00"/>
    <s v="CARGA"/>
    <s v="RUA MONSENHOR CONSTANTINO SN"/>
    <s v="CACHOEIRA DOS INDIOS"/>
    <s v="CENTRO"/>
    <s v="PB"/>
    <s v="58935-000"/>
    <s v="BR"/>
    <m/>
    <m/>
    <n v="8924000000000"/>
    <m/>
    <m/>
    <m/>
    <m/>
    <s v="TSR"/>
    <s v="FPRE"/>
    <x v="0"/>
    <n v="23721053"/>
    <n v="475800"/>
    <n v="75"/>
    <m/>
    <m/>
    <s v="Não"/>
    <s v="Não"/>
    <s v="Serede"/>
  </r>
  <r>
    <n v="202213"/>
    <s v="PREFEITURA MUNICIPAL DE ITAUEIRA"/>
    <n v="202213"/>
    <d v="2012-12-24T00:00:00"/>
    <s v="CARGA"/>
    <s v="RUA ANTONIO CAU SN SN"/>
    <s v="ITAUEIRA"/>
    <s v="CENTRO"/>
    <s v="PI"/>
    <s v="64820-000"/>
    <s v="BR"/>
    <m/>
    <m/>
    <n v="6554090000000"/>
    <m/>
    <m/>
    <m/>
    <m/>
    <s v="TSR"/>
    <s v="FPRE"/>
    <x v="0"/>
    <n v="193631"/>
    <n v="4325"/>
    <n v="57"/>
    <m/>
    <m/>
    <s v="Não"/>
    <s v="Não"/>
    <s v="Serede"/>
  </r>
  <r>
    <n v="202214"/>
    <s v="PREFEITURA MUNICIPAL DE IATI"/>
    <n v="202214"/>
    <d v="2012-12-24T00:00:00"/>
    <s v="CARGA"/>
    <s v="PRACA FELIX TENORIO SN"/>
    <s v="IATI"/>
    <s v="XXXX"/>
    <s v="PE"/>
    <s v="55345-000"/>
    <s v="BR"/>
    <n v="8737861096"/>
    <n v="8731861156"/>
    <n v="11286400000000"/>
    <m/>
    <m/>
    <m/>
    <m/>
    <s v="TSR"/>
    <s v="FPRE"/>
    <x v="0"/>
    <n v="192107"/>
    <n v="3001"/>
    <n v="55"/>
    <m/>
    <m/>
    <s v="Não"/>
    <s v="Não"/>
    <s v="Serede"/>
  </r>
  <r>
    <n v="202215"/>
    <s v="PREFEITURA MUNICIPAL DE SAO JOSE DO"/>
    <n v="202215"/>
    <d v="2012-12-24T00:00:00"/>
    <s v="CARGA"/>
    <s v="RUA AUGUSTO ZACARIAS 10 SN"/>
    <s v="SAO JOSE DO BELMONTE"/>
    <s v="CENTRO"/>
    <s v="PE"/>
    <s v="56950-000"/>
    <s v="BR"/>
    <n v="8738841156"/>
    <n v="8738816729"/>
    <n v="10280100000000"/>
    <m/>
    <m/>
    <m/>
    <m/>
    <s v="TSR"/>
    <s v="FPRE"/>
    <x v="0"/>
    <m/>
    <m/>
    <m/>
    <m/>
    <m/>
    <s v="Não"/>
    <s v="Não"/>
    <s v="Serede"/>
  </r>
  <r>
    <n v="202216"/>
    <s v="PREFEITURA MUNICIPAL DE SAO VICENTE"/>
    <n v="202216"/>
    <d v="2012-12-24T00:00:00"/>
    <s v="CARGA"/>
    <s v="RUA JOAO DE ARAUJO 93 SN"/>
    <s v="SAO VICENTE FERRER"/>
    <s v="CENTRO"/>
    <s v="PE"/>
    <s v="55860-000"/>
    <s v="BR"/>
    <m/>
    <m/>
    <n v="11361900000000"/>
    <m/>
    <m/>
    <m/>
    <m/>
    <s v="TSR"/>
    <s v="FPRE"/>
    <x v="0"/>
    <n v="192669"/>
    <n v="7692"/>
    <n v="79"/>
    <m/>
    <m/>
    <s v="Não"/>
    <s v="Não"/>
    <s v="Serede"/>
  </r>
  <r>
    <n v="202217"/>
    <s v="PREFEITURA MUNICIPAL DE SAIRE"/>
    <n v="202217"/>
    <d v="2012-12-24T00:00:00"/>
    <s v="CARGA"/>
    <s v="RUA CORONEL JOSE PESSOA SN SN"/>
    <s v="SAIRE"/>
    <s v="CENTRO"/>
    <s v="PE"/>
    <s v="55695-000"/>
    <s v="BR"/>
    <n v="8137481156"/>
    <m/>
    <n v="10122300000000"/>
    <m/>
    <m/>
    <m/>
    <m/>
    <s v="TSR"/>
    <s v="FPRE"/>
    <x v="0"/>
    <n v="192559"/>
    <n v="30431"/>
    <s v="3X"/>
    <m/>
    <m/>
    <s v="Não"/>
    <s v="Não"/>
    <s v="Serede"/>
  </r>
  <r>
    <n v="202218"/>
    <s v="PREFEITURA MUNICIPAL DE SERRITA"/>
    <n v="202218"/>
    <d v="2012-12-24T00:00:00"/>
    <s v="CARGA"/>
    <s v="RUA BARBOSA LIMA 63 SN"/>
    <s v="SERRITA"/>
    <s v="CENTRO"/>
    <s v="PE"/>
    <s v="56140-000"/>
    <s v="BR"/>
    <m/>
    <m/>
    <n v="11361300000000"/>
    <m/>
    <m/>
    <m/>
    <m/>
    <s v="TSR"/>
    <s v="FPRE"/>
    <x v="0"/>
    <n v="192683"/>
    <n v="3142"/>
    <n v="29"/>
    <m/>
    <m/>
    <s v="Não"/>
    <s v="Não"/>
    <s v="Serede"/>
  </r>
  <r>
    <n v="202219"/>
    <s v="PREFEITURA MUNICIPAL DE DORMENTES"/>
    <n v="202219"/>
    <d v="2012-12-24T00:00:00"/>
    <s v="CARGA"/>
    <s v="RUA M SN SN"/>
    <s v="DORMENTES"/>
    <s v="CENTRO"/>
    <s v="PE"/>
    <s v="56355-000"/>
    <s v="BR"/>
    <m/>
    <m/>
    <n v="35667400000000"/>
    <m/>
    <m/>
    <m/>
    <m/>
    <s v="TSR"/>
    <s v="FPRE"/>
    <x v="0"/>
    <n v="191011"/>
    <n v="7202"/>
    <n v="18"/>
    <m/>
    <m/>
    <s v="Não"/>
    <s v="Não"/>
    <s v="Serede"/>
  </r>
  <r>
    <n v="202220"/>
    <s v="PREFEITURA MUNICIPAL DE SAO BENEDIT"/>
    <n v="202220"/>
    <d v="2012-12-24T00:00:00"/>
    <s v="CARGA"/>
    <s v="PRACA SAO BENEDITO SN"/>
    <s v="SAO BENEDITO DO SUL"/>
    <s v="CENTRO"/>
    <s v="PE"/>
    <s v="55410-000"/>
    <s v="BR"/>
    <n v="8136841156"/>
    <m/>
    <n v="10145800000000"/>
    <m/>
    <m/>
    <m/>
    <s v="lukassobral@hotmail.com"/>
    <s v="TSR"/>
    <s v="FPRE"/>
    <x v="0"/>
    <n v="1040916"/>
    <n v="195"/>
    <n v="2"/>
    <m/>
    <m/>
    <s v="Não"/>
    <s v="Não"/>
    <s v="Serede"/>
  </r>
  <r>
    <n v="202221"/>
    <s v="PREFEITURA MUNICIPAL DE PARANATAMA"/>
    <n v="202221"/>
    <d v="2012-12-24T00:00:00"/>
    <s v="CARGA"/>
    <s v="RUA JOAO CORREIA DE ASSIS SN SN"/>
    <s v="PARANATAMA"/>
    <s v="CENTRO"/>
    <s v="PE"/>
    <s v="55355-000"/>
    <s v="BR"/>
    <m/>
    <m/>
    <n v="10144400000000"/>
    <m/>
    <m/>
    <m/>
    <m/>
    <s v="TSR"/>
    <s v="FPRE"/>
    <x v="0"/>
    <m/>
    <m/>
    <m/>
    <m/>
    <m/>
    <s v="Não"/>
    <s v="Não"/>
    <s v="Serede"/>
  </r>
  <r>
    <n v="202222"/>
    <s v="PREFEITURA MUNICIPAL DE DOM INOCENC"/>
    <n v="202222"/>
    <d v="2012-12-24T00:00:00"/>
    <s v="CARGA"/>
    <s v="PRACA CAMARATUBA SN SN"/>
    <s v="DOM INOCENCIO"/>
    <s v="CENTRO"/>
    <s v="PI"/>
    <s v="64790-000"/>
    <s v="BR"/>
    <m/>
    <m/>
    <n v="23500000000000"/>
    <m/>
    <m/>
    <m/>
    <m/>
    <s v="TSR"/>
    <s v="FPRE"/>
    <x v="0"/>
    <m/>
    <m/>
    <m/>
    <m/>
    <m/>
    <s v="Não"/>
    <s v="Não"/>
    <s v="Serede"/>
  </r>
  <r>
    <n v="202223"/>
    <s v="PREFEITURA MUNICIPAL DE ELESBÃO"/>
    <n v="202223"/>
    <d v="2012-12-24T00:00:00"/>
    <s v="CARGA"/>
    <s v="PRAÇA JOSE MARTINS 41"/>
    <s v="ELESBÃO VELOSO"/>
    <s v="VERMELHO"/>
    <s v="PI"/>
    <s v="64325-000"/>
    <s v="BR"/>
    <m/>
    <m/>
    <n v="6554840000000"/>
    <m/>
    <m/>
    <m/>
    <m/>
    <s v="TSR"/>
    <s v="FPRE"/>
    <x v="0"/>
    <m/>
    <m/>
    <m/>
    <m/>
    <m/>
    <s v="Não"/>
    <s v="Não"/>
    <s v="Serede"/>
  </r>
  <r>
    <n v="202224"/>
    <s v="PREFEITURA MUNICIPAL DE APICUM-ACU"/>
    <n v="202224"/>
    <d v="2012-12-24T00:00:00"/>
    <s v="CARGA"/>
    <s v="AVENIDA CANDIDO REIS 05 SN"/>
    <s v="APICUM-ACU"/>
    <s v="NOVO APICUM"/>
    <s v="MA"/>
    <s v="65275-000"/>
    <s v="BR"/>
    <m/>
    <m/>
    <n v="1612530000000"/>
    <m/>
    <m/>
    <m/>
    <m/>
    <s v="TSR"/>
    <s v="FPRE"/>
    <x v="0"/>
    <m/>
    <m/>
    <m/>
    <m/>
    <m/>
    <s v="Não"/>
    <s v="Não"/>
    <s v="Serede"/>
  </r>
  <r>
    <n v="202225"/>
    <s v="PREFEITURA MUNICIPAL DE ITAPORANGA"/>
    <n v="202225"/>
    <d v="2012-12-24T00:00:00"/>
    <s v="CARGA"/>
    <s v="PRAÇA DR GETULIO VARGAS SN"/>
    <s v="ITAPORANGA D AJUDA"/>
    <s v="CENTRO"/>
    <s v="SE"/>
    <s v="49120-000"/>
    <s v="BR"/>
    <m/>
    <m/>
    <n v="13128900000000"/>
    <m/>
    <m/>
    <m/>
    <m/>
    <s v="TSR"/>
    <s v="FPRE"/>
    <x v="0"/>
    <n v="192178"/>
    <n v="13508"/>
    <n v="49"/>
    <m/>
    <m/>
    <s v="Não"/>
    <s v="Não"/>
    <s v="Serede"/>
  </r>
  <r>
    <n v="202226"/>
    <s v="PREFEITURA MUNICIPAL DE SAO FELIX"/>
    <n v="202226"/>
    <d v="2012-12-24T00:00:00"/>
    <s v="CARGA"/>
    <s v="PRAÇA DA BANDEIRA SN"/>
    <s v="SÃO FELIX"/>
    <s v="SEDE"/>
    <s v="BA"/>
    <s v="44360-000"/>
    <s v="BR"/>
    <m/>
    <m/>
    <n v="13828400000000"/>
    <m/>
    <m/>
    <m/>
    <m/>
    <s v="TSR"/>
    <s v="FPRE"/>
    <x v="0"/>
    <m/>
    <m/>
    <m/>
    <m/>
    <m/>
    <s v="Não"/>
    <s v="Não"/>
    <s v="Serede"/>
  </r>
  <r>
    <n v="202227"/>
    <s v="PREFEITURA MUNICIPAL DE CUITE DE MA"/>
    <n v="202227"/>
    <d v="2012-12-24T00:00:00"/>
    <s v="CARGA"/>
    <s v="RUA DA MATRIZ SN"/>
    <s v="CUITE DE MAMANGUAPE"/>
    <s v="CENTRO"/>
    <s v="PB"/>
    <s v="58289-000"/>
    <s v="BR"/>
    <m/>
    <m/>
    <n v="1612340000000"/>
    <m/>
    <m/>
    <m/>
    <m/>
    <s v="TSR"/>
    <s v="FPRE"/>
    <x v="0"/>
    <m/>
    <m/>
    <m/>
    <m/>
    <m/>
    <s v="Não"/>
    <s v="Não"/>
    <s v="Serede"/>
  </r>
  <r>
    <n v="202228"/>
    <s v="PREFEITURA MUNICIPAL DE MATINHAS"/>
    <n v="202228"/>
    <d v="2012-12-24T00:00:00"/>
    <s v="CARGA"/>
    <s v="AVENIDA PRINCIPAL SN"/>
    <s v="MATINHAS"/>
    <s v="CENTRO"/>
    <s v="PB"/>
    <s v="58128-000"/>
    <s v="BR"/>
    <m/>
    <m/>
    <n v="1612640000000"/>
    <m/>
    <m/>
    <m/>
    <m/>
    <s v="TSR"/>
    <s v="FPRE"/>
    <x v="0"/>
    <m/>
    <m/>
    <m/>
    <m/>
    <m/>
    <s v="Não"/>
    <s v="Não"/>
    <s v="Serede"/>
  </r>
  <r>
    <n v="202229"/>
    <s v="PREFEITURA MUNICIPAL DE BARRO DURO"/>
    <n v="202229"/>
    <d v="2012-12-24T00:00:00"/>
    <s v="CARGA"/>
    <s v="AV CEL BENEDITO DA LUZ SN"/>
    <s v="BARRO DURO"/>
    <s v="CENTRO"/>
    <s v="PI"/>
    <s v="64455-000"/>
    <s v="BR"/>
    <m/>
    <m/>
    <n v="6554750000000"/>
    <m/>
    <m/>
    <m/>
    <m/>
    <s v="TSR"/>
    <s v="FPRE"/>
    <x v="0"/>
    <n v="19888"/>
    <n v="24635"/>
    <n v="52"/>
    <m/>
    <m/>
    <s v="Não"/>
    <s v="Não"/>
    <s v="Serede"/>
  </r>
  <r>
    <n v="202230"/>
    <s v="PREFEITURA MUNICIPAL DE IPUPIARA"/>
    <n v="202230"/>
    <d v="2012-12-24T00:00:00"/>
    <s v="CARGA"/>
    <s v="PC SANTOS DUMONT 101 101"/>
    <s v="IPUPIARA"/>
    <s v="CENTRO"/>
    <s v="BA"/>
    <s v="47590-000"/>
    <s v="BR"/>
    <m/>
    <m/>
    <n v="13798400000000"/>
    <m/>
    <m/>
    <m/>
    <m/>
    <s v="TSR"/>
    <s v="FPRE"/>
    <x v="0"/>
    <m/>
    <m/>
    <m/>
    <m/>
    <m/>
    <s v="Não"/>
    <s v="Não"/>
    <s v="Serede"/>
  </r>
  <r>
    <n v="202231"/>
    <s v="PREFEITURA MUNICIPAL DE BARRO PRETO"/>
    <n v="202231"/>
    <d v="2012-12-24T00:00:00"/>
    <s v="CARGA"/>
    <s v="PC ANTONIO OSORIO BATISTA 06 SN"/>
    <s v="BARRO PRETO"/>
    <s v="CENTRO"/>
    <s v="BA"/>
    <s v="45625-000"/>
    <s v="BR"/>
    <m/>
    <m/>
    <n v="14147500000000"/>
    <m/>
    <m/>
    <m/>
    <m/>
    <s v="TSR"/>
    <s v="FPRE"/>
    <x v="0"/>
    <n v="2372239"/>
    <n v="581550"/>
    <n v="99"/>
    <m/>
    <m/>
    <s v="Não"/>
    <s v="Não"/>
    <s v="Serede"/>
  </r>
  <r>
    <n v="202232"/>
    <s v="PREFEITURA MUNICIPAL DE SANTA CRUZ"/>
    <n v="202232"/>
    <d v="2012-12-24T00:00:00"/>
    <s v="CARGA"/>
    <s v="PRAÇA MARIO SILVA SN"/>
    <s v="SANTA CRUZ DA VITÓRIA"/>
    <s v="CENTRO"/>
    <s v="BA"/>
    <s v="45725-000"/>
    <s v="BR"/>
    <m/>
    <m/>
    <n v="14147900000000"/>
    <m/>
    <m/>
    <m/>
    <m/>
    <s v="TSR"/>
    <s v="FPRE"/>
    <x v="0"/>
    <m/>
    <m/>
    <m/>
    <m/>
    <m/>
    <s v="Não"/>
    <s v="Não"/>
    <s v="Serede"/>
  </r>
  <r>
    <n v="202233"/>
    <s v="PREFEITURA MUNICIPAL DE ARATACA"/>
    <n v="202233"/>
    <d v="2012-12-24T00:00:00"/>
    <s v="CARGA"/>
    <s v="OC JOAO GONCALVES DE QUEIROZ SN"/>
    <s v="ARATACA"/>
    <s v="CENTRO"/>
    <s v="BA"/>
    <s v="45695-000"/>
    <s v="BR"/>
    <m/>
    <m/>
    <n v="13658200000000"/>
    <m/>
    <m/>
    <m/>
    <m/>
    <s v="TSR"/>
    <s v="FPRE"/>
    <x v="0"/>
    <n v="19837"/>
    <n v="5134"/>
    <n v="9"/>
    <m/>
    <m/>
    <s v="Não"/>
    <s v="Não"/>
    <s v="Serede"/>
  </r>
  <r>
    <n v="202234"/>
    <s v="PREFEITURA MUNICIPAL DE GOVERNADOR"/>
    <n v="202234"/>
    <d v="2012-12-24T00:00:00"/>
    <s v="CARGA"/>
    <s v="JOE MARINS 14 14"/>
    <s v="GOVERNADOR MANGABEIRA"/>
    <s v="SEDE"/>
    <s v="BA"/>
    <s v="44350-000"/>
    <s v="BR"/>
    <m/>
    <m/>
    <n v="13828500000000"/>
    <m/>
    <m/>
    <m/>
    <m/>
    <s v="TSR"/>
    <s v="FPRE"/>
    <x v="0"/>
    <m/>
    <m/>
    <m/>
    <m/>
    <m/>
    <s v="Não"/>
    <s v="Não"/>
    <s v="Serede"/>
  </r>
  <r>
    <n v="202235"/>
    <s v="PREFEITURA MUNICIPAL DE IRARÁ"/>
    <n v="202235"/>
    <d v="2012-12-24T00:00:00"/>
    <s v="CARGA"/>
    <s v="PRESIDENTE TANCREDO NEVES 120"/>
    <s v="IRARÁ"/>
    <s v="CENTRO"/>
    <s v="BA"/>
    <s v="44255-000"/>
    <s v="BR"/>
    <m/>
    <m/>
    <n v="13626200000000"/>
    <m/>
    <m/>
    <m/>
    <m/>
    <s v="TSR"/>
    <s v="FPRE"/>
    <x v="0"/>
    <m/>
    <m/>
    <m/>
    <m/>
    <m/>
    <s v="Não"/>
    <s v="Não"/>
    <s v="Serede"/>
  </r>
  <r>
    <n v="202236"/>
    <s v="PREFEITURA MUNICIPAL DE MURITIBA"/>
    <n v="202236"/>
    <d v="2012-12-24T00:00:00"/>
    <s v="CARGA"/>
    <s v="DOUTOR PEDRO CORTES 26 SN"/>
    <s v="MURITIBA"/>
    <s v="CENTRO"/>
    <s v="BA"/>
    <s v="44340-000"/>
    <s v="BR"/>
    <m/>
    <m/>
    <n v="13828500000000"/>
    <m/>
    <m/>
    <m/>
    <m/>
    <s v="TSR"/>
    <s v="FPRE"/>
    <x v="0"/>
    <m/>
    <m/>
    <m/>
    <m/>
    <m/>
    <s v="Não"/>
    <s v="Não"/>
    <s v="Serede"/>
  </r>
  <r>
    <n v="202237"/>
    <s v="PREFEITURA MUNICIPAL DE ANDARAÍ"/>
    <n v="202237"/>
    <d v="2012-12-24T00:00:00"/>
    <s v="CARGA"/>
    <s v="MARIMBUS SN"/>
    <s v="ANDARAÍ"/>
    <s v="BELA BATISTA"/>
    <s v="BA"/>
    <s v="46830-000"/>
    <s v="BR"/>
    <m/>
    <m/>
    <n v="13922600000000"/>
    <m/>
    <m/>
    <m/>
    <m/>
    <s v="TSR"/>
    <s v="FPRE"/>
    <x v="0"/>
    <n v="1040949"/>
    <n v="6325"/>
    <n v="4"/>
    <m/>
    <m/>
    <s v="Não"/>
    <s v="Não"/>
    <s v="Serede"/>
  </r>
  <r>
    <n v="202238"/>
    <s v="PREFEITURA MUNICIPAL DE QUEIMADAS"/>
    <n v="202238"/>
    <d v="2012-12-24T00:00:00"/>
    <s v="CARGA"/>
    <s v="BANDEIRA 97 97"/>
    <s v="QUEIMADAS"/>
    <s v="CENTRO"/>
    <s v="BA"/>
    <s v="48860-000"/>
    <s v="BR"/>
    <m/>
    <m/>
    <n v="14219000000000"/>
    <m/>
    <m/>
    <m/>
    <m/>
    <s v="TSR"/>
    <s v="FPRE"/>
    <x v="0"/>
    <n v="192509"/>
    <n v="13505"/>
    <n v="74"/>
    <m/>
    <m/>
    <s v="Não"/>
    <s v="Não"/>
    <s v="Serede"/>
  </r>
  <r>
    <n v="202239"/>
    <s v="PREFEITURA MUNICIPAL DE TAPAUÁ"/>
    <n v="202239"/>
    <d v="2012-12-24T00:00:00"/>
    <s v="CARGA"/>
    <s v="AVENIDA PRESIDENTE CASTELO BRAN 381"/>
    <s v="TAPAUÁ"/>
    <s v="CENTRO"/>
    <s v="AM"/>
    <s v="69480-000"/>
    <s v="BR"/>
    <m/>
    <m/>
    <n v="4530390000000"/>
    <m/>
    <m/>
    <m/>
    <m/>
    <s v="TSR"/>
    <s v="FPRE"/>
    <x v="0"/>
    <n v="23725045"/>
    <n v="100"/>
    <n v="87"/>
    <m/>
    <m/>
    <s v="Não"/>
    <s v="Não"/>
    <s v="Serede"/>
  </r>
  <r>
    <n v="202240"/>
    <s v="PREFEITURA MUNICIPAL DE PRESIDENTE"/>
    <n v="202240"/>
    <d v="2012-12-24T00:00:00"/>
    <s v="CARGA"/>
    <s v="ESTRADA BR 174 SN SN"/>
    <s v="PRESIDENTE FIGUEIREDO"/>
    <s v="CENTRO"/>
    <s v="AM"/>
    <s v="69735-000"/>
    <s v="BR"/>
    <m/>
    <m/>
    <n v="4628680000000"/>
    <m/>
    <m/>
    <m/>
    <m/>
    <s v="TSR"/>
    <s v="FPRE"/>
    <x v="0"/>
    <m/>
    <m/>
    <m/>
    <m/>
    <m/>
    <s v="Não"/>
    <s v="Não"/>
    <s v="Serede"/>
  </r>
  <r>
    <n v="202241"/>
    <s v="PREFEITURA MUNICIPAL DE NOVA ITARAN"/>
    <n v="202241"/>
    <d v="2012-12-24T00:00:00"/>
    <s v="CARGA"/>
    <s v="PC COMERCIO SN"/>
    <s v="NOVA ITARANA"/>
    <s v="SEDE"/>
    <s v="BA"/>
    <s v="45390-000"/>
    <s v="BR"/>
    <m/>
    <m/>
    <n v="13892200000000"/>
    <m/>
    <m/>
    <m/>
    <m/>
    <s v="TSR"/>
    <s v="FPRE"/>
    <x v="0"/>
    <m/>
    <m/>
    <m/>
    <m/>
    <m/>
    <s v="Não"/>
    <s v="Não"/>
    <s v="Serede"/>
  </r>
  <r>
    <n v="202242"/>
    <s v="PREFEITURA MUNICIPAL DE LAJEDO DO T"/>
    <n v="202242"/>
    <d v="2012-12-24T00:00:00"/>
    <s v="CARGA"/>
    <s v="JOSE ANECLETO BARBOSA SN"/>
    <s v="LAJEDO DO TABOCAL"/>
    <s v="CENTRO"/>
    <s v="BA"/>
    <s v="45365-000"/>
    <s v="BR"/>
    <m/>
    <m/>
    <n v="16434400000000"/>
    <m/>
    <m/>
    <m/>
    <m/>
    <s v="TSR"/>
    <s v="FPRE"/>
    <x v="0"/>
    <m/>
    <m/>
    <m/>
    <m/>
    <m/>
    <s v="Não"/>
    <s v="Não"/>
    <s v="Serede"/>
  </r>
  <r>
    <n v="202243"/>
    <s v="PREFEITURA MUNICIPAL DE MORRO"/>
    <n v="202243"/>
    <d v="2012-12-24T00:00:00"/>
    <s v="CARGA"/>
    <s v="DIAS COELHO SN"/>
    <s v="MORRO DO CHAPÉU"/>
    <s v="SEDE"/>
    <s v="BA"/>
    <s v="44850-000"/>
    <s v="BR"/>
    <m/>
    <m/>
    <n v="13717500000000"/>
    <m/>
    <m/>
    <m/>
    <m/>
    <s v="TSR"/>
    <s v="FPRE"/>
    <x v="0"/>
    <m/>
    <m/>
    <m/>
    <m/>
    <m/>
    <s v="Não"/>
    <s v="Não"/>
    <s v="Serede"/>
  </r>
  <r>
    <n v="202244"/>
    <s v="PREFEITURA MUNICIPAL DE REMANSO"/>
    <n v="202244"/>
    <d v="2012-12-24T00:00:00"/>
    <s v="CARGA"/>
    <s v="PC DUQUE DE CAXIAS SN"/>
    <s v="REMANSO"/>
    <s v="CENTRO"/>
    <s v="BA"/>
    <s v="47200-000"/>
    <s v="BR"/>
    <m/>
    <m/>
    <n v="13909200000000"/>
    <m/>
    <m/>
    <m/>
    <m/>
    <s v="TSR"/>
    <s v="FPRE"/>
    <x v="0"/>
    <m/>
    <m/>
    <m/>
    <m/>
    <m/>
    <s v="Não"/>
    <s v="Não"/>
    <s v="Serede"/>
  </r>
  <r>
    <n v="202245"/>
    <s v="PREFEITURA MUNICIPAL DE SÃO JOSÉ"/>
    <n v="202245"/>
    <d v="2012-12-24T00:00:00"/>
    <s v="CARGA"/>
    <s v="PRAÇA DA MATRIZ SN"/>
    <s v="SAO JOSE DO JACUÍPE"/>
    <s v="CENTRO"/>
    <s v="BA"/>
    <s v="44698-000"/>
    <s v="BR"/>
    <m/>
    <m/>
    <n v="16443600000000"/>
    <m/>
    <m/>
    <m/>
    <m/>
    <s v="TSR"/>
    <s v="FPRE"/>
    <x v="0"/>
    <n v="193046"/>
    <n v="65075"/>
    <n v="57"/>
    <m/>
    <m/>
    <s v="Não"/>
    <s v="Não"/>
    <s v="Serede"/>
  </r>
  <r>
    <n v="202246"/>
    <s v="PREFEITURA MUNICIPAL DE MIRANTE"/>
    <n v="202246"/>
    <d v="2012-12-24T00:00:00"/>
    <s v="CARGA"/>
    <s v="RUA HUMBERTO DE CAMPOS SN"/>
    <s v="MIRANTE"/>
    <s v="CENTRO"/>
    <s v="BA"/>
    <s v="45255-000"/>
    <s v="BR"/>
    <m/>
    <m/>
    <n v="16416500000000"/>
    <m/>
    <m/>
    <m/>
    <m/>
    <s v="TSR"/>
    <s v="FPRE"/>
    <x v="0"/>
    <n v="23722063"/>
    <n v="5255"/>
    <n v="8"/>
    <m/>
    <m/>
    <s v="Não"/>
    <s v="Não"/>
    <s v="Serede"/>
  </r>
  <r>
    <n v="202247"/>
    <s v="PREFEITURA MUNICIPAL DE CAROEBE"/>
    <n v="202247"/>
    <d v="2012-12-24T00:00:00"/>
    <s v="CARGA"/>
    <s v="AVENIDA PERIMETRAL NORTE SN SN"/>
    <s v="CAROEBE"/>
    <s v="CENTRO"/>
    <s v="RR"/>
    <s v="69378-000"/>
    <s v="BR"/>
    <m/>
    <m/>
    <n v="1614610000000"/>
    <m/>
    <m/>
    <m/>
    <m/>
    <s v="TSR"/>
    <s v="FPRE"/>
    <x v="0"/>
    <n v="193783"/>
    <n v="20453"/>
    <n v="46"/>
    <m/>
    <m/>
    <s v="Não"/>
    <s v="Não"/>
    <s v="Serede"/>
  </r>
  <r>
    <n v="202248"/>
    <s v="PREFEITURA MUNICIPAL DE LUIZ GOMES"/>
    <n v="202248"/>
    <d v="2012-12-24T00:00:00"/>
    <s v="CARGA"/>
    <s v="RUA CORONEL ANTONIO FERNANDES 3 300"/>
    <s v="LUIS GOMES"/>
    <s v="CENTRO"/>
    <s v="RN"/>
    <s v="59940-000"/>
    <s v="BR"/>
    <m/>
    <m/>
    <n v="8357600000000"/>
    <m/>
    <m/>
    <m/>
    <m/>
    <s v="TSR"/>
    <s v="FPRE"/>
    <x v="0"/>
    <m/>
    <m/>
    <m/>
    <m/>
    <m/>
    <s v="Não"/>
    <s v="Não"/>
    <s v="Serede"/>
  </r>
  <r>
    <n v="202249"/>
    <s v="PREFEITURA MUNICIPAL DE PEDRA PRETA"/>
    <n v="202249"/>
    <d v="2012-12-24T00:00:00"/>
    <s v="CARGA"/>
    <s v="RUA CORONEL JOSE DA COSTA ALECR SN"/>
    <s v="PEDRA PRETA"/>
    <s v="CENTRO"/>
    <s v="RN"/>
    <s v="59547-000"/>
    <s v="BR"/>
    <m/>
    <m/>
    <n v="8114000000000"/>
    <m/>
    <m/>
    <m/>
    <m/>
    <s v="TSR"/>
    <s v="FPRE"/>
    <x v="0"/>
    <m/>
    <m/>
    <m/>
    <m/>
    <m/>
    <s v="Não"/>
    <s v="Não"/>
    <s v="Serede"/>
  </r>
  <r>
    <n v="202250"/>
    <s v="PREFEITURA MUNICIPAL DE RIO DO FOGO"/>
    <n v="202250"/>
    <d v="2012-12-24T00:00:00"/>
    <s v="CARGA"/>
    <s v="RUA DA IGREJA SN"/>
    <s v="RIO DO FOGO"/>
    <s v="CENTRO"/>
    <s v="RN"/>
    <s v="59578-000"/>
    <s v="BR"/>
    <m/>
    <m/>
    <n v="1612390000000"/>
    <m/>
    <m/>
    <m/>
    <m/>
    <s v="TSR"/>
    <s v="FPRE"/>
    <x v="0"/>
    <m/>
    <m/>
    <m/>
    <m/>
    <m/>
    <s v="Não"/>
    <s v="Não"/>
    <s v="Serede"/>
  </r>
  <r>
    <n v="202251"/>
    <s v="PREFEITURA MUNICIPAL DE SANTA CRUZ"/>
    <n v="202251"/>
    <d v="2012-12-24T00:00:00"/>
    <s v="CARGA"/>
    <s v="RUA FERREIRA CHAVES 40 SN"/>
    <s v="SANTA CRUZ"/>
    <s v="CENTRO"/>
    <s v="RN"/>
    <s v="59200-000"/>
    <s v="BR"/>
    <m/>
    <m/>
    <n v="8358890000000"/>
    <m/>
    <m/>
    <m/>
    <m/>
    <s v="TSR"/>
    <s v="FPRE"/>
    <x v="0"/>
    <m/>
    <m/>
    <m/>
    <m/>
    <m/>
    <s v="Não"/>
    <s v="Não"/>
    <s v="Serede"/>
  </r>
  <r>
    <n v="202252"/>
    <s v="PREFEITURA MUNICIPAL DE SANTA MARIA"/>
    <n v="202252"/>
    <d v="2012-12-24T00:00:00"/>
    <s v="CARGA"/>
    <s v="AVENIDA PRESIDENTE JUSCELINO SN"/>
    <s v="SANTA MARIA"/>
    <s v="CENTRO"/>
    <s v="RN"/>
    <s v="59464-000"/>
    <s v="BR"/>
    <m/>
    <m/>
    <n v="1612440000000"/>
    <m/>
    <m/>
    <m/>
    <m/>
    <s v="TSR"/>
    <s v="FPRE"/>
    <x v="0"/>
    <m/>
    <m/>
    <m/>
    <m/>
    <m/>
    <s v="Não"/>
    <s v="Não"/>
    <s v="Serede"/>
  </r>
  <r>
    <n v="202253"/>
    <s v="PREFEITURA MUNICIPAL DE ACARI"/>
    <n v="202253"/>
    <d v="2012-12-24T00:00:00"/>
    <s v="CARGA"/>
    <s v="RUA NAPOLEAO ANTAO SN"/>
    <s v="ACARI"/>
    <s v="CENTRO"/>
    <s v="RN"/>
    <s v="59370-000"/>
    <s v="BR"/>
    <m/>
    <m/>
    <n v="8097010000000"/>
    <m/>
    <m/>
    <m/>
    <m/>
    <s v="TSR"/>
    <s v="FPRE"/>
    <x v="0"/>
    <n v="190075"/>
    <n v="10290"/>
    <n v="23"/>
    <m/>
    <m/>
    <s v="Não"/>
    <s v="Não"/>
    <s v="Serede"/>
  </r>
  <r>
    <n v="202254"/>
    <s v="PREFEITURA MUNICIPAL DE JANDAIRA"/>
    <n v="202254"/>
    <d v="2012-12-24T00:00:00"/>
    <s v="CARGA"/>
    <s v="AVENIDA ARISTOFANES FERNANDES SN"/>
    <s v="JANDAIRA"/>
    <s v="CENTRO"/>
    <s v="RN"/>
    <s v="59594-000"/>
    <s v="BR"/>
    <m/>
    <m/>
    <n v="8309240000000"/>
    <m/>
    <m/>
    <m/>
    <m/>
    <s v="TSR"/>
    <s v="FPRE"/>
    <x v="0"/>
    <m/>
    <m/>
    <m/>
    <m/>
    <m/>
    <s v="Não"/>
    <s v="Não"/>
    <s v="Serede"/>
  </r>
  <r>
    <n v="202255"/>
    <s v="PREFEITURA MUNICIPAL DE CARNAUBA DO"/>
    <n v="202255"/>
    <d v="2012-12-24T00:00:00"/>
    <s v="CARGA"/>
    <s v="RUA JUVENAL LAMARTINE 200 200"/>
    <s v="CARNAUBA DOS DANTAS"/>
    <s v="CENTRO"/>
    <s v="RN"/>
    <s v="59374-000"/>
    <s v="BR"/>
    <m/>
    <m/>
    <n v="8088250000000"/>
    <m/>
    <m/>
    <m/>
    <m/>
    <s v="TSR"/>
    <s v="FPRE"/>
    <x v="0"/>
    <m/>
    <m/>
    <m/>
    <m/>
    <m/>
    <s v="Não"/>
    <s v="Não"/>
    <s v="Serede"/>
  </r>
  <r>
    <n v="202256"/>
    <s v="PREFEITURA MUNICIPAL DE SAO MIGUEL"/>
    <n v="202256"/>
    <d v="2012-12-24T00:00:00"/>
    <s v="CARGA"/>
    <s v="RUA PADRE TERTULIANO FERNANDES 4 SN"/>
    <s v="SAO MIGUEL"/>
    <s v="CENTRO"/>
    <s v="RN"/>
    <s v="59920-000"/>
    <s v="BR"/>
    <m/>
    <m/>
    <n v="8355460000000"/>
    <m/>
    <m/>
    <m/>
    <m/>
    <s v="TSR"/>
    <s v="FPRE"/>
    <x v="0"/>
    <m/>
    <m/>
    <m/>
    <m/>
    <m/>
    <s v="Não"/>
    <s v="Não"/>
    <s v="Serede"/>
  </r>
  <r>
    <n v="202257"/>
    <s v="PREFEITURA MUNICIPAL DE NOVO HORIZO"/>
    <n v="202257"/>
    <d v="2012-12-24T00:00:00"/>
    <s v="CARGA"/>
    <s v="RUA HERMINIO J DOS SANTOS 184 184"/>
    <s v="NOVO HORIZONTE"/>
    <s v="CENTRO"/>
    <s v="BA"/>
    <s v="46730-000"/>
    <s v="BR"/>
    <m/>
    <m/>
    <n v="16255100000000"/>
    <m/>
    <m/>
    <m/>
    <m/>
    <s v="TSR"/>
    <s v="FPRE"/>
    <x v="0"/>
    <n v="23723542"/>
    <n v="2989"/>
    <n v="40"/>
    <m/>
    <m/>
    <s v="Não"/>
    <s v="Não"/>
    <s v="Serede"/>
  </r>
  <r>
    <n v="202258"/>
    <s v="PREFEITURA MUNICIPAL DE CANDIBA"/>
    <n v="202258"/>
    <d v="2012-12-24T00:00:00"/>
    <s v="CARGA"/>
    <s v="PRACA KENNEDY SN"/>
    <s v="CANDIBA"/>
    <s v="SEDE"/>
    <s v="BA"/>
    <s v="46380-000"/>
    <s v="BR"/>
    <m/>
    <m/>
    <n v="13982600000000"/>
    <m/>
    <m/>
    <m/>
    <m/>
    <s v="TSR"/>
    <s v="FPRE"/>
    <x v="0"/>
    <n v="191728"/>
    <n v="35266"/>
    <n v="7"/>
    <m/>
    <m/>
    <s v="Não"/>
    <s v="Não"/>
    <s v="Serede"/>
  </r>
  <r>
    <n v="202259"/>
    <s v="PREFEITURA MUNICIPAL DE AMONTADA"/>
    <n v="202259"/>
    <d v="2012-12-24T00:00:00"/>
    <s v="CARGA"/>
    <s v="PRACA CORONEL ANTONIO BELO 606 606"/>
    <s v="AMONTADA"/>
    <s v="CENTRO"/>
    <s v="CE"/>
    <s v="62540-000"/>
    <s v="BR"/>
    <m/>
    <m/>
    <n v="6582450000000"/>
    <m/>
    <m/>
    <m/>
    <m/>
    <s v="TSR"/>
    <s v="FPRE"/>
    <x v="0"/>
    <m/>
    <m/>
    <m/>
    <m/>
    <m/>
    <s v="Não"/>
    <s v="Não"/>
    <s v="Serede"/>
  </r>
  <r>
    <n v="202260"/>
    <s v="PREFEITURA MUNICIPAL DE ANDORINHA"/>
    <n v="202260"/>
    <d v="2012-12-24T00:00:00"/>
    <s v="CARGA"/>
    <s v="AVENIDA JOSE CORGOSINHO C FILHO SN"/>
    <s v="ANDORINHA"/>
    <s v="CENTRO"/>
    <s v="BA"/>
    <s v="48990-000"/>
    <s v="BR"/>
    <m/>
    <m/>
    <n v="16448900000000"/>
    <m/>
    <m/>
    <m/>
    <m/>
    <s v="TSR"/>
    <s v="FPRE"/>
    <x v="0"/>
    <m/>
    <m/>
    <m/>
    <m/>
    <m/>
    <s v="Não"/>
    <s v="Não"/>
    <s v="Serede"/>
  </r>
  <r>
    <n v="202261"/>
    <s v="PREFEITURA MUNICIPAL DE IRAJUBA"/>
    <n v="202261"/>
    <d v="2012-12-24T00:00:00"/>
    <s v="CARGA"/>
    <s v="PRACA COMERCIO SN"/>
    <s v="IRAJUBA"/>
    <s v="SEDE"/>
    <s v="BA"/>
    <s v="45370-000"/>
    <s v="BR"/>
    <m/>
    <m/>
    <n v="13763500000000"/>
    <m/>
    <m/>
    <m/>
    <m/>
    <s v="TSR"/>
    <s v="FPRE"/>
    <x v="0"/>
    <n v="23722060"/>
    <n v="966"/>
    <n v="50"/>
    <m/>
    <m/>
    <s v="Não"/>
    <s v="Não"/>
    <s v="Serede"/>
  </r>
  <r>
    <n v="202262"/>
    <s v="PREFEITURA MUNICIPAL DE MUCURI"/>
    <n v="202262"/>
    <d v="2012-12-24T00:00:00"/>
    <s v="CARGA"/>
    <s v="RUA RUI BARBOSA 18 SN"/>
    <s v="MUCURI"/>
    <s v="CENTRO"/>
    <s v="BA"/>
    <s v="45930-000"/>
    <s v="BR"/>
    <m/>
    <m/>
    <n v="13761700000000"/>
    <m/>
    <m/>
    <m/>
    <m/>
    <s v="TSR"/>
    <s v="FPRE"/>
    <x v="0"/>
    <m/>
    <m/>
    <m/>
    <m/>
    <m/>
    <s v="Não"/>
    <s v="Não"/>
    <s v="Serede"/>
  </r>
  <r>
    <n v="202263"/>
    <s v="PREFEITURA MUNICIPAL DE SAUBARA"/>
    <n v="202263"/>
    <d v="2012-12-24T00:00:00"/>
    <s v="CARGA"/>
    <s v="RUA ANANIAS REQUIAO 8 SN"/>
    <s v="SAUBARA"/>
    <s v="CENTRO"/>
    <s v="BA"/>
    <s v="44220-000"/>
    <s v="BR"/>
    <m/>
    <m/>
    <n v="13040200000000"/>
    <m/>
    <m/>
    <m/>
    <m/>
    <s v="TSR"/>
    <s v="FPRE"/>
    <x v="0"/>
    <m/>
    <m/>
    <m/>
    <m/>
    <m/>
    <s v="Não"/>
    <s v="Não"/>
    <s v="Serede"/>
  </r>
  <r>
    <n v="202264"/>
    <s v="PREFEITURA MUNICIPAL DE VIANA"/>
    <n v="202264"/>
    <d v="2012-12-24T00:00:00"/>
    <s v="CARGA"/>
    <s v="PRACA OZIMO DE CARVALHO 141 141"/>
    <s v="VIANA"/>
    <s v="CENTRO"/>
    <s v="MA"/>
    <s v="65215-000"/>
    <s v="BR"/>
    <n v="9833511571"/>
    <m/>
    <n v="6439990000000"/>
    <m/>
    <m/>
    <m/>
    <m/>
    <s v="TSR"/>
    <s v="FPRE"/>
    <x v="0"/>
    <n v="23721181"/>
    <n v="101192"/>
    <n v="9"/>
    <m/>
    <m/>
    <s v="Não"/>
    <s v="Não"/>
    <s v="Serede"/>
  </r>
  <r>
    <n v="202265"/>
    <s v="PREFEITURA MUNICIPAL DE CARUTAPERA"/>
    <n v="202265"/>
    <d v="2012-12-24T00:00:00"/>
    <s v="CARGA"/>
    <s v="PRACA PADRE AUGUSTO MOZETT 400 400"/>
    <s v="CARUTAPERA"/>
    <s v="CENTRO"/>
    <s v="MA"/>
    <s v="65295-000"/>
    <s v="BR"/>
    <m/>
    <m/>
    <n v="6903550000000"/>
    <m/>
    <m/>
    <m/>
    <m/>
    <s v="TSR"/>
    <s v="FPRE"/>
    <x v="0"/>
    <m/>
    <m/>
    <m/>
    <m/>
    <m/>
    <s v="Não"/>
    <s v="Não"/>
    <s v="Serede"/>
  </r>
  <r>
    <n v="202266"/>
    <s v="PREFEITURA MUNICIPAL DE CEDRAL"/>
    <n v="202266"/>
    <d v="2012-12-24T00:00:00"/>
    <s v="CARGA"/>
    <s v="PRACA GOVERNADOR NEWTON BELLO 66 SN"/>
    <s v="CEDRAL"/>
    <s v="CENTRO"/>
    <s v="MA"/>
    <s v="65260-000"/>
    <s v="BR"/>
    <m/>
    <m/>
    <n v="6235010000000"/>
    <m/>
    <m/>
    <m/>
    <m/>
    <s v="TSR"/>
    <s v="FPRE"/>
    <x v="0"/>
    <n v="194407"/>
    <n v="29000"/>
    <n v="59"/>
    <m/>
    <m/>
    <s v="Não"/>
    <s v="Não"/>
    <s v="Serede"/>
  </r>
  <r>
    <n v="202267"/>
    <s v="PREFEITURA MUNICIPAL DE JOSELANDIA"/>
    <n v="202267"/>
    <d v="2012-12-24T00:00:00"/>
    <s v="CARGA"/>
    <s v="RUA DR JOSE FALCAO 150 150"/>
    <s v="JOSELANDIA"/>
    <s v="CENTRO"/>
    <s v="MA"/>
    <s v="65755-000"/>
    <s v="BR"/>
    <m/>
    <m/>
    <n v="6376970000000"/>
    <m/>
    <m/>
    <m/>
    <m/>
    <s v="TSR"/>
    <s v="FPRE"/>
    <x v="0"/>
    <n v="23721026"/>
    <n v="514101"/>
    <s v="0X"/>
    <m/>
    <m/>
    <s v="Não"/>
    <s v="Não"/>
    <s v="Serede"/>
  </r>
  <r>
    <n v="202268"/>
    <s v="PREFEITURA MUNICIPAL DE OLIVEDOS"/>
    <n v="202268"/>
    <d v="2012-12-24T00:00:00"/>
    <s v="CARGA"/>
    <s v="RUA ANANIAS DOS ANJO SN"/>
    <s v="OLIVEDOS"/>
    <s v="CENTRO"/>
    <s v="PB"/>
    <s v="58160-000"/>
    <s v="BR"/>
    <m/>
    <m/>
    <n v="8740100000000"/>
    <m/>
    <m/>
    <m/>
    <m/>
    <s v="TSR"/>
    <s v="FPRE"/>
    <x v="0"/>
    <n v="191149"/>
    <n v="3476"/>
    <n v="55"/>
    <m/>
    <m/>
    <s v="Não"/>
    <s v="Não"/>
    <s v="Serede"/>
  </r>
  <r>
    <n v="202269"/>
    <s v="PREFEITURA MUNICIPAL DE BERNARDINO"/>
    <n v="202269"/>
    <d v="2012-12-24T00:00:00"/>
    <s v="CARGA"/>
    <s v="RUA EDINETE ABRANTES DE ABREU SN"/>
    <s v="BERNARDINO BATISTA"/>
    <s v="CENTRO"/>
    <s v="PB"/>
    <s v="58922-000"/>
    <s v="BR"/>
    <m/>
    <m/>
    <n v="1621540000000"/>
    <m/>
    <m/>
    <m/>
    <m/>
    <s v="TSR"/>
    <s v="FPRE"/>
    <x v="0"/>
    <n v="191165"/>
    <n v="15579"/>
    <n v="79"/>
    <m/>
    <m/>
    <s v="Não"/>
    <s v="Não"/>
    <s v="Serede"/>
  </r>
  <r>
    <n v="202270"/>
    <s v="PREFEITURA MUNICIPAL DE CUITEGI"/>
    <n v="202270"/>
    <d v="2012-12-24T00:00:00"/>
    <s v="CARGA"/>
    <s v="RUA CORONEL JOAO PIMENTEL 37 SN"/>
    <s v="CUITEGI"/>
    <s v="CENTRO"/>
    <s v="PB"/>
    <s v="58208-000"/>
    <s v="BR"/>
    <m/>
    <m/>
    <n v="8781790000000"/>
    <m/>
    <m/>
    <m/>
    <m/>
    <s v="TSR"/>
    <s v="FPRE"/>
    <x v="0"/>
    <m/>
    <m/>
    <m/>
    <m/>
    <m/>
    <s v="Não"/>
    <s v="Não"/>
    <s v="Serede"/>
  </r>
  <r>
    <n v="202271"/>
    <s v="PREFEITURA MUNICIPAL DE VISTA SERRA"/>
    <n v="202271"/>
    <d v="2012-12-24T00:00:00"/>
    <s v="CARGA"/>
    <s v="RUA ABILIO GARCIA 140 140"/>
    <s v="VISTA SERRANA"/>
    <s v="CENTRO"/>
    <s v="PB"/>
    <s v="58710-000"/>
    <s v="BR"/>
    <m/>
    <m/>
    <n v="9151600000000"/>
    <m/>
    <m/>
    <m/>
    <m/>
    <s v="TSR"/>
    <s v="FPRE"/>
    <x v="0"/>
    <n v="23721563"/>
    <n v="505601"/>
    <n v="62"/>
    <m/>
    <m/>
    <s v="Não"/>
    <s v="Não"/>
    <s v="Serede"/>
  </r>
  <r>
    <n v="202272"/>
    <s v="PREFEITURA MUNICIPAL DE JERICO"/>
    <n v="202272"/>
    <d v="2012-12-24T00:00:00"/>
    <s v="CARGA"/>
    <s v="PRACA FREI DAMIAO SN"/>
    <s v="JERICO"/>
    <s v="CENTRO"/>
    <s v="PB"/>
    <s v="58830-000"/>
    <s v="BR"/>
    <m/>
    <m/>
    <n v="8931500000000"/>
    <m/>
    <m/>
    <m/>
    <m/>
    <s v="TSR"/>
    <s v="FPRE"/>
    <x v="0"/>
    <m/>
    <m/>
    <m/>
    <m/>
    <m/>
    <s v="Não"/>
    <s v="Não"/>
    <s v="Serede"/>
  </r>
  <r>
    <n v="202273"/>
    <s v="PREFEITURA MUNICIPAL DE MARCACAO"/>
    <n v="202273"/>
    <d v="2012-12-24T00:00:00"/>
    <s v="CARGA"/>
    <s v="RUA PRINCIPAL SN"/>
    <s v="MARCACAO"/>
    <s v="CENTRO"/>
    <s v="PB"/>
    <s v="58294-000"/>
    <s v="BR"/>
    <m/>
    <m/>
    <n v="1612350000000"/>
    <m/>
    <m/>
    <m/>
    <m/>
    <s v="TSR"/>
    <s v="FPRE"/>
    <x v="0"/>
    <m/>
    <m/>
    <m/>
    <m/>
    <m/>
    <s v="Não"/>
    <s v="Não"/>
    <s v="Serede"/>
  </r>
  <r>
    <n v="202274"/>
    <s v="PREFEITURA MUNICIPAL DE IPAUMIRIM"/>
    <n v="202274"/>
    <d v="2012-12-24T00:00:00"/>
    <s v="CARGA"/>
    <s v="RUA CEL GUSTAVO LIMA 230 230"/>
    <s v="IPAUMIRIM"/>
    <s v="CENTRO"/>
    <s v="CE"/>
    <s v="63340-000"/>
    <s v="BR"/>
    <m/>
    <m/>
    <n v="7520140000000"/>
    <m/>
    <m/>
    <m/>
    <m/>
    <s v="TSR"/>
    <s v="FPRE"/>
    <x v="0"/>
    <m/>
    <m/>
    <m/>
    <m/>
    <m/>
    <s v="Não"/>
    <s v="Não"/>
    <s v="Serede"/>
  </r>
  <r>
    <n v="202275"/>
    <s v="PREFEITURA MUNICIPAL DE NOVA CRUZ"/>
    <n v="202275"/>
    <d v="2012-12-24T00:00:00"/>
    <s v="CARGA"/>
    <s v="PRACA DIXSEPT ROSADO 185 185"/>
    <s v="NOVA CRUZ"/>
    <s v="CENTRO"/>
    <s v="RN"/>
    <s v="59215-000"/>
    <s v="BR"/>
    <m/>
    <m/>
    <n v="8144780000000"/>
    <m/>
    <m/>
    <m/>
    <m/>
    <s v="TSR"/>
    <s v="FPRE"/>
    <x v="0"/>
    <m/>
    <m/>
    <m/>
    <m/>
    <m/>
    <s v="Não"/>
    <s v="Não"/>
    <s v="Serede"/>
  </r>
  <r>
    <n v="202276"/>
    <s v="PREFEITURA MUNICIPAL DE PAU BRASIL"/>
    <n v="202276"/>
    <d v="2012-12-24T00:00:00"/>
    <s v="CARGA"/>
    <s v="PRACA MUNICIPAL SN"/>
    <s v="PAU BRASIL"/>
    <s v="CENTRO"/>
    <s v="BA"/>
    <s v="45890-000"/>
    <s v="BR"/>
    <m/>
    <m/>
    <n v="13682300000000"/>
    <m/>
    <m/>
    <m/>
    <m/>
    <s v="TSR"/>
    <s v="FPRE"/>
    <x v="0"/>
    <m/>
    <m/>
    <m/>
    <m/>
    <m/>
    <s v="Não"/>
    <s v="Não"/>
    <s v="Serede"/>
  </r>
  <r>
    <n v="202277"/>
    <s v="PREFEITURA MUNICIPAL DE CONDADO"/>
    <n v="202277"/>
    <d v="2012-12-24T00:00:00"/>
    <s v="CARGA"/>
    <s v="RUA PADRE AMANCIO LEITE SN"/>
    <s v="CONDADO"/>
    <s v="CENTRO"/>
    <s v="PB"/>
    <s v="58714-000"/>
    <s v="BR"/>
    <m/>
    <m/>
    <n v="9151470000000"/>
    <m/>
    <m/>
    <m/>
    <m/>
    <s v="TSR"/>
    <s v="FPRE"/>
    <x v="0"/>
    <n v="19151"/>
    <n v="2826"/>
    <n v="16"/>
    <m/>
    <m/>
    <s v="Não"/>
    <s v="Não"/>
    <s v="Serede"/>
  </r>
  <r>
    <n v="202278"/>
    <s v="PREFEITURA MUNICIPAL DE SITIO NOVO"/>
    <n v="202278"/>
    <d v="2012-12-24T00:00:00"/>
    <s v="CARGA"/>
    <s v="AV PRESIDENTE JOSE SARNEY SN"/>
    <s v="SITIO NOVO"/>
    <s v="CENTRO"/>
    <s v="MA"/>
    <s v="65925-000"/>
    <s v="BR"/>
    <m/>
    <m/>
    <n v="5631030000000"/>
    <m/>
    <m/>
    <m/>
    <m/>
    <s v="TSR"/>
    <s v="FPRE"/>
    <x v="0"/>
    <n v="2372723"/>
    <n v="555197"/>
    <n v="8"/>
    <m/>
    <m/>
    <s v="Não"/>
    <s v="Não"/>
    <s v="Serede"/>
  </r>
  <r>
    <n v="202279"/>
    <s v="PREFEITURA MUNICIPAL DE BAIXA GRAND"/>
    <n v="202279"/>
    <d v="2012-12-24T00:00:00"/>
    <s v="CARGA"/>
    <s v="RUA NUMERO UM SN"/>
    <s v="BAIXA GRANDE DO RIBEIRO"/>
    <s v="CENTRO"/>
    <s v="PI"/>
    <s v="64868-000"/>
    <s v="BR"/>
    <m/>
    <m/>
    <n v="41522200000000"/>
    <m/>
    <m/>
    <m/>
    <m/>
    <s v="TSR"/>
    <s v="FPRE"/>
    <x v="0"/>
    <n v="192533"/>
    <n v="4554"/>
    <s v="X3"/>
    <m/>
    <m/>
    <s v="Não"/>
    <s v="Não"/>
    <s v="Serede"/>
  </r>
  <r>
    <n v="202280"/>
    <s v="PREFEITURA MUNICIPAL DE CAJAZEIRAS"/>
    <n v="202280"/>
    <d v="2012-12-24T00:00:00"/>
    <s v="CARGA"/>
    <s v="RUA CAJAZEIRAS SN"/>
    <s v="CAJAZEIRAS DO PIAUÍ"/>
    <s v="CENTRO"/>
    <s v="PI"/>
    <s v="64514-000"/>
    <s v="BR"/>
    <m/>
    <m/>
    <n v="1612570000000"/>
    <m/>
    <m/>
    <m/>
    <m/>
    <s v="TSR"/>
    <s v="FPRE"/>
    <x v="0"/>
    <m/>
    <m/>
    <m/>
    <m/>
    <m/>
    <s v="Não"/>
    <s v="Não"/>
    <s v="Serede"/>
  </r>
  <r>
    <n v="202281"/>
    <s v="PREFEITURA MUNICIPAL DE BARRA"/>
    <n v="202281"/>
    <d v="2012-12-24T00:00:00"/>
    <s v="CARGA"/>
    <s v="PRAÇA IVONETE GUEDES 12"/>
    <s v="BARRA D ALCANTARA"/>
    <s v="CENTRO"/>
    <s v="PI"/>
    <s v="64528-000"/>
    <s v="BR"/>
    <m/>
    <m/>
    <n v="1612570000000"/>
    <m/>
    <m/>
    <m/>
    <m/>
    <s v="TSR"/>
    <s v="FPRE"/>
    <x v="0"/>
    <m/>
    <m/>
    <m/>
    <m/>
    <m/>
    <s v="Não"/>
    <s v="Não"/>
    <s v="Serede"/>
  </r>
  <r>
    <n v="202282"/>
    <s v="PREFEITURA MUNICIPAL DE LANDRI SALE"/>
    <n v="202282"/>
    <d v="2012-12-24T00:00:00"/>
    <s v="CARGA"/>
    <s v="AVENIDA FRANCISCO MOREIRA SN SN"/>
    <s v="LANDRI SALES"/>
    <s v="CENTRO"/>
    <s v="PI"/>
    <s v="64850-000"/>
    <s v="BR"/>
    <m/>
    <m/>
    <n v="6554120000000"/>
    <m/>
    <m/>
    <m/>
    <m/>
    <s v="TSR"/>
    <s v="FPRE"/>
    <x v="0"/>
    <m/>
    <m/>
    <m/>
    <m/>
    <m/>
    <s v="Não"/>
    <s v="Não"/>
    <s v="Serede"/>
  </r>
  <r>
    <n v="202283"/>
    <s v="PREFEITURA MUNICIPAL DE TURIACU"/>
    <n v="202283"/>
    <d v="2012-12-24T00:00:00"/>
    <s v="CARGA"/>
    <s v="RUA DR PAULO RAMOS 143 143"/>
    <s v="TURIACU"/>
    <s v="CENTRO"/>
    <s v="MA"/>
    <s v="65278-000"/>
    <s v="BR"/>
    <m/>
    <m/>
    <n v="63451400000000"/>
    <m/>
    <m/>
    <m/>
    <m/>
    <s v="TSR"/>
    <s v="FPRE"/>
    <x v="0"/>
    <n v="23721529"/>
    <n v="1030"/>
    <n v="68"/>
    <m/>
    <m/>
    <s v="Não"/>
    <s v="Não"/>
    <s v="Serede"/>
  </r>
  <r>
    <n v="202284"/>
    <s v="PREFEITURA MUNICIPAL DE VALENTE"/>
    <n v="202284"/>
    <d v="2012-12-24T00:00:00"/>
    <s v="CARGA"/>
    <s v="PRACA GETULIO VARGAS SN"/>
    <s v="VALENTE"/>
    <s v="CENTRO"/>
    <s v="BA"/>
    <s v="48890-000"/>
    <s v="BR"/>
    <m/>
    <m/>
    <n v="13845900000000"/>
    <m/>
    <m/>
    <m/>
    <m/>
    <s v="TSR"/>
    <s v="FPRE"/>
    <x v="0"/>
    <m/>
    <m/>
    <m/>
    <m/>
    <m/>
    <s v="Não"/>
    <s v="Não"/>
    <s v="Serede"/>
  </r>
  <r>
    <n v="202285"/>
    <s v="PREFEITURA MUNICIPAL DE MUNDO NOVO"/>
    <n v="202285"/>
    <d v="2012-12-24T00:00:00"/>
    <s v="CARGA"/>
    <s v="AVENIDA OSVALDO RIBEIRO 38 SN"/>
    <s v="MUNDO NOVO"/>
    <s v="CENTRO"/>
    <s v="BA"/>
    <s v="44800-000"/>
    <s v="BR"/>
    <m/>
    <m/>
    <n v="13795400000000"/>
    <m/>
    <m/>
    <m/>
    <m/>
    <s v="TSR"/>
    <s v="FPRE"/>
    <x v="0"/>
    <m/>
    <m/>
    <m/>
    <m/>
    <m/>
    <s v="Não"/>
    <s v="Não"/>
    <s v="Serede"/>
  </r>
  <r>
    <n v="202286"/>
    <s v="PREFEITURA MUNICIPAL DE ICHU"/>
    <n v="202286"/>
    <d v="2012-12-24T00:00:00"/>
    <s v="CARGA"/>
    <s v="AVENIDA ROQUE FERREIRA DA SILVA SN"/>
    <s v="ICHU"/>
    <s v="CRUZEIRO"/>
    <s v="BA"/>
    <s v="48725-000"/>
    <s v="BR"/>
    <m/>
    <m/>
    <n v="13906200000000"/>
    <m/>
    <m/>
    <m/>
    <m/>
    <s v="TSR"/>
    <s v="FPRE"/>
    <x v="0"/>
    <n v="191725"/>
    <n v="6058"/>
    <n v="65"/>
    <m/>
    <m/>
    <s v="Não"/>
    <s v="Não"/>
    <s v="Serede"/>
  </r>
  <r>
    <n v="202287"/>
    <s v="PREFEITURA MUNICIPAL DE CRATEUS"/>
    <n v="202287"/>
    <d v="2012-12-24T00:00:00"/>
    <s v="CARGA"/>
    <s v="RUA CEL ZEZE 1141 1141"/>
    <s v="CRATEUS"/>
    <s v="CENTRO"/>
    <s v="CE"/>
    <s v="63700-000"/>
    <s v="BR"/>
    <m/>
    <m/>
    <n v="7982040000000"/>
    <m/>
    <m/>
    <m/>
    <m/>
    <s v="TSR"/>
    <s v="FPRE"/>
    <x v="0"/>
    <m/>
    <m/>
    <m/>
    <m/>
    <m/>
    <s v="Não"/>
    <s v="Não"/>
    <s v="Serede"/>
  </r>
  <r>
    <n v="202288"/>
    <s v="PREFEITURA MUNICIPAL DE QUITERIANOP"/>
    <n v="202288"/>
    <d v="2012-12-24T00:00:00"/>
    <s v="CARGA"/>
    <s v="RUA LURINDO GOMES SN SN"/>
    <s v="QUITERIANOPOLIS"/>
    <s v="CENTRO"/>
    <s v="CE"/>
    <s v="63650-000"/>
    <s v="BR"/>
    <m/>
    <m/>
    <n v="7551180000000"/>
    <m/>
    <m/>
    <m/>
    <m/>
    <s v="TSR"/>
    <s v="FPRE"/>
    <x v="0"/>
    <m/>
    <m/>
    <m/>
    <m/>
    <m/>
    <s v="Não"/>
    <s v="Não"/>
    <s v="Serede"/>
  </r>
  <r>
    <n v="202289"/>
    <s v="PREFEITURA MUNICIPAL DE IGARAPE ACU"/>
    <n v="202289"/>
    <d v="2012-12-24T00:00:00"/>
    <s v="CARGA"/>
    <s v="AVENIDA BARAO DO RIO BRANCO 40 4042"/>
    <s v="IGARAPE-ACU"/>
    <s v="CENTRO"/>
    <s v="PA"/>
    <s v="68725-000"/>
    <s v="BR"/>
    <m/>
    <m/>
    <n v="5149120000000"/>
    <m/>
    <m/>
    <m/>
    <m/>
    <s v="TSR"/>
    <s v="FPRE"/>
    <x v="0"/>
    <m/>
    <m/>
    <m/>
    <m/>
    <m/>
    <s v="Não"/>
    <s v="Não"/>
    <s v="Serede"/>
  </r>
  <r>
    <n v="202290"/>
    <s v="PREFEITURA MUNICIPAL DE MILHA"/>
    <n v="202290"/>
    <d v="2012-12-24T00:00:00"/>
    <s v="CARGA"/>
    <s v="RUA PEDRO JOSE DE OLIVEIRA 406 406"/>
    <s v="MILHA"/>
    <s v="CENTRO"/>
    <s v="CE"/>
    <s v="63635-000"/>
    <s v="BR"/>
    <m/>
    <m/>
    <n v="6741570000000"/>
    <m/>
    <m/>
    <m/>
    <m/>
    <s v="TSR"/>
    <s v="FPRE"/>
    <x v="0"/>
    <m/>
    <m/>
    <m/>
    <m/>
    <m/>
    <s v="Não"/>
    <s v="Não"/>
    <s v="Serede"/>
  </r>
  <r>
    <n v="202291"/>
    <s v="PREFEITURA MUNICIPAL DE BREJO SANTO"/>
    <n v="202291"/>
    <d v="2012-12-24T00:00:00"/>
    <s v="CARGA"/>
    <s v="RUA MANOEL INACIO BEZERRA 192 192"/>
    <s v="BREJO SANTO"/>
    <s v="CENTRO"/>
    <s v="CE"/>
    <s v="63260-000"/>
    <s v="BR"/>
    <m/>
    <m/>
    <n v="7620700000000"/>
    <m/>
    <m/>
    <m/>
    <m/>
    <s v="TSR"/>
    <s v="FPRE"/>
    <x v="0"/>
    <n v="19640"/>
    <n v="1208"/>
    <n v="84"/>
    <m/>
    <m/>
    <s v="Não"/>
    <s v="Não"/>
    <s v="Serede"/>
  </r>
  <r>
    <n v="202292"/>
    <s v="PREFEITURA MUNICIPAL DE AIUABA"/>
    <n v="202292"/>
    <d v="2012-12-24T00:00:00"/>
    <s v="CARGA"/>
    <s v="RUA NICEAS ARRAES 498 498"/>
    <s v="AIUABA"/>
    <s v="CENTRO"/>
    <s v="CE"/>
    <s v="63575-500"/>
    <s v="BR"/>
    <m/>
    <m/>
    <n v="7568230000000"/>
    <m/>
    <m/>
    <m/>
    <m/>
    <s v="TSR"/>
    <s v="FPRE"/>
    <x v="0"/>
    <m/>
    <m/>
    <m/>
    <m/>
    <m/>
    <s v="Não"/>
    <s v="Não"/>
    <s v="Serede"/>
  </r>
  <r>
    <n v="202293"/>
    <s v="PREFEITURA MUNICIPAL DE BAIXIO"/>
    <n v="202293"/>
    <d v="2012-12-24T00:00:00"/>
    <s v="CARGA"/>
    <s v="AV PRACA DOS TRES PODERES SN SN"/>
    <s v="BAIXIO"/>
    <s v="CENTRO"/>
    <s v="CE"/>
    <s v="63320-000"/>
    <s v="BR"/>
    <m/>
    <m/>
    <n v="7520220000000"/>
    <m/>
    <m/>
    <m/>
    <m/>
    <s v="TSR"/>
    <s v="FPRE"/>
    <x v="0"/>
    <n v="19547"/>
    <n v="25899"/>
    <n v="97"/>
    <m/>
    <m/>
    <s v="Não"/>
    <s v="Não"/>
    <s v="Serede"/>
  </r>
  <r>
    <n v="202294"/>
    <s v="PREFEITURA MUNICIPAL DE CATARINA"/>
    <n v="202294"/>
    <d v="2012-12-24T00:00:00"/>
    <s v="CARGA"/>
    <s v="RUA JOSE RODRIGUES PEREIRA NETO 280"/>
    <s v="CATARINA"/>
    <s v="CENTRO"/>
    <s v="CE"/>
    <s v="63595-000"/>
    <s v="BR"/>
    <m/>
    <m/>
    <n v="7540930000000"/>
    <m/>
    <m/>
    <m/>
    <m/>
    <s v="TSR"/>
    <s v="FPRE"/>
    <x v="0"/>
    <n v="191040"/>
    <n v="4683"/>
    <n v="53"/>
    <m/>
    <m/>
    <s v="Não"/>
    <s v="Não"/>
    <s v="Serede"/>
  </r>
  <r>
    <n v="202295"/>
    <s v="PREFEITURA MUNICIPAL DE SAO JOAO DO"/>
    <n v="202295"/>
    <d v="2012-12-24T00:00:00"/>
    <s v="CARGA"/>
    <s v="RUA GRANDE SN SN"/>
    <s v="SAO JOAO DO SOTER"/>
    <s v="CENTRO"/>
    <s v="MA"/>
    <s v="65615-000"/>
    <s v="BR"/>
    <m/>
    <m/>
    <n v="1612630000000"/>
    <m/>
    <m/>
    <m/>
    <m/>
    <s v="TSR"/>
    <s v="FPRE"/>
    <x v="0"/>
    <m/>
    <m/>
    <m/>
    <m/>
    <m/>
    <s v="Não"/>
    <s v="Não"/>
    <s v="Serede"/>
  </r>
  <r>
    <n v="202296"/>
    <s v="PREFEITURA MUNICIPAL DE LIMA CAMPOS"/>
    <n v="202296"/>
    <d v="2012-12-24T00:00:00"/>
    <s v="CARGA"/>
    <s v="AVENIDA J K SN SN"/>
    <s v="LIMA CAMPOS"/>
    <s v="CENTRO"/>
    <s v="MA"/>
    <s v="65728-000"/>
    <s v="BR"/>
    <n v="9936461101"/>
    <m/>
    <n v="6933520000000"/>
    <m/>
    <m/>
    <m/>
    <m/>
    <s v="TSR"/>
    <s v="FPRE"/>
    <x v="0"/>
    <n v="192250"/>
    <n v="51519"/>
    <n v="0"/>
    <m/>
    <m/>
    <s v="Não"/>
    <s v="Não"/>
    <s v="Serede"/>
  </r>
  <r>
    <n v="202297"/>
    <s v="PREFEITURA MUNICIPAL DE SAO DOMINGO"/>
    <n v="202297"/>
    <d v="2012-12-24T00:00:00"/>
    <s v="CARGA"/>
    <s v="PRACA GETULIO VARGAS SN SN"/>
    <s v="SAO DOMINGOS DO MARANHAO"/>
    <s v="CENTRO"/>
    <s v="MA"/>
    <s v="65790-000"/>
    <s v="BR"/>
    <m/>
    <m/>
    <n v="6113690000000"/>
    <m/>
    <m/>
    <m/>
    <m/>
    <s v="TSR"/>
    <s v="FPRE"/>
    <x v="0"/>
    <n v="192614"/>
    <n v="11965"/>
    <s v="X2"/>
    <m/>
    <m/>
    <s v="Não"/>
    <s v="Não"/>
    <s v="Serede"/>
  </r>
  <r>
    <n v="202298"/>
    <s v="PREFEITURA MUNICIPAL DE CONCEICAO"/>
    <n v="202298"/>
    <d v="2012-12-24T00:00:00"/>
    <s v="CARGA"/>
    <s v="PRACA MANOEL T DE FREITAS SN"/>
    <s v="CONCEICAO DO JACUÍPE"/>
    <s v="SEDE"/>
    <s v="BA"/>
    <s v="44245-000"/>
    <s v="BR"/>
    <m/>
    <m/>
    <n v="14222600000000"/>
    <m/>
    <m/>
    <m/>
    <m/>
    <s v="TSR"/>
    <s v="FPRE"/>
    <x v="0"/>
    <m/>
    <m/>
    <m/>
    <m/>
    <m/>
    <s v="Não"/>
    <s v="Não"/>
    <s v="Serede"/>
  </r>
  <r>
    <n v="202299"/>
    <s v="PREFEITURA MUNICIPAL DE JEREMOABO"/>
    <n v="202299"/>
    <d v="2012-12-24T00:00:00"/>
    <s v="CARGA"/>
    <s v="RUA DR JOSE GONSALVES DE SA SN"/>
    <s v="JEREMOABO"/>
    <s v="SEDE"/>
    <s v="BA"/>
    <s v="48540-000"/>
    <s v="BR"/>
    <m/>
    <m/>
    <n v="13809000000000"/>
    <m/>
    <m/>
    <m/>
    <m/>
    <s v="TSR"/>
    <s v="FPRE"/>
    <x v="0"/>
    <m/>
    <m/>
    <m/>
    <m/>
    <m/>
    <s v="Não"/>
    <s v="Não"/>
    <s v="Serede"/>
  </r>
  <r>
    <n v="202300"/>
    <s v="PREFEITURA MUNICIPAL DE PARIPIRANGA"/>
    <n v="202300"/>
    <d v="2012-12-24T00:00:00"/>
    <s v="CARGA"/>
    <s v="RUA PAULO DIAS DO NASCIMENTO SN"/>
    <s v="PARIPIRANGA"/>
    <s v="ZONA URBANA"/>
    <s v="BA"/>
    <s v="48430-000"/>
    <s v="BR"/>
    <m/>
    <m/>
    <n v="3037970000000"/>
    <m/>
    <m/>
    <m/>
    <m/>
    <s v="TSR"/>
    <s v="FPRE"/>
    <x v="0"/>
    <n v="191107"/>
    <n v="5019"/>
    <s v="X9"/>
    <m/>
    <m/>
    <s v="Não"/>
    <s v="Não"/>
    <s v="Serede"/>
  </r>
  <r>
    <n v="202301"/>
    <s v="PREFEITURA MUNICIPAL DE CANAVIEIRAS"/>
    <n v="202301"/>
    <d v="2012-12-24T00:00:00"/>
    <s v="CARGA"/>
    <s v="PRACA BANDEIRA SN"/>
    <s v="CANAVIEIRAS"/>
    <s v="CENTRO"/>
    <s v="BA"/>
    <s v="45860-000"/>
    <s v="BR"/>
    <m/>
    <m/>
    <n v="13817800000000"/>
    <m/>
    <m/>
    <m/>
    <m/>
    <s v="TSR"/>
    <s v="FPRE"/>
    <x v="0"/>
    <m/>
    <m/>
    <m/>
    <m/>
    <m/>
    <s v="Não"/>
    <s v="Não"/>
    <s v="Serede"/>
  </r>
  <r>
    <n v="202302"/>
    <s v="PREFEITURA MUNICIPAL DE CUSTODIA"/>
    <n v="202302"/>
    <d v="2012-12-24T00:00:00"/>
    <s v="CARGA"/>
    <s v="TRV HELENO ALEIXO132 SN"/>
    <s v="CUSTODIA"/>
    <s v="CENTRO"/>
    <s v="PE"/>
    <s v="56640-000"/>
    <s v="BR"/>
    <n v="8138481156"/>
    <n v="8138481156"/>
    <n v="11358200000000"/>
    <m/>
    <m/>
    <m/>
    <m/>
    <s v="TSR"/>
    <s v="FPRE"/>
    <x v="0"/>
    <n v="19917"/>
    <n v="11871"/>
    <n v="20"/>
    <m/>
    <m/>
    <s v="Não"/>
    <s v="Não"/>
    <s v="Serede"/>
  </r>
  <r>
    <n v="202303"/>
    <s v="PREFEITURA MUNICIPAL DE TUPANATINGA"/>
    <n v="202303"/>
    <d v="2012-12-24T00:00:00"/>
    <s v="CARGA"/>
    <s v="RUA SANTOS DUMONT 55 SN"/>
    <s v="TUPANATINGA"/>
    <s v="CENTRO"/>
    <s v="PE"/>
    <s v="56540-000"/>
    <s v="BR"/>
    <n v="8138561156"/>
    <m/>
    <n v="10106300000000"/>
    <m/>
    <m/>
    <m/>
    <m/>
    <s v="TSR"/>
    <s v="FPRE"/>
    <x v="0"/>
    <n v="191162"/>
    <n v="1066"/>
    <n v="9"/>
    <m/>
    <m/>
    <s v="Não"/>
    <s v="Não"/>
    <s v="Serede"/>
  </r>
  <r>
    <n v="202304"/>
    <s v="PREFEITURA MUNICIPAL DE OROCO"/>
    <n v="202304"/>
    <d v="2012-12-24T00:00:00"/>
    <s v="CARGA"/>
    <s v="AVENIDA PREF ULISSES DE N BIONE SN"/>
    <s v="OROCO"/>
    <s v="CENTRO"/>
    <s v="PE"/>
    <s v="56170-000"/>
    <s v="BR"/>
    <n v="8738871156"/>
    <m/>
    <n v="10114800000000"/>
    <m/>
    <m/>
    <m/>
    <m/>
    <s v="TSR"/>
    <s v="FPRE"/>
    <x v="0"/>
    <n v="191128"/>
    <n v="30066"/>
    <n v="2"/>
    <m/>
    <m/>
    <s v="Não"/>
    <s v="Não"/>
    <s v="Serede"/>
  </r>
  <r>
    <n v="202305"/>
    <s v="PREFEITURA MUNICIPAL DE TACAIMBO"/>
    <n v="202305"/>
    <d v="2012-12-24T00:00:00"/>
    <s v="CARGA"/>
    <s v="AVENIDA SEBASTIAO CLEMENTE SN SN"/>
    <s v="TACAIMBO"/>
    <s v="CENTRO"/>
    <s v="PE"/>
    <s v="55140-000"/>
    <s v="BR"/>
    <n v="8137551210"/>
    <m/>
    <n v="10091600000000"/>
    <m/>
    <m/>
    <m/>
    <s v="tacaimbo@municipios.pe.gov.br"/>
    <s v="TSR"/>
    <s v="FPRE"/>
    <x v="0"/>
    <m/>
    <m/>
    <m/>
    <m/>
    <m/>
    <s v="Não"/>
    <s v="Não"/>
    <s v="Serede"/>
  </r>
  <r>
    <n v="202306"/>
    <s v="PREFEITURA MUNICIPAL DE BELEM DE MA"/>
    <n v="202306"/>
    <d v="2012-12-24T00:00:00"/>
    <s v="CARGA"/>
    <s v="RUA JOAO PESSOA 10 SN"/>
    <s v="BELEM DE MARIA"/>
    <s v="CENTRO"/>
    <s v="PE"/>
    <s v="55440-000"/>
    <s v="BR"/>
    <n v="8136861156"/>
    <m/>
    <n v="10184700000000"/>
    <m/>
    <m/>
    <m/>
    <m/>
    <s v="TSR"/>
    <s v="FPRE"/>
    <x v="0"/>
    <m/>
    <m/>
    <m/>
    <m/>
    <m/>
    <s v="Não"/>
    <s v="Não"/>
    <s v="Serede"/>
  </r>
  <r>
    <n v="202307"/>
    <s v="PREFEITURA MUNICIPAL DE VERTENTES"/>
    <n v="202307"/>
    <d v="2012-12-24T00:00:00"/>
    <s v="CARGA"/>
    <s v="RUA IVAN FIGUEIROA 169 169"/>
    <s v="VERTENTES"/>
    <s v="CENTRO"/>
    <s v="PE"/>
    <s v="55770-000"/>
    <s v="BR"/>
    <n v="8137341156"/>
    <m/>
    <n v="10261200000000"/>
    <m/>
    <m/>
    <m/>
    <s v="admvert@yahoo.com.br"/>
    <s v="TSR"/>
    <s v="FPRE"/>
    <x v="0"/>
    <m/>
    <m/>
    <m/>
    <m/>
    <m/>
    <s v="Não"/>
    <s v="Não"/>
    <s v="Serede"/>
  </r>
  <r>
    <n v="202308"/>
    <s v="PREFEITURA MUNICIPAL DE MARAIAL"/>
    <n v="202308"/>
    <d v="2012-12-24T00:00:00"/>
    <s v="CARGA"/>
    <s v="RUA DR. JOSE HIGINO SN SN"/>
    <s v="MARAIAL"/>
    <s v="CENTRO"/>
    <s v="PE"/>
    <s v="55405-000"/>
    <s v="BR"/>
    <n v="8136831012"/>
    <n v="8136831098"/>
    <n v="10193300000000"/>
    <m/>
    <m/>
    <m/>
    <m/>
    <s v="TSR"/>
    <s v="FPRE"/>
    <x v="0"/>
    <n v="191761"/>
    <n v="410209"/>
    <n v="2"/>
    <m/>
    <m/>
    <s v="Não"/>
    <s v="Não"/>
    <s v="Serede"/>
  </r>
  <r>
    <n v="202309"/>
    <s v="PREFEITURA MUNICIPAL DE CATENDE"/>
    <n v="202309"/>
    <d v="2012-12-24T00:00:00"/>
    <s v="CARGA"/>
    <s v="PRACA COSTA AZEVEDO SN SN"/>
    <s v="CATENDE"/>
    <s v="CENTRO"/>
    <s v="PE"/>
    <s v="55400-000"/>
    <s v="BR"/>
    <n v="8136731231"/>
    <m/>
    <n v="10186100000000"/>
    <m/>
    <m/>
    <m/>
    <m/>
    <s v="TSR"/>
    <s v="FPRE"/>
    <x v="0"/>
    <n v="191761"/>
    <n v="7233"/>
    <n v="8"/>
    <m/>
    <m/>
    <s v="Não"/>
    <s v="Não"/>
    <s v="Serede"/>
  </r>
  <r>
    <n v="202310"/>
    <s v="PREFEITURA MUNICIPAL DE QUIPAPA"/>
    <n v="202310"/>
    <d v="2012-12-24T00:00:00"/>
    <s v="CARGA"/>
    <s v="RUA DR. MANOEL BORBA SN"/>
    <s v="QUIPAPA"/>
    <s v="CENTRO"/>
    <s v="PE"/>
    <s v="55415-000"/>
    <s v="BR"/>
    <m/>
    <m/>
    <n v="10145200000000"/>
    <m/>
    <m/>
    <m/>
    <m/>
    <s v="TSR"/>
    <s v="FPRE"/>
    <x v="0"/>
    <m/>
    <m/>
    <m/>
    <m/>
    <m/>
    <s v="Não"/>
    <s v="Não"/>
    <s v="Serede"/>
  </r>
  <r>
    <n v="202311"/>
    <s v="PREFEITURA MUNICIPAL DE TAMANDARE"/>
    <n v="202311"/>
    <d v="2012-12-24T00:00:00"/>
    <s v="CARGA"/>
    <s v="AVENIDA JOSE BEZERRA SOBRINHO SN"/>
    <s v="TAMANDARE"/>
    <s v="CENTRO"/>
    <s v="PE"/>
    <s v="55578-000"/>
    <s v="BR"/>
    <n v="8136761155"/>
    <m/>
    <n v="1596020000000"/>
    <m/>
    <m/>
    <m/>
    <m/>
    <s v="TSR"/>
    <s v="FPRE"/>
    <x v="0"/>
    <n v="193924"/>
    <n v="408395"/>
    <n v="1"/>
    <m/>
    <m/>
    <s v="Não"/>
    <s v="Não"/>
    <s v="Serede"/>
  </r>
  <r>
    <n v="202312"/>
    <s v="PREFEITURA MUNICIPAL DE ABAÍRA"/>
    <n v="202312"/>
    <d v="2012-12-24T00:00:00"/>
    <s v="CARGA"/>
    <s v="PRAÇA JOÃO HIPÓLITO RODRIGUES SN"/>
    <s v="ABAÍRA"/>
    <s v="CENTRO"/>
    <s v="BA"/>
    <s v="46690-000"/>
    <s v="BR"/>
    <m/>
    <m/>
    <n v="13670000000000"/>
    <m/>
    <m/>
    <m/>
    <m/>
    <s v="TSR"/>
    <s v="FPRE"/>
    <x v="0"/>
    <m/>
    <m/>
    <m/>
    <m/>
    <m/>
    <s v="Não"/>
    <s v="Não"/>
    <s v="Serede"/>
  </r>
  <r>
    <n v="202313"/>
    <s v="PREFEITURA MUNICIPAL SAO SEBASTIÃO"/>
    <n v="202313"/>
    <d v="2012-12-24T00:00:00"/>
    <s v="CARGA"/>
    <s v="PRAÇA LUIZ VENTURA 15"/>
    <s v="SÃO SEBASTIÃO DO PASSE"/>
    <s v="CENTRO"/>
    <s v="BA"/>
    <s v="46850-000"/>
    <s v="BR"/>
    <m/>
    <m/>
    <n v="13831400000000"/>
    <m/>
    <m/>
    <m/>
    <m/>
    <s v="TSR"/>
    <s v="FPRE"/>
    <x v="0"/>
    <m/>
    <m/>
    <m/>
    <m/>
    <m/>
    <s v="Não"/>
    <s v="Não"/>
    <s v="Serede"/>
  </r>
  <r>
    <n v="202314"/>
    <s v="PREFEITURA MUNICIPAL DE SANTALUZ"/>
    <n v="202314"/>
    <d v="2012-12-24T00:00:00"/>
    <s v="CARGA"/>
    <s v="PRACA CORONEL JOSE LEITAO 05 SN"/>
    <s v="SANTALUZ"/>
    <s v="CENTRO"/>
    <s v="BA"/>
    <s v="48880-000"/>
    <s v="BR"/>
    <m/>
    <m/>
    <n v="13807900000000"/>
    <m/>
    <m/>
    <m/>
    <m/>
    <s v="TSR"/>
    <s v="FPRE"/>
    <x v="0"/>
    <m/>
    <m/>
    <m/>
    <m/>
    <m/>
    <s v="Não"/>
    <s v="Não"/>
    <s v="Serede"/>
  </r>
  <r>
    <n v="202315"/>
    <s v="PREFEITURA MUNICIPAL DE IGUAÍ"/>
    <n v="202315"/>
    <d v="2012-12-24T00:00:00"/>
    <s v="CARGA"/>
    <s v="PRAÇA MANOEL NOVAIS 08"/>
    <s v="IGUAÍ"/>
    <s v="CENTRO"/>
    <s v="BA"/>
    <s v="45280-000"/>
    <s v="BR"/>
    <m/>
    <m/>
    <n v="13858300000000"/>
    <m/>
    <m/>
    <m/>
    <m/>
    <s v="TSR"/>
    <s v="FPRE"/>
    <x v="0"/>
    <m/>
    <m/>
    <m/>
    <m/>
    <m/>
    <s v="Não"/>
    <s v="Não"/>
    <s v="Serede"/>
  </r>
  <r>
    <n v="202316"/>
    <s v="PREFEITURA MUNICIPAL DE MILAGRES"/>
    <n v="202316"/>
    <d v="2012-12-24T00:00:00"/>
    <s v="CARGA"/>
    <s v="AVENIDA RUA NOVA SN SN"/>
    <s v="MILAGRES"/>
    <s v="CIDADE NOVA"/>
    <s v="BA"/>
    <s v="45315-000"/>
    <s v="BR"/>
    <m/>
    <m/>
    <n v="13720300000000"/>
    <m/>
    <m/>
    <m/>
    <m/>
    <s v="TSR"/>
    <s v="FPRE"/>
    <x v="0"/>
    <m/>
    <m/>
    <m/>
    <m/>
    <m/>
    <s v="Não"/>
    <s v="Não"/>
    <s v="Serede"/>
  </r>
  <r>
    <n v="202317"/>
    <s v="PREFEITURA MUNICIPAL DE TOUROS"/>
    <n v="202317"/>
    <d v="2012-12-24T00:00:00"/>
    <s v="CARGA"/>
    <s v="PRACA BOM JESUS 28 SN"/>
    <s v="TOUROS"/>
    <s v="CENTRO"/>
    <s v="RN"/>
    <s v="59584-000"/>
    <s v="BR"/>
    <m/>
    <m/>
    <n v="8234160000000"/>
    <m/>
    <m/>
    <m/>
    <m/>
    <s v="TSR"/>
    <s v="FPRE"/>
    <x v="0"/>
    <m/>
    <m/>
    <m/>
    <m/>
    <m/>
    <s v="Não"/>
    <s v="Não"/>
    <s v="Serede"/>
  </r>
  <r>
    <n v="202318"/>
    <s v="PREFEITURA MUNICIPAL DE TEREZINHA"/>
    <n v="202318"/>
    <d v="2012-12-24T00:00:00"/>
    <s v="CARGA"/>
    <s v="RUA AGAMENON MAGALHAES SN"/>
    <s v="TEREZINHA"/>
    <s v="CENTRO"/>
    <s v="PE"/>
    <s v="55305-000"/>
    <s v="BR"/>
    <n v="8737921156"/>
    <m/>
    <n v="11286400000000"/>
    <m/>
    <m/>
    <m/>
    <m/>
    <s v="TSR"/>
    <s v="FPRE"/>
    <x v="0"/>
    <n v="19550"/>
    <n v="10197"/>
    <n v="9"/>
    <m/>
    <m/>
    <s v="Não"/>
    <s v="Não"/>
    <s v="Serede"/>
  </r>
  <r>
    <n v="202319"/>
    <s v="PREFEITURA MUNICIPAL DE SALGADINHO"/>
    <n v="202319"/>
    <d v="2012-12-24T00:00:00"/>
    <s v="CARGA"/>
    <s v="RUA ANTONIO GOMES SN"/>
    <s v="SALGADINHO"/>
    <s v="CENTRO"/>
    <s v="PE"/>
    <s v="55675-000"/>
    <s v="BR"/>
    <m/>
    <m/>
    <n v="11097400000000"/>
    <m/>
    <m/>
    <m/>
    <m/>
    <s v="TSR"/>
    <s v="FPRE"/>
    <x v="0"/>
    <m/>
    <m/>
    <m/>
    <m/>
    <m/>
    <s v="Não"/>
    <s v="Não"/>
    <s v="Serede"/>
  </r>
  <r>
    <n v="202320"/>
    <s v="PREFEITURA MUNICIPAL DE INGAZEIRA"/>
    <n v="202320"/>
    <d v="2012-12-24T00:00:00"/>
    <s v="CARGA"/>
    <s v="RUA FRANCISCO MIGUEL SN SN"/>
    <s v="INGAZEIRA"/>
    <s v="CENTRO"/>
    <s v="PE"/>
    <s v="56830-000"/>
    <s v="BR"/>
    <m/>
    <m/>
    <n v="10347900000000"/>
    <m/>
    <m/>
    <m/>
    <m/>
    <s v="TSR"/>
    <s v="FPRE"/>
    <x v="0"/>
    <m/>
    <m/>
    <m/>
    <m/>
    <m/>
    <s v="Não"/>
    <s v="Não"/>
    <s v="Serede"/>
  </r>
  <r>
    <n v="202321"/>
    <s v="PREFEITURA MUNICIPAL DE CACHOEIRA G"/>
    <n v="202321"/>
    <d v="2012-12-24T00:00:00"/>
    <s v="CARGA"/>
    <s v="RUA DO COMERCIO 03 SN"/>
    <s v="CACHOEIRA GRANDE"/>
    <s v="CENTRO"/>
    <s v="MA"/>
    <s v="65165-000"/>
    <s v="BR"/>
    <m/>
    <m/>
    <n v="1612620000000"/>
    <m/>
    <m/>
    <m/>
    <m/>
    <s v="TSR"/>
    <s v="FPRE"/>
    <x v="0"/>
    <n v="191414"/>
    <n v="325805"/>
    <n v="1"/>
    <m/>
    <m/>
    <s v="Não"/>
    <s v="Não"/>
    <s v="Serede"/>
  </r>
  <r>
    <n v="202322"/>
    <s v="PREFEITURA MUNICIPAL DE PENTECOSTE"/>
    <n v="202322"/>
    <d v="2012-12-24T00:00:00"/>
    <s v="CARGA"/>
    <s v="PRACA DA MATRIZ SN SN"/>
    <s v="PENTECOSTE"/>
    <s v="CENTRO"/>
    <s v="CE"/>
    <s v="62640-000"/>
    <s v="BR"/>
    <m/>
    <m/>
    <n v="7682650000000"/>
    <m/>
    <m/>
    <m/>
    <m/>
    <s v="TSR"/>
    <s v="FPRE"/>
    <x v="0"/>
    <m/>
    <m/>
    <m/>
    <m/>
    <m/>
    <s v="Não"/>
    <s v="Não"/>
    <s v="Serede"/>
  </r>
  <r>
    <n v="202323"/>
    <s v="PREFEITURA MUNICIPAL DE BARBALHA"/>
    <n v="202323"/>
    <d v="2012-12-24T00:00:00"/>
    <s v="CARGA"/>
    <s v="RUA PRINCEZA ISABEL 187 187"/>
    <s v="BARBALHA"/>
    <s v="CENTRO"/>
    <s v="CE"/>
    <s v="63180-000"/>
    <s v="BR"/>
    <m/>
    <m/>
    <n v="6740280000000"/>
    <m/>
    <m/>
    <m/>
    <m/>
    <s v="TSR"/>
    <s v="FPRE"/>
    <x v="0"/>
    <m/>
    <m/>
    <m/>
    <m/>
    <m/>
    <s v="Não"/>
    <s v="Não"/>
    <s v="Serede"/>
  </r>
  <r>
    <n v="202324"/>
    <s v="PREFEITURA MUNICIPAL DE UPANEMA"/>
    <n v="202324"/>
    <d v="2012-12-24T00:00:00"/>
    <s v="CARGA"/>
    <s v="RUA JOAO FRANCISCO 90 SN"/>
    <s v="UPANEMA"/>
    <s v="CENTRO"/>
    <s v="RN"/>
    <s v="59670-000"/>
    <s v="BR"/>
    <m/>
    <m/>
    <n v="8085770000000"/>
    <m/>
    <m/>
    <m/>
    <m/>
    <s v="TSR"/>
    <s v="FPRE"/>
    <x v="0"/>
    <n v="191021"/>
    <n v="31424"/>
    <n v="92"/>
    <m/>
    <m/>
    <s v="Não"/>
    <s v="Não"/>
    <s v="Serede"/>
  </r>
  <r>
    <n v="202325"/>
    <s v="PREFEITURA MUNICIPAL DE SAO RAFAEL"/>
    <n v="202325"/>
    <d v="2012-12-24T00:00:00"/>
    <s v="CARGA"/>
    <s v="RUA JUVENCIO SOARES 399 399"/>
    <s v="SAO RAFAEL"/>
    <s v="CENTRO"/>
    <s v="RN"/>
    <s v="59518-000"/>
    <s v="BR"/>
    <m/>
    <m/>
    <n v="8085420000000"/>
    <m/>
    <m/>
    <m/>
    <m/>
    <s v="TSR"/>
    <s v="FPRE"/>
    <x v="0"/>
    <m/>
    <m/>
    <m/>
    <m/>
    <m/>
    <s v="Não"/>
    <s v="Não"/>
    <s v="Serede"/>
  </r>
  <r>
    <n v="202326"/>
    <s v="PREFEITURA MUNICIPAL DE FERNANDO PE"/>
    <n v="202326"/>
    <d v="2012-12-24T00:00:00"/>
    <s v="CARGA"/>
    <s v="RUA JOAO SALVIANO SOBRINHO 45 SN"/>
    <s v="FERNANDO PEDROZA"/>
    <s v="CENTRO"/>
    <s v="RN"/>
    <s v="59517-000"/>
    <s v="BR"/>
    <m/>
    <m/>
    <n v="1612370000000"/>
    <m/>
    <m/>
    <m/>
    <m/>
    <s v="TSR"/>
    <s v="FPRE"/>
    <x v="0"/>
    <m/>
    <m/>
    <m/>
    <m/>
    <m/>
    <s v="Não"/>
    <s v="Não"/>
    <s v="Serede"/>
  </r>
  <r>
    <n v="202327"/>
    <s v="PREFEITURA MUNICIPAL DE SAO JOAO DO"/>
    <n v="202327"/>
    <d v="2012-12-24T00:00:00"/>
    <s v="CARGA"/>
    <s v="RUA HONORIO MACIEL 47 SN"/>
    <s v="SAO JOAO DO SABUGI"/>
    <s v="CENTRO"/>
    <s v="RN"/>
    <s v="59310-000"/>
    <s v="BR"/>
    <m/>
    <m/>
    <n v="8095960000000"/>
    <m/>
    <m/>
    <m/>
    <m/>
    <s v="TSR"/>
    <s v="FPRE"/>
    <x v="0"/>
    <n v="19128"/>
    <n v="24535"/>
    <n v="76"/>
    <m/>
    <m/>
    <s v="Não"/>
    <s v="Não"/>
    <s v="Serede"/>
  </r>
  <r>
    <n v="202328"/>
    <s v="PREFEITURA MUNICIPAL DE SERRA GRAND"/>
    <n v="202328"/>
    <d v="2012-12-24T00:00:00"/>
    <s v="CARGA"/>
    <s v="VICENTE LEITE DE ARAUJO SN"/>
    <s v="SERRA GRANDE"/>
    <s v="CENTRO"/>
    <s v="PB"/>
    <s v="58955-000"/>
    <s v="BR"/>
    <m/>
    <m/>
    <n v="8891830000000"/>
    <m/>
    <m/>
    <m/>
    <m/>
    <s v="TSR"/>
    <s v="FPRE"/>
    <x v="0"/>
    <n v="191032"/>
    <n v="12358"/>
    <n v="47"/>
    <m/>
    <m/>
    <s v="Não"/>
    <s v="Não"/>
    <s v="Serede"/>
  </r>
  <r>
    <n v="202329"/>
    <s v="PREFEITURA MUNICIPAL DE FREI MARTIN"/>
    <n v="202329"/>
    <d v="2012-12-24T00:00:00"/>
    <s v="CARGA"/>
    <s v="RUA LARGO DA GUIA SN"/>
    <s v="FREI MARTINHO"/>
    <s v="CENTRO"/>
    <s v="PB"/>
    <s v="58195-000"/>
    <s v="BR"/>
    <m/>
    <m/>
    <n v="8737790000000"/>
    <m/>
    <m/>
    <m/>
    <m/>
    <s v="TSR"/>
    <s v="FPRE"/>
    <x v="0"/>
    <n v="192441"/>
    <n v="5112"/>
    <n v="48"/>
    <m/>
    <m/>
    <s v="Não"/>
    <s v="Não"/>
    <s v="Serede"/>
  </r>
  <r>
    <n v="202330"/>
    <s v="PREFEITURA MUNICIPAL DE PEDRA BRANC"/>
    <n v="202330"/>
    <d v="2012-12-24T00:00:00"/>
    <s v="CARGA"/>
    <s v="RUA PRESIDENTE JOAO PESSOA SN"/>
    <s v="PEDRA BRANCA"/>
    <s v="CENTRO"/>
    <s v="PB"/>
    <s v="58790-000"/>
    <s v="BR"/>
    <m/>
    <m/>
    <n v="8889830000000"/>
    <m/>
    <m/>
    <m/>
    <m/>
    <s v="TSR"/>
    <s v="FPRE"/>
    <x v="0"/>
    <n v="192176"/>
    <n v="16450"/>
    <s v="8X"/>
    <m/>
    <m/>
    <s v="Não"/>
    <s v="Não"/>
    <s v="Serede"/>
  </r>
  <r>
    <n v="202331"/>
    <s v="PREFEITURA MUNICIPAL DE PINDAÍ"/>
    <n v="202331"/>
    <d v="2012-12-24T00:00:00"/>
    <s v="CARGA"/>
    <s v="AVENIDA TIBERIO FAUSTO SN"/>
    <s v="PINDAÍ"/>
    <s v="SEDE"/>
    <s v="BA"/>
    <s v="46360-000"/>
    <s v="BR"/>
    <m/>
    <m/>
    <n v="13982600000000"/>
    <m/>
    <m/>
    <m/>
    <m/>
    <s v="TSR"/>
    <s v="FPRE"/>
    <x v="0"/>
    <m/>
    <m/>
    <m/>
    <m/>
    <m/>
    <s v="Não"/>
    <s v="Não"/>
    <s v="Serede"/>
  </r>
  <r>
    <n v="202332"/>
    <s v="PREFEITURA MUNICIPAL DE CRUZETA"/>
    <n v="202332"/>
    <d v="2012-12-24T00:00:00"/>
    <s v="CARGA"/>
    <s v="PC JOAO GOES SN"/>
    <s v="CRUZETA"/>
    <s v="CENTRO"/>
    <s v="RN"/>
    <s v="59375-000"/>
    <s v="BR"/>
    <m/>
    <m/>
    <n v="8106510000000"/>
    <m/>
    <m/>
    <m/>
    <m/>
    <s v="TSR"/>
    <s v="FPRE"/>
    <x v="0"/>
    <m/>
    <m/>
    <m/>
    <m/>
    <m/>
    <s v="Não"/>
    <s v="Não"/>
    <s v="Serede"/>
  </r>
  <r>
    <n v="202333"/>
    <s v="PREFEITURA MUNICIPAL DE CACULÉ"/>
    <n v="202333"/>
    <d v="2012-12-24T00:00:00"/>
    <s v="CARGA"/>
    <s v="RUA RUY BARBOSA 26"/>
    <s v="CACULÉ"/>
    <s v="CENTRO"/>
    <s v="BA"/>
    <s v="46300-000"/>
    <s v="BR"/>
    <m/>
    <m/>
    <n v="13676800000000"/>
    <m/>
    <m/>
    <m/>
    <m/>
    <s v="TSR"/>
    <s v="FPRE"/>
    <x v="0"/>
    <m/>
    <m/>
    <m/>
    <m/>
    <m/>
    <s v="Não"/>
    <s v="Não"/>
    <s v="Serede"/>
  </r>
  <r>
    <n v="202334"/>
    <s v="PREFEITURA MUNICIPAL DE COLINAS"/>
    <n v="202334"/>
    <d v="2012-12-24T00:00:00"/>
    <s v="CARGA"/>
    <s v="PRACA DIAS CARNEIRO 666 666"/>
    <s v="COLINAS"/>
    <s v="CENTRO"/>
    <s v="MA"/>
    <s v="65690-000"/>
    <s v="BR"/>
    <m/>
    <m/>
    <n v="6113680000000"/>
    <m/>
    <m/>
    <m/>
    <m/>
    <s v="TSR"/>
    <s v="FPRE"/>
    <x v="0"/>
    <m/>
    <m/>
    <m/>
    <m/>
    <m/>
    <s v="Não"/>
    <s v="Não"/>
    <s v="Serede"/>
  </r>
  <r>
    <n v="202335"/>
    <s v="PREFEITURA MUNICIPAL DE PAULISTA"/>
    <n v="202335"/>
    <d v="2012-12-24T00:00:00"/>
    <s v="CARGA"/>
    <s v="PRACA AGAMENON MAGALHAES SN SN"/>
    <s v="PAULISTA"/>
    <s v="CENTRO"/>
    <s v="PE"/>
    <s v="53401-441"/>
    <s v="BR"/>
    <n v="8134330072"/>
    <m/>
    <n v="10408800000000"/>
    <m/>
    <m/>
    <m/>
    <m/>
    <s v="TSR"/>
    <s v="FPRE"/>
    <x v="0"/>
    <m/>
    <m/>
    <m/>
    <m/>
    <m/>
    <s v="Não"/>
    <s v="Não"/>
    <s v="Serede"/>
  </r>
  <r>
    <n v="202336"/>
    <s v="PREFEITURA MUNICIPAL DE VARZEA ALEG"/>
    <n v="202336"/>
    <d v="2012-12-24T00:00:00"/>
    <s v="CARGA"/>
    <s v="RUA DEPUTADO LUIS OTACILIO CORR 153"/>
    <s v="VARZEA ALEGRE"/>
    <s v="CENTRO"/>
    <s v="CE"/>
    <s v="63540-000"/>
    <s v="BR"/>
    <n v="8835411388"/>
    <m/>
    <n v="7539270000000"/>
    <m/>
    <m/>
    <m/>
    <s v="virgens_bezerra@msn.com"/>
    <s v="TSR"/>
    <s v="FPRE"/>
    <x v="0"/>
    <n v="191169"/>
    <n v="7218"/>
    <s v="X4"/>
    <m/>
    <m/>
    <s v="Não"/>
    <s v="Não"/>
    <s v="Serede"/>
  </r>
  <r>
    <n v="202337"/>
    <s v="PREFEITURA MUNICIPAL DE ASSARE"/>
    <n v="202337"/>
    <d v="2012-12-24T00:00:00"/>
    <s v="CARGA"/>
    <s v="RUA DR PAIVA 415 415"/>
    <s v="ASSARE"/>
    <s v="VILA MOTA"/>
    <s v="CE"/>
    <s v="63140-000"/>
    <s v="BR"/>
    <m/>
    <m/>
    <n v="7587980000000"/>
    <m/>
    <m/>
    <m/>
    <m/>
    <s v="TSR"/>
    <s v="FPRE"/>
    <x v="0"/>
    <m/>
    <m/>
    <m/>
    <m/>
    <m/>
    <s v="Não"/>
    <s v="Não"/>
    <s v="Serede"/>
  </r>
  <r>
    <n v="202338"/>
    <s v="PREFEITURA MUNICIPAL DE ARATUBA"/>
    <n v="202338"/>
    <d v="2012-12-24T00:00:00"/>
    <s v="CARGA"/>
    <s v="RUA CEL JULIO PEREIRA SN SN"/>
    <s v="ARATUBA"/>
    <s v="CENTRO"/>
    <s v="CE"/>
    <s v="62762-000"/>
    <s v="BR"/>
    <m/>
    <m/>
    <n v="7387530000000"/>
    <m/>
    <m/>
    <m/>
    <m/>
    <s v="TSR"/>
    <s v="FPRE"/>
    <x v="0"/>
    <m/>
    <m/>
    <m/>
    <m/>
    <m/>
    <s v="Não"/>
    <s v="Não"/>
    <s v="Serede"/>
  </r>
  <r>
    <n v="202339"/>
    <s v="PREFEITURA MUNICIPAL DE CAMOCIM"/>
    <n v="202339"/>
    <d v="2012-12-24T00:00:00"/>
    <s v="CARGA"/>
    <s v="PRACA SEVERIANO MOUREL SN SN"/>
    <s v="CAMOCIM"/>
    <s v="CENTRO"/>
    <s v="CE"/>
    <s v="62400-000"/>
    <s v="BR"/>
    <m/>
    <m/>
    <n v="7660350000000"/>
    <m/>
    <m/>
    <m/>
    <m/>
    <s v="TSR"/>
    <s v="FPRE"/>
    <x v="0"/>
    <n v="1939"/>
    <n v="15304"/>
    <n v="64"/>
    <m/>
    <m/>
    <s v="Não"/>
    <s v="Não"/>
    <s v="Serede"/>
  </r>
  <r>
    <n v="202340"/>
    <s v="PREFEITURA MUNICIPAL DE MIRANDA DO"/>
    <n v="202340"/>
    <d v="2012-12-24T00:00:00"/>
    <s v="CARGA"/>
    <s v="RUA DO COMERCIO SN"/>
    <s v="MIRANDA DO NORTE"/>
    <s v="CENTRO"/>
    <s v="MA"/>
    <s v="65495-000"/>
    <s v="BR"/>
    <m/>
    <m/>
    <n v="12553800000000"/>
    <m/>
    <m/>
    <m/>
    <m/>
    <s v="TSR"/>
    <s v="FPRE"/>
    <x v="0"/>
    <m/>
    <m/>
    <m/>
    <m/>
    <m/>
    <s v="Não"/>
    <s v="Não"/>
    <s v="Serede"/>
  </r>
  <r>
    <n v="202341"/>
    <s v="PREFEITURA MUNICIPAL DE CARIRIACU"/>
    <n v="202341"/>
    <d v="2012-12-24T00:00:00"/>
    <s v="CARGA"/>
    <s v="PARQUE RECREIO PARAISO SN SN"/>
    <s v="CARIRIACU"/>
    <s v="CENTRO"/>
    <s v="CE"/>
    <s v="63220-000"/>
    <s v="BR"/>
    <m/>
    <m/>
    <n v="6738130000000"/>
    <m/>
    <m/>
    <m/>
    <m/>
    <s v="TSR"/>
    <s v="FPRE"/>
    <x v="0"/>
    <m/>
    <m/>
    <m/>
    <m/>
    <m/>
    <s v="Não"/>
    <s v="Não"/>
    <s v="Serede"/>
  </r>
  <r>
    <n v="202342"/>
    <s v="PREFEITURA MUNICIPAL DE GOVERNADOR"/>
    <n v="202342"/>
    <d v="2012-12-24T00:00:00"/>
    <s v="CARGA"/>
    <s v="AVENIDA MANOEL PACIENCIA SN"/>
    <s v="GOVERNADOR ARCHER"/>
    <s v="CENTRO"/>
    <s v="MA"/>
    <s v="65770-000"/>
    <s v="BR"/>
    <m/>
    <m/>
    <n v="6138150000000"/>
    <m/>
    <m/>
    <m/>
    <m/>
    <s v="TSR"/>
    <s v="FPRE"/>
    <x v="0"/>
    <m/>
    <m/>
    <m/>
    <m/>
    <m/>
    <s v="Não"/>
    <s v="Não"/>
    <s v="Serede"/>
  </r>
  <r>
    <n v="202343"/>
    <s v="PREFEITURA MUNICIPAL DE BARRO"/>
    <n v="202343"/>
    <d v="2012-12-24T00:00:00"/>
    <s v="CARGA"/>
    <s v="AVENIDA FRANCISCO ALDERLEY CARDO SN"/>
    <s v="BARRO"/>
    <s v="TRAJANO NOGUEIRA"/>
    <s v="CE"/>
    <s v="63380-000"/>
    <s v="BR"/>
    <m/>
    <m/>
    <n v="7620400000000"/>
    <m/>
    <m/>
    <m/>
    <m/>
    <s v="TSR"/>
    <s v="FPRE"/>
    <x v="0"/>
    <m/>
    <m/>
    <m/>
    <m/>
    <m/>
    <s v="Não"/>
    <s v="Não"/>
    <s v="Serede"/>
  </r>
  <r>
    <n v="202344"/>
    <s v="PREFEITURA MUNICIPAL DE ITAICABA"/>
    <n v="202344"/>
    <d v="2012-12-24T00:00:00"/>
    <s v="CARGA"/>
    <s v="AVENIDA CEL JOAO CORREIA 298 298"/>
    <s v="ITAICABA"/>
    <s v="CENTRO"/>
    <s v="CE"/>
    <s v="62820-000"/>
    <s v="BR"/>
    <m/>
    <m/>
    <n v="7403770000000"/>
    <m/>
    <m/>
    <m/>
    <m/>
    <s v="TSR"/>
    <s v="FPRE"/>
    <x v="0"/>
    <m/>
    <m/>
    <m/>
    <m/>
    <m/>
    <s v="Não"/>
    <s v="Não"/>
    <s v="Serede"/>
  </r>
  <r>
    <n v="202345"/>
    <s v="PREFEITURA MUNICIPAL DE SAO BENEDIT"/>
    <n v="202345"/>
    <d v="2012-12-24T00:00:00"/>
    <s v="CARGA"/>
    <s v="PRACA JOSE DE FREITAS SN"/>
    <s v="SAO BENEDITO DO RIO PRETO"/>
    <s v="CENTRO"/>
    <s v="MA"/>
    <s v="65440-000"/>
    <s v="BR"/>
    <m/>
    <m/>
    <n v="6398150000000"/>
    <m/>
    <m/>
    <m/>
    <m/>
    <s v="TSR"/>
    <s v="FPRE"/>
    <x v="0"/>
    <m/>
    <m/>
    <m/>
    <m/>
    <m/>
    <s v="Não"/>
    <s v="Não"/>
    <s v="Serede"/>
  </r>
  <r>
    <n v="202346"/>
    <s v="PREFEITURA MUNICIPAL DE IPU"/>
    <n v="202346"/>
    <d v="2012-12-24T00:00:00"/>
    <s v="CARGA"/>
    <s v="PRACA ABILIO MARTINS 00 SN"/>
    <s v="IPU"/>
    <s v="CENTRO"/>
    <s v="CE"/>
    <s v="62250-000"/>
    <s v="BR"/>
    <m/>
    <m/>
    <n v="7679720000000"/>
    <m/>
    <m/>
    <m/>
    <m/>
    <s v="TSR"/>
    <s v="FPRE"/>
    <x v="0"/>
    <n v="10401423"/>
    <n v="200002"/>
    <n v="6"/>
    <m/>
    <m/>
    <s v="Não"/>
    <s v="Não"/>
    <s v="Serede"/>
  </r>
  <r>
    <n v="202347"/>
    <s v="PREFEITURA MUNICIPAL DE ITAPIUNA"/>
    <n v="202347"/>
    <d v="2012-12-24T00:00:00"/>
    <s v="CARGA"/>
    <s v="PRACA JOAO VIANASN SN"/>
    <s v="ITAPIUNA"/>
    <s v="CENTRO"/>
    <s v="CE"/>
    <s v="62740-000"/>
    <s v="BR"/>
    <m/>
    <m/>
    <n v="7387510000000"/>
    <m/>
    <m/>
    <m/>
    <m/>
    <s v="TSR"/>
    <s v="FPRE"/>
    <x v="0"/>
    <m/>
    <m/>
    <m/>
    <m/>
    <m/>
    <s v="Não"/>
    <s v="Não"/>
    <s v="Serede"/>
  </r>
  <r>
    <n v="202348"/>
    <s v="PREFEITURA MUNICIPAL DE FARIAS BRIT"/>
    <n v="202348"/>
    <d v="2012-12-24T00:00:00"/>
    <s v="CARGA"/>
    <s v="RUA PREFEITURA SN SN"/>
    <s v="FARIAS BRITO"/>
    <s v="CENTRO"/>
    <s v="CE"/>
    <s v="63185-000"/>
    <s v="BR"/>
    <m/>
    <m/>
    <n v="7595570000000"/>
    <m/>
    <m/>
    <m/>
    <m/>
    <s v="TSR"/>
    <s v="FPRE"/>
    <x v="0"/>
    <m/>
    <m/>
    <m/>
    <m/>
    <m/>
    <s v="Não"/>
    <s v="Não"/>
    <s v="Serede"/>
  </r>
  <r>
    <n v="202349"/>
    <s v="PREFEITURA MUNICIPAL DE PRATA"/>
    <n v="202349"/>
    <d v="2012-12-24T00:00:00"/>
    <s v="CARGA"/>
    <s v="RUA RUI BARBOSA 210"/>
    <s v="PRATA DO PIAUÍ"/>
    <s v="CENTRO"/>
    <s v="PI"/>
    <s v="64370-000"/>
    <s v="BR"/>
    <m/>
    <m/>
    <n v="6636810000000"/>
    <m/>
    <m/>
    <m/>
    <m/>
    <s v="TSR"/>
    <s v="FPRE"/>
    <x v="0"/>
    <m/>
    <m/>
    <m/>
    <m/>
    <m/>
    <s v="Não"/>
    <s v="Não"/>
    <s v="Serede"/>
  </r>
  <r>
    <n v="202350"/>
    <s v="PREFEITURA MUNICIPAL DE PORTO FRANC"/>
    <n v="202350"/>
    <d v="2012-12-24T00:00:00"/>
    <s v="CARGA"/>
    <s v="PRACA BANDEIRA 10 SN"/>
    <s v="PORTO FRANCO"/>
    <s v="CENTRO"/>
    <s v="MA"/>
    <s v="65970-000"/>
    <s v="BR"/>
    <m/>
    <m/>
    <n v="6208950000000"/>
    <m/>
    <m/>
    <m/>
    <m/>
    <s v="TSR"/>
    <s v="FPRE"/>
    <x v="0"/>
    <n v="193625"/>
    <n v="176303"/>
    <n v="0"/>
    <m/>
    <m/>
    <s v="Não"/>
    <s v="Não"/>
    <s v="Serede"/>
  </r>
  <r>
    <n v="202351"/>
    <s v="PREFEITURA MUNICIPAL DE RIACHÃO"/>
    <n v="202351"/>
    <d v="2012-12-24T00:00:00"/>
    <s v="CARGA"/>
    <s v="PRAÇA TEODOMIRO RODRIGUES MASCAR SN"/>
    <s v="RIACHAO DO JACUÍPE"/>
    <s v="CENTRO"/>
    <s v="BA"/>
    <s v="44640-000"/>
    <s v="BR"/>
    <m/>
    <m/>
    <n v="14043300000000"/>
    <m/>
    <m/>
    <m/>
    <m/>
    <s v="TSR"/>
    <s v="FPRE"/>
    <x v="0"/>
    <m/>
    <m/>
    <m/>
    <m/>
    <m/>
    <s v="Não"/>
    <s v="Não"/>
    <s v="Serede"/>
  </r>
  <r>
    <n v="202352"/>
    <s v="PREFEITURA MUNICIPAL DE BONINAL"/>
    <n v="202352"/>
    <d v="2012-12-24T00:00:00"/>
    <s v="CARGA"/>
    <s v="RUA JOSE DE SOUZA GUEDES 218 218"/>
    <s v="BONINAL"/>
    <s v="CENTRO"/>
    <s v="BA"/>
    <s v="46740-000"/>
    <s v="BR"/>
    <m/>
    <m/>
    <n v="13922600000000"/>
    <m/>
    <m/>
    <m/>
    <m/>
    <s v="TSR"/>
    <s v="FPRE"/>
    <x v="0"/>
    <m/>
    <m/>
    <m/>
    <m/>
    <m/>
    <s v="Não"/>
    <s v="Não"/>
    <s v="Serede"/>
  </r>
  <r>
    <n v="202353"/>
    <s v="PREFEITURA MUNICIPAL DE SAO JOAO"/>
    <n v="202353"/>
    <d v="2012-12-24T00:00:00"/>
    <s v="CARGA"/>
    <s v="RUA AUGUSTO PEIXOTO SN SN"/>
    <s v="SAO JOAO"/>
    <s v="CENTRO"/>
    <s v="PE"/>
    <s v="55435-000"/>
    <s v="BR"/>
    <n v="8737841156"/>
    <m/>
    <n v="10146400000000"/>
    <m/>
    <m/>
    <m/>
    <m/>
    <s v="TSR"/>
    <s v="FPRE"/>
    <x v="0"/>
    <n v="192526"/>
    <n v="1226673"/>
    <n v="5"/>
    <m/>
    <m/>
    <s v="Não"/>
    <s v="Não"/>
    <s v="Serede"/>
  </r>
  <r>
    <n v="202354"/>
    <s v="PREFEITURA MUNICIPAL DE AREIA BRANC"/>
    <n v="202354"/>
    <d v="2012-12-24T00:00:00"/>
    <s v="CARGA"/>
    <s v="PRACA DA CONCEICAO SN SN"/>
    <s v="AREIA BRANCA"/>
    <s v="CENTRO"/>
    <s v="RN"/>
    <s v="59655-000"/>
    <s v="BR"/>
    <m/>
    <m/>
    <n v="8077270000000"/>
    <m/>
    <m/>
    <m/>
    <m/>
    <s v="TSR"/>
    <s v="FPRE"/>
    <x v="0"/>
    <m/>
    <m/>
    <m/>
    <m/>
    <m/>
    <s v="Não"/>
    <s v="Não"/>
    <s v="Serede"/>
  </r>
  <r>
    <n v="202355"/>
    <s v="PREFEITURA MUNICIPAL DE ANTONIO MAR"/>
    <n v="202355"/>
    <d v="2012-12-24T00:00:00"/>
    <s v="CARGA"/>
    <s v="PRACA BOA ESPERANCA 84 SN"/>
    <s v="ANTONIO MARTINS"/>
    <s v="CENTRO"/>
    <s v="RN"/>
    <s v="59870-000"/>
    <s v="BR"/>
    <m/>
    <m/>
    <n v="8348990000000"/>
    <m/>
    <m/>
    <m/>
    <m/>
    <s v="TSR"/>
    <s v="FPRE"/>
    <x v="0"/>
    <m/>
    <m/>
    <m/>
    <m/>
    <m/>
    <s v="Não"/>
    <s v="Não"/>
    <s v="Serede"/>
  </r>
  <r>
    <n v="202356"/>
    <s v="PREFEITURA MUNICIPAL DE AGUA NOVA"/>
    <n v="202356"/>
    <d v="2012-12-24T00:00:00"/>
    <s v="CARGA"/>
    <s v="RUA JOSE BEZERRA 90 SN"/>
    <s v="AGUA NOVA"/>
    <s v="CENTRO"/>
    <s v="RN"/>
    <s v="59995-000"/>
    <s v="BR"/>
    <m/>
    <m/>
    <n v="8357630000000"/>
    <m/>
    <m/>
    <m/>
    <m/>
    <s v="TSR"/>
    <s v="FPRE"/>
    <x v="0"/>
    <m/>
    <m/>
    <m/>
    <m/>
    <m/>
    <s v="Não"/>
    <s v="Não"/>
    <s v="Serede"/>
  </r>
  <r>
    <n v="202357"/>
    <s v="PREFEITURA MUNICIPAL DE RODOLFO FER"/>
    <n v="202357"/>
    <d v="2012-12-24T00:00:00"/>
    <s v="CARGA"/>
    <s v="RUA FRANCISCO REGES 54 SN"/>
    <s v="RODOLFO FERNANDES"/>
    <s v="CENTRO"/>
    <s v="RN"/>
    <s v="59830-000"/>
    <s v="BR"/>
    <m/>
    <m/>
    <n v="8153820000000"/>
    <m/>
    <m/>
    <m/>
    <m/>
    <s v="TSR"/>
    <s v="FPRE"/>
    <x v="0"/>
    <m/>
    <m/>
    <m/>
    <m/>
    <m/>
    <s v="Não"/>
    <s v="Não"/>
    <s v="Serede"/>
  </r>
  <r>
    <n v="202358"/>
    <s v="PREFEITURA MUNICIPAL DE PILOES"/>
    <n v="202358"/>
    <d v="2012-12-24T00:00:00"/>
    <s v="CARGA"/>
    <s v="RUA JOSE BEZERRA 148 148"/>
    <s v="PILOES"/>
    <s v="CENTRO"/>
    <s v="RN"/>
    <s v="59960-000"/>
    <s v="BR"/>
    <m/>
    <m/>
    <n v="8148490000000"/>
    <m/>
    <m/>
    <m/>
    <m/>
    <s v="TSR"/>
    <s v="FPRE"/>
    <x v="0"/>
    <m/>
    <m/>
    <m/>
    <m/>
    <m/>
    <s v="Não"/>
    <s v="Não"/>
    <s v="Serede"/>
  </r>
  <r>
    <n v="202359"/>
    <s v="PREFEITURA MUNICIPAL DE MARTINS"/>
    <n v="202359"/>
    <d v="2012-12-24T00:00:00"/>
    <s v="CARGA"/>
    <s v="RUA DR JOAQUIM INACIO 102 102"/>
    <s v="MARTINS"/>
    <s v="CENTRO"/>
    <s v="RN"/>
    <s v="59800-000"/>
    <s v="BR"/>
    <m/>
    <m/>
    <n v="8153460000000"/>
    <m/>
    <m/>
    <m/>
    <m/>
    <s v="TSR"/>
    <s v="FPRE"/>
    <x v="0"/>
    <m/>
    <m/>
    <m/>
    <m/>
    <m/>
    <s v="Não"/>
    <s v="Não"/>
    <s v="Serede"/>
  </r>
  <r>
    <n v="202360"/>
    <s v="PREFEITURA MUNICIPAL DE PATU"/>
    <n v="202360"/>
    <d v="2012-12-24T00:00:00"/>
    <s v="CARGA"/>
    <s v="RUA ANTONIO SUASSUNA 54 SN"/>
    <s v="PATU"/>
    <s v="CENTRO"/>
    <s v="RN"/>
    <s v="59770-000"/>
    <s v="BR"/>
    <m/>
    <m/>
    <n v="8349080000000"/>
    <m/>
    <m/>
    <m/>
    <m/>
    <s v="TSR"/>
    <s v="FPRE"/>
    <x v="0"/>
    <m/>
    <m/>
    <m/>
    <m/>
    <m/>
    <s v="Não"/>
    <s v="Não"/>
    <s v="Serede"/>
  </r>
  <r>
    <n v="202361"/>
    <s v="PREFEITURA MUNICIPAL DE ITAU"/>
    <n v="202361"/>
    <d v="2012-12-24T00:00:00"/>
    <s v="CARGA"/>
    <s v="RUA CLEOFAS NUNES 74 SN"/>
    <s v="ITAU"/>
    <s v="CENTRO"/>
    <s v="RN"/>
    <s v="59855-000"/>
    <s v="BR"/>
    <m/>
    <m/>
    <n v="8148550000000"/>
    <m/>
    <m/>
    <m/>
    <m/>
    <s v="TSR"/>
    <s v="FPRE"/>
    <x v="0"/>
    <m/>
    <m/>
    <m/>
    <m/>
    <m/>
    <s v="Não"/>
    <s v="Não"/>
    <s v="Serede"/>
  </r>
  <r>
    <n v="202362"/>
    <s v="PREFEITURA MUNICIPAL DE SERRINHA DO"/>
    <n v="202362"/>
    <d v="2012-12-24T00:00:00"/>
    <s v="CARGA"/>
    <s v="RUA RUAL GALDINO 72 SN"/>
    <s v="SERRINHA DOS PINTOS"/>
    <s v="CENTRO"/>
    <s v="RN"/>
    <s v="59808-000"/>
    <s v="BR"/>
    <m/>
    <m/>
    <n v="1613860000000"/>
    <m/>
    <m/>
    <m/>
    <m/>
    <s v="TSR"/>
    <s v="FPRE"/>
    <x v="0"/>
    <m/>
    <m/>
    <m/>
    <m/>
    <m/>
    <s v="Não"/>
    <s v="Não"/>
    <s v="Serede"/>
  </r>
  <r>
    <n v="202363"/>
    <s v="PREFEITURA MUNICIPAL DE DOUTOR SEVE"/>
    <n v="202363"/>
    <d v="2012-12-24T00:00:00"/>
    <s v="CARGA"/>
    <s v="RUA P TERTULIANO FERNANDES 120 120"/>
    <s v="DOUTOR SEVERIANO"/>
    <s v="CENTRO"/>
    <s v="RN"/>
    <s v="59910-000"/>
    <s v="BR"/>
    <m/>
    <m/>
    <n v="8355490000000"/>
    <m/>
    <m/>
    <m/>
    <m/>
    <s v="TSR"/>
    <s v="FPRE"/>
    <x v="0"/>
    <n v="191140"/>
    <n v="31660"/>
    <n v="11"/>
    <m/>
    <m/>
    <s v="Não"/>
    <s v="Não"/>
    <s v="Serede"/>
  </r>
  <r>
    <n v="202364"/>
    <s v="PREFEITURA MUNICIPAL DE UMARIZAL"/>
    <n v="202364"/>
    <d v="2012-12-24T00:00:00"/>
    <s v="CARGA"/>
    <s v="AVENIDA GAVIAO 19 SN"/>
    <s v="UMARIZAL"/>
    <s v="CENTRO"/>
    <s v="RN"/>
    <s v="59865-000"/>
    <s v="BR"/>
    <m/>
    <m/>
    <n v="8348960000000"/>
    <m/>
    <m/>
    <m/>
    <m/>
    <s v="TSR"/>
    <s v="FPRE"/>
    <x v="0"/>
    <m/>
    <m/>
    <m/>
    <m/>
    <m/>
    <s v="Não"/>
    <s v="Não"/>
    <s v="Serede"/>
  </r>
  <r>
    <n v="202365"/>
    <s v="PREFEITURA MUNICIPAL DE MARCELINO V"/>
    <n v="202365"/>
    <d v="2012-12-24T00:00:00"/>
    <s v="CARGA"/>
    <s v="RUA CEL JOSE MARCELINO 109 109"/>
    <s v="MARCELINO VIEIRA"/>
    <s v="CENTRO"/>
    <s v="RN"/>
    <s v="59970-000"/>
    <s v="BR"/>
    <m/>
    <m/>
    <n v="8357620000000"/>
    <m/>
    <m/>
    <m/>
    <m/>
    <s v="TSR"/>
    <s v="FPRE"/>
    <x v="0"/>
    <m/>
    <m/>
    <m/>
    <m/>
    <m/>
    <s v="Não"/>
    <s v="Não"/>
    <s v="Serede"/>
  </r>
  <r>
    <n v="202366"/>
    <s v="PREFEITURA MUNICIPAL DE SEVERIANO M"/>
    <n v="202366"/>
    <d v="2012-12-24T00:00:00"/>
    <s v="CARGA"/>
    <s v="AVENIDA BENVENUTO HOLANDA 209 209"/>
    <s v="SEVERIANO MELO"/>
    <s v="CENTRO"/>
    <s v="RN"/>
    <s v="59856-000"/>
    <s v="BR"/>
    <m/>
    <m/>
    <n v="8358050000000"/>
    <m/>
    <m/>
    <m/>
    <m/>
    <s v="TSR"/>
    <s v="FPRE"/>
    <x v="0"/>
    <m/>
    <m/>
    <m/>
    <m/>
    <m/>
    <s v="Não"/>
    <s v="Não"/>
    <s v="Serede"/>
  </r>
  <r>
    <n v="202367"/>
    <s v="PREFEITURA MUNICIPAL DE TABOLEIRO G"/>
    <n v="202367"/>
    <d v="2012-12-24T00:00:00"/>
    <s v="CARGA"/>
    <s v="AVENIDA ALEXANDRE SOARES 96 SN"/>
    <s v="TABOLEIRO GRANDE"/>
    <s v="CENTRO"/>
    <s v="RN"/>
    <s v="59840-000"/>
    <s v="BR"/>
    <m/>
    <m/>
    <n v="8157810000000"/>
    <m/>
    <m/>
    <m/>
    <m/>
    <s v="TSR"/>
    <s v="FPRE"/>
    <x v="0"/>
    <m/>
    <m/>
    <m/>
    <m/>
    <m/>
    <s v="Não"/>
    <s v="Não"/>
    <s v="Serede"/>
  </r>
  <r>
    <n v="202368"/>
    <s v="PREFEITURA MUNICIPAL DE VICOSA"/>
    <n v="202368"/>
    <d v="2012-12-24T00:00:00"/>
    <s v="CARGA"/>
    <s v="RUA OZEAS PINTO 40 SN"/>
    <s v="VICOSA"/>
    <s v="CENTRO"/>
    <s v="RN"/>
    <s v="59815-000"/>
    <s v="BR"/>
    <m/>
    <m/>
    <n v="8158200000000"/>
    <m/>
    <m/>
    <m/>
    <m/>
    <s v="TSR"/>
    <s v="FPRE"/>
    <x v="0"/>
    <m/>
    <m/>
    <m/>
    <m/>
    <m/>
    <s v="Não"/>
    <s v="Não"/>
    <s v="Serede"/>
  </r>
  <r>
    <n v="202369"/>
    <s v="PREFEITURA MUNICIPAL DE JOSE DA PEN"/>
    <n v="202369"/>
    <d v="2012-12-24T00:00:00"/>
    <s v="CARGA"/>
    <s v="RUA PREFEITO FRANCISCO FONTES 22 SN"/>
    <s v="JOSE DA PENHA"/>
    <s v="CENTRO"/>
    <s v="RN"/>
    <s v="59980-000"/>
    <s v="BR"/>
    <m/>
    <m/>
    <n v="8357640000000"/>
    <m/>
    <m/>
    <m/>
    <m/>
    <s v="TSR"/>
    <s v="FPRE"/>
    <x v="0"/>
    <m/>
    <m/>
    <m/>
    <m/>
    <m/>
    <s v="Não"/>
    <s v="Não"/>
    <s v="Serede"/>
  </r>
  <r>
    <n v="202370"/>
    <s v="PREFEITURA MUNICIPAL DE CAJAZEIRINH"/>
    <n v="202370"/>
    <d v="2012-12-24T00:00:00"/>
    <s v="CARGA"/>
    <s v="RUA PROJETADA SN SN"/>
    <s v="CAJAZEIRINHAS"/>
    <s v="CENTRO"/>
    <s v="PB"/>
    <s v="58855-000"/>
    <s v="BR"/>
    <m/>
    <m/>
    <n v="1612690000000"/>
    <m/>
    <m/>
    <m/>
    <m/>
    <s v="TSR"/>
    <s v="FPRE"/>
    <x v="0"/>
    <m/>
    <m/>
    <m/>
    <m/>
    <m/>
    <s v="Não"/>
    <s v="Não"/>
    <s v="Serede"/>
  </r>
  <r>
    <n v="202371"/>
    <s v="PREFEITURA MUNICIPAL DE TRIUNFO"/>
    <n v="202371"/>
    <d v="2012-12-24T00:00:00"/>
    <s v="CARGA"/>
    <s v="RUA DA MATRIZ SN SN"/>
    <s v="TRIUNFO"/>
    <s v="CENTRO"/>
    <s v="PB"/>
    <s v="58920-000"/>
    <s v="BR"/>
    <m/>
    <m/>
    <n v="8924060000000"/>
    <m/>
    <m/>
    <m/>
    <m/>
    <s v="TSR"/>
    <s v="FPRE"/>
    <x v="0"/>
    <m/>
    <m/>
    <m/>
    <m/>
    <m/>
    <s v="Não"/>
    <s v="Não"/>
    <s v="Serede"/>
  </r>
  <r>
    <n v="202372"/>
    <s v="PREFEITURA MUNICIPAL DE IGAPORÃ"/>
    <n v="202372"/>
    <d v="2012-12-24T00:00:00"/>
    <s v="CARGA"/>
    <s v="PRAÇA BERNARDO DE BRITO 430"/>
    <s v="IGAPORÃ"/>
    <s v="CENTRO"/>
    <s v="BA"/>
    <s v="46490-000"/>
    <s v="BR"/>
    <m/>
    <m/>
    <n v="13811500000000"/>
    <m/>
    <m/>
    <m/>
    <m/>
    <s v="TSR"/>
    <s v="FPRE"/>
    <x v="0"/>
    <m/>
    <m/>
    <m/>
    <m/>
    <m/>
    <s v="Não"/>
    <s v="Não"/>
    <s v="Serede"/>
  </r>
  <r>
    <n v="202373"/>
    <s v="PREFEITURA MUNICIPAL DE CAMALAU"/>
    <n v="202373"/>
    <d v="2012-12-24T00:00:00"/>
    <s v="CARGA"/>
    <s v="RUA NOMINANDO FIRMO SN SN"/>
    <s v="CAMALAU"/>
    <s v="CENTRO"/>
    <s v="PB"/>
    <s v="58530-000"/>
    <s v="BR"/>
    <m/>
    <m/>
    <n v="9073270000000"/>
    <m/>
    <m/>
    <m/>
    <m/>
    <s v="TSR"/>
    <s v="FPRE"/>
    <x v="0"/>
    <m/>
    <m/>
    <m/>
    <m/>
    <m/>
    <s v="Não"/>
    <s v="Não"/>
    <s v="Serede"/>
  </r>
  <r>
    <n v="202374"/>
    <s v="PREFEITURA MUNICIPAL"/>
    <n v="202374"/>
    <d v="2012-12-24T00:00:00"/>
    <s v="CARGA"/>
    <s v="RUA PROJETADA SN"/>
    <s v="TERESINA"/>
    <s v="CENTRO"/>
    <s v="PI"/>
    <s v="64612-000"/>
    <s v="BR"/>
    <m/>
    <m/>
    <n v="7165550000000"/>
    <m/>
    <m/>
    <m/>
    <m/>
    <s v="TSR"/>
    <s v="FPRE"/>
    <x v="0"/>
    <m/>
    <m/>
    <m/>
    <m/>
    <m/>
    <s v="Não"/>
    <s v="Não"/>
    <s v="Serede"/>
  </r>
  <r>
    <n v="202375"/>
    <s v="PREFEITURA MUNICIPAL DE SAO PAULO"/>
    <n v="202375"/>
    <d v="2012-12-24T00:00:00"/>
    <s v="CARGA"/>
    <s v="VIADUTO DO CHA SN SN"/>
    <s v="SAO PAULO"/>
    <s v="CENTRO"/>
    <s v="SP"/>
    <s v="01000-000"/>
    <s v="BR"/>
    <m/>
    <m/>
    <n v="46392100000000"/>
    <m/>
    <m/>
    <m/>
    <m/>
    <s v="TSR"/>
    <s v="FPRE"/>
    <x v="0"/>
    <m/>
    <m/>
    <m/>
    <m/>
    <m/>
    <s v="Não"/>
    <s v="Não"/>
    <s v="Serede"/>
  </r>
  <r>
    <n v="202376"/>
    <s v="PREFEITURA MUNICIPAL DE SAO GABRIEL"/>
    <n v="202376"/>
    <d v="2012-12-24T00:00:00"/>
    <s v="CARGA"/>
    <s v="PRAÇA LARGO DA PATRIA 132 132"/>
    <s v="SAO GABRIEL"/>
    <s v="CENTRO"/>
    <s v="RS"/>
    <s v="97300-000"/>
    <s v="BR"/>
    <m/>
    <m/>
    <n v="13891500000000"/>
    <m/>
    <m/>
    <m/>
    <m/>
    <s v="TSR"/>
    <s v="FPRE"/>
    <x v="0"/>
    <n v="19548"/>
    <n v="41735"/>
    <n v="71"/>
    <m/>
    <m/>
    <s v="Não"/>
    <s v="Não"/>
    <s v="Serede"/>
  </r>
  <r>
    <n v="202377"/>
    <s v="PREFEITURA MUNICIPAL DE TIZIDELA DO"/>
    <n v="202377"/>
    <d v="2012-12-24T00:00:00"/>
    <s v="CARGA"/>
    <s v="RODOVIA BR MA 119 1670 1670"/>
    <s v="TRIZIDELA DO VALE"/>
    <s v="AEROPORTO"/>
    <s v="MA"/>
    <s v="65727-000"/>
    <s v="BR"/>
    <m/>
    <m/>
    <n v="1558070000000"/>
    <m/>
    <m/>
    <m/>
    <m/>
    <s v="TSR"/>
    <s v="FPRE"/>
    <x v="0"/>
    <m/>
    <m/>
    <m/>
    <m/>
    <m/>
    <s v="Não"/>
    <s v="Não"/>
    <s v="Serede"/>
  </r>
  <r>
    <n v="202378"/>
    <s v="PREFEITURA MUNICIPAL DE MARITUBA"/>
    <n v="202378"/>
    <d v="2012-12-24T00:00:00"/>
    <s v="CARGA"/>
    <s v="RODOVIA BR-316 SN SN"/>
    <s v="MARITUBA"/>
    <s v="CENTRO"/>
    <s v="PA"/>
    <s v="67200-000"/>
    <s v="BR"/>
    <m/>
    <m/>
    <n v="1611670000000"/>
    <m/>
    <m/>
    <m/>
    <m/>
    <s v="TSR"/>
    <s v="FPRE"/>
    <x v="0"/>
    <m/>
    <m/>
    <m/>
    <m/>
    <m/>
    <s v="Não"/>
    <s v="Não"/>
    <s v="Serede"/>
  </r>
  <r>
    <n v="202379"/>
    <s v="PREFEITURA MUNICIPAL DE CONDE"/>
    <n v="202379"/>
    <d v="2012-12-24T00:00:00"/>
    <s v="CARGA"/>
    <s v="PRACA PROF. ALTAMIRANDO REQUIA SN"/>
    <s v="CONDE"/>
    <s v="SEDE"/>
    <s v="BA"/>
    <s v="48300-000"/>
    <s v="BR"/>
    <m/>
    <m/>
    <n v="14126700000000"/>
    <m/>
    <m/>
    <m/>
    <m/>
    <s v="TSR"/>
    <s v="FPRE"/>
    <x v="0"/>
    <m/>
    <m/>
    <m/>
    <m/>
    <m/>
    <s v="Não"/>
    <s v="Não"/>
    <s v="Serede"/>
  </r>
  <r>
    <n v="202380"/>
    <s v="PREFEITURA MUNICIPAL DE ALGODAO DE"/>
    <n v="202380"/>
    <d v="2012-12-24T00:00:00"/>
    <s v="CARGA"/>
    <s v="RUA FRANCISCO BRAGA SN SN"/>
    <s v="ALGODAO DE JANDAIRA"/>
    <s v="CENTRO"/>
    <s v="PB"/>
    <s v="58399-000"/>
    <s v="BR"/>
    <m/>
    <m/>
    <n v="1612470000000"/>
    <m/>
    <m/>
    <m/>
    <m/>
    <s v="TSR"/>
    <s v="FPRE"/>
    <x v="0"/>
    <m/>
    <m/>
    <m/>
    <m/>
    <m/>
    <s v="Não"/>
    <s v="Não"/>
    <s v="Serede"/>
  </r>
  <r>
    <n v="202381"/>
    <s v="PREFEITURA MUNICIPAL DE MULUNGU"/>
    <n v="202381"/>
    <d v="2012-12-24T00:00:00"/>
    <s v="CARGA"/>
    <s v="RUA JOAO PESSOA 182 182"/>
    <s v="MULUNGU"/>
    <s v="CENTRO"/>
    <s v="PB"/>
    <s v="58354-000"/>
    <s v="BR"/>
    <m/>
    <m/>
    <n v="8786870000000"/>
    <m/>
    <m/>
    <m/>
    <m/>
    <s v="TSR"/>
    <s v="FPRE"/>
    <x v="0"/>
    <m/>
    <m/>
    <m/>
    <m/>
    <m/>
    <s v="Não"/>
    <s v="Não"/>
    <s v="Serede"/>
  </r>
  <r>
    <n v="202382"/>
    <s v="PREFEITURA MUNICIPAL DE CATINGUEIRA"/>
    <n v="202382"/>
    <d v="2012-12-24T00:00:00"/>
    <s v="CARGA"/>
    <s v="RUA LOURENCO DANTAS SN SN"/>
    <s v="CATINGUEIRA"/>
    <s v="CENTRO"/>
    <s v="PB"/>
    <s v="58715-000"/>
    <s v="BR"/>
    <m/>
    <m/>
    <n v="8885290000000"/>
    <m/>
    <m/>
    <m/>
    <m/>
    <s v="TSR"/>
    <s v="FPRE"/>
    <x v="0"/>
    <m/>
    <m/>
    <m/>
    <m/>
    <m/>
    <s v="Não"/>
    <s v="Não"/>
    <s v="Serede"/>
  </r>
  <r>
    <n v="202383"/>
    <s v="PREFEITURA MUNICIPAL DE RIACHAO DO"/>
    <n v="202383"/>
    <d v="2012-12-24T00:00:00"/>
    <s v="CARGA"/>
    <s v="PRACA NOSSA SENHORA DO AMPARO 1 137"/>
    <s v="RIACHAO DO DANTAS"/>
    <s v="CENTRO"/>
    <s v="SE"/>
    <s v="49320-000"/>
    <s v="BR"/>
    <m/>
    <m/>
    <n v="13107200000000"/>
    <m/>
    <m/>
    <m/>
    <m/>
    <s v="TSR"/>
    <s v="FPRE"/>
    <x v="0"/>
    <m/>
    <m/>
    <m/>
    <m/>
    <m/>
    <s v="Não"/>
    <s v="Não"/>
    <s v="Serede"/>
  </r>
  <r>
    <n v="202384"/>
    <s v="PREFEITURA MUNICIPAL DE BREJINHO"/>
    <n v="202384"/>
    <d v="2012-12-24T00:00:00"/>
    <s v="CARGA"/>
    <s v="PRACA PRESIDENTE CASTELO BRANCO 207"/>
    <s v="BREJINHO"/>
    <s v="CENTRO"/>
    <s v="RN"/>
    <s v="59219-000"/>
    <s v="BR"/>
    <m/>
    <m/>
    <n v="8161610000000"/>
    <m/>
    <m/>
    <m/>
    <m/>
    <s v="TSR"/>
    <s v="FPRE"/>
    <x v="0"/>
    <m/>
    <m/>
    <m/>
    <m/>
    <m/>
    <s v="Não"/>
    <s v="Não"/>
    <s v="Serede"/>
  </r>
  <r>
    <n v="202385"/>
    <s v="PREFEITURA MUNICIPAL DE FLORANIA"/>
    <n v="202385"/>
    <d v="2012-12-24T00:00:00"/>
    <s v="CARGA"/>
    <s v="RUA TEONIA AMARAL 290 290"/>
    <s v="FLORANIA"/>
    <s v="CENTRO"/>
    <s v="RN"/>
    <s v="59335-000"/>
    <s v="BR"/>
    <m/>
    <m/>
    <n v="8181560000000"/>
    <m/>
    <m/>
    <m/>
    <m/>
    <s v="TSR"/>
    <s v="FPRE"/>
    <x v="0"/>
    <n v="192066"/>
    <n v="12175"/>
    <n v="44"/>
    <m/>
    <m/>
    <s v="Não"/>
    <s v="Não"/>
    <s v="Serede"/>
  </r>
  <r>
    <n v="202386"/>
    <s v="PREFEITURA MUNICIPAL DE SANTO ANTON"/>
    <n v="202386"/>
    <d v="2012-12-24T00:00:00"/>
    <s v="CARGA"/>
    <s v="RUA DOUTOR PEDRO VELHO 181 181"/>
    <s v="SANTO ANTONIO"/>
    <s v="CENTRO"/>
    <s v="RN"/>
    <s v="59255-000"/>
    <s v="BR"/>
    <m/>
    <m/>
    <n v="8144800000000"/>
    <m/>
    <m/>
    <m/>
    <m/>
    <s v="TSR"/>
    <s v="FPRE"/>
    <x v="0"/>
    <m/>
    <m/>
    <m/>
    <m/>
    <m/>
    <s v="Não"/>
    <s v="Não"/>
    <s v="Serede"/>
  </r>
  <r>
    <n v="202387"/>
    <s v="PREFEITURA MUNICIPAL DE CAMAMU"/>
    <n v="202387"/>
    <d v="2012-12-24T00:00:00"/>
    <s v="CARGA"/>
    <s v="PRACA NOSSA SENHORA DA ASSUNCAO SN"/>
    <s v="CAMAMU"/>
    <s v="CENTRO"/>
    <s v="BA"/>
    <s v="45445-000"/>
    <s v="BR"/>
    <m/>
    <m/>
    <n v="13753300000000"/>
    <m/>
    <m/>
    <m/>
    <m/>
    <s v="TSR"/>
    <s v="FPRE"/>
    <x v="0"/>
    <m/>
    <m/>
    <m/>
    <m/>
    <m/>
    <s v="Não"/>
    <s v="Não"/>
    <s v="Serede"/>
  </r>
  <r>
    <n v="202388"/>
    <s v="PREFEITURA MUNICIPAL DE OLHO D AGUA"/>
    <n v="202388"/>
    <d v="2012-12-24T00:00:00"/>
    <s v="CARGA"/>
    <s v="RUA ETELVINO SALES SN"/>
    <s v="OLHO D AGUA DO BORGES"/>
    <s v="CENTRO"/>
    <s v="RN"/>
    <s v="59730-000"/>
    <s v="BR"/>
    <m/>
    <m/>
    <n v="8349030000000"/>
    <m/>
    <m/>
    <m/>
    <m/>
    <s v="TSR"/>
    <s v="FPRE"/>
    <x v="0"/>
    <m/>
    <m/>
    <m/>
    <m/>
    <m/>
    <s v="Não"/>
    <s v="Não"/>
    <s v="Serede"/>
  </r>
  <r>
    <n v="202389"/>
    <s v="PREFEITURA MUNICIPAL DE SAO PAULO D"/>
    <n v="202389"/>
    <d v="2012-12-24T00:00:00"/>
    <s v="CARGA"/>
    <s v="RUA BENTO URBANO 04 SN"/>
    <s v="SAO PAULO DO POTENGI"/>
    <s v="CENTRO"/>
    <s v="RN"/>
    <s v="59460-000"/>
    <s v="BR"/>
    <m/>
    <m/>
    <n v="8079770000000"/>
    <m/>
    <m/>
    <m/>
    <m/>
    <s v="TSR"/>
    <s v="FPRE"/>
    <x v="0"/>
    <m/>
    <m/>
    <m/>
    <m/>
    <m/>
    <s v="Não"/>
    <s v="Não"/>
    <s v="Serede"/>
  </r>
  <r>
    <n v="202390"/>
    <s v="PREFEITURA MUNICIPAL DE TAIPU"/>
    <n v="202390"/>
    <d v="2012-12-24T00:00:00"/>
    <s v="CARGA"/>
    <s v="RUA ANTONIO ALVES DA ROCHA 304 304"/>
    <s v="TAIPU"/>
    <s v="CENTRO"/>
    <s v="RN"/>
    <s v="59565-000"/>
    <s v="BR"/>
    <m/>
    <m/>
    <n v="8114750000000"/>
    <m/>
    <m/>
    <m/>
    <m/>
    <s v="TSR"/>
    <s v="FPRE"/>
    <x v="0"/>
    <m/>
    <m/>
    <m/>
    <m/>
    <m/>
    <s v="Não"/>
    <s v="Não"/>
    <s v="Serede"/>
  </r>
  <r>
    <n v="202391"/>
    <s v="PREFEITURA MUNICIPAL DE RIACHO DA C"/>
    <n v="202391"/>
    <d v="2012-12-24T00:00:00"/>
    <s v="CARGA"/>
    <s v="RUA CAMILO DE LELIS SN SN"/>
    <s v="RIACHO DA CRUZ"/>
    <s v="CENTRO"/>
    <s v="RN"/>
    <s v="59820-000"/>
    <s v="BR"/>
    <m/>
    <m/>
    <n v="8153450000000"/>
    <m/>
    <m/>
    <m/>
    <m/>
    <s v="TSR"/>
    <s v="FPRE"/>
    <x v="0"/>
    <m/>
    <m/>
    <m/>
    <m/>
    <m/>
    <s v="Não"/>
    <s v="Não"/>
    <s v="Serede"/>
  </r>
  <r>
    <n v="202392"/>
    <s v="PREFEITURA MUNICIPAL DE PORTALEGRE"/>
    <n v="202392"/>
    <d v="2012-12-24T00:00:00"/>
    <s v="CARGA"/>
    <s v="RUA ANTONIO DE FREITAS 34 SN"/>
    <s v="PORTALEGRE"/>
    <s v="CENTRO"/>
    <s v="RN"/>
    <s v="59810-000"/>
    <s v="BR"/>
    <m/>
    <m/>
    <n v="8358050000000"/>
    <m/>
    <m/>
    <m/>
    <m/>
    <s v="TSR"/>
    <s v="FPRE"/>
    <x v="0"/>
    <m/>
    <m/>
    <m/>
    <m/>
    <m/>
    <s v="Não"/>
    <s v="Não"/>
    <s v="Serede"/>
  </r>
  <r>
    <n v="202393"/>
    <s v="PREFEITURA MUNICIPAL DE TENENTE ANA"/>
    <n v="202393"/>
    <d v="2012-12-24T00:00:00"/>
    <s v="CARGA"/>
    <s v="RUA MARIA ARLINDA 39 SN"/>
    <s v="TENENTE ANANIAS"/>
    <s v="CENTRO"/>
    <s v="RN"/>
    <s v="59955-000"/>
    <s v="BR"/>
    <m/>
    <m/>
    <n v="8357670000000"/>
    <m/>
    <m/>
    <m/>
    <m/>
    <s v="TSR"/>
    <s v="FPRE"/>
    <x v="0"/>
    <m/>
    <m/>
    <m/>
    <m/>
    <m/>
    <s v="Não"/>
    <s v="Não"/>
    <s v="Serede"/>
  </r>
  <r>
    <n v="202394"/>
    <s v="PREFEITURA MUNICIPAL DE RIO"/>
    <n v="202394"/>
    <d v="2012-12-24T00:00:00"/>
    <s v="CARGA"/>
    <s v="PRAÇA CORONEL SOUZA PORTO SN"/>
    <s v="RIO DO ANTONIO"/>
    <s v="SEDE"/>
    <s v="BA"/>
    <s v="46220-000"/>
    <s v="BR"/>
    <m/>
    <m/>
    <n v="13678000000000"/>
    <m/>
    <m/>
    <m/>
    <m/>
    <s v="TSR"/>
    <s v="FPRE"/>
    <x v="0"/>
    <n v="193835"/>
    <n v="115350"/>
    <n v="1"/>
    <m/>
    <m/>
    <s v="Não"/>
    <s v="Não"/>
    <s v="Serede"/>
  </r>
  <r>
    <n v="202395"/>
    <s v="PREFEITURA MUNICIPAL DE MAIRI"/>
    <n v="202395"/>
    <d v="2012-12-24T00:00:00"/>
    <s v="CARGA"/>
    <s v="RUA J J SEABRA SN"/>
    <s v="MAIRI"/>
    <s v="SEDE"/>
    <s v="BA"/>
    <s v="44630-000"/>
    <s v="BR"/>
    <m/>
    <m/>
    <n v="14212900000000"/>
    <m/>
    <m/>
    <m/>
    <m/>
    <s v="TSR"/>
    <s v="FPRE"/>
    <x v="0"/>
    <m/>
    <m/>
    <m/>
    <m/>
    <m/>
    <s v="Não"/>
    <s v="Não"/>
    <s v="Serede"/>
  </r>
  <r>
    <n v="202396"/>
    <s v="PREFEITURA MUNICIPAL DE VÁRZEA NOVA"/>
    <n v="202396"/>
    <d v="2012-12-24T00:00:00"/>
    <s v="CARGA"/>
    <s v="PRAÇA OTACÍLIO ALCANTARA 238"/>
    <s v="VÁRZEA NOVA"/>
    <s v="CENTRO"/>
    <s v="BA"/>
    <s v="44690-000"/>
    <s v="BR"/>
    <m/>
    <m/>
    <n v="13231000000000"/>
    <m/>
    <m/>
    <m/>
    <m/>
    <s v="TSR"/>
    <s v="FPRE"/>
    <x v="0"/>
    <m/>
    <m/>
    <m/>
    <m/>
    <m/>
    <s v="Não"/>
    <s v="Não"/>
    <s v="Serede"/>
  </r>
  <r>
    <n v="202397"/>
    <s v="PREFEITURA MUNICIPAL DE NISIA FLORE"/>
    <n v="202397"/>
    <d v="2012-12-24T00:00:00"/>
    <s v="CARGA"/>
    <s v="RUA DO COMERCIO 47 SN"/>
    <s v="NISIA FLORESTA"/>
    <s v="CENTRO"/>
    <s v="RN"/>
    <s v="59164-000"/>
    <s v="BR"/>
    <m/>
    <m/>
    <n v="8167310000000"/>
    <m/>
    <m/>
    <m/>
    <m/>
    <s v="TSR"/>
    <s v="FPRE"/>
    <x v="0"/>
    <m/>
    <m/>
    <m/>
    <m/>
    <m/>
    <s v="Não"/>
    <s v="Não"/>
    <s v="Serede"/>
  </r>
  <r>
    <n v="202398"/>
    <s v="PREFEITURA MUNICIPAL DE LAGOA NOVA"/>
    <n v="202398"/>
    <d v="2012-12-24T00:00:00"/>
    <s v="CARGA"/>
    <s v="AVENIDA DOUTOR SILVIO B DE MELO 427"/>
    <s v="LAGOA NOVA"/>
    <s v="CENTRO"/>
    <s v="RN"/>
    <s v="59390-000"/>
    <s v="BR"/>
    <m/>
    <m/>
    <n v="8182310000000"/>
    <m/>
    <m/>
    <m/>
    <m/>
    <s v="TSR"/>
    <s v="FPRE"/>
    <x v="0"/>
    <m/>
    <m/>
    <m/>
    <m/>
    <m/>
    <s v="Não"/>
    <s v="Não"/>
    <s v="Serede"/>
  </r>
  <r>
    <n v="202399"/>
    <s v="PREFEITURA MUNICIPAL DE IPUBI"/>
    <n v="202399"/>
    <d v="2012-12-24T00:00:00"/>
    <s v="CARGA"/>
    <s v="PRACA AGAMENON MAGALHAES SN"/>
    <s v="IPUBI"/>
    <s v="CENTRO"/>
    <s v="PE"/>
    <s v="56260-000"/>
    <s v="BR"/>
    <m/>
    <m/>
    <n v="11040900000000"/>
    <m/>
    <m/>
    <m/>
    <m/>
    <s v="TSR"/>
    <s v="FPRE"/>
    <x v="0"/>
    <n v="191362"/>
    <n v="3723"/>
    <n v="50"/>
    <m/>
    <m/>
    <s v="Não"/>
    <s v="Não"/>
    <s v="Serede"/>
  </r>
  <r>
    <n v="202400"/>
    <s v="PREFEITURA MUNICIPAL DE TACARATU"/>
    <n v="202400"/>
    <d v="2012-12-24T00:00:00"/>
    <s v="CARGA"/>
    <s v="RUA PEDRO TOSCANO SN"/>
    <s v="TACARATU"/>
    <s v="CENTRO"/>
    <s v="PE"/>
    <s v="56480-000"/>
    <s v="BR"/>
    <m/>
    <m/>
    <n v="10106200000000"/>
    <m/>
    <m/>
    <m/>
    <m/>
    <s v="TSR"/>
    <s v="FPRE"/>
    <x v="0"/>
    <n v="192702"/>
    <n v="121211"/>
    <n v="27"/>
    <m/>
    <m/>
    <s v="Não"/>
    <s v="Não"/>
    <s v="Serede"/>
  </r>
  <r>
    <n v="202401"/>
    <s v="PREFEITURA MUNICIPAL DE RIACHO DE S"/>
    <n v="202401"/>
    <d v="2012-12-24T00:00:00"/>
    <s v="CARGA"/>
    <s v="PRACA MONSENHOR TOBIAS SN"/>
    <s v="RIACHO DE SANTANA"/>
    <s v="SEDE"/>
    <s v="BA"/>
    <s v="46470-000"/>
    <s v="BR"/>
    <m/>
    <m/>
    <n v="14105200000000"/>
    <m/>
    <m/>
    <m/>
    <m/>
    <s v="TSR"/>
    <s v="FPRE"/>
    <x v="0"/>
    <m/>
    <m/>
    <m/>
    <m/>
    <m/>
    <s v="Não"/>
    <s v="Não"/>
    <s v="Serede"/>
  </r>
  <r>
    <n v="202402"/>
    <s v="PREFEITURA MUNICIPAL DE IPAPORANGA"/>
    <n v="202402"/>
    <d v="2012-12-24T00:00:00"/>
    <s v="CARGA"/>
    <s v="RUA RAIMUNDO EVARISTO 310 310"/>
    <s v="IPAPORANGA"/>
    <s v="CENTRO"/>
    <s v="CE"/>
    <s v="62215-000"/>
    <s v="BR"/>
    <m/>
    <m/>
    <n v="10462400000000"/>
    <m/>
    <m/>
    <m/>
    <m/>
    <s v="TSR"/>
    <s v="FPRE"/>
    <x v="0"/>
    <m/>
    <m/>
    <m/>
    <m/>
    <m/>
    <s v="Não"/>
    <s v="Não"/>
    <s v="Serede"/>
  </r>
  <r>
    <n v="202403"/>
    <s v="PREFEITURA MUNICIPAL DE UMARI"/>
    <n v="202403"/>
    <d v="2012-12-24T00:00:00"/>
    <s v="CARGA"/>
    <s v="RUA 3 DE AGOSTO200 SN"/>
    <s v="UMARI"/>
    <s v="CENTRO"/>
    <s v="CE"/>
    <s v="63310-310"/>
    <s v="BR"/>
    <m/>
    <m/>
    <n v="7520370000000"/>
    <m/>
    <m/>
    <m/>
    <m/>
    <s v="TSR"/>
    <s v="FPRE"/>
    <x v="0"/>
    <m/>
    <m/>
    <m/>
    <m/>
    <m/>
    <s v="Não"/>
    <s v="Não"/>
    <s v="Serede"/>
  </r>
  <r>
    <n v="202404"/>
    <s v="PREFEITURA MUNICIPAL DE AREIA BRANC"/>
    <n v="202404"/>
    <d v="2012-12-24T00:00:00"/>
    <s v="CARGA"/>
    <s v="PRACA JOVINIANO FREIRE SN SN"/>
    <s v="AREIA BRANCA"/>
    <s v="CENTRO"/>
    <s v="SE"/>
    <s v="49580-000"/>
    <s v="BR"/>
    <m/>
    <m/>
    <n v="13101000000000"/>
    <m/>
    <m/>
    <m/>
    <m/>
    <s v="TSR"/>
    <s v="FPRE"/>
    <x v="0"/>
    <m/>
    <m/>
    <m/>
    <m/>
    <m/>
    <s v="Não"/>
    <s v="Não"/>
    <s v="Serede"/>
  </r>
  <r>
    <n v="202405"/>
    <s v="PREFEITURA MUNICIPAL DE ARAIOSES"/>
    <n v="202405"/>
    <d v="2012-12-24T00:00:00"/>
    <s v="CARGA"/>
    <s v="RUA SETE DE SETEMBRO SN SN"/>
    <s v="ARAIOSES"/>
    <s v="CENTRO"/>
    <s v="MA"/>
    <s v="65570-000"/>
    <s v="BR"/>
    <m/>
    <m/>
    <n v="6450190000000"/>
    <m/>
    <m/>
    <m/>
    <m/>
    <s v="TSR"/>
    <s v="FPRE"/>
    <x v="0"/>
    <n v="191459"/>
    <n v="6561"/>
    <n v="17"/>
    <m/>
    <m/>
    <s v="Não"/>
    <s v="Não"/>
    <s v="Serede"/>
  </r>
  <r>
    <n v="202406"/>
    <s v="PREFEITURA MUNICIPAL DE CRUZ"/>
    <n v="202406"/>
    <d v="2012-12-24T00:00:00"/>
    <s v="CARGA"/>
    <s v="PRACA TRES PODERES SN SN"/>
    <s v="CRUZ"/>
    <s v="CENTRO"/>
    <s v="CE"/>
    <s v="62603-000"/>
    <s v="BR"/>
    <m/>
    <m/>
    <n v="7663920000000"/>
    <m/>
    <m/>
    <m/>
    <m/>
    <s v="TSR"/>
    <s v="FPRE"/>
    <x v="0"/>
    <m/>
    <m/>
    <m/>
    <m/>
    <m/>
    <s v="Não"/>
    <s v="Não"/>
    <s v="Serede"/>
  </r>
  <r>
    <n v="202407"/>
    <s v="PREFEITURA MUNICIPAL DE SAO JOSE DO"/>
    <n v="202407"/>
    <d v="2012-12-24T00:00:00"/>
    <s v="CARGA"/>
    <s v="RUA FRANCISCO VICENTE DE MORAIS SN"/>
    <s v="SAO JOSE DO SABUGI"/>
    <s v="CENTRO"/>
    <s v="PB"/>
    <s v="58610-000"/>
    <s v="BR"/>
    <m/>
    <m/>
    <n v="8883220000000"/>
    <m/>
    <m/>
    <m/>
    <m/>
    <s v="TSR"/>
    <s v="FPRE"/>
    <x v="0"/>
    <n v="191127"/>
    <n v="5142"/>
    <s v="4X"/>
    <m/>
    <m/>
    <s v="Não"/>
    <s v="Não"/>
    <s v="Serede"/>
  </r>
  <r>
    <n v="202408"/>
    <s v="PREFEITURA MUNICIPAL DE SAO DOMINGO"/>
    <n v="202408"/>
    <d v="2012-12-24T00:00:00"/>
    <s v="CARGA"/>
    <s v="RUA PROJETADA SN"/>
    <s v="SAO DOMINGOS DE POMBAL"/>
    <s v="CENTRO"/>
    <s v="PB"/>
    <s v="58853-000"/>
    <s v="BR"/>
    <m/>
    <m/>
    <n v="1612690000000"/>
    <m/>
    <m/>
    <m/>
    <m/>
    <s v="TSR"/>
    <s v="FPRE"/>
    <x v="0"/>
    <m/>
    <m/>
    <m/>
    <m/>
    <m/>
    <s v="Não"/>
    <s v="Não"/>
    <s v="Serede"/>
  </r>
  <r>
    <n v="202409"/>
    <s v="PREFEITURA MUNICIPAL RIACHÃO DAS NE"/>
    <n v="202409"/>
    <d v="2012-12-24T00:00:00"/>
    <s v="CARGA"/>
    <s v="PRAÇA MUNICIPAL SN"/>
    <s v="RIACHAO DAS NEVES"/>
    <s v="SEDE"/>
    <s v="BA"/>
    <s v="47970-000"/>
    <s v="BR"/>
    <m/>
    <m/>
    <n v="14100700000000"/>
    <m/>
    <m/>
    <m/>
    <m/>
    <s v="TSR"/>
    <s v="FPRE"/>
    <x v="0"/>
    <m/>
    <m/>
    <m/>
    <m/>
    <m/>
    <s v="Não"/>
    <s v="Não"/>
    <s v="Serede"/>
  </r>
  <r>
    <n v="202410"/>
    <s v="PREFEITURA MUNICIPAL DE SAO FRANCIS"/>
    <n v="202410"/>
    <d v="2012-12-24T00:00:00"/>
    <s v="CARGA"/>
    <s v="RUA JOSE DOMINGOS DE OLIVEIRA SN"/>
    <s v="SAO FRANCISCO"/>
    <s v="CENTRO"/>
    <s v="PB"/>
    <s v="58818-000"/>
    <s v="BR"/>
    <m/>
    <m/>
    <n v="1613320000000"/>
    <m/>
    <m/>
    <m/>
    <m/>
    <s v="TSR"/>
    <s v="FPRE"/>
    <x v="0"/>
    <m/>
    <m/>
    <m/>
    <m/>
    <m/>
    <s v="Não"/>
    <s v="Não"/>
    <s v="Serede"/>
  </r>
  <r>
    <n v="202411"/>
    <s v="PREFEITURA MUNICIPAL DE ZABELE"/>
    <n v="202411"/>
    <d v="2012-12-24T00:00:00"/>
    <s v="CARGA"/>
    <s v="RUA JOSE VAZ DE MEDEIROS SN"/>
    <s v="ZABELE"/>
    <s v="CENTRO"/>
    <s v="PB"/>
    <s v="58515-000"/>
    <s v="BR"/>
    <m/>
    <m/>
    <n v="1612640000000"/>
    <m/>
    <m/>
    <m/>
    <m/>
    <s v="TSR"/>
    <s v="FPRE"/>
    <x v="0"/>
    <m/>
    <m/>
    <m/>
    <m/>
    <m/>
    <s v="Não"/>
    <s v="Não"/>
    <s v="Serede"/>
  </r>
  <r>
    <n v="202412"/>
    <s v="PREFEITURA MUNICIPAL DE SALGADINHO"/>
    <n v="202412"/>
    <d v="2012-12-24T00:00:00"/>
    <s v="CARGA"/>
    <s v="RUA JOSE MACIEL DE SOUSA SN"/>
    <s v="SALGADINHO"/>
    <s v="CENTRO"/>
    <s v="PB"/>
    <s v="58650-000"/>
    <s v="BR"/>
    <m/>
    <m/>
    <n v="8881670000000"/>
    <m/>
    <m/>
    <m/>
    <m/>
    <s v="TSR"/>
    <s v="FPRE"/>
    <x v="0"/>
    <m/>
    <m/>
    <m/>
    <m/>
    <m/>
    <s v="Não"/>
    <s v="Não"/>
    <s v="Serede"/>
  </r>
  <r>
    <n v="202413"/>
    <s v="MUNICIPIO DE NOVA FATIMA"/>
    <n v="202413"/>
    <d v="2012-12-24T00:00:00"/>
    <s v="CARGA"/>
    <s v="PRAÇA ELIEL MARTINS SN"/>
    <s v="NOVA FATIMA"/>
    <s v="CENTRO"/>
    <s v="BA"/>
    <s v="44642-000"/>
    <s v="BR"/>
    <m/>
    <m/>
    <n v="16444100000000"/>
    <m/>
    <m/>
    <m/>
    <m/>
    <s v="TSR"/>
    <s v="FPRE"/>
    <x v="0"/>
    <m/>
    <m/>
    <m/>
    <m/>
    <m/>
    <s v="Não"/>
    <s v="Não"/>
    <s v="Serede"/>
  </r>
  <r>
    <n v="202414"/>
    <s v="PREFEITURA MUNICIPAL DE PALMEIRAS"/>
    <n v="202414"/>
    <d v="2012-12-24T00:00:00"/>
    <s v="CARGA"/>
    <s v="PRACA CEL JOSE GONCALVES SN"/>
    <s v="PALMEIRAS"/>
    <s v="CENTRO"/>
    <s v="BA"/>
    <s v="46930-000"/>
    <s v="BR"/>
    <m/>
    <m/>
    <n v="13922600000000"/>
    <m/>
    <m/>
    <m/>
    <m/>
    <s v="TSR"/>
    <s v="FPRE"/>
    <x v="0"/>
    <m/>
    <m/>
    <m/>
    <m/>
    <m/>
    <s v="Não"/>
    <s v="Não"/>
    <s v="Serede"/>
  </r>
  <r>
    <n v="202415"/>
    <s v="PREFEITURA MUNICIPAL DE TREMEDAL"/>
    <n v="202415"/>
    <d v="2012-12-24T00:00:00"/>
    <s v="CARGA"/>
    <s v="RUA LEONEL PEREIRA SN"/>
    <s v="TREMEDAL"/>
    <s v="SEDE"/>
    <s v="BA"/>
    <s v="45170-000"/>
    <s v="BR"/>
    <m/>
    <m/>
    <n v="14243500000000"/>
    <m/>
    <m/>
    <m/>
    <m/>
    <s v="TSR"/>
    <s v="FPRE"/>
    <x v="0"/>
    <n v="192734"/>
    <n v="7190"/>
    <n v="0"/>
    <m/>
    <m/>
    <s v="Não"/>
    <s v="Não"/>
    <s v="Serede"/>
  </r>
  <r>
    <n v="202416"/>
    <s v="PREFEITURA MUNICIPAL DE LAJEDÃO"/>
    <n v="202416"/>
    <d v="2012-12-24T00:00:00"/>
    <s v="CARGA"/>
    <s v="RUA 3 DE OUTUBRO SN"/>
    <s v="LAJEDÃO"/>
    <s v="SEDE"/>
    <s v="BA"/>
    <s v="45950-000"/>
    <s v="BR"/>
    <m/>
    <m/>
    <n v="13785700000000"/>
    <m/>
    <m/>
    <m/>
    <m/>
    <s v="TSR"/>
    <s v="FPRE"/>
    <x v="0"/>
    <m/>
    <m/>
    <m/>
    <m/>
    <m/>
    <s v="Não"/>
    <s v="Não"/>
    <s v="Serede"/>
  </r>
  <r>
    <n v="202417"/>
    <s v="PREFEITURA MUNICIPAL DE PARATINGA"/>
    <n v="202417"/>
    <d v="2012-12-24T00:00:00"/>
    <s v="CARGA"/>
    <s v="RUA MARECHAL DEODORO SN"/>
    <s v="PARATINGA"/>
    <s v="SEDE"/>
    <s v="BA"/>
    <s v="47500-000"/>
    <s v="BR"/>
    <m/>
    <m/>
    <n v="14105200000000"/>
    <m/>
    <m/>
    <m/>
    <m/>
    <s v="TSR"/>
    <s v="FPRE"/>
    <x v="0"/>
    <m/>
    <m/>
    <m/>
    <m/>
    <m/>
    <s v="Não"/>
    <s v="Não"/>
    <s v="Serede"/>
  </r>
  <r>
    <n v="202418"/>
    <s v="PREFEITURA MUNICIPAL DE SAO PEDRO D"/>
    <n v="202418"/>
    <d v="2012-12-24T00:00:00"/>
    <s v="CARGA"/>
    <s v="RUA BELA VISTA 09 SN"/>
    <s v="SAO PEDRO DA AGUA BRANCA"/>
    <s v="CONJ. RESD. CVRD"/>
    <s v="MA"/>
    <s v="65920-000"/>
    <s v="BR"/>
    <m/>
    <m/>
    <n v="1613960000000"/>
    <m/>
    <m/>
    <m/>
    <m/>
    <s v="TSR"/>
    <s v="FPRE"/>
    <x v="0"/>
    <n v="23721821"/>
    <n v="530210"/>
    <n v="2"/>
    <m/>
    <m/>
    <s v="Não"/>
    <s v="Não"/>
    <s v="Serede"/>
  </r>
  <r>
    <n v="202419"/>
    <s v="PREFEITURA MUNICIPAL DE SERRA DO ME"/>
    <n v="202419"/>
    <d v="2012-12-24T00:00:00"/>
    <s v="CARGA"/>
    <s v="VILA BRASILIA SN"/>
    <s v="SERRA DO MEL"/>
    <s v="CENTRO"/>
    <s v="RN"/>
    <s v="59663-000"/>
    <s v="BR"/>
    <m/>
    <m/>
    <n v="12756000000000"/>
    <m/>
    <m/>
    <m/>
    <m/>
    <s v="TSR"/>
    <s v="FPRE"/>
    <x v="0"/>
    <n v="195684"/>
    <n v="7186"/>
    <n v="77"/>
    <m/>
    <m/>
    <s v="Não"/>
    <s v="Não"/>
    <s v="Serede"/>
  </r>
  <r>
    <n v="202420"/>
    <s v="PREFEITURA MUNICIPAL DE RIACHO DE S"/>
    <n v="202420"/>
    <d v="2012-12-24T00:00:00"/>
    <s v="CARGA"/>
    <s v="RUA MANOEL DE SOUZA LIMA SN"/>
    <s v="RIACHO DE SANTANA"/>
    <s v="CENTRO"/>
    <s v="RN"/>
    <s v="59987-000"/>
    <s v="BR"/>
    <m/>
    <m/>
    <n v="8357630000000"/>
    <m/>
    <m/>
    <m/>
    <m/>
    <s v="TSR"/>
    <s v="FPRE"/>
    <x v="0"/>
    <m/>
    <m/>
    <m/>
    <m/>
    <m/>
    <s v="Não"/>
    <s v="Não"/>
    <s v="Serede"/>
  </r>
  <r>
    <n v="202421"/>
    <s v="PREFEITURA MUNICIPAL DE SAO FRANCIS"/>
    <n v="202421"/>
    <d v="2012-12-24T00:00:00"/>
    <s v="CARGA"/>
    <s v="RUA SAO FRANCISCO SN"/>
    <s v="SAO FRANCISCO DO OESTE"/>
    <s v="CENTRO"/>
    <s v="RN"/>
    <s v="59908-000"/>
    <s v="BR"/>
    <m/>
    <m/>
    <n v="8154020000000"/>
    <m/>
    <m/>
    <m/>
    <m/>
    <s v="TSR"/>
    <s v="FPRE"/>
    <x v="0"/>
    <m/>
    <m/>
    <m/>
    <m/>
    <m/>
    <s v="Não"/>
    <s v="Não"/>
    <s v="Serede"/>
  </r>
  <r>
    <n v="202422"/>
    <s v="PREFEITURA MUNICIPAL DE IRANDUBA"/>
    <n v="202422"/>
    <d v="2012-12-24T00:00:00"/>
    <s v="CARGA"/>
    <s v="LOGRADOURO IRANDUBA SN"/>
    <s v="IRANDUBA"/>
    <s v="CENTRO"/>
    <s v="AM"/>
    <s v="69405-000"/>
    <s v="BR"/>
    <m/>
    <m/>
    <n v="4628530000000"/>
    <m/>
    <m/>
    <m/>
    <m/>
    <s v="TSR"/>
    <s v="FPRE"/>
    <x v="0"/>
    <m/>
    <m/>
    <m/>
    <m/>
    <m/>
    <s v="Não"/>
    <s v="Não"/>
    <s v="Serede"/>
  </r>
  <r>
    <n v="202423"/>
    <s v="PREFEITURA MUNICIPAL DE CAJUTIBA"/>
    <n v="202423"/>
    <d v="2012-12-24T00:00:00"/>
    <s v="CARGA"/>
    <s v="PRACA DOUTOR AQUINOEL BORGES 54 SN"/>
    <s v="ACAJUTIBA"/>
    <s v="SEDE"/>
    <s v="BA"/>
    <s v="48360-000"/>
    <s v="BR"/>
    <m/>
    <m/>
    <n v="13696500000000"/>
    <m/>
    <m/>
    <m/>
    <m/>
    <s v="TSR"/>
    <s v="FPRE"/>
    <x v="0"/>
    <m/>
    <m/>
    <m/>
    <m/>
    <m/>
    <s v="Não"/>
    <s v="Não"/>
    <s v="Serede"/>
  </r>
  <r>
    <n v="202424"/>
    <s v="PREFEITURA MUNICIPAL DE SAO DOMINGO"/>
    <n v="202424"/>
    <d v="2012-12-24T00:00:00"/>
    <s v="CARGA"/>
    <s v="PC IZAQUE PINHEIRO DA C 110, PREDIO"/>
    <s v="SAO DOMINGOS"/>
    <s v="CENTRO"/>
    <s v="BA"/>
    <s v="48895-000"/>
    <s v="BR"/>
    <m/>
    <m/>
    <n v="16435500000000"/>
    <m/>
    <m/>
    <m/>
    <m/>
    <s v="TSR"/>
    <s v="FPRE"/>
    <x v="0"/>
    <m/>
    <m/>
    <m/>
    <m/>
    <m/>
    <s v="Não"/>
    <s v="Não"/>
    <s v="Serede"/>
  </r>
  <r>
    <n v="202425"/>
    <s v="PREFEITURA MUNICIPAL DE CAMPO FORMO"/>
    <n v="202425"/>
    <d v="2012-12-24T00:00:00"/>
    <s v="CARGA"/>
    <s v="PRACA DA BANDEIRA 55 SN"/>
    <s v="CAMPO FORMOSO"/>
    <s v="CENTRO"/>
    <s v="BA"/>
    <s v="44935-000"/>
    <s v="BR"/>
    <m/>
    <m/>
    <n v="13908700000000"/>
    <m/>
    <m/>
    <m/>
    <m/>
    <s v="TSR"/>
    <s v="FPRE"/>
    <x v="0"/>
    <m/>
    <m/>
    <m/>
    <m/>
    <m/>
    <s v="Não"/>
    <s v="Não"/>
    <s v="Serede"/>
  </r>
  <r>
    <n v="202426"/>
    <s v="PREFEITURA MUNICIPAL DE CANSANÇÃO"/>
    <n v="202426"/>
    <d v="2012-12-24T00:00:00"/>
    <s v="CARGA"/>
    <s v="PRAÇA TANCREDO NEVES 636"/>
    <s v="CANSANÇÃO"/>
    <s v="CENTRO"/>
    <s v="BA"/>
    <s v="48840-000"/>
    <s v="BR"/>
    <m/>
    <m/>
    <n v="13806600000000"/>
    <m/>
    <m/>
    <m/>
    <m/>
    <s v="TSR"/>
    <s v="FPRE"/>
    <x v="0"/>
    <n v="2372602"/>
    <n v="5048"/>
    <n v="52"/>
    <m/>
    <m/>
    <s v="Não"/>
    <s v="Não"/>
    <s v="Serede"/>
  </r>
  <r>
    <n v="202427"/>
    <s v="PREFEITURA MUNICIPAL DE POCO REDOND"/>
    <n v="202427"/>
    <d v="2012-12-24T00:00:00"/>
    <s v="CARGA"/>
    <s v="RUA JOAO RODRIGUES SN SN"/>
    <s v="POCO REDONDO"/>
    <s v="CENTRO"/>
    <s v="SE"/>
    <s v="49810-000"/>
    <s v="BR"/>
    <m/>
    <m/>
    <n v="13114000000000"/>
    <m/>
    <m/>
    <m/>
    <m/>
    <s v="TSR"/>
    <s v="FPRE"/>
    <x v="0"/>
    <m/>
    <m/>
    <m/>
    <m/>
    <m/>
    <s v="Não"/>
    <s v="Não"/>
    <s v="Serede"/>
  </r>
  <r>
    <n v="202428"/>
    <s v="PREFEITURA MUNICIPAL DE BOA NOVA"/>
    <n v="202428"/>
    <d v="2012-12-24T00:00:00"/>
    <s v="CARGA"/>
    <s v="AVENIDA NOSSA SENHORA DA BOA NOV SN"/>
    <s v="BOA NOVA"/>
    <s v="CENTRO"/>
    <s v="BA"/>
    <s v="45250-000"/>
    <s v="BR"/>
    <m/>
    <m/>
    <n v="13894900000000"/>
    <m/>
    <m/>
    <m/>
    <m/>
    <s v="TSR"/>
    <s v="FPRE"/>
    <x v="0"/>
    <m/>
    <m/>
    <m/>
    <m/>
    <m/>
    <s v="Não"/>
    <s v="Não"/>
    <s v="Serede"/>
  </r>
  <r>
    <n v="202429"/>
    <s v="PREFEITURA MUNICIPAL DE POÇÕES"/>
    <n v="202429"/>
    <d v="2012-12-24T00:00:00"/>
    <s v="CARGA"/>
    <s v="PRAÇA DAS BANDEIRAS SN"/>
    <s v="POÇÕES"/>
    <s v="SEDE"/>
    <s v="BA"/>
    <s v="45260-000"/>
    <s v="BR"/>
    <m/>
    <m/>
    <n v="14242200000000"/>
    <m/>
    <m/>
    <m/>
    <m/>
    <s v="TSR"/>
    <s v="FPRE"/>
    <x v="0"/>
    <m/>
    <m/>
    <m/>
    <m/>
    <m/>
    <s v="Não"/>
    <s v="Não"/>
    <s v="Serede"/>
  </r>
  <r>
    <n v="202430"/>
    <s v="PREFEITURA MUNICIPAL DE MUTUÍPE"/>
    <n v="202430"/>
    <d v="2012-12-24T00:00:00"/>
    <s v="CARGA"/>
    <s v="PRAÇA OTAVIO MANGABEIRA SN"/>
    <s v="MUTUÍPE"/>
    <s v="CENTRO"/>
    <s v="BA"/>
    <s v="45480-000"/>
    <s v="BR"/>
    <m/>
    <m/>
    <n v="13827000000000"/>
    <m/>
    <m/>
    <m/>
    <m/>
    <s v="TSR"/>
    <s v="FPRE"/>
    <x v="0"/>
    <m/>
    <m/>
    <m/>
    <m/>
    <m/>
    <s v="Não"/>
    <s v="Não"/>
    <s v="Serede"/>
  </r>
  <r>
    <n v="202431"/>
    <s v="PREFEITURA MUNICIPAL"/>
    <n v="202431"/>
    <d v="2012-12-24T00:00:00"/>
    <s v="CARGA"/>
    <s v="RUA DA BANDEIRA SN"/>
    <s v="PILÃO ARCADO"/>
    <s v="SEDE"/>
    <s v="BA"/>
    <s v="47240-000"/>
    <s v="BR"/>
    <m/>
    <m/>
    <n v="13692000000000"/>
    <m/>
    <m/>
    <m/>
    <m/>
    <s v="TSR"/>
    <s v="FPRE"/>
    <x v="0"/>
    <m/>
    <m/>
    <m/>
    <m/>
    <m/>
    <s v="Não"/>
    <s v="Não"/>
    <s v="Serede"/>
  </r>
  <r>
    <n v="202432"/>
    <s v="PREFEITURA MUNICIPAL DE MADRE DE DE"/>
    <n v="202432"/>
    <d v="2012-12-24T00:00:00"/>
    <s v="CARGA"/>
    <s v="AVENIDA RODOLFO DE QUEIROZ FIL 5 SN"/>
    <s v="MADRE DE DEUS"/>
    <s v="CENTRO"/>
    <s v="BA"/>
    <s v="42600-000"/>
    <s v="BR"/>
    <m/>
    <m/>
    <n v="33920000000000"/>
    <m/>
    <m/>
    <m/>
    <m/>
    <s v="TSR"/>
    <s v="FPRE"/>
    <x v="0"/>
    <m/>
    <m/>
    <m/>
    <m/>
    <m/>
    <s v="Não"/>
    <s v="Não"/>
    <s v="Serede"/>
  </r>
  <r>
    <n v="202433"/>
    <s v="PREFEITURA MUNICIPAL DE ARAÇÁS"/>
    <n v="202433"/>
    <d v="2012-12-24T00:00:00"/>
    <s v="CARGA"/>
    <s v="PRAÇA DA MATRIZ SN"/>
    <s v="ARAÇÁS"/>
    <s v="CENTRO"/>
    <s v="BA"/>
    <s v="48108-000"/>
    <s v="BR"/>
    <m/>
    <m/>
    <n v="16131100000000"/>
    <m/>
    <m/>
    <m/>
    <m/>
    <s v="TSR"/>
    <s v="FPRE"/>
    <x v="0"/>
    <m/>
    <m/>
    <m/>
    <m/>
    <m/>
    <s v="Não"/>
    <s v="Não"/>
    <s v="Serede"/>
  </r>
  <r>
    <n v="202434"/>
    <s v="PREFEITURA MUNICIPAL DE RIBEIRA DO"/>
    <n v="202434"/>
    <d v="2012-12-24T00:00:00"/>
    <s v="CARGA"/>
    <s v="PRACA DOMINGOS FERREIRA DE BRITO SN"/>
    <s v="RIBEIRA DO POMBAL"/>
    <s v="CENTRO"/>
    <s v="BA"/>
    <s v="48400-000"/>
    <s v="BR"/>
    <m/>
    <m/>
    <n v="13809400000000"/>
    <m/>
    <m/>
    <m/>
    <m/>
    <s v="TSR"/>
    <s v="FPRE"/>
    <x v="0"/>
    <m/>
    <m/>
    <m/>
    <m/>
    <m/>
    <s v="Não"/>
    <s v="Não"/>
    <s v="Serede"/>
  </r>
  <r>
    <n v="202435"/>
    <s v="PREFEITURA MUNICIPAL DE ITAPEBI"/>
    <n v="202435"/>
    <d v="2012-12-24T00:00:00"/>
    <s v="CARGA"/>
    <s v="PRACA DA MATRIZ SN"/>
    <s v="ITAPEBI"/>
    <s v="CENTRO"/>
    <s v="BA"/>
    <s v="45855-000"/>
    <s v="BR"/>
    <m/>
    <m/>
    <n v="13635000000000"/>
    <m/>
    <m/>
    <m/>
    <m/>
    <s v="TSR"/>
    <s v="FPRE"/>
    <x v="0"/>
    <m/>
    <m/>
    <m/>
    <m/>
    <m/>
    <s v="Não"/>
    <s v="Não"/>
    <s v="Serede"/>
  </r>
  <r>
    <n v="202436"/>
    <s v="PREFEITURA MUNICIPAL DE BOM SUCESSO"/>
    <n v="202436"/>
    <d v="2012-12-24T00:00:00"/>
    <s v="CARGA"/>
    <s v="RUA ETELVINA MARIA DA CONCEICAO SN"/>
    <s v="BOM SUCESSO"/>
    <s v="ANTAO GONC. DE ALM."/>
    <s v="PB"/>
    <s v="58887-000"/>
    <s v="BR"/>
    <m/>
    <m/>
    <n v="8920570000000"/>
    <m/>
    <m/>
    <m/>
    <m/>
    <s v="TSR"/>
    <s v="FPRE"/>
    <x v="0"/>
    <m/>
    <m/>
    <m/>
    <m/>
    <m/>
    <s v="Não"/>
    <s v="Não"/>
    <s v="Serede"/>
  </r>
  <r>
    <n v="202437"/>
    <s v="PREFEITURA MUNICIPAL DE AREIAL"/>
    <n v="202437"/>
    <d v="2012-12-24T00:00:00"/>
    <s v="CARGA"/>
    <s v="RUA SAO JOSE SN"/>
    <s v="AREIAL"/>
    <s v="CENTRO"/>
    <s v="PB"/>
    <s v="58140-000"/>
    <s v="BR"/>
    <m/>
    <m/>
    <n v="8701060000000"/>
    <m/>
    <m/>
    <m/>
    <m/>
    <s v="TSR"/>
    <s v="FPRE"/>
    <x v="0"/>
    <m/>
    <m/>
    <m/>
    <m/>
    <m/>
    <s v="Não"/>
    <s v="Não"/>
    <s v="Serede"/>
  </r>
  <r>
    <n v="202438"/>
    <s v="PREFEITURA MUNICIPAL DE CANHOBA"/>
    <n v="202438"/>
    <d v="2012-12-24T00:00:00"/>
    <s v="CARGA"/>
    <s v="PRACA MANOEL ALVES DE REZENDE SN SN"/>
    <s v="CANHOBA"/>
    <s v="CENTRO"/>
    <s v="SE"/>
    <s v="49880-000"/>
    <s v="BR"/>
    <m/>
    <m/>
    <n v="13115400000000"/>
    <m/>
    <m/>
    <m/>
    <m/>
    <s v="TSR"/>
    <s v="FPRE"/>
    <x v="0"/>
    <m/>
    <m/>
    <m/>
    <m/>
    <m/>
    <s v="Não"/>
    <s v="Não"/>
    <s v="Serede"/>
  </r>
  <r>
    <n v="202439"/>
    <s v="PREFEITURA MUNICIPAL DE VITORIA DO"/>
    <n v="202439"/>
    <d v="2012-12-24T00:00:00"/>
    <s v="CARGA"/>
    <s v="AVENIDA CARLOS RAIMUNDO FIGUEIRE SN"/>
    <s v="VITORIA DO MEARIM"/>
    <s v="CEMA"/>
    <s v="MA"/>
    <s v="65350-000"/>
    <s v="BR"/>
    <m/>
    <m/>
    <n v="5646810000000"/>
    <m/>
    <m/>
    <m/>
    <m/>
    <s v="TSR"/>
    <s v="FPRE"/>
    <x v="0"/>
    <n v="23721027"/>
    <n v="500081"/>
    <n v="85"/>
    <m/>
    <m/>
    <s v="Não"/>
    <s v="Não"/>
    <s v="Serede"/>
  </r>
  <r>
    <n v="202440"/>
    <s v="PREFEITURA MUNICIPAL DE SAO GONCALO"/>
    <n v="202440"/>
    <d v="2012-12-24T00:00:00"/>
    <s v="CARGA"/>
    <s v="RUA ALEXANDRE CAVALCANTI SN"/>
    <s v="SAO GONCALO DO AMARANTE"/>
    <s v="CENTRO"/>
    <s v="RN"/>
    <s v="59290-000"/>
    <s v="BR"/>
    <m/>
    <m/>
    <n v="8079400000000"/>
    <m/>
    <m/>
    <m/>
    <m/>
    <s v="TSR"/>
    <s v="FPRE"/>
    <x v="0"/>
    <m/>
    <m/>
    <m/>
    <m/>
    <m/>
    <s v="Não"/>
    <s v="Não"/>
    <s v="Serede"/>
  </r>
  <r>
    <n v="202441"/>
    <s v="PREFEITURA MUNICIPAL DE BODO"/>
    <n v="202441"/>
    <d v="2012-12-24T00:00:00"/>
    <s v="CARGA"/>
    <s v="RUA JOEL ASSUNCAO SN"/>
    <s v="BODO"/>
    <s v="CENTRO"/>
    <s v="RN"/>
    <s v="59528-000"/>
    <s v="BR"/>
    <m/>
    <m/>
    <n v="1612370000000"/>
    <m/>
    <m/>
    <m/>
    <m/>
    <s v="TSR"/>
    <s v="FPRE"/>
    <x v="0"/>
    <n v="191132"/>
    <n v="10059"/>
    <n v="5"/>
    <m/>
    <m/>
    <s v="Não"/>
    <s v="Não"/>
    <s v="Serede"/>
  </r>
  <r>
    <n v="202442"/>
    <s v="PREFEITURA MUNICIPAL DE CRISTINAPOL"/>
    <n v="202442"/>
    <d v="2012-12-24T00:00:00"/>
    <s v="CARGA"/>
    <s v="PRACA DA BANDEIRA 81 SN"/>
    <s v="CRISTINAPOLIS"/>
    <s v="CENTRO"/>
    <s v="SE"/>
    <s v="49270-000"/>
    <s v="BR"/>
    <m/>
    <m/>
    <n v="13096000000000"/>
    <m/>
    <m/>
    <m/>
    <m/>
    <s v="TSR"/>
    <s v="FPRE"/>
    <x v="0"/>
    <m/>
    <m/>
    <m/>
    <m/>
    <m/>
    <s v="Não"/>
    <s v="Não"/>
    <s v="Serede"/>
  </r>
  <r>
    <n v="202443"/>
    <s v="PREFEITURA MUNICIPAL DE MANOEL VITO"/>
    <n v="202443"/>
    <d v="2012-12-24T00:00:00"/>
    <s v="CARGA"/>
    <s v="AVENIDA GABRIEL DANTAS NOVAES SN"/>
    <s v="MANOEL VITORINO"/>
    <s v="SEDE"/>
    <s v="BA"/>
    <s v="45240-000"/>
    <s v="BR"/>
    <m/>
    <m/>
    <n v="13894900000000"/>
    <m/>
    <m/>
    <m/>
    <m/>
    <s v="TSR"/>
    <s v="FPRE"/>
    <x v="0"/>
    <m/>
    <m/>
    <m/>
    <m/>
    <m/>
    <s v="Não"/>
    <s v="Não"/>
    <s v="Serede"/>
  </r>
  <r>
    <n v="202444"/>
    <s v="PREFEITURA MUNICIPAL DE CARAÍBAS"/>
    <n v="202444"/>
    <d v="2012-12-24T00:00:00"/>
    <s v="CARGA"/>
    <s v="PRAÇA EXUPERIO SILVA SN"/>
    <s v="CARAÍBAS"/>
    <s v="CENTRO"/>
    <s v="BA"/>
    <s v="45177-000"/>
    <s v="BR"/>
    <m/>
    <m/>
    <n v="16418800000000"/>
    <m/>
    <m/>
    <m/>
    <m/>
    <s v="TSR"/>
    <s v="FPRE"/>
    <x v="0"/>
    <m/>
    <m/>
    <m/>
    <m/>
    <m/>
    <s v="Não"/>
    <s v="Não"/>
    <s v="Serede"/>
  </r>
  <r>
    <n v="202445"/>
    <s v="PREFEITURA MUNICIPAL DE SAO DOMINGO"/>
    <n v="202445"/>
    <d v="2012-12-24T00:00:00"/>
    <s v="CARGA"/>
    <s v="RUA SENADOR LOURIVAL BATISTA 14 146"/>
    <s v="SAO DOMINGOS"/>
    <s v="CENTRO"/>
    <s v="SE"/>
    <s v="49525-000"/>
    <s v="BR"/>
    <m/>
    <m/>
    <n v="13104700000000"/>
    <m/>
    <m/>
    <m/>
    <m/>
    <s v="TSR"/>
    <s v="FPRE"/>
    <x v="0"/>
    <n v="193865"/>
    <n v="12683"/>
    <n v="27"/>
    <m/>
    <m/>
    <s v="Não"/>
    <s v="Não"/>
    <s v="Serede"/>
  </r>
  <r>
    <n v="202446"/>
    <s v="PREFEITURA MUNICIPAL DE TRIUNFO POT"/>
    <n v="202446"/>
    <d v="2012-12-24T00:00:00"/>
    <s v="CARGA"/>
    <s v="RUA ANTONIO BALBINO SN"/>
    <s v="TRIUNFO POTIGUAR"/>
    <s v="CENTRO"/>
    <s v="RN"/>
    <s v="59685-000"/>
    <s v="BR"/>
    <m/>
    <m/>
    <n v="1612380000000"/>
    <m/>
    <m/>
    <m/>
    <m/>
    <s v="TSR"/>
    <s v="FPRE"/>
    <x v="0"/>
    <m/>
    <m/>
    <m/>
    <m/>
    <m/>
    <s v="Não"/>
    <s v="Não"/>
    <s v="Serede"/>
  </r>
  <r>
    <n v="202447"/>
    <s v="PREFEITURA MUNICIPAL DE RAFAEL GODE"/>
    <n v="202447"/>
    <d v="2012-12-24T00:00:00"/>
    <s v="CARGA"/>
    <s v="AVENIDA BENEDITO J DE MEDEIRO SN"/>
    <s v="RAFAEL GODEIRO"/>
    <s v="CENTRO"/>
    <s v="RN"/>
    <s v="59740-000"/>
    <s v="BR"/>
    <m/>
    <m/>
    <n v="8349040000000"/>
    <m/>
    <m/>
    <m/>
    <m/>
    <s v="TSR"/>
    <s v="FPRE"/>
    <x v="0"/>
    <m/>
    <m/>
    <m/>
    <m/>
    <m/>
    <s v="Não"/>
    <s v="Não"/>
    <s v="Serede"/>
  </r>
  <r>
    <n v="202448"/>
    <s v="MARCOS PARENTES PREFEITURA"/>
    <n v="202448"/>
    <d v="2012-12-24T00:00:00"/>
    <s v="CARGA"/>
    <s v="PRACA DYRMO PIRES FERREIRA SN SN"/>
    <s v="MARCOS PARENTE"/>
    <s v="CENTRO"/>
    <s v="PI"/>
    <s v="64845-000"/>
    <s v="BR"/>
    <m/>
    <m/>
    <n v="6554130000000"/>
    <m/>
    <m/>
    <m/>
    <m/>
    <s v="TSR"/>
    <s v="FPRE"/>
    <x v="0"/>
    <m/>
    <m/>
    <m/>
    <m/>
    <m/>
    <s v="Não"/>
    <s v="Não"/>
    <s v="Serede"/>
  </r>
  <r>
    <n v="202449"/>
    <s v="IBICOARA PREFEITURA"/>
    <n v="202449"/>
    <d v="2012-12-24T00:00:00"/>
    <s v="CARGA"/>
    <s v="RUA SAUDE SN SN"/>
    <s v="IBICOARA"/>
    <s v="CENTRO"/>
    <s v="BA"/>
    <s v="46760-000"/>
    <s v="BR"/>
    <m/>
    <m/>
    <n v="13922600000000"/>
    <m/>
    <m/>
    <m/>
    <m/>
    <s v="TSR"/>
    <s v="FPRE"/>
    <x v="0"/>
    <m/>
    <m/>
    <m/>
    <m/>
    <m/>
    <s v="Não"/>
    <s v="Não"/>
    <s v="Serede"/>
  </r>
  <r>
    <n v="202450"/>
    <s v="CURAÇÁ PREFEITURA"/>
    <n v="202450"/>
    <d v="2012-12-24T00:00:00"/>
    <s v="CARGA"/>
    <s v="RUA NAJOR TORRES SN"/>
    <s v="CURAÇÁ"/>
    <s v="SEDE"/>
    <s v="BA"/>
    <s v="48930-000"/>
    <s v="BR"/>
    <m/>
    <m/>
    <n v="13915600000000"/>
    <m/>
    <m/>
    <m/>
    <m/>
    <s v="TSR"/>
    <s v="FPRE"/>
    <x v="0"/>
    <n v="192830"/>
    <n v="5461"/>
    <n v="45"/>
    <m/>
    <m/>
    <s v="Não"/>
    <s v="Não"/>
    <s v="Serede"/>
  </r>
  <r>
    <n v="202451"/>
    <s v="PLANALTO PREFEITURA MUNICIPAL"/>
    <n v="202451"/>
    <d v="2012-12-24T00:00:00"/>
    <s v="CARGA"/>
    <s v="PC DUQUE DE CAXIAS 104 104"/>
    <s v="PLANALTO"/>
    <s v="SEDE"/>
    <s v="BA"/>
    <s v="45190-000"/>
    <s v="BR"/>
    <m/>
    <m/>
    <n v="13858900000000"/>
    <m/>
    <m/>
    <m/>
    <m/>
    <s v="TSR"/>
    <s v="FPRE"/>
    <x v="0"/>
    <n v="192464"/>
    <n v="30287"/>
    <n v="32"/>
    <m/>
    <m/>
    <s v="Não"/>
    <s v="Não"/>
    <s v="Serede"/>
  </r>
  <r>
    <n v="202452"/>
    <s v="ITAETÊ PREFEITURA"/>
    <n v="202452"/>
    <d v="2012-12-24T00:00:00"/>
    <s v="CARGA"/>
    <s v="TRAVESSA ARTUR PINTO SN"/>
    <s v="ITAETÊ"/>
    <s v="CENTRO"/>
    <s v="BA"/>
    <s v="46790-000"/>
    <s v="BR"/>
    <m/>
    <m/>
    <n v="13922600000000"/>
    <m/>
    <m/>
    <m/>
    <m/>
    <s v="TSR"/>
    <s v="FPRE"/>
    <x v="0"/>
    <n v="192150"/>
    <n v="31127"/>
    <n v="48"/>
    <m/>
    <m/>
    <s v="Não"/>
    <s v="Não"/>
    <s v="Serede"/>
  </r>
  <r>
    <n v="202453"/>
    <s v="LAJE PREFEITURA"/>
    <n v="202453"/>
    <d v="2012-12-24T00:00:00"/>
    <s v="CARGA"/>
    <s v="PRACA MATRIZ 1 SN"/>
    <s v="LAJE"/>
    <s v="CENTRO"/>
    <s v="BA"/>
    <s v="45490-000"/>
    <s v="BR"/>
    <m/>
    <m/>
    <n v="13825500000000"/>
    <m/>
    <m/>
    <m/>
    <m/>
    <s v="TSR"/>
    <s v="FPRE"/>
    <x v="0"/>
    <m/>
    <m/>
    <m/>
    <m/>
    <m/>
    <s v="Não"/>
    <s v="Não"/>
    <s v="Serede"/>
  </r>
  <r>
    <n v="202454"/>
    <s v="CAMPO GRANDE PREFEITURA"/>
    <n v="202454"/>
    <d v="2012-12-24T00:00:00"/>
    <s v="CARGA"/>
    <s v="RUA ANTONIO MARTINS VERAS 65 SN"/>
    <s v="AUGUSTO SEVERO"/>
    <s v="CENTRO"/>
    <s v="RN"/>
    <s v="59680-000"/>
    <s v="BR"/>
    <m/>
    <m/>
    <n v="8084010000000"/>
    <m/>
    <m/>
    <m/>
    <m/>
    <s v="TSR"/>
    <s v="FPRE"/>
    <x v="0"/>
    <n v="191021"/>
    <n v="31246"/>
    <n v="90"/>
    <m/>
    <m/>
    <s v="Não"/>
    <s v="Não"/>
    <s v="Serede"/>
  </r>
  <r>
    <n v="202455"/>
    <s v="POTIRAGUÁ PREFEITURA"/>
    <n v="202455"/>
    <d v="2012-12-24T00:00:00"/>
    <s v="CARGA"/>
    <s v="PRAÇA RITA MARIA ALVES 1"/>
    <s v="POTIRAGUÁ"/>
    <s v="CENTRO"/>
    <s v="BA"/>
    <s v="45790-000"/>
    <s v="BR"/>
    <m/>
    <m/>
    <n v="13752200000000"/>
    <m/>
    <m/>
    <m/>
    <m/>
    <s v="TSR"/>
    <s v="FPRE"/>
    <x v="0"/>
    <n v="23723537"/>
    <n v="1367"/>
    <n v="86"/>
    <m/>
    <m/>
    <s v="Não"/>
    <s v="Não"/>
    <s v="Serede"/>
  </r>
  <r>
    <n v="202456"/>
    <s v="CAPELA DO ALTO ALEGRE PREFEITURA MU"/>
    <n v="202456"/>
    <d v="2012-12-24T00:00:00"/>
    <s v="CARGA"/>
    <s v="PRACA JOAQUIM MACHADO 170 170"/>
    <s v="CAPELA DO ALTO ALEGRE"/>
    <s v="CENTRO"/>
    <s v="BA"/>
    <s v="44645-000"/>
    <s v="BR"/>
    <m/>
    <m/>
    <n v="13897100000000"/>
    <m/>
    <m/>
    <m/>
    <m/>
    <s v="TSR"/>
    <s v="FPRE"/>
    <x v="0"/>
    <m/>
    <m/>
    <m/>
    <m/>
    <m/>
    <s v="Não"/>
    <s v="Não"/>
    <s v="Serede"/>
  </r>
  <r>
    <n v="202457"/>
    <s v="IBITIARA PREFEITURA"/>
    <n v="202457"/>
    <d v="2012-12-24T00:00:00"/>
    <s v="CARGA"/>
    <s v="RUA BELA VISTA SN SN"/>
    <s v="IBITIARA"/>
    <s v="CENTRO"/>
    <s v="BA"/>
    <s v="46700-000"/>
    <s v="BR"/>
    <n v="7736472155"/>
    <m/>
    <n v="13781800000000"/>
    <m/>
    <m/>
    <m/>
    <m/>
    <s v="TSR"/>
    <s v="FPRE"/>
    <x v="0"/>
    <n v="194181"/>
    <n v="4711"/>
    <n v="52"/>
    <m/>
    <m/>
    <s v="Não"/>
    <s v="Não"/>
    <s v="Serede"/>
  </r>
  <r>
    <n v="202458"/>
    <s v="CORONEL JOÃO SA PREFEITURA"/>
    <n v="202458"/>
    <d v="2012-12-24T00:00:00"/>
    <s v="CARGA"/>
    <s v="PRAÇA DR VIEIRA DE MELO SN"/>
    <s v="CORONEL JOÃO SA"/>
    <s v="SEDE"/>
    <s v="BA"/>
    <s v="48590-000"/>
    <s v="BR"/>
    <m/>
    <m/>
    <n v="14215800000000"/>
    <m/>
    <m/>
    <m/>
    <m/>
    <s v="TSR"/>
    <s v="FPRE"/>
    <x v="0"/>
    <n v="193913"/>
    <n v="5206"/>
    <s v="6X"/>
    <m/>
    <m/>
    <s v="Não"/>
    <s v="Não"/>
    <s v="Serede"/>
  </r>
  <r>
    <n v="202459"/>
    <s v="MUNICIPIO DE TARRAFAS - PREFEITURA"/>
    <n v="202459"/>
    <d v="2012-12-24T00:00:00"/>
    <s v="CARGA"/>
    <s v="AVENIDA MARIA LUIZA LEITE SANTOS SN"/>
    <s v="TARRAFAS"/>
    <s v="BULANDEIRA"/>
    <s v="CE"/>
    <s v="63145-000"/>
    <s v="BR"/>
    <m/>
    <m/>
    <n v="12464300000000"/>
    <m/>
    <m/>
    <m/>
    <m/>
    <s v="TSR"/>
    <s v="FPRE"/>
    <x v="0"/>
    <m/>
    <m/>
    <m/>
    <m/>
    <m/>
    <s v="Não"/>
    <s v="Não"/>
    <s v="Serede"/>
  </r>
  <r>
    <n v="202460"/>
    <s v="MUNICIPIO DE IBARETAMA - PREFEITURA"/>
    <n v="202460"/>
    <d v="2012-12-24T00:00:00"/>
    <s v="CARGA"/>
    <s v="RUA PADRE JOAO SCOPEL 53 SN"/>
    <s v="IBARETAMA"/>
    <s v="CENTRO"/>
    <s v="CE"/>
    <s v="63970-000"/>
    <s v="BR"/>
    <m/>
    <m/>
    <n v="23444700000000"/>
    <m/>
    <m/>
    <m/>
    <m/>
    <s v="TSR"/>
    <s v="FPRE"/>
    <x v="0"/>
    <n v="1040752"/>
    <n v="152"/>
    <n v="8"/>
    <m/>
    <m/>
    <s v="Não"/>
    <s v="Não"/>
    <s v="Serede"/>
  </r>
  <r>
    <n v="202461"/>
    <s v="PRESIDENTE DUTRA PREFEITURA"/>
    <n v="202461"/>
    <d v="2012-12-24T00:00:00"/>
    <s v="CARGA"/>
    <s v="AVENIDA SAO GABRIEL 226 226"/>
    <s v="PRESIDENTE DUTRA"/>
    <s v="CENTRO"/>
    <s v="BA"/>
    <s v="44930-000"/>
    <s v="BR"/>
    <n v="7436401010"/>
    <m/>
    <n v="13717800000000"/>
    <m/>
    <m/>
    <m/>
    <m/>
    <s v="TSR"/>
    <s v="FPRE"/>
    <x v="0"/>
    <m/>
    <m/>
    <m/>
    <m/>
    <m/>
    <s v="Não"/>
    <s v="Não"/>
    <s v="Serede"/>
  </r>
  <r>
    <n v="202462"/>
    <s v="PREFEITURA MUNICIPAL DE LAJEADO GRA"/>
    <n v="202462"/>
    <d v="2012-12-24T00:00:00"/>
    <s v="CARGA"/>
    <s v="RUA VITORIA SN"/>
    <s v="LAJEADO GRANDE"/>
    <s v="CENTRO"/>
    <s v="SC"/>
    <s v="89828-000"/>
    <s v="BR"/>
    <n v="4933550012"/>
    <n v="4933550012"/>
    <n v="95993100000000"/>
    <m/>
    <m/>
    <m/>
    <m/>
    <s v="TSR"/>
    <s v="FPRE"/>
    <x v="0"/>
    <m/>
    <m/>
    <m/>
    <m/>
    <m/>
    <s v="Não"/>
    <s v="Não"/>
    <s v="Serede"/>
  </r>
  <r>
    <n v="202463"/>
    <s v="APARECIDA PREFEITURA MUNICIPAL"/>
    <n v="202463"/>
    <d v="2012-12-24T00:00:00"/>
    <s v="CARGA"/>
    <s v="RUA CENTRAL SN SN"/>
    <s v="APARECIDA"/>
    <s v="CENTRO"/>
    <s v="PB"/>
    <s v="58823-000"/>
    <s v="BR"/>
    <n v="8335431121"/>
    <m/>
    <n v="1613170000000"/>
    <m/>
    <m/>
    <m/>
    <m/>
    <s v="TSR"/>
    <s v="FPRE"/>
    <x v="0"/>
    <m/>
    <m/>
    <m/>
    <m/>
    <m/>
    <s v="Não"/>
    <s v="Não"/>
    <s v="Serede"/>
  </r>
  <r>
    <n v="202464"/>
    <s v="MARAU PREFEITURA"/>
    <n v="202464"/>
    <d v="2012-12-24T00:00:00"/>
    <s v="CARGA"/>
    <s v="RUA ALBERTO ROCHA LEMOS SN SN"/>
    <s v="MARAU"/>
    <s v="CENTRO"/>
    <s v="BA"/>
    <s v="45520-000"/>
    <s v="BR"/>
    <n v="7732582413"/>
    <m/>
    <n v="13849000000000"/>
    <m/>
    <m/>
    <m/>
    <m/>
    <s v="TSR"/>
    <s v="FPRE"/>
    <x v="0"/>
    <m/>
    <m/>
    <m/>
    <m/>
    <m/>
    <s v="Não"/>
    <s v="Não"/>
    <s v="Serede"/>
  </r>
  <r>
    <n v="202465"/>
    <s v="CONDEÚBA PREFEITURA"/>
    <n v="202465"/>
    <d v="2012-12-24T00:00:00"/>
    <s v="CARGA"/>
    <s v="PRAÇA JOVINO A DA SILVA FILHO SN"/>
    <s v="CONDEÚBA"/>
    <s v="PACO MUNICIPAL"/>
    <s v="BA"/>
    <s v="46200-000"/>
    <s v="BR"/>
    <n v="7734452800"/>
    <m/>
    <n v="13694100000000"/>
    <m/>
    <m/>
    <m/>
    <m/>
    <s v="TSR"/>
    <s v="FPRE"/>
    <x v="0"/>
    <n v="191048"/>
    <n v="7977"/>
    <n v="4"/>
    <m/>
    <m/>
    <s v="Não"/>
    <s v="Não"/>
    <s v="Serede"/>
  </r>
  <r>
    <n v="202466"/>
    <s v="DIVINA PASTORA PREFEITURA"/>
    <n v="202466"/>
    <d v="2012-12-24T00:00:00"/>
    <s v="CARGA"/>
    <s v="PRACA DA MATRIZ 49 SN"/>
    <s v="DIVINA PASTORA"/>
    <s v="."/>
    <s v="SE"/>
    <s v="49650-000"/>
    <s v="BR"/>
    <m/>
    <m/>
    <n v="13108700000000"/>
    <m/>
    <m/>
    <m/>
    <m/>
    <s v="TSR"/>
    <s v="FPRE"/>
    <x v="0"/>
    <m/>
    <m/>
    <m/>
    <m/>
    <m/>
    <s v="Não"/>
    <s v="Não"/>
    <s v="Serede"/>
  </r>
  <r>
    <n v="202467"/>
    <s v="AMPARO DO SAO FRANCISCO PREFEITURA"/>
    <n v="202467"/>
    <d v="2012-12-24T00:00:00"/>
    <s v="CARGA"/>
    <s v="RUA DEP MARTINHO GUIMARAES SN SN"/>
    <s v="AMPARO DE SAO FRANCISCO"/>
    <s v="CENTRO"/>
    <s v="SE"/>
    <s v="49920-000"/>
    <s v="BR"/>
    <m/>
    <m/>
    <n v="13110600000000"/>
    <m/>
    <m/>
    <m/>
    <m/>
    <s v="TSR"/>
    <s v="FPRE"/>
    <x v="0"/>
    <m/>
    <m/>
    <m/>
    <m/>
    <m/>
    <s v="Não"/>
    <s v="Não"/>
    <s v="Serede"/>
  </r>
  <r>
    <n v="202468"/>
    <s v="FEIRA NOVA PREFEITURA"/>
    <n v="202468"/>
    <d v="2012-12-24T00:00:00"/>
    <s v="CARGA"/>
    <s v="AVENIDA CONEGO MIGUEL BARBOZA SN SN"/>
    <s v="FEIRA NOVA"/>
    <s v="CENTRO"/>
    <s v="SE"/>
    <s v="49670-000"/>
    <s v="BR"/>
    <m/>
    <m/>
    <n v="13112500000000"/>
    <m/>
    <m/>
    <m/>
    <m/>
    <s v="TSR"/>
    <s v="FPRE"/>
    <x v="0"/>
    <m/>
    <m/>
    <m/>
    <m/>
    <m/>
    <s v="Não"/>
    <s v="Não"/>
    <s v="Serede"/>
  </r>
  <r>
    <n v="202469"/>
    <s v="PREFEITURA MUNICIPAL DE SANTANA DO"/>
    <n v="202469"/>
    <d v="2012-12-24T00:00:00"/>
    <s v="CARGA"/>
    <s v="PRACA SETE DE SETEMBRO SN SN"/>
    <s v="SANTANA DO SAO FRANCISCO"/>
    <s v="CENTRO"/>
    <s v="SE"/>
    <s v="49985-000"/>
    <s v="BR"/>
    <m/>
    <m/>
    <n v="32846300000000"/>
    <m/>
    <m/>
    <m/>
    <m/>
    <s v="TSR"/>
    <s v="FPRE"/>
    <x v="0"/>
    <m/>
    <m/>
    <m/>
    <m/>
    <m/>
    <s v="Não"/>
    <s v="Não"/>
    <s v="Serede"/>
  </r>
  <r>
    <n v="202470"/>
    <s v="JAPARATUBA PREFEITURA"/>
    <n v="202470"/>
    <d v="2012-12-24T00:00:00"/>
    <s v="CARGA"/>
    <s v="PRACA CAIO TAVARES 86 SN"/>
    <s v="JAPARATUBA"/>
    <s v="."/>
    <s v="SE"/>
    <s v="49960-000"/>
    <s v="BR"/>
    <m/>
    <m/>
    <n v="13093800000000"/>
    <m/>
    <m/>
    <m/>
    <m/>
    <s v="TSR"/>
    <s v="FPRE"/>
    <x v="0"/>
    <n v="47741"/>
    <n v="300118"/>
    <n v="7"/>
    <m/>
    <m/>
    <s v="Não"/>
    <s v="Não"/>
    <s v="Serede"/>
  </r>
  <r>
    <n v="202471"/>
    <s v="PREFEITURA MUNICIPAL DE LARANJEIRAS"/>
    <n v="202471"/>
    <d v="2012-12-24T00:00:00"/>
    <s v="CARGA"/>
    <s v="RUA SAGRADO CORACAO DE JESUS 90 SN"/>
    <s v="LARANJEIRAS"/>
    <s v="CENTRO"/>
    <s v="SE"/>
    <s v="49170-000"/>
    <s v="BR"/>
    <m/>
    <m/>
    <n v="13120600000000"/>
    <m/>
    <m/>
    <m/>
    <m/>
    <s v="TSR"/>
    <s v="FPRE"/>
    <x v="0"/>
    <m/>
    <m/>
    <m/>
    <m/>
    <m/>
    <s v="Não"/>
    <s v="Não"/>
    <s v="Serede"/>
  </r>
  <r>
    <n v="202472"/>
    <s v="FRUTUOSO GOMES PREFEITURA"/>
    <n v="202472"/>
    <d v="2012-12-24T00:00:00"/>
    <s v="CARGA"/>
    <s v="PRACA DO COMERCIO 88 SN"/>
    <s v="FRUTUOSO GOMES"/>
    <s v="CENTRO"/>
    <s v="RN"/>
    <s v="59890-000"/>
    <s v="BR"/>
    <m/>
    <m/>
    <n v="8349050000000"/>
    <m/>
    <m/>
    <m/>
    <m/>
    <s v="TSR"/>
    <s v="FPRE"/>
    <x v="0"/>
    <m/>
    <m/>
    <m/>
    <m/>
    <m/>
    <s v="Não"/>
    <s v="Não"/>
    <s v="Serede"/>
  </r>
  <r>
    <n v="202473"/>
    <s v="PEDRO ALEXANDRE PREFEITURA"/>
    <n v="202473"/>
    <d v="2012-12-24T00:00:00"/>
    <s v="CARGA"/>
    <s v="PRACA CORONEL JOAO MARIA DE CARV SN"/>
    <s v="PEDRO ALEXANDRE"/>
    <s v="CENTRO"/>
    <s v="BA"/>
    <s v="48580-000"/>
    <s v="BR"/>
    <n v="7532892156"/>
    <m/>
    <n v="14216200000000"/>
    <m/>
    <m/>
    <m/>
    <m/>
    <s v="TSR"/>
    <s v="FPRE"/>
    <x v="0"/>
    <m/>
    <m/>
    <m/>
    <m/>
    <m/>
    <s v="Não"/>
    <s v="Não"/>
    <s v="Serede"/>
  </r>
  <r>
    <n v="202474"/>
    <s v="ADUSTINA PREFEITURA"/>
    <n v="202474"/>
    <d v="2012-12-24T00:00:00"/>
    <s v="CARGA"/>
    <s v="AVENIDA JOSE JOAQUIM DE SANTANA SN"/>
    <s v="ADUSTINA"/>
    <s v="CENTRO"/>
    <s v="BA"/>
    <s v="48435-000"/>
    <s v="BR"/>
    <n v="7534962140"/>
    <m/>
    <n v="16298900000000"/>
    <m/>
    <m/>
    <m/>
    <m/>
    <s v="TSR"/>
    <s v="FPRE"/>
    <x v="0"/>
    <m/>
    <m/>
    <m/>
    <m/>
    <m/>
    <s v="Não"/>
    <s v="Não"/>
    <s v="Serede"/>
  </r>
  <r>
    <n v="202475"/>
    <s v="BANZAÊ PREFEITURA"/>
    <n v="202475"/>
    <d v="2012-12-24T00:00:00"/>
    <s v="CARGA"/>
    <s v="RUA PRINCIPAL SN"/>
    <s v="BANZAÊ"/>
    <s v="CENTRO"/>
    <s v="BA"/>
    <s v="48405-000"/>
    <s v="BR"/>
    <n v="7532132172"/>
    <m/>
    <n v="16298600000000"/>
    <m/>
    <m/>
    <m/>
    <m/>
    <s v="TSR"/>
    <s v="FPRE"/>
    <x v="0"/>
    <m/>
    <m/>
    <m/>
    <m/>
    <m/>
    <s v="Não"/>
    <s v="Não"/>
    <s v="Serede"/>
  </r>
  <r>
    <n v="202476"/>
    <s v="MUNICIPIO DE MAURITI- PREFEITURA MU"/>
    <n v="202476"/>
    <d v="2012-12-24T00:00:00"/>
    <s v="CARGA"/>
    <s v="RUA CAPITAO MIGUEL DANTAS SN SN"/>
    <s v="MAURITI"/>
    <s v="CENTRO"/>
    <s v="CE"/>
    <s v="63210-000"/>
    <s v="BR"/>
    <n v="8835521333"/>
    <n v="8835521477"/>
    <n v="7655270000000"/>
    <m/>
    <m/>
    <m/>
    <m/>
    <s v="TSR"/>
    <s v="FPRE"/>
    <x v="0"/>
    <m/>
    <m/>
    <m/>
    <m/>
    <m/>
    <s v="Não"/>
    <s v="Não"/>
    <s v="Serede"/>
  </r>
  <r>
    <n v="202477"/>
    <s v="MUNICIPIO DE NOVA RUSSAS- PREFEITUR"/>
    <n v="202477"/>
    <d v="2012-12-24T00:00:00"/>
    <s v="CARGA"/>
    <s v="RUA PADRE FRANSCISCO ROSA 1388 1388"/>
    <s v="NOVA RUSSAS"/>
    <s v="CENTRO"/>
    <s v="CE"/>
    <s v="62200-000"/>
    <s v="BR"/>
    <n v="8836726015"/>
    <m/>
    <n v="7993440000000"/>
    <m/>
    <m/>
    <m/>
    <m/>
    <s v="TSR"/>
    <s v="FPRE"/>
    <x v="0"/>
    <m/>
    <m/>
    <m/>
    <m/>
    <m/>
    <s v="Não"/>
    <s v="Não"/>
    <s v="Serede"/>
  </r>
  <r>
    <n v="202478"/>
    <s v="MUNICIPIO DE RERIUTABAPREFEITURA M"/>
    <n v="202478"/>
    <d v="2012-12-24T00:00:00"/>
    <s v="CARGA"/>
    <s v="RUA PREFEITURA SN SN"/>
    <s v="RERIUTABA"/>
    <s v="CENTRO"/>
    <s v="CE"/>
    <s v="62260-000"/>
    <s v="BR"/>
    <n v="8836371084"/>
    <m/>
    <n v="7598670000000"/>
    <m/>
    <n v="0"/>
    <m/>
    <m/>
    <s v="TSR"/>
    <s v="FPRE"/>
    <x v="0"/>
    <m/>
    <m/>
    <m/>
    <m/>
    <m/>
    <s v="Não"/>
    <s v="Não"/>
    <s v="Serede"/>
  </r>
  <r>
    <n v="202479"/>
    <s v="MUNICIPIO SA SANTA QUITERIAPREFEIT"/>
    <n v="202479"/>
    <d v="2012-12-24T00:00:00"/>
    <s v="CARGA"/>
    <s v="RUA PROFESSORA ERNESTINA CATUNDA SN"/>
    <s v="SANTA QUITERIA"/>
    <s v="PIRACICABA"/>
    <s v="CE"/>
    <s v="62280-000"/>
    <s v="BR"/>
    <m/>
    <m/>
    <n v="7725140000000"/>
    <m/>
    <m/>
    <m/>
    <m/>
    <s v="TSR"/>
    <s v="FPRE"/>
    <x v="0"/>
    <m/>
    <m/>
    <m/>
    <m/>
    <m/>
    <s v="Não"/>
    <s v="Não"/>
    <s v="Serede"/>
  </r>
  <r>
    <n v="202480"/>
    <s v="MUNICIPIO DE TABULEIRO DO NORTEPRE"/>
    <n v="202480"/>
    <d v="2012-12-24T00:00:00"/>
    <s v="CARGA"/>
    <s v="RUA PADRE CLICERIO 4605 4605"/>
    <s v="TABULEIRO DO NORTE"/>
    <s v="SAO FRANCISCO"/>
    <s v="CE"/>
    <s v="62960-000"/>
    <s v="BR"/>
    <m/>
    <m/>
    <n v="7891680000000"/>
    <m/>
    <m/>
    <m/>
    <m/>
    <s v="TSR"/>
    <s v="FPRE"/>
    <x v="0"/>
    <n v="192101"/>
    <n v="102308"/>
    <s v="4X"/>
    <m/>
    <m/>
    <s v="Não"/>
    <s v="Não"/>
    <s v="Serede"/>
  </r>
  <r>
    <n v="202481"/>
    <s v="MUNICIPIO DE CAMPO SALES- PREFEITUR"/>
    <n v="202481"/>
    <d v="2012-12-24T00:00:00"/>
    <s v="CARGA"/>
    <s v="TRAVESSA SUL 440 440"/>
    <s v="CAMPOS SALES"/>
    <s v="CENTRO"/>
    <s v="CE"/>
    <s v="63150-000"/>
    <s v="BR"/>
    <n v="8835331376"/>
    <m/>
    <n v="7416700000000"/>
    <m/>
    <m/>
    <m/>
    <m/>
    <s v="TSR"/>
    <s v="FPRE"/>
    <x v="0"/>
    <m/>
    <m/>
    <m/>
    <m/>
    <m/>
    <s v="Não"/>
    <s v="Não"/>
    <s v="Serede"/>
  </r>
  <r>
    <n v="202482"/>
    <s v="MUNICIPIO DE INDEPENDENCIAPREFEITU"/>
    <n v="202482"/>
    <d v="2012-12-24T00:00:00"/>
    <s v="CARGA"/>
    <s v="RUA CRUZEIRO 244 244"/>
    <s v="INDEPENDENCIA"/>
    <s v="CENTRO"/>
    <s v="CE"/>
    <s v="63640-000"/>
    <s v="BR"/>
    <m/>
    <m/>
    <n v="7982030000000"/>
    <m/>
    <m/>
    <m/>
    <m/>
    <s v="TSR"/>
    <s v="FPRE"/>
    <x v="0"/>
    <m/>
    <m/>
    <m/>
    <m/>
    <m/>
    <s v="Não"/>
    <s v="Não"/>
    <s v="Serede"/>
  </r>
  <r>
    <n v="202483"/>
    <s v="PASSIRA PREFEITURA"/>
    <n v="202483"/>
    <d v="2012-12-24T00:00:00"/>
    <s v="CARGA"/>
    <s v="RUA MARIA PEREIRA DA SILVA 87 SN"/>
    <s v="PASSIRA"/>
    <s v="CENTRO"/>
    <s v="PE"/>
    <s v="55650-000"/>
    <s v="BR"/>
    <n v="8136511156"/>
    <m/>
    <n v="11097300000000"/>
    <m/>
    <m/>
    <m/>
    <m/>
    <s v="TSR"/>
    <s v="FPRE"/>
    <x v="0"/>
    <m/>
    <m/>
    <m/>
    <m/>
    <m/>
    <s v="Não"/>
    <s v="Não"/>
    <s v="Serede"/>
  </r>
  <r>
    <n v="202484"/>
    <s v="BETANIA PREFEITURA"/>
    <n v="202484"/>
    <d v="2012-12-24T00:00:00"/>
    <s v="CARGA"/>
    <s v="PRACA ANFILOFIO FEITOSA 60 SN"/>
    <s v="BETANIA"/>
    <s v="CENTRO"/>
    <s v="PE"/>
    <s v="56670-000"/>
    <s v="BR"/>
    <n v="8738521156"/>
    <m/>
    <n v="10287400000000"/>
    <m/>
    <m/>
    <m/>
    <m/>
    <s v="TSR"/>
    <s v="FPRE"/>
    <x v="0"/>
    <m/>
    <m/>
    <m/>
    <m/>
    <m/>
    <s v="Não"/>
    <s v="Não"/>
    <s v="Serede"/>
  </r>
  <r>
    <n v="202485"/>
    <s v="PREFEITURA MUNICIPAL DE BOM CONSELH"/>
    <n v="202485"/>
    <d v="2012-12-24T00:00:00"/>
    <s v="CARGA"/>
    <s v="RUA VIDAL DE NEGREIROS 43 SN"/>
    <s v="BOM CONSELHO"/>
    <s v="CENTRO"/>
    <s v="PE"/>
    <s v="55330-000"/>
    <s v="BR"/>
    <n v="8137714706"/>
    <m/>
    <n v="11286000000000"/>
    <m/>
    <m/>
    <m/>
    <m/>
    <s v="TSR"/>
    <s v="FPRE"/>
    <x v="0"/>
    <n v="3374060"/>
    <n v="13000152"/>
    <n v="6"/>
    <m/>
    <m/>
    <s v="Não"/>
    <s v="Não"/>
    <s v="Serede"/>
  </r>
  <r>
    <n v="202486"/>
    <s v="SAO JOAQUIM DO MONTE PREFEITURA"/>
    <n v="202486"/>
    <d v="2012-12-24T00:00:00"/>
    <s v="CARGA"/>
    <s v="AVENIDA ESTACIO COIMBRA SN SN"/>
    <s v="SAO JOAQUIM DO MONTE"/>
    <s v="CENTRO"/>
    <s v="PE"/>
    <s v="55670-000"/>
    <s v="BR"/>
    <n v="8137531156"/>
    <m/>
    <n v="10122700000000"/>
    <m/>
    <m/>
    <m/>
    <m/>
    <s v="TSR"/>
    <s v="FPRE"/>
    <x v="0"/>
    <m/>
    <m/>
    <m/>
    <m/>
    <m/>
    <s v="Não"/>
    <s v="Não"/>
    <s v="Serede"/>
  </r>
  <r>
    <n v="202487"/>
    <s v="PREFEITURA MUNICIPAL DE TAQUARITING"/>
    <n v="202487"/>
    <d v="2012-12-24T00:00:00"/>
    <s v="CARGA"/>
    <s v="RUA PADRE BERENGUER 00 SN"/>
    <s v="TAQUARITINGA DO NORTE"/>
    <s v="CENTRO"/>
    <s v="PE"/>
    <s v="55790-000"/>
    <s v="BR"/>
    <n v="8137331275"/>
    <m/>
    <n v="10091600000000"/>
    <m/>
    <m/>
    <m/>
    <m/>
    <s v="TSR"/>
    <s v="FPRE"/>
    <x v="0"/>
    <m/>
    <m/>
    <m/>
    <m/>
    <m/>
    <s v="Não"/>
    <s v="Não"/>
    <s v="Serede"/>
  </r>
  <r>
    <n v="202488"/>
    <s v="MUNICIPIO DE ARARI PREFEITURA MUNIC"/>
    <n v="202488"/>
    <d v="2012-12-24T00:00:00"/>
    <s v="CARGA"/>
    <s v="AVENIDA DR JOAO DA SILVA LIMA SN SN"/>
    <s v="ARARI"/>
    <s v="CENTRO"/>
    <s v="MA"/>
    <s v="65480-000"/>
    <s v="BR"/>
    <m/>
    <m/>
    <n v="6242850000000"/>
    <m/>
    <m/>
    <m/>
    <m/>
    <s v="TSR"/>
    <s v="FPRE"/>
    <x v="0"/>
    <n v="23721027"/>
    <n v="5087"/>
    <n v="83"/>
    <m/>
    <m/>
    <s v="Não"/>
    <s v="Não"/>
    <s v="Serede"/>
  </r>
  <r>
    <n v="202489"/>
    <s v="MUNICIPIO DE SAO MATEUS DO MARANHAO"/>
    <n v="202489"/>
    <d v="2012-12-24T00:00:00"/>
    <s v="CARGA"/>
    <s v="AVENIDA CASTELO BRANCO 224 224"/>
    <s v="SAO MATEUS DO MARANHAO"/>
    <s v="CENTRO"/>
    <s v="MA"/>
    <s v="65470-000"/>
    <s v="BR"/>
    <n v="9936392703"/>
    <m/>
    <n v="6019490000000"/>
    <m/>
    <m/>
    <m/>
    <m/>
    <s v="TSR"/>
    <s v="FPRE"/>
    <x v="0"/>
    <n v="192651"/>
    <n v="7848"/>
    <n v="44"/>
    <m/>
    <m/>
    <s v="Não"/>
    <s v="Não"/>
    <s v="Serede"/>
  </r>
  <r>
    <n v="202490"/>
    <s v="PREFEITURA MUNICIPAL DE PARAIBANO"/>
    <n v="202490"/>
    <d v="2012-12-24T00:00:00"/>
    <s v="CARGA"/>
    <s v="PRACA GUILHERMINO BRITO SN SN"/>
    <s v="PARAIBANO"/>
    <s v="CENTRO"/>
    <s v="MA"/>
    <s v="65670-000"/>
    <s v="BR"/>
    <n v="9935541480"/>
    <m/>
    <n v="5303140000000"/>
    <m/>
    <m/>
    <m/>
    <m/>
    <s v="TSR"/>
    <s v="FPRE"/>
    <x v="0"/>
    <n v="194420"/>
    <n v="7472"/>
    <n v="21"/>
    <m/>
    <m/>
    <s v="Não"/>
    <s v="Não"/>
    <s v="Serede"/>
  </r>
  <r>
    <n v="202491"/>
    <s v="PREFEITURA MUNICIPAL DE SAO FRANCIS"/>
    <n v="202491"/>
    <d v="2012-12-24T00:00:00"/>
    <s v="CARGA"/>
    <s v="RUA DR SOARES DE QUADROS 43 SN"/>
    <s v="SAO FRANCISCO DO MARANHAO"/>
    <s v="CENTRO"/>
    <s v="MA"/>
    <s v="65650-000"/>
    <s v="BR"/>
    <n v="9829211777"/>
    <m/>
    <n v="6089160000000"/>
    <m/>
    <m/>
    <m/>
    <m/>
    <s v="TSR"/>
    <s v="FPRE"/>
    <x v="0"/>
    <n v="192618"/>
    <n v="58022"/>
    <n v="28"/>
    <m/>
    <m/>
    <s v="Não"/>
    <s v="Não"/>
    <s v="Serede"/>
  </r>
  <r>
    <n v="202492"/>
    <s v="AURELINO LEAL PREFEITURA"/>
    <n v="202492"/>
    <d v="2012-12-24T00:00:00"/>
    <s v="CARGA"/>
    <s v="RUA PRESIDENTE MEDICI SN SN"/>
    <s v="AURELINO LEAL"/>
    <s v="CENTRO"/>
    <s v="BA"/>
    <s v="45675-000"/>
    <s v="BR"/>
    <m/>
    <m/>
    <n v="16137300000000"/>
    <m/>
    <m/>
    <m/>
    <m/>
    <s v="TSR"/>
    <s v="FPRE"/>
    <x v="0"/>
    <n v="2372306"/>
    <n v="14860"/>
    <n v="61"/>
    <m/>
    <m/>
    <s v="Não"/>
    <s v="Não"/>
    <s v="Serede"/>
  </r>
  <r>
    <n v="202493"/>
    <s v="PREFEITURA MUNICIPAL DE CAROLINA"/>
    <n v="202493"/>
    <d v="2012-12-24T00:00:00"/>
    <s v="CARGA"/>
    <s v="PRACA ALIPIO CARVALHO 50 SN"/>
    <s v="CAROLINA"/>
    <s v="CENTRO"/>
    <s v="MA"/>
    <s v="65980-000"/>
    <s v="BR"/>
    <n v="9935312160"/>
    <m/>
    <n v="12081700000000"/>
    <m/>
    <m/>
    <m/>
    <m/>
    <s v="TSR"/>
    <s v="FPRE"/>
    <x v="0"/>
    <n v="19291"/>
    <n v="16128"/>
    <n v="74"/>
    <m/>
    <m/>
    <s v="Não"/>
    <s v="Não"/>
    <s v="Serede"/>
  </r>
  <r>
    <n v="202494"/>
    <s v="PREFEITURA MUNICIPAL DE BACABEIRA"/>
    <n v="202494"/>
    <d v="2012-12-24T00:00:00"/>
    <s v="CARGA"/>
    <s v="RUA 10 DE NOVEMBRO S/N"/>
    <s v="BACABEIRA"/>
    <s v="CIDADE NOVA"/>
    <s v="MA"/>
    <s v="65143-000"/>
    <s v="BR"/>
    <n v="9833468094"/>
    <m/>
    <n v="1611400000000"/>
    <m/>
    <m/>
    <m/>
    <m/>
    <s v="TSR"/>
    <s v="FPRE"/>
    <x v="0"/>
    <n v="23721143"/>
    <n v="10567"/>
    <n v="8"/>
    <m/>
    <m/>
    <s v="Não"/>
    <s v="Não"/>
    <s v="Serede"/>
  </r>
  <r>
    <n v="202495"/>
    <s v="MUNICIPIO DE LAGO DA PEDRA PREFEITU"/>
    <n v="202495"/>
    <d v="2012-12-24T00:00:00"/>
    <s v="CARGA"/>
    <s v="RUA MENDES FONSECA 222 222"/>
    <s v="LAGO DA PEDRA"/>
    <s v="CENTRO"/>
    <s v="MA"/>
    <s v="65715-000"/>
    <s v="BR"/>
    <n v="9836441401"/>
    <m/>
    <n v="6021810000000"/>
    <m/>
    <m/>
    <m/>
    <m/>
    <s v="TSR"/>
    <s v="FPRE"/>
    <x v="0"/>
    <m/>
    <m/>
    <m/>
    <m/>
    <m/>
    <s v="Não"/>
    <s v="Não"/>
    <s v="Serede"/>
  </r>
  <r>
    <n v="202496"/>
    <s v="MUNICIPIO DE BURITI DOS LOPES PREFE"/>
    <n v="202496"/>
    <d v="2012-12-24T00:00:00"/>
    <s v="CARGA"/>
    <s v="RUA JONAS ESCORCIO 33 SN"/>
    <s v="BURITI DOS LOPES"/>
    <s v="CENTRO"/>
    <s v="PI"/>
    <s v="64230-000"/>
    <s v="BR"/>
    <n v="8633631253"/>
    <m/>
    <n v="6554460000000"/>
    <m/>
    <m/>
    <m/>
    <m/>
    <s v="TSR"/>
    <s v="FPRE"/>
    <x v="0"/>
    <m/>
    <m/>
    <m/>
    <m/>
    <m/>
    <s v="Não"/>
    <s v="Não"/>
    <s v="Serede"/>
  </r>
  <r>
    <n v="202497"/>
    <s v="SAO JOAO DOS PATOS PREFEITURA MUNIC"/>
    <n v="202497"/>
    <d v="2012-12-24T00:00:00"/>
    <s v="CARGA"/>
    <s v="AVENIDA GETULIO VARGAS 135 135"/>
    <s v="SAO JOAO DOS PATOS"/>
    <s v="CENTRO"/>
    <s v="MA"/>
    <s v="65665-000"/>
    <s v="BR"/>
    <n v="9935510104"/>
    <m/>
    <n v="6089670000000"/>
    <m/>
    <m/>
    <m/>
    <m/>
    <s v="TSR"/>
    <s v="FPRE"/>
    <x v="0"/>
    <n v="19603"/>
    <n v="13021"/>
    <n v="34"/>
    <m/>
    <m/>
    <s v="Não"/>
    <s v="Não"/>
    <s v="Serede"/>
  </r>
  <r>
    <n v="202498"/>
    <s v="MUNICIPIO DE BOM JARDIM PREFEITURA"/>
    <n v="202498"/>
    <d v="2012-12-24T00:00:00"/>
    <s v="CARGA"/>
    <s v="AVENIDA JOSE PEDRO SN SN"/>
    <s v="BOM JARDIM"/>
    <s v="CENTRO"/>
    <s v="MA"/>
    <s v="65380-000"/>
    <s v="BR"/>
    <n v="9836642125"/>
    <m/>
    <n v="6229980000000"/>
    <m/>
    <m/>
    <m/>
    <m/>
    <s v="TSR"/>
    <s v="FPRE"/>
    <x v="0"/>
    <n v="191651"/>
    <n v="76159"/>
    <n v="91"/>
    <m/>
    <m/>
    <s v="Não"/>
    <s v="Não"/>
    <s v="Serede"/>
  </r>
  <r>
    <n v="202499"/>
    <s v="PREFEITURA MUNICIPAL DE SAO FRANCIS"/>
    <n v="202499"/>
    <d v="2012-12-24T00:00:00"/>
    <s v="CARGA"/>
    <s v="AVENIDA CASTELO BRANCO 154 154"/>
    <s v="SAO FRANCISCO DO BREJAO"/>
    <s v="CENTRO"/>
    <s v="MA"/>
    <s v="65929-000"/>
    <s v="BR"/>
    <n v="9836619587"/>
    <m/>
    <n v="1616680000000"/>
    <m/>
    <m/>
    <m/>
    <m/>
    <s v="TSR"/>
    <s v="FPRE"/>
    <x v="0"/>
    <m/>
    <m/>
    <m/>
    <m/>
    <m/>
    <s v="Não"/>
    <s v="Não"/>
    <s v="Serede"/>
  </r>
  <r>
    <n v="202500"/>
    <s v="MUNICIPIO DE BOA HORA PREFEITURA MU"/>
    <n v="202500"/>
    <d v="2012-12-24T00:00:00"/>
    <s v="CARGA"/>
    <s v="RUA DAUM COELHO 627 627"/>
    <s v="BOA HORA"/>
    <s v="CENTRO"/>
    <s v="PI"/>
    <s v="64108-000"/>
    <s v="BR"/>
    <n v="8630811854"/>
    <m/>
    <n v="1612570000000"/>
    <m/>
    <m/>
    <m/>
    <m/>
    <s v="TSR"/>
    <s v="FPRE"/>
    <x v="0"/>
    <n v="192844"/>
    <n v="23552"/>
    <n v="40"/>
    <m/>
    <m/>
    <s v="Não"/>
    <s v="Não"/>
    <s v="Serede"/>
  </r>
  <r>
    <n v="202501"/>
    <s v="PREFEITURA MUNICIPAL DE OLHO D AGUA"/>
    <n v="202501"/>
    <d v="2012-12-24T00:00:00"/>
    <s v="CARGA"/>
    <s v="AVENIDA FERNANDO FERREIRA SN"/>
    <s v="OLHO D AGUA DAS CUNHAS"/>
    <s v="CENTRO"/>
    <s v="MA"/>
    <s v="65706-000"/>
    <s v="BR"/>
    <n v="9891282677"/>
    <m/>
    <n v="6014010000000"/>
    <m/>
    <m/>
    <m/>
    <m/>
    <s v="TSR"/>
    <s v="FPRE"/>
    <x v="0"/>
    <n v="191316"/>
    <n v="5115"/>
    <n v="12"/>
    <m/>
    <m/>
    <s v="Não"/>
    <s v="Não"/>
    <s v="Serede"/>
  </r>
  <r>
    <n v="202502"/>
    <s v="JANDAIRA PREFEITURA"/>
    <n v="202502"/>
    <d v="2012-12-24T00:00:00"/>
    <s v="CARGA"/>
    <s v="PRACA HORACIO DE FARIAS 300 300"/>
    <s v="JANDAIRA"/>
    <s v="CENTRO"/>
    <s v="BA"/>
    <s v="48310-000"/>
    <s v="BR"/>
    <n v="7534452123"/>
    <m/>
    <n v="13697200000000"/>
    <m/>
    <m/>
    <m/>
    <m/>
    <s v="TSR"/>
    <s v="FPRE"/>
    <x v="0"/>
    <m/>
    <m/>
    <m/>
    <m/>
    <m/>
    <s v="Não"/>
    <s v="Não"/>
    <s v="Serede"/>
  </r>
  <r>
    <n v="202503"/>
    <s v="JOAO LISBOA PREFEITURA MUNICIPAL"/>
    <n v="202503"/>
    <d v="2012-12-24T00:00:00"/>
    <s v="CARGA"/>
    <s v="AVENIDA IMPERATRIZ 1331 1331"/>
    <s v="JOAO LISBOA"/>
    <s v="CENTRO"/>
    <s v="MA"/>
    <s v="65922-000"/>
    <s v="BR"/>
    <n v="9935351281"/>
    <m/>
    <n v="7000300000000"/>
    <m/>
    <m/>
    <m/>
    <m/>
    <s v="TSR"/>
    <s v="FPRE"/>
    <x v="0"/>
    <n v="192787"/>
    <n v="10030"/>
    <n v="17"/>
    <m/>
    <m/>
    <s v="Não"/>
    <s v="Não"/>
    <s v="Serede"/>
  </r>
  <r>
    <n v="202504"/>
    <s v="MUNICIPIO DE AMARANTE PREFEITURA MU"/>
    <n v="202504"/>
    <d v="2012-12-24T00:00:00"/>
    <s v="CARGA"/>
    <s v="PRACA QUINCAS CASTRO 15 SN"/>
    <s v="AMARANTE"/>
    <s v="CENTRO"/>
    <s v="PI"/>
    <s v="64400-000"/>
    <s v="BR"/>
    <n v="8632921199"/>
    <m/>
    <n v="6554800000000"/>
    <m/>
    <m/>
    <m/>
    <m/>
    <s v="TSR"/>
    <s v="FPRE"/>
    <x v="0"/>
    <m/>
    <m/>
    <m/>
    <m/>
    <m/>
    <s v="Não"/>
    <s v="Não"/>
    <s v="Serede"/>
  </r>
  <r>
    <n v="202505"/>
    <s v="MUNICIPIO DE CURURUPU PREFEITURA MU"/>
    <n v="202505"/>
    <d v="2012-12-24T00:00:00"/>
    <s v="CARGA"/>
    <s v="RUA GETULIO VARGAS 20 SN"/>
    <s v="CURURUPU"/>
    <s v="CENTRO"/>
    <s v="MA"/>
    <s v="65268-000"/>
    <s v="BR"/>
    <m/>
    <m/>
    <n v="5733470000000"/>
    <m/>
    <m/>
    <m/>
    <m/>
    <s v="TSR"/>
    <s v="FPRE"/>
    <x v="0"/>
    <n v="191053"/>
    <n v="25076"/>
    <s v="7X"/>
    <m/>
    <m/>
    <s v="Não"/>
    <s v="Não"/>
    <s v="Serede"/>
  </r>
  <r>
    <n v="202506"/>
    <s v="SOUTO SOARES PREFEITURA"/>
    <n v="202506"/>
    <d v="2012-12-24T00:00:00"/>
    <s v="CARGA"/>
    <s v="AVENIDA JOSE SAMPAIO 08 SN"/>
    <s v="SOUTO SOARES"/>
    <s v="CENTRO"/>
    <s v="BA"/>
    <s v="46990-000"/>
    <s v="BR"/>
    <n v="7533392128"/>
    <m/>
    <n v="13922600000000"/>
    <m/>
    <m/>
    <m/>
    <m/>
    <s v="TSR"/>
    <s v="FPRE"/>
    <x v="0"/>
    <m/>
    <m/>
    <m/>
    <m/>
    <m/>
    <s v="Não"/>
    <s v="Não"/>
    <s v="Serede"/>
  </r>
  <r>
    <n v="202507"/>
    <s v="MUNICIPIO DE SAO ROBERTO PREFEITURA"/>
    <n v="202507"/>
    <d v="2012-12-24T00:00:00"/>
    <s v="CARGA"/>
    <s v="AVENIDA JOAO CASTELO 180 180"/>
    <s v="SAO ROBERTO"/>
    <s v="CENTRO"/>
    <s v="MA"/>
    <s v="65758-000"/>
    <s v="BR"/>
    <n v="9936251300"/>
    <m/>
    <n v="1612350000000"/>
    <m/>
    <m/>
    <m/>
    <m/>
    <s v="TSR"/>
    <s v="FPRE"/>
    <x v="0"/>
    <m/>
    <m/>
    <m/>
    <m/>
    <m/>
    <s v="Não"/>
    <s v="Não"/>
    <s v="Serede"/>
  </r>
  <r>
    <n v="202508"/>
    <s v="LICÍNIO DE ALMEIDA PREFEITURA"/>
    <n v="202508"/>
    <d v="2012-12-24T00:00:00"/>
    <s v="CARGA"/>
    <s v="RUA CORONEL GASPARINO DAVID 74"/>
    <s v="LICÍNIO DE ALMEIDA"/>
    <s v="SEDE"/>
    <s v="BA"/>
    <s v="46330-000"/>
    <s v="BR"/>
    <m/>
    <m/>
    <n v="14108300000000"/>
    <m/>
    <m/>
    <m/>
    <m/>
    <s v="TSR"/>
    <s v="FPRE"/>
    <x v="0"/>
    <m/>
    <m/>
    <m/>
    <m/>
    <m/>
    <s v="Não"/>
    <s v="Não"/>
    <s v="Serede"/>
  </r>
  <r>
    <n v="202509"/>
    <s v="PINTADAS PREFEITURA MUNICIPAL"/>
    <n v="202509"/>
    <d v="2012-12-24T00:00:00"/>
    <s v="CARGA"/>
    <s v="RUA SETE DE SETEMBRO 44 SN"/>
    <s v="PINTADAS"/>
    <s v="CENTRO"/>
    <s v="BA"/>
    <s v="44610-000"/>
    <s v="BR"/>
    <m/>
    <m/>
    <n v="13896700000000"/>
    <m/>
    <m/>
    <m/>
    <m/>
    <s v="TSR"/>
    <s v="FPRE"/>
    <x v="0"/>
    <m/>
    <m/>
    <m/>
    <m/>
    <m/>
    <s v="Não"/>
    <s v="Não"/>
    <s v="Serede"/>
  </r>
  <r>
    <n v="202510"/>
    <s v="SANTA MARIA DA VITÓRIA PREFEITURA"/>
    <n v="202510"/>
    <d v="2012-12-24T00:00:00"/>
    <s v="CARGA"/>
    <s v="PRAÇA LUIS VIANA FILHO SN"/>
    <s v="SANTA MARIA DA VITÓRIA"/>
    <s v="CENTRO"/>
    <s v="BA"/>
    <s v="47640-000"/>
    <s v="BR"/>
    <n v="7734831017"/>
    <m/>
    <n v="13912500000000"/>
    <m/>
    <m/>
    <m/>
    <m/>
    <s v="TSR"/>
    <s v="FPRE"/>
    <x v="0"/>
    <m/>
    <m/>
    <m/>
    <m/>
    <m/>
    <s v="Não"/>
    <s v="Não"/>
    <s v="Serede"/>
  </r>
  <r>
    <n v="202511"/>
    <s v="CRUZ DAS ALMAS PREFEITURA"/>
    <n v="202511"/>
    <d v="2012-12-24T00:00:00"/>
    <s v="CARGA"/>
    <s v="PRACA SENADOR TEMISTOCLES 756 756"/>
    <s v="CRUZ DAS ALMAS"/>
    <s v="SEDE"/>
    <s v="BA"/>
    <s v="44380-000"/>
    <s v="BR"/>
    <m/>
    <m/>
    <n v="14007000000000"/>
    <m/>
    <m/>
    <m/>
    <m/>
    <s v="TSR"/>
    <s v="FPRE"/>
    <x v="0"/>
    <m/>
    <m/>
    <m/>
    <m/>
    <m/>
    <s v="Não"/>
    <s v="Não"/>
    <s v="Serede"/>
  </r>
  <r>
    <n v="202512"/>
    <s v="PREFEITURA MUNICIPAL DE ITIÚBA"/>
    <n v="202512"/>
    <d v="2012-12-24T00:00:00"/>
    <s v="CARGA"/>
    <s v="AVENIDA GETÚLIO VARGAS 255"/>
    <s v="ITIÚBA"/>
    <s v="CENTRO"/>
    <s v="BA"/>
    <s v="48850-000"/>
    <s v="BR"/>
    <m/>
    <m/>
    <n v="13988300000000"/>
    <m/>
    <m/>
    <m/>
    <m/>
    <s v="TSR"/>
    <s v="FPRE"/>
    <x v="0"/>
    <m/>
    <m/>
    <m/>
    <m/>
    <m/>
    <s v="Não"/>
    <s v="Não"/>
    <s v="Serede"/>
  </r>
  <r>
    <n v="202513"/>
    <s v="SEBASTIÃO LARANJEIRAS PREFEITURA"/>
    <n v="202513"/>
    <d v="2012-12-24T00:00:00"/>
    <s v="CARGA"/>
    <s v="RUA 02 DE MAIO 453"/>
    <s v="SEBASTIÃO LARANJEIRAS"/>
    <s v="CENTRO"/>
    <s v="BA"/>
    <s v="46450-000"/>
    <s v="BR"/>
    <n v="7736682119"/>
    <m/>
    <n v="13982600000000"/>
    <m/>
    <m/>
    <m/>
    <m/>
    <s v="TSR"/>
    <s v="FPRE"/>
    <x v="0"/>
    <m/>
    <m/>
    <m/>
    <m/>
    <m/>
    <s v="Não"/>
    <s v="Não"/>
    <s v="Serede"/>
  </r>
  <r>
    <n v="202514"/>
    <s v="CAPIM GROSSO PREFEITURA MUNICIPAL"/>
    <n v="202514"/>
    <d v="2012-12-24T00:00:00"/>
    <s v="CARGA"/>
    <s v="PRACA MUNICIPAL SN SN"/>
    <s v="CAPIM GROSSO"/>
    <s v="SEDE"/>
    <s v="BA"/>
    <s v="44695-000"/>
    <s v="BR"/>
    <m/>
    <m/>
    <n v="13231000000000"/>
    <m/>
    <m/>
    <m/>
    <m/>
    <s v="TSR"/>
    <s v="FPRE"/>
    <x v="0"/>
    <n v="23721156"/>
    <n v="217"/>
    <n v="88"/>
    <m/>
    <m/>
    <s v="Não"/>
    <s v="Não"/>
    <s v="Serede"/>
  </r>
  <r>
    <n v="202515"/>
    <s v="MIGUEL CALMON PREFEITURA"/>
    <n v="202515"/>
    <d v="2012-12-24T00:00:00"/>
    <s v="CARGA"/>
    <s v="AVENIDA ODONEL MIRANDA RIOS 45 SN"/>
    <s v="MIGUEL CALMON"/>
    <s v="CENTRO"/>
    <s v="BA"/>
    <s v="44720-000"/>
    <s v="BR"/>
    <n v="7736272121"/>
    <m/>
    <n v="13913400000000"/>
    <m/>
    <m/>
    <m/>
    <m/>
    <s v="TSR"/>
    <s v="FPRE"/>
    <x v="0"/>
    <m/>
    <m/>
    <m/>
    <m/>
    <m/>
    <s v="Não"/>
    <s v="Não"/>
    <s v="Serede"/>
  </r>
  <r>
    <n v="202516"/>
    <s v="RIBEIRAO DO LARGO"/>
    <n v="202516"/>
    <d v="2012-12-24T00:00:00"/>
    <s v="CARGA"/>
    <s v="PRAÇA POLICARPIO F DOS ANJOS SN"/>
    <s v="RIBEIRÃO DO LARGO"/>
    <s v="CENTRO"/>
    <s v="BA"/>
    <s v="45155-000"/>
    <s v="BR"/>
    <n v="7734781010"/>
    <m/>
    <n v="16418700000000"/>
    <m/>
    <m/>
    <m/>
    <m/>
    <s v="TSR"/>
    <s v="FPRE"/>
    <x v="0"/>
    <n v="23723572"/>
    <n v="1928"/>
    <n v="63"/>
    <m/>
    <m/>
    <s v="Não"/>
    <s v="Não"/>
    <s v="Serede"/>
  </r>
  <r>
    <n v="202517"/>
    <s v="SERRA NEGRA DO NORTE PREFEITURA"/>
    <n v="202517"/>
    <d v="2012-12-24T00:00:00"/>
    <s v="CARGA"/>
    <s v="RUA SENADOR JOSE BERNARDO 110 110"/>
    <s v="SERRA NEGRA DO NORTE"/>
    <s v="."/>
    <s v="RN"/>
    <s v="59318-000"/>
    <s v="BR"/>
    <m/>
    <m/>
    <n v="8096370000000"/>
    <m/>
    <m/>
    <m/>
    <m/>
    <s v="TSR"/>
    <s v="FPRE"/>
    <x v="0"/>
    <m/>
    <m/>
    <m/>
    <m/>
    <m/>
    <s v="Não"/>
    <s v="Não"/>
    <s v="Serede"/>
  </r>
  <r>
    <n v="202518"/>
    <s v="PREFEITURA MUNICIPAL DE BONITO"/>
    <n v="202518"/>
    <d v="2012-12-24T00:00:00"/>
    <s v="CARGA"/>
    <s v="PRACA BENEDITO MINA SN SN"/>
    <s v="BONITO"/>
    <s v="CENTRO"/>
    <s v="BA"/>
    <s v="46820-000"/>
    <s v="BR"/>
    <n v="7533432137"/>
    <m/>
    <n v="16245400000000"/>
    <m/>
    <m/>
    <m/>
    <m/>
    <s v="TSR"/>
    <s v="FPRE"/>
    <x v="0"/>
    <n v="192760"/>
    <n v="6413"/>
    <s v="X0"/>
    <m/>
    <m/>
    <s v="Não"/>
    <s v="Não"/>
    <s v="Serede"/>
  </r>
  <r>
    <n v="202519"/>
    <s v="PREFEITURA MUNICIPAL DE AMARANTE DO"/>
    <n v="202519"/>
    <d v="2012-12-24T00:00:00"/>
    <s v="CARGA"/>
    <s v="AVENIDA DEP LA ROQUE 1229 1229"/>
    <s v="AMARANTE DO MARANHAO"/>
    <s v="CENTRO"/>
    <s v="MA"/>
    <s v="65923-000"/>
    <s v="BR"/>
    <n v="9935322697"/>
    <m/>
    <n v="6157850000000"/>
    <m/>
    <m/>
    <m/>
    <m/>
    <s v="TSR"/>
    <s v="FPRE"/>
    <x v="0"/>
    <n v="195729"/>
    <n v="5438"/>
    <n v="0"/>
    <m/>
    <m/>
    <s v="Não"/>
    <s v="Não"/>
    <s v="Serede"/>
  </r>
  <r>
    <n v="202520"/>
    <s v="SANTANÓPOLIS PREFEITURA"/>
    <n v="202520"/>
    <d v="2012-12-24T00:00:00"/>
    <s v="CARGA"/>
    <s v="PRAÇA JOAO NERY 48"/>
    <s v="SANTANÓPOLIS"/>
    <s v="CENTRO"/>
    <s v="BA"/>
    <s v="44260-000"/>
    <s v="BR"/>
    <n v="7536942141"/>
    <m/>
    <n v="13627100000000"/>
    <m/>
    <m/>
    <m/>
    <m/>
    <s v="TSR"/>
    <s v="FPRE"/>
    <x v="0"/>
    <n v="193840"/>
    <n v="7009"/>
    <n v="72"/>
    <m/>
    <m/>
    <s v="Não"/>
    <s v="Não"/>
    <s v="Serede"/>
  </r>
  <r>
    <n v="202521"/>
    <s v="SANTA TERESINHA PREFEITURA MUNICIPA"/>
    <n v="202521"/>
    <d v="2012-12-24T00:00:00"/>
    <s v="CARGA"/>
    <s v="PC APIO MEDRADO SN SN"/>
    <s v="SANTA TERESINHA"/>
    <s v="SEDE"/>
    <s v="BA"/>
    <s v="44590-000"/>
    <s v="BR"/>
    <m/>
    <m/>
    <n v="13693700000000"/>
    <m/>
    <m/>
    <m/>
    <m/>
    <s v="TSR"/>
    <s v="FPRE"/>
    <x v="0"/>
    <m/>
    <m/>
    <m/>
    <m/>
    <m/>
    <s v="Não"/>
    <s v="Não"/>
    <s v="Serede"/>
  </r>
  <r>
    <n v="202522"/>
    <s v="RUY BARBOSA PREFEITURA"/>
    <n v="202522"/>
    <d v="2012-12-24T00:00:00"/>
    <s v="CARGA"/>
    <s v="PC CEL ADALBERTO R SAMPAIO 253 253"/>
    <s v="RUY BARBOSA"/>
    <s v="SEDE"/>
    <s v="BA"/>
    <s v="46800-000"/>
    <s v="BR"/>
    <m/>
    <m/>
    <n v="13810800000000"/>
    <m/>
    <m/>
    <m/>
    <m/>
    <s v="TSR"/>
    <s v="FPRE"/>
    <x v="0"/>
    <m/>
    <m/>
    <m/>
    <m/>
    <m/>
    <s v="Não"/>
    <s v="Não"/>
    <s v="Serede"/>
  </r>
  <r>
    <n v="202523"/>
    <s v="IUIÚ PREFEITURA MUNICIPAL"/>
    <n v="202523"/>
    <d v="2012-12-24T00:00:00"/>
    <s v="CARGA"/>
    <s v="PRAÇA ABÍLIO PEREIRA 232"/>
    <s v="IUIÚ"/>
    <s v="CENTRO"/>
    <s v="BA"/>
    <s v="46438-000"/>
    <s v="BR"/>
    <m/>
    <m/>
    <n v="16416200000000"/>
    <m/>
    <m/>
    <m/>
    <m/>
    <s v="TSR"/>
    <s v="FPRE"/>
    <x v="0"/>
    <m/>
    <m/>
    <m/>
    <m/>
    <m/>
    <s v="Não"/>
    <s v="Não"/>
    <s v="Serede"/>
  </r>
  <r>
    <n v="202524"/>
    <s v="LAGOA REAL PREFEITURA MUNICIPAL"/>
    <n v="202524"/>
    <d v="2012-12-24T00:00:00"/>
    <s v="CARGA"/>
    <s v="RUA COSTA E SILVA SN SN"/>
    <s v="LAGOA REAL"/>
    <s v="CENTRO"/>
    <s v="BA"/>
    <s v="46425-000"/>
    <s v="BR"/>
    <m/>
    <m/>
    <n v="16416100000000"/>
    <m/>
    <m/>
    <m/>
    <m/>
    <s v="TSR"/>
    <s v="FPRE"/>
    <x v="0"/>
    <m/>
    <m/>
    <m/>
    <m/>
    <m/>
    <s v="Não"/>
    <s v="Não"/>
    <s v="Serede"/>
  </r>
  <r>
    <n v="202525"/>
    <s v="NOVA SOURE PREFEITURA"/>
    <n v="202525"/>
    <d v="2012-12-24T00:00:00"/>
    <s v="CARGA"/>
    <s v="RUA NATUBA SN SN"/>
    <s v="NOVA SOURE"/>
    <s v="CENTRO"/>
    <s v="BA"/>
    <s v="48460-000"/>
    <s v="BR"/>
    <m/>
    <m/>
    <n v="13904400000000"/>
    <m/>
    <m/>
    <m/>
    <m/>
    <s v="TSR"/>
    <s v="FPRE"/>
    <x v="0"/>
    <m/>
    <m/>
    <m/>
    <m/>
    <m/>
    <s v="Não"/>
    <s v="Não"/>
    <s v="Serede"/>
  </r>
  <r>
    <n v="202526"/>
    <s v="UAUÁ PREFEITURA"/>
    <n v="202526"/>
    <d v="2012-12-24T00:00:00"/>
    <s v="CARGA"/>
    <s v="PRAÇA BELARMINO JOSE RODRIGUES SN"/>
    <s v="UAUÁ"/>
    <s v="CENTRO"/>
    <s v="BA"/>
    <s v="48950-000"/>
    <s v="BR"/>
    <m/>
    <m/>
    <n v="13698800000000"/>
    <m/>
    <m/>
    <m/>
    <m/>
    <s v="TSR"/>
    <s v="FPRE"/>
    <x v="0"/>
    <m/>
    <m/>
    <m/>
    <m/>
    <m/>
    <s v="Não"/>
    <s v="Não"/>
    <s v="Serede"/>
  </r>
  <r>
    <n v="202527"/>
    <s v="PREFEITURA MUNICIPAL DE IBIPEBA"/>
    <n v="202527"/>
    <d v="2012-12-24T00:00:00"/>
    <s v="CARGA"/>
    <s v="PRACA DA IGREJA 02 SN"/>
    <s v="IBIPEBA"/>
    <s v="CENTO"/>
    <s v="BA"/>
    <s v="44970-000"/>
    <s v="BR"/>
    <n v="7436482150"/>
    <m/>
    <n v="13714800000000"/>
    <m/>
    <m/>
    <m/>
    <m/>
    <s v="TSR"/>
    <s v="FPRE"/>
    <x v="0"/>
    <m/>
    <m/>
    <m/>
    <m/>
    <m/>
    <s v="Não"/>
    <s v="Não"/>
    <s v="Serede"/>
  </r>
  <r>
    <n v="202528"/>
    <s v="PREFEITURA MUNICIPAL DE ITAMBE"/>
    <n v="202528"/>
    <d v="2012-12-24T00:00:00"/>
    <s v="CARGA"/>
    <s v="RUA JOSUE DE CASTRO 84 SN"/>
    <s v="ITAMBE"/>
    <s v="CENTRO"/>
    <s v="PE"/>
    <s v="55920-000"/>
    <s v="BR"/>
    <n v="8136351156"/>
    <m/>
    <n v="10150100000000"/>
    <m/>
    <m/>
    <m/>
    <m/>
    <s v="TSR"/>
    <s v="FPRE"/>
    <x v="0"/>
    <n v="192425"/>
    <n v="8476"/>
    <n v="26"/>
    <m/>
    <m/>
    <s v="Não"/>
    <s v="Não"/>
    <s v="Serede"/>
  </r>
  <r>
    <n v="202529"/>
    <s v="PREFEITURA MUNICIPAL DE COLONIA DO"/>
    <n v="202529"/>
    <d v="2012-12-24T00:00:00"/>
    <s v="CARGA"/>
    <s v="AVENIDA DO SOBRADO SN"/>
    <s v="COLONIA DO PIAUÍ"/>
    <s v="CENTRO"/>
    <s v="PI"/>
    <s v="64516-000"/>
    <s v="BR"/>
    <n v="8632313927"/>
    <m/>
    <n v="41522400000000"/>
    <m/>
    <m/>
    <m/>
    <m/>
    <s v="TSR"/>
    <s v="FPRE"/>
    <x v="0"/>
    <m/>
    <m/>
    <m/>
    <m/>
    <m/>
    <s v="Não"/>
    <s v="Não"/>
    <s v="Serede"/>
  </r>
  <r>
    <n v="202530"/>
    <s v="NOVO ORIENTE DO PIAUÍ PREFEITURA"/>
    <n v="202530"/>
    <d v="2012-12-24T00:00:00"/>
    <s v="CARGA"/>
    <s v="RUA 7 DE SETEMBRO 480"/>
    <s v="NOVO ORIENTE DO PIAUÍ"/>
    <s v="CENTRO"/>
    <s v="PI"/>
    <s v="64530-000"/>
    <s v="BR"/>
    <n v="8633821160"/>
    <m/>
    <n v="6554840000000"/>
    <m/>
    <m/>
    <m/>
    <m/>
    <s v="TSR"/>
    <s v="FPRE"/>
    <x v="0"/>
    <m/>
    <m/>
    <m/>
    <m/>
    <m/>
    <s v="Não"/>
    <s v="Não"/>
    <s v="Serede"/>
  </r>
  <r>
    <n v="202531"/>
    <s v="GLORINHA PREFEITURA MUNICIPAL"/>
    <n v="202531"/>
    <d v="2012-12-24T00:00:00"/>
    <s v="CARGA"/>
    <s v="ROD RS 030 SN SN"/>
    <s v="GLORINHA"/>
    <s v="CENTRO"/>
    <s v="RS"/>
    <s v="94380-000"/>
    <s v="BR"/>
    <n v="5134871020"/>
    <m/>
    <n v="91338600000000"/>
    <m/>
    <m/>
    <m/>
    <m/>
    <s v="TSR"/>
    <s v="FPRE"/>
    <x v="0"/>
    <m/>
    <m/>
    <m/>
    <m/>
    <m/>
    <s v="Não"/>
    <s v="Não"/>
    <s v="Serede"/>
  </r>
  <r>
    <n v="202532"/>
    <s v="SAO MIGUEL DO ALEIXO PREFEITURA"/>
    <n v="202532"/>
    <d v="2012-12-24T00:00:00"/>
    <s v="CARGA"/>
    <s v="PC OLIVEIRA CAMPOS 347 347"/>
    <s v="SAO MIGUEL DO ALEIXO"/>
    <s v="CENTRO"/>
    <s v="SE"/>
    <s v="49535-000"/>
    <s v="BR"/>
    <n v="7934651000"/>
    <n v="7934651001"/>
    <n v="13114500000000"/>
    <m/>
    <m/>
    <m/>
    <m/>
    <s v="TSR"/>
    <s v="FPRE"/>
    <x v="0"/>
    <m/>
    <m/>
    <m/>
    <m/>
    <m/>
    <s v="Não"/>
    <s v="Não"/>
    <s v="Serede"/>
  </r>
  <r>
    <n v="202533"/>
    <s v="MUNICÍPIO DE PENAFORTE PREFEITURA"/>
    <n v="202533"/>
    <d v="2012-12-24T00:00:00"/>
    <s v="CARGA"/>
    <s v="RUA PADRE CICERO SN"/>
    <s v="PENAFORTE"/>
    <s v="CENTRO"/>
    <s v="CE"/>
    <s v="63280-000"/>
    <s v="BR"/>
    <n v="8835591313"/>
    <m/>
    <n v="7414930000000"/>
    <m/>
    <m/>
    <m/>
    <m/>
    <s v="TSR"/>
    <s v="FPRE"/>
    <x v="0"/>
    <m/>
    <m/>
    <m/>
    <m/>
    <m/>
    <s v="Não"/>
    <s v="Não"/>
    <s v="Serede"/>
  </r>
  <r>
    <n v="202534"/>
    <s v="ANTONIO GONÇALVES PREFEITURA"/>
    <n v="202534"/>
    <d v="2012-12-24T00:00:00"/>
    <s v="CARGA"/>
    <s v="RUA OTAVIO MANGABEIRA 46"/>
    <s v="ANTONIO GONÇALVES"/>
    <s v="SEDE"/>
    <s v="BA"/>
    <s v="44780-000"/>
    <s v="BR"/>
    <m/>
    <m/>
    <n v="13908700000000"/>
    <m/>
    <m/>
    <m/>
    <m/>
    <s v="TSR"/>
    <s v="FPRE"/>
    <x v="0"/>
    <n v="23723106"/>
    <n v="640217"/>
    <n v="28"/>
    <m/>
    <m/>
    <s v="Não"/>
    <s v="Não"/>
    <s v="Serede"/>
  </r>
  <r>
    <n v="202535"/>
    <s v="PREFEITURA MUNICIPAL"/>
    <n v="202535"/>
    <d v="2012-12-24T00:00:00"/>
    <s v="CARGA"/>
    <s v="AVENIDA NASCER DO SOL SN"/>
    <s v="NOVA REDENÇÃO"/>
    <s v="CENTRO"/>
    <s v="BA"/>
    <s v="46835-000"/>
    <s v="BR"/>
    <m/>
    <m/>
    <n v="16245300000000"/>
    <m/>
    <m/>
    <m/>
    <m/>
    <s v="TSR"/>
    <s v="FPRE"/>
    <x v="0"/>
    <m/>
    <m/>
    <m/>
    <m/>
    <m/>
    <s v="Não"/>
    <s v="Não"/>
    <s v="Serede"/>
  </r>
  <r>
    <n v="202536"/>
    <s v="ABARÉ PREFEITURA"/>
    <n v="202536"/>
    <d v="2012-12-24T00:00:00"/>
    <s v="CARGA"/>
    <s v="AVENIDA EDESIO TOLENTINO SN"/>
    <s v="ABARÉ"/>
    <s v="SEDE"/>
    <s v="BA"/>
    <s v="48680-000"/>
    <s v="BR"/>
    <m/>
    <m/>
    <n v="13915700000000"/>
    <m/>
    <m/>
    <m/>
    <m/>
    <s v="TSR"/>
    <s v="FPRE"/>
    <x v="0"/>
    <n v="23723615"/>
    <n v="1307"/>
    <n v="32"/>
    <m/>
    <m/>
    <s v="Não"/>
    <s v="Não"/>
    <s v="Serede"/>
  </r>
  <r>
    <n v="202537"/>
    <s v="CONCEIÇÃO DO ALMEIDA PREFEITURA"/>
    <n v="202537"/>
    <d v="2012-12-24T00:00:00"/>
    <s v="CARGA"/>
    <s v="PRAÇA EDGARD TUPINAMBÁ SN"/>
    <s v="CONCEIÇÃO DO ALMEIDA"/>
    <s v="SEDE"/>
    <s v="BA"/>
    <s v="44540-000"/>
    <s v="BR"/>
    <m/>
    <m/>
    <n v="13695000000000"/>
    <m/>
    <m/>
    <m/>
    <m/>
    <s v="TSR"/>
    <s v="FPRE"/>
    <x v="0"/>
    <m/>
    <m/>
    <m/>
    <m/>
    <m/>
    <s v="Não"/>
    <s v="Não"/>
    <s v="Serede"/>
  </r>
  <r>
    <n v="202538"/>
    <s v="PREFEITURA MUNICIPAL DE ALVORADA DO"/>
    <n v="202538"/>
    <d v="2012-12-24T00:00:00"/>
    <s v="CARGA"/>
    <s v="RUA CENTRAL SN SN"/>
    <s v="ALVORADA DO GURGUEIA"/>
    <s v="CENTRO"/>
    <s v="PI"/>
    <s v="64923-000"/>
    <s v="BR"/>
    <n v="8935490149"/>
    <m/>
    <n v="1612560000000"/>
    <m/>
    <m/>
    <m/>
    <m/>
    <s v="TSR"/>
    <s v="FPRE"/>
    <x v="0"/>
    <m/>
    <m/>
    <m/>
    <m/>
    <m/>
    <s v="Não"/>
    <s v="Não"/>
    <s v="Serede"/>
  </r>
  <r>
    <n v="202539"/>
    <s v="PREFEITURA MUNICIPAL DE PAES LANDIN"/>
    <n v="202539"/>
    <d v="2012-12-24T00:00:00"/>
    <s v="CARGA"/>
    <s v="RUA PIAUI SN SN"/>
    <s v="PAES LANDIM"/>
    <s v="CENTRO"/>
    <s v="PI"/>
    <s v="64710-000"/>
    <s v="BR"/>
    <n v="8934941112"/>
    <m/>
    <n v="6553660000000"/>
    <m/>
    <m/>
    <m/>
    <m/>
    <s v="TSR"/>
    <s v="FPRE"/>
    <x v="0"/>
    <m/>
    <m/>
    <m/>
    <m/>
    <m/>
    <s v="Não"/>
    <s v="Não"/>
    <s v="Serede"/>
  </r>
  <r>
    <n v="202540"/>
    <s v="PREFEITURA MUNICIPAL DE CURRAIS"/>
    <n v="202540"/>
    <d v="2012-12-24T00:00:00"/>
    <s v="CARGA"/>
    <s v="PRACA DA IGREJA SN SN"/>
    <s v="CURRAIS"/>
    <s v="CENTRO"/>
    <s v="PI"/>
    <s v="64905-000"/>
    <s v="BR"/>
    <n v="8935480022"/>
    <m/>
    <n v="1612750000000"/>
    <m/>
    <m/>
    <m/>
    <m/>
    <s v="TSR"/>
    <s v="FPRE"/>
    <x v="0"/>
    <m/>
    <m/>
    <m/>
    <m/>
    <m/>
    <s v="Não"/>
    <s v="Não"/>
    <s v="Serede"/>
  </r>
  <r>
    <n v="202541"/>
    <s v="CORTES PREFEITURA"/>
    <n v="202541"/>
    <d v="2012-12-24T00:00:00"/>
    <s v="CARGA"/>
    <s v="RUA CEL JOSE BELARMINO 48 SN"/>
    <s v="CORTES"/>
    <s v="."/>
    <s v="PE"/>
    <s v="55525-000"/>
    <s v="BR"/>
    <m/>
    <m/>
    <n v="10273500000000"/>
    <m/>
    <m/>
    <m/>
    <m/>
    <s v="TSR"/>
    <s v="FPRE"/>
    <x v="0"/>
    <n v="192529"/>
    <n v="12922"/>
    <n v="14"/>
    <m/>
    <m/>
    <s v="Não"/>
    <s v="Não"/>
    <s v="Serede"/>
  </r>
  <r>
    <n v="202542"/>
    <s v="ITAIBA PREFEITURA"/>
    <n v="202542"/>
    <d v="2012-12-24T00:00:00"/>
    <s v="CARGA"/>
    <s v="RUA ITAIBA. SN SN"/>
    <s v="ITAIBA"/>
    <s v="."/>
    <s v="PE"/>
    <s v="56550-000"/>
    <s v="BR"/>
    <m/>
    <m/>
    <n v="11286400000000"/>
    <m/>
    <m/>
    <m/>
    <m/>
    <s v="TSR"/>
    <s v="FPRE"/>
    <x v="0"/>
    <m/>
    <m/>
    <m/>
    <m/>
    <m/>
    <s v="Não"/>
    <s v="Não"/>
    <s v="Serede"/>
  </r>
  <r>
    <n v="202543"/>
    <s v="MANARI PREFEITURA MUNICIPAL"/>
    <n v="202543"/>
    <d v="2012-12-24T00:00:00"/>
    <s v="CARGA"/>
    <s v="RUA ANTONIO VIEIRA 39 SN"/>
    <s v="MANARI"/>
    <s v="CENTRO"/>
    <s v="PE"/>
    <s v="56565-000"/>
    <s v="BR"/>
    <m/>
    <m/>
    <n v="1626100000000"/>
    <m/>
    <m/>
    <m/>
    <m/>
    <s v="TSR"/>
    <s v="FPRE"/>
    <x v="0"/>
    <m/>
    <m/>
    <m/>
    <m/>
    <m/>
    <s v="Não"/>
    <s v="Não"/>
    <s v="Serede"/>
  </r>
  <r>
    <n v="202544"/>
    <s v="PREFEITURA MUNICIPAL DE NAZARE DA M"/>
    <n v="202544"/>
    <d v="2012-12-24T00:00:00"/>
    <s v="CARGA"/>
    <s v="RUA DANTAS BARRETO SN SN"/>
    <s v="NAZARE DA MATA"/>
    <s v="."/>
    <s v="PE"/>
    <s v="55800-000"/>
    <s v="BR"/>
    <m/>
    <m/>
    <n v="10166800000000"/>
    <m/>
    <m/>
    <m/>
    <m/>
    <s v="TSR"/>
    <s v="FPRE"/>
    <x v="0"/>
    <m/>
    <m/>
    <m/>
    <m/>
    <m/>
    <s v="Não"/>
    <s v="Não"/>
    <s v="Serede"/>
  </r>
  <r>
    <n v="202545"/>
    <s v="IBATEGUARA PREFEITURA"/>
    <n v="202545"/>
    <d v="2012-12-24T00:00:00"/>
    <s v="CARGA"/>
    <s v="RUA CORONEL LOURENCO 6 SN"/>
    <s v="IBATEGUARA"/>
    <s v="CENTRO"/>
    <s v="AL"/>
    <s v="57890-000"/>
    <s v="BR"/>
    <n v="8232031217"/>
    <m/>
    <n v="12333000000000"/>
    <m/>
    <m/>
    <m/>
    <m/>
    <s v="TSR"/>
    <s v="FPRE"/>
    <x v="0"/>
    <m/>
    <m/>
    <m/>
    <m/>
    <m/>
    <s v="Não"/>
    <s v="Não"/>
    <s v="Serede"/>
  </r>
  <r>
    <n v="202546"/>
    <s v="PREFEITURA MUNICIPAL DE BARRA DA ES"/>
    <n v="202546"/>
    <d v="2012-12-24T00:00:00"/>
    <s v="CARGA"/>
    <s v="PRACA DR JOAO MOISES DE OLIVEIRA SN"/>
    <s v="BARRA DA ESTIVA"/>
    <s v="CENTRO"/>
    <s v="BA"/>
    <s v="46650-000"/>
    <s v="BR"/>
    <m/>
    <m/>
    <n v="13670700000000"/>
    <m/>
    <m/>
    <m/>
    <m/>
    <s v="TSR"/>
    <s v="FPRE"/>
    <x v="0"/>
    <n v="191496"/>
    <n v="11246"/>
    <n v="61"/>
    <m/>
    <m/>
    <s v="Não"/>
    <s v="Não"/>
    <s v="Serede"/>
  </r>
  <r>
    <n v="202547"/>
    <s v="PREFEITURA MUNICIPAL DE MAIQUINIQUE"/>
    <n v="202547"/>
    <d v="2012-12-24T00:00:00"/>
    <s v="CARGA"/>
    <s v="RUA FRANCISCO MARTINS 01 SN"/>
    <s v="MAIQUINIQUE"/>
    <s v="SEDE"/>
    <s v="BA"/>
    <s v="45770-000"/>
    <s v="BR"/>
    <m/>
    <m/>
    <n v="13751800000000"/>
    <m/>
    <m/>
    <m/>
    <m/>
    <s v="TSR"/>
    <s v="FPRE"/>
    <x v="0"/>
    <m/>
    <m/>
    <m/>
    <m/>
    <m/>
    <s v="Não"/>
    <s v="Não"/>
    <s v="Serede"/>
  </r>
  <r>
    <n v="202548"/>
    <s v="PREFEITURA MUNICIPAL DE JUSSIAPE"/>
    <n v="202548"/>
    <d v="2012-12-24T00:00:00"/>
    <s v="CARGA"/>
    <s v="PRACA 9 DE JULHO SN SN"/>
    <s v="JUSSIAPE"/>
    <s v="CENTRO"/>
    <s v="BA"/>
    <s v="46670-000"/>
    <s v="BR"/>
    <m/>
    <m/>
    <n v="13674100000000"/>
    <m/>
    <m/>
    <m/>
    <m/>
    <s v="TSR"/>
    <s v="FPRE"/>
    <x v="0"/>
    <m/>
    <m/>
    <m/>
    <m/>
    <m/>
    <s v="Não"/>
    <s v="Não"/>
    <s v="Serede"/>
  </r>
  <r>
    <n v="202549"/>
    <s v="FRANCISCO DANTAS PREFEITURA"/>
    <n v="202549"/>
    <d v="2012-12-24T00:00:00"/>
    <s v="CARGA"/>
    <s v="RUA DA MATRIZ 158 158"/>
    <s v="FRANCISCO DANTAS"/>
    <s v="CENTRO"/>
    <s v="RN"/>
    <s v="59902-000"/>
    <s v="BR"/>
    <m/>
    <m/>
    <n v="8148440000000"/>
    <m/>
    <m/>
    <m/>
    <m/>
    <s v="TSR"/>
    <s v="FPRE"/>
    <x v="0"/>
    <n v="191109"/>
    <n v="13084"/>
    <n v="62"/>
    <m/>
    <m/>
    <s v="Não"/>
    <s v="Não"/>
    <s v="Serede"/>
  </r>
  <r>
    <n v="202550"/>
    <s v="PREFEITURA MUNICIPAL DE S RAIMUNDO"/>
    <n v="202550"/>
    <d v="2012-12-24T00:00:00"/>
    <s v="CARGA"/>
    <s v="RUA JOSE DO EGITO SN SN"/>
    <s v="SAO RAIMUNDO DAS MANGABEIRAS"/>
    <s v="CENTRO"/>
    <s v="MA"/>
    <s v="65840-000"/>
    <s v="BR"/>
    <n v="9935321299"/>
    <m/>
    <n v="6651620000000"/>
    <m/>
    <m/>
    <m/>
    <m/>
    <s v="TSR"/>
    <s v="FPRE"/>
    <x v="0"/>
    <n v="193626"/>
    <n v="5983"/>
    <n v="98"/>
    <m/>
    <m/>
    <s v="Não"/>
    <s v="Não"/>
    <s v="Serede"/>
  </r>
  <r>
    <n v="202551"/>
    <s v="PREFEITURA FORMOSA DO RIO PRETO"/>
    <n v="202551"/>
    <d v="2012-12-24T00:00:00"/>
    <s v="CARGA"/>
    <s v="PRACA DA MATRIZ SN SN"/>
    <s v="FORMOSA DO RIO PRETO"/>
    <s v="SEDE"/>
    <s v="BA"/>
    <s v="47990-000"/>
    <s v="BR"/>
    <n v="7736162125"/>
    <m/>
    <n v="13654500000000"/>
    <m/>
    <m/>
    <m/>
    <m/>
    <s v="TSR"/>
    <s v="FPRE"/>
    <x v="0"/>
    <m/>
    <m/>
    <m/>
    <m/>
    <m/>
    <s v="Não"/>
    <s v="Não"/>
    <s v="Serede"/>
  </r>
  <r>
    <n v="202552"/>
    <s v="TEOFILÂNDIA PREFEITURA"/>
    <n v="202552"/>
    <d v="2012-12-24T00:00:00"/>
    <s v="CARGA"/>
    <s v="JOSE LUIZ RAMOS SN"/>
    <s v="TEOFILÂNDIA"/>
    <s v="TEOFILANDIA"/>
    <s v="BA"/>
    <s v="48770-000"/>
    <s v="BR"/>
    <n v="7532682150"/>
    <m/>
    <n v="13845500000000"/>
    <m/>
    <m/>
    <m/>
    <m/>
    <s v="TSR"/>
    <s v="FPRE"/>
    <x v="0"/>
    <m/>
    <m/>
    <m/>
    <m/>
    <m/>
    <s v="Não"/>
    <s v="Não"/>
    <s v="Serede"/>
  </r>
  <r>
    <n v="202553"/>
    <s v="PREFEITURA DE NOVA VIÇOSA"/>
    <n v="202553"/>
    <d v="2012-12-24T00:00:00"/>
    <s v="CARGA"/>
    <s v="PRAÇA VALDOMIRO ALVES JESUS SN"/>
    <s v="NOVA VIÇOSA"/>
    <s v="SEDE"/>
    <s v="BA"/>
    <s v="45920-000"/>
    <s v="BR"/>
    <n v="7332081124"/>
    <m/>
    <n v="13761500000000"/>
    <m/>
    <m/>
    <m/>
    <m/>
    <s v="TSR"/>
    <s v="FPRE"/>
    <x v="0"/>
    <m/>
    <m/>
    <m/>
    <m/>
    <m/>
    <s v="Não"/>
    <s v="Não"/>
    <s v="Serede"/>
  </r>
  <r>
    <n v="202554"/>
    <s v="CATURAMA PREFEITURA MUNICIPAL"/>
    <n v="202554"/>
    <d v="2012-12-24T00:00:00"/>
    <s v="CARGA"/>
    <s v="PRACA SAO SEBASTIAO 13 SN"/>
    <s v="CATURAMA"/>
    <s v="CENTRO"/>
    <s v="BA"/>
    <s v="46575-000"/>
    <s v="BR"/>
    <n v="7436501168"/>
    <m/>
    <n v="16257700000000"/>
    <m/>
    <m/>
    <m/>
    <m/>
    <s v="TSR"/>
    <s v="FPRE"/>
    <x v="0"/>
    <n v="23723535"/>
    <n v="1859"/>
    <n v="17"/>
    <m/>
    <m/>
    <s v="Não"/>
    <s v="Não"/>
    <s v="Serede"/>
  </r>
  <r>
    <n v="202555"/>
    <s v="BOM JESUS DA SERRA PREFEITURA MUNIC"/>
    <n v="202555"/>
    <d v="2012-12-24T00:00:00"/>
    <s v="CARGA"/>
    <s v="PRACA VITORINO JOSE ALVES SN SN"/>
    <s v="BOM JESUS DA SERRA"/>
    <s v="CENTRO"/>
    <s v="BA"/>
    <s v="45263-000"/>
    <s v="BR"/>
    <n v="7734611012"/>
    <m/>
    <n v="16418700000000"/>
    <m/>
    <m/>
    <m/>
    <m/>
    <s v="TSR"/>
    <s v="FPRE"/>
    <x v="0"/>
    <n v="19556"/>
    <n v="1086"/>
    <n v="83"/>
    <m/>
    <m/>
    <s v="Não"/>
    <s v="Não"/>
    <s v="Serede"/>
  </r>
  <r>
    <n v="202556"/>
    <s v="SANTA TERESINHA PREFEITURA"/>
    <n v="202556"/>
    <d v="2012-12-24T00:00:00"/>
    <s v="CARGA"/>
    <s v="RUA JOSE NUNES SN SN"/>
    <s v="SANTA TERESINHA"/>
    <s v="CENTRO"/>
    <s v="PB"/>
    <s v="58720-000"/>
    <s v="BR"/>
    <n v="8341910000"/>
    <m/>
    <n v="8882520000000"/>
    <m/>
    <m/>
    <m/>
    <m/>
    <s v="TSR"/>
    <s v="FPRE"/>
    <x v="0"/>
    <m/>
    <m/>
    <m/>
    <m/>
    <m/>
    <s v="Não"/>
    <s v="Não"/>
    <s v="Serede"/>
  </r>
  <r>
    <n v="202557"/>
    <s v="BARRA DO CHOCA PREFEITURA"/>
    <n v="202557"/>
    <d v="2012-12-24T00:00:00"/>
    <s v="CARGA"/>
    <s v="PRACA DO COMERCIO 451 451"/>
    <s v="BARRA DO CHOCA"/>
    <s v="CENTRO"/>
    <s v="BA"/>
    <s v="45120-000"/>
    <s v="BR"/>
    <n v="7744361013"/>
    <m/>
    <n v="13906800000000"/>
    <m/>
    <m/>
    <m/>
    <m/>
    <s v="TSR"/>
    <s v="FPRE"/>
    <x v="0"/>
    <m/>
    <m/>
    <m/>
    <m/>
    <m/>
    <s v="Não"/>
    <s v="Não"/>
    <s v="Serede"/>
  </r>
  <r>
    <n v="202558"/>
    <s v="UBAITABA PREFEITURA"/>
    <n v="202558"/>
    <d v="2012-12-24T00:00:00"/>
    <s v="CARGA"/>
    <s v="RUA RAFAEL OLIVEIRA 01 SN"/>
    <s v="UBAITABA"/>
    <s v="CENTRO"/>
    <s v="BA"/>
    <s v="45545-000"/>
    <s v="BR"/>
    <n v="7332301414"/>
    <m/>
    <n v="16137300000000"/>
    <m/>
    <m/>
    <m/>
    <m/>
    <s v="TSR"/>
    <s v="FPRE"/>
    <x v="0"/>
    <m/>
    <m/>
    <m/>
    <m/>
    <m/>
    <s v="Não"/>
    <s v="Não"/>
    <s v="Serede"/>
  </r>
  <r>
    <n v="202559"/>
    <s v="TABOCAS DO BREJO VELHO PREFEITURA"/>
    <n v="202559"/>
    <d v="2012-12-24T00:00:00"/>
    <s v="CARGA"/>
    <s v="PRACA MUNICIPAL SN SN"/>
    <s v="TABOCAS DO BREJO VELHO"/>
    <s v="SEDE"/>
    <s v="BA"/>
    <s v="47760-000"/>
    <s v="BR"/>
    <n v="7746572161"/>
    <m/>
    <n v="13655700000000"/>
    <m/>
    <m/>
    <m/>
    <m/>
    <s v="TSR"/>
    <s v="FPRE"/>
    <x v="0"/>
    <n v="192680"/>
    <n v="45372"/>
    <n v="82"/>
    <m/>
    <m/>
    <s v="Não"/>
    <s v="Não"/>
    <s v="Serede"/>
  </r>
  <r>
    <n v="202560"/>
    <s v="SANTA CRUZ CABRALIA PREFEITURA"/>
    <n v="202560"/>
    <d v="2012-12-24T00:00:00"/>
    <s v="CARGA"/>
    <s v="RUA CAMPOS TOURINHO SN"/>
    <s v="SANTA CRUZ CABRALIA"/>
    <s v="CENTRO"/>
    <s v="BA"/>
    <s v="45807-000"/>
    <s v="BR"/>
    <n v="7332821339"/>
    <m/>
    <n v="13635000000000"/>
    <m/>
    <m/>
    <m/>
    <m/>
    <s v="TSR"/>
    <s v="FPRE"/>
    <x v="0"/>
    <m/>
    <m/>
    <m/>
    <m/>
    <m/>
    <s v="Não"/>
    <s v="Não"/>
    <s v="Serede"/>
  </r>
  <r>
    <n v="202561"/>
    <s v="NAZARE DO PIAUÍ PREFEITURA"/>
    <n v="202561"/>
    <d v="2012-12-24T00:00:00"/>
    <s v="CARGA"/>
    <s v="PRAÇA 21 DE DEZEMBRO SN"/>
    <s v="NAZARÉ DO PIAUÍ"/>
    <s v="CENTRO"/>
    <s v="PI"/>
    <s v="64825-000"/>
    <s v="BR"/>
    <n v="8935571214"/>
    <m/>
    <n v="6554140000000"/>
    <m/>
    <m/>
    <m/>
    <m/>
    <s v="TSR"/>
    <s v="FPRE"/>
    <x v="0"/>
    <m/>
    <m/>
    <m/>
    <m/>
    <m/>
    <s v="Não"/>
    <s v="Não"/>
    <s v="Serede"/>
  </r>
  <r>
    <n v="202562"/>
    <s v="MUNICIPIO DE MIRINZAL PREFEITURA MU"/>
    <n v="202562"/>
    <d v="2012-12-24T00:00:00"/>
    <s v="CARGA"/>
    <s v="AVENIDA PEDRO ALMEIDA JUNIOR 46 466"/>
    <s v="MIRINZAL"/>
    <s v="CENTRO"/>
    <s v="MA"/>
    <s v="65265-000"/>
    <s v="BR"/>
    <n v="9833991729"/>
    <m/>
    <n v="6342240000000"/>
    <m/>
    <m/>
    <m/>
    <m/>
    <s v="TSR"/>
    <s v="FPRE"/>
    <x v="0"/>
    <m/>
    <m/>
    <m/>
    <m/>
    <m/>
    <s v="Não"/>
    <s v="Não"/>
    <s v="Serede"/>
  </r>
  <r>
    <n v="202563"/>
    <s v="CÂNDIDO SALES PREFEITURA"/>
    <n v="202563"/>
    <d v="2012-12-24T00:00:00"/>
    <s v="CARGA"/>
    <s v="PRAÇA MOISES FELIX DOS SANTOS 274"/>
    <s v="CANDIDO SALES"/>
    <s v="SEDE"/>
    <s v="BA"/>
    <s v="45157-000"/>
    <s v="BR"/>
    <n v="7734381141"/>
    <m/>
    <n v="13857100000000"/>
    <m/>
    <m/>
    <m/>
    <m/>
    <s v="TSR"/>
    <s v="FPRE"/>
    <x v="0"/>
    <m/>
    <m/>
    <m/>
    <m/>
    <m/>
    <s v="Não"/>
    <s v="Não"/>
    <s v="Serede"/>
  </r>
  <r>
    <n v="202564"/>
    <s v="BOTUPORÃ PREFEITURA"/>
    <n v="202564"/>
    <d v="2012-12-24T00:00:00"/>
    <s v="CARGA"/>
    <s v="PRAÇA JOÃO BORGES FIGUEIREDO 200"/>
    <s v="BOTUPORÃ"/>
    <s v="CENTRO"/>
    <s v="BA"/>
    <s v="46570-000"/>
    <s v="BR"/>
    <n v="7736782109"/>
    <m/>
    <n v="13782500000000"/>
    <m/>
    <m/>
    <m/>
    <m/>
    <s v="TSR"/>
    <s v="FPRE"/>
    <x v="0"/>
    <m/>
    <m/>
    <m/>
    <m/>
    <m/>
    <s v="Não"/>
    <s v="Não"/>
    <s v="Serede"/>
  </r>
  <r>
    <n v="202565"/>
    <s v="BARRO ALTO PREFEITURA MUNICIPAL"/>
    <n v="202565"/>
    <d v="2012-12-24T00:00:00"/>
    <s v="CARGA"/>
    <s v="AVENIDA MIGUEL MARQUES DE ALLMEI SN"/>
    <s v="BARRO ALTO"/>
    <s v="CENTRO"/>
    <s v="BA"/>
    <s v="44895-000"/>
    <s v="BR"/>
    <m/>
    <m/>
    <n v="13234300000000"/>
    <m/>
    <m/>
    <m/>
    <m/>
    <s v="TSR"/>
    <s v="FPRE"/>
    <x v="0"/>
    <m/>
    <m/>
    <m/>
    <m/>
    <m/>
    <s v="Não"/>
    <s v="Não"/>
    <s v="Serede"/>
  </r>
  <r>
    <n v="202566"/>
    <s v="ARAMARI PREFEITURA"/>
    <n v="202566"/>
    <d v="2012-12-24T00:00:00"/>
    <s v="CARGA"/>
    <s v="PRACA JOSE DE ARAUJO BATISTA 5 SN"/>
    <s v="ARAMARI"/>
    <s v="SEDE"/>
    <s v="BA"/>
    <s v="48130-000"/>
    <s v="BR"/>
    <n v="7744321175"/>
    <m/>
    <n v="13646700000000"/>
    <m/>
    <m/>
    <m/>
    <m/>
    <s v="TSR"/>
    <s v="FPRE"/>
    <x v="0"/>
    <m/>
    <m/>
    <m/>
    <m/>
    <m/>
    <s v="Não"/>
    <s v="Não"/>
    <s v="Serede"/>
  </r>
  <r>
    <n v="202567"/>
    <s v="PREFEITURA MUNICIPAL DE NORDESTINA"/>
    <n v="202567"/>
    <d v="2012-12-24T00:00:00"/>
    <s v="CARGA"/>
    <s v="PRACA JOAO SOARES MOURA 103 103"/>
    <s v="NORDESTINA"/>
    <s v="CENTRO"/>
    <s v="BA"/>
    <s v="48870-000"/>
    <s v="BR"/>
    <n v="7536502125"/>
    <m/>
    <n v="13347500000000"/>
    <m/>
    <m/>
    <m/>
    <m/>
    <s v="TSR"/>
    <s v="FPRE"/>
    <x v="0"/>
    <m/>
    <m/>
    <m/>
    <m/>
    <m/>
    <s v="Não"/>
    <s v="Não"/>
    <s v="Serede"/>
  </r>
  <r>
    <n v="202568"/>
    <s v="PREFEITURA MUNICIPAL DE JABORANDI"/>
    <n v="202568"/>
    <d v="2012-12-24T00:00:00"/>
    <s v="CARGA"/>
    <s v="AVENIDA FRANCISCO MOREIRA ALVES SN"/>
    <s v="JABORANDI"/>
    <s v="CENTRO"/>
    <s v="BA"/>
    <s v="47655-000"/>
    <s v="BR"/>
    <n v="7736832152"/>
    <m/>
    <n v="13245600000000"/>
    <m/>
    <m/>
    <m/>
    <m/>
    <s v="TSR"/>
    <s v="FPRE"/>
    <x v="0"/>
    <n v="19569"/>
    <n v="18723"/>
    <s v="X2"/>
    <m/>
    <m/>
    <s v="Não"/>
    <s v="Não"/>
    <s v="Serede"/>
  </r>
  <r>
    <n v="202569"/>
    <s v="HELIOPOLIS PREFEITURA"/>
    <n v="202569"/>
    <d v="2012-12-24T00:00:00"/>
    <s v="CARGA"/>
    <s v="PRAÇA ANANIAS BARBOSA 02"/>
    <s v="HELIOPOLIS"/>
    <s v="CENTRO"/>
    <s v="BA"/>
    <s v="48445-000"/>
    <s v="BR"/>
    <n v="7535932130"/>
    <m/>
    <n v="13393200000000"/>
    <m/>
    <m/>
    <m/>
    <m/>
    <s v="TSR"/>
    <s v="FPRE"/>
    <x v="0"/>
    <n v="191115"/>
    <n v="8725"/>
    <n v="4"/>
    <m/>
    <m/>
    <s v="Não"/>
    <s v="Não"/>
    <s v="Serede"/>
  </r>
  <r>
    <n v="202570"/>
    <s v="FLORES DO PIAUÍ PREFEITURA"/>
    <n v="202570"/>
    <d v="2012-12-24T00:00:00"/>
    <s v="CARGA"/>
    <s v="RUA GETULIO VARGAS SN"/>
    <s v="FLORES DO PIAUÍ"/>
    <s v="XXX"/>
    <s v="PI"/>
    <s v="64815-000"/>
    <s v="BR"/>
    <n v="8935361234"/>
    <m/>
    <n v="6554160000000"/>
    <m/>
    <m/>
    <m/>
    <m/>
    <s v="TSR"/>
    <s v="FPRE"/>
    <x v="0"/>
    <m/>
    <m/>
    <m/>
    <m/>
    <m/>
    <s v="Não"/>
    <s v="Não"/>
    <s v="Serede"/>
  </r>
  <r>
    <n v="202571"/>
    <s v="BARAUNA PREFEITURA MUNICIPAL"/>
    <n v="202571"/>
    <d v="2012-12-24T00:00:00"/>
    <s v="CARGA"/>
    <s v="RUA HERMENEGILDO MONTENEGRO SN SN"/>
    <s v="BARAUNA"/>
    <s v="CENTRO"/>
    <s v="RN"/>
    <s v="59695-000"/>
    <s v="BR"/>
    <m/>
    <m/>
    <n v="8546100000000"/>
    <m/>
    <m/>
    <m/>
    <m/>
    <s v="TSR"/>
    <s v="FPRE"/>
    <x v="0"/>
    <m/>
    <m/>
    <m/>
    <m/>
    <m/>
    <s v="Não"/>
    <s v="Não"/>
    <s v="Serede"/>
  </r>
  <r>
    <n v="202572"/>
    <s v="JOÃO DOURADO PREFEITURA MUNICIPAL"/>
    <n v="202572"/>
    <d v="2012-12-24T00:00:00"/>
    <s v="CARGA"/>
    <s v="PRAÇA JOÃO DOURADO 06"/>
    <s v="JOÃO DOURADO"/>
    <s v="CENTRO"/>
    <s v="BA"/>
    <s v="44920-000"/>
    <s v="BR"/>
    <m/>
    <m/>
    <n v="13891500000000"/>
    <m/>
    <m/>
    <m/>
    <m/>
    <s v="TSR"/>
    <s v="FPRE"/>
    <x v="0"/>
    <m/>
    <m/>
    <m/>
    <m/>
    <m/>
    <s v="Não"/>
    <s v="Não"/>
    <s v="Serede"/>
  </r>
  <r>
    <n v="202573"/>
    <s v="MÃE D AGUA PREFEITURA"/>
    <n v="202573"/>
    <d v="2012-12-24T00:00:00"/>
    <s v="CARGA"/>
    <s v="RUA COMERCIO SN"/>
    <s v="MAE D AGUA"/>
    <s v="CENTRO"/>
    <s v="PB"/>
    <s v="58740-000"/>
    <s v="BR"/>
    <n v="8334281000"/>
    <m/>
    <n v="9084090000000"/>
    <m/>
    <m/>
    <m/>
    <m/>
    <s v="TSR"/>
    <s v="FPRE"/>
    <x v="0"/>
    <m/>
    <m/>
    <m/>
    <m/>
    <m/>
    <s v="Não"/>
    <s v="Não"/>
    <s v="Serede"/>
  </r>
  <r>
    <n v="202574"/>
    <s v="SANTA INES PREFEITURA"/>
    <n v="202574"/>
    <d v="2012-12-24T00:00:00"/>
    <s v="CARGA"/>
    <s v="PRACA CEL LUIZ VIEIRA COELHO SN"/>
    <s v="SANTA INES"/>
    <s v="CENTRO"/>
    <s v="BA"/>
    <s v="45320-000"/>
    <s v="BR"/>
    <n v="7335361014"/>
    <m/>
    <n v="14199900000000"/>
    <m/>
    <m/>
    <m/>
    <s v="PMSANTAINES@HOTMAIL.COM"/>
    <s v="TSR"/>
    <s v="FPRE"/>
    <x v="0"/>
    <m/>
    <m/>
    <m/>
    <m/>
    <m/>
    <s v="Não"/>
    <s v="Não"/>
    <s v="Serede"/>
  </r>
  <r>
    <n v="202575"/>
    <s v="INAJA PREFEITURA"/>
    <n v="202575"/>
    <d v="2012-12-24T00:00:00"/>
    <s v="CARGA"/>
    <s v="RUA CICERO TORRES 118 118"/>
    <s v="INAJA"/>
    <s v="CENTRO"/>
    <s v="PE"/>
    <s v="56560-000"/>
    <s v="BR"/>
    <n v="8738401156"/>
    <n v="8738401246"/>
    <n v="10106200000000"/>
    <m/>
    <m/>
    <m/>
    <m/>
    <s v="TSR"/>
    <s v="FPRE"/>
    <x v="0"/>
    <m/>
    <m/>
    <m/>
    <m/>
    <m/>
    <s v="Não"/>
    <s v="Não"/>
    <s v="Serede"/>
  </r>
  <r>
    <n v="202576"/>
    <s v="QUIXABEIRA PREFEITURA MUNICIPAL"/>
    <n v="202576"/>
    <d v="2012-12-24T00:00:00"/>
    <s v="CARGA"/>
    <s v="AVENIDA JOVITO SOUSA NOVAIS SN SN"/>
    <s v="QUIXABEIRA"/>
    <s v="CENTRO"/>
    <s v="BA"/>
    <s v="44713-000"/>
    <s v="BR"/>
    <m/>
    <m/>
    <n v="16443700000000"/>
    <m/>
    <m/>
    <m/>
    <m/>
    <s v="TSR"/>
    <s v="FPRE"/>
    <x v="0"/>
    <m/>
    <m/>
    <m/>
    <m/>
    <m/>
    <s v="Não"/>
    <s v="Não"/>
    <s v="Serede"/>
  </r>
  <r>
    <n v="202577"/>
    <s v="EXU PREFEITURA"/>
    <n v="202577"/>
    <d v="2012-12-24T00:00:00"/>
    <s v="CARGA"/>
    <s v="RUA EUFRASIO ALENCAR 13 SN"/>
    <s v="EXU"/>
    <s v="CENTRO"/>
    <s v="PE"/>
    <s v="56230-000"/>
    <s v="BR"/>
    <n v="8738791161"/>
    <n v="8738791161"/>
    <n v="11040900000000"/>
    <m/>
    <m/>
    <m/>
    <m/>
    <s v="TSR"/>
    <s v="FPRE"/>
    <x v="0"/>
    <n v="191059"/>
    <n v="11242"/>
    <n v="69"/>
    <m/>
    <m/>
    <s v="Não"/>
    <s v="Não"/>
    <s v="Serede"/>
  </r>
  <r>
    <n v="202578"/>
    <s v="MONTEIRÓPOLIS PREFEITURA"/>
    <n v="202578"/>
    <d v="2012-12-24T00:00:00"/>
    <s v="CARGA"/>
    <s v="TRAVESSA MUNICIPAL SN"/>
    <s v="MONTEIRÓPOLIS"/>
    <s v="CENTRO"/>
    <s v="AL"/>
    <s v="57440-000"/>
    <s v="BR"/>
    <n v="8236281109"/>
    <m/>
    <n v="12251500000000"/>
    <m/>
    <m/>
    <m/>
    <m/>
    <s v="TSR"/>
    <s v="FPRE"/>
    <x v="0"/>
    <n v="191103"/>
    <n v="9528"/>
    <n v="71"/>
    <m/>
    <m/>
    <s v="Não"/>
    <s v="Não"/>
    <s v="Serede"/>
  </r>
  <r>
    <n v="202579"/>
    <s v="VARZEA DO POÇO PREFEITURA"/>
    <n v="202579"/>
    <d v="2012-12-24T00:00:00"/>
    <s v="CARGA"/>
    <s v="RUA DRUVAL GAMA 414"/>
    <s v="VARZEA DO POÇO"/>
    <s v="CENTRO"/>
    <s v="BA"/>
    <s v="44715-000"/>
    <s v="BR"/>
    <m/>
    <m/>
    <n v="13913400000000"/>
    <m/>
    <m/>
    <m/>
    <m/>
    <s v="TSR"/>
    <s v="FPRE"/>
    <x v="0"/>
    <m/>
    <m/>
    <m/>
    <m/>
    <m/>
    <s v="Não"/>
    <s v="Não"/>
    <s v="Serede"/>
  </r>
  <r>
    <n v="202580"/>
    <s v="SÁTIRO DIAS PREFEITURA"/>
    <n v="202580"/>
    <d v="2012-12-24T00:00:00"/>
    <s v="CARGA"/>
    <s v="RUA SETE DE SETEMBRO SN"/>
    <s v="SÁTIRO DIAS"/>
    <s v="CENTRO"/>
    <s v="BA"/>
    <s v="48485-000"/>
    <s v="BR"/>
    <m/>
    <m/>
    <n v="13648500000000"/>
    <m/>
    <m/>
    <m/>
    <m/>
    <s v="TSR"/>
    <s v="FPRE"/>
    <x v="0"/>
    <m/>
    <m/>
    <m/>
    <m/>
    <m/>
    <s v="Não"/>
    <s v="Não"/>
    <s v="Serede"/>
  </r>
  <r>
    <n v="202581"/>
    <s v="LAGOA GRANDE PREFEITURA"/>
    <n v="202581"/>
    <d v="2012-12-24T00:00:00"/>
    <s v="CARGA"/>
    <s v="RUA OLIMPIO ANGELIM SN SN"/>
    <s v="LAGOA GRANDE"/>
    <s v="CENTRO"/>
    <s v="PE"/>
    <s v="56395-000"/>
    <s v="BR"/>
    <n v="8738699395"/>
    <m/>
    <n v="1613730000000"/>
    <m/>
    <m/>
    <m/>
    <m/>
    <s v="TSR"/>
    <s v="FPRE"/>
    <x v="0"/>
    <m/>
    <m/>
    <m/>
    <m/>
    <m/>
    <s v="Não"/>
    <s v="Não"/>
    <s v="Serede"/>
  </r>
  <r>
    <n v="202582"/>
    <s v="OLINDINA PREFEITURA"/>
    <n v="202582"/>
    <d v="2012-12-24T00:00:00"/>
    <s v="CARGA"/>
    <s v="PRACA ANTONIO BORGES SN SN"/>
    <s v="OLINDINA"/>
    <s v="SEDE"/>
    <s v="BA"/>
    <s v="48470-000"/>
    <s v="BR"/>
    <m/>
    <m/>
    <n v="13647900000000"/>
    <m/>
    <m/>
    <m/>
    <m/>
    <s v="TSR"/>
    <s v="FPRE"/>
    <x v="0"/>
    <m/>
    <m/>
    <m/>
    <m/>
    <m/>
    <s v="Não"/>
    <s v="Não"/>
    <s v="Serede"/>
  </r>
  <r>
    <n v="202583"/>
    <s v="TABIRA PREFEITURA"/>
    <n v="202583"/>
    <d v="2012-12-24T00:00:00"/>
    <s v="CARGA"/>
    <s v="RUA ALBERTINA XAVIER PIRES SN SN"/>
    <s v="TABIRA"/>
    <s v="X"/>
    <s v="PE"/>
    <s v="56780-000"/>
    <s v="BR"/>
    <n v="8738471163"/>
    <n v="8738471163"/>
    <n v="10349000000000"/>
    <m/>
    <m/>
    <m/>
    <m/>
    <s v="TSR"/>
    <s v="FPRE"/>
    <x v="0"/>
    <m/>
    <m/>
    <m/>
    <m/>
    <m/>
    <s v="Não"/>
    <s v="Não"/>
    <s v="Serede"/>
  </r>
  <r>
    <n v="202584"/>
    <s v="CALDEIRÃO GRANDE PREFEITURA"/>
    <n v="202584"/>
    <d v="2012-12-24T00:00:00"/>
    <s v="CARGA"/>
    <s v="PRAÇA EDGARD PEREIRA 109"/>
    <s v="CALDEIRÃO GRANDE"/>
    <s v="SEDE"/>
    <s v="BA"/>
    <s v="44750-000"/>
    <s v="BR"/>
    <n v="7446342125"/>
    <m/>
    <n v="13913400000000"/>
    <m/>
    <m/>
    <m/>
    <m/>
    <s v="TSR"/>
    <s v="FPRE"/>
    <x v="0"/>
    <m/>
    <m/>
    <m/>
    <m/>
    <m/>
    <s v="Não"/>
    <s v="Não"/>
    <s v="Serede"/>
  </r>
  <r>
    <n v="202585"/>
    <s v="PREFEITURA MUNICIPAL DE CIPÓ"/>
    <n v="202585"/>
    <d v="2012-12-24T00:00:00"/>
    <s v="CARGA"/>
    <s v="PRAÇA JUCARY MAGALHAES SN"/>
    <s v="CIPÓ"/>
    <s v="CENTRO"/>
    <s v="BA"/>
    <s v="48450-000"/>
    <s v="BR"/>
    <m/>
    <m/>
    <n v="13808900000000"/>
    <m/>
    <m/>
    <m/>
    <m/>
    <s v="TSR"/>
    <s v="FPRE"/>
    <x v="0"/>
    <m/>
    <m/>
    <m/>
    <m/>
    <m/>
    <s v="Não"/>
    <s v="Não"/>
    <s v="Serede"/>
  </r>
  <r>
    <n v="202586"/>
    <s v="PREFEITURA MUNICIPAL DE CANARANA"/>
    <n v="202586"/>
    <d v="2012-12-24T00:00:00"/>
    <s v="CARGA"/>
    <s v="PRACA DA MATRIZ 224 224"/>
    <s v="CANARANA"/>
    <s v="CENTRO"/>
    <s v="BA"/>
    <s v="44890-000"/>
    <s v="BR"/>
    <n v="7446562165"/>
    <m/>
    <n v="13714500000000"/>
    <m/>
    <m/>
    <m/>
    <m/>
    <s v="TSR"/>
    <s v="FPRE"/>
    <x v="0"/>
    <m/>
    <m/>
    <m/>
    <m/>
    <m/>
    <s v="Não"/>
    <s v="Não"/>
    <s v="Serede"/>
  </r>
  <r>
    <n v="202587"/>
    <s v="MUCUGÊ PREFEITURA"/>
    <n v="202587"/>
    <d v="2012-12-24T00:00:00"/>
    <s v="CARGA"/>
    <s v="RUA CORONEL PROPÉCIO SN"/>
    <s v="MUCUGÊ"/>
    <s v="CENTRO"/>
    <s v="BA"/>
    <s v="46750-000"/>
    <s v="BR"/>
    <m/>
    <m/>
    <n v="13922600000000"/>
    <m/>
    <m/>
    <m/>
    <m/>
    <s v="TSR"/>
    <s v="FPRE"/>
    <x v="0"/>
    <m/>
    <m/>
    <m/>
    <m/>
    <m/>
    <s v="Não"/>
    <s v="Não"/>
    <s v="Serede"/>
  </r>
  <r>
    <n v="202588"/>
    <s v="MEDEIROS NETO PREFEITURA"/>
    <n v="202588"/>
    <d v="2012-12-24T00:00:00"/>
    <s v="CARGA"/>
    <s v="AVENIDA OSCAR CARDOSO 135 135"/>
    <s v="MEDEIROS NETO"/>
    <s v="SEDE"/>
    <s v="BA"/>
    <s v="45960-000"/>
    <s v="BR"/>
    <n v="7332961521"/>
    <m/>
    <n v="13786500000000"/>
    <m/>
    <m/>
    <m/>
    <m/>
    <s v="TSR"/>
    <s v="FPRE"/>
    <x v="0"/>
    <n v="192293"/>
    <n v="11542"/>
    <n v="48"/>
    <m/>
    <m/>
    <s v="Não"/>
    <s v="Não"/>
    <s v="Serede"/>
  </r>
  <r>
    <n v="202589"/>
    <s v="MUNICIPIO DE PORANGA PREFEITURA M"/>
    <n v="202589"/>
    <d v="2012-12-24T00:00:00"/>
    <s v="CARGA"/>
    <s v="AVENIDA DR EPITACIO PINHO 203 203"/>
    <s v="PORANGA"/>
    <s v="CENTRO"/>
    <s v="CE"/>
    <s v="62220-000"/>
    <s v="BR"/>
    <m/>
    <m/>
    <n v="7438190000000"/>
    <m/>
    <m/>
    <m/>
    <m/>
    <s v="TSR"/>
    <s v="FPRE"/>
    <x v="0"/>
    <n v="191409"/>
    <n v="14415"/>
    <n v="50"/>
    <m/>
    <m/>
    <s v="Não"/>
    <s v="Não"/>
    <s v="Serede"/>
  </r>
  <r>
    <n v="202590"/>
    <s v="CORAÇÃO DE MARIA PREFEITURA"/>
    <n v="202590"/>
    <d v="2012-12-24T00:00:00"/>
    <s v="CARGA"/>
    <s v="PRAÇA DR ARAUJO PINHO SN"/>
    <s v="CORAÇÃO DE MARIA"/>
    <s v="CENTRO"/>
    <s v="BA"/>
    <s v="44250-000"/>
    <s v="BR"/>
    <n v="7532482176"/>
    <m/>
    <n v="13884000000000"/>
    <m/>
    <m/>
    <m/>
    <m/>
    <s v="TSR"/>
    <s v="FPRE"/>
    <x v="0"/>
    <m/>
    <m/>
    <m/>
    <m/>
    <m/>
    <s v="Não"/>
    <s v="Não"/>
    <s v="Serede"/>
  </r>
  <r>
    <n v="202591"/>
    <s v="ENTRE RIOS PREFEITURA"/>
    <n v="202591"/>
    <d v="2012-12-24T00:00:00"/>
    <s v="CARGA"/>
    <s v="PC BARAO DO RIO BRANCO SN SN"/>
    <s v="ENTRE RIOS"/>
    <s v="SEDE"/>
    <s v="BA"/>
    <s v="48180-000"/>
    <s v="BR"/>
    <m/>
    <m/>
    <n v="14127000000000"/>
    <m/>
    <m/>
    <m/>
    <m/>
    <s v="TSR"/>
    <s v="FPRE"/>
    <x v="0"/>
    <m/>
    <m/>
    <m/>
    <m/>
    <m/>
    <s v="Não"/>
    <s v="Não"/>
    <s v="Serede"/>
  </r>
  <r>
    <n v="202592"/>
    <s v="BAIXA GRANDE PREFEITURA"/>
    <n v="202592"/>
    <d v="2012-12-24T00:00:00"/>
    <s v="CARGA"/>
    <s v="AVENIDA2 DE JULHO 64 SN"/>
    <s v="BAIXA GRANDE"/>
    <s v="SEDE"/>
    <s v="BA"/>
    <s v="44620-000"/>
    <s v="BR"/>
    <m/>
    <m/>
    <n v="13794900000000"/>
    <m/>
    <m/>
    <m/>
    <m/>
    <s v="TSR"/>
    <s v="FPRE"/>
    <x v="0"/>
    <m/>
    <m/>
    <m/>
    <m/>
    <m/>
    <s v="Não"/>
    <s v="Não"/>
    <s v="Serede"/>
  </r>
  <r>
    <n v="202593"/>
    <s v="SANTANA PREFEITURA"/>
    <n v="202593"/>
    <d v="2012-12-24T00:00:00"/>
    <s v="CARGA"/>
    <s v="PC PINA RIBEIRO 1 SN"/>
    <s v="SANTANA"/>
    <s v="CENTRO"/>
    <s v="BA"/>
    <s v="47700-000"/>
    <s v="BR"/>
    <m/>
    <m/>
    <n v="13913100000000"/>
    <m/>
    <m/>
    <m/>
    <m/>
    <s v="TSR"/>
    <s v="FPRE"/>
    <x v="0"/>
    <m/>
    <m/>
    <m/>
    <m/>
    <m/>
    <s v="Não"/>
    <s v="Não"/>
    <s v="Serede"/>
  </r>
  <r>
    <n v="202594"/>
    <s v="GONGOGI PREFEITURA"/>
    <n v="202594"/>
    <d v="2012-12-24T00:00:00"/>
    <s v="CARGA"/>
    <s v="RUA DOM EDUARDO HERBEROLD 17 SN"/>
    <s v="GONGOGI"/>
    <s v="CENTRO"/>
    <s v="BA"/>
    <s v="45540-000"/>
    <s v="BR"/>
    <m/>
    <m/>
    <n v="14235000000000"/>
    <m/>
    <m/>
    <m/>
    <m/>
    <s v="TSR"/>
    <s v="FPRE"/>
    <x v="0"/>
    <m/>
    <m/>
    <m/>
    <m/>
    <m/>
    <s v="Não"/>
    <s v="Não"/>
    <s v="Serede"/>
  </r>
  <r>
    <n v="202595"/>
    <s v="MARCIONILIO SOUZA PREFEITURA"/>
    <n v="202595"/>
    <d v="2012-12-24T00:00:00"/>
    <s v="CARGA"/>
    <s v="RUA AGRIPINO NOVAES 150"/>
    <s v="MARCIONILIO SOUZA"/>
    <s v="CENTRO"/>
    <s v="BA"/>
    <s v="46780-000"/>
    <s v="BR"/>
    <m/>
    <m/>
    <n v="13765200000000"/>
    <m/>
    <m/>
    <m/>
    <m/>
    <s v="TSR"/>
    <s v="FPRE"/>
    <x v="0"/>
    <m/>
    <m/>
    <m/>
    <m/>
    <m/>
    <s v="Não"/>
    <s v="Não"/>
    <s v="Serede"/>
  </r>
  <r>
    <n v="202596"/>
    <s v="SÃO FELIPE PREFEITURA"/>
    <n v="202596"/>
    <d v="2012-12-24T00:00:00"/>
    <s v="CARGA"/>
    <s v="PRAÇA CONEGO JOSE LOURENCO SN"/>
    <s v="SÃO FELIPE"/>
    <s v="CENTRO"/>
    <s v="BA"/>
    <s v="44550-000"/>
    <s v="BR"/>
    <m/>
    <m/>
    <n v="13827000000000"/>
    <m/>
    <m/>
    <m/>
    <m/>
    <s v="TSR"/>
    <s v="FPRE"/>
    <x v="0"/>
    <m/>
    <m/>
    <m/>
    <m/>
    <m/>
    <s v="Não"/>
    <s v="Não"/>
    <s v="Serede"/>
  </r>
  <r>
    <n v="202597"/>
    <s v="MAETINGA PREFEITURA"/>
    <n v="202597"/>
    <d v="2012-12-24T00:00:00"/>
    <s v="CARGA"/>
    <s v="PC NOAMAR ALCANTARA 41 SN"/>
    <s v="MAETINGA"/>
    <s v="SEDE"/>
    <s v="BA"/>
    <s v="46255-000"/>
    <s v="BR"/>
    <m/>
    <m/>
    <n v="13284600000000"/>
    <m/>
    <m/>
    <m/>
    <m/>
    <s v="TSR"/>
    <s v="FPRE"/>
    <x v="0"/>
    <m/>
    <m/>
    <m/>
    <m/>
    <m/>
    <s v="Não"/>
    <s v="Não"/>
    <s v="Serede"/>
  </r>
  <r>
    <n v="202598"/>
    <s v="SOBRADINHO PREFEITURA MUNICIPAL"/>
    <n v="202598"/>
    <d v="2012-12-24T00:00:00"/>
    <s v="CARGA"/>
    <s v="AVENIDA PAULO AFONSO 1 SN"/>
    <s v="SOBRADINHO"/>
    <s v="VILA SAO JOAQUIM"/>
    <s v="BA"/>
    <s v="48925-000"/>
    <s v="BR"/>
    <n v="7535382020"/>
    <m/>
    <n v="16444800000000"/>
    <m/>
    <m/>
    <m/>
    <m/>
    <s v="TSR"/>
    <s v="FPRE"/>
    <x v="0"/>
    <n v="23723584"/>
    <n v="1876"/>
    <n v="7"/>
    <m/>
    <m/>
    <s v="Não"/>
    <s v="Não"/>
    <s v="Serede"/>
  </r>
  <r>
    <n v="202599"/>
    <s v="PREFEITURA MUNICIPAL DE URANDI"/>
    <n v="202599"/>
    <d v="2012-12-24T00:00:00"/>
    <s v="CARGA"/>
    <s v="RUA SEBASTIAO ALVES SANTANA 57 SN"/>
    <s v="URANDI"/>
    <s v="CENTRO"/>
    <s v="BA"/>
    <s v="46350-000"/>
    <s v="BR"/>
    <n v="7734562127"/>
    <m/>
    <n v="13982600000000"/>
    <m/>
    <m/>
    <m/>
    <m/>
    <s v="TSR"/>
    <s v="FPRE"/>
    <x v="0"/>
    <m/>
    <m/>
    <m/>
    <m/>
    <m/>
    <s v="Não"/>
    <s v="Não"/>
    <s v="Serede"/>
  </r>
  <r>
    <n v="202600"/>
    <s v="PREFEITURA MUNICIPAL DE JUSSARA"/>
    <n v="202600"/>
    <d v="2012-12-24T00:00:00"/>
    <s v="CARGA"/>
    <s v="PRACA MAXIMO GUEDES 93 SN"/>
    <s v="JUSSARA"/>
    <s v="CENTRO"/>
    <s v="BA"/>
    <s v="44925-000"/>
    <s v="BR"/>
    <n v="7536471129"/>
    <m/>
    <n v="13717300000000"/>
    <m/>
    <m/>
    <m/>
    <m/>
    <s v="TSR"/>
    <s v="FPRE"/>
    <x v="0"/>
    <n v="192231"/>
    <n v="7643"/>
    <n v="40"/>
    <m/>
    <m/>
    <s v="Não"/>
    <s v="Não"/>
    <s v="Serede"/>
  </r>
  <r>
    <n v="202601"/>
    <s v="PREFEITURA MUNICIPIO DE SANTA FILOM"/>
    <n v="202601"/>
    <d v="2012-12-24T00:00:00"/>
    <s v="CARGA"/>
    <s v="RUA ARISTON COSTA SN SN"/>
    <s v="SANTA FILOMENA DO MARANHAO"/>
    <s v="CENTRO"/>
    <s v="MA"/>
    <s v="65768-000"/>
    <s v="BR"/>
    <n v="9935661049"/>
    <m/>
    <n v="1612630000000"/>
    <m/>
    <m/>
    <m/>
    <m/>
    <s v="TSR"/>
    <s v="FPRE"/>
    <x v="0"/>
    <n v="191119"/>
    <n v="7753"/>
    <n v="34"/>
    <m/>
    <m/>
    <s v="Não"/>
    <s v="Não"/>
    <s v="Serede"/>
  </r>
  <r>
    <n v="202602"/>
    <s v="PREFEITURA MUNICIPAL PASSAGEM FRANC"/>
    <n v="202602"/>
    <d v="2012-12-24T00:00:00"/>
    <s v="CARGA"/>
    <s v="PC PRESIDENTE MEDICI 503 503"/>
    <s v="PASSAGEM FRANCA"/>
    <s v="CENTRO"/>
    <s v="MA"/>
    <s v="65680-000"/>
    <s v="BR"/>
    <n v="9935581436"/>
    <m/>
    <n v="10438600000000"/>
    <m/>
    <m/>
    <m/>
    <m/>
    <s v="TSR"/>
    <s v="FPRE"/>
    <x v="0"/>
    <m/>
    <m/>
    <m/>
    <m/>
    <m/>
    <s v="Não"/>
    <s v="Não"/>
    <s v="Serede"/>
  </r>
  <r>
    <n v="202603"/>
    <s v="MACAÚBAS PREFEITURA"/>
    <n v="202603"/>
    <d v="2012-12-24T00:00:00"/>
    <s v="CARGA"/>
    <s v="RUA DOUTOR VITAL SOARES 263"/>
    <s v="MACAÚBAS"/>
    <s v="CENTRO"/>
    <s v="BA"/>
    <s v="46500-000"/>
    <s v="BR"/>
    <n v="7734731461"/>
    <m/>
    <n v="13782500000000"/>
    <m/>
    <m/>
    <m/>
    <m/>
    <s v="TSR"/>
    <s v="FPRE"/>
    <x v="0"/>
    <m/>
    <m/>
    <m/>
    <m/>
    <m/>
    <s v="Não"/>
    <s v="Não"/>
    <s v="Serede"/>
  </r>
  <r>
    <n v="202604"/>
    <s v="SANTA FILOMENA PI PREFEITURA"/>
    <n v="202604"/>
    <d v="2012-12-24T00:00:00"/>
    <s v="CARGA"/>
    <s v="RUA MARQUES DE PARANAGUA SN SN"/>
    <s v="SANTA FILOMENA"/>
    <s v="CENTRO"/>
    <s v="PI"/>
    <s v="64945-000"/>
    <s v="BR"/>
    <n v="8935691140"/>
    <m/>
    <n v="6554240000000"/>
    <m/>
    <m/>
    <m/>
    <m/>
    <s v="TSR"/>
    <s v="FPRE"/>
    <x v="0"/>
    <n v="191065"/>
    <n v="9889"/>
    <n v="2"/>
    <m/>
    <m/>
    <s v="Não"/>
    <s v="Não"/>
    <s v="Serede"/>
  </r>
  <r>
    <n v="202605"/>
    <s v="PREFEITURA MUNICIPAL DE BATALHA"/>
    <n v="202605"/>
    <d v="2012-12-24T00:00:00"/>
    <s v="CARGA"/>
    <s v="PRACA DA MATRIZ SN SN"/>
    <s v="BATALHA"/>
    <s v="CENTRO"/>
    <s v="PI"/>
    <s v="64190-000"/>
    <s v="BR"/>
    <n v="8633471140"/>
    <m/>
    <n v="6553900000000"/>
    <m/>
    <m/>
    <m/>
    <m/>
    <s v="TSR"/>
    <s v="FPRE"/>
    <x v="0"/>
    <m/>
    <m/>
    <m/>
    <m/>
    <m/>
    <s v="Não"/>
    <s v="Não"/>
    <s v="Serede"/>
  </r>
  <r>
    <n v="202606"/>
    <s v="PREFEITURA MUNICIPAL DE PIRES FERRE"/>
    <n v="202606"/>
    <d v="2012-12-24T00:00:00"/>
    <s v="CARGA"/>
    <s v="AVENIDA PRESIDENTE CASTELO BRAN 104"/>
    <s v="PIRES FERREIRA"/>
    <s v="CENTRO"/>
    <s v="CE"/>
    <s v="62255-000"/>
    <s v="BR"/>
    <n v="8836511033"/>
    <m/>
    <n v="10462200000000"/>
    <m/>
    <m/>
    <m/>
    <m/>
    <s v="TSR"/>
    <s v="FPRE"/>
    <x v="0"/>
    <m/>
    <m/>
    <m/>
    <m/>
    <m/>
    <s v="Não"/>
    <s v="Não"/>
    <s v="Serede"/>
  </r>
  <r>
    <n v="202607"/>
    <s v="MANOEL EMIDIO PREFEITURA"/>
    <n v="202607"/>
    <d v="2012-12-24T00:00:00"/>
    <s v="CARGA"/>
    <s v="PC SAO FELIX SN SN"/>
    <s v="MANOEL EMIDIO"/>
    <s v="CENTRO"/>
    <s v="PI"/>
    <s v="64875-000"/>
    <s v="BR"/>
    <n v="8935351230"/>
    <m/>
    <n v="6554130000000"/>
    <m/>
    <m/>
    <m/>
    <m/>
    <s v="TSR"/>
    <s v="FPRE"/>
    <x v="0"/>
    <m/>
    <m/>
    <m/>
    <m/>
    <m/>
    <s v="Não"/>
    <s v="Não"/>
    <s v="Serede"/>
  </r>
  <r>
    <n v="202608"/>
    <s v="PREFEITURA MUNICIPAL DE ARARICA"/>
    <n v="202608"/>
    <d v="2012-12-24T00:00:00"/>
    <s v="CARGA"/>
    <s v="AVENIDA JOSE ATO. DE OLIVEIRA N 355"/>
    <s v="ARARICA"/>
    <s v="CENTRO"/>
    <s v="RS"/>
    <s v="93880-000"/>
    <s v="BR"/>
    <n v="5135601011"/>
    <m/>
    <n v="1612920000000"/>
    <m/>
    <m/>
    <m/>
    <m/>
    <s v="TSR"/>
    <s v="FPRE"/>
    <x v="0"/>
    <n v="19653"/>
    <n v="73303"/>
    <s v="X2"/>
    <m/>
    <m/>
    <s v="Não"/>
    <s v="Não"/>
    <s v="Serede"/>
  </r>
  <r>
    <n v="202609"/>
    <s v="PREFEITURA MUNICIPAL DE PASTOS BONS"/>
    <n v="202609"/>
    <d v="2012-12-24T00:00:00"/>
    <s v="CARGA"/>
    <s v="AVENIDA DOMINGOS SERTAO 1000 1000"/>
    <s v="PASTOS BONS"/>
    <s v="CENTRO"/>
    <s v="MA"/>
    <s v="65870-000"/>
    <s v="BR"/>
    <n v="9935551245"/>
    <n v="9935551059"/>
    <n v="5277170000000"/>
    <m/>
    <m/>
    <m/>
    <m/>
    <s v="TSR"/>
    <s v="FPRE"/>
    <x v="0"/>
    <m/>
    <m/>
    <m/>
    <m/>
    <m/>
    <s v="Não"/>
    <s v="Não"/>
    <s v="Serede"/>
  </r>
  <r>
    <n v="202610"/>
    <s v="PREFEITURA MUNICIPAL DE BRASILEIRA"/>
    <n v="202610"/>
    <d v="2012-12-24T00:00:00"/>
    <s v="CARGA"/>
    <s v="RUA 15 DE NOVEMBRO 85 SN"/>
    <s v="BRASILEIRA"/>
    <s v="CENTRO"/>
    <s v="PI"/>
    <s v="64265-000"/>
    <s v="BR"/>
    <n v="8632741133"/>
    <m/>
    <n v="41522200000000"/>
    <m/>
    <m/>
    <m/>
    <m/>
    <s v="TSR"/>
    <s v="FPRE"/>
    <x v="0"/>
    <m/>
    <m/>
    <m/>
    <m/>
    <m/>
    <s v="Não"/>
    <s v="Não"/>
    <s v="Serede"/>
  </r>
  <r>
    <n v="202611"/>
    <s v="URUCURITUBA PREFEITURA"/>
    <n v="202611"/>
    <d v="2012-12-24T00:00:00"/>
    <s v="CARGA"/>
    <s v="AVENIDA PRES CASTELO BRANCO 445 445"/>
    <s v="URUCURITUBA"/>
    <s v="CENTRO"/>
    <s v="AM"/>
    <s v="69180-000"/>
    <s v="BR"/>
    <n v="9235247131"/>
    <m/>
    <n v="4502570000000"/>
    <m/>
    <m/>
    <m/>
    <m/>
    <s v="TSR"/>
    <s v="FPRE"/>
    <x v="0"/>
    <n v="23723704"/>
    <n v="8286"/>
    <n v="44"/>
    <m/>
    <m/>
    <s v="Não"/>
    <s v="Não"/>
    <s v="Serede"/>
  </r>
  <r>
    <n v="202612"/>
    <s v="PREFEITURA MUNICIPAL DE CAAPIRANGA"/>
    <n v="202612"/>
    <d v="2012-12-24T00:00:00"/>
    <s v="CARGA"/>
    <s v="PC 28 DE DEZEMBRO SN SN"/>
    <s v="CAAPIRANGA"/>
    <s v="CENTRO"/>
    <s v="AM"/>
    <s v="69410-000"/>
    <s v="BR"/>
    <n v="9235751101"/>
    <m/>
    <n v="4628050000000"/>
    <m/>
    <m/>
    <m/>
    <m/>
    <s v="TSR"/>
    <s v="FPRE"/>
    <x v="0"/>
    <n v="191219"/>
    <n v="221300"/>
    <s v="X1"/>
    <m/>
    <m/>
    <s v="Não"/>
    <s v="Não"/>
    <s v="Serede"/>
  </r>
  <r>
    <n v="202613"/>
    <s v="SENTO SE PREFEITURA"/>
    <n v="202613"/>
    <d v="2012-12-24T00:00:00"/>
    <s v="CARGA"/>
    <s v="RUA DOUTRO JUVENCIO ALVES SN"/>
    <s v="SENTO SE"/>
    <s v="CENTRO"/>
    <s v="BA"/>
    <s v="47350-000"/>
    <s v="BR"/>
    <n v="7435372152"/>
    <m/>
    <n v="13692700000000"/>
    <m/>
    <m/>
    <m/>
    <m/>
    <s v="TSR"/>
    <s v="FPRE"/>
    <x v="0"/>
    <n v="192678"/>
    <n v="25249"/>
    <n v="62"/>
    <m/>
    <m/>
    <s v="Não"/>
    <s v="Não"/>
    <s v="Serede"/>
  </r>
  <r>
    <n v="202614"/>
    <s v="PREFEITURA MUNICIPAL DE AUTAZES"/>
    <n v="202614"/>
    <d v="2012-12-24T00:00:00"/>
    <s v="CARGA"/>
    <s v="AVENIDA AUTAZES SN SN"/>
    <s v="AUTAZES"/>
    <s v="CENTRO"/>
    <s v="AM"/>
    <s v="69240-000"/>
    <s v="BR"/>
    <n v="9733170243"/>
    <m/>
    <n v="4477640000000"/>
    <m/>
    <m/>
    <m/>
    <m/>
    <s v="TSR"/>
    <s v="FPRE"/>
    <x v="0"/>
    <n v="2372437"/>
    <n v="1024"/>
    <n v="53"/>
    <m/>
    <m/>
    <s v="Não"/>
    <s v="Não"/>
    <s v="Serede"/>
  </r>
  <r>
    <n v="202615"/>
    <s v="PREFEITURA MUNICIPAL DE BREJO"/>
    <n v="202615"/>
    <d v="2012-12-24T00:00:00"/>
    <s v="CARGA"/>
    <s v="AVENIDA PIANCO SN"/>
    <s v="BREJO DO PIAUÍ"/>
    <s v="CENTRO"/>
    <s v="PI"/>
    <s v="64895-000"/>
    <s v="BR"/>
    <n v="8935270015"/>
    <m/>
    <n v="1612570000000"/>
    <m/>
    <m/>
    <m/>
    <m/>
    <s v="TSR"/>
    <s v="FPRE"/>
    <x v="0"/>
    <m/>
    <m/>
    <m/>
    <m/>
    <m/>
    <s v="Não"/>
    <s v="Não"/>
    <s v="Serede"/>
  </r>
  <r>
    <n v="202616"/>
    <s v="PREFEITURA MUNICIPAL DE ITAMBE"/>
    <n v="202616"/>
    <d v="2012-12-24T00:00:00"/>
    <s v="CARGA"/>
    <s v="PRAÇA OSORIO FERRAZ SN"/>
    <s v="ITAMBE"/>
    <s v="SEDE"/>
    <s v="BA"/>
    <s v="45140-000"/>
    <s v="BR"/>
    <n v="7734328310"/>
    <m/>
    <n v="13743800000000"/>
    <m/>
    <m/>
    <m/>
    <m/>
    <s v="TSR"/>
    <s v="FPRE"/>
    <x v="0"/>
    <n v="19282"/>
    <n v="8613"/>
    <n v="84"/>
    <m/>
    <m/>
    <s v="Não"/>
    <s v="Não"/>
    <s v="Serede"/>
  </r>
  <r>
    <n v="202617"/>
    <s v="PREFEITURA MUNICIPAL DE RIACHAO"/>
    <n v="202617"/>
    <d v="2012-12-24T00:00:00"/>
    <s v="CARGA"/>
    <s v="PRACA NOSSA SENHORA DE NAZARE SN SN"/>
    <s v="RIACHAO"/>
    <s v="CENTRO"/>
    <s v="MA"/>
    <s v="65990-000"/>
    <s v="BR"/>
    <n v="9935310180"/>
    <m/>
    <n v="5282800000000"/>
    <m/>
    <m/>
    <m/>
    <m/>
    <s v="TSR"/>
    <s v="FPRE"/>
    <x v="0"/>
    <m/>
    <m/>
    <m/>
    <m/>
    <m/>
    <s v="Não"/>
    <s v="Não"/>
    <s v="Serede"/>
  </r>
  <r>
    <n v="202618"/>
    <s v="PREFEITURA MUNICIPAL DE ITABAIANA"/>
    <n v="202618"/>
    <d v="2012-12-24T00:00:00"/>
    <s v="CARGA"/>
    <s v="PRACA FAUSTO CARDOSO 12 SN"/>
    <s v="ITABAIANA"/>
    <s v="CENTRO"/>
    <s v="SE"/>
    <s v="49500-000"/>
    <s v="BR"/>
    <n v="7934311172"/>
    <m/>
    <n v="13104700000000"/>
    <m/>
    <m/>
    <m/>
    <m/>
    <s v="TSR"/>
    <s v="FPRE"/>
    <x v="0"/>
    <m/>
    <m/>
    <m/>
    <m/>
    <m/>
    <s v="Não"/>
    <s v="Não"/>
    <s v="Serede"/>
  </r>
  <r>
    <n v="202619"/>
    <s v="UMBURANAS PREFEITURA"/>
    <n v="202619"/>
    <d v="2012-12-24T00:00:00"/>
    <s v="CARGA"/>
    <s v="AVENIDA SEVERINO RIBEIRO GRANJA SN"/>
    <s v="UMBURANAS"/>
    <s v="SEDE"/>
    <s v="BA"/>
    <s v="44798-000"/>
    <s v="BR"/>
    <m/>
    <m/>
    <n v="16449900000000"/>
    <m/>
    <m/>
    <m/>
    <m/>
    <s v="TSR"/>
    <s v="FPRE"/>
    <x v="0"/>
    <m/>
    <m/>
    <m/>
    <m/>
    <m/>
    <s v="Não"/>
    <s v="Não"/>
    <s v="Serede"/>
  </r>
  <r>
    <n v="202620"/>
    <s v="MARAGOGIPE PREFEITURA"/>
    <n v="202620"/>
    <d v="2012-12-24T00:00:00"/>
    <s v="CARGA"/>
    <s v="PRACA XV DE NOVEMBRO 03 SN"/>
    <s v="MARAGOGIPE"/>
    <s v="AREAL"/>
    <s v="BA"/>
    <s v="44420-000"/>
    <s v="BR"/>
    <n v="7735262950"/>
    <m/>
    <n v="13784400000000"/>
    <m/>
    <m/>
    <m/>
    <m/>
    <s v="TSR"/>
    <s v="FPRE"/>
    <x v="0"/>
    <m/>
    <m/>
    <m/>
    <m/>
    <m/>
    <s v="Não"/>
    <s v="Não"/>
    <s v="Serede"/>
  </r>
  <r>
    <n v="202621"/>
    <s v="BOCAINA PREFEITURA"/>
    <n v="202621"/>
    <d v="2012-12-24T00:00:00"/>
    <s v="CARGA"/>
    <s v="RUA BORGES MARINHO SN SN"/>
    <s v="BOCAINA"/>
    <s v="CENTRO"/>
    <s v="PI"/>
    <s v="64630-000"/>
    <s v="BR"/>
    <n v="8924481255"/>
    <m/>
    <n v="6553690000000"/>
    <m/>
    <m/>
    <m/>
    <m/>
    <s v="TSR"/>
    <s v="FPRE"/>
    <x v="0"/>
    <n v="19254"/>
    <n v="14987"/>
    <s v="2X"/>
    <m/>
    <m/>
    <s v="Não"/>
    <s v="Não"/>
    <s v="Serede"/>
  </r>
  <r>
    <n v="202622"/>
    <s v="GOVERNADOR DIX SEPT ROSADO PREFEITU"/>
    <n v="202622"/>
    <d v="2012-12-24T00:00:00"/>
    <s v="CARGA"/>
    <s v="RUA MACHADO DE AGUIAR 88 SN"/>
    <s v="GOVERNADOR DIX-SEPT ROSADO"/>
    <s v="CENTRO"/>
    <s v="RN"/>
    <s v="59790-000"/>
    <s v="BR"/>
    <n v="8432283904"/>
    <m/>
    <n v="8349090000000"/>
    <m/>
    <m/>
    <m/>
    <m/>
    <s v="TSR"/>
    <s v="FPRE"/>
    <x v="0"/>
    <n v="192084"/>
    <n v="9126"/>
    <s v="2X"/>
    <m/>
    <m/>
    <s v="Não"/>
    <s v="Não"/>
    <s v="Serede"/>
  </r>
  <r>
    <n v="202623"/>
    <s v="CAICARA DO RIO DO VENTO PREFEITURA"/>
    <n v="202623"/>
    <d v="2012-12-24T00:00:00"/>
    <s v="CARGA"/>
    <s v="RUA SAO SEBASTIAO SN SN"/>
    <s v="CAICARA DO RIO DO VENTO"/>
    <s v="CENTRO"/>
    <s v="RN"/>
    <s v="59540-000"/>
    <s v="BR"/>
    <n v="8432682223"/>
    <m/>
    <n v="8351820000000"/>
    <m/>
    <m/>
    <m/>
    <m/>
    <s v="TSR"/>
    <s v="FPRE"/>
    <x v="0"/>
    <m/>
    <m/>
    <m/>
    <m/>
    <m/>
    <s v="Não"/>
    <s v="Não"/>
    <s v="Serede"/>
  </r>
  <r>
    <n v="202624"/>
    <s v="SANTA RITA DE CASSIA PREFEITURA"/>
    <n v="202624"/>
    <d v="2012-12-24T00:00:00"/>
    <s v="CARGA"/>
    <s v="PRAÇA BANDEIRA SN"/>
    <s v="SANTA RITA DE CASSIA"/>
    <s v="SEDE"/>
    <s v="BA"/>
    <s v="47150-000"/>
    <s v="BR"/>
    <m/>
    <m/>
    <n v="13880700000000"/>
    <m/>
    <m/>
    <m/>
    <m/>
    <s v="TSR"/>
    <s v="FPRE"/>
    <x v="0"/>
    <m/>
    <m/>
    <m/>
    <m/>
    <m/>
    <s v="Não"/>
    <s v="Não"/>
    <s v="Serede"/>
  </r>
  <r>
    <n v="202625"/>
    <s v="PREFEITURA MUNICIPAL DE LAGES"/>
    <n v="202625"/>
    <d v="2012-12-24T00:00:00"/>
    <s v="CARGA"/>
    <s v="RUA RAMIRO PEREIRA DA SILVA 17 SN"/>
    <s v="LAJES"/>
    <s v="CENTRO"/>
    <s v="RN"/>
    <s v="59535-000"/>
    <s v="BR"/>
    <n v="8435322052"/>
    <m/>
    <n v="8113470000000"/>
    <m/>
    <m/>
    <m/>
    <m/>
    <s v="TSR"/>
    <s v="FPRE"/>
    <x v="0"/>
    <m/>
    <m/>
    <m/>
    <m/>
    <m/>
    <s v="Não"/>
    <s v="Não"/>
    <s v="Serede"/>
  </r>
  <r>
    <n v="202626"/>
    <s v="SANTA CRUZ DO PIAUÍ PREFEITURA"/>
    <n v="202626"/>
    <d v="2012-12-24T00:00:00"/>
    <s v="CARGA"/>
    <s v="PRAÇA CLEMENTINO MARTINS SN"/>
    <s v="SANTA CRUZ DO PIAUÍ"/>
    <s v="CENTRO"/>
    <s v="PI"/>
    <s v="64545-000"/>
    <s v="BR"/>
    <n v="8934451277"/>
    <m/>
    <n v="6553960000000"/>
    <m/>
    <m/>
    <m/>
    <m/>
    <s v="TSR"/>
    <s v="FPRE"/>
    <x v="0"/>
    <m/>
    <m/>
    <m/>
    <m/>
    <m/>
    <s v="Não"/>
    <s v="Não"/>
    <s v="Serede"/>
  </r>
  <r>
    <n v="202627"/>
    <s v="PREFEITURA MUNICIPAL DE MARCOLANDIA"/>
    <n v="202627"/>
    <d v="2012-12-24T00:00:00"/>
    <s v="CARGA"/>
    <s v="AVENIDA CORINTO MATOS SN SN"/>
    <s v="MARCOLANDIA"/>
    <s v="CENTRO"/>
    <s v="PI"/>
    <s v="64685-000"/>
    <s v="BR"/>
    <n v="8934391132"/>
    <m/>
    <n v="41522300000000"/>
    <m/>
    <m/>
    <m/>
    <m/>
    <s v="TSR"/>
    <s v="FPRE"/>
    <x v="0"/>
    <m/>
    <m/>
    <m/>
    <m/>
    <m/>
    <s v="Não"/>
    <s v="Não"/>
    <s v="Serede"/>
  </r>
  <r>
    <n v="202628"/>
    <s v="SAO PAULO DE OLIVENCA PREFEITURA MU"/>
    <n v="202628"/>
    <d v="2012-12-24T00:00:00"/>
    <s v="CARGA"/>
    <s v="RUA GETÚLIO VARGAS 1414"/>
    <s v="SÃO PAULO DE OLIVENÇA"/>
    <s v="CENTRO"/>
    <s v="AM"/>
    <s v="69600-000"/>
    <s v="BR"/>
    <n v="9734311728"/>
    <m/>
    <n v="5829580000000"/>
    <m/>
    <m/>
    <m/>
    <m/>
    <s v="TSR"/>
    <s v="FPRE"/>
    <x v="0"/>
    <n v="23723749"/>
    <n v="737"/>
    <n v="44"/>
    <m/>
    <m/>
    <s v="Não"/>
    <s v="Não"/>
    <s v="Serede"/>
  </r>
  <r>
    <n v="202629"/>
    <s v="PREFEITURA MUNICIPAL DE ITACARÉ"/>
    <n v="202629"/>
    <d v="2012-12-24T00:00:00"/>
    <s v="CARGA"/>
    <s v="RUA RUI BARBOSA 00011"/>
    <s v="ITACARÉ"/>
    <s v="SEDE"/>
    <s v="BA"/>
    <s v="45530-000"/>
    <s v="BR"/>
    <m/>
    <m/>
    <n v="13846900000000"/>
    <m/>
    <m/>
    <m/>
    <m/>
    <s v="TSR"/>
    <s v="FPRE"/>
    <x v="0"/>
    <n v="194105"/>
    <n v="88416"/>
    <s v="X2"/>
    <m/>
    <m/>
    <s v="Não"/>
    <s v="Não"/>
    <s v="Serede"/>
  </r>
  <r>
    <n v="202630"/>
    <s v="PREFEITURA MUNICIPAL DE URUCARÁ"/>
    <n v="202630"/>
    <d v="2012-12-24T00:00:00"/>
    <s v="CARGA"/>
    <s v="RUA CRISPIM LOBO 111"/>
    <s v="URUCARÁ"/>
    <s v="CENTRO"/>
    <s v="AM"/>
    <s v="69130-000"/>
    <s v="BR"/>
    <n v="9235711688"/>
    <m/>
    <n v="4477780000000"/>
    <m/>
    <m/>
    <m/>
    <m/>
    <s v="TSR"/>
    <s v="FPRE"/>
    <x v="0"/>
    <n v="23723719"/>
    <n v="1470"/>
    <n v="22"/>
    <m/>
    <m/>
    <s v="Não"/>
    <s v="Não"/>
    <s v="Serede"/>
  </r>
  <r>
    <n v="202631"/>
    <s v="BREJINHO PREFEITURA"/>
    <n v="202631"/>
    <d v="2012-12-24T00:00:00"/>
    <s v="CARGA"/>
    <s v="RUA JOAO NUNES SN SN"/>
    <s v="BREJINHO"/>
    <s v="X"/>
    <s v="PE"/>
    <s v="56740-000"/>
    <s v="BR"/>
    <n v="8738501144"/>
    <m/>
    <n v="11358200000000"/>
    <m/>
    <m/>
    <m/>
    <m/>
    <s v="TSR"/>
    <s v="FPRE"/>
    <x v="0"/>
    <m/>
    <m/>
    <m/>
    <m/>
    <m/>
    <s v="Não"/>
    <s v="Não"/>
    <s v="Serede"/>
  </r>
  <r>
    <n v="202632"/>
    <s v="CAMPO DO BRITO PREFEITURA"/>
    <n v="202632"/>
    <d v="2012-12-24T00:00:00"/>
    <s v="CARGA"/>
    <s v="RUA PADRE VIEIRA DE MENEZES 20 SN"/>
    <s v="CAMPO DO BRITO"/>
    <s v="CENTRO"/>
    <s v="SE"/>
    <s v="49520-000"/>
    <s v="BR"/>
    <n v="7934431102"/>
    <m/>
    <n v="13134600000000"/>
    <m/>
    <m/>
    <m/>
    <m/>
    <s v="TSR"/>
    <s v="FPRE"/>
    <x v="0"/>
    <m/>
    <m/>
    <m/>
    <m/>
    <m/>
    <s v="Não"/>
    <s v="Não"/>
    <s v="Serede"/>
  </r>
  <r>
    <n v="202633"/>
    <s v="MUNICIPIO DE LAGOA DE SAO FRANCISCO"/>
    <n v="202633"/>
    <d v="2012-12-24T00:00:00"/>
    <s v="CARGA"/>
    <s v="PRACA SOTERO NOGUEIRA LIMA SN SN"/>
    <s v="LAGOA DE SAO FRANCISCO"/>
    <s v="CENTRO"/>
    <s v="PI"/>
    <s v="64258-000"/>
    <s v="BR"/>
    <n v="8632790014"/>
    <m/>
    <n v="1612580000000"/>
    <m/>
    <m/>
    <m/>
    <m/>
    <s v="TSR"/>
    <s v="FPRE"/>
    <x v="0"/>
    <n v="2372985"/>
    <n v="540179"/>
    <n v="78"/>
    <m/>
    <m/>
    <s v="Não"/>
    <s v="Não"/>
    <s v="Serede"/>
  </r>
  <r>
    <n v="202634"/>
    <s v="DOM EXPEDITO LOPES PREFEITURA"/>
    <n v="202634"/>
    <d v="2012-12-24T00:00:00"/>
    <s v="CARGA"/>
    <s v="RUA SAO JOAO 55 SN"/>
    <s v="DOM EXPEDITO LOPES"/>
    <s v="CENTRO"/>
    <s v="PI"/>
    <s v="64620-000"/>
    <s v="BR"/>
    <n v="8934441328"/>
    <m/>
    <n v="6553710000000"/>
    <m/>
    <m/>
    <m/>
    <m/>
    <s v="TSR"/>
    <s v="FPRE"/>
    <x v="0"/>
    <m/>
    <m/>
    <m/>
    <m/>
    <m/>
    <s v="Não"/>
    <s v="Não"/>
    <s v="Serede"/>
  </r>
  <r>
    <n v="202635"/>
    <s v="RIO DE JANEIRO PREFEITURA"/>
    <n v="202635"/>
    <d v="2012-12-24T00:00:00"/>
    <s v="CARGA"/>
    <s v="RUA SAO CLEMENTE 360 360"/>
    <s v="RIO DE JANEIRO"/>
    <s v="BOTAFOGO"/>
    <s v="RJ"/>
    <s v="22260-006"/>
    <s v="BR"/>
    <n v="2124311771"/>
    <m/>
    <n v="42498700000000"/>
    <m/>
    <m/>
    <m/>
    <m/>
    <s v="TSR"/>
    <s v="FPRE"/>
    <x v="0"/>
    <m/>
    <m/>
    <m/>
    <m/>
    <m/>
    <s v="Não"/>
    <s v="Não"/>
    <s v="Serede"/>
  </r>
  <r>
    <n v="202636"/>
    <s v="PREFEITURA MUNICIPAL DE XEXEU"/>
    <n v="202636"/>
    <d v="2012-12-24T00:00:00"/>
    <s v="CARGA"/>
    <s v="AVENIDA FLORIANO GONCALVES DE L 104"/>
    <s v="XEXEU"/>
    <s v="CENTRO"/>
    <s v="PE"/>
    <s v="55555-000"/>
    <s v="BR"/>
    <m/>
    <m/>
    <n v="12888500000000"/>
    <m/>
    <m/>
    <m/>
    <m/>
    <s v="TSR"/>
    <s v="FPRE"/>
    <x v="0"/>
    <n v="19245"/>
    <n v="32777"/>
    <n v="58"/>
    <m/>
    <m/>
    <s v="Não"/>
    <s v="Não"/>
    <s v="Serede"/>
  </r>
  <r>
    <n v="202637"/>
    <s v="SIRIRI PREFEITURA"/>
    <n v="202637"/>
    <d v="2012-12-24T00:00:00"/>
    <s v="CARGA"/>
    <s v="PRACA DOUTOR MARIO PINOTTE 306 306"/>
    <s v="SIRIRI"/>
    <s v="CENTRO"/>
    <s v="SE"/>
    <s v="49630-000"/>
    <s v="BR"/>
    <n v="7932971255"/>
    <m/>
    <n v="13110400000000"/>
    <m/>
    <m/>
    <m/>
    <m/>
    <s v="TSR"/>
    <s v="FPRE"/>
    <x v="0"/>
    <n v="4771"/>
    <n v="300110"/>
    <n v="95"/>
    <m/>
    <m/>
    <s v="Não"/>
    <s v="Não"/>
    <s v="Serede"/>
  </r>
  <r>
    <n v="202638"/>
    <s v="SAPEAÇU PREFEITURA"/>
    <n v="202638"/>
    <d v="2012-12-24T00:00:00"/>
    <s v="CARGA"/>
    <s v="PRAÇA MATRIZ SN"/>
    <s v="SAPEAÇU"/>
    <s v="CENTRO"/>
    <s v="BA"/>
    <s v="44530-000"/>
    <s v="BR"/>
    <n v="7536272136"/>
    <m/>
    <n v="13696300000000"/>
    <m/>
    <m/>
    <m/>
    <m/>
    <s v="TSR"/>
    <s v="FPRE"/>
    <x v="0"/>
    <m/>
    <m/>
    <m/>
    <m/>
    <m/>
    <s v="Não"/>
    <s v="Não"/>
    <s v="Serede"/>
  </r>
  <r>
    <n v="202639"/>
    <s v="OROBO PREFEITURA"/>
    <n v="202639"/>
    <d v="2012-12-24T00:00:00"/>
    <s v="CARGA"/>
    <s v="AVENIDA ESTACIO COIMBRA SN SN"/>
    <s v="OROBO"/>
    <s v="X"/>
    <s v="PE"/>
    <s v="55745-000"/>
    <s v="BR"/>
    <m/>
    <m/>
    <n v="10294300000000"/>
    <m/>
    <m/>
    <m/>
    <m/>
    <s v="TSR"/>
    <s v="FPRE"/>
    <x v="0"/>
    <n v="192369"/>
    <n v="12008"/>
    <n v="81"/>
    <m/>
    <m/>
    <s v="Não"/>
    <s v="Não"/>
    <s v="Serede"/>
  </r>
  <r>
    <n v="202640"/>
    <s v="PREFEITURA MUNICIPAL DE PASSAGEM"/>
    <n v="202640"/>
    <d v="2012-12-24T00:00:00"/>
    <s v="CARGA"/>
    <s v="AVENIDA DA COSTA E SILVA SN"/>
    <s v="PASSAGEM FRANCA DO PIAUÍ"/>
    <s v="CENTRO"/>
    <s v="PI"/>
    <s v="64395-000"/>
    <s v="BR"/>
    <n v="8632831191"/>
    <m/>
    <n v="41522200000000"/>
    <m/>
    <m/>
    <m/>
    <m/>
    <s v="TSR"/>
    <s v="FPRE"/>
    <x v="0"/>
    <m/>
    <m/>
    <m/>
    <m/>
    <m/>
    <s v="Não"/>
    <s v="Não"/>
    <s v="Serede"/>
  </r>
  <r>
    <n v="202641"/>
    <s v="CARACOL PREFEITURA"/>
    <n v="202641"/>
    <d v="2012-12-24T00:00:00"/>
    <s v="CARGA"/>
    <s v="PRACA DA MATRIZ SN SN"/>
    <s v="CARACOL"/>
    <s v="CENTRO"/>
    <s v="PI"/>
    <s v="64795-000"/>
    <s v="BR"/>
    <n v="6734951279"/>
    <m/>
    <n v="6553620000000"/>
    <m/>
    <m/>
    <m/>
    <m/>
    <s v="TSR"/>
    <s v="FPRE"/>
    <x v="0"/>
    <m/>
    <m/>
    <m/>
    <m/>
    <m/>
    <s v="Não"/>
    <s v="Não"/>
    <s v="Serede"/>
  </r>
  <r>
    <n v="202642"/>
    <s v="PREFEITURA MUNICIPAL DE JOAO DIAS"/>
    <n v="202642"/>
    <d v="2012-12-24T00:00:00"/>
    <s v="CARGA"/>
    <s v="FRANCISCO VERISSIMO FILHO SN SN"/>
    <s v="JOAO DIAS"/>
    <s v="CENTRO"/>
    <s v="RN"/>
    <s v="59880-000"/>
    <s v="BR"/>
    <n v="8433930001"/>
    <m/>
    <n v="8148470000000"/>
    <m/>
    <m/>
    <m/>
    <m/>
    <s v="TSR"/>
    <s v="FPRE"/>
    <x v="0"/>
    <n v="191013"/>
    <n v="6036"/>
    <n v="84"/>
    <m/>
    <m/>
    <s v="Não"/>
    <s v="Não"/>
    <s v="Serede"/>
  </r>
  <r>
    <n v="202643"/>
    <s v="PREFEITURA MUNICIPAL DE LAGOA DE IT"/>
    <n v="202643"/>
    <d v="2012-12-24T00:00:00"/>
    <s v="CARGA"/>
    <s v="RUA 21 DE ABRIL 01 SN"/>
    <s v="LAGOA DO ITAENGA"/>
    <s v="CENTRO"/>
    <s v="PE"/>
    <s v="55840-000"/>
    <s v="BR"/>
    <n v="8136531156"/>
    <m/>
    <n v="11097300000000"/>
    <m/>
    <m/>
    <m/>
    <m/>
    <s v="TSR"/>
    <s v="FPRE"/>
    <x v="0"/>
    <m/>
    <m/>
    <m/>
    <m/>
    <m/>
    <s v="Não"/>
    <s v="Não"/>
    <s v="Serede"/>
  </r>
  <r>
    <n v="202644"/>
    <s v="PREFEITURA MUNICIPAL DE SÃO JOÃO"/>
    <n v="202644"/>
    <d v="2012-12-24T00:00:00"/>
    <s v="CARGA"/>
    <s v="AVENIDA SÃO JOÃO BATISTA SN"/>
    <s v="SAO JOAO DA FRONTEIRA"/>
    <s v="CENTRO"/>
    <s v="PI"/>
    <s v="64243-000"/>
    <s v="BR"/>
    <m/>
    <m/>
    <n v="1612610000000"/>
    <m/>
    <m/>
    <m/>
    <m/>
    <s v="TSR"/>
    <s v="FPRE"/>
    <x v="0"/>
    <m/>
    <m/>
    <m/>
    <m/>
    <m/>
    <s v="Não"/>
    <s v="Não"/>
    <s v="Serede"/>
  </r>
  <r>
    <n v="202645"/>
    <s v="BROTAS DE MACAÚBAS PREFEITURA"/>
    <n v="202645"/>
    <d v="2012-12-24T00:00:00"/>
    <s v="CARGA"/>
    <s v="PRAÇA DOS PODERES 95"/>
    <s v="BROTAS DE MACAÚBAS"/>
    <s v="CENTRO"/>
    <s v="BA"/>
    <s v="47560-000"/>
    <s v="BR"/>
    <n v="7736442059"/>
    <m/>
    <n v="13797600000000"/>
    <m/>
    <m/>
    <m/>
    <m/>
    <s v="TSR"/>
    <s v="FPRE"/>
    <x v="0"/>
    <m/>
    <m/>
    <m/>
    <m/>
    <m/>
    <s v="Não"/>
    <s v="Não"/>
    <s v="Serede"/>
  </r>
  <r>
    <n v="202646"/>
    <s v="TRINDADE PREFEITURA MUNICIPAL"/>
    <n v="202646"/>
    <d v="2012-12-24T00:00:00"/>
    <s v="CARGA"/>
    <s v="AVENIDA CENTRAL SUL 160 160"/>
    <s v="TRINDADE"/>
    <s v="CENTRO"/>
    <s v="PE"/>
    <s v="56250-000"/>
    <s v="BR"/>
    <m/>
    <m/>
    <n v="11040900000000"/>
    <m/>
    <m/>
    <m/>
    <m/>
    <s v="TSR"/>
    <s v="FPRE"/>
    <x v="0"/>
    <n v="192735"/>
    <n v="72826"/>
    <n v="58"/>
    <m/>
    <m/>
    <s v="Não"/>
    <s v="Não"/>
    <s v="Serede"/>
  </r>
  <r>
    <n v="202647"/>
    <s v="PREFEITURA MUNICIPAL DE SANTO ANTON"/>
    <n v="202647"/>
    <d v="2012-12-24T00:00:00"/>
    <s v="CARGA"/>
    <s v="AVENIDA PRESINDENTE VARGAS 464 464"/>
    <s v="SANTO ANTONIO DOS LOPES"/>
    <s v="CENTRO"/>
    <s v="MA"/>
    <s v="65730-000"/>
    <s v="BR"/>
    <m/>
    <m/>
    <n v="6172720000000"/>
    <m/>
    <m/>
    <m/>
    <m/>
    <s v="TSR"/>
    <s v="FPRE"/>
    <x v="0"/>
    <m/>
    <m/>
    <m/>
    <m/>
    <m/>
    <s v="Não"/>
    <s v="Não"/>
    <s v="Serede"/>
  </r>
  <r>
    <n v="202648"/>
    <s v="JITAÚNA PREFEITURA"/>
    <n v="202648"/>
    <d v="2012-12-24T00:00:00"/>
    <s v="CARGA"/>
    <s v="RUA EXUPERIO MIRANDA SN"/>
    <s v="JITAÚNA"/>
    <s v="CENTRO"/>
    <s v="BA"/>
    <s v="45225-000"/>
    <s v="BR"/>
    <n v="7335352245"/>
    <m/>
    <n v="14205700000000"/>
    <m/>
    <m/>
    <m/>
    <m/>
    <s v="TSR"/>
    <s v="FPRE"/>
    <x v="0"/>
    <m/>
    <m/>
    <m/>
    <m/>
    <m/>
    <s v="Não"/>
    <s v="Não"/>
    <s v="Serede"/>
  </r>
  <r>
    <n v="202649"/>
    <s v="TANHACU PREFEITURA"/>
    <n v="202649"/>
    <d v="2012-12-24T00:00:00"/>
    <s v="CARGA"/>
    <s v="RUA FRANCISCO AVELINO 28 SN"/>
    <s v="TANHACU"/>
    <s v="CENTRO"/>
    <s v="BA"/>
    <s v="46600-000"/>
    <s v="BR"/>
    <n v="7134591057"/>
    <m/>
    <n v="13676300000000"/>
    <m/>
    <m/>
    <m/>
    <m/>
    <s v="TSR"/>
    <s v="FPRE"/>
    <x v="0"/>
    <n v="191152"/>
    <n v="7455"/>
    <n v="51"/>
    <m/>
    <m/>
    <s v="Não"/>
    <s v="Não"/>
    <s v="Serede"/>
  </r>
  <r>
    <n v="202650"/>
    <s v="SERROLANDIA PREFEITURA"/>
    <n v="202650"/>
    <d v="2012-12-24T00:00:00"/>
    <s v="CARGA"/>
    <s v="PRACA MANOEL NOVAES 99 SN"/>
    <s v="SERROLANDIA"/>
    <s v="SEDE"/>
    <s v="BA"/>
    <s v="44710-000"/>
    <s v="BR"/>
    <m/>
    <m/>
    <n v="14196700000000"/>
    <m/>
    <m/>
    <m/>
    <m/>
    <s v="TSR"/>
    <s v="FPRE"/>
    <x v="0"/>
    <m/>
    <m/>
    <m/>
    <m/>
    <m/>
    <s v="Não"/>
    <s v="Não"/>
    <s v="Serede"/>
  </r>
  <r>
    <n v="202651"/>
    <s v="ITAPITANGA PREFEITURA"/>
    <n v="202651"/>
    <d v="2012-12-24T00:00:00"/>
    <s v="CARGA"/>
    <s v="PRACA DOIS PODERES 006 6"/>
    <s v="ITAPITANGA"/>
    <s v="CENTRO"/>
    <s v="BA"/>
    <s v="45645-000"/>
    <s v="BR"/>
    <n v="7332462205"/>
    <m/>
    <n v="14147500000000"/>
    <m/>
    <m/>
    <m/>
    <m/>
    <s v="TSR"/>
    <s v="FPRE"/>
    <x v="0"/>
    <m/>
    <m/>
    <m/>
    <m/>
    <m/>
    <s v="Não"/>
    <s v="Não"/>
    <s v="Serede"/>
  </r>
  <r>
    <n v="202652"/>
    <s v="SANTA BRÍGIDA PREFEITURA"/>
    <n v="202652"/>
    <d v="2012-12-24T00:00:00"/>
    <s v="CARGA"/>
    <s v="PRAÇA PEDRO BATISTA SN"/>
    <s v="SANTA BRÍGIDA"/>
    <s v="SEDE"/>
    <s v="BA"/>
    <s v="48570-000"/>
    <s v="BR"/>
    <n v="7536982449"/>
    <m/>
    <n v="14217400000000"/>
    <m/>
    <m/>
    <m/>
    <m/>
    <s v="TSR"/>
    <s v="FPRE"/>
    <x v="0"/>
    <m/>
    <m/>
    <m/>
    <m/>
    <m/>
    <s v="Não"/>
    <s v="Não"/>
    <s v="Serede"/>
  </r>
  <r>
    <n v="202653"/>
    <s v="PREFEITURA MUNICIPAL DE JARDIM DO S"/>
    <n v="202653"/>
    <d v="2012-12-24T00:00:00"/>
    <s v="CARGA"/>
    <s v="PRACA DR JOSE AUGUSTO 228 228"/>
    <s v="JARDIM DO SERIDO"/>
    <s v="CENTRO"/>
    <s v="RN"/>
    <s v="59343-000"/>
    <s v="BR"/>
    <n v="8434722215"/>
    <m/>
    <n v="8086660000000"/>
    <m/>
    <m/>
    <m/>
    <m/>
    <s v="TSR"/>
    <s v="FPRE"/>
    <x v="0"/>
    <m/>
    <m/>
    <m/>
    <m/>
    <m/>
    <s v="Não"/>
    <s v="Não"/>
    <s v="Serede"/>
  </r>
  <r>
    <n v="202654"/>
    <s v="PREFEITURA MUNICIPAL IELMO MARINHO"/>
    <n v="202654"/>
    <d v="2012-12-24T00:00:00"/>
    <s v="CARGA"/>
    <s v="RUA JOSE CAMILO BEZERRA 69 SN"/>
    <s v="IELMO MARINHO"/>
    <s v="CENTRO"/>
    <s v="RN"/>
    <s v="59490-000"/>
    <s v="BR"/>
    <m/>
    <m/>
    <n v="8004530000000"/>
    <m/>
    <m/>
    <m/>
    <m/>
    <s v="TSR"/>
    <s v="FPRE"/>
    <x v="0"/>
    <m/>
    <m/>
    <m/>
    <m/>
    <m/>
    <s v="Não"/>
    <s v="Não"/>
    <s v="Serede"/>
  </r>
  <r>
    <n v="202655"/>
    <s v="PREFEITURA MUNICIPAL DE PARELHAS"/>
    <n v="202655"/>
    <d v="2012-12-24T00:00:00"/>
    <s v="CARGA"/>
    <s v="AVENIDA MAURO MEDEIROS 97 SN"/>
    <s v="PARELHAS"/>
    <s v="CENTRO"/>
    <s v="RN"/>
    <s v="59360-000"/>
    <s v="BR"/>
    <n v="8434712829"/>
    <m/>
    <n v="8087560000000"/>
    <m/>
    <m/>
    <m/>
    <m/>
    <s v="TSR"/>
    <s v="FPRE"/>
    <x v="0"/>
    <m/>
    <m/>
    <m/>
    <m/>
    <m/>
    <s v="Não"/>
    <s v="Não"/>
    <s v="Serede"/>
  </r>
  <r>
    <n v="202656"/>
    <s v="PREFEITURA MUNICIPAL DE AURORA"/>
    <n v="202656"/>
    <d v="2012-12-24T00:00:00"/>
    <s v="CARGA"/>
    <s v="AVENIDA ANTONIO RICARDO 43 SN"/>
    <s v="AURORA"/>
    <s v="CENTRO"/>
    <s v="CE"/>
    <s v="63360-000"/>
    <s v="BR"/>
    <n v="8835431385"/>
    <m/>
    <n v="7978040000000"/>
    <m/>
    <m/>
    <m/>
    <m/>
    <s v="TSR"/>
    <s v="FPRE"/>
    <x v="0"/>
    <m/>
    <m/>
    <m/>
    <m/>
    <m/>
    <s v="Não"/>
    <s v="Não"/>
    <s v="Serede"/>
  </r>
  <r>
    <n v="202657"/>
    <s v="PREFEITURA DE MATINA"/>
    <n v="202657"/>
    <d v="2012-12-24T00:00:00"/>
    <s v="CARGA"/>
    <s v="PRACA HELENA CARMEM DE CASTRO DO SN"/>
    <s v="MATINA"/>
    <s v="CENTRO"/>
    <s v="BA"/>
    <s v="46480-000"/>
    <s v="BR"/>
    <n v="7736431008"/>
    <m/>
    <n v="16417800000000"/>
    <m/>
    <m/>
    <m/>
    <m/>
    <s v="TSR"/>
    <s v="FPRE"/>
    <x v="0"/>
    <m/>
    <m/>
    <m/>
    <m/>
    <m/>
    <s v="Não"/>
    <s v="Não"/>
    <s v="Serede"/>
  </r>
  <r>
    <n v="202658"/>
    <s v="PREFEITURA MUNICIPAL DE ITAGIMIRIM"/>
    <n v="202658"/>
    <d v="2012-12-24T00:00:00"/>
    <s v="CARGA"/>
    <s v="RUA SAO JOAO 01 SN"/>
    <s v="ITAGIMIRIM"/>
    <s v="CENTRO"/>
    <s v="BA"/>
    <s v="45850-000"/>
    <s v="BR"/>
    <n v="7328921000"/>
    <m/>
    <n v="13635000000000"/>
    <m/>
    <m/>
    <m/>
    <m/>
    <s v="TSR"/>
    <s v="FPRE"/>
    <x v="0"/>
    <m/>
    <m/>
    <m/>
    <m/>
    <m/>
    <s v="Não"/>
    <s v="Não"/>
    <s v="Serede"/>
  </r>
  <r>
    <n v="202659"/>
    <s v="CHA GRANDE PREFEITURA"/>
    <n v="202659"/>
    <d v="2012-12-24T00:00:00"/>
    <s v="CARGA"/>
    <s v="AVENIDA SAO JOSE 101 101"/>
    <s v="CHA GRANDE"/>
    <s v="CENTRO"/>
    <s v="PE"/>
    <s v="55636-000"/>
    <s v="BR"/>
    <m/>
    <m/>
    <n v="11049800000000"/>
    <m/>
    <m/>
    <m/>
    <m/>
    <s v="TSR"/>
    <s v="FPRE"/>
    <x v="0"/>
    <m/>
    <m/>
    <m/>
    <m/>
    <m/>
    <s v="Não"/>
    <s v="Não"/>
    <s v="Serede"/>
  </r>
  <r>
    <n v="202660"/>
    <s v="CORRENTINA PREFEITURA"/>
    <n v="202660"/>
    <d v="2012-12-24T00:00:00"/>
    <s v="CARGA"/>
    <s v="RUA DA CHACARA SN SN"/>
    <s v="CORRENTINA"/>
    <s v="ANTONIO F.BARBOSA"/>
    <s v="BA"/>
    <s v="47650-000"/>
    <s v="BR"/>
    <m/>
    <m/>
    <n v="14221700000000"/>
    <m/>
    <m/>
    <m/>
    <m/>
    <s v="TSR"/>
    <s v="FPRE"/>
    <x v="0"/>
    <m/>
    <m/>
    <m/>
    <m/>
    <m/>
    <s v="Não"/>
    <s v="Não"/>
    <s v="Serede"/>
  </r>
  <r>
    <n v="202661"/>
    <s v="PREFEITURA MUNICIPAL DE POTIRETAMA"/>
    <n v="202661"/>
    <d v="2012-12-24T00:00:00"/>
    <s v="CARGA"/>
    <s v="RUA EXPEDITO LEITE DA SILVA 33 SN"/>
    <s v="POTIRETAMA"/>
    <s v="CENTRO"/>
    <s v="CE"/>
    <s v="62990-000"/>
    <s v="BR"/>
    <m/>
    <m/>
    <n v="12461700000000"/>
    <m/>
    <m/>
    <m/>
    <m/>
    <s v="TSR"/>
    <s v="FPRE"/>
    <x v="0"/>
    <m/>
    <m/>
    <m/>
    <m/>
    <m/>
    <s v="Não"/>
    <s v="Não"/>
    <s v="Serede"/>
  </r>
  <r>
    <n v="202662"/>
    <s v="PREFEITURA MUNICIPAL DE CAMACAN"/>
    <n v="202662"/>
    <d v="2012-12-24T00:00:00"/>
    <s v="CARGA"/>
    <s v="AVENIDA DOS PIONEIROS SN SN"/>
    <s v="CAMACAN"/>
    <s v="ACESSO BR101"/>
    <s v="BA"/>
    <s v="45880-000"/>
    <s v="BR"/>
    <n v="7332833800"/>
    <m/>
    <n v="13682400000000"/>
    <m/>
    <m/>
    <m/>
    <m/>
    <s v="TSR"/>
    <s v="FPRE"/>
    <x v="0"/>
    <m/>
    <m/>
    <m/>
    <m/>
    <m/>
    <s v="Não"/>
    <s v="Não"/>
    <s v="Serede"/>
  </r>
  <r>
    <n v="202663"/>
    <s v="ITAJUÍPE PREFEITURA"/>
    <n v="202663"/>
    <d v="2012-12-24T00:00:00"/>
    <s v="CARGA"/>
    <s v="PRAÇA BANDEIRA 16"/>
    <s v="ITAJUÍPE"/>
    <s v="CENTRO"/>
    <s v="BA"/>
    <s v="45630-000"/>
    <s v="BR"/>
    <m/>
    <m/>
    <n v="14147900000000"/>
    <m/>
    <m/>
    <m/>
    <m/>
    <s v="TSR"/>
    <s v="FPRE"/>
    <x v="0"/>
    <m/>
    <m/>
    <m/>
    <m/>
    <m/>
    <s v="Não"/>
    <s v="Não"/>
    <s v="Serede"/>
  </r>
  <r>
    <n v="202664"/>
    <s v="OUROLÂNDIA PREFEITURA MUNICIPAL"/>
    <n v="202664"/>
    <d v="2012-12-24T00:00:00"/>
    <s v="CARGA"/>
    <s v="RUA JOSE FERREIRA DA SILVA SN"/>
    <s v="OUROLÂNDIA"/>
    <s v="X"/>
    <s v="BA"/>
    <s v="44718-000"/>
    <s v="BR"/>
    <n v="7436812109"/>
    <m/>
    <n v="16444200000000"/>
    <m/>
    <m/>
    <m/>
    <m/>
    <s v="TSR"/>
    <s v="FPRE"/>
    <x v="0"/>
    <m/>
    <m/>
    <m/>
    <m/>
    <m/>
    <s v="Não"/>
    <s v="Não"/>
    <s v="Serede"/>
  </r>
  <r>
    <n v="202665"/>
    <s v="PREFEITURA MUNICIPAL DE HUMAITA"/>
    <n v="202665"/>
    <d v="2012-12-24T00:00:00"/>
    <s v="CARGA"/>
    <s v="PRAÇA BENJAMIM CONSTANT 46"/>
    <s v="HUMAITA"/>
    <s v="CENTRO CIDADE"/>
    <s v="RS"/>
    <s v="98670-000"/>
    <s v="BR"/>
    <n v="9733732190"/>
    <m/>
    <n v="4465210000000"/>
    <m/>
    <m/>
    <m/>
    <m/>
    <s v="TSR"/>
    <s v="FPRE"/>
    <x v="0"/>
    <m/>
    <m/>
    <m/>
    <m/>
    <m/>
    <s v="Não"/>
    <s v="Não"/>
    <s v="Serede"/>
  </r>
  <r>
    <n v="202666"/>
    <s v="PREFEITURA MUNICIPAL DE BOA VISTA D"/>
    <n v="202666"/>
    <d v="2012-12-24T00:00:00"/>
    <s v="CARGA"/>
    <s v="AVENIDA ROSEANA SARNEY SN SN"/>
    <s v="BOA VISTA DO GURUPI"/>
    <s v="CENTRO"/>
    <s v="MA"/>
    <s v="65292-000"/>
    <s v="BR"/>
    <m/>
    <m/>
    <n v="1612330000000"/>
    <m/>
    <m/>
    <m/>
    <m/>
    <s v="TSR"/>
    <s v="FPRE"/>
    <x v="0"/>
    <n v="23721735"/>
    <n v="14252"/>
    <n v="32"/>
    <m/>
    <m/>
    <s v="Não"/>
    <s v="Não"/>
    <s v="Serede"/>
  </r>
  <r>
    <n v="202667"/>
    <s v="TERRA NOVA PREFEITURA"/>
    <n v="202667"/>
    <d v="2012-12-24T00:00:00"/>
    <s v="CARGA"/>
    <s v="RUA DR FLAVIO GODOFREDO P. PEREI SN"/>
    <s v="TERRA NOVA"/>
    <s v="CAIPE"/>
    <s v="BA"/>
    <s v="44270-000"/>
    <s v="BR"/>
    <m/>
    <m/>
    <n v="13824500000000"/>
    <m/>
    <m/>
    <m/>
    <m/>
    <s v="TSR"/>
    <s v="FPRE"/>
    <x v="0"/>
    <m/>
    <m/>
    <m/>
    <m/>
    <m/>
    <s v="Não"/>
    <s v="Não"/>
    <s v="Serede"/>
  </r>
  <r>
    <n v="202668"/>
    <s v="PREFEITURA MUNICIPAL DE CANTA"/>
    <n v="202668"/>
    <d v="2012-12-24T00:00:00"/>
    <s v="CARGA"/>
    <s v="RUA RENATO COSTA DE ALMEIDA 100 100"/>
    <s v="CANTA"/>
    <s v="CENTRO"/>
    <s v="RR"/>
    <s v="69390-000"/>
    <s v="BR"/>
    <m/>
    <m/>
    <n v="1612680000000"/>
    <m/>
    <m/>
    <m/>
    <m/>
    <s v="TSR"/>
    <s v="FPRE"/>
    <x v="0"/>
    <m/>
    <m/>
    <m/>
    <m/>
    <m/>
    <s v="Não"/>
    <s v="Não"/>
    <s v="Serede"/>
  </r>
  <r>
    <n v="202669"/>
    <s v="MUNICIPIO DE SAO LUIZ GONZAGA DO MA"/>
    <n v="202669"/>
    <d v="2012-12-24T00:00:00"/>
    <s v="CARGA"/>
    <s v="PRACA BANDEIRA SN SN"/>
    <s v="SAO LUIS GONZAGA DO MARANHAO"/>
    <s v="CENTRO"/>
    <s v="MA"/>
    <s v="65708-000"/>
    <s v="BR"/>
    <m/>
    <m/>
    <n v="6460020000000"/>
    <m/>
    <m/>
    <m/>
    <m/>
    <s v="TSR"/>
    <s v="FPRE"/>
    <x v="0"/>
    <n v="192647"/>
    <n v="16254"/>
    <s v="6X"/>
    <m/>
    <m/>
    <s v="Não"/>
    <s v="Não"/>
    <s v="Serede"/>
  </r>
  <r>
    <n v="202670"/>
    <s v="AGUA PRETA PREFEITURA"/>
    <n v="202670"/>
    <d v="2012-12-24T00:00:00"/>
    <s v="CARGA"/>
    <s v="PRACA DOS TRES PODERES SN SN"/>
    <s v="AGUA PRETA"/>
    <s v="CENTRO"/>
    <s v="PE"/>
    <s v="55550-000"/>
    <s v="BR"/>
    <m/>
    <m/>
    <n v="10183900000000"/>
    <m/>
    <m/>
    <m/>
    <m/>
    <s v="TSR"/>
    <s v="FPRE"/>
    <x v="0"/>
    <n v="19244"/>
    <n v="17184"/>
    <n v="50"/>
    <m/>
    <m/>
    <s v="Não"/>
    <s v="Não"/>
    <s v="Serede"/>
  </r>
  <r>
    <n v="202671"/>
    <s v="MUNICIPIO DE MARACACUME"/>
    <n v="202671"/>
    <d v="2012-12-24T00:00:00"/>
    <s v="CARGA"/>
    <s v="AVENIDA DEYSE SOUSA SN SN"/>
    <s v="MARACACUME"/>
    <s v="CENTRO"/>
    <s v="MA"/>
    <s v="65289-000"/>
    <s v="BR"/>
    <m/>
    <m/>
    <n v="1612340000000"/>
    <m/>
    <m/>
    <m/>
    <m/>
    <s v="TSR"/>
    <s v="FPRE"/>
    <x v="0"/>
    <n v="23721772"/>
    <n v="1143"/>
    <n v="86"/>
    <m/>
    <m/>
    <s v="Não"/>
    <s v="Não"/>
    <s v="Serede"/>
  </r>
  <r>
    <n v="202672"/>
    <s v="MUNICIPIO DE BELA VISTA DO MARANHAO"/>
    <n v="202672"/>
    <d v="2012-12-24T00:00:00"/>
    <s v="CARGA"/>
    <s v="RUA DO COMERCIO SN SN"/>
    <s v="BELA VISTA DO MARANHAO"/>
    <s v="CENTRO"/>
    <s v="MA"/>
    <s v="65335-000"/>
    <s v="BR"/>
    <m/>
    <m/>
    <n v="1612350000000"/>
    <m/>
    <m/>
    <m/>
    <m/>
    <s v="TSR"/>
    <s v="FPRE"/>
    <x v="0"/>
    <m/>
    <m/>
    <m/>
    <m/>
    <m/>
    <s v="Não"/>
    <s v="Não"/>
    <s v="Serede"/>
  </r>
  <r>
    <n v="202673"/>
    <s v="APUÍ PREFEITURA MUNICIPAL"/>
    <n v="202673"/>
    <d v="2012-12-24T00:00:00"/>
    <s v="CARGA"/>
    <s v="AVENIDA 13 DE NOVEMBRO SN"/>
    <s v="APUÍ"/>
    <s v="CENTRO"/>
    <s v="AM"/>
    <s v="69265-000"/>
    <s v="BR"/>
    <m/>
    <m/>
    <n v="22813000000000"/>
    <m/>
    <m/>
    <m/>
    <m/>
    <s v="TSR"/>
    <s v="FPRE"/>
    <x v="0"/>
    <n v="23723747"/>
    <n v="816"/>
    <n v="88"/>
    <m/>
    <m/>
    <s v="Não"/>
    <s v="Não"/>
    <s v="Serede"/>
  </r>
  <r>
    <n v="202674"/>
    <s v="PREFEITURA MUNICIPAL DE AMAJARI"/>
    <n v="202674"/>
    <d v="2012-12-24T00:00:00"/>
    <s v="CARGA"/>
    <s v="AVENIDA TEPEQUEM SN SN"/>
    <s v="AMAJARI"/>
    <s v="CENTRO"/>
    <s v="RR"/>
    <s v="69343-000"/>
    <s v="BR"/>
    <m/>
    <m/>
    <n v="1614080000000"/>
    <m/>
    <m/>
    <m/>
    <m/>
    <s v="TSR"/>
    <s v="FPRE"/>
    <x v="0"/>
    <m/>
    <m/>
    <m/>
    <m/>
    <m/>
    <s v="Não"/>
    <s v="Não"/>
    <s v="Serede"/>
  </r>
  <r>
    <n v="202675"/>
    <s v="AGUAS BELAS PREFEITURA"/>
    <n v="202675"/>
    <d v="2012-12-24T00:00:00"/>
    <s v="CARGA"/>
    <s v="PRACA NOSSA SENHOTA DA CONCEICAO SN"/>
    <s v="AGUAS BELAS"/>
    <s v="CENTRO"/>
    <s v="PE"/>
    <s v="55340-000"/>
    <s v="BR"/>
    <m/>
    <m/>
    <n v="11286300000000"/>
    <m/>
    <m/>
    <m/>
    <m/>
    <s v="TSR"/>
    <s v="FPRE"/>
    <x v="0"/>
    <m/>
    <m/>
    <m/>
    <m/>
    <m/>
    <s v="Não"/>
    <s v="Não"/>
    <s v="Serede"/>
  </r>
  <r>
    <n v="202676"/>
    <s v="CPFL - COMPANHIA PAULISTA DE FORCA"/>
    <n v="202676"/>
    <d v="2012-12-24T00:00:00"/>
    <s v="CARGA"/>
    <s v="RODOVIA CAMPINAS MOGI MIRIM - KM SN"/>
    <s v="CAMPINAS"/>
    <s v="CENTRO"/>
    <s v="SP"/>
    <s v="13076-970"/>
    <s v="BR"/>
    <m/>
    <m/>
    <n v="33050200000000"/>
    <m/>
    <n v="244164000000"/>
    <m/>
    <m/>
    <s v="TSR"/>
    <s v="FPRE"/>
    <x v="0"/>
    <n v="0"/>
    <n v="99999999"/>
    <n v="0"/>
    <m/>
    <m/>
    <s v="Não"/>
    <s v="Não"/>
    <s v="Serede"/>
  </r>
  <r>
    <n v="202677"/>
    <s v="PREFEITURA MUNICIPAL DE CAPITÃO"/>
    <n v="202677"/>
    <d v="2012-12-24T00:00:00"/>
    <s v="CARGA"/>
    <s v="PRAÇA ACELINO RESENDE SN"/>
    <s v="CAPITÃO DE CAMPOS"/>
    <s v="CENTRO"/>
    <s v="PI"/>
    <s v="64270-000"/>
    <s v="BR"/>
    <m/>
    <m/>
    <n v="6553880000000"/>
    <m/>
    <m/>
    <m/>
    <m/>
    <s v="TSR"/>
    <s v="FPRE"/>
    <x v="0"/>
    <m/>
    <m/>
    <m/>
    <m/>
    <m/>
    <s v="Não"/>
    <s v="Não"/>
    <s v="Serede"/>
  </r>
  <r>
    <n v="202678"/>
    <s v="PREFEITURA MUNICIPAL DE MANICORÉ"/>
    <n v="202678"/>
    <d v="2012-12-24T00:00:00"/>
    <s v="CARGA"/>
    <s v="AVENIDA PRESIDENTE VARGAS 574"/>
    <s v="MANICORÉ"/>
    <s v="CENTRO"/>
    <s v="AM"/>
    <s v="69280-000"/>
    <s v="BR"/>
    <m/>
    <m/>
    <n v="4197170000000"/>
    <m/>
    <m/>
    <m/>
    <m/>
    <s v="TSR"/>
    <s v="FPRE"/>
    <x v="0"/>
    <n v="23721755"/>
    <n v="2835"/>
    <n v="85"/>
    <m/>
    <m/>
    <s v="Não"/>
    <s v="Não"/>
    <s v="Serede"/>
  </r>
  <r>
    <n v="202679"/>
    <s v="PREFEITURA MUNICIPAL DE MIRANGABA"/>
    <n v="202679"/>
    <d v="2012-12-24T00:00:00"/>
    <s v="CARGA"/>
    <s v="AVENIDA JONAS CARVALHO SN SN"/>
    <s v="MIRANGABA"/>
    <s v="SEDE"/>
    <s v="BA"/>
    <s v="44745-000"/>
    <s v="BR"/>
    <n v="7436302113"/>
    <m/>
    <n v="13913400000000"/>
    <m/>
    <m/>
    <m/>
    <m/>
    <s v="TSR"/>
    <s v="FPRE"/>
    <x v="0"/>
    <m/>
    <m/>
    <m/>
    <m/>
    <m/>
    <s v="Não"/>
    <s v="Não"/>
    <s v="Serede"/>
  </r>
  <r>
    <n v="202680"/>
    <s v="PREFEITURA MUNICIPAL DE SAO BERNARD"/>
    <n v="202680"/>
    <d v="2012-12-24T00:00:00"/>
    <s v="CARGA"/>
    <s v="PRACA BERNARDO COELHO DE ALMEID 863"/>
    <s v="SAO BERNARDO"/>
    <s v="CENTRO"/>
    <s v="MA"/>
    <s v="65550-000"/>
    <s v="BR"/>
    <n v="9834771892"/>
    <m/>
    <n v="6125390000000"/>
    <m/>
    <m/>
    <m/>
    <m/>
    <s v="TSR"/>
    <s v="FPRE"/>
    <x v="0"/>
    <n v="192826"/>
    <n v="39692"/>
    <n v="63"/>
    <m/>
    <m/>
    <s v="Não"/>
    <s v="Não"/>
    <s v="Serede"/>
  </r>
  <r>
    <n v="202681"/>
    <s v="MUNICIPIO DE LIMOEIRO DE ANADIA"/>
    <n v="202681"/>
    <d v="2012-12-24T00:00:00"/>
    <s v="CARGA"/>
    <s v="RUA MAJOR LUIZ CARLOS SN"/>
    <s v="LIMOEIRO DE ANADIA"/>
    <s v="CENTRO"/>
    <s v="AL"/>
    <s v="57260-000"/>
    <s v="BR"/>
    <n v="8235231205"/>
    <m/>
    <n v="12207400000000"/>
    <m/>
    <m/>
    <m/>
    <m/>
    <s v="TSR"/>
    <s v="FPRE"/>
    <x v="0"/>
    <n v="192252"/>
    <n v="20902"/>
    <n v="73"/>
    <m/>
    <m/>
    <s v="Não"/>
    <s v="Não"/>
    <s v="Serede"/>
  </r>
  <r>
    <n v="202682"/>
    <s v="JURU PREFEITURA"/>
    <n v="202682"/>
    <d v="2012-12-24T00:00:00"/>
    <s v="CARGA"/>
    <s v="RUA CEL MANOEL FLORENTINO SN"/>
    <s v="JURU"/>
    <s v="CENTRO"/>
    <s v="PB"/>
    <s v="58750-000"/>
    <s v="BR"/>
    <m/>
    <m/>
    <n v="8888950000000"/>
    <m/>
    <m/>
    <m/>
    <m/>
    <s v="TSR"/>
    <s v="FPRE"/>
    <x v="0"/>
    <m/>
    <m/>
    <m/>
    <m/>
    <m/>
    <s v="Não"/>
    <s v="Não"/>
    <s v="Serede"/>
  </r>
  <r>
    <n v="202684"/>
    <s v="PREFEITURA MUNICIPAL DE PACARAIMA"/>
    <n v="202684"/>
    <d v="2012-12-24T00:00:00"/>
    <s v="CARGA"/>
    <s v="RUA MONTE RORAIMA SN"/>
    <s v="PACARAIMA"/>
    <s v="CENTRO"/>
    <s v="RR"/>
    <s v="69345-000"/>
    <s v="BR"/>
    <m/>
    <m/>
    <n v="1612680000000"/>
    <m/>
    <m/>
    <m/>
    <m/>
    <s v="TSR"/>
    <s v="FPRE"/>
    <x v="0"/>
    <n v="194129"/>
    <n v="150577"/>
    <n v="77"/>
    <m/>
    <m/>
    <s v="Não"/>
    <s v="Não"/>
    <s v="Serede"/>
  </r>
  <r>
    <n v="202685"/>
    <s v="PREFEITURA MUNICIPAL DE IAÇU"/>
    <n v="202685"/>
    <d v="2012-12-24T00:00:00"/>
    <s v="CARGA"/>
    <s v="AVENIDA MANOEL JUSTINIANO DE MOU SN"/>
    <s v="IAÇU"/>
    <s v="CENTRO"/>
    <s v="BA"/>
    <s v="46860-000"/>
    <s v="BR"/>
    <m/>
    <m/>
    <n v="13890000000000"/>
    <m/>
    <m/>
    <m/>
    <m/>
    <s v="TSR"/>
    <s v="FPRE"/>
    <x v="0"/>
    <m/>
    <m/>
    <m/>
    <m/>
    <m/>
    <s v="Não"/>
    <s v="Não"/>
    <s v="Serede"/>
  </r>
  <r>
    <n v="202686"/>
    <s v="MUNICIPIO DE PACO DO LUMIAR"/>
    <n v="202686"/>
    <d v="2012-12-24T00:00:00"/>
    <s v="CARGA"/>
    <s v="PRACA DA MATRIZ SN SN"/>
    <s v="PACO DO LUMIAR"/>
    <s v="CENTRO"/>
    <s v="MA"/>
    <s v="65130-000"/>
    <s v="BR"/>
    <n v="9832123913"/>
    <m/>
    <n v="6003640000000"/>
    <m/>
    <m/>
    <m/>
    <m/>
    <s v="TSR"/>
    <s v="FPRE"/>
    <x v="0"/>
    <m/>
    <m/>
    <m/>
    <m/>
    <m/>
    <s v="Não"/>
    <s v="Não"/>
    <s v="Serede"/>
  </r>
  <r>
    <n v="202687"/>
    <s v="CAREIRO DA VARZEA"/>
    <n v="202687"/>
    <d v="2012-12-24T00:00:00"/>
    <s v="CARGA"/>
    <s v="AVENIDA JOSE RIBAMAR BARBOSA SN"/>
    <s v="CAREIRO DA VÁRZEA"/>
    <s v="CENTRO"/>
    <s v="AM"/>
    <s v="69255-000"/>
    <s v="BR"/>
    <m/>
    <m/>
    <n v="23006300000000"/>
    <m/>
    <m/>
    <m/>
    <m/>
    <s v="TSR"/>
    <s v="FPRE"/>
    <x v="0"/>
    <m/>
    <m/>
    <m/>
    <m/>
    <m/>
    <s v="Não"/>
    <s v="Não"/>
    <s v="Serede"/>
  </r>
  <r>
    <n v="202689"/>
    <s v="SABESP- SAO PAULO"/>
    <n v="202689"/>
    <d v="2012-12-24T00:00:00"/>
    <s v="CARGA"/>
    <s v="RUA AMADOR BUENO 258 258"/>
    <s v="SAO PAULO"/>
    <s v="SANTO AMARO"/>
    <s v="SP"/>
    <s v="01000-000"/>
    <s v="BR"/>
    <n v="1130674700"/>
    <m/>
    <n v="43776500000000"/>
    <m/>
    <m/>
    <m/>
    <m/>
    <s v="TSR"/>
    <s v="FPRE"/>
    <x v="0"/>
    <n v="0"/>
    <n v="99999999"/>
    <n v="0"/>
    <m/>
    <m/>
    <s v="Não"/>
    <s v="Não"/>
    <s v="Serede"/>
  </r>
  <r>
    <n v="202690"/>
    <s v="MUNICIPIO DE IPUEIRA"/>
    <n v="202690"/>
    <d v="2012-12-24T00:00:00"/>
    <s v="CARGA"/>
    <s v="AVENIDA FUNDADOR FRANCISCO QUIN 178"/>
    <s v="IPUEIRA"/>
    <s v="CENTRO"/>
    <s v="RN"/>
    <s v="59315-000"/>
    <s v="BR"/>
    <m/>
    <m/>
    <n v="8094710000000"/>
    <m/>
    <m/>
    <m/>
    <m/>
    <s v="TSR"/>
    <s v="FPRE"/>
    <x v="0"/>
    <m/>
    <m/>
    <m/>
    <m/>
    <m/>
    <s v="Não"/>
    <s v="Não"/>
    <s v="Serede"/>
  </r>
  <r>
    <n v="202691"/>
    <s v="PARAU PREFEITURA"/>
    <n v="202691"/>
    <d v="2012-12-24T00:00:00"/>
    <s v="CARGA"/>
    <s v="RUA CAPITAO MANOEL MARTINS 84 SN"/>
    <s v="PARAU"/>
    <s v="CENTRO"/>
    <s v="RN"/>
    <s v="59660-000"/>
    <s v="BR"/>
    <m/>
    <m/>
    <n v="8084690000000"/>
    <m/>
    <m/>
    <m/>
    <m/>
    <s v="TSR"/>
    <s v="FPRE"/>
    <x v="0"/>
    <m/>
    <m/>
    <m/>
    <m/>
    <m/>
    <s v="Não"/>
    <s v="Não"/>
    <s v="Serede"/>
  </r>
  <r>
    <n v="202692"/>
    <s v="PREFEITURA MUNICIPAL DE ATALAIA DO"/>
    <n v="202692"/>
    <d v="2012-12-24T00:00:00"/>
    <s v="CARGA"/>
    <s v="EST AUGUSTO LUZEIRO 65 SN"/>
    <s v="ATALAIA DO NORTE"/>
    <s v="CENTRO"/>
    <s v="AM"/>
    <s v="69650-000"/>
    <s v="BR"/>
    <m/>
    <m/>
    <n v="4530710000000"/>
    <m/>
    <m/>
    <m/>
    <m/>
    <s v="TSR"/>
    <s v="FPRE"/>
    <x v="0"/>
    <n v="2372736"/>
    <n v="510879"/>
    <n v="69"/>
    <m/>
    <m/>
    <s v="Não"/>
    <s v="Não"/>
    <s v="Serede"/>
  </r>
  <r>
    <n v="202693"/>
    <s v="MUNICIPIO DE CARAUBAS DO PIAUÍ"/>
    <n v="202693"/>
    <d v="2012-12-24T00:00:00"/>
    <s v="CARGA"/>
    <s v="AVENIDA PRINCIPAL SN"/>
    <s v="CARAUBAS DO PIAUÍ"/>
    <s v="CENTRO"/>
    <s v="PI"/>
    <s v="64233-000"/>
    <s v="BR"/>
    <m/>
    <m/>
    <n v="1612620000000"/>
    <m/>
    <m/>
    <m/>
    <m/>
    <s v="TSR"/>
    <s v="FPRE"/>
    <x v="0"/>
    <n v="191679"/>
    <n v="12028"/>
    <n v="96"/>
    <m/>
    <m/>
    <s v="Não"/>
    <s v="Não"/>
    <s v="Serede"/>
  </r>
  <r>
    <n v="202694"/>
    <s v="MUNICIPIO DE PRESIDENTE SARNEY"/>
    <n v="202694"/>
    <d v="2012-12-24T00:00:00"/>
    <s v="CARGA"/>
    <s v="AVENIDA ALBINO MOREIRA 03 SN"/>
    <s v="PRESIDENTE SARNEY"/>
    <s v="CENTRO"/>
    <s v="MA"/>
    <s v="65204-000"/>
    <s v="BR"/>
    <n v="9833841074"/>
    <m/>
    <n v="1613750000000"/>
    <m/>
    <m/>
    <m/>
    <m/>
    <s v="TSR"/>
    <s v="FPRE"/>
    <x v="0"/>
    <m/>
    <m/>
    <m/>
    <m/>
    <m/>
    <s v="Não"/>
    <s v="Não"/>
    <s v="Serede"/>
  </r>
  <r>
    <n v="202696"/>
    <s v="SÃO GABRIEL DA CACHOEIRA PREFEITURA"/>
    <n v="202696"/>
    <d v="2012-12-24T00:00:00"/>
    <s v="CARGA"/>
    <s v="AVENIDA ALVARO MAIA 569"/>
    <s v="SÃO GABRIEL DA CACHOEIRA"/>
    <s v="FORTALEZA"/>
    <s v="AM"/>
    <s v="69750-000"/>
    <s v="BR"/>
    <m/>
    <m/>
    <n v="4272670000000"/>
    <m/>
    <m/>
    <m/>
    <m/>
    <s v="TSR"/>
    <s v="FPRE"/>
    <x v="0"/>
    <n v="191136"/>
    <n v="592"/>
    <n v="34"/>
    <m/>
    <m/>
    <s v="Não"/>
    <s v="Não"/>
    <s v="Serede"/>
  </r>
  <r>
    <n v="202697"/>
    <s v="MUNICÍPIO DE ALEGRETE DO PIAUÍ"/>
    <n v="202697"/>
    <d v="2012-12-24T00:00:00"/>
    <s v="CARGA"/>
    <s v="RUA MAXIMIANO RIBEIRO 104"/>
    <s v="ALEGRETE DO PIAUÍ"/>
    <s v="CENTRO"/>
    <s v="PI"/>
    <s v="64675-000"/>
    <s v="BR"/>
    <m/>
    <m/>
    <n v="41522200000000"/>
    <m/>
    <m/>
    <m/>
    <m/>
    <s v="TSR"/>
    <s v="FPRE"/>
    <x v="0"/>
    <n v="191364"/>
    <n v="29411"/>
    <s v="1X"/>
    <m/>
    <m/>
    <s v="Não"/>
    <s v="Não"/>
    <s v="Serede"/>
  </r>
  <r>
    <n v="202698"/>
    <s v="MUNICÍPIO DO MIGUEL LEÃO"/>
    <n v="202698"/>
    <d v="2012-12-24T00:00:00"/>
    <s v="CARGA"/>
    <s v="PRAÇA ALTAMIRO DE AREA LEÃO SN"/>
    <s v="MIGUEL LEÃO"/>
    <s v="CENTRO"/>
    <s v="PI"/>
    <s v="64445-000"/>
    <s v="BR"/>
    <m/>
    <m/>
    <n v="6554940000000"/>
    <m/>
    <m/>
    <m/>
    <m/>
    <s v="TSR"/>
    <s v="FPRE"/>
    <x v="0"/>
    <n v="19888"/>
    <n v="1548"/>
    <n v="52"/>
    <m/>
    <m/>
    <s v="Não"/>
    <s v="Não"/>
    <s v="Serede"/>
  </r>
  <r>
    <n v="202699"/>
    <s v="MUNICIPIO DE ANGICAL"/>
    <n v="202699"/>
    <d v="2012-12-24T00:00:00"/>
    <s v="CARGA"/>
    <s v="PC DA BANDEIRA SN"/>
    <s v="ANGICAL"/>
    <s v="SEDE"/>
    <s v="BA"/>
    <s v="47960-000"/>
    <s v="BR"/>
    <m/>
    <m/>
    <n v="13654400000000"/>
    <m/>
    <m/>
    <m/>
    <m/>
    <s v="TSR"/>
    <s v="FPRE"/>
    <x v="0"/>
    <m/>
    <m/>
    <m/>
    <m/>
    <m/>
    <s v="Não"/>
    <s v="Não"/>
    <s v="Serede"/>
  </r>
  <r>
    <n v="202700"/>
    <s v="ITAJI PREFEITURA"/>
    <n v="202700"/>
    <d v="2012-12-24T00:00:00"/>
    <s v="CARGA"/>
    <s v="AVENIDA BRASIL 05 SN"/>
    <s v="ITAGI"/>
    <s v="CENTRO"/>
    <s v="BA"/>
    <s v="45230-000"/>
    <s v="BR"/>
    <n v="7335392057"/>
    <m/>
    <n v="14200400000000"/>
    <m/>
    <m/>
    <m/>
    <m/>
    <s v="TSR"/>
    <s v="FPRE"/>
    <x v="0"/>
    <m/>
    <m/>
    <m/>
    <m/>
    <m/>
    <s v="Não"/>
    <s v="Não"/>
    <s v="Serede"/>
  </r>
  <r>
    <n v="202701"/>
    <s v="MUNICÍPIO DE SÃO DESIDÉRIO"/>
    <n v="202701"/>
    <d v="2012-12-24T00:00:00"/>
    <s v="CARGA"/>
    <s v="RUA DOUTOR VALERIO BRITO SN"/>
    <s v="SÃO DESIDÉRIO"/>
    <s v="SEDE"/>
    <s v="BA"/>
    <s v="47820-000"/>
    <s v="BR"/>
    <n v="7736232621"/>
    <m/>
    <n v="13655400000000"/>
    <m/>
    <m/>
    <m/>
    <m/>
    <s v="TSR"/>
    <s v="FPRE"/>
    <x v="0"/>
    <m/>
    <m/>
    <m/>
    <m/>
    <m/>
    <s v="Não"/>
    <s v="Não"/>
    <s v="Serede"/>
  </r>
  <r>
    <n v="202702"/>
    <s v="NOVO AIRAO PREFEITURA MUNICIPAL"/>
    <n v="202702"/>
    <d v="2012-12-24T00:00:00"/>
    <s v="CARGA"/>
    <s v="AVENIDA TIRADENTES SN SN"/>
    <s v="NOVO AIRAO"/>
    <s v="CENTRO"/>
    <s v="AM"/>
    <s v="69730-000"/>
    <s v="BR"/>
    <n v="9233651604"/>
    <m/>
    <n v="4533110000000"/>
    <m/>
    <m/>
    <m/>
    <m/>
    <s v="TSR"/>
    <s v="FPRE"/>
    <x v="0"/>
    <n v="23723745"/>
    <n v="715"/>
    <n v="13"/>
    <m/>
    <m/>
    <s v="Não"/>
    <s v="Não"/>
    <s v="Serede"/>
  </r>
  <r>
    <n v="202703"/>
    <s v="MUNICIPIO DE SERRA PRETA"/>
    <n v="202703"/>
    <d v="2012-12-24T00:00:00"/>
    <s v="CARGA"/>
    <s v="RUA DOUTOR LIBERALINO GADELHA SN"/>
    <s v="SERRA PRETA"/>
    <s v="CENTRO"/>
    <s v="BA"/>
    <s v="44660-000"/>
    <s v="BR"/>
    <m/>
    <m/>
    <n v="13627800000000"/>
    <m/>
    <m/>
    <m/>
    <m/>
    <s v="TSR"/>
    <s v="FPRE"/>
    <x v="0"/>
    <m/>
    <m/>
    <m/>
    <m/>
    <m/>
    <s v="Não"/>
    <s v="Não"/>
    <s v="Serede"/>
  </r>
  <r>
    <n v="202704"/>
    <s v="TANGARA PREFEITURA"/>
    <n v="202704"/>
    <d v="2012-12-24T00:00:00"/>
    <s v="CARGA"/>
    <s v="RUA JOAOA ATAIDE DE MELO 558 558"/>
    <s v="TANGARA"/>
    <s v="CENTRO"/>
    <s v="RN"/>
    <s v="59240-000"/>
    <s v="BR"/>
    <m/>
    <m/>
    <n v="8159090000000"/>
    <m/>
    <m/>
    <m/>
    <m/>
    <s v="TSR"/>
    <s v="FPRE"/>
    <x v="0"/>
    <m/>
    <m/>
    <m/>
    <m/>
    <m/>
    <s v="Não"/>
    <s v="Não"/>
    <s v="Serede"/>
  </r>
  <r>
    <n v="202705"/>
    <s v="PREFEITURA MUNICIPAL DE IPIXUNA"/>
    <n v="202705"/>
    <d v="2012-12-24T00:00:00"/>
    <s v="CARGA"/>
    <s v="AVENIDA VARCY HERCULANO SN SN"/>
    <s v="IPIXUNA"/>
    <s v="CENTRO"/>
    <s v="AM"/>
    <s v="69890-000"/>
    <s v="BR"/>
    <m/>
    <m/>
    <n v="4191080000000"/>
    <m/>
    <m/>
    <m/>
    <m/>
    <s v="TSR"/>
    <s v="FPRE"/>
    <x v="0"/>
    <n v="23725041"/>
    <n v="426"/>
    <n v="0"/>
    <m/>
    <m/>
    <s v="Não"/>
    <s v="Não"/>
    <s v="Serede"/>
  </r>
  <r>
    <n v="202706"/>
    <s v="MUNICIPIO DE PAULINO NEVES"/>
    <n v="202706"/>
    <d v="2012-12-24T00:00:00"/>
    <s v="CARGA"/>
    <s v="RUA DOUTOR RAMOS SN"/>
    <s v="PAULINO NEVES"/>
    <s v="CENTRO"/>
    <s v="MA"/>
    <s v="65585-000"/>
    <s v="BR"/>
    <m/>
    <m/>
    <n v="1562910000000"/>
    <m/>
    <m/>
    <m/>
    <m/>
    <s v="TSR"/>
    <s v="FPRE"/>
    <x v="0"/>
    <n v="192746"/>
    <n v="12213"/>
    <n v="40"/>
    <m/>
    <m/>
    <s v="Não"/>
    <s v="Não"/>
    <s v="Serede"/>
  </r>
  <r>
    <n v="202707"/>
    <s v="MUNICIPIO DE IBIRAPITANGA"/>
    <n v="202707"/>
    <d v="2012-12-24T00:00:00"/>
    <s v="CARGA"/>
    <s v="PRACA MANOEL JORGE E SILVA38 SN"/>
    <s v="IBIRAPITANGA"/>
    <s v="CENTRO"/>
    <s v="BA"/>
    <s v="45500-000"/>
    <s v="BR"/>
    <m/>
    <m/>
    <n v="13846800000000"/>
    <m/>
    <m/>
    <m/>
    <m/>
    <s v="TSR"/>
    <s v="FPRE"/>
    <x v="0"/>
    <m/>
    <m/>
    <m/>
    <m/>
    <m/>
    <s v="Não"/>
    <s v="Não"/>
    <s v="Serede"/>
  </r>
  <r>
    <n v="202708"/>
    <s v="MUNICIPIO DE UBATÃ"/>
    <n v="202708"/>
    <d v="2012-12-24T00:00:00"/>
    <s v="CARGA"/>
    <s v="RUA LAURO DE FREITAS 199"/>
    <s v="UBATÃ"/>
    <s v="CENTRO"/>
    <s v="BA"/>
    <s v="45550-000"/>
    <s v="BR"/>
    <m/>
    <m/>
    <n v="14235300000000"/>
    <m/>
    <m/>
    <m/>
    <m/>
    <s v="TSR"/>
    <s v="FPRE"/>
    <x v="0"/>
    <m/>
    <m/>
    <m/>
    <m/>
    <m/>
    <s v="Não"/>
    <s v="Não"/>
    <s v="Serede"/>
  </r>
  <r>
    <n v="202709"/>
    <s v="TANQUE NOVO PREFEITURA"/>
    <n v="202709"/>
    <d v="2012-12-24T00:00:00"/>
    <s v="CARGA"/>
    <s v="AVENIDA PREFEITO ELSON NE SN SN"/>
    <s v="TANQUE NOVO"/>
    <s v="CENTRO"/>
    <s v="BA"/>
    <s v="46580-000"/>
    <s v="BR"/>
    <n v="7734292316"/>
    <m/>
    <n v="13225100000000"/>
    <m/>
    <m/>
    <m/>
    <m/>
    <s v="TSR"/>
    <s v="FPRE"/>
    <x v="0"/>
    <n v="23723632"/>
    <n v="1539"/>
    <n v="33"/>
    <m/>
    <m/>
    <s v="Não"/>
    <s v="Não"/>
    <s v="Serede"/>
  </r>
  <r>
    <n v="202710"/>
    <s v="MUNICIPIO DE GOVERNADOR EUGENIO BAR"/>
    <n v="202710"/>
    <d v="2012-12-24T00:00:00"/>
    <s v="CARGA"/>
    <s v="RUA DOZE DE OUTUBRO 635 635"/>
    <s v="GOVERNADOR EUGENIO BARROS"/>
    <s v="CENTRO"/>
    <s v="MA"/>
    <s v="65780-000"/>
    <s v="BR"/>
    <m/>
    <m/>
    <n v="6101120000000"/>
    <m/>
    <m/>
    <m/>
    <m/>
    <s v="TSR"/>
    <s v="FPRE"/>
    <x v="0"/>
    <n v="191314"/>
    <n v="29840"/>
    <n v="59"/>
    <m/>
    <m/>
    <s v="Não"/>
    <s v="Não"/>
    <s v="Serede"/>
  </r>
  <r>
    <n v="202711"/>
    <s v="MUNICIPIO DE SAO JOAO BATISTA"/>
    <n v="202711"/>
    <d v="2012-12-24T00:00:00"/>
    <s v="CARGA"/>
    <s v="PC DA MATRIZ 29 SN"/>
    <s v="SAO JOAO BATISTA"/>
    <s v="CENTRO"/>
    <s v="MA"/>
    <s v="65225-000"/>
    <s v="BR"/>
    <m/>
    <m/>
    <n v="35101400000000"/>
    <m/>
    <m/>
    <m/>
    <m/>
    <s v="TSR"/>
    <s v="FPRE"/>
    <x v="0"/>
    <m/>
    <m/>
    <m/>
    <m/>
    <m/>
    <s v="Não"/>
    <s v="Não"/>
    <s v="Serede"/>
  </r>
  <r>
    <n v="202712"/>
    <s v="MUNICIPIO DE TAPEROA"/>
    <n v="202712"/>
    <d v="2012-12-24T00:00:00"/>
    <s v="CARGA"/>
    <s v="PRAÇA DA BANDEIRA 138"/>
    <s v="TAPEROA"/>
    <s v="CENTRO"/>
    <s v="BA"/>
    <s v="45430-000"/>
    <s v="BR"/>
    <n v="7536641210"/>
    <m/>
    <n v="13850300000000"/>
    <m/>
    <m/>
    <m/>
    <m/>
    <s v="TSR"/>
    <s v="FPRE"/>
    <x v="0"/>
    <m/>
    <m/>
    <m/>
    <m/>
    <m/>
    <s v="Não"/>
    <s v="Não"/>
    <s v="Serede"/>
  </r>
  <r>
    <n v="202713"/>
    <s v="PREFEITURA MUNICIPAL DE FILADELFIA"/>
    <n v="202713"/>
    <d v="2012-12-24T00:00:00"/>
    <s v="CARGA"/>
    <s v="AVENIDA ANTONIO CARLOS MAGALHAE 267"/>
    <s v="FILADELFIA"/>
    <s v="CENTRO"/>
    <s v="BA"/>
    <s v="44775-000"/>
    <s v="BR"/>
    <m/>
    <m/>
    <n v="13233000000000"/>
    <m/>
    <m/>
    <m/>
    <m/>
    <s v="TSR"/>
    <s v="FPRE"/>
    <x v="0"/>
    <m/>
    <m/>
    <m/>
    <m/>
    <m/>
    <s v="Não"/>
    <s v="Não"/>
    <s v="Serede"/>
  </r>
  <r>
    <n v="202714"/>
    <s v="MUNICIPIO DE PARAZINHO"/>
    <n v="202714"/>
    <d v="2012-12-24T00:00:00"/>
    <s v="CARGA"/>
    <s v="RUA SENADOR JOAO CAMARA SN"/>
    <s v="PARAZINHO"/>
    <s v="CENTRO"/>
    <s v="RN"/>
    <s v="59586-000"/>
    <s v="BR"/>
    <m/>
    <m/>
    <n v="8113630000000"/>
    <m/>
    <m/>
    <m/>
    <m/>
    <s v="TSR"/>
    <s v="FPRE"/>
    <x v="0"/>
    <m/>
    <m/>
    <m/>
    <m/>
    <m/>
    <s v="Não"/>
    <s v="Não"/>
    <s v="Serede"/>
  </r>
  <r>
    <n v="202715"/>
    <s v="CARDEAL DA SILVA PREFEITURA"/>
    <n v="202715"/>
    <d v="2012-12-24T00:00:00"/>
    <s v="CARGA"/>
    <s v="PC DIVINA PASTORA SN"/>
    <s v="CARDEAL DA SILVA"/>
    <s v="SEDE"/>
    <s v="BA"/>
    <s v="48390-000"/>
    <s v="BR"/>
    <m/>
    <m/>
    <n v="14126300000000"/>
    <m/>
    <m/>
    <m/>
    <m/>
    <s v="TSR"/>
    <s v="FPRE"/>
    <x v="0"/>
    <m/>
    <m/>
    <m/>
    <m/>
    <m/>
    <s v="Não"/>
    <s v="Não"/>
    <s v="Serede"/>
  </r>
  <r>
    <n v="202716"/>
    <s v="BELMONTE PREFEITURA"/>
    <n v="202716"/>
    <d v="2012-12-24T00:00:00"/>
    <s v="CARGA"/>
    <s v="PRACA RIOMAR SN SN"/>
    <s v="BELMONTE"/>
    <s v="CENTRO"/>
    <s v="BA"/>
    <s v="45800-000"/>
    <s v="BR"/>
    <n v="7536641210"/>
    <m/>
    <n v="13635000000000"/>
    <m/>
    <m/>
    <m/>
    <m/>
    <s v="TSR"/>
    <s v="FPRE"/>
    <x v="0"/>
    <m/>
    <m/>
    <m/>
    <m/>
    <m/>
    <s v="Não"/>
    <s v="Não"/>
    <s v="Serede"/>
  </r>
  <r>
    <n v="202717"/>
    <s v="MUNICIPIO DE ITAPÉ"/>
    <n v="202717"/>
    <d v="2012-12-24T00:00:00"/>
    <s v="CARGA"/>
    <s v="PRAÇA HELENA IGLESSIAS DA FONSEC SN"/>
    <s v="ITAPÉ"/>
    <s v="CENTRO"/>
    <s v="BA"/>
    <s v="45750-000"/>
    <s v="BR"/>
    <m/>
    <m/>
    <n v="14147900000000"/>
    <m/>
    <m/>
    <m/>
    <m/>
    <s v="TSR"/>
    <s v="FPRE"/>
    <x v="0"/>
    <m/>
    <m/>
    <m/>
    <m/>
    <m/>
    <s v="Não"/>
    <s v="Não"/>
    <s v="Serede"/>
  </r>
  <r>
    <n v="202718"/>
    <s v="CC ARACAJU ALUGUEL DE EQUIPAMENTOS"/>
    <n v="202718"/>
    <d v="2012-12-24T00:00:00"/>
    <s v="CARGA"/>
    <s v="AVENIDA SAO JOAO BATISTA 464 464"/>
    <s v="ARACAJU"/>
    <s v="PONTO NOVO"/>
    <s v="SE"/>
    <s v="49097-000"/>
    <s v="BR"/>
    <n v="7932599001"/>
    <m/>
    <n v="14239400000000"/>
    <m/>
    <n v="271330937"/>
    <m/>
    <s v="aracaju@casadoconstrutor.com.br"/>
    <s v="TSR"/>
    <s v="FPRE"/>
    <x v="0"/>
    <n v="191603"/>
    <n v="38007"/>
    <n v="95"/>
    <m/>
    <m/>
    <s v="Não"/>
    <s v="Não"/>
    <s v="Serede"/>
  </r>
  <r>
    <n v="202719"/>
    <s v="SANTO AMARO DAS BROTAS PREFEITURAS"/>
    <n v="202719"/>
    <d v="2012-12-24T00:00:00"/>
    <s v="CARGA"/>
    <s v="PR CORONEL JACINTO RIBEIRO 75 SN"/>
    <s v="SANTO AMARO DAS BROTAS"/>
    <s v="CENTRO"/>
    <s v="SE"/>
    <s v="49180-000"/>
    <s v="BR"/>
    <m/>
    <m/>
    <n v="13110200000000"/>
    <m/>
    <m/>
    <m/>
    <m/>
    <s v="TSR"/>
    <s v="FPRE"/>
    <x v="0"/>
    <m/>
    <m/>
    <m/>
    <m/>
    <m/>
    <s v="Não"/>
    <s v="Não"/>
    <s v="Serede"/>
  </r>
  <r>
    <n v="202720"/>
    <s v="PE DE SERRA PREFEITURA MUNICIPAL"/>
    <n v="202720"/>
    <d v="2012-12-24T00:00:00"/>
    <s v="CARGA"/>
    <s v="PRAÇA DO COMERCIO SN SN"/>
    <s v="PE DE SERRA"/>
    <s v="CENTRO"/>
    <s v="BA"/>
    <s v="44655-000"/>
    <s v="BR"/>
    <m/>
    <m/>
    <n v="13232900000000"/>
    <m/>
    <m/>
    <m/>
    <m/>
    <s v="TSR"/>
    <s v="FPRE"/>
    <x v="0"/>
    <m/>
    <m/>
    <m/>
    <m/>
    <m/>
    <s v="Não"/>
    <s v="Não"/>
    <s v="Serede"/>
  </r>
  <r>
    <n v="202721"/>
    <s v="PREFEITURA MUNICIPAL"/>
    <n v="202721"/>
    <d v="2012-12-24T00:00:00"/>
    <s v="CARGA"/>
    <s v="RUA ALVARO MAIA SN"/>
    <s v="SANTO ANTONIO DO IÇÁ"/>
    <s v="CENTRO"/>
    <s v="AM"/>
    <s v="69680-000"/>
    <s v="BR"/>
    <m/>
    <m/>
    <n v="4532060000000"/>
    <m/>
    <m/>
    <m/>
    <m/>
    <s v="TSR"/>
    <s v="FPRE"/>
    <x v="0"/>
    <m/>
    <m/>
    <m/>
    <m/>
    <m/>
    <s v="Não"/>
    <s v="Não"/>
    <s v="Serede"/>
  </r>
  <r>
    <n v="202722"/>
    <s v="PRFEITURA MUNICIPAL DO CAREIRO"/>
    <n v="202722"/>
    <d v="2012-12-24T00:00:00"/>
    <s v="CARGA"/>
    <s v="AVENIDA MARIO JORG GUEDES DA SI 391"/>
    <s v="CAREIRO"/>
    <s v="CENTRO"/>
    <s v="AM"/>
    <s v="69250-000"/>
    <s v="BR"/>
    <m/>
    <m/>
    <n v="4333000000000"/>
    <m/>
    <m/>
    <m/>
    <m/>
    <s v="TSR"/>
    <s v="FPRE"/>
    <x v="0"/>
    <m/>
    <m/>
    <m/>
    <m/>
    <m/>
    <s v="Não"/>
    <s v="Não"/>
    <s v="Serede"/>
  </r>
  <r>
    <n v="202723"/>
    <s v="CODAJÁS PRFEITURA"/>
    <n v="202723"/>
    <d v="2012-12-24T00:00:00"/>
    <s v="CARGA"/>
    <s v="RUA 15 DE NOVEMBRO SN"/>
    <s v="CODAJÁS"/>
    <s v="CENTRO"/>
    <s v="AM"/>
    <s v="69450-000"/>
    <s v="BR"/>
    <m/>
    <m/>
    <n v="4263330000000"/>
    <m/>
    <m/>
    <m/>
    <m/>
    <s v="TSR"/>
    <s v="FPRE"/>
    <x v="0"/>
    <n v="23723716"/>
    <n v="1992"/>
    <n v="85"/>
    <m/>
    <m/>
    <s v="Não"/>
    <s v="Não"/>
    <s v="Serede"/>
  </r>
  <r>
    <n v="202724"/>
    <s v="PREFEITURA MUINICIPAL DE LÁBREA"/>
    <n v="202724"/>
    <d v="2012-12-24T00:00:00"/>
    <s v="CARGA"/>
    <s v="RUA VILLE ROY 2051"/>
    <s v="LÁBREA"/>
    <s v="CENTRO"/>
    <s v="AM"/>
    <s v="69830-000"/>
    <s v="BR"/>
    <m/>
    <m/>
    <n v="5830870000000"/>
    <m/>
    <m/>
    <m/>
    <m/>
    <s v="TSR"/>
    <s v="FPRE"/>
    <x v="0"/>
    <m/>
    <m/>
    <m/>
    <m/>
    <m/>
    <s v="Não"/>
    <s v="Não"/>
    <s v="Serede"/>
  </r>
  <r>
    <n v="202725"/>
    <s v="MAUÉS PREFEITURA"/>
    <n v="202725"/>
    <d v="2012-12-24T00:00:00"/>
    <s v="CARGA"/>
    <s v="RUA QUINTINO BOCAIÚVA 248"/>
    <s v="MAUÉS"/>
    <s v="CENTRO"/>
    <s v="AM"/>
    <s v="69190-000"/>
    <s v="BR"/>
    <m/>
    <m/>
    <n v="4282870000000"/>
    <m/>
    <m/>
    <m/>
    <m/>
    <s v="TSR"/>
    <s v="FPRE"/>
    <x v="0"/>
    <n v="23723706"/>
    <n v="2367"/>
    <n v="1"/>
    <m/>
    <m/>
    <s v="Não"/>
    <s v="Não"/>
    <s v="Serede"/>
  </r>
  <r>
    <n v="202726"/>
    <s v="PREFEITURA MUNICIPAL DE SANTA ISABE"/>
    <n v="202726"/>
    <d v="2012-12-24T00:00:00"/>
    <s v="CARGA"/>
    <s v="AVENIDA DANILO CORREA SN"/>
    <s v="SANTA ISABEL DO RIO NEGRO"/>
    <s v="CENTRO"/>
    <s v="AM"/>
    <s v="69740-000"/>
    <s v="BR"/>
    <m/>
    <m/>
    <n v="4194240000000"/>
    <m/>
    <m/>
    <m/>
    <m/>
    <s v="TSR"/>
    <s v="FPRE"/>
    <x v="0"/>
    <n v="23723714"/>
    <n v="516150"/>
    <n v="19"/>
    <m/>
    <m/>
    <s v="Não"/>
    <s v="Não"/>
    <s v="Serede"/>
  </r>
  <r>
    <n v="300024"/>
    <s v="COMPANHIA ENERGETICA DE PERNAMBUCO"/>
    <n v="300024"/>
    <d v="2012-12-24T00:00:00"/>
    <s v="CARGA"/>
    <s v="AVENIDA JOAO DE BARROS 111 111"/>
    <s v="RECIFE"/>
    <s v="BOA VISTA"/>
    <s v="PE"/>
    <s v="50050-902"/>
    <s v="BR"/>
    <m/>
    <m/>
    <n v="10835900000000"/>
    <m/>
    <n v="18100100000000"/>
    <m/>
    <m/>
    <s v="TSR"/>
    <s v="FOPU"/>
    <x v="1"/>
    <m/>
    <m/>
    <m/>
    <m/>
    <m/>
    <s v="Não"/>
    <s v="Não"/>
    <s v="Serede"/>
  </r>
  <r>
    <n v="300025"/>
    <s v="BANCO BANKPAR SA"/>
    <n v="300025"/>
    <d v="2012-12-24T00:00:00"/>
    <s v="CARGA"/>
    <s v="NUCLEO CIDADE DE DEUS SN SN"/>
    <s v="OSASCO"/>
    <s v="VILA YARA"/>
    <s v="SP"/>
    <s v="60299-901"/>
    <s v="BR"/>
    <m/>
    <m/>
    <n v="60419600000000"/>
    <m/>
    <m/>
    <m/>
    <m/>
    <s v="TSR"/>
    <s v="FOPU"/>
    <x v="1"/>
    <m/>
    <m/>
    <m/>
    <m/>
    <m/>
    <s v="Não"/>
    <s v="Não"/>
    <s v="Serede"/>
  </r>
  <r>
    <n v="300026"/>
    <s v="SINDICATO DOS TRAB. EM TELECOMUNICA"/>
    <n v="300026"/>
    <d v="2012-12-24T00:00:00"/>
    <s v="CARGA"/>
    <s v="RUA AFONSO PENA 333 333"/>
    <s v="RECIFE"/>
    <s v="BOA VISTA"/>
    <s v="PE"/>
    <s v="50050-130"/>
    <s v="BR"/>
    <n v="8134213100"/>
    <m/>
    <n v="12587200000000"/>
    <m/>
    <m/>
    <m/>
    <m/>
    <s v="TSR"/>
    <s v="FOPU"/>
    <x v="1"/>
    <n v="190697"/>
    <n v="2178"/>
    <n v="14"/>
    <m/>
    <m/>
    <s v="Não"/>
    <s v="Não"/>
    <s v="Serede"/>
  </r>
  <r>
    <n v="300027"/>
    <s v="COMPANHIA PERNAMBUCANA DE SANEAMENT"/>
    <n v="300027"/>
    <d v="2012-12-24T00:00:00"/>
    <s v="CARGA"/>
    <s v="AVENIDA PRESIDENTE KENNEDY 100 1001"/>
    <s v="OLINDA"/>
    <s v="VILA POPULAR"/>
    <s v="PE"/>
    <s v="53300-090"/>
    <s v="BR"/>
    <m/>
    <m/>
    <n v="9769040000000"/>
    <m/>
    <n v="18100100000000"/>
    <m/>
    <m/>
    <s v="TSR"/>
    <s v="FOPU"/>
    <x v="1"/>
    <m/>
    <m/>
    <m/>
    <m/>
    <m/>
    <s v="Não"/>
    <s v="Não"/>
    <s v="Serede"/>
  </r>
  <r>
    <n v="300028"/>
    <s v="AGESPISA AGUA E ESGOTO DO PIAUI SA"/>
    <n v="300028"/>
    <d v="2012-12-24T00:00:00"/>
    <s v="CARGA"/>
    <s v="AVENIDA MAL CASTELO BRANCO 101 101"/>
    <s v="TERESINA"/>
    <s v="NORTE"/>
    <s v="PI"/>
    <s v="64000-810"/>
    <s v="BR"/>
    <m/>
    <m/>
    <n v="6845750000000"/>
    <m/>
    <n v="193016567"/>
    <m/>
    <m/>
    <s v="TSR"/>
    <s v="FOPU"/>
    <x v="1"/>
    <m/>
    <m/>
    <m/>
    <m/>
    <m/>
    <s v="Não"/>
    <s v="Não"/>
    <s v="Serede"/>
  </r>
  <r>
    <n v="300029"/>
    <s v="EMPRESA BRASILEIRA DE CORREIOS E TE"/>
    <n v="300029"/>
    <d v="2012-12-24T00:00:00"/>
    <s v="CARGA"/>
    <s v="AVENIDA AGAMENON MAGALHAES 153 153"/>
    <s v="RECIFE"/>
    <s v="SANTO AMARO"/>
    <s v="PE"/>
    <s v="50110-970"/>
    <s v="BR"/>
    <m/>
    <m/>
    <n v="1609060000000"/>
    <m/>
    <m/>
    <m/>
    <m/>
    <s v="TSR"/>
    <s v="FOPU"/>
    <x v="1"/>
    <m/>
    <m/>
    <m/>
    <m/>
    <m/>
    <s v="Não"/>
    <s v="Não"/>
    <s v="Serede"/>
  </r>
  <r>
    <n v="300031"/>
    <s v="CONS. REG DE ENG ARQUITETURA E AGRO"/>
    <n v="300031"/>
    <d v="2012-12-24T00:00:00"/>
    <s v="CARGA"/>
    <s v="AVENIDA AGAMENON MAGALHAES 297 2978"/>
    <s v="RECIFE"/>
    <s v="ESPINHEIRO"/>
    <s v="PE"/>
    <s v="52020-000"/>
    <s v="BR"/>
    <n v="8134234383"/>
    <m/>
    <n v="9795880000000"/>
    <m/>
    <m/>
    <m/>
    <m/>
    <s v="TSR"/>
    <s v="FOPU"/>
    <x v="1"/>
    <m/>
    <m/>
    <m/>
    <m/>
    <m/>
    <s v="Não"/>
    <s v="Não"/>
    <s v="Serede"/>
  </r>
  <r>
    <n v="300032"/>
    <s v="CEPISA COMPANHIA ENERGETICA DO PIAU"/>
    <n v="300032"/>
    <d v="2012-12-24T00:00:00"/>
    <s v="CARGA"/>
    <s v="AVENIDA MARANHAO 759 759"/>
    <s v="TERESINA"/>
    <s v="CENTRO"/>
    <s v="PI"/>
    <s v="64001-010"/>
    <s v="BR"/>
    <m/>
    <m/>
    <n v="6840750000000"/>
    <m/>
    <n v="193013835"/>
    <m/>
    <m/>
    <s v="TSR"/>
    <s v="FOPU"/>
    <x v="1"/>
    <m/>
    <m/>
    <m/>
    <m/>
    <m/>
    <s v="Não"/>
    <s v="Não"/>
    <s v="Serede"/>
  </r>
  <r>
    <n v="300033"/>
    <s v="SEFAZ PE"/>
    <n v="300033"/>
    <d v="2012-12-24T00:00:00"/>
    <s v="CARGA"/>
    <s v="RUA DO IMPERADOR SN SN"/>
    <s v="RECIFE"/>
    <s v="SANTO ANTONIO"/>
    <s v="PE"/>
    <s v="50090-000"/>
    <s v="BR"/>
    <n v="8134286788"/>
    <m/>
    <n v="10572000000000"/>
    <m/>
    <m/>
    <m/>
    <m/>
    <s v="TSR"/>
    <s v="FOPU"/>
    <x v="1"/>
    <m/>
    <m/>
    <m/>
    <m/>
    <m/>
    <s v="Não"/>
    <s v="Não"/>
    <s v="Serede"/>
  </r>
  <r>
    <n v="300034"/>
    <s v="SINDICATO DAS INDUSTRIAS DA CONSTR."/>
    <n v="300034"/>
    <d v="2012-12-24T00:00:00"/>
    <s v="CARGA"/>
    <s v="RUA TOMAS ACIOLI 840 840"/>
    <s v="FORTALEZA"/>
    <s v="ALDEOTA"/>
    <s v="CE"/>
    <s v="60135-180"/>
    <s v="BR"/>
    <n v="8532461477"/>
    <m/>
    <n v="7341020000000"/>
    <m/>
    <m/>
    <m/>
    <m/>
    <s v="TSR"/>
    <s v="FOPU"/>
    <x v="1"/>
    <m/>
    <m/>
    <m/>
    <m/>
    <m/>
    <s v="Não"/>
    <s v="Não"/>
    <s v="Serede"/>
  </r>
  <r>
    <n v="300035"/>
    <s v="SENAI PE - SERVICO NACIONAL DE APRE"/>
    <n v="300035"/>
    <d v="2012-12-24T00:00:00"/>
    <s v="CARGA"/>
    <s v="AVENIDA DR. JOSE RUFINO 1141 1141"/>
    <s v="RECIFE"/>
    <s v="AREIAS"/>
    <s v="PE"/>
    <s v="50870-005"/>
    <s v="BR"/>
    <n v="8132510666"/>
    <m/>
    <n v="3789270000000"/>
    <m/>
    <m/>
    <m/>
    <m/>
    <s v="TSR"/>
    <s v="FOPU"/>
    <x v="1"/>
    <m/>
    <m/>
    <m/>
    <m/>
    <m/>
    <s v="Não"/>
    <s v="Não"/>
    <s v="Serede"/>
  </r>
  <r>
    <n v="300036"/>
    <s v="SENAI CE - SERVICO NACIONAL DE APRE"/>
    <n v="300036"/>
    <d v="2012-12-24T00:00:00"/>
    <s v="CARGA"/>
    <s v="AVENIDA FRANCISO SA 7221 7221"/>
    <s v="FORTALEZA"/>
    <s v="BARRA DO CEARA"/>
    <s v="CE"/>
    <s v="60310-003"/>
    <s v="BR"/>
    <n v="8534857888"/>
    <m/>
    <n v="3768200000000"/>
    <m/>
    <m/>
    <m/>
    <m/>
    <s v="TSR"/>
    <s v="FOPU"/>
    <x v="1"/>
    <m/>
    <m/>
    <m/>
    <m/>
    <m/>
    <s v="Não"/>
    <s v="Não"/>
    <s v="Serede"/>
  </r>
  <r>
    <n v="300037"/>
    <s v="CEMAR - COMPANHIA ENERGETICA DO MAR"/>
    <n v="300037"/>
    <d v="2012-12-24T00:00:00"/>
    <s v="CARGA"/>
    <s v="AVENIDA CEL COLARES MOREIRA 477 477"/>
    <s v="SAO LUIS"/>
    <s v="RENASCENCA II"/>
    <s v="MA"/>
    <s v="65075-411"/>
    <s v="BR"/>
    <m/>
    <m/>
    <n v="6272790000000"/>
    <m/>
    <n v="120515113"/>
    <m/>
    <m/>
    <s v="TSR"/>
    <s v="FOPU"/>
    <x v="1"/>
    <m/>
    <m/>
    <m/>
    <m/>
    <m/>
    <s v="Não"/>
    <s v="Não"/>
    <s v="Serede"/>
  </r>
  <r>
    <n v="300038"/>
    <s v="SIND TRAB.EMPRESAS TELEC.OPER. MESA"/>
    <n v="300038"/>
    <d v="2012-12-24T00:00:00"/>
    <s v="CARGA"/>
    <s v="RUA CONDE DEU 73 SN"/>
    <s v="SAO LUIS"/>
    <s v="MONTE CASTELO"/>
    <s v="MA"/>
    <s v="65030-330"/>
    <s v="BR"/>
    <n v="9832515877"/>
    <m/>
    <n v="6409620000000"/>
    <m/>
    <m/>
    <m/>
    <s v="sinttelma@elo.com.br"/>
    <s v="TSR"/>
    <s v="FOPU"/>
    <x v="1"/>
    <n v="1920"/>
    <n v="3650"/>
    <n v="51"/>
    <m/>
    <m/>
    <s v="Não"/>
    <s v="Não"/>
    <s v="Serede"/>
  </r>
  <r>
    <n v="300039"/>
    <s v="EMPRESA BRASILEIRA DE CORREIOS E TE"/>
    <n v="300039"/>
    <d v="2012-12-24T00:00:00"/>
    <s v="CARGA"/>
    <s v="PRACA JOAO LISBOA 292 292"/>
    <s v="SAO LUIS"/>
    <s v="CENTRO"/>
    <s v="MA"/>
    <s v="65002-900"/>
    <s v="BR"/>
    <n v="9832316324"/>
    <m/>
    <n v="34028300000000"/>
    <m/>
    <m/>
    <m/>
    <s v="ac_central@correios.com.br"/>
    <s v="TSR"/>
    <s v="FOPU"/>
    <x v="1"/>
    <m/>
    <m/>
    <m/>
    <m/>
    <m/>
    <s v="Não"/>
    <s v="Não"/>
    <s v="Serede"/>
  </r>
  <r>
    <n v="300040"/>
    <s v="SINDIMEST- SIND. DA IND DE INST E M"/>
    <n v="300040"/>
    <d v="2012-12-24T00:00:00"/>
    <s v="CARGA"/>
    <s v="ARQUITETO LUIZ NUNES 1200 1200"/>
    <s v="RECIFE"/>
    <s v="IMBIRIBEIRA"/>
    <s v="PE"/>
    <s v="51170-430"/>
    <s v="BR"/>
    <m/>
    <m/>
    <n v="254217000000"/>
    <m/>
    <n v="891827"/>
    <m/>
    <m/>
    <s v="TSR"/>
    <s v="FOPU"/>
    <x v="1"/>
    <n v="10400651"/>
    <n v="3264"/>
    <n v="4"/>
    <m/>
    <m/>
    <s v="Não"/>
    <s v="Não"/>
    <s v="Serede"/>
  </r>
  <r>
    <n v="300041"/>
    <s v="SERVICO AUTONOMO DE AGUA E ESGOTO D"/>
    <n v="300041"/>
    <d v="2012-12-24T00:00:00"/>
    <s v="CARGA"/>
    <s v="PRACA DUQUE DE CAXIAS 517 517"/>
    <s v="SOBRAL"/>
    <s v="CENTRO"/>
    <s v="CE"/>
    <s v="62011-300"/>
    <s v="BR"/>
    <m/>
    <m/>
    <n v="7817780000000"/>
    <m/>
    <m/>
    <m/>
    <m/>
    <s v="TSR"/>
    <s v="FOPU"/>
    <x v="1"/>
    <m/>
    <m/>
    <m/>
    <m/>
    <m/>
    <s v="Não"/>
    <s v="Não"/>
    <s v="Serede"/>
  </r>
  <r>
    <n v="300042"/>
    <s v="SIND TRAB EMPR TELEC OPER DE MESAS"/>
    <n v="300042"/>
    <d v="2012-12-24T00:00:00"/>
    <s v="CARGA"/>
    <s v="RUA JUNDIAI 414 414"/>
    <s v="NATAL"/>
    <s v="OTAVIO TAVARES"/>
    <s v="RN"/>
    <s v="59020-140"/>
    <s v="BR"/>
    <n v="8432113131"/>
    <m/>
    <n v="9097220000000"/>
    <m/>
    <m/>
    <m/>
    <s v="sinttelrn@digi.com.br"/>
    <s v="TSR"/>
    <s v="FOPU"/>
    <x v="1"/>
    <n v="192874"/>
    <n v="908678"/>
    <n v="61"/>
    <m/>
    <m/>
    <s v="Não"/>
    <s v="Não"/>
    <s v="Serede"/>
  </r>
  <r>
    <n v="300043"/>
    <s v="SESI FORTALEZA NUCLO DE REFE A SAUD"/>
    <n v="300043"/>
    <d v="2012-12-24T00:00:00"/>
    <s v="CARGA"/>
    <s v="RUA PEDRO I 1751 1751"/>
    <s v="FORTALEZA"/>
    <s v="CENTRO"/>
    <s v="CE"/>
    <s v="60035-101"/>
    <s v="BR"/>
    <n v="8534528301"/>
    <n v="8534528303"/>
    <n v="3804330000000"/>
    <m/>
    <m/>
    <m/>
    <m/>
    <s v="TSR"/>
    <s v="FOPU"/>
    <x v="1"/>
    <m/>
    <m/>
    <m/>
    <m/>
    <m/>
    <s v="Não"/>
    <s v="Não"/>
    <s v="Serede"/>
  </r>
  <r>
    <n v="300044"/>
    <s v="EMPRESA BRASILEIRA DE CORREIOS E TE"/>
    <n v="300044"/>
    <d v="2012-12-24T00:00:00"/>
    <s v="CARGA"/>
    <s v="RUA SENADOR ALENCAR 38 SN"/>
    <s v="FORTALEZA"/>
    <s v="CENTRO"/>
    <s v="CE"/>
    <s v="60002-900"/>
    <s v="BR"/>
    <n v="8532557265"/>
    <m/>
    <n v="34028300000000"/>
    <m/>
    <m/>
    <m/>
    <m/>
    <s v="TSR"/>
    <s v="FOPU"/>
    <x v="1"/>
    <m/>
    <m/>
    <m/>
    <m/>
    <m/>
    <s v="Não"/>
    <s v="Não"/>
    <s v="Serede"/>
  </r>
  <r>
    <n v="300045"/>
    <s v="SIND EMP PRESTADORAS DE SERV SETOR"/>
    <n v="300045"/>
    <d v="2012-12-24T00:00:00"/>
    <s v="CARGA"/>
    <s v="AVENIDA ANTONIO SALES 234 234"/>
    <s v="FORTALEZA"/>
    <s v="DIONISIO TORRES"/>
    <s v="CE"/>
    <s v="60135-101"/>
    <s v="BR"/>
    <n v="8532613711"/>
    <m/>
    <n v="967835000000"/>
    <m/>
    <m/>
    <m/>
    <m/>
    <s v="TSR"/>
    <s v="FOPU"/>
    <x v="1"/>
    <m/>
    <m/>
    <m/>
    <m/>
    <m/>
    <s v="Não"/>
    <s v="Não"/>
    <s v="Serede"/>
  </r>
  <r>
    <n v="300046"/>
    <s v="SESI RN - SERVICO SOCIAL DA INDUSTR"/>
    <n v="300046"/>
    <d v="2012-12-24T00:00:00"/>
    <s v="CARGA"/>
    <s v="AVENIDA CAPITAO MOR GOVEIA 148 1480"/>
    <s v="NATAL"/>
    <s v="LAGOA NOVA"/>
    <s v="RN"/>
    <s v="59054-170"/>
    <s v="BR"/>
    <n v="8432200484"/>
    <m/>
    <n v="3784820000000"/>
    <m/>
    <m/>
    <m/>
    <m/>
    <s v="TSR"/>
    <s v="FOPU"/>
    <x v="1"/>
    <n v="192870"/>
    <n v="45190"/>
    <n v="38"/>
    <m/>
    <m/>
    <s v="Não"/>
    <s v="Não"/>
    <s v="Serede"/>
  </r>
  <r>
    <n v="300047"/>
    <s v="SENAI RN - SERVICO NACIONAL DE APRE"/>
    <n v="300047"/>
    <d v="2012-12-24T00:00:00"/>
    <s v="CARGA"/>
    <s v="AVENIDA SENADOR SALGADO FILHO 1627"/>
    <s v="NATAL"/>
    <s v="LAGOA NOVA"/>
    <s v="RN"/>
    <s v="59056-000"/>
    <s v="BR"/>
    <n v="8484320121"/>
    <m/>
    <n v="3784680000000"/>
    <m/>
    <m/>
    <m/>
    <s v="welison@cti.org.br"/>
    <s v="TSR"/>
    <s v="FOPU"/>
    <x v="1"/>
    <m/>
    <m/>
    <m/>
    <m/>
    <m/>
    <s v="Não"/>
    <s v="Não"/>
    <s v="Serede"/>
  </r>
  <r>
    <n v="300048"/>
    <s v="SENAT AM - SERVICO NACIONAL DE APRE"/>
    <n v="300048"/>
    <d v="2012-12-24T00:00:00"/>
    <s v="CARGA"/>
    <s v="AVENIDA AUTAZ MIRIM 10118 10118"/>
    <s v="MANAUS"/>
    <s v="JORGE TEIXEIRA"/>
    <s v="AM"/>
    <s v="69085-000"/>
    <s v="BR"/>
    <n v="9221234166"/>
    <n v="9221234152"/>
    <n v="73472000000000"/>
    <m/>
    <m/>
    <m/>
    <s v="mariasabino@sestsenat.org.br"/>
    <s v="TSR"/>
    <s v="FOPU"/>
    <x v="1"/>
    <n v="192905"/>
    <n v="21054"/>
    <s v="X4"/>
    <m/>
    <m/>
    <s v="Não"/>
    <s v="Não"/>
    <s v="Serede"/>
  </r>
  <r>
    <n v="300049"/>
    <s v="AMAZONAS DISTRIBUIDORA DE ENERGIA S"/>
    <n v="300049"/>
    <d v="2012-12-24T00:00:00"/>
    <s v="CARGA"/>
    <s v="AVENIDA 7 DE SETEMBRO 2414 2414"/>
    <s v="MANAUS"/>
    <s v="CACHOEIRINHA"/>
    <s v="AM"/>
    <s v="69000-000"/>
    <s v="BR"/>
    <n v="9236211133"/>
    <n v="9236211135"/>
    <n v="2341470000000"/>
    <m/>
    <n v="42156092"/>
    <m/>
    <m/>
    <s v="TSR"/>
    <s v="FOPU"/>
    <x v="1"/>
    <n v="191856"/>
    <n v="2244"/>
    <n v="26"/>
    <m/>
    <m/>
    <s v="Não"/>
    <s v="Não"/>
    <s v="Serede"/>
  </r>
  <r>
    <n v="300050"/>
    <s v="BOA VISTA ENERGIA"/>
    <n v="300050"/>
    <d v="2012-12-24T00:00:00"/>
    <s v="CARGA"/>
    <s v="AVENIDA CAPITAO ENE GARCES 691 691"/>
    <s v="BOA VISTA"/>
    <s v="CENTRO"/>
    <s v="RR"/>
    <s v="69300-000"/>
    <s v="BR"/>
    <n v="9536249592"/>
    <m/>
    <n v="2341470000000"/>
    <m/>
    <n v="240070223"/>
    <m/>
    <m/>
    <s v="TSR"/>
    <s v="FOPU"/>
    <x v="1"/>
    <m/>
    <m/>
    <m/>
    <m/>
    <m/>
    <s v="Não"/>
    <s v="Não"/>
    <s v="Serede"/>
  </r>
  <r>
    <n v="300051"/>
    <s v="SECRETARIA DE ESTADO DA FAZENDA DO"/>
    <n v="300051"/>
    <d v="2012-12-24T00:00:00"/>
    <s v="CARGA"/>
    <s v="PRACA DO CENTRO CIVICO SN SN"/>
    <s v="BOA VISTA"/>
    <s v="CENTRO"/>
    <s v="RR"/>
    <s v="69300-000"/>
    <s v="BR"/>
    <n v="9521219044"/>
    <m/>
    <n v="84012000000000"/>
    <m/>
    <m/>
    <m/>
    <m/>
    <s v="TSR"/>
    <s v="FOPU"/>
    <x v="1"/>
    <m/>
    <m/>
    <m/>
    <m/>
    <m/>
    <s v="Não"/>
    <s v="Não"/>
    <s v="Serede"/>
  </r>
  <r>
    <n v="300052"/>
    <s v="COMPANHIA DE AGUAS E ESGOTO DE RORA"/>
    <n v="300052"/>
    <d v="2012-12-24T00:00:00"/>
    <s v="CARGA"/>
    <s v="RUA MELVIN JONES SN SN"/>
    <s v="BOA VISTA"/>
    <s v="SAO PEDRO"/>
    <s v="RR"/>
    <s v="69306-610"/>
    <s v="BR"/>
    <n v="9521212200"/>
    <m/>
    <n v="5939470000000"/>
    <m/>
    <m/>
    <m/>
    <m/>
    <s v="TSR"/>
    <s v="FOPU"/>
    <x v="1"/>
    <m/>
    <m/>
    <m/>
    <m/>
    <m/>
    <s v="Não"/>
    <s v="Não"/>
    <s v="Serede"/>
  </r>
  <r>
    <n v="300053"/>
    <s v="AGUAS DO AMAZONAS S.A."/>
    <n v="300053"/>
    <d v="2012-12-24T00:00:00"/>
    <s v="CARGA"/>
    <s v="RUA MIRANDA LEAO 42 SN"/>
    <s v="MANAUS"/>
    <s v="CENTRO"/>
    <s v="AM"/>
    <s v="69005-040"/>
    <s v="BR"/>
    <n v="9236275140"/>
    <m/>
    <n v="3264930000000"/>
    <m/>
    <n v="41419235"/>
    <m/>
    <m/>
    <s v="TSR"/>
    <s v="FOPU"/>
    <x v="1"/>
    <n v="2372320"/>
    <n v="439460"/>
    <n v="47"/>
    <m/>
    <m/>
    <s v="Não"/>
    <s v="Não"/>
    <s v="Serede"/>
  </r>
  <r>
    <n v="300054"/>
    <s v="SENAI AM - SERVICO NACIONAL DE APRE"/>
    <n v="300054"/>
    <d v="2012-12-24T00:00:00"/>
    <s v="CARGA"/>
    <s v="AVENIDA RODRIGO OTAVIO 2394 2394"/>
    <s v="MANAUS"/>
    <s v="DISTRITO INDUSTRIAL"/>
    <s v="AM"/>
    <s v="69075-005"/>
    <s v="BR"/>
    <n v="9231829910"/>
    <n v="9231829998"/>
    <n v="3776260000000"/>
    <m/>
    <n v="41352785"/>
    <m/>
    <m/>
    <s v="TSR"/>
    <s v="FOPU"/>
    <x v="1"/>
    <n v="191856"/>
    <n v="10012"/>
    <n v="29"/>
    <m/>
    <m/>
    <s v="Não"/>
    <s v="Não"/>
    <s v="Serede"/>
  </r>
  <r>
    <n v="300055"/>
    <s v="SESI PB - SERVICO SOCIAL DA INDUSTR"/>
    <n v="300055"/>
    <d v="2012-12-24T00:00:00"/>
    <s v="CARGA"/>
    <s v="R HELIO HOLLANDA DE MEDEIROS 200"/>
    <s v="JOAO PESSOA"/>
    <s v="COSTA E SILVA"/>
    <s v="PB"/>
    <s v="58081-212"/>
    <s v="BR"/>
    <n v="8321088654"/>
    <m/>
    <n v="3775660000000"/>
    <m/>
    <m/>
    <m/>
    <m/>
    <s v="TSR"/>
    <s v="FOPU"/>
    <x v="1"/>
    <n v="104037"/>
    <n v="30001586"/>
    <n v="1"/>
    <m/>
    <m/>
    <s v="Não"/>
    <s v="Não"/>
    <s v="Serede"/>
  </r>
  <r>
    <n v="300056"/>
    <s v="SIND TRAB EMP TELECOM E OP MESAS TE"/>
    <n v="300056"/>
    <d v="2012-12-24T00:00:00"/>
    <s v="CARGA"/>
    <s v="AVENIDA BRIGADEIRO EDUARDO GOMES SN"/>
    <s v="BOA VISTA"/>
    <s v="31 DE MARCO"/>
    <s v="RR"/>
    <s v="69305-010"/>
    <s v="BR"/>
    <n v="9536239898"/>
    <m/>
    <n v="14414400000000"/>
    <m/>
    <m/>
    <m/>
    <m/>
    <s v="TSR"/>
    <s v="FOPU"/>
    <x v="1"/>
    <n v="192617"/>
    <n v="21018"/>
    <n v="48"/>
    <m/>
    <m/>
    <s v="Não"/>
    <s v="Não"/>
    <s v="Serede"/>
  </r>
  <r>
    <n v="300057"/>
    <s v="SIND TRAB EMPRESA TELECOOPERAD MESA"/>
    <n v="300057"/>
    <d v="2012-12-24T00:00:00"/>
    <s v="CARGA"/>
    <s v="RUA MAGALHAES FILHO 479 479"/>
    <s v="TERESINA"/>
    <s v="CENTRO-SUL"/>
    <s v="PI"/>
    <s v="64076-410"/>
    <s v="BR"/>
    <m/>
    <m/>
    <n v="7471350000000"/>
    <m/>
    <m/>
    <m/>
    <m/>
    <s v="TSR"/>
    <s v="FOPU"/>
    <x v="1"/>
    <n v="194249"/>
    <n v="303648"/>
    <n v="80"/>
    <m/>
    <m/>
    <s v="Não"/>
    <s v="Não"/>
    <s v="Serede"/>
  </r>
  <r>
    <n v="300058"/>
    <s v="SECRETARIA DE ESTADO DA FAZENDA PAR"/>
    <n v="300058"/>
    <d v="2012-12-24T00:00:00"/>
    <s v="CARGA"/>
    <s v="AVENIDA VISCONDE DE SOUZA FRANC 110"/>
    <s v="BELEM"/>
    <s v="REDUTO"/>
    <s v="PA"/>
    <s v="66053-000"/>
    <s v="BR"/>
    <m/>
    <m/>
    <n v="5054900000000"/>
    <m/>
    <n v="151743142"/>
    <m/>
    <m/>
    <s v="TSR"/>
    <s v="FOPU"/>
    <x v="1"/>
    <m/>
    <m/>
    <m/>
    <m/>
    <m/>
    <s v="Não"/>
    <s v="Não"/>
    <s v="Serede"/>
  </r>
  <r>
    <n v="300059"/>
    <s v="COPEL DISTRIBUICAO S.A."/>
    <n v="300059"/>
    <d v="2012-12-24T00:00:00"/>
    <s v="CARGA"/>
    <s v="RUA JOSE IZIDORO BIAZETTO 158 158"/>
    <s v="CURITIBA"/>
    <s v="MOSSUNGUE"/>
    <s v="PR"/>
    <s v="81200-240"/>
    <s v="BR"/>
    <m/>
    <m/>
    <n v="4368900000000"/>
    <m/>
    <n v="9023307399"/>
    <m/>
    <m/>
    <s v="TSR"/>
    <s v="FOPU"/>
    <x v="1"/>
    <m/>
    <m/>
    <m/>
    <m/>
    <m/>
    <s v="Não"/>
    <s v="Não"/>
    <s v="Serede"/>
  </r>
  <r>
    <n v="300060"/>
    <s v="COMPANHIA DE SANEAMENTO DO PARANA S"/>
    <n v="300060"/>
    <d v="2012-12-24T00:00:00"/>
    <s v="CARGA"/>
    <s v="RUA ENGENHEIROS REBOUCAS 1376 1376"/>
    <s v="CURITIBA"/>
    <s v="REBOUCAS"/>
    <s v="PR"/>
    <s v="80215-100"/>
    <s v="BR"/>
    <m/>
    <m/>
    <n v="76484000000000"/>
    <m/>
    <m/>
    <m/>
    <m/>
    <s v="TSR"/>
    <s v="FOPU"/>
    <x v="1"/>
    <m/>
    <m/>
    <m/>
    <m/>
    <m/>
    <s v="Não"/>
    <s v="Não"/>
    <s v="Serede"/>
  </r>
  <r>
    <n v="300061"/>
    <s v="SINDICATO DOS TELEFONICOS DO RIO GR"/>
    <n v="300061"/>
    <d v="2012-12-24T00:00:00"/>
    <s v="CARGA"/>
    <s v="RUA WASHINGONTON LUIZ 572 572"/>
    <s v="PORTO ALEGRE"/>
    <s v="CENTRO"/>
    <s v="RS"/>
    <s v="90010-460"/>
    <s v="BR"/>
    <n v="5132869600"/>
    <n v="5132262627"/>
    <n v="89623400000000"/>
    <m/>
    <m/>
    <m/>
    <m/>
    <s v="TSR"/>
    <s v="FOPU"/>
    <x v="1"/>
    <n v="41840"/>
    <n v="60449870"/>
    <n v="3"/>
    <m/>
    <m/>
    <s v="Não"/>
    <s v="Não"/>
    <s v="Serede"/>
  </r>
  <r>
    <n v="300062"/>
    <s v="COMPANHIA ESTADUAL DE ENERGIA ELETR"/>
    <n v="300062"/>
    <d v="2012-12-24T00:00:00"/>
    <s v="CARGA"/>
    <s v="AVENIDA JOAQUIM PORTO VILLANOVA 201"/>
    <s v="PORTO ALEGRE"/>
    <s v="JARDIM DO SALSO"/>
    <s v="RS"/>
    <s v="91410-400"/>
    <s v="BR"/>
    <n v="5133824900"/>
    <m/>
    <n v="8467120000000"/>
    <m/>
    <n v="963156659"/>
    <m/>
    <m/>
    <s v="TSR"/>
    <s v="FOPU"/>
    <x v="1"/>
    <m/>
    <m/>
    <m/>
    <m/>
    <m/>
    <s v="Não"/>
    <s v="Não"/>
    <s v="Serede"/>
  </r>
  <r>
    <n v="300063"/>
    <s v="DBTRANS SA"/>
    <n v="300063"/>
    <d v="2012-12-24T00:00:00"/>
    <s v="CARGA"/>
    <s v="R DO CARMO 7 SN"/>
    <s v="RIO DE JANEIRO"/>
    <s v="CENTRO"/>
    <s v="RJ"/>
    <s v="20011-020"/>
    <s v="BR"/>
    <n v="2139584743"/>
    <m/>
    <n v="4467870000000"/>
    <m/>
    <m/>
    <m/>
    <m/>
    <s v="TSR"/>
    <s v="FOPU"/>
    <x v="1"/>
    <m/>
    <m/>
    <m/>
    <m/>
    <m/>
    <s v="Não"/>
    <s v="Não"/>
    <s v="Serede"/>
  </r>
  <r>
    <n v="300064"/>
    <s v="CELESC DISTRIBUICAO S.A"/>
    <n v="300064"/>
    <d v="2012-12-24T00:00:00"/>
    <s v="CARGA"/>
    <s v="AVENIDA ITAMARATI 160 160"/>
    <s v="FLORIANOPOLIS"/>
    <s v="ITACORUBI"/>
    <s v="SC"/>
    <s v="88034-900"/>
    <s v="BR"/>
    <m/>
    <m/>
    <n v="8336780000000"/>
    <m/>
    <n v="255266626"/>
    <m/>
    <m/>
    <s v="TSR"/>
    <s v="FOPU"/>
    <x v="1"/>
    <m/>
    <m/>
    <m/>
    <m/>
    <m/>
    <s v="Não"/>
    <s v="Não"/>
    <s v="Serede"/>
  </r>
  <r>
    <n v="300065"/>
    <s v="SIND TRAB EMPRESA TELECOOPERAD MESA"/>
    <n v="300065"/>
    <d v="2012-12-24T00:00:00"/>
    <s v="CARGA"/>
    <s v="AVENIDA IRACEMA CARVAO NUNES 645 SN"/>
    <s v="MACAPA"/>
    <s v="CENTRO"/>
    <s v="AP"/>
    <s v="68906-300"/>
    <s v="BR"/>
    <m/>
    <m/>
    <n v="5697920000000"/>
    <m/>
    <m/>
    <m/>
    <m/>
    <s v="TSR"/>
    <s v="FOPU"/>
    <x v="1"/>
    <n v="194544"/>
    <n v="54733"/>
    <n v="66"/>
    <m/>
    <m/>
    <s v="Não"/>
    <s v="Não"/>
    <s v="Serede"/>
  </r>
  <r>
    <n v="300066"/>
    <s v="DEPARTAMENTO MUNICIPAL DE LIMPEZA U"/>
    <n v="300066"/>
    <d v="2012-12-24T00:00:00"/>
    <s v="CARGA"/>
    <s v="RUA DA AZENHA 631 631"/>
    <s v="PORTO ALEGRE"/>
    <s v="AZENHA"/>
    <s v="RS"/>
    <s v="90160-001"/>
    <s v="BR"/>
    <n v="5132896880"/>
    <n v="5132896850"/>
    <n v="88017300000000"/>
    <m/>
    <m/>
    <m/>
    <s v="comercial@dmlu.prefpoa.com.br"/>
    <s v="TSR"/>
    <s v="FOPU"/>
    <x v="1"/>
    <n v="193798"/>
    <n v="5301"/>
    <n v="25"/>
    <m/>
    <m/>
    <s v="Não"/>
    <s v="Não"/>
    <s v="Serede"/>
  </r>
  <r>
    <n v="300067"/>
    <s v="SIND DAS EMPRESAS DE TRANSP RODOV C"/>
    <n v="300067"/>
    <d v="2012-12-24T00:00:00"/>
    <s v="CARGA"/>
    <s v="RUA SILVEIRA MARTINS 510 510"/>
    <s v="SANTANA DO LIVRAMENTO"/>
    <s v="CENTRO"/>
    <s v="RS"/>
    <s v="97573-610"/>
    <s v="BR"/>
    <m/>
    <m/>
    <n v="92913800000000"/>
    <m/>
    <m/>
    <m/>
    <m/>
    <s v="TSR"/>
    <s v="FOPU"/>
    <x v="1"/>
    <n v="19353"/>
    <n v="6900"/>
    <n v="0"/>
    <m/>
    <m/>
    <s v="Não"/>
    <s v="Não"/>
    <s v="Serede"/>
  </r>
  <r>
    <n v="300068"/>
    <s v="SIND DAS EMP DE TRANSP PUBL DE PASS"/>
    <n v="300068"/>
    <d v="2012-12-24T00:00:00"/>
    <s v="CARGA"/>
    <s v="AVENIDA BARAO DO RIO BRANCO 390 390"/>
    <s v="SANTAREM"/>
    <s v="CENTRO"/>
    <s v="PA"/>
    <s v="68030-290"/>
    <s v="BR"/>
    <m/>
    <m/>
    <n v="10222300000000"/>
    <m/>
    <m/>
    <m/>
    <m/>
    <s v="TSR"/>
    <s v="FOPU"/>
    <x v="1"/>
    <n v="3999929"/>
    <s v="06041-88"/>
    <m/>
    <m/>
    <m/>
    <s v="Não"/>
    <s v="Não"/>
    <s v="Serede"/>
  </r>
  <r>
    <n v="300069"/>
    <s v="SIND DAS EMPR DE TRANS URBA E RURAL"/>
    <n v="300069"/>
    <d v="2012-12-24T00:00:00"/>
    <s v="CARGA"/>
    <s v="RUA JOAO HENRIQUE DE CARVALHO 2 273"/>
    <s v="CASTANHAL"/>
    <s v="SAUDADE I"/>
    <s v="PA"/>
    <s v="68741-400"/>
    <s v="BR"/>
    <m/>
    <m/>
    <n v="7201530000000"/>
    <m/>
    <m/>
    <m/>
    <m/>
    <s v="TSR"/>
    <s v="FOPU"/>
    <x v="1"/>
    <n v="3702"/>
    <n v="301284"/>
    <n v="0"/>
    <m/>
    <m/>
    <s v="Não"/>
    <s v="Não"/>
    <s v="Serede"/>
  </r>
  <r>
    <n v="300070"/>
    <s v="COMPANHIA ELETRICIDADE DO ESTADO DA"/>
    <n v="300070"/>
    <d v="2012-12-24T00:00:00"/>
    <s v="CARGA"/>
    <s v="AVENIDA EDGARD SANTOS 300 300"/>
    <s v="SALVADOR"/>
    <s v="CABULA VI"/>
    <s v="BA"/>
    <s v="41181-900"/>
    <s v="BR"/>
    <m/>
    <m/>
    <n v="15139600000000"/>
    <m/>
    <m/>
    <m/>
    <m/>
    <s v="TSR"/>
    <s v="FOPU"/>
    <x v="1"/>
    <m/>
    <m/>
    <m/>
    <m/>
    <m/>
    <s v="Não"/>
    <s v="Não"/>
    <s v="Serede"/>
  </r>
  <r>
    <n v="300071"/>
    <s v="URBS URBANIZACAO DE CURITIBA AS"/>
    <n v="300071"/>
    <d v="2012-12-24T00:00:00"/>
    <s v="CARGA"/>
    <s v="AVENIDA PRESIDENTE AFONSO CAMARG SN"/>
    <s v="CURITIBA"/>
    <s v="JARDIM BOTANICO"/>
    <s v="PR"/>
    <s v="80060-090"/>
    <s v="BR"/>
    <n v="4133203232"/>
    <m/>
    <n v="75076800000000"/>
    <m/>
    <n v="1014766690"/>
    <m/>
    <m/>
    <s v="TSR"/>
    <s v="FOPU"/>
    <x v="1"/>
    <n v="193793"/>
    <n v="7391"/>
    <n v="11"/>
    <m/>
    <m/>
    <s v="Não"/>
    <s v="Não"/>
    <s v="Serede"/>
  </r>
  <r>
    <n v="300072"/>
    <s v="SESI SC - SERVICO SOCIAL DA INDUSTR"/>
    <n v="300072"/>
    <d v="2012-12-24T00:00:00"/>
    <s v="CARGA"/>
    <s v="RUA FARROUPILHA 150 150"/>
    <s v="SAO JOSE"/>
    <s v="CAMPINAS"/>
    <s v="SC"/>
    <s v="88117-902"/>
    <s v="BR"/>
    <n v="4833819100"/>
    <m/>
    <n v="3777340000000"/>
    <m/>
    <m/>
    <m/>
    <m/>
    <s v="TSR"/>
    <s v="FOPU"/>
    <x v="1"/>
    <n v="193425"/>
    <n v="105140"/>
    <n v="87"/>
    <m/>
    <m/>
    <s v="Não"/>
    <s v="Não"/>
    <s v="Serede"/>
  </r>
  <r>
    <n v="300073"/>
    <s v="CONSELHO REG DE ENGA ARQ E AGRONOMI"/>
    <n v="300073"/>
    <d v="2012-12-24T00:00:00"/>
    <s v="CARGA"/>
    <s v="RUA R. ZAMENHOF 35 SN"/>
    <s v="CURITIBA"/>
    <s v="ALTO DA GLORIA"/>
    <s v="PR"/>
    <s v="80030-320"/>
    <s v="BR"/>
    <m/>
    <m/>
    <n v="76639400000000"/>
    <m/>
    <m/>
    <m/>
    <m/>
    <s v="TSR"/>
    <s v="FOPU"/>
    <x v="1"/>
    <m/>
    <m/>
    <m/>
    <m/>
    <m/>
    <s v="Não"/>
    <s v="Não"/>
    <s v="Serede"/>
  </r>
  <r>
    <n v="300074"/>
    <s v="SESI FEIRA DE SANTANA - SERVICO SOC"/>
    <n v="300074"/>
    <d v="2012-12-24T00:00:00"/>
    <s v="CARGA"/>
    <s v="RUA GONCALO ALVES BOA VENTURA SN SN"/>
    <s v="FEIRA DE SANTANA"/>
    <s v="ALTO DO CRUZEIRO"/>
    <s v="BA"/>
    <s v="44022-074"/>
    <s v="BR"/>
    <n v="7536029700"/>
    <n v="7536029710"/>
    <n v="3795090000000"/>
    <m/>
    <m/>
    <m/>
    <s v="paulagomes@fieb.org.br"/>
    <s v="TSR"/>
    <s v="FOPU"/>
    <x v="1"/>
    <n v="193429"/>
    <n v="5339"/>
    <n v="2"/>
    <m/>
    <m/>
    <s v="Não"/>
    <s v="Não"/>
    <s v="Serede"/>
  </r>
  <r>
    <n v="300075"/>
    <s v="EMPRESA BRASILEIRA DE TELECOMUNICAC"/>
    <n v="300075"/>
    <d v="2012-12-24T00:00:00"/>
    <s v="CARGA"/>
    <s v="RUA JUNDIAI 383 383"/>
    <s v="NATAL"/>
    <s v="TIROL"/>
    <s v="RN"/>
    <s v="59020-12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076"/>
    <s v="SESI PR - SERVICO SOCIAL DA INDUSTR"/>
    <n v="300076"/>
    <d v="2012-12-24T00:00:00"/>
    <s v="CARGA"/>
    <s v="RUA SENADOR ACCIOLY FILHO 250 250"/>
    <s v="CURITIBA"/>
    <s v="CIDADE INDUSTRIAL"/>
    <s v="PR"/>
    <s v="81310-000"/>
    <s v="BR"/>
    <n v="4132717253"/>
    <m/>
    <n v="3802020000000"/>
    <m/>
    <m/>
    <m/>
    <s v="indalecio.oliveira@sesipr.org.br"/>
    <s v="TSR"/>
    <s v="FOPU"/>
    <x v="1"/>
    <n v="1040375"/>
    <n v="411"/>
    <n v="6"/>
    <m/>
    <m/>
    <s v="Não"/>
    <s v="Não"/>
    <s v="Serede"/>
  </r>
  <r>
    <n v="300077"/>
    <s v="COMPANHIA DE ELETRICIDADE DO AMAPA"/>
    <n v="300077"/>
    <d v="2012-12-24T00:00:00"/>
    <s v="CARGA"/>
    <s v="AVENIDA PEDRO JULIO MARIA LOMB 1900"/>
    <s v="MACAPA"/>
    <s v="SANTA RITA"/>
    <s v="AP"/>
    <s v="68900-030"/>
    <s v="BR"/>
    <m/>
    <m/>
    <n v="5965550000000"/>
    <m/>
    <m/>
    <m/>
    <m/>
    <s v="TSR"/>
    <s v="FOPU"/>
    <x v="1"/>
    <m/>
    <m/>
    <m/>
    <m/>
    <m/>
    <s v="Não"/>
    <s v="Não"/>
    <s v="Serede"/>
  </r>
  <r>
    <n v="300078"/>
    <s v="SESI UNIDADE LUCAIA"/>
    <n v="300078"/>
    <d v="2012-12-24T00:00:00"/>
    <s v="CARGA"/>
    <s v="AVENIDA JURACY MAGALHAES JR 11 1122"/>
    <s v="SALVADOR"/>
    <s v="RIO VERMELHO"/>
    <s v="BA"/>
    <s v="41940-060"/>
    <s v="BR"/>
    <m/>
    <m/>
    <n v="3795090000000"/>
    <m/>
    <m/>
    <m/>
    <s v="isabelal@fieb.org.br"/>
    <s v="TSR"/>
    <s v="FOPU"/>
    <x v="1"/>
    <n v="193429"/>
    <n v="5203"/>
    <n v="5"/>
    <m/>
    <m/>
    <s v="Não"/>
    <s v="Não"/>
    <s v="Serede"/>
  </r>
  <r>
    <n v="300079"/>
    <s v="COMPANHIA DE SANEAMENTO DE SERGIPE"/>
    <n v="300079"/>
    <d v="2012-12-24T00:00:00"/>
    <s v="CARGA"/>
    <s v="RUA CAMPO DO BRITO331 SN"/>
    <s v="ARACAJU"/>
    <s v="CENTRO"/>
    <s v="SE"/>
    <s v="49020-380"/>
    <s v="BR"/>
    <n v="7932267914"/>
    <m/>
    <n v="13018200000000"/>
    <m/>
    <n v="270510362"/>
    <m/>
    <m/>
    <s v="TSR"/>
    <s v="FOPU"/>
    <x v="1"/>
    <m/>
    <m/>
    <m/>
    <m/>
    <m/>
    <s v="Não"/>
    <s v="Não"/>
    <s v="Serede"/>
  </r>
  <r>
    <n v="300080"/>
    <s v="CAESA CIA DE AGUA ESGOTO DO AMAPA"/>
    <n v="300080"/>
    <d v="2012-12-24T00:00:00"/>
    <s v="CARGA"/>
    <s v="AVENIDA ERNESTO BORGES 222 222"/>
    <s v="MACAPA"/>
    <s v="CENTRO"/>
    <s v="AP"/>
    <s v="68900-110"/>
    <s v="BR"/>
    <m/>
    <m/>
    <n v="5976310000000"/>
    <m/>
    <m/>
    <m/>
    <m/>
    <s v="TSR"/>
    <s v="FOPU"/>
    <x v="1"/>
    <m/>
    <m/>
    <m/>
    <m/>
    <m/>
    <s v="Não"/>
    <s v="Não"/>
    <s v="Serede"/>
  </r>
  <r>
    <n v="300081"/>
    <s v="GOVERNO DO PARANA SECRETARIA DE EST"/>
    <n v="300081"/>
    <d v="2012-12-24T00:00:00"/>
    <s v="CARGA"/>
    <s v="AVENIDA VICENTE MACHADO 445 445"/>
    <s v="CURITIBA"/>
    <s v="CENTRO"/>
    <s v="PR"/>
    <s v="80420-902"/>
    <s v="BR"/>
    <n v="4132005009"/>
    <m/>
    <n v="76416900000000"/>
    <m/>
    <m/>
    <m/>
    <s v="iolanda.santos@sefa.pr.gov.br"/>
    <s v="TSR"/>
    <s v="FOPU"/>
    <x v="1"/>
    <m/>
    <m/>
    <m/>
    <m/>
    <m/>
    <s v="Não"/>
    <s v="Não"/>
    <s v="Serede"/>
  </r>
  <r>
    <n v="300082"/>
    <s v="SIND TRAB EMPRESA TELECOOPERAD MESA"/>
    <n v="300082"/>
    <d v="2012-12-24T00:00:00"/>
    <s v="CARGA"/>
    <s v="RUA AGAPITO DOS SANTOS 660 660"/>
    <s v="FORTALEZA"/>
    <s v="FERNANDES VIEIRA"/>
    <s v="CE"/>
    <s v="60010-250"/>
    <s v="BR"/>
    <m/>
    <m/>
    <n v="7341320000000"/>
    <m/>
    <m/>
    <m/>
    <m/>
    <s v="TSR"/>
    <s v="FOPU"/>
    <x v="1"/>
    <n v="104031"/>
    <n v="617520"/>
    <n v="2"/>
    <m/>
    <m/>
    <s v="Não"/>
    <s v="Não"/>
    <s v="Serede"/>
  </r>
  <r>
    <n v="300083"/>
    <s v="SIND TRAB EMPRESA TELECOOPERAD MESA"/>
    <n v="300083"/>
    <d v="2012-12-24T00:00:00"/>
    <s v="CARGA"/>
    <s v="RUA COMENDADOR ALEXANDRE AMORIM 392"/>
    <s v="MANAUS"/>
    <s v="APARECIDA"/>
    <s v="AM"/>
    <s v="69010-300"/>
    <s v="BR"/>
    <m/>
    <m/>
    <n v="4169120000000"/>
    <m/>
    <m/>
    <m/>
    <m/>
    <s v="TSR"/>
    <s v="FOPU"/>
    <x v="1"/>
    <n v="10400020"/>
    <n v="3001085"/>
    <n v="9"/>
    <m/>
    <m/>
    <s v="Não"/>
    <s v="Não"/>
    <s v="Serede"/>
  </r>
  <r>
    <n v="300084"/>
    <s v="SIND TRAB EMPRESA TELECOOPERAD MESA"/>
    <n v="300084"/>
    <d v="2012-12-24T00:00:00"/>
    <s v="CARGA"/>
    <s v="TRAVESSA CORONEL LUIZ BENTES 16 161"/>
    <s v="BELEM"/>
    <s v="TELEGRAFO"/>
    <s v="PA"/>
    <s v="66113-080"/>
    <s v="BR"/>
    <m/>
    <m/>
    <n v="4980360000000"/>
    <m/>
    <m/>
    <m/>
    <m/>
    <s v="TSR"/>
    <s v="FOPU"/>
    <x v="1"/>
    <n v="357"/>
    <n v="73378"/>
    <n v="83"/>
    <m/>
    <m/>
    <s v="Não"/>
    <s v="Não"/>
    <s v="Serede"/>
  </r>
  <r>
    <n v="300085"/>
    <s v="SIND TRAB EMPRESA TELECOOPERAD MESA"/>
    <n v="300085"/>
    <d v="2012-12-24T00:00:00"/>
    <s v="CARGA"/>
    <s v="RUA JOAO PINTO 21 SN"/>
    <s v="FLORIANOPOLIS"/>
    <s v="CENTRO"/>
    <s v="SC"/>
    <s v="88010-420"/>
    <s v="BR"/>
    <m/>
    <m/>
    <n v="83930900000000"/>
    <m/>
    <m/>
    <m/>
    <m/>
    <s v="TSR"/>
    <s v="FOPU"/>
    <x v="1"/>
    <n v="1040409"/>
    <n v="30003221"/>
    <n v="0"/>
    <m/>
    <m/>
    <s v="Não"/>
    <s v="Não"/>
    <s v="Serede"/>
  </r>
  <r>
    <n v="300086"/>
    <s v="SINDICATO DOS ELETRICITARIOS DO CEA"/>
    <n v="300086"/>
    <d v="2012-12-24T00:00:00"/>
    <s v="CARGA"/>
    <s v="RUA ANTONIO POMPEU 99 SN"/>
    <s v="FORTALEZA"/>
    <s v="JOAQUIM TAVORA"/>
    <s v="CE"/>
    <s v="60040-000"/>
    <s v="BR"/>
    <m/>
    <m/>
    <n v="7339230000000"/>
    <m/>
    <m/>
    <m/>
    <m/>
    <s v="TSR"/>
    <s v="FOPU"/>
    <x v="1"/>
    <n v="19675"/>
    <n v="105718"/>
    <n v="9"/>
    <m/>
    <m/>
    <s v="Não"/>
    <s v="Não"/>
    <s v="Serede"/>
  </r>
  <r>
    <n v="300087"/>
    <s v="CONSELHO REG. ENGENHARIA ARQUIT. E"/>
    <n v="300087"/>
    <d v="2012-12-24T00:00:00"/>
    <s v="CARGA"/>
    <s v="RUA ADEMAR GONZAGA 2125"/>
    <s v="FLORIANOPOLIS"/>
    <s v="ITACORUBI"/>
    <s v="SC"/>
    <s v="88034-001"/>
    <s v="BR"/>
    <s v="48 33312000"/>
    <m/>
    <n v="82511600000000"/>
    <m/>
    <m/>
    <m/>
    <s v="financeiro@crea-sc.org.br"/>
    <s v="TSR"/>
    <s v="FOPU"/>
    <x v="1"/>
    <m/>
    <m/>
    <m/>
    <m/>
    <m/>
    <s v="Não"/>
    <s v="Não"/>
    <s v="Serede"/>
  </r>
  <r>
    <n v="300088"/>
    <s v="CENTRAIS ELETRICAS DO PARA SA"/>
    <n v="300088"/>
    <d v="2012-12-24T00:00:00"/>
    <s v="CARGA"/>
    <s v="RODOVIA AUGUSTO MONTENEGRO SN SN"/>
    <s v="BELEM"/>
    <s v="ICOARACI"/>
    <s v="PA"/>
    <s v="66640-000"/>
    <s v="BR"/>
    <m/>
    <m/>
    <n v="4895730000000"/>
    <m/>
    <n v="150744803"/>
    <m/>
    <m/>
    <s v="TSR"/>
    <s v="FOPU"/>
    <x v="1"/>
    <m/>
    <m/>
    <m/>
    <m/>
    <m/>
    <s v="Não"/>
    <s v="Não"/>
    <s v="Serede"/>
  </r>
  <r>
    <n v="300089"/>
    <s v="CONSELHO REG.DE ENG. ARQ.E AGRON. D"/>
    <n v="300089"/>
    <d v="2012-12-24T00:00:00"/>
    <s v="CARGA"/>
    <s v="RUA GUILHERME ALVES 1010 1010"/>
    <s v="PORTO ALEGRE"/>
    <s v="PARTENON"/>
    <s v="RS"/>
    <s v="90680-000"/>
    <s v="BR"/>
    <n v="5133202100"/>
    <m/>
    <n v="92695800000000"/>
    <m/>
    <m/>
    <m/>
    <m/>
    <s v="TSR"/>
    <s v="FOPU"/>
    <x v="1"/>
    <m/>
    <m/>
    <m/>
    <m/>
    <m/>
    <s v="Não"/>
    <s v="Não"/>
    <s v="Serede"/>
  </r>
  <r>
    <n v="300090"/>
    <s v="COMPANHIA RIOGRANDENSE DE SANEAMENT"/>
    <n v="300090"/>
    <d v="2012-12-24T00:00:00"/>
    <s v="CARGA"/>
    <s v="RUA CALDAS JUNIOR 120 120"/>
    <s v="PORTO ALEGRE"/>
    <s v="CENTRO"/>
    <s v="RS"/>
    <s v="91010-260"/>
    <s v="BR"/>
    <n v="5132155600"/>
    <m/>
    <n v="92802800000000"/>
    <m/>
    <m/>
    <m/>
    <s v="ascom@corsan.com.br"/>
    <s v="TSR"/>
    <s v="FOPU"/>
    <x v="1"/>
    <m/>
    <m/>
    <m/>
    <m/>
    <m/>
    <s v="Não"/>
    <s v="Não"/>
    <s v="Serede"/>
  </r>
  <r>
    <n v="300091"/>
    <s v="RGE SUL DISTRIBUIDORA DE ENERGIA"/>
    <n v="300091"/>
    <d v="2012-12-24T00:00:00"/>
    <s v="CARGA"/>
    <s v="RUA DONA LAURA 320 320"/>
    <s v="PORTO ALEGRE"/>
    <s v="MOINHOS DE VENTO"/>
    <s v="RS"/>
    <s v="93415-000"/>
    <s v="BR"/>
    <n v="5132155600"/>
    <m/>
    <n v="2016440000000"/>
    <m/>
    <m/>
    <m/>
    <m/>
    <s v="TSR"/>
    <s v="FOPU"/>
    <x v="1"/>
    <m/>
    <m/>
    <m/>
    <m/>
    <m/>
    <s v="Não"/>
    <s v="Não"/>
    <s v="Serede"/>
  </r>
  <r>
    <n v="300092"/>
    <s v="DEPARTAMENTO MUNICIPAL DE AGUA E ES"/>
    <n v="300092"/>
    <d v="2012-12-24T00:00:00"/>
    <s v="CARGA"/>
    <s v="RUA 24 DE OUTUBRO 200 200"/>
    <s v="PORTO ALEGRE"/>
    <s v="MOINHOS DE VENTO"/>
    <s v="RS"/>
    <s v="90510-000"/>
    <s v="BR"/>
    <n v="5132899000"/>
    <m/>
    <n v="92924900000000"/>
    <m/>
    <m/>
    <m/>
    <m/>
    <s v="TSR"/>
    <s v="FOPU"/>
    <x v="1"/>
    <n v="0"/>
    <n v="99999999"/>
    <n v="0"/>
    <m/>
    <m/>
    <s v="Não"/>
    <s v="Não"/>
    <s v="Serede"/>
  </r>
  <r>
    <n v="300093"/>
    <s v="EMPRESA BRASILEIRA DE CORREIOS E TE"/>
    <n v="300093"/>
    <d v="2012-12-24T00:00:00"/>
    <s v="CARGA"/>
    <s v="AVENIDA HILDEBRANDO DE GOIS 221 221"/>
    <s v="NATAL"/>
    <s v="ALECRIM"/>
    <s v="RN"/>
    <s v="59037-155"/>
    <s v="BR"/>
    <m/>
    <m/>
    <n v="34028300000000"/>
    <m/>
    <m/>
    <m/>
    <m/>
    <s v="TSR"/>
    <s v="FOPU"/>
    <x v="1"/>
    <m/>
    <m/>
    <m/>
    <m/>
    <m/>
    <s v="Não"/>
    <s v="Não"/>
    <s v="Serede"/>
  </r>
  <r>
    <n v="300094"/>
    <s v="ECT EMP BRAS DE CORREIOS E TELEGRAF"/>
    <n v="300094"/>
    <d v="2012-12-24T00:00:00"/>
    <s v="CARGA"/>
    <s v="AVENIDA ALAMEIDA COSME FERREIR 8046"/>
    <s v="MANAUS"/>
    <s v="SAO JOSE"/>
    <s v="AM"/>
    <s v="69083-970"/>
    <s v="BR"/>
    <n v="9236443982"/>
    <m/>
    <n v="34028300000000"/>
    <m/>
    <m/>
    <m/>
    <m/>
    <s v="TSR"/>
    <s v="FOPU"/>
    <x v="1"/>
    <m/>
    <m/>
    <m/>
    <m/>
    <m/>
    <s v="Não"/>
    <s v="Não"/>
    <s v="Serede"/>
  </r>
  <r>
    <n v="300095"/>
    <s v="LOCACAO DE NOTEBOOKS A PAGAR"/>
    <n v="300095"/>
    <d v="2012-12-24T00:00:00"/>
    <s v="CARGA"/>
    <s v=". SN"/>
    <s v="ABAIARA"/>
    <s v="COCO"/>
    <s v="CE"/>
    <s v="25366-996"/>
    <s v="BR"/>
    <m/>
    <m/>
    <n v="13128900000000"/>
    <m/>
    <m/>
    <m/>
    <m/>
    <s v="TSR"/>
    <s v="FOPU"/>
    <x v="1"/>
    <m/>
    <m/>
    <m/>
    <m/>
    <m/>
    <s v="Não"/>
    <s v="Não"/>
    <s v="Serede"/>
  </r>
  <r>
    <n v="300096"/>
    <s v="JUNTA COMERCIAL DO ESTADO DA PARAIB"/>
    <n v="300096"/>
    <d v="2012-12-24T00:00:00"/>
    <s v="CARGA"/>
    <s v="AVENIDA PRINCESA ISABEL 755 755"/>
    <s v="JOAO PESSOA"/>
    <s v="CENTRO"/>
    <s v="PB"/>
    <s v="58013-250"/>
    <s v="BR"/>
    <m/>
    <m/>
    <n v="8331180000000"/>
    <m/>
    <m/>
    <m/>
    <m/>
    <s v="TSR"/>
    <s v="FOPU"/>
    <x v="1"/>
    <m/>
    <m/>
    <m/>
    <m/>
    <m/>
    <s v="Não"/>
    <s v="Não"/>
    <s v="Serede"/>
  </r>
  <r>
    <n v="300097"/>
    <s v="DEPARTAMENTO DE ESTRADAS DE RODAGEM"/>
    <n v="300097"/>
    <d v="2012-12-24T00:00:00"/>
    <s v="CARGA"/>
    <s v="JOSE VERISSIMO 33 SN"/>
    <s v="CURITIBA"/>
    <s v="BAIRRO TARUMA"/>
    <s v="PR"/>
    <s v="82820-000"/>
    <s v="BR"/>
    <s v="41 33612038"/>
    <m/>
    <n v="76669300000000"/>
    <m/>
    <m/>
    <m/>
    <m/>
    <s v="TSR"/>
    <s v="FOPU"/>
    <x v="1"/>
    <m/>
    <m/>
    <m/>
    <m/>
    <m/>
    <s v="Não"/>
    <s v="Não"/>
    <s v="Serede"/>
  </r>
  <r>
    <n v="300098"/>
    <s v="COMPANHIA CATARINENSE DE AGUAS E SA"/>
    <n v="300098"/>
    <d v="2012-12-24T00:00:00"/>
    <s v="CARGA"/>
    <s v="RUA EMILIO BLUM 83 SN"/>
    <s v="FLORIANOPOLIS"/>
    <s v="CENTRO"/>
    <s v="SC"/>
    <s v="88020-010"/>
    <s v="BR"/>
    <m/>
    <m/>
    <n v="82508400000000"/>
    <m/>
    <m/>
    <m/>
    <m/>
    <s v="TSR"/>
    <s v="FOPU"/>
    <x v="1"/>
    <m/>
    <m/>
    <m/>
    <m/>
    <m/>
    <s v="Não"/>
    <s v="Não"/>
    <s v="Serede"/>
  </r>
  <r>
    <n v="300099"/>
    <s v="SECRETARIA ESTADUAL DA FAZENDA DO R"/>
    <n v="300099"/>
    <d v="2012-12-24T00:00:00"/>
    <s v="CARGA"/>
    <s v="AVENIDA MAUA 1155 1155"/>
    <s v="PORTO ALEGRE"/>
    <s v="CENTRO"/>
    <s v="RS"/>
    <s v="90030-080"/>
    <s v="BR"/>
    <n v="5132145000"/>
    <n v="5131145000"/>
    <n v="87958700000000"/>
    <m/>
    <m/>
    <m/>
    <m/>
    <s v="TSR"/>
    <s v="FOPU"/>
    <x v="1"/>
    <m/>
    <m/>
    <m/>
    <m/>
    <m/>
    <s v="Não"/>
    <s v="Não"/>
    <s v="Serede"/>
  </r>
  <r>
    <n v="300101"/>
    <s v="EMPRESA MUNICIPAL DE AGUAS E SANEAM"/>
    <n v="300101"/>
    <d v="2012-12-24T00:00:00"/>
    <s v="CARGA"/>
    <s v="RUA ADOLFO MARON 18 SN"/>
    <s v="ITABUNA"/>
    <s v="CENTRO"/>
    <s v="BA"/>
    <s v="45600-061"/>
    <s v="BR"/>
    <n v="7332145901"/>
    <m/>
    <n v="34079600000000"/>
    <m/>
    <m/>
    <m/>
    <m/>
    <s v="TSR"/>
    <s v="FOPU"/>
    <x v="1"/>
    <m/>
    <m/>
    <m/>
    <m/>
    <m/>
    <s v="Não"/>
    <s v="Não"/>
    <s v="Serede"/>
  </r>
  <r>
    <n v="300102"/>
    <s v="SESI RS - SERVICO SOCIAL DA INDUSTR"/>
    <n v="300102"/>
    <d v="2012-12-24T00:00:00"/>
    <s v="CARGA"/>
    <s v="TRAVESSA FRANCISCO DE LEONARDO T SN"/>
    <s v="PORTO ALEGRE"/>
    <s v="CENTRO"/>
    <s v="RS"/>
    <s v="90010-050"/>
    <s v="BR"/>
    <n v="5132283044"/>
    <m/>
    <n v="3775160000000"/>
    <m/>
    <m/>
    <m/>
    <m/>
    <s v="TSR"/>
    <s v="FSDI"/>
    <x v="3"/>
    <m/>
    <m/>
    <m/>
    <m/>
    <d v="2024-03-01T00:00:00"/>
    <s v="Não"/>
    <s v="Sim"/>
    <s v="Serede"/>
  </r>
  <r>
    <n v="300103"/>
    <s v="SESI JUAZEIRO/BA SER SOCIAL DA IND"/>
    <n v="300103"/>
    <d v="2012-12-24T00:00:00"/>
    <s v="CARGA"/>
    <s v="RUA RODOVIA JUAZEIRO SN KM 0 SN"/>
    <s v="JUAZEIRO"/>
    <s v="DISF"/>
    <s v="BA"/>
    <s v="48908-000"/>
    <s v="BR"/>
    <m/>
    <n v="7421027113"/>
    <n v="3795090000000"/>
    <m/>
    <m/>
    <m/>
    <s v="carlavs@fieb.org.br"/>
    <s v="TSR"/>
    <s v="FOPU"/>
    <x v="1"/>
    <n v="193429"/>
    <n v="22923"/>
    <n v="9"/>
    <m/>
    <m/>
    <s v="Não"/>
    <s v="Não"/>
    <s v="Serede"/>
  </r>
  <r>
    <n v="300104"/>
    <s v="SERVICO NACIONAL DE APRENDIZAGEM IN"/>
    <n v="300104"/>
    <d v="2012-12-24T00:00:00"/>
    <s v="CARGA"/>
    <s v="AVENIDA COMENDADOR FRANCO 1341 1341"/>
    <s v="CURITIBA"/>
    <s v="JARDIM BOTANICO"/>
    <s v="PR"/>
    <s v="80215-090"/>
    <s v="BR"/>
    <n v="4132717546"/>
    <n v="4132717552"/>
    <n v="3776280000000"/>
    <m/>
    <m/>
    <m/>
    <s v="daniele.oliveira@pr.senai.br"/>
    <s v="TSR"/>
    <s v="FOPU"/>
    <x v="1"/>
    <n v="104082"/>
    <n v="393"/>
    <n v="44"/>
    <m/>
    <m/>
    <s v="Não"/>
    <s v="Não"/>
    <s v="Serede"/>
  </r>
  <r>
    <n v="300105"/>
    <s v="SENAT PI - SERVICO NACIONAL DE APRE"/>
    <n v="300105"/>
    <d v="2012-12-24T00:00:00"/>
    <s v="CARGA"/>
    <s v="PRACA LADRIN SALES 620 620"/>
    <s v="TERESINA"/>
    <s v="CENTRO"/>
    <s v="PI"/>
    <s v="64000-220"/>
    <s v="BR"/>
    <n v="8621070881"/>
    <m/>
    <n v="73472000000000"/>
    <m/>
    <m/>
    <m/>
    <m/>
    <s v="TSR"/>
    <s v="FOPU"/>
    <x v="1"/>
    <n v="194249"/>
    <n v="96335"/>
    <n v="86"/>
    <m/>
    <m/>
    <s v="Não"/>
    <s v="Não"/>
    <s v="Serede"/>
  </r>
  <r>
    <n v="300106"/>
    <s v="SENAI AP - SERVICOS NACIONAL DE APR"/>
    <n v="300106"/>
    <d v="2012-12-24T00:00:00"/>
    <s v="CARGA"/>
    <s v="AVENIDA PADRE JULIO Mª LOMBAER 2020"/>
    <s v="MACAPA"/>
    <s v="SANTA RITA"/>
    <s v="AP"/>
    <s v="68901-283"/>
    <s v="BR"/>
    <n v="9630848903"/>
    <m/>
    <n v="3775690000000"/>
    <m/>
    <m/>
    <m/>
    <s v="thania@ap.senai.br"/>
    <s v="TSR"/>
    <s v="FOPU"/>
    <x v="1"/>
    <n v="190261"/>
    <n v="36006"/>
    <n v="56"/>
    <m/>
    <m/>
    <s v="Não"/>
    <s v="Não"/>
    <s v="Serede"/>
  </r>
  <r>
    <n v="300107"/>
    <s v="SERVICO NACIONAL DE APRENDIZAGEM IN"/>
    <n v="300107"/>
    <d v="2012-12-24T00:00:00"/>
    <s v="CARGA"/>
    <s v="RODOVIA BR 101 KM 211 SN"/>
    <s v="SAO JOSE"/>
    <s v="AREA INDUATRIAL"/>
    <s v="SC"/>
    <s v="88104-800"/>
    <s v="BR"/>
    <n v="4833819200"/>
    <n v="4833819211"/>
    <n v="3774690000000"/>
    <m/>
    <m/>
    <m/>
    <s v="aurelio@sc.senai.br"/>
    <s v="TSR"/>
    <s v="FOPU"/>
    <x v="1"/>
    <n v="192638"/>
    <n v="350052"/>
    <n v="77"/>
    <m/>
    <m/>
    <s v="Não"/>
    <s v="Não"/>
    <s v="Serede"/>
  </r>
  <r>
    <n v="300108"/>
    <s v="SECRETARIA DE ESTADO DA FAZENDA DE"/>
    <n v="300108"/>
    <d v="2012-12-24T00:00:00"/>
    <s v="CARGA"/>
    <s v="AVENIDA TRANCREDO NEVES SN SN"/>
    <s v="ARACAJU"/>
    <s v="CAPUCHO"/>
    <s v="SE"/>
    <s v="49000-000"/>
    <s v="BR"/>
    <n v="7932167000"/>
    <m/>
    <n v="13130500000000"/>
    <m/>
    <m/>
    <m/>
    <m/>
    <s v="TSR"/>
    <s v="FOPU"/>
    <x v="1"/>
    <m/>
    <m/>
    <m/>
    <m/>
    <m/>
    <s v="Não"/>
    <s v="Não"/>
    <s v="Serede"/>
  </r>
  <r>
    <n v="300109"/>
    <s v="SERVICO NACIONAL DE APRENDIZAGEM IN"/>
    <n v="300109"/>
    <d v="2012-12-24T00:00:00"/>
    <s v="CARGA"/>
    <s v="AVENIDA SERTORIO 473 473"/>
    <s v="PORTO ALEGRE"/>
    <s v="NAVEGANTES"/>
    <s v="RS"/>
    <s v="91020-001"/>
    <s v="BR"/>
    <n v="5133264500"/>
    <m/>
    <n v="3775070000000"/>
    <m/>
    <n v="2310228"/>
    <m/>
    <s v="ronaldo.faguntes@senairs.org.br"/>
    <s v="TSR"/>
    <s v="FOPU"/>
    <x v="1"/>
    <n v="192813"/>
    <n v="473"/>
    <n v="41"/>
    <m/>
    <m/>
    <s v="Não"/>
    <s v="Não"/>
    <s v="Serede"/>
  </r>
  <r>
    <n v="300110"/>
    <s v="SECRETARIA DE ESTADO DA FAZENDA DE"/>
    <n v="300110"/>
    <d v="2012-12-24T00:00:00"/>
    <s v="CARGA"/>
    <s v="RUA TENENTE SILVEIRA 60 SN"/>
    <s v="FLORIANOPOLIS"/>
    <s v="CENTRO"/>
    <s v="SC"/>
    <s v="88010-300"/>
    <s v="BR"/>
    <n v="4832167500"/>
    <m/>
    <n v="82951300000000"/>
    <m/>
    <m/>
    <m/>
    <m/>
    <s v="TSR"/>
    <s v="FOPU"/>
    <x v="1"/>
    <m/>
    <m/>
    <m/>
    <m/>
    <m/>
    <s v="Não"/>
    <s v="Não"/>
    <s v="Serede"/>
  </r>
  <r>
    <n v="300111"/>
    <s v="SECRETARIA DE RECEITA ESTADUAL DO A"/>
    <n v="300111"/>
    <d v="2012-12-24T00:00:00"/>
    <s v="CARGA"/>
    <s v="AVENIDA RAIMUNDO ALVARES DA COS 367"/>
    <s v="MACAPA"/>
    <s v="CENTRAL"/>
    <s v="AP"/>
    <s v="68900-074"/>
    <s v="BR"/>
    <n v="9621013122"/>
    <m/>
    <n v="394577000000"/>
    <m/>
    <m/>
    <m/>
    <s v="secretario@sre.ap.gov.br"/>
    <s v="TSR"/>
    <s v="FOPU"/>
    <x v="1"/>
    <m/>
    <m/>
    <m/>
    <m/>
    <m/>
    <s v="Não"/>
    <s v="Não"/>
    <s v="Serede"/>
  </r>
  <r>
    <n v="300112"/>
    <s v="BRADESCO SAUDE SA"/>
    <n v="300112"/>
    <d v="2012-12-24T00:00:00"/>
    <s v="CARGA"/>
    <s v="RUA BARAO DE ITAPAGIPE 225 225"/>
    <s v="RIO DE JANEIRO"/>
    <s v="RIO DE JANEIRO"/>
    <s v="RJ"/>
    <s v="20261-000"/>
    <s v="BR"/>
    <n v="1132359760"/>
    <m/>
    <n v="92693100000000"/>
    <m/>
    <m/>
    <m/>
    <m/>
    <s v="TSR"/>
    <s v="FOPU"/>
    <x v="1"/>
    <n v="2372448"/>
    <n v="110580"/>
    <n v="9"/>
    <m/>
    <m/>
    <s v="Não"/>
    <s v="Não"/>
    <s v="Serede"/>
  </r>
  <r>
    <n v="300113"/>
    <s v="SERVICOS NACIONAL DE APRENDIZAGEM I"/>
    <n v="300113"/>
    <d v="2012-12-24T00:00:00"/>
    <s v="CARGA"/>
    <s v="AVENIDA DOS IMIGRANTES 399 399"/>
    <s v="BOA VISTA"/>
    <s v="ASA BRANCA"/>
    <s v="RR"/>
    <s v="69312-296"/>
    <s v="BR"/>
    <n v="9236253759"/>
    <m/>
    <n v="3783410000000"/>
    <m/>
    <m/>
    <m/>
    <m/>
    <s v="TSR"/>
    <s v="FOPU"/>
    <x v="1"/>
    <n v="193307"/>
    <n v="3968"/>
    <n v="33"/>
    <m/>
    <m/>
    <s v="Não"/>
    <s v="Não"/>
    <s v="Serede"/>
  </r>
  <r>
    <n v="300114"/>
    <s v="SERVICO NACIONAL DE APRENDIZAGEM IN"/>
    <n v="300114"/>
    <d v="2012-12-24T00:00:00"/>
    <s v="CARGA"/>
    <s v="AVENIDA EDUARDO FROES DA MOTA 5000"/>
    <s v="FEIRA DE SANTANA"/>
    <s v="CAMPO LIMPO"/>
    <s v="BA"/>
    <s v="44032-002"/>
    <s v="BR"/>
    <n v="7532299100"/>
    <n v="7532299103"/>
    <n v="3795070000000"/>
    <m/>
    <m/>
    <m/>
    <m/>
    <s v="TSR"/>
    <s v="FOPU"/>
    <x v="1"/>
    <m/>
    <m/>
    <m/>
    <m/>
    <m/>
    <s v="Não"/>
    <s v="Não"/>
    <s v="Serede"/>
  </r>
  <r>
    <n v="300115"/>
    <s v="SERVICO SOCIAL DA INDUSTRIA"/>
    <n v="300115"/>
    <d v="2012-12-24T00:00:00"/>
    <s v="CARGA"/>
    <s v="AVENIDA FERROVIA 315 315"/>
    <s v="ILHEUS"/>
    <s v="IGUAPE"/>
    <s v="BA"/>
    <s v="45658-340"/>
    <s v="BR"/>
    <n v="7336399310"/>
    <m/>
    <n v="3795090000000"/>
    <m/>
    <m/>
    <m/>
    <s v="sheilaos@fbest.org.br"/>
    <s v="TSR"/>
    <s v="FOPU"/>
    <x v="1"/>
    <m/>
    <m/>
    <m/>
    <m/>
    <m/>
    <s v="Não"/>
    <s v="Não"/>
    <s v="Serede"/>
  </r>
  <r>
    <n v="300116"/>
    <s v="COMPANHIA DE SANEAMENTO DO PARA"/>
    <n v="300116"/>
    <d v="2012-12-24T00:00:00"/>
    <s v="CARGA"/>
    <s v="AVENIDA JOSE BONIFACIO SN SN"/>
    <s v="BELEM"/>
    <s v="SAO BRAZ"/>
    <s v="PA"/>
    <s v="66000-000"/>
    <s v="BR"/>
    <m/>
    <m/>
    <n v="4945340000000"/>
    <m/>
    <m/>
    <m/>
    <m/>
    <s v="TSR"/>
    <s v="FOPU"/>
    <x v="1"/>
    <m/>
    <m/>
    <m/>
    <m/>
    <m/>
    <s v="Não"/>
    <s v="Não"/>
    <s v="Serede"/>
  </r>
  <r>
    <n v="300117"/>
    <s v="ENERGISA SERGIPE - DISTRIBUIDORA DE"/>
    <n v="300117"/>
    <d v="2012-12-24T00:00:00"/>
    <s v="CARGA"/>
    <s v="RUA MINISTRO APOLONIO SALES 81 SN"/>
    <s v="ARACAJU"/>
    <s v="INACIO BARBOSA"/>
    <s v="SE"/>
    <s v="49040-150"/>
    <s v="BR"/>
    <m/>
    <m/>
    <n v="13017500000000"/>
    <m/>
    <n v="270767436"/>
    <m/>
    <m/>
    <s v="TSR"/>
    <s v="FOPU"/>
    <x v="1"/>
    <m/>
    <m/>
    <m/>
    <m/>
    <m/>
    <s v="Não"/>
    <s v="Não"/>
    <s v="Serede"/>
  </r>
  <r>
    <n v="300118"/>
    <s v="SERVICO NACIONAL DE APRENDIZAGEM IN"/>
    <n v="300118"/>
    <d v="2012-12-24T00:00:00"/>
    <s v="CARGA"/>
    <s v="AVENIDA ORLANDO GOMES 1845 1845"/>
    <s v="SALVADOR"/>
    <s v="PIATA"/>
    <s v="BA"/>
    <s v="41650-010"/>
    <s v="BR"/>
    <n v="7134629500"/>
    <n v="7134629568"/>
    <n v="3795070000000"/>
    <m/>
    <m/>
    <m/>
    <m/>
    <s v="TSR"/>
    <s v="FOPU"/>
    <x v="1"/>
    <m/>
    <m/>
    <m/>
    <m/>
    <m/>
    <s v="Não"/>
    <s v="Não"/>
    <s v="Serede"/>
  </r>
  <r>
    <n v="300119"/>
    <s v="SINDICATO DOS TRABALHADORES NAS IND"/>
    <n v="300119"/>
    <d v="2012-12-24T00:00:00"/>
    <s v="CARGA"/>
    <s v="RUA JOSE LOUREIRO 464 464"/>
    <s v="CURITIBA"/>
    <s v="CENTRO"/>
    <s v="PR"/>
    <s v="80010-000"/>
    <s v="BR"/>
    <n v="4130939460"/>
    <m/>
    <n v="81131100000000"/>
    <m/>
    <s v="ISENTA"/>
    <m/>
    <m/>
    <s v="TSR"/>
    <s v="FOPU"/>
    <x v="1"/>
    <n v="23725904"/>
    <n v="403851"/>
    <n v="7"/>
    <m/>
    <m/>
    <s v="Não"/>
    <s v="Não"/>
    <s v="Serede"/>
  </r>
  <r>
    <n v="300120"/>
    <s v="SERVICO NACIONAL DE APRENDIZAGEM IN"/>
    <n v="300120"/>
    <d v="2012-12-24T00:00:00"/>
    <s v="CARGA"/>
    <s v="RUA BELEM 844 844"/>
    <s v="LONDRINA"/>
    <s v="CENTRO"/>
    <s v="PR"/>
    <s v="86026-000"/>
    <s v="BR"/>
    <n v="4332945100"/>
    <m/>
    <n v="3776280000000"/>
    <m/>
    <m/>
    <m/>
    <s v="londrina@pr.senai.br"/>
    <s v="TSR"/>
    <s v="FOPU"/>
    <x v="1"/>
    <n v="10401284"/>
    <n v="1000"/>
    <n v="9"/>
    <m/>
    <m/>
    <s v="Não"/>
    <s v="Não"/>
    <s v="Serede"/>
  </r>
  <r>
    <n v="300121"/>
    <s v="COELGE CONSTRUCAO DE OBRAS ELETRICA"/>
    <n v="300121"/>
    <d v="2012-12-24T00:00:00"/>
    <s v="CARGA"/>
    <s v="RUA LONDRINA 268 268"/>
    <s v="PONTA GROSSA"/>
    <s v="NOVA RUSSIA"/>
    <s v="PR"/>
    <s v="84053-320"/>
    <s v="BR"/>
    <n v="4230251535"/>
    <n v="4230251535"/>
    <n v="80799000000000"/>
    <m/>
    <n v="2011373146"/>
    <m/>
    <s v="compras@coelge.com.br"/>
    <s v="TSR"/>
    <s v="FOPU"/>
    <x v="1"/>
    <n v="193172"/>
    <n v="1001259"/>
    <n v="1"/>
    <m/>
    <m/>
    <s v="Não"/>
    <s v="Não"/>
    <s v="Serede"/>
  </r>
  <r>
    <n v="300122"/>
    <s v="SINTTEL - RJ"/>
    <n v="300122"/>
    <d v="2012-12-24T00:00:00"/>
    <s v="CARGA"/>
    <s v="MORAIS E SILVA 106"/>
    <s v="RIO DE JANEIRO"/>
    <s v="PRAÇA DA BANDEIRA"/>
    <s v="RJ"/>
    <s v="20271-030"/>
    <s v="BR"/>
    <s v="21 2204-9300"/>
    <m/>
    <n v="33956000000000"/>
    <m/>
    <m/>
    <m/>
    <s v="NEGOCIACAOCOLETIVA@SINTTELRIO.ORG.BR"/>
    <s v="TSR"/>
    <s v="FOPU"/>
    <x v="1"/>
    <n v="23720468"/>
    <n v="180542"/>
    <n v="8"/>
    <m/>
    <m/>
    <s v="Não"/>
    <s v="Não"/>
    <s v="Serede"/>
  </r>
  <r>
    <n v="300123"/>
    <s v="RIO GRANDE ENERGIA SA"/>
    <n v="300123"/>
    <d v="2012-12-24T00:00:00"/>
    <s v="CARGA"/>
    <s v="RUA MARIO SA SN"/>
    <s v="CAXIAS DO SUL"/>
    <s v="FLORESTA"/>
    <s v="RS"/>
    <s v="95012-580"/>
    <s v="BR"/>
    <m/>
    <m/>
    <n v="2016440000000"/>
    <m/>
    <m/>
    <m/>
    <m/>
    <s v="TSR"/>
    <s v="FOPU"/>
    <x v="1"/>
    <m/>
    <m/>
    <m/>
    <m/>
    <m/>
    <s v="Não"/>
    <s v="Não"/>
    <s v="Serede"/>
  </r>
  <r>
    <n v="300124"/>
    <s v="SUPERINTENDENCIA ESTADUAL DO MEIO A"/>
    <n v="300124"/>
    <d v="2012-12-24T00:00:00"/>
    <s v="CARGA"/>
    <s v="RUA JAIME BENEVOLO 1400 1400"/>
    <s v="FORTALEZA"/>
    <s v="BAIRRO DE FATIMA"/>
    <s v="CE"/>
    <s v="60050-081"/>
    <s v="BR"/>
    <n v="8531015570"/>
    <m/>
    <n v="11822300000000"/>
    <m/>
    <m/>
    <m/>
    <m/>
    <s v="TSR"/>
    <s v="FOPU"/>
    <x v="1"/>
    <m/>
    <m/>
    <m/>
    <m/>
    <m/>
    <s v="Não"/>
    <s v="Não"/>
    <s v="Serede"/>
  </r>
  <r>
    <n v="300125"/>
    <s v="SERVICO AUTONOMO MUNICIPAL DE AGUA"/>
    <n v="300125"/>
    <d v="2012-12-24T00:00:00"/>
    <s v="CARGA"/>
    <s v="RUA PINHEIRO MACHADO 1631 1631"/>
    <s v="CAXIAS DO SUL"/>
    <s v="CENTRO"/>
    <s v="RS"/>
    <s v="95020-170"/>
    <s v="BR"/>
    <n v="5132208600"/>
    <m/>
    <n v="88659300000000"/>
    <m/>
    <m/>
    <m/>
    <s v="samae@samaecaxias.rs.com.br"/>
    <s v="TSR"/>
    <s v="FOPU"/>
    <x v="1"/>
    <m/>
    <m/>
    <m/>
    <m/>
    <m/>
    <s v="Não"/>
    <s v="Não"/>
    <s v="Serede"/>
  </r>
  <r>
    <n v="300126"/>
    <s v="SINDICATO DOS TRABALHADORES EM TELE"/>
    <n v="300126"/>
    <d v="2012-12-24T00:00:00"/>
    <s v="CARGA"/>
    <s v="RUA BELA VISTA DO CABRALL 54 SN"/>
    <s v="SALVADOR"/>
    <s v="NAZARE"/>
    <s v="BA"/>
    <s v="40055-000"/>
    <s v="BR"/>
    <n v="7133264077"/>
    <m/>
    <n v="15234800000000"/>
    <m/>
    <m/>
    <m/>
    <m/>
    <s v="TSR"/>
    <s v="FOPU"/>
    <x v="1"/>
    <n v="23723266"/>
    <n v="52927"/>
    <n v="23"/>
    <m/>
    <m/>
    <s v="Não"/>
    <s v="Não"/>
    <s v="Serede"/>
  </r>
  <r>
    <n v="300127"/>
    <s v="SIND DOS TRAB EM EMP DE T E O DE ME"/>
    <n v="300127"/>
    <d v="2012-12-24T00:00:00"/>
    <s v="CARGA"/>
    <s v="RUA JOAO BISPO MENEZES 46 SN"/>
    <s v="ARACAJU"/>
    <s v="GRAGERU"/>
    <s v="SE"/>
    <s v="49045-000"/>
    <s v="BR"/>
    <n v="7932171529"/>
    <m/>
    <n v="15612500000000"/>
    <m/>
    <m/>
    <m/>
    <m/>
    <s v="TSR"/>
    <s v="FOPU"/>
    <x v="1"/>
    <n v="198081"/>
    <n v="52255"/>
    <n v="4"/>
    <m/>
    <m/>
    <s v="Não"/>
    <s v="Não"/>
    <s v="Serede"/>
  </r>
  <r>
    <n v="300128"/>
    <s v="SENAI AL"/>
    <n v="300128"/>
    <d v="2012-12-24T00:00:00"/>
    <s v="CARGA"/>
    <s v="AVENIDA FERNANDES LIMA 385 385"/>
    <s v="MACEIO"/>
    <s v="FAROL"/>
    <s v="AL"/>
    <s v="57055-902"/>
    <s v="BR"/>
    <m/>
    <m/>
    <n v="3798360000000"/>
    <m/>
    <m/>
    <m/>
    <m/>
    <s v="TSR"/>
    <s v="FOPU"/>
    <x v="1"/>
    <m/>
    <m/>
    <m/>
    <m/>
    <m/>
    <s v="Não"/>
    <s v="Não"/>
    <s v="Serede"/>
  </r>
  <r>
    <n v="300129"/>
    <s v="SESI MA"/>
    <n v="300129"/>
    <d v="2012-12-24T00:00:00"/>
    <s v="CARGA"/>
    <s v="AVENIDA JERONIMO DE ALBUQUERQUE SN"/>
    <s v="SAO LUIS"/>
    <s v="RETORNO DA COHAMA"/>
    <s v="MA"/>
    <s v="65060-645"/>
    <s v="BR"/>
    <m/>
    <m/>
    <n v="3770020000000"/>
    <m/>
    <m/>
    <m/>
    <m/>
    <s v="TSR"/>
    <s v="FOPU"/>
    <x v="1"/>
    <m/>
    <m/>
    <m/>
    <m/>
    <m/>
    <s v="Não"/>
    <s v="Não"/>
    <s v="Serede"/>
  </r>
  <r>
    <n v="300130"/>
    <s v="SESI PI"/>
    <n v="300130"/>
    <d v="2012-12-24T00:00:00"/>
    <s v="CARGA"/>
    <s v="RUA RIACHUELO 455 455"/>
    <s v="PARNAIBA"/>
    <s v="CENTRO"/>
    <s v="PI"/>
    <s v="64200-280"/>
    <s v="BR"/>
    <m/>
    <m/>
    <n v="3810410000000"/>
    <m/>
    <m/>
    <m/>
    <m/>
    <s v="TSR"/>
    <s v="FOPU"/>
    <x v="1"/>
    <m/>
    <m/>
    <m/>
    <m/>
    <m/>
    <s v="Não"/>
    <s v="Não"/>
    <s v="Serede"/>
  </r>
  <r>
    <n v="300131"/>
    <s v="SENAI PI"/>
    <n v="300131"/>
    <d v="2012-12-24T00:00:00"/>
    <s v="CARGA"/>
    <s v="RUA DR. FRANCISCO CORREIA 845 845"/>
    <s v="PARNAIBA"/>
    <s v="CENTRO"/>
    <s v="PI"/>
    <s v="64200-270"/>
    <s v="BR"/>
    <m/>
    <m/>
    <n v="3809070000000"/>
    <m/>
    <m/>
    <m/>
    <m/>
    <s v="TSR"/>
    <s v="FOPU"/>
    <x v="1"/>
    <m/>
    <m/>
    <m/>
    <m/>
    <m/>
    <s v="Não"/>
    <s v="Não"/>
    <s v="Serede"/>
  </r>
  <r>
    <n v="300132"/>
    <s v="SERVICO NACIONAL DE APRENDIZAGEM IN"/>
    <n v="300132"/>
    <d v="2012-12-24T00:00:00"/>
    <s v="CARGA"/>
    <s v="AVENIDA CARLOS RODRIGUES DA CRUZ SN"/>
    <s v="ARACAJU"/>
    <s v="CAPUCHO"/>
    <s v="SE"/>
    <s v="49080-120"/>
    <s v="BR"/>
    <n v="7932267400"/>
    <n v="7932497455"/>
    <n v="3795420000000"/>
    <m/>
    <m/>
    <m/>
    <s v="wolnei.filho@fies.org.br"/>
    <s v="TSR"/>
    <s v="FOPU"/>
    <x v="1"/>
    <m/>
    <m/>
    <m/>
    <m/>
    <m/>
    <s v="Não"/>
    <s v="Não"/>
    <s v="Serede"/>
  </r>
  <r>
    <n v="300133"/>
    <s v="DEPARTAMENTO ESTADUAL DE RODOVIAS"/>
    <n v="300133"/>
    <d v="2012-12-24T00:00:00"/>
    <s v="CARGA"/>
    <s v="AVENIDA GODOFREDO MACIEL 3000 3000"/>
    <s v="FORTALEZA"/>
    <s v="MARAPONGA"/>
    <s v="CE"/>
    <s v="60710-001"/>
    <s v="BR"/>
    <n v="8531015791"/>
    <m/>
    <n v="7280800000000"/>
    <m/>
    <n v="69328250"/>
    <m/>
    <m/>
    <s v="TSR"/>
    <s v="FOPU"/>
    <x v="1"/>
    <n v="1040919"/>
    <n v="348"/>
    <n v="60"/>
    <m/>
    <m/>
    <s v="Não"/>
    <s v="Não"/>
    <s v="Serede"/>
  </r>
  <r>
    <n v="300134"/>
    <s v="SENAC- SERVICO NACIONAL DE APRENDIZ"/>
    <n v="300134"/>
    <d v="2012-12-24T00:00:00"/>
    <s v="CARGA"/>
    <s v="RUA SILVA JARDIM 350 350"/>
    <s v="FLORIANOPOLIS"/>
    <s v="PRAINHA"/>
    <s v="SC"/>
    <s v="88020-200"/>
    <s v="BR"/>
    <n v="4832293200"/>
    <n v="4832293232"/>
    <n v="3603740000000"/>
    <m/>
    <m/>
    <m/>
    <s v="andrea.zunino@scsenac.br"/>
    <s v="TSR"/>
    <s v="FOPU"/>
    <x v="1"/>
    <n v="1916"/>
    <n v="109504"/>
    <n v="78"/>
    <m/>
    <m/>
    <s v="Não"/>
    <s v="Não"/>
    <s v="Serede"/>
  </r>
  <r>
    <n v="300135"/>
    <s v="EMPRESA MUNICIPAL DE OBRAS E URBANI"/>
    <n v="300135"/>
    <d v="2012-12-24T00:00:00"/>
    <s v="CARGA"/>
    <s v="AVENIEDA AUGUSTO FRANCO 3340 3340"/>
    <s v="ARACAJU"/>
    <s v="PONTO NOVO"/>
    <s v="SE"/>
    <s v="49040-047"/>
    <s v="BR"/>
    <n v="7931791664"/>
    <m/>
    <n v="13118200000000"/>
    <m/>
    <m/>
    <m/>
    <m/>
    <s v="TSR"/>
    <s v="FOPU"/>
    <x v="1"/>
    <m/>
    <m/>
    <m/>
    <m/>
    <m/>
    <s v="Não"/>
    <s v="Não"/>
    <s v="Serede"/>
  </r>
  <r>
    <n v="300136"/>
    <s v="SINTFOSTEL SINDICATO DOS TRAB EM E"/>
    <n v="300136"/>
    <d v="2012-12-24T00:00:00"/>
    <s v="CARGA"/>
    <s v="RUA SILVEIRA MARTINS 355 355"/>
    <s v="SALVADOR"/>
    <s v="CABULA"/>
    <s v="BA"/>
    <s v="41150-000"/>
    <s v="BR"/>
    <m/>
    <m/>
    <n v="7904920000000"/>
    <m/>
    <m/>
    <m/>
    <m/>
    <s v="TSR"/>
    <s v="FOPU"/>
    <x v="1"/>
    <m/>
    <m/>
    <m/>
    <m/>
    <m/>
    <s v="Não"/>
    <s v="Não"/>
    <s v="Serede"/>
  </r>
  <r>
    <n v="300137"/>
    <s v="SERVICO NACIONAL DE APRENDIZAGEM IN"/>
    <n v="300137"/>
    <d v="2012-12-24T00:00:00"/>
    <s v="CARGA"/>
    <s v="AVENIDA JERONIMO DE ALBUQUERQUE SN"/>
    <s v="SAO LUIS"/>
    <s v="COHAMA"/>
    <s v="MA"/>
    <s v="65099-110"/>
    <s v="BR"/>
    <m/>
    <m/>
    <n v="3775540000000"/>
    <m/>
    <m/>
    <m/>
    <m/>
    <s v="TSR"/>
    <s v="FOPU"/>
    <x v="1"/>
    <n v="193649"/>
    <n v="1166"/>
    <n v="85"/>
    <m/>
    <m/>
    <s v="Não"/>
    <s v="Não"/>
    <s v="Serede"/>
  </r>
  <r>
    <n v="300138"/>
    <s v="INSTITUTO NACIONAL DE COLONIZACAO E"/>
    <n v="300138"/>
    <d v="2012-12-24T00:00:00"/>
    <s v="CARGA"/>
    <s v="ED PAL DESENVOLVIMENTO SN"/>
    <s v="BRASILIA"/>
    <s v="SBN"/>
    <s v="DF"/>
    <s v="70310-500"/>
    <s v="BR"/>
    <m/>
    <m/>
    <n v="375972000000"/>
    <m/>
    <m/>
    <m/>
    <m/>
    <s v="TSR"/>
    <s v="FOPU"/>
    <x v="1"/>
    <m/>
    <m/>
    <m/>
    <m/>
    <m/>
    <s v="Não"/>
    <s v="Não"/>
    <s v="Serede"/>
  </r>
  <r>
    <n v="300139"/>
    <s v="EMPRESA BRASILEIRA DE INFRA-ESTRUTU"/>
    <n v="300139"/>
    <d v="2012-12-24T00:00:00"/>
    <s v="CARGA"/>
    <s v="SCS - QUADRA 04 BLOCO A SN"/>
    <s v="BRASILIA"/>
    <s v="VIA SUL"/>
    <s v="DF"/>
    <s v="70310-500"/>
    <s v="BR"/>
    <m/>
    <n v="6133123542"/>
    <n v="352294000000"/>
    <m/>
    <m/>
    <m/>
    <s v="cobranca@infraero.gov.br"/>
    <s v="TSR"/>
    <s v="FOPU"/>
    <x v="1"/>
    <m/>
    <m/>
    <m/>
    <m/>
    <m/>
    <s v="Não"/>
    <s v="Não"/>
    <s v="Serede"/>
  </r>
  <r>
    <n v="300140"/>
    <s v="SERVICO NACIONAL DE APRENDIZAGEM IN"/>
    <n v="300140"/>
    <d v="2012-12-24T00:00:00"/>
    <s v="CARGA"/>
    <s v="AVENIDA PAULISTA 1313 1313"/>
    <s v="SAO PAULO"/>
    <s v="CERQUEIRA CESAR"/>
    <s v="SP"/>
    <s v="13119-923"/>
    <s v="BR"/>
    <n v="1135282000"/>
    <m/>
    <n v="3774820000000"/>
    <m/>
    <m/>
    <m/>
    <s v="senai@sp.senai.br"/>
    <s v="TSR"/>
    <s v="FOPU"/>
    <x v="1"/>
    <n v="19303"/>
    <n v="8542"/>
    <n v="1"/>
    <m/>
    <m/>
    <s v="Não"/>
    <s v="Não"/>
    <s v="Serede"/>
  </r>
  <r>
    <n v="300141"/>
    <s v="SINDICATO DOS TRABALHADORES EM EMPR"/>
    <n v="300141"/>
    <d v="2012-12-24T00:00:00"/>
    <s v="CARGA"/>
    <s v="RUA BENTO FREITAS 64 SN"/>
    <s v="SAO PAULO"/>
    <s v="VILA BUARQUE"/>
    <s v="SP"/>
    <s v="12200-000"/>
    <s v="BR"/>
    <n v="1133518899"/>
    <n v="1132225735"/>
    <n v="60970600000000"/>
    <m/>
    <m/>
    <m/>
    <m/>
    <s v="TSR"/>
    <s v="FOPU"/>
    <x v="1"/>
    <n v="10404070"/>
    <n v="30000003"/>
    <n v="32"/>
    <m/>
    <m/>
    <s v="Não"/>
    <s v="Não"/>
    <s v="Serede"/>
  </r>
  <r>
    <n v="300142"/>
    <s v="SERVICO NACIONAL DE APRENDIZAGEM IN"/>
    <n v="300142"/>
    <d v="2012-12-24T00:00:00"/>
    <s v="CARGA"/>
    <s v="TRAVESSA QUINTINO BOCAIUVA 158 1588"/>
    <s v="BELEM"/>
    <s v="NAZARE"/>
    <s v="PA"/>
    <s v="66035-190"/>
    <s v="BR"/>
    <n v="9140094767"/>
    <n v="9132225073"/>
    <n v="3785760000000"/>
    <m/>
    <m/>
    <m/>
    <s v="senai@pa.senai.br"/>
    <s v="TSR"/>
    <s v="FOPU"/>
    <x v="1"/>
    <n v="193024"/>
    <n v="159457"/>
    <n v="45"/>
    <m/>
    <m/>
    <s v="Não"/>
    <s v="Não"/>
    <s v="Serede"/>
  </r>
  <r>
    <n v="300143"/>
    <s v="DEPARTAMENTO AUTONOMO DE ESTRADAS D"/>
    <n v="300143"/>
    <d v="2012-12-24T00:00:00"/>
    <s v="CARGA"/>
    <s v="AVENIDA BORGES DE MEDEIROS 155 1555"/>
    <s v="PORTO ALEGRE"/>
    <s v="CIDADE BAIXA"/>
    <s v="RS"/>
    <s v="90110-150"/>
    <s v="BR"/>
    <m/>
    <m/>
    <n v="92883800000000"/>
    <m/>
    <m/>
    <m/>
    <m/>
    <s v="TSR"/>
    <s v="FOPU"/>
    <x v="1"/>
    <m/>
    <m/>
    <m/>
    <m/>
    <m/>
    <s v="Não"/>
    <s v="Não"/>
    <s v="Serede"/>
  </r>
  <r>
    <n v="300144"/>
    <s v="SERVICO SOCIAL DO TRANSPORTE - SEST"/>
    <n v="300144"/>
    <d v="2012-12-24T00:00:00"/>
    <s v="CARGA"/>
    <s v="AVENIDA JOSE ALOISIO FILHO 695 695"/>
    <s v="PORTO ALEGRE"/>
    <s v="HUMAITA"/>
    <s v="RS"/>
    <s v="90250-180"/>
    <s v="BR"/>
    <n v="5133748080"/>
    <m/>
    <n v="73472000000000"/>
    <m/>
    <m/>
    <m/>
    <m/>
    <s v="TSR"/>
    <s v="FOPU"/>
    <x v="1"/>
    <n v="1040449"/>
    <n v="1364"/>
    <n v="8"/>
    <m/>
    <m/>
    <s v="Não"/>
    <s v="Não"/>
    <s v="Serede"/>
  </r>
  <r>
    <n v="300145"/>
    <s v="FEDERACAO DAS INDUSTRIAS DOE STADO"/>
    <n v="300145"/>
    <d v="2012-12-24T00:00:00"/>
    <s v="CARGA"/>
    <s v="AVENIDA PADRE JULIO MARIA LOMA 2000"/>
    <s v="MACAPA"/>
    <s v="SANTA RITA"/>
    <s v="AP"/>
    <s v="68905-160"/>
    <s v="BR"/>
    <m/>
    <m/>
    <n v="34871900000000"/>
    <m/>
    <m/>
    <m/>
    <m/>
    <s v="TSR"/>
    <s v="FOPU"/>
    <x v="1"/>
    <m/>
    <m/>
    <m/>
    <m/>
    <m/>
    <s v="Não"/>
    <s v="Não"/>
    <s v="Serede"/>
  </r>
  <r>
    <n v="300146"/>
    <s v="SINDICATO NACIONAL EMPRESAS PREST"/>
    <n v="300146"/>
    <d v="2012-12-24T00:00:00"/>
    <s v="CARGA"/>
    <s v="JOAQUIM FLORIANO 101, CONJ 101"/>
    <s v="SÃO PAULO"/>
    <s v="ITAIM BIBI"/>
    <s v="SP"/>
    <s v="04530-000"/>
    <s v="BR"/>
    <s v="11 3071-4088"/>
    <m/>
    <n v="2742200000000"/>
    <m/>
    <m/>
    <m/>
    <s v="diretoria.administrativa@feninfra.org.br"/>
    <s v="TSR"/>
    <s v="FOPU"/>
    <x v="1"/>
    <n v="23720494"/>
    <n v="69232"/>
    <n v="8"/>
    <m/>
    <m/>
    <s v="Não"/>
    <s v="Não"/>
    <s v="Serede"/>
  </r>
  <r>
    <n v="300147"/>
    <s v="SINDICATO DAS IND E EMPRESAS DE INS"/>
    <n v="300147"/>
    <d v="2012-12-24T00:00:00"/>
    <s v="CARGA"/>
    <s v="AVENIDA CANDIDO DE ABREU 427 427"/>
    <s v="CURITIBA"/>
    <s v="CENTRO CIVICO"/>
    <s v="PR"/>
    <s v="80530-000"/>
    <s v="BR"/>
    <m/>
    <m/>
    <n v="668588000000"/>
    <m/>
    <m/>
    <m/>
    <s v="siitep@siitep.com.br"/>
    <s v="TSR"/>
    <s v="FOPU"/>
    <x v="1"/>
    <n v="23721342"/>
    <n v="47242"/>
    <n v="5"/>
    <m/>
    <m/>
    <s v="Não"/>
    <s v="Não"/>
    <s v="Serede"/>
  </r>
  <r>
    <n v="300148"/>
    <s v="FEDERACAO DAS INDUSTRIAS DO ESTADO"/>
    <n v="300148"/>
    <d v="2012-12-24T00:00:00"/>
    <s v="CARGA"/>
    <s v="AVENIDA FERNANDES LIMA 385 385"/>
    <s v="MACEIO"/>
    <s v="FAROL"/>
    <s v="AL"/>
    <s v="57055-000"/>
    <s v="BR"/>
    <m/>
    <m/>
    <n v="12316300000000"/>
    <m/>
    <m/>
    <m/>
    <m/>
    <s v="TSR"/>
    <s v="FOPU"/>
    <x v="1"/>
    <m/>
    <m/>
    <m/>
    <m/>
    <m/>
    <s v="Não"/>
    <s v="Não"/>
    <s v="Serede"/>
  </r>
  <r>
    <n v="300149"/>
    <s v="SINDICATO UNDUSTRIA DA CONSTRUCAO C"/>
    <n v="300149"/>
    <d v="2012-12-24T00:00:00"/>
    <s v="CARGA"/>
    <s v="AVENIDA INDUSTRIAL GIL MARTINS 1810"/>
    <s v="TERESINA"/>
    <s v="REDENCAO"/>
    <s v="PI"/>
    <s v="64017-650"/>
    <s v="BR"/>
    <m/>
    <m/>
    <n v="11002200000000"/>
    <m/>
    <m/>
    <m/>
    <m/>
    <s v="TSR"/>
    <s v="FOPU"/>
    <x v="1"/>
    <m/>
    <m/>
    <m/>
    <m/>
    <m/>
    <s v="Não"/>
    <s v="Não"/>
    <s v="Serede"/>
  </r>
  <r>
    <n v="300150"/>
    <s v="FEDERACAO DAS INDUSTRIAS DO AMAZONA"/>
    <n v="300150"/>
    <d v="2012-12-24T00:00:00"/>
    <s v="CARGA"/>
    <s v="AVENIDA JOAQUIM NABUCO 1919 1919"/>
    <s v="MANAUS"/>
    <s v="CENTRO"/>
    <s v="AM"/>
    <s v="69020-031"/>
    <s v="BR"/>
    <m/>
    <m/>
    <n v="4405060000000"/>
    <m/>
    <m/>
    <m/>
    <m/>
    <s v="TSR"/>
    <s v="FOPU"/>
    <x v="1"/>
    <m/>
    <m/>
    <m/>
    <m/>
    <m/>
    <s v="Não"/>
    <s v="Não"/>
    <s v="Serede"/>
  </r>
  <r>
    <n v="300151"/>
    <s v="FEDERACAO DAS INDUSTRIAS DO RIO GRA"/>
    <n v="300151"/>
    <d v="2012-12-24T00:00:00"/>
    <s v="CARGA"/>
    <s v="AVENIDA ASSIS BRASIL 8787 8787"/>
    <s v="PORTO ALEGRE"/>
    <s v="SARANDI"/>
    <s v="RS"/>
    <s v="91140-001"/>
    <s v="BR"/>
    <m/>
    <m/>
    <n v="92954000000000"/>
    <m/>
    <m/>
    <m/>
    <m/>
    <s v="TSR"/>
    <s v="FOPU"/>
    <x v="1"/>
    <m/>
    <m/>
    <m/>
    <m/>
    <m/>
    <s v="Não"/>
    <s v="Não"/>
    <s v="Serede"/>
  </r>
  <r>
    <n v="300152"/>
    <s v="FEDERACAO DAS INDUSTRIAS DO ESTADO"/>
    <n v="300152"/>
    <d v="2012-12-24T00:00:00"/>
    <s v="CARGA"/>
    <s v="AVENIDA CANAL S/N"/>
    <s v="CAMPINA GRANDE"/>
    <s v="SANTA CRUZ"/>
    <s v="PB"/>
    <s v="58417-185"/>
    <s v="BR"/>
    <m/>
    <m/>
    <n v="8858250000000"/>
    <m/>
    <m/>
    <m/>
    <m/>
    <s v="TSR"/>
    <s v="FOPU"/>
    <x v="1"/>
    <m/>
    <m/>
    <m/>
    <m/>
    <m/>
    <s v="Não"/>
    <s v="Não"/>
    <s v="Serede"/>
  </r>
  <r>
    <n v="300153"/>
    <s v="FEDERACAO DAS INDUSTRIAS DO ESTADO"/>
    <n v="300153"/>
    <d v="2012-12-24T00:00:00"/>
    <s v="CARGA"/>
    <s v="AVENIDA CRUZ CABUGA 767 767"/>
    <s v="RECIFE"/>
    <s v="SANTO AMARGO"/>
    <s v="PE"/>
    <s v="50040-000"/>
    <s v="BR"/>
    <m/>
    <m/>
    <n v="10054100000000"/>
    <m/>
    <m/>
    <m/>
    <m/>
    <s v="TSR"/>
    <s v="FOPU"/>
    <x v="1"/>
    <m/>
    <m/>
    <m/>
    <m/>
    <m/>
    <s v="Não"/>
    <s v="Não"/>
    <s v="Serede"/>
  </r>
  <r>
    <n v="300154"/>
    <s v="FEDERACAO DAS INDUSTRIAS DO ESTADO"/>
    <n v="300154"/>
    <d v="2012-12-24T00:00:00"/>
    <s v="CARGA"/>
    <s v="RODOVIA ADMAR GONZAGA 2765 2765"/>
    <s v="FLORIANOPOLIS"/>
    <s v="ITACORUBI"/>
    <s v="SC"/>
    <s v="88034-001"/>
    <s v="BR"/>
    <m/>
    <m/>
    <n v="83873900000000"/>
    <m/>
    <m/>
    <m/>
    <m/>
    <s v="TSR"/>
    <s v="FOPU"/>
    <x v="1"/>
    <m/>
    <m/>
    <m/>
    <m/>
    <m/>
    <s v="Não"/>
    <s v="Não"/>
    <s v="Serede"/>
  </r>
  <r>
    <n v="300155"/>
    <s v="SINDICATO DA INDUSTRIA INST. TELEC"/>
    <n v="300155"/>
    <d v="2012-12-24T00:00:00"/>
    <s v="CARGA"/>
    <s v="AVENIDA PRUDENTE DE MORAIS 284 2842"/>
    <s v="NATAL"/>
    <s v="LAGOA SECA"/>
    <s v="RN"/>
    <s v="59020-400"/>
    <s v="BR"/>
    <m/>
    <m/>
    <n v="2049000000000"/>
    <m/>
    <m/>
    <m/>
    <m/>
    <s v="TSR"/>
    <s v="FOPU"/>
    <x v="1"/>
    <m/>
    <m/>
    <m/>
    <m/>
    <m/>
    <s v="Não"/>
    <s v="Não"/>
    <s v="Serede"/>
  </r>
  <r>
    <n v="300156"/>
    <s v="BANCO BRADESCO CARTOES S.A."/>
    <n v="300156"/>
    <d v="2012-12-24T00:00:00"/>
    <s v="CARGA"/>
    <s v="NUCLEO CIDADE DE DEUS SN"/>
    <s v="OSASCO"/>
    <s v="VILA YARA"/>
    <s v="SP"/>
    <s v="06029-900"/>
    <s v="BR"/>
    <m/>
    <m/>
    <n v="59438300000000"/>
    <m/>
    <m/>
    <m/>
    <m/>
    <s v="TSR"/>
    <s v="FOPU"/>
    <x v="1"/>
    <m/>
    <m/>
    <m/>
    <m/>
    <m/>
    <s v="Não"/>
    <s v="Não"/>
    <s v="Serede"/>
  </r>
  <r>
    <n v="300157"/>
    <s v="SECRETARIA MUNICIPAL DE TRANSITO -"/>
    <n v="300157"/>
    <d v="2012-12-24T00:00:00"/>
    <s v="CARGA"/>
    <s v="RUA BENJAMIN CONSTANT 157 SN"/>
    <s v="CURITIBA"/>
    <s v="CENTRO"/>
    <s v="PR"/>
    <s v="80060-020"/>
    <s v="BR"/>
    <n v="4133203196"/>
    <m/>
    <n v="76417000000000"/>
    <m/>
    <m/>
    <m/>
    <m/>
    <s v="TSR"/>
    <s v="FOPU"/>
    <x v="1"/>
    <n v="193793"/>
    <n v="9624"/>
    <n v="15"/>
    <m/>
    <m/>
    <s v="Não"/>
    <s v="Não"/>
    <s v="Serede"/>
  </r>
  <r>
    <n v="300158"/>
    <s v="FEDERACAO DAS INDUSTRIAS DO ESTADO"/>
    <n v="300158"/>
    <d v="2012-12-24T00:00:00"/>
    <s v="CARGA"/>
    <s v="AV. BARAO DE STUDART 1980 SN"/>
    <s v="FORTALEZA"/>
    <s v="ALDEOTA"/>
    <s v="CE"/>
    <s v="60120-901"/>
    <s v="BR"/>
    <m/>
    <m/>
    <n v="7264390000000"/>
    <m/>
    <m/>
    <m/>
    <m/>
    <s v="TSR"/>
    <s v="FOPU"/>
    <x v="1"/>
    <m/>
    <m/>
    <m/>
    <m/>
    <m/>
    <s v="Não"/>
    <s v="Não"/>
    <s v="Serede"/>
  </r>
  <r>
    <n v="300159"/>
    <s v="INSTITUTO DO MEIO AMBIENTE DO MUNIC"/>
    <n v="300159"/>
    <d v="2012-12-24T00:00:00"/>
    <s v="CARGA"/>
    <s v="AVENIDA ANASTACIO BRAGA 348 SN"/>
    <s v="ITAPIPOCA"/>
    <s v="CENTRO"/>
    <s v="CE"/>
    <s v="62500-000"/>
    <s v="BR"/>
    <n v="8836310204"/>
    <m/>
    <n v="10575600000000"/>
    <m/>
    <m/>
    <m/>
    <s v="immiitapipoca@hotmail.com"/>
    <s v="TSR"/>
    <s v="FOPU"/>
    <x v="1"/>
    <n v="19374"/>
    <n v="38170"/>
    <n v="35"/>
    <m/>
    <m/>
    <s v="Não"/>
    <s v="Não"/>
    <s v="Serede"/>
  </r>
  <r>
    <n v="300160"/>
    <s v="SINDICATO IND CONSTRUCAO SISTEMAS T"/>
    <n v="300160"/>
    <d v="2012-12-24T00:00:00"/>
    <s v="CARGA"/>
    <s v="RUA EDISTIO PONDE 342 342"/>
    <s v="SALVADOR"/>
    <s v="STIEP"/>
    <s v="BA"/>
    <s v="40301-155"/>
    <s v="BR"/>
    <m/>
    <m/>
    <n v="4150360000000"/>
    <m/>
    <m/>
    <m/>
    <m/>
    <s v="TSR"/>
    <s v="FOPU"/>
    <x v="1"/>
    <m/>
    <m/>
    <m/>
    <m/>
    <m/>
    <s v="Não"/>
    <s v="Não"/>
    <s v="Serede"/>
  </r>
  <r>
    <n v="300161"/>
    <s v="FEDERACAO DAS INDUSTRIAS DO ESTADO"/>
    <n v="300161"/>
    <d v="2012-12-24T00:00:00"/>
    <s v="CARGA"/>
    <s v="AVENIDA CARLOS RODRIGUES DA CRUZ SN"/>
    <s v="ARACAJU"/>
    <s v="CAPUCHO"/>
    <s v="SE"/>
    <s v="49080-190"/>
    <s v="BR"/>
    <m/>
    <m/>
    <n v="13041400000000"/>
    <m/>
    <m/>
    <m/>
    <m/>
    <s v="TSR"/>
    <s v="FOPU"/>
    <x v="1"/>
    <m/>
    <m/>
    <m/>
    <m/>
    <m/>
    <s v="Não"/>
    <s v="Não"/>
    <s v="Serede"/>
  </r>
  <r>
    <n v="300162"/>
    <s v="FEDERACAO DAS INDUSTRIAS DO MARANHA"/>
    <n v="300162"/>
    <d v="2012-12-24T00:00:00"/>
    <s v="CARGA"/>
    <s v="AVENIDA JERONIMO DE ALBUQUERQUE SN"/>
    <s v="SAO LUIS"/>
    <s v="COHAMA"/>
    <s v="MA"/>
    <s v="65099-110"/>
    <s v="BR"/>
    <m/>
    <m/>
    <n v="6299710000000"/>
    <m/>
    <m/>
    <m/>
    <m/>
    <s v="TSR"/>
    <s v="FOPU"/>
    <x v="1"/>
    <m/>
    <m/>
    <m/>
    <m/>
    <m/>
    <s v="Não"/>
    <s v="Não"/>
    <s v="Serede"/>
  </r>
  <r>
    <n v="300163"/>
    <s v="SINDICATO EMPRESAS PRESTADORAS SERV"/>
    <n v="300163"/>
    <d v="2012-12-24T00:00:00"/>
    <s v="CARGA"/>
    <s v="RUA OSWALDO CRUZ 1221 1221"/>
    <s v="FORTALEZA"/>
    <s v="ALDEOTA"/>
    <s v="CE"/>
    <s v="60125-150"/>
    <s v="BR"/>
    <m/>
    <m/>
    <n v="6001760000000"/>
    <m/>
    <m/>
    <m/>
    <m/>
    <s v="TSR"/>
    <s v="FOPU"/>
    <x v="1"/>
    <m/>
    <m/>
    <m/>
    <m/>
    <m/>
    <s v="Não"/>
    <s v="Não"/>
    <s v="Serede"/>
  </r>
  <r>
    <n v="300164"/>
    <s v="FEDERACAO DAS INDUSTRIAS DO ESTADO"/>
    <n v="300164"/>
    <d v="2012-12-24T00:00:00"/>
    <s v="CARGA"/>
    <s v="TRAVESSA QUINTINO BACAIUVA 158 1588"/>
    <s v="BELEM"/>
    <s v="NAZARE"/>
    <s v="PA"/>
    <s v="66035-190"/>
    <s v="BR"/>
    <m/>
    <m/>
    <n v="4979080000000"/>
    <m/>
    <m/>
    <m/>
    <m/>
    <s v="TSR"/>
    <s v="FOPU"/>
    <x v="1"/>
    <m/>
    <m/>
    <m/>
    <m/>
    <m/>
    <s v="Não"/>
    <s v="Não"/>
    <s v="Serede"/>
  </r>
  <r>
    <n v="300165"/>
    <s v="ITAU SEGUROS DE AUTO E RESIDENCIA S"/>
    <n v="300165"/>
    <d v="2012-12-24T00:00:00"/>
    <s v="CARGA"/>
    <s v="AVENIDA EUSEBIO MATOSO 1375 1375"/>
    <s v="SAO PAULO"/>
    <s v="BUTANTA"/>
    <s v="SP"/>
    <s v="54239-905"/>
    <s v="BR"/>
    <n v="1135037556"/>
    <m/>
    <n v="8816070000000"/>
    <m/>
    <m/>
    <m/>
    <s v="robson.moraes@portoseguro.com.br"/>
    <s v="TSR"/>
    <s v="FOPU"/>
    <x v="1"/>
    <m/>
    <m/>
    <m/>
    <m/>
    <m/>
    <s v="Não"/>
    <s v="Não"/>
    <s v="Serede"/>
  </r>
  <r>
    <n v="300166"/>
    <s v="SERVICO NACIONAL DE APRENDIZAGEM CO"/>
    <n v="300166"/>
    <d v="2012-12-24T00:00:00"/>
    <s v="CARGA"/>
    <s v="AVENIDA OSMAR CUNHA 489 489"/>
    <s v="FLORIANOPOLIS"/>
    <s v="CENTRO"/>
    <s v="SC"/>
    <s v="88015-100"/>
    <s v="BR"/>
    <n v="4832128107"/>
    <n v="4832129108"/>
    <n v="3603740000000"/>
    <m/>
    <m/>
    <m/>
    <s v="raquel.lanzarin@sc.senac.br"/>
    <s v="TSR"/>
    <s v="FOPU"/>
    <x v="1"/>
    <n v="1916"/>
    <n v="111002"/>
    <n v="70"/>
    <m/>
    <m/>
    <s v="Não"/>
    <s v="Não"/>
    <s v="Serede"/>
  </r>
  <r>
    <n v="300167"/>
    <s v="SERVIÇO NACIONAL DE APRENDIZAGEM IN"/>
    <n v="300167"/>
    <d v="2012-12-24T00:00:00"/>
    <s v="CARGA"/>
    <s v="AVENIDA GRAÇA ARANHA 1, 5º ANDAR"/>
    <s v="RIO DE JANEIRO"/>
    <s v="CENTRO"/>
    <s v="RJ"/>
    <s v="20030-002"/>
    <s v="BR"/>
    <m/>
    <m/>
    <n v="3848690000000"/>
    <m/>
    <m/>
    <m/>
    <m/>
    <s v="TSR"/>
    <s v="FOPU"/>
    <x v="1"/>
    <n v="193309"/>
    <n v="5164"/>
    <s v="X0"/>
    <m/>
    <m/>
    <s v="Não"/>
    <s v="Não"/>
    <s v="Serede"/>
  </r>
  <r>
    <n v="300168"/>
    <s v="SESI SOBRAL SERVICO SOCIAL DA"/>
    <n v="300168"/>
    <d v="2012-12-24T00:00:00"/>
    <s v="CARGA"/>
    <s v="RUA DR. JOAO DO MONTE 1014 SN"/>
    <s v="SOBRAL"/>
    <s v="CENTRO"/>
    <s v="CE"/>
    <s v="62010-220"/>
    <s v="BR"/>
    <n v="8836141659"/>
    <n v="8836141659"/>
    <n v="3804330000000"/>
    <m/>
    <m/>
    <m/>
    <s v="gcsilva@sfiec.org.br"/>
    <s v="TSR"/>
    <s v="FOPU"/>
    <x v="1"/>
    <n v="191369"/>
    <n v="4385"/>
    <n v="20"/>
    <m/>
    <m/>
    <s v="Não"/>
    <s v="Não"/>
    <s v="Serede"/>
  </r>
  <r>
    <n v="300169"/>
    <s v="SEFAZAM"/>
    <n v="300169"/>
    <d v="2012-12-24T00:00:00"/>
    <s v="CARGA"/>
    <s v="AV ANDRE ARAUJO 150 150"/>
    <s v="MANAUS"/>
    <s v="ALEIXO"/>
    <s v="AM"/>
    <s v="69060-000"/>
    <s v="BR"/>
    <s v="92 2121-1600"/>
    <m/>
    <n v="4312380000000"/>
    <m/>
    <m/>
    <m/>
    <m/>
    <s v="TSR"/>
    <s v="FOPU"/>
    <x v="1"/>
    <m/>
    <m/>
    <m/>
    <m/>
    <m/>
    <s v="Não"/>
    <s v="Não"/>
    <s v="Serede"/>
  </r>
  <r>
    <n v="300170"/>
    <s v="SERVICO SOCIAL DA INDUSTRIA - SESI"/>
    <n v="300170"/>
    <d v="2012-12-24T00:00:00"/>
    <s v="CARGA"/>
    <s v="AVENIDA BRIGADEIRA ESUARDO GOM 3710"/>
    <s v="BOA VISTA"/>
    <s v="AEROPORTO"/>
    <s v="RR"/>
    <s v="69305-284"/>
    <s v="BR"/>
    <m/>
    <m/>
    <n v="3786920000000"/>
    <m/>
    <m/>
    <m/>
    <m/>
    <s v="TSR"/>
    <s v="FOPU"/>
    <x v="1"/>
    <n v="192617"/>
    <n v="35160"/>
    <n v="41"/>
    <m/>
    <m/>
    <s v="Não"/>
    <s v="Não"/>
    <s v="Serede"/>
  </r>
  <r>
    <n v="300171"/>
    <s v="COMPANHIA ESTADUAL DE AGUAS E ESGOT"/>
    <n v="300171"/>
    <d v="2012-12-24T00:00:00"/>
    <s v="CARGA"/>
    <s v="AVENIDA PRESIDENTE VARGAS 2655 2655"/>
    <s v="RIO DE JANEIRO"/>
    <s v="CENTRO"/>
    <s v="RJ"/>
    <s v="20210-031"/>
    <s v="BR"/>
    <m/>
    <m/>
    <n v="33352400000000"/>
    <m/>
    <n v="84780707"/>
    <m/>
    <m/>
    <s v="TSR"/>
    <s v="FOPU"/>
    <x v="1"/>
    <m/>
    <m/>
    <m/>
    <m/>
    <m/>
    <s v="Não"/>
    <s v="Não"/>
    <s v="Serede"/>
  </r>
  <r>
    <n v="300172"/>
    <s v="SESI JN/CE - SERV SOCIAL DA"/>
    <n v="300172"/>
    <d v="2012-12-24T00:00:00"/>
    <s v="CARGA"/>
    <s v="RUA JOSE MARROCOS 2265 2265"/>
    <s v="JUAZEIRO DO NORTE"/>
    <s v="ROMEIRAO"/>
    <s v="CE"/>
    <s v="63050-240"/>
    <s v="BR"/>
    <n v="8821018405"/>
    <m/>
    <n v="3804330000000"/>
    <m/>
    <m/>
    <m/>
    <m/>
    <s v="TSR"/>
    <s v="FOPU"/>
    <x v="1"/>
    <n v="19433"/>
    <n v="12584"/>
    <n v="29"/>
    <m/>
    <m/>
    <s v="Não"/>
    <s v="Não"/>
    <s v="Serede"/>
  </r>
  <r>
    <n v="300173"/>
    <s v="BANCO DE LAGE LANDEN BRASIL S.A"/>
    <n v="300173"/>
    <d v="2012-12-24T00:00:00"/>
    <s v="CARGA"/>
    <s v="RUA SOLEDADE 550 550"/>
    <s v="PORTO ALEGRE"/>
    <s v="PETROPOLIS"/>
    <s v="RS"/>
    <s v="90340-470"/>
    <s v="BR"/>
    <n v="5121042500"/>
    <m/>
    <n v="5040480000000"/>
    <m/>
    <m/>
    <m/>
    <m/>
    <s v="TSR"/>
    <s v="FOPU"/>
    <x v="1"/>
    <m/>
    <m/>
    <m/>
    <m/>
    <m/>
    <s v="Não"/>
    <s v="Não"/>
    <s v="Serede"/>
  </r>
  <r>
    <n v="300174"/>
    <s v="SERVICO NACIONAL DE APRENDIZAGEM IN"/>
    <n v="300174"/>
    <d v="2012-12-24T00:00:00"/>
    <s v="CARGA"/>
    <s v="AVENIDA MANOEL GUIMARAES 195 195"/>
    <s v="CAMPINA GRANDE"/>
    <s v="JOSE PINHEIRO"/>
    <s v="PB"/>
    <s v="58100-440"/>
    <s v="BR"/>
    <n v="8321015300"/>
    <m/>
    <n v="3775590000000"/>
    <m/>
    <m/>
    <m/>
    <s v="thiagoalves@fiebp.org.br"/>
    <s v="TSR"/>
    <s v="FOPU"/>
    <x v="1"/>
    <n v="10402221"/>
    <n v="3000040"/>
    <n v="1"/>
    <m/>
    <m/>
    <s v="Não"/>
    <s v="Não"/>
    <s v="Serede"/>
  </r>
  <r>
    <n v="300175"/>
    <s v="JUNTA COMERCIAL DO ESTADO DE SERGIP"/>
    <n v="300175"/>
    <d v="2012-12-24T00:00:00"/>
    <s v="CARGA"/>
    <s v="RUA PROPRIA 315 315"/>
    <s v="ARACAJU"/>
    <s v="CENTRO"/>
    <s v="SE"/>
    <s v="49010-020"/>
    <s v="BR"/>
    <m/>
    <m/>
    <n v="16460900000000"/>
    <m/>
    <m/>
    <m/>
    <m/>
    <s v="TSR"/>
    <s v="FOPU"/>
    <x v="1"/>
    <m/>
    <m/>
    <m/>
    <m/>
    <m/>
    <s v="Não"/>
    <s v="Não"/>
    <s v="Serede"/>
  </r>
  <r>
    <n v="300176"/>
    <s v="EMPRESA BRASILEIRA DE TELECOMUNICAC"/>
    <n v="300176"/>
    <d v="2012-12-24T00:00:00"/>
    <s v="CARGA"/>
    <s v="PC PEREIRA DE OLIVEIRA 92 SN"/>
    <s v="FLORIANOPOLIS"/>
    <s v="SANTOS DUMONT"/>
    <s v="SC"/>
    <s v="88045-108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77"/>
    <s v="EMPRESA BRASILEIRA DE TELECOMUNICAC"/>
    <n v="300177"/>
    <d v="2012-12-24T00:00:00"/>
    <s v="CARGA"/>
    <s v="AVENIDA AGAMENON MAGALHAES 111 1114"/>
    <s v="RECIFE"/>
    <s v="PARQUE AMORIM"/>
    <s v="PE"/>
    <s v="52020-90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78"/>
    <s v="EMPRESA BRASILEIRA DE TELECOMUNICAC"/>
    <n v="300178"/>
    <d v="2012-12-24T00:00:00"/>
    <s v="CARGA"/>
    <s v="TV QUINTINO BOCAIUVA 1186 1186"/>
    <s v="BELEM"/>
    <s v="NAZARE"/>
    <s v="PA"/>
    <s v="66053-24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79"/>
    <s v="SERVICO NACIONAL DE APRENDIZAGEM CO"/>
    <n v="300179"/>
    <d v="2012-12-24T00:00:00"/>
    <s v="CARGA"/>
    <s v="RUA ANDRE DE BARROS 750 750"/>
    <s v="CURITIBA"/>
    <s v="CENTRO"/>
    <s v="PR"/>
    <s v="80020-080"/>
    <s v="BR"/>
    <n v="4132194817"/>
    <m/>
    <n v="3541090000000"/>
    <m/>
    <n v="9052851065"/>
    <m/>
    <s v="carmenscarante@pr.senac.br"/>
    <s v="TSR"/>
    <s v="FOPU"/>
    <x v="1"/>
    <n v="104087"/>
    <n v="200"/>
    <n v="20"/>
    <m/>
    <m/>
    <s v="Não"/>
    <s v="Não"/>
    <s v="Serede"/>
  </r>
  <r>
    <n v="300180"/>
    <s v="EMPRESA BRASILEIRA DE TELECOMUNICAC"/>
    <n v="300180"/>
    <d v="2012-12-24T00:00:00"/>
    <s v="CARGA"/>
    <s v="RUA DO CARRO 120 120"/>
    <s v="SALVADOR"/>
    <s v="NAZARE"/>
    <s v="BA"/>
    <s v="40040-24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81"/>
    <s v="EMPRESA BRASILEIRA DE TELECOMUNICAC"/>
    <n v="300181"/>
    <d v="2012-12-24T00:00:00"/>
    <s v="CARGA"/>
    <s v="RUA DOS INGLESES 600 600"/>
    <s v="SAO PAULO"/>
    <s v="BELA VISTA"/>
    <s v="SP"/>
    <s v="13290-00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82"/>
    <s v="EMPRESA BRASILEIRA DE TELECOMUNICAC"/>
    <n v="300182"/>
    <d v="2012-12-24T00:00:00"/>
    <s v="CARGA"/>
    <s v="RUA MARECHAL FLORIANO 249 249"/>
    <s v="PORTO ALEGRE"/>
    <s v="CENTRO"/>
    <s v="RS"/>
    <s v="90820-05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83"/>
    <s v="EMPRESA BRASILEIRA DE TELECOMUNICAC"/>
    <n v="300183"/>
    <d v="2012-12-24T00:00:00"/>
    <s v="CARGA"/>
    <s v="RUA AGNELO BITENCOURT SN SN"/>
    <s v="BOA VISTA"/>
    <s v="CENTRO"/>
    <s v="RR"/>
    <s v="69301-43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84"/>
    <s v="SECRETARIA DA FAZENDA BAHIA"/>
    <n v="300184"/>
    <d v="2012-12-24T00:00:00"/>
    <s v="CARGA"/>
    <s v="2º AVENIDA 260 SN"/>
    <s v="SALVADOR"/>
    <s v="CAB"/>
    <s v="BA"/>
    <s v="41745-003"/>
    <s v="BR"/>
    <m/>
    <m/>
    <n v="13937100000000"/>
    <m/>
    <m/>
    <m/>
    <m/>
    <s v="TSR"/>
    <s v="FOPU"/>
    <x v="1"/>
    <m/>
    <m/>
    <m/>
    <m/>
    <m/>
    <s v="Não"/>
    <s v="Não"/>
    <s v="Serede"/>
  </r>
  <r>
    <n v="300185"/>
    <s v="COMITE BRASIL DA COMI DE INTE ENERG"/>
    <n v="300185"/>
    <d v="2012-12-24T00:00:00"/>
    <s v="CARGA"/>
    <s v="AVENIDA PRESIDENTE VARGAS 409 409"/>
    <s v="RIO DE JANEIRO"/>
    <s v="CENTRO"/>
    <s v="RJ"/>
    <s v="20071-003"/>
    <s v="BR"/>
    <n v="2125145890"/>
    <m/>
    <n v="9604060000000"/>
    <m/>
    <m/>
    <m/>
    <s v="secreraia@bracier.org.br"/>
    <s v="TSR"/>
    <s v="FOPU"/>
    <x v="1"/>
    <n v="337300"/>
    <n v="80303"/>
    <n v="30"/>
    <m/>
    <m/>
    <s v="Não"/>
    <s v="Não"/>
    <s v="Serede"/>
  </r>
  <r>
    <n v="300186"/>
    <s v="SERVICO NACIONAL DE APRENDIZAGEM CO"/>
    <n v="300186"/>
    <d v="2012-12-24T00:00:00"/>
    <s v="CARGA"/>
    <s v="RUA SACRAMENTO 490 490"/>
    <s v="CAMPINAS"/>
    <s v="CENTRO"/>
    <s v="SP"/>
    <s v="13010-210"/>
    <s v="BR"/>
    <n v="1921170600"/>
    <n v="1921170601"/>
    <n v="3709810000000"/>
    <m/>
    <m/>
    <m/>
    <s v="campinas@sp.senac.br"/>
    <s v="TSR"/>
    <s v="FOPU"/>
    <x v="1"/>
    <n v="192857"/>
    <n v="8748"/>
    <n v="67"/>
    <m/>
    <m/>
    <s v="Não"/>
    <s v="Não"/>
    <s v="Serede"/>
  </r>
  <r>
    <n v="300187"/>
    <s v="CONSELHO REG. DE ENGENHARIA ARQUIT"/>
    <n v="300187"/>
    <d v="2012-12-24T00:00:00"/>
    <s v="CARGA"/>
    <s v="TRAVESSA DOUTOR MORAES 194 SN"/>
    <s v="BELEM"/>
    <s v="NAZARE"/>
    <s v="PA"/>
    <s v="66030-080"/>
    <s v="BR"/>
    <n v="9132193402"/>
    <m/>
    <n v="5065510000000"/>
    <m/>
    <m/>
    <m/>
    <s v="faleconosco@creapa.com.br"/>
    <s v="TSR"/>
    <s v="FOPU"/>
    <x v="1"/>
    <m/>
    <m/>
    <m/>
    <m/>
    <m/>
    <s v="Não"/>
    <s v="Não"/>
    <s v="Serede"/>
  </r>
  <r>
    <n v="300189"/>
    <s v="EMPRESA BRASILEIRA DE TELECOMUNICAC"/>
    <n v="300189"/>
    <d v="2012-12-24T00:00:00"/>
    <s v="CARGA"/>
    <s v="RUA ITAPORANGA 179 179"/>
    <s v="ARACAJU"/>
    <s v="SB"/>
    <s v="SE"/>
    <s v="49010-14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90"/>
    <s v="EMPRESA BRASILEIRA DE TELECOMUNICAC"/>
    <n v="300190"/>
    <d v="2012-12-24T00:00:00"/>
    <s v="CARGA"/>
    <s v="AVENIDA MANOEL RIBAS 115 115"/>
    <s v="CURITIBA"/>
    <s v="CENTRO"/>
    <s v="PR"/>
    <s v="80510-020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91"/>
    <s v="EMPRESA BRASILEIRA DE TELECOMUNICAC"/>
    <n v="300191"/>
    <d v="2012-12-24T00:00:00"/>
    <s v="CARGA"/>
    <s v="AVENIDA PRESIDENTE VARGAS1012 1012"/>
    <s v="RIO DE JANEIRO"/>
    <s v="CENTRO"/>
    <s v="RJ"/>
    <s v="20071-004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92"/>
    <s v="CIEE SC - CENTRO DE INTEGRA EMPRESA"/>
    <n v="300192"/>
    <d v="2012-12-24T00:00:00"/>
    <s v="CARGA"/>
    <s v="RUA ANTONIO DIB MUSSI 473 473"/>
    <s v="FLORIANOPOLIS"/>
    <s v="CENTRO"/>
    <s v="SC"/>
    <s v="88015-110"/>
    <s v="BR"/>
    <n v="4832161400"/>
    <n v="4832161417"/>
    <n v="4310560000000"/>
    <m/>
    <m/>
    <m/>
    <s v="alercio@cieesc.org.br"/>
    <s v="TSR"/>
    <s v="FOPU"/>
    <x v="1"/>
    <n v="195201"/>
    <n v="1479787"/>
    <n v="99"/>
    <m/>
    <m/>
    <s v="Não"/>
    <s v="Não"/>
    <s v="Serede"/>
  </r>
  <r>
    <n v="300193"/>
    <s v="DEPARTAMENTO DE TRANSITO DO ESTADO"/>
    <n v="300193"/>
    <d v="2012-12-24T00:00:00"/>
    <s v="CARGA"/>
    <s v="RODOVIA AUGUSTO MONTENEGROKM 03 SN"/>
    <s v="BELEM"/>
    <s v="MANGUEIRAO"/>
    <s v="PA"/>
    <s v="66040-000"/>
    <s v="BR"/>
    <m/>
    <m/>
    <n v="4822060000000"/>
    <m/>
    <m/>
    <m/>
    <m/>
    <s v="TSR"/>
    <s v="FOPU"/>
    <x v="1"/>
    <m/>
    <m/>
    <m/>
    <m/>
    <m/>
    <s v="Não"/>
    <s v="Não"/>
    <s v="Serede"/>
  </r>
  <r>
    <n v="300194"/>
    <s v="SESI BARREIRA SERVICO SOCIAL DA IND"/>
    <n v="300194"/>
    <d v="2012-12-24T00:00:00"/>
    <s v="CARGA"/>
    <s v="RODOVIA BR 020 31 31"/>
    <s v="BARREIRAS"/>
    <s v="VILA RICA"/>
    <s v="BA"/>
    <s v="47807-510"/>
    <s v="BR"/>
    <n v="7736118212"/>
    <n v="7736118212"/>
    <n v="3795090000000"/>
    <m/>
    <m/>
    <m/>
    <s v="fernandaf@fieb.org.br"/>
    <s v="TSR"/>
    <s v="FOPU"/>
    <x v="1"/>
    <n v="193429"/>
    <n v="50109"/>
    <n v="3"/>
    <m/>
    <m/>
    <s v="Não"/>
    <s v="Não"/>
    <s v="Serede"/>
  </r>
  <r>
    <n v="300195"/>
    <s v="COMPANHIA DE AGUA E ESGOTOS DA PARA"/>
    <n v="300195"/>
    <d v="2012-12-24T00:00:00"/>
    <s v="CARGA"/>
    <s v="AVENIDA FELICIANO CIRNE SN SN"/>
    <s v="JOAO PESSOA"/>
    <s v="JAGUARIBE"/>
    <s v="PB"/>
    <s v="58015-570"/>
    <s v="BR"/>
    <m/>
    <m/>
    <n v="9123650000000"/>
    <m/>
    <n v="160572029"/>
    <m/>
    <m/>
    <s v="TSR"/>
    <s v="FOPU"/>
    <x v="1"/>
    <m/>
    <m/>
    <m/>
    <m/>
    <m/>
    <s v="Não"/>
    <s v="Não"/>
    <s v="Serede"/>
  </r>
  <r>
    <n v="300196"/>
    <s v="CONS. REG DE ENG ARQUITETURA E AGRO"/>
    <n v="300196"/>
    <d v="2012-12-24T00:00:00"/>
    <s v="CARGA"/>
    <s v="AVENIDA SENADOR SALGADO FILHO 1840"/>
    <s v="NATAL"/>
    <s v="LAGOA NOVA"/>
    <s v="RN"/>
    <s v="59056-000"/>
    <s v="BR"/>
    <n v="8440067200"/>
    <m/>
    <n v="8025930000000"/>
    <m/>
    <m/>
    <m/>
    <m/>
    <s v="TSR"/>
    <s v="FOPU"/>
    <x v="1"/>
    <m/>
    <m/>
    <m/>
    <m/>
    <m/>
    <s v="Não"/>
    <s v="Não"/>
    <s v="Serede"/>
  </r>
  <r>
    <n v="300197"/>
    <s v="CONS. REG DE ENG ARQUITETURA E AGRO"/>
    <n v="300197"/>
    <d v="2012-12-24T00:00:00"/>
    <s v="CARGA"/>
    <s v="RUA PAULA RODRIGUES 304 304"/>
    <s v="FORTALEZA"/>
    <s v="FATIMA"/>
    <s v="CE"/>
    <s v="60411-270"/>
    <s v="BR"/>
    <n v="8534523800"/>
    <n v="8534523810"/>
    <n v="7135600000000"/>
    <m/>
    <m/>
    <m/>
    <s v="webmaster@crea.org.br"/>
    <s v="TSR"/>
    <s v="FOPU"/>
    <x v="1"/>
    <m/>
    <m/>
    <m/>
    <m/>
    <m/>
    <s v="Não"/>
    <s v="Não"/>
    <s v="Serede"/>
  </r>
  <r>
    <n v="300198"/>
    <s v="EMPRESA BRASILEIRA DE TELECOMUNICAC"/>
    <n v="300198"/>
    <d v="2012-12-24T00:00:00"/>
    <s v="CARGA"/>
    <s v="AVENIDA TRINCHEIRAS 398 398"/>
    <s v="JOAO PESSOA"/>
    <s v="TRINCHEIRAS"/>
    <s v="PB"/>
    <s v="58020-388"/>
    <s v="BR"/>
    <m/>
    <m/>
    <n v="33530500000000"/>
    <m/>
    <m/>
    <m/>
    <m/>
    <s v="TSR"/>
    <s v="FOPU"/>
    <x v="1"/>
    <m/>
    <m/>
    <m/>
    <m/>
    <m/>
    <s v="Não"/>
    <s v="Não"/>
    <s v="Serede"/>
  </r>
  <r>
    <n v="300199"/>
    <s v="ENERGISA PARAIBA - DISTRIBUIDORA DE"/>
    <n v="300199"/>
    <d v="2012-12-24T00:00:00"/>
    <s v="CARGA"/>
    <s v="RODOVIA BR 230 KM 25 SN SN"/>
    <s v="JOAO PESSOA"/>
    <s v="CRISTO REDENTOR"/>
    <s v="PB"/>
    <s v="58071-680"/>
    <s v="BR"/>
    <m/>
    <m/>
    <n v="9095180000000"/>
    <m/>
    <n v="160158230"/>
    <m/>
    <m/>
    <s v="TSR"/>
    <s v="FOPU"/>
    <x v="1"/>
    <m/>
    <m/>
    <m/>
    <m/>
    <m/>
    <s v="Não"/>
    <s v="Não"/>
    <s v="Serede"/>
  </r>
  <r>
    <n v="304004"/>
    <s v="SEFAZ CE"/>
    <n v="304004"/>
    <d v="2012-12-24T00:00:00"/>
    <s v="CARGA"/>
    <s v="AVENIDA ALBERTO NEPOMUCENO 2 SN"/>
    <s v="FORTALEZA"/>
    <s v="CENTRO"/>
    <s v="CE"/>
    <s v="60150-160"/>
    <s v="BR"/>
    <n v="8531012967"/>
    <m/>
    <n v="7954600000000"/>
    <m/>
    <n v="69328366"/>
    <m/>
    <s v="adim@sefaz.ce.gov.br"/>
    <s v="TSR"/>
    <s v="FOPU"/>
    <x v="1"/>
    <n v="0"/>
    <n v="99999999"/>
    <n v="0"/>
    <m/>
    <m/>
    <s v="Não"/>
    <s v="Não"/>
    <s v="Serede"/>
  </r>
  <r>
    <n v="304005"/>
    <s v="SENAI PB - SERVICO NACIONAL DE APRE"/>
    <n v="304005"/>
    <d v="2012-12-24T00:00:00"/>
    <s v="CARGA"/>
    <s v="RUA DAS INDUSTRIAS 1451 1451"/>
    <s v="JOAO PESSOA"/>
    <s v="DISTRITO INDUSTRIAL"/>
    <s v="PB"/>
    <s v="58083-050"/>
    <s v="BR"/>
    <m/>
    <m/>
    <n v="3775590000000"/>
    <m/>
    <m/>
    <m/>
    <m/>
    <s v="TSR"/>
    <s v="FOPU"/>
    <x v="1"/>
    <n v="10401033"/>
    <n v="291"/>
    <n v="4"/>
    <m/>
    <m/>
    <s v="Não"/>
    <s v="Não"/>
    <s v="Serede"/>
  </r>
  <r>
    <n v="304006"/>
    <s v="SINTTEL-SIND. TRAB. EMP. TELEC. ALA"/>
    <n v="304006"/>
    <d v="2012-12-24T00:00:00"/>
    <s v="CARGA"/>
    <s v="RUA SANTO ANTONIO 458 458"/>
    <s v="MACEIO"/>
    <s v="PONTA GROSSA"/>
    <s v="AL"/>
    <s v="57014-680"/>
    <s v="BR"/>
    <m/>
    <m/>
    <n v="12318200000000"/>
    <m/>
    <m/>
    <m/>
    <m/>
    <s v="TSR"/>
    <s v="FOPU"/>
    <x v="1"/>
    <n v="1913"/>
    <n v="275200"/>
    <s v="2X"/>
    <m/>
    <m/>
    <s v="Não"/>
    <s v="Não"/>
    <s v="Serede"/>
  </r>
  <r>
    <n v="400001"/>
    <s v="HOTEL SABINO PALACE LTDA."/>
    <n v="400001"/>
    <d v="2012-12-24T00:00:00"/>
    <s v="CARGA"/>
    <s v="AV PRESIDENTE DUTRA 1744"/>
    <s v="MOSSORO"/>
    <s v="SÃO MANOEL"/>
    <s v="RN"/>
    <s v="59631-000"/>
    <s v="BR"/>
    <n v="8433230800"/>
    <m/>
    <n v="10715100000000"/>
    <m/>
    <n v="200261886"/>
    <m/>
    <s v="GERENCIA@HOTEISREDESABINO.COM.BR"/>
    <s v="TSR"/>
    <s v="FHTP"/>
    <x v="5"/>
    <n v="194391"/>
    <n v="17878"/>
    <n v="50"/>
    <m/>
    <m/>
    <s v="Não"/>
    <s v="Não"/>
    <s v="Serede"/>
  </r>
  <r>
    <n v="400004"/>
    <s v="PLAZA HOTEL LTDA"/>
    <n v="400004"/>
    <d v="2012-12-24T00:00:00"/>
    <s v="CARGA"/>
    <s v="AV. RIO BRANCO 171 - CENTRO - AR SN"/>
    <s v="ARAPIRACA"/>
    <s v="CENTRO"/>
    <s v="AL"/>
    <s v="57300-190"/>
    <s v="BR"/>
    <n v="8234821444"/>
    <m/>
    <n v="12396900000000"/>
    <m/>
    <m/>
    <m/>
    <s v="adm.plazahotel@gmail.com"/>
    <s v="TSR"/>
    <s v="FHTP"/>
    <x v="5"/>
    <n v="23723169"/>
    <n v="9696"/>
    <n v="2"/>
    <m/>
    <m/>
    <s v="Não"/>
    <s v="Não"/>
    <s v="Serede"/>
  </r>
  <r>
    <n v="400010"/>
    <s v="HOTEL BAR E RESTAURANTE O SAMBURA L"/>
    <n v="400010"/>
    <d v="2012-12-24T00:00:00"/>
    <s v="CARGA"/>
    <s v="AVENIDA MINISTRO MARCOS FREIRE 1551"/>
    <s v="OLINDA"/>
    <s v="BARRO NOVO"/>
    <s v="PE"/>
    <s v="53030-000"/>
    <s v="BR"/>
    <n v="8134293466"/>
    <m/>
    <n v="10645200000000"/>
    <m/>
    <n v="18566000000000"/>
    <m/>
    <s v="HOTEL_SAMBURA@HOTMAIL.COM"/>
    <s v="TSR"/>
    <s v="FHTP"/>
    <x v="5"/>
    <n v="3417874"/>
    <n v="967"/>
    <n v="3"/>
    <m/>
    <m/>
    <s v="Não"/>
    <s v="Não"/>
    <s v="Serede"/>
  </r>
  <r>
    <n v="400017"/>
    <s v="FRANCISCO DE A. DE SOUSA MERCEARIA"/>
    <n v="400017"/>
    <d v="2012-12-24T00:00:00"/>
    <s v="CARGA"/>
    <s v="RUA CONEGO EDUARDO ARARIPE SN SN"/>
    <s v="PACAJUS"/>
    <s v="BANGUE"/>
    <s v="CE"/>
    <s v="62870-000"/>
    <s v="BR"/>
    <n v="8533480642"/>
    <m/>
    <n v="11729400000000"/>
    <m/>
    <n v="60582227"/>
    <m/>
    <s v="HOTELESPACOVERDE@GMAIL.COM"/>
    <s v="TSR"/>
    <s v="FHTP"/>
    <x v="5"/>
    <n v="191105"/>
    <n v="12249"/>
    <n v="31"/>
    <m/>
    <m/>
    <s v="Não"/>
    <s v="Não"/>
    <s v="Serede"/>
  </r>
  <r>
    <n v="400020"/>
    <s v="ANTONIA S. DE SANTANA"/>
    <n v="400020"/>
    <d v="2012-12-24T00:00:00"/>
    <s v="CARGA"/>
    <s v="AVENIDA SANTOS DUMONT 2141 2141"/>
    <s v="SAO LUIS"/>
    <s v="SAO CRISTOVAO"/>
    <s v="MA"/>
    <s v="65000-000"/>
    <s v="BR"/>
    <n v="9832455040"/>
    <n v="9832452828"/>
    <n v="274326000000"/>
    <m/>
    <m/>
    <m/>
    <s v="atendimento@hotelitatiaiaslz.com.br"/>
    <s v="TSR"/>
    <s v="FHTP"/>
    <x v="5"/>
    <n v="23722121"/>
    <n v="9855"/>
    <n v="8"/>
    <m/>
    <m/>
    <s v="Não"/>
    <s v="Não"/>
    <s v="Serede"/>
  </r>
  <r>
    <n v="400021"/>
    <s v="F.J.C LIBERATO - ME"/>
    <n v="400021"/>
    <d v="2012-12-24T00:00:00"/>
    <s v="CARGA"/>
    <s v="RUA DOMINGOS OLIMPIO 499 499"/>
    <s v="SOBRAL"/>
    <s v="CENTRO"/>
    <s v="CE"/>
    <s v="62011-140"/>
    <s v="BR"/>
    <n v="8836113344"/>
    <m/>
    <n v="8776800000000"/>
    <m/>
    <m/>
    <m/>
    <s v="hotelvitoria3344@gmail.com"/>
    <s v="TSR"/>
    <s v="FHTP"/>
    <x v="5"/>
    <n v="1040554"/>
    <n v="300004590"/>
    <n v="7"/>
    <m/>
    <m/>
    <s v="Não"/>
    <s v="Não"/>
    <s v="Serede"/>
  </r>
  <r>
    <n v="400043"/>
    <s v="HOTEL PINGO DE OURO"/>
    <n v="400043"/>
    <d v="2012-12-24T00:00:00"/>
    <s v="CARGA"/>
    <s v="RUA GETULIO VARGAS 152 152"/>
    <s v="BACABAL"/>
    <s v="CENTRO"/>
    <s v="MA"/>
    <s v="65000-000"/>
    <s v="BR"/>
    <s v="99 3621-1532"/>
    <s v="98 98205-0422"/>
    <n v="12132300000000"/>
    <m/>
    <m/>
    <m/>
    <s v="hotelpingodeouro@hotmail.com"/>
    <s v="TSR"/>
    <s v="FHTP"/>
    <x v="5"/>
    <n v="19528"/>
    <n v="15685"/>
    <s v="2X"/>
    <m/>
    <m/>
    <s v="Não"/>
    <s v="Não"/>
    <s v="Serede"/>
  </r>
  <r>
    <n v="400055"/>
    <s v="D F AQUARO"/>
    <n v="400055"/>
    <d v="2012-12-24T00:00:00"/>
    <s v="CARGA"/>
    <s v="AV. GOV. SILVIO PEDROSA 26 SN"/>
    <s v="NATAL"/>
    <s v="AREA PRETA"/>
    <s v="RN"/>
    <s v="59014-100"/>
    <s v="BR"/>
    <s v="84 32023377"/>
    <m/>
    <n v="9627350000000"/>
    <m/>
    <n v="202136094"/>
    <m/>
    <s v="hotelitaliabeach01@yahoo.com.br"/>
    <s v="TSR"/>
    <s v="FHTP"/>
    <x v="5"/>
    <n v="19716"/>
    <n v="256467"/>
    <s v="1X"/>
    <m/>
    <m/>
    <s v="Não"/>
    <s v="Não"/>
    <s v="Serede"/>
  </r>
  <r>
    <n v="400058"/>
    <s v="ROBERTO STENIO PINTO DE MEDONCA"/>
    <n v="400058"/>
    <d v="2012-12-24T00:00:00"/>
    <s v="CARGA"/>
    <s v="AVENIDA EXPEDICIONARIOS 5021 5021"/>
    <s v="FORTALEZA"/>
    <s v="AEROPORTO"/>
    <s v="CE"/>
    <s v="60410-411"/>
    <s v="BR"/>
    <s v="85 3491 4223"/>
    <m/>
    <n v="7903830000000"/>
    <m/>
    <m/>
    <m/>
    <s v="robertosp2207@gmail.com"/>
    <s v="TSR"/>
    <s v="FHTP"/>
    <x v="5"/>
    <n v="23721379"/>
    <n v="74372"/>
    <n v="0"/>
    <m/>
    <m/>
    <s v="Não"/>
    <s v="Não"/>
    <s v="Serede"/>
  </r>
  <r>
    <n v="400061"/>
    <s v="NORMANDIE HOTEL LTDA"/>
    <n v="400061"/>
    <d v="2012-12-24T00:00:00"/>
    <s v="CARGA"/>
    <s v="AV PRESIDENTE DUTRA 1903"/>
    <s v="MOSSORO"/>
    <s v="ALTO DE SÃO MANOEL"/>
    <s v="RN"/>
    <s v="59628-000"/>
    <s v="BR"/>
    <n v="8433121956"/>
    <m/>
    <n v="2650280000000"/>
    <m/>
    <m/>
    <m/>
    <s v="normandiehotelltda@yahoo.com.br"/>
    <s v="TSR"/>
    <s v="FHTP"/>
    <x v="5"/>
    <n v="1040560"/>
    <n v="30000816"/>
    <n v="8"/>
    <m/>
    <m/>
    <s v="Não"/>
    <s v="Não"/>
    <s v="Serede"/>
  </r>
  <r>
    <n v="400063"/>
    <s v="A. F. PINHEIRO"/>
    <n v="400063"/>
    <d v="2012-12-24T00:00:00"/>
    <s v="CARGA"/>
    <s v="RUA VESPASIANO RAMOS 12 SN"/>
    <s v="SAO LUIS"/>
    <s v="FILIPINHO"/>
    <s v="MA"/>
    <s v="65043-030"/>
    <s v="BR"/>
    <n v="9832436531"/>
    <m/>
    <n v="11131500000000"/>
    <m/>
    <m/>
    <m/>
    <m/>
    <s v="TSR"/>
    <s v="FHTP"/>
    <x v="5"/>
    <n v="10401307"/>
    <n v="30001038"/>
    <n v="0"/>
    <m/>
    <m/>
    <s v="Não"/>
    <s v="Não"/>
    <s v="Serede"/>
  </r>
  <r>
    <n v="400065"/>
    <s v="JOSE CERCIO GONCALVES DE MARCEDO-ME"/>
    <n v="400065"/>
    <d v="2012-12-24T00:00:00"/>
    <s v="CARGA"/>
    <s v="RUA FRANCISCO PROTA 520 520"/>
    <s v="PICOS"/>
    <s v="CENTRO"/>
    <s v="PI"/>
    <s v="64600-000"/>
    <s v="BR"/>
    <n v="8934222825"/>
    <m/>
    <n v="10781800000000"/>
    <m/>
    <m/>
    <m/>
    <s v="centerhotelpicos@gmail.com"/>
    <s v="TSR"/>
    <s v="FHTP"/>
    <x v="5"/>
    <n v="1040639"/>
    <n v="30001945"/>
    <n v="2"/>
    <m/>
    <m/>
    <s v="Não"/>
    <s v="Não"/>
    <s v="Serede"/>
  </r>
  <r>
    <n v="400116"/>
    <s v="FERNANDO LUIS MENGER"/>
    <n v="400116"/>
    <d v="2012-12-24T00:00:00"/>
    <s v="CARGA"/>
    <s v="RUA FERNANDO AMARAL 19 SN"/>
    <s v="TRAMANDAI"/>
    <s v="CENTRO"/>
    <s v="RS"/>
    <s v="95590-000"/>
    <s v="BR"/>
    <n v="5136611154"/>
    <m/>
    <n v="395206000000"/>
    <m/>
    <m/>
    <m/>
    <m/>
    <s v="TSR"/>
    <s v="FHTP"/>
    <x v="5"/>
    <n v="23721878"/>
    <n v="11267"/>
    <n v="34"/>
    <m/>
    <m/>
    <s v="Não"/>
    <s v="Não"/>
    <s v="Serede"/>
  </r>
  <r>
    <n v="400136"/>
    <s v="HOTEL CENTRAL"/>
    <n v="400136"/>
    <d v="2012-12-24T00:00:00"/>
    <s v="CARGA"/>
    <s v="AVENIDA PORTO SEGURO 379 SN"/>
    <s v="EUNAPOLIS"/>
    <s v="CENTRO"/>
    <s v="BA"/>
    <s v="41150-900"/>
    <s v="BR"/>
    <n v="7332616545"/>
    <m/>
    <n v="5267180000000"/>
    <m/>
    <m/>
    <m/>
    <s v="hotelcentral1@hotmail.com"/>
    <s v="TSR"/>
    <s v="FHTP"/>
    <x v="5"/>
    <n v="23723183"/>
    <n v="38460"/>
    <n v="67"/>
    <m/>
    <m/>
    <s v="Não"/>
    <s v="Não"/>
    <s v="Serede"/>
  </r>
  <r>
    <n v="400140"/>
    <s v="JORGE DANTAS DO ESPIRITO SANTOS"/>
    <n v="400140"/>
    <d v="2012-12-24T00:00:00"/>
    <s v="CARGA"/>
    <s v="RUA ACRE 550 SN"/>
    <s v="ARACAJU"/>
    <s v="SIQUEIRA CAMPOS"/>
    <s v="SE"/>
    <s v="49075-010"/>
    <s v="BR"/>
    <n v="7932412553"/>
    <m/>
    <n v="2919990000000"/>
    <m/>
    <m/>
    <m/>
    <s v="pousadasaojorgese@hotmail.com"/>
    <s v="TSR"/>
    <s v="FHTP"/>
    <x v="5"/>
    <n v="10401045"/>
    <n v="30001106"/>
    <n v="4"/>
    <m/>
    <m/>
    <s v="Não"/>
    <s v="Não"/>
    <s v="Serede"/>
  </r>
  <r>
    <n v="400179"/>
    <s v="SANDRIN HOTEL LTDA"/>
    <n v="400179"/>
    <d v="2012-12-24T00:00:00"/>
    <s v="CARGA"/>
    <s v="AVENIDA ROTARY 249 249"/>
    <s v="ARACAJU"/>
    <s v="ATALAIA"/>
    <s v="SE"/>
    <s v="49037-550"/>
    <s v="BR"/>
    <n v="7932169600"/>
    <m/>
    <n v="5695430000000"/>
    <m/>
    <n v="271202360"/>
    <m/>
    <s v="reservas@sandrinpraiahotel.com.br"/>
    <s v="TSR"/>
    <s v="FHTP"/>
    <x v="5"/>
    <n v="34179364"/>
    <n v="8910"/>
    <n v="3"/>
    <m/>
    <m/>
    <s v="Não"/>
    <s v="Não"/>
    <s v="Serede"/>
  </r>
  <r>
    <n v="400233"/>
    <s v="AE NEGRAO COMERCIO E SERVICOS DE HO"/>
    <n v="400233"/>
    <d v="2012-12-24T00:00:00"/>
    <s v="CARGA"/>
    <s v="AVENIDA JULIO CEZAR RUA VIRA COP SN"/>
    <s v="BELEM"/>
    <s v="VAL-DE-CANS"/>
    <s v="PA"/>
    <s v="66110-050"/>
    <s v="BR"/>
    <s v="91 32980002"/>
    <s v="91 32980712"/>
    <n v="5265140000000"/>
    <m/>
    <m/>
    <m/>
    <s v="contato@hotelvaldecans.com.br"/>
    <s v="TSR"/>
    <s v="FHTP"/>
    <x v="5"/>
    <n v="23722997"/>
    <n v="8555"/>
    <n v="13"/>
    <m/>
    <m/>
    <s v="Não"/>
    <s v="Não"/>
    <s v="Serede"/>
  </r>
  <r>
    <n v="400269"/>
    <s v="GOMES E MACHADO LTDA"/>
    <n v="400269"/>
    <d v="2012-12-24T00:00:00"/>
    <s v="CARGA"/>
    <s v="RUA DAS LARANJEIRAS 303 303"/>
    <s v="SANTA INES"/>
    <s v="VILA MILITAR"/>
    <s v="MA"/>
    <s v="65300-000"/>
    <s v="BR"/>
    <n v="9836536470"/>
    <m/>
    <n v="8364440000000"/>
    <m/>
    <m/>
    <m/>
    <s v="hotelreal-si@bol.com.br"/>
    <s v="TSR"/>
    <s v="FHTP"/>
    <x v="5"/>
    <n v="19613"/>
    <n v="22661"/>
    <n v="0"/>
    <m/>
    <m/>
    <s v="Não"/>
    <s v="Não"/>
    <s v="Serede"/>
  </r>
  <r>
    <n v="600000"/>
    <s v="AJM SERVICOS TECNICOS EM APLICADORE"/>
    <n v="600000"/>
    <d v="2012-12-24T00:00:00"/>
    <s v="CARGA"/>
    <s v="RUA BATISTA  DO CARMO 131"/>
    <s v="SAO PAULO"/>
    <s v="CAMBUCI"/>
    <s v="SP"/>
    <s v="01535-020"/>
    <s v="BR"/>
    <n v="1132072306"/>
    <n v="1135711247"/>
    <n v="3562000000000"/>
    <m/>
    <n v="116951000000"/>
    <m/>
    <s v="ajm.sp@terra.com.br"/>
    <s v="TSR"/>
    <s v="FLEP"/>
    <x v="6"/>
    <n v="341747"/>
    <n v="57173"/>
    <n v="2"/>
    <m/>
    <d v="2025-01-01T00:00:00"/>
    <s v="Não"/>
    <s v="Sim"/>
    <s v="Serede"/>
  </r>
  <r>
    <n v="600004"/>
    <s v="CSI LOCACAO DE EQUIPAMENTOS LTDA ME"/>
    <n v="600004"/>
    <d v="2012-12-24T00:00:00"/>
    <s v="CARGA"/>
    <s v="ANTONIO AUGUSTO 2460"/>
    <s v="FORTALEZA"/>
    <s v="ALDEOTA"/>
    <s v="CE"/>
    <s v="60110-371"/>
    <s v="BR"/>
    <n v="8533057000"/>
    <n v="8533057001"/>
    <n v="7410050000000"/>
    <m/>
    <n v="65603184"/>
    <m/>
    <s v="receber@csilocacoes.com.br"/>
    <s v="TSR"/>
    <s v="FLEP"/>
    <x v="6"/>
    <n v="193515"/>
    <n v="14961"/>
    <n v="76"/>
    <m/>
    <m/>
    <s v="Não"/>
    <s v="Não"/>
    <s v="Serede"/>
  </r>
  <r>
    <n v="600023"/>
    <s v="J &amp; G CONSTRUCOES LTDA"/>
    <n v="600023"/>
    <d v="2012-12-24T00:00:00"/>
    <s v="CARGA"/>
    <s v="AVENIDA PAN NORDESTINA 2037 2037"/>
    <s v="OLINDA"/>
    <s v="COMPLEXO DE SALGADIN"/>
    <s v="PE"/>
    <s v="53230-000"/>
    <s v="BR"/>
    <m/>
    <m/>
    <n v="7880660000000"/>
    <m/>
    <m/>
    <m/>
    <m/>
    <s v="TSR"/>
    <s v="FLEP"/>
    <x v="6"/>
    <n v="192365"/>
    <n v="49459"/>
    <n v="53"/>
    <n v="4600000244"/>
    <d v="2025-01-01T00:00:00"/>
    <s v="Sim"/>
    <s v="Sim"/>
    <s v="Serede"/>
  </r>
  <r>
    <n v="600028"/>
    <s v="TECNOVETTI PRODUTOS E SERVICOSPARA"/>
    <n v="600028"/>
    <d v="2012-12-24T00:00:00"/>
    <s v="CARGA"/>
    <s v="RUA 24 DE MAIO 1330 1330"/>
    <s v="FORTALEZA"/>
    <s v="CENTRO"/>
    <s v="CE"/>
    <s v="60020-001"/>
    <s v="BR"/>
    <n v="8540112000"/>
    <m/>
    <n v="7530030000000"/>
    <m/>
    <n v="60133384"/>
    <m/>
    <s v="luana@tecnovetti.com.br"/>
    <s v="TSR"/>
    <s v="FLEP"/>
    <x v="6"/>
    <n v="1040920"/>
    <n v="1999"/>
    <n v="9"/>
    <m/>
    <m/>
    <s v="Não"/>
    <s v="Não"/>
    <s v="Serede"/>
  </r>
  <r>
    <n v="600033"/>
    <s v="BURGOMAQ EQUIPAMENTOS LTDA"/>
    <n v="600033"/>
    <d v="2012-12-24T00:00:00"/>
    <s v="CARGA"/>
    <s v="RUA SETE DE SETEMBRO 965 965"/>
    <s v="NOVO HAMBURGO"/>
    <s v="LIBERDADE"/>
    <s v="RS"/>
    <s v="93332-470"/>
    <s v="BR"/>
    <n v="5135874949"/>
    <m/>
    <n v="3568030000000"/>
    <m/>
    <n v="860294056"/>
    <m/>
    <s v="burgomaq@bol.com.br"/>
    <s v="TSR"/>
    <s v="FLEP"/>
    <x v="6"/>
    <n v="7480101"/>
    <n v="23800"/>
    <n v="1"/>
    <m/>
    <m/>
    <s v="Não"/>
    <s v="Não"/>
    <s v="Serede"/>
  </r>
  <r>
    <n v="600062"/>
    <s v="NOVETTI LOCACAO E SERVICOS PARA ESC"/>
    <n v="600062"/>
    <d v="2012-12-24T00:00:00"/>
    <s v="CARGA"/>
    <s v="RUA 24 DE MAIO 1330-A SN"/>
    <s v="FORTALEZA"/>
    <s v="CENTRO"/>
    <s v="CE"/>
    <s v="60020-001"/>
    <s v="BR"/>
    <n v="8540112000"/>
    <m/>
    <n v="7846790000000"/>
    <m/>
    <m/>
    <m/>
    <s v="michelle@tecnovetti.com.br"/>
    <s v="TSR"/>
    <s v="FLEP"/>
    <x v="6"/>
    <n v="2372741"/>
    <n v="370"/>
    <n v="20"/>
    <m/>
    <d v="2024-03-01T00:00:00"/>
    <s v="Não"/>
    <s v="Sim"/>
    <s v="Serede"/>
  </r>
  <r>
    <n v="700001"/>
    <s v="TICKET SOLUÇOES HDFGT S/A"/>
    <n v="700001"/>
    <d v="2012-12-24T00:00:00"/>
    <s v="CARGA"/>
    <s v="RUA MACHADO DE ASSIS 50"/>
    <s v="CAMPO BOM"/>
    <s v="SANTA LUCIA"/>
    <s v="RS"/>
    <s v="93700-000"/>
    <s v="BR"/>
    <n v="5135907900"/>
    <n v="5132429417"/>
    <n v="3506310000000"/>
    <m/>
    <n v="190105488"/>
    <m/>
    <s v="faturamento@edenred.com"/>
    <s v="TSR"/>
    <s v="FLVE"/>
    <x v="7"/>
    <n v="34171625"/>
    <n v="23030"/>
    <n v="3"/>
    <n v="4600003023"/>
    <d v="2025-01-01T00:00:00"/>
    <s v="Sim"/>
    <s v="Sim"/>
    <s v="Serede"/>
  </r>
  <r>
    <n v="800000"/>
    <s v="CENTRO DE INTEGRACAO EMPRESA ESCOLA"/>
    <n v="800000"/>
    <d v="2012-12-24T00:00:00"/>
    <s v="CARGA"/>
    <s v="TABAPUÃ 540"/>
    <s v="SÃO PAULO"/>
    <s v="ITAIM BIBI"/>
    <s v="SP"/>
    <s v="04533-001"/>
    <s v="BR"/>
    <s v="11 3040 7480"/>
    <m/>
    <n v="61600800000000"/>
    <m/>
    <n v="11213930"/>
    <m/>
    <s v="debora_oliveira@ciee.org.br"/>
    <s v="TSR"/>
    <s v="FTRE"/>
    <x v="2"/>
    <n v="34170350"/>
    <n v="45420"/>
    <n v="3"/>
    <m/>
    <m/>
    <s v="Não"/>
    <s v="Não"/>
    <s v="Serede"/>
  </r>
  <r>
    <n v="800006"/>
    <s v="FUNDACAO GETULIO VARGAS"/>
    <n v="800006"/>
    <d v="2012-12-24T00:00:00"/>
    <s v="CARGA"/>
    <s v="PRAIA DO BOTAFOGO 190 190"/>
    <s v="RIO DE JANEIRO"/>
    <s v="BOTAFOGO"/>
    <s v="RJ"/>
    <s v="22250-900"/>
    <s v="BR"/>
    <n v="2125595993"/>
    <n v="2125595598"/>
    <n v="33641700000000"/>
    <m/>
    <m/>
    <m/>
    <m/>
    <s v="TSR"/>
    <s v="FTRE"/>
    <x v="2"/>
    <n v="19287"/>
    <n v="121073"/>
    <n v="94"/>
    <m/>
    <m/>
    <s v="Não"/>
    <s v="Não"/>
    <s v="Serede"/>
  </r>
  <r>
    <n v="900005"/>
    <s v="CATHO ONLINE LTDA"/>
    <n v="900005"/>
    <d v="2012-12-24T00:00:00"/>
    <s v="CARGA"/>
    <s v="ALAMEDA TOCANTINS 125"/>
    <s v="BARUERI"/>
    <s v="ALPHAVILLE INDUSTRIAL"/>
    <s v="SP"/>
    <s v="06455-020"/>
    <s v="BR"/>
    <m/>
    <m/>
    <n v="3753090000000"/>
    <m/>
    <m/>
    <m/>
    <m/>
    <s v="TSR"/>
    <s v="FCON"/>
    <x v="8"/>
    <n v="34173128"/>
    <n v="1001"/>
    <n v="8"/>
    <m/>
    <m/>
    <s v="Não"/>
    <s v="Não"/>
    <s v="Serede"/>
  </r>
  <r>
    <n v="900028"/>
    <s v="ALPHA OMEGA TREINAMENTOS"/>
    <n v="900028"/>
    <d v="2012-12-24T00:00:00"/>
    <s v="CARGA"/>
    <s v="AVENIDA WENCESLAU BRAZ 2726"/>
    <s v="CURITIBA"/>
    <s v="VILA GUAIRA"/>
    <s v="PR"/>
    <s v="81010-001"/>
    <s v="BR"/>
    <s v="041 3327-0002"/>
    <s v="041 3528-8006"/>
    <n v="4284510000000"/>
    <m/>
    <m/>
    <n v="60224172557"/>
    <s v="contato@alphaomegacursos.com.br"/>
    <s v="TSR"/>
    <s v="FCON"/>
    <x v="8"/>
    <n v="34178613"/>
    <n v="17836"/>
    <n v="0"/>
    <m/>
    <d v="2024-02-01T00:00:00"/>
    <s v="Não"/>
    <s v="Sim"/>
    <s v="Serede"/>
  </r>
  <r>
    <n v="1100000"/>
    <s v="HAPVIDA ASSISTENCIA MEDICA LTDA"/>
    <n v="1100000"/>
    <d v="2012-12-24T00:00:00"/>
    <s v="CARGA"/>
    <s v="HERACLITO GRACA 406"/>
    <s v="CENTRO"/>
    <s v="CENTRO"/>
    <s v="CE"/>
    <s v="60140-061"/>
    <s v="BR"/>
    <s v="11 93005-6854"/>
    <m/>
    <n v="63554100000000"/>
    <m/>
    <m/>
    <m/>
    <s v="karlakc@hapvida.com.br"/>
    <s v="TSR"/>
    <s v="FPSA"/>
    <x v="9"/>
    <n v="23722367"/>
    <n v="11302"/>
    <n v="16"/>
    <m/>
    <d v="2025-01-01T00:00:00"/>
    <s v="Não"/>
    <s v="Sim"/>
    <s v="Serede"/>
  </r>
  <r>
    <n v="1100003"/>
    <s v="CENTRAL NACIONAL UNIMED - COOPERATI"/>
    <n v="1100003"/>
    <d v="2012-12-24T00:00:00"/>
    <s v="CARGA"/>
    <s v="ALAMEDA SANTOS S/N"/>
    <s v="SAO PAULO"/>
    <s v="CERQUEIRA CESAR"/>
    <s v="SP"/>
    <s v="01419-002"/>
    <s v="BR"/>
    <n v="1132687939"/>
    <m/>
    <n v="2812470000000"/>
    <m/>
    <m/>
    <m/>
    <s v="pjcontasreceber@centralnacionalunimed.com.br"/>
    <s v="TSR"/>
    <s v="FPSA"/>
    <x v="9"/>
    <n v="3417262"/>
    <n v="7847"/>
    <n v="0"/>
    <m/>
    <d v="2025-01-01T00:00:00"/>
    <s v="Não"/>
    <s v="Sim"/>
    <s v="Serede"/>
  </r>
  <r>
    <n v="1200010"/>
    <s v="TERMACO TERMINAIS MARITIMOS DE CONT"/>
    <n v="1200010"/>
    <d v="2012-12-24T00:00:00"/>
    <s v="CARGA"/>
    <s v="AVENIDA MASCARENHAS DE MORAES 4135"/>
    <s v="RECIFE"/>
    <s v="IMBIRIBEIRA"/>
    <s v="PE"/>
    <s v="51150-003"/>
    <s v="BR"/>
    <m/>
    <m/>
    <n v="11552300000000"/>
    <m/>
    <n v="30896304"/>
    <m/>
    <m/>
    <s v="TSR"/>
    <s v="FFRT"/>
    <x v="10"/>
    <n v="3417366"/>
    <n v="68193"/>
    <n v="0"/>
    <m/>
    <m/>
    <s v="Não"/>
    <s v="Não"/>
    <s v="Serede"/>
  </r>
  <r>
    <n v="1200026"/>
    <s v="OURO VERDE TRANSPORTE E LOCACAO LT"/>
    <n v="1200026"/>
    <d v="2012-12-24T00:00:00"/>
    <s v="CARGA"/>
    <s v="RUA JOAO CHEDE 3136"/>
    <s v="CURITIBA"/>
    <s v="CIDADE INDUSTRIAL"/>
    <s v="PR"/>
    <s v="81170-220"/>
    <s v="BR"/>
    <n v="4132397000"/>
    <m/>
    <n v="75609100000000"/>
    <m/>
    <m/>
    <n v="1693742"/>
    <s v="faturamento@ouroverde.net.br"/>
    <s v="TSR"/>
    <s v="FFRT"/>
    <x v="10"/>
    <n v="34170616"/>
    <n v="14230"/>
    <n v="3"/>
    <m/>
    <m/>
    <s v="Não"/>
    <s v="Não"/>
    <s v="Serede"/>
  </r>
  <r>
    <n v="1200041"/>
    <s v="LUCIVALDO DO V. MODESTO - ME"/>
    <n v="1200041"/>
    <d v="2012-12-24T00:00:00"/>
    <s v="CARGA"/>
    <s v="RUA ANTONIO BARRETO N 1736 1736"/>
    <s v="BELEM"/>
    <s v="FATIMA"/>
    <s v="PA"/>
    <s v="66060-020"/>
    <s v="BR"/>
    <n v="8534444555"/>
    <m/>
    <n v="9087990000000"/>
    <m/>
    <m/>
    <m/>
    <s v="transvale2014@hotmail.com"/>
    <s v="TSR"/>
    <s v="FFRT"/>
    <x v="10"/>
    <n v="193024"/>
    <n v="20958"/>
    <n v="49"/>
    <m/>
    <m/>
    <s v="Não"/>
    <s v="Não"/>
    <s v="Serede"/>
  </r>
  <r>
    <n v="1200059"/>
    <s v="Fedex Brasil Logistica e Transporte"/>
    <n v="1200059"/>
    <d v="2012-12-24T00:00:00"/>
    <s v="CARGA"/>
    <s v="Padre Carapuceiro 858"/>
    <s v="RECIFE"/>
    <s v="Boa Viagem"/>
    <s v="PE"/>
    <s v="51020-280"/>
    <s v="BR"/>
    <m/>
    <m/>
    <n v="10970900000000"/>
    <m/>
    <m/>
    <m/>
    <m/>
    <s v="TSR"/>
    <s v="FSDI"/>
    <x v="3"/>
    <n v="23722960"/>
    <n v="24928"/>
    <n v="29"/>
    <n v="4600003021"/>
    <d v="2024-11-01T00:00:00"/>
    <s v="Sim"/>
    <s v="Sim"/>
    <s v="Serede"/>
  </r>
  <r>
    <n v="1200080"/>
    <s v="BATTU &amp; BATTU TRASPORTES LTDA"/>
    <n v="1200080"/>
    <d v="2012-12-24T00:00:00"/>
    <s v="CARGA"/>
    <s v="SEZINANDO MORO 337"/>
    <s v="SAO JOSE DOS PINHAIS"/>
    <s v="JARDIM CRUZEIRO"/>
    <s v="PR"/>
    <s v="83010-274"/>
    <s v="BR"/>
    <s v="41 98406-1736"/>
    <m/>
    <n v="11379700000000"/>
    <m/>
    <s v="90504972-05"/>
    <n v="35854"/>
    <s v="battutransportes@hotmail.com"/>
    <s v="TSR"/>
    <s v="FFRT"/>
    <x v="10"/>
    <n v="3417942"/>
    <n v="49667"/>
    <n v="0"/>
    <n v="4600002956"/>
    <d v="2025-01-01T00:00:00"/>
    <s v="Sim"/>
    <s v="Sim"/>
    <s v="Serede"/>
  </r>
  <r>
    <n v="1200134"/>
    <s v="FEDEX BRASIL LOGISTICA E TRANSPORTE"/>
    <n v="1200134"/>
    <d v="2012-12-24T00:00:00"/>
    <s v="CARGA"/>
    <s v="AV DOS OITIS 1771"/>
    <s v="MANAUS"/>
    <s v="ARMANDO MENDES"/>
    <s v="AM"/>
    <s v="69089-035"/>
    <s v="BR"/>
    <n v="9236163700"/>
    <m/>
    <n v="10970900000000"/>
    <m/>
    <s v="04.109.823-4"/>
    <n v="7621201"/>
    <s v="sabrina.lima@fedex.com"/>
    <s v="TSR"/>
    <s v="FSDI"/>
    <x v="3"/>
    <m/>
    <m/>
    <m/>
    <n v="4600003024"/>
    <d v="2024-12-01T00:00:00"/>
    <s v="Sim"/>
    <s v="Sim"/>
    <s v="Serede"/>
  </r>
  <r>
    <n v="1200139"/>
    <s v="PACER LOGISTICA S.A"/>
    <n v="1200139"/>
    <d v="2012-12-24T00:00:00"/>
    <s v="CARGA"/>
    <s v="RUA JULIO RIBEIRO 865 SN"/>
    <s v="SOROCABA"/>
    <s v="VILA SANTANA"/>
    <s v="SP"/>
    <s v="18080-690"/>
    <s v="BR"/>
    <n v="1530311169"/>
    <m/>
    <n v="12621300000000"/>
    <m/>
    <n v="669381000000"/>
    <m/>
    <s v="faturamento@pacer.com.br"/>
    <s v="TSR"/>
    <s v="FFRT"/>
    <x v="10"/>
    <n v="27470001"/>
    <n v="76593"/>
    <n v="3"/>
    <n v="4600002958"/>
    <d v="2025-01-01T00:00:00"/>
    <s v="Sim"/>
    <s v="Sim"/>
    <s v="Serede"/>
  </r>
  <r>
    <n v="1200142"/>
    <s v="FEDEX BRASIL LOGISTICA E TRANSPORTE"/>
    <n v="1200142"/>
    <d v="2012-12-24T00:00:00"/>
    <s v="CARGA"/>
    <s v="VIA DE ACESSO II 178"/>
    <s v="SIMOES FILHO"/>
    <s v="CIA SUL"/>
    <s v="BA"/>
    <s v="43700-000"/>
    <s v="BR"/>
    <s v="2199298-8284"/>
    <m/>
    <n v="10970900000000"/>
    <m/>
    <n v="83211627"/>
    <n v="9254"/>
    <s v="sabrina.lima@fedex.com"/>
    <s v="TSR"/>
    <s v="FSDI"/>
    <x v="3"/>
    <m/>
    <m/>
    <m/>
    <n v="4600003026"/>
    <d v="2024-12-01T00:00:00"/>
    <s v="Sim"/>
    <s v="Sim"/>
    <s v="Serede"/>
  </r>
  <r>
    <n v="1200157"/>
    <s v="PEDRO S.M ROSA TRANSPORTE RODOVIARI"/>
    <n v="1200157"/>
    <d v="2012-12-24T00:00:00"/>
    <s v="CARGA"/>
    <s v="RUA PROFESSOR DIONIZIO MACIEL MO SN"/>
    <s v="OLINDA"/>
    <s v="PEIXINHOS"/>
    <s v="PE"/>
    <s v="53290-010"/>
    <s v="BR"/>
    <n v="8187941673"/>
    <m/>
    <n v="16513200000000"/>
    <m/>
    <m/>
    <m/>
    <s v="pedromrosa@hotmail.com"/>
    <s v="TSR"/>
    <s v="FFRT"/>
    <x v="10"/>
    <n v="3374001"/>
    <n v="13002492"/>
    <n v="6"/>
    <m/>
    <d v="2024-01-01T00:00:00"/>
    <s v="Não"/>
    <s v="Sim"/>
    <s v="Serede"/>
  </r>
  <r>
    <n v="1500001"/>
    <s v="CARMEHIL COMERCIAL ELETRICA LTDA"/>
    <n v="1500001"/>
    <d v="2012-12-24T00:00:00"/>
    <s v="CARGA"/>
    <s v="AVENIDA BEZERRA DE MENEZES 170 170"/>
    <s v="FORTALEZA"/>
    <s v="FARIAS BRITO"/>
    <s v="CE"/>
    <s v="60325-003"/>
    <s v="BR"/>
    <n v="8540086677"/>
    <n v="8540086669"/>
    <n v="2403490000000"/>
    <m/>
    <n v="62637452"/>
    <m/>
    <s v="rafael.correia@carmehil.com.br"/>
    <s v="TSR"/>
    <s v="FMAT"/>
    <x v="11"/>
    <n v="23722367"/>
    <n v="23811"/>
    <n v="12"/>
    <m/>
    <m/>
    <s v="Não"/>
    <s v="Não"/>
    <s v="Serede"/>
  </r>
  <r>
    <n v="1500026"/>
    <s v="TECNO IND. E COM. DE COMPUTADORES L"/>
    <n v="1500026"/>
    <d v="2012-12-24T00:00:00"/>
    <s v="CARGA"/>
    <s v="RUA CLEIA 440 440"/>
    <s v="FORTALEZA"/>
    <s v="BARROSO"/>
    <s v="CE"/>
    <s v="60863-280"/>
    <s v="BR"/>
    <n v="8535354485"/>
    <m/>
    <n v="7272830000000"/>
    <m/>
    <n v="63589397"/>
    <m/>
    <s v="gandrade@ibyte.com.br"/>
    <s v="TSR"/>
    <s v="FMAT"/>
    <x v="11"/>
    <n v="191604"/>
    <n v="20887"/>
    <n v="76"/>
    <m/>
    <m/>
    <s v="Não"/>
    <s v="Não"/>
    <s v="Serede"/>
  </r>
  <r>
    <n v="1500029"/>
    <s v="REDEX TELECOMUNICACOES LTDA"/>
    <n v="1500029"/>
    <d v="2012-12-24T00:00:00"/>
    <s v="CARGA"/>
    <s v="RUA SÃO JOÃO DO ARAGUAIA 417"/>
    <s v="BARUEIRI"/>
    <s v="JARDIM CALIFORNIA"/>
    <s v="SP"/>
    <s v="06409-060"/>
    <s v="BR"/>
    <n v="1121752305"/>
    <m/>
    <n v="46077500000000"/>
    <m/>
    <n v="206110000000"/>
    <m/>
    <s v="suportego@redex.com.br"/>
    <s v="TSR"/>
    <s v="FMAT"/>
    <x v="11"/>
    <n v="70720001"/>
    <n v="716716"/>
    <n v="6"/>
    <m/>
    <m/>
    <s v="Não"/>
    <s v="Não"/>
    <s v="Serede"/>
  </r>
  <r>
    <n v="1500040"/>
    <s v="SLYN TELECOMUNICACAO INFORMATICA LT"/>
    <n v="1500040"/>
    <d v="2012-12-24T00:00:00"/>
    <s v="CARGA"/>
    <s v="RUA CAMBERRA 400"/>
    <s v="SAO PAULO"/>
    <s v="VILA FORMOSA"/>
    <s v="SP"/>
    <s v="03357-010"/>
    <s v="BR"/>
    <n v="1126726064"/>
    <n v="1166726064"/>
    <n v="8205460000000"/>
    <m/>
    <n v="149372000000"/>
    <m/>
    <s v="jcthomaz@slyn.com.br"/>
    <s v="TSR"/>
    <s v="FMAT"/>
    <x v="11"/>
    <n v="23721328"/>
    <n v="3881"/>
    <n v="54"/>
    <m/>
    <d v="2024-01-01T00:00:00"/>
    <s v="Não"/>
    <s v="Sim"/>
    <s v="Serede"/>
  </r>
  <r>
    <n v="1500041"/>
    <s v="APATEL TELECOM. INDUSTRIA E COMERCI"/>
    <n v="1500041"/>
    <d v="2012-12-24T00:00:00"/>
    <s v="CARGA"/>
    <s v="RUA MANILHA 140, 144"/>
    <s v="SAO PAULO"/>
    <s v="VILA CARRÃO"/>
    <s v="SP"/>
    <s v="03445-050"/>
    <s v="BR"/>
    <n v="1129420311"/>
    <m/>
    <n v="51593100000000"/>
    <m/>
    <n v="110090000000"/>
    <m/>
    <s v="apatel@apatel.com.br"/>
    <s v="TSR"/>
    <s v="FMAT"/>
    <x v="11"/>
    <n v="2372298"/>
    <n v="93760"/>
    <n v="46"/>
    <n v="4600002993"/>
    <d v="2025-01-01T00:00:00"/>
    <s v="Sim"/>
    <s v="Sim"/>
    <s v="Serede"/>
  </r>
  <r>
    <n v="1500051"/>
    <s v="TECNOPRESS TECNOLOGIA EM PRESSURIZA"/>
    <n v="1500051"/>
    <d v="2012-12-24T00:00:00"/>
    <s v="CARGA"/>
    <s v="AVENIDA AMARILIO TIAGO DOS SANTO 40"/>
    <s v="LAURO DE FREITAS"/>
    <s v="CENTRO"/>
    <s v="BA"/>
    <s v="42700-000"/>
    <s v="BR"/>
    <n v="7132493792"/>
    <n v="7187445266"/>
    <n v="5476140000000"/>
    <m/>
    <n v="59041434"/>
    <m/>
    <s v="romeumelo@terra.com.br"/>
    <s v="TSR"/>
    <s v="FMAT"/>
    <x v="11"/>
    <n v="23723566"/>
    <n v="28904"/>
    <n v="13"/>
    <m/>
    <m/>
    <s v="Não"/>
    <s v="Não"/>
    <s v="Serede"/>
  </r>
  <r>
    <n v="1500052"/>
    <s v="UIRAPURU INDUSTRIA E COMERCIO DE AG"/>
    <n v="1500052"/>
    <d v="2012-12-24T00:00:00"/>
    <s v="CARGA"/>
    <s v="RUA ENFERMEIRO JOAQUIM PINTO 18 180"/>
    <s v="FORTALEZA"/>
    <s v="CAJAZEIRAS"/>
    <s v="CE"/>
    <s v="60864-370"/>
    <s v="BR"/>
    <s v="(85) 32955888"/>
    <m/>
    <n v="5582040000000"/>
    <m/>
    <n v="66778883"/>
    <m/>
    <s v="ricardoalbino.uirapuru@gmail.com"/>
    <s v="TSR"/>
    <s v="FMAT"/>
    <x v="11"/>
    <n v="191369"/>
    <n v="14063"/>
    <n v="25"/>
    <m/>
    <d v="2024-07-01T00:00:00"/>
    <s v="Não"/>
    <s v="Sim"/>
    <s v="Serede"/>
  </r>
  <r>
    <n v="1500057"/>
    <s v="QUADRAC TELECOMUNICACOES E INFORMAT"/>
    <n v="1500057"/>
    <d v="2012-12-24T00:00:00"/>
    <s v="CARGA"/>
    <s v="RUA ANA GUIMARAES 70 SN"/>
    <s v="RIO DE JANEIRO"/>
    <s v="ROCHA"/>
    <s v="RJ"/>
    <s v="20960-040"/>
    <s v="BR"/>
    <n v="2132979464"/>
    <m/>
    <n v="7698980000000"/>
    <m/>
    <n v="78101601"/>
    <m/>
    <s v="vendas@quadrac.com.br"/>
    <s v="TSR"/>
    <s v="FMAT"/>
    <x v="11"/>
    <n v="42270138"/>
    <n v="587844"/>
    <n v="1"/>
    <m/>
    <m/>
    <s v="Não"/>
    <s v="Não"/>
    <s v="Serede"/>
  </r>
  <r>
    <n v="1500062"/>
    <s v="INDUSTRIA E COMERCIO LEAL LTDA"/>
    <n v="1500062"/>
    <d v="2012-12-24T00:00:00"/>
    <s v="CARGA"/>
    <s v="ESTRADA FAUSTINO BIZZETO SN SN"/>
    <s v="CAMPO LIMPO PAULISTA"/>
    <s v="NULEO INDUSTRIAL"/>
    <s v="SP"/>
    <s v="13230-800"/>
    <s v="BR"/>
    <n v="1121895300"/>
    <n v="1121895305"/>
    <n v="61353200000000"/>
    <m/>
    <n v="245089000000"/>
    <m/>
    <s v="salete@masap.com.br"/>
    <s v="TSR"/>
    <s v="FMAT"/>
    <x v="11"/>
    <n v="3372271"/>
    <n v="13014629"/>
    <n v="4"/>
    <m/>
    <d v="2025-01-01T00:00:00"/>
    <s v="Não"/>
    <s v="Sim"/>
    <s v="Serede"/>
  </r>
  <r>
    <n v="1500067"/>
    <s v="W. BERTOLO IND. DE ESCADAS LTDA"/>
    <n v="1500067"/>
    <d v="2012-12-24T00:00:00"/>
    <s v="CARGA"/>
    <s v="RUA DAS ARARAS 54 SN"/>
    <s v="SAO PAULO"/>
    <s v="DISTRITO INDUSTRIAL"/>
    <s v="SP"/>
    <s v="14955-000"/>
    <s v="BR"/>
    <n v="1632661937"/>
    <n v="1632661937"/>
    <n v="62699000000000"/>
    <m/>
    <n v="223005000000"/>
    <m/>
    <s v="wbertolo@wbertolo.com.br"/>
    <s v="TSR"/>
    <s v="FMAT"/>
    <x v="11"/>
    <n v="23721907"/>
    <n v="2786"/>
    <n v="3"/>
    <m/>
    <m/>
    <s v="Não"/>
    <s v="Não"/>
    <s v="Serede"/>
  </r>
  <r>
    <n v="1500081"/>
    <s v="P &amp; M COMERCIO REPRESENTACOES E SE"/>
    <n v="1500081"/>
    <d v="2012-12-24T00:00:00"/>
    <s v="CARGA"/>
    <s v="RUA INTERVENTOR MARIO CAMARA 2 2107"/>
    <s v="NATAL"/>
    <s v="DIX SEPT ROSADO"/>
    <s v="RN"/>
    <s v="59054-600"/>
    <s v="BR"/>
    <n v="8432136853"/>
    <n v="8432131560"/>
    <n v="2737980000000"/>
    <m/>
    <n v="200810340"/>
    <m/>
    <s v="protelextintores@oi.com.br"/>
    <s v="TSR"/>
    <s v="FMAT"/>
    <x v="11"/>
    <n v="193698"/>
    <n v="106631"/>
    <n v="65"/>
    <m/>
    <m/>
    <s v="Não"/>
    <s v="Não"/>
    <s v="Serede"/>
  </r>
  <r>
    <n v="1500083"/>
    <s v="DISTEL DISTRIB DE MATERIAIS DE TELE"/>
    <n v="1500083"/>
    <d v="2012-12-24T00:00:00"/>
    <s v="CARGA"/>
    <s v=" Irmã Bonavita 1109"/>
    <s v="Florianópolis"/>
    <s v="Coloninha"/>
    <s v="SC"/>
    <s v="88090-273"/>
    <s v="BR"/>
    <s v="48 3304-7895"/>
    <m/>
    <n v="7114550000000"/>
    <m/>
    <n v="254886663"/>
    <m/>
    <s v="jdaco@distelsc.com.br"/>
    <s v="TSR"/>
    <s v="FMAT"/>
    <x v="11"/>
    <n v="3374345"/>
    <n v="13000582"/>
    <n v="99"/>
    <m/>
    <m/>
    <s v="Não"/>
    <s v="Não"/>
    <s v="Serede"/>
  </r>
  <r>
    <n v="1500094"/>
    <s v="CALL-PHONE TELEF. ELET. E INF. LTDA"/>
    <n v="1500094"/>
    <d v="2012-12-24T00:00:00"/>
    <s v="CARGA"/>
    <s v="RUA ROFESSORA ZILAH TOTTA 161 161"/>
    <s v="PORTO ALEGRE"/>
    <s v="JARDIM LEOPOLDINA"/>
    <s v="RS"/>
    <s v="91240-500"/>
    <s v="BR"/>
    <n v="5133446647"/>
    <m/>
    <n v="5324830000000"/>
    <m/>
    <n v="962960594"/>
    <m/>
    <s v="callphonevendas@gmail.com"/>
    <s v="TSR"/>
    <s v="FMAT"/>
    <x v="11"/>
    <n v="34177449"/>
    <n v="2004"/>
    <n v="4"/>
    <n v="4600002994"/>
    <d v="2025-01-01T00:00:00"/>
    <s v="Sim"/>
    <s v="Sim"/>
    <s v="Serede"/>
  </r>
  <r>
    <n v="1500149"/>
    <s v="START SISTEMAS DE CLIMATIZACAO LTDA"/>
    <n v="1500149"/>
    <d v="2012-12-24T00:00:00"/>
    <s v="CARGA"/>
    <s v="RUA FREI HILARIO 219 219"/>
    <s v="SAO JOSE"/>
    <s v="CAMPINAS"/>
    <s v="SC"/>
    <s v="88101-310"/>
    <s v="BR"/>
    <n v="4832409615"/>
    <n v="4832409615"/>
    <n v="10550200000000"/>
    <m/>
    <n v="255816804"/>
    <m/>
    <s v="startsc@startsc.com.br"/>
    <s v="TSR"/>
    <s v="FMAT"/>
    <x v="11"/>
    <n v="192638"/>
    <n v="37193"/>
    <n v="79"/>
    <m/>
    <m/>
    <s v="Não"/>
    <s v="Não"/>
    <s v="Serede"/>
  </r>
  <r>
    <n v="1500162"/>
    <s v="MASTHER INDUSTRIA DE MAQUINAS E FER"/>
    <n v="1500162"/>
    <d v="2012-12-24T00:00:00"/>
    <s v="CARGA"/>
    <s v="RUA SANTO ANGELO 184 184"/>
    <s v="CACHOEIRINHA"/>
    <s v="VILA SANTO ANGELO"/>
    <s v="RS"/>
    <s v="94920-560"/>
    <s v="BR"/>
    <n v="5134702375"/>
    <n v="5134702375"/>
    <n v="94976800000000"/>
    <m/>
    <n v="1770092142"/>
    <m/>
    <s v="mastherindustria@gmail.com"/>
    <s v="TSR"/>
    <s v="FMAT"/>
    <x v="11"/>
    <n v="3373304"/>
    <n v="13000301"/>
    <n v="8"/>
    <m/>
    <m/>
    <s v="Não"/>
    <s v="Não"/>
    <s v="Serede"/>
  </r>
  <r>
    <n v="1500163"/>
    <s v="BARBOSA BARBOSA E CIA LTDA"/>
    <n v="1500163"/>
    <d v="2012-12-24T00:00:00"/>
    <s v="CARGA"/>
    <s v="RODOVIA BR 324 KM 89 SN"/>
    <s v="AMELIA RODRIGUES"/>
    <s v="DISTRITO INDUSTRIAL"/>
    <s v="BA"/>
    <s v="44230-000"/>
    <s v="BR"/>
    <s v="(71) 3501-3300"/>
    <n v="7135013344"/>
    <n v="13282500000000"/>
    <m/>
    <n v="22111454"/>
    <n v="5800103"/>
    <s v="vendas@uniaobarbosa.com.br"/>
    <s v="TSR"/>
    <s v="FMAT"/>
    <x v="11"/>
    <n v="23722864"/>
    <n v="21295"/>
    <n v="4"/>
    <m/>
    <m/>
    <s v="Não"/>
    <s v="Não"/>
    <s v="Serede"/>
  </r>
  <r>
    <n v="1500165"/>
    <s v="W ELAN INDUSTRIA E COMERCIO DE ESCA"/>
    <n v="1500165"/>
    <d v="2012-12-24T00:00:00"/>
    <s v="CARGA"/>
    <s v="RUA DOS CANARIOS 80 SN"/>
    <s v="BORBOREMA"/>
    <s v="DISTRITO INDUSTRIAL"/>
    <s v="SP"/>
    <s v="14955-000"/>
    <s v="BR"/>
    <n v="1632661937"/>
    <n v="1632661937"/>
    <n v="1934830000000"/>
    <m/>
    <n v="223080000000"/>
    <n v="4856"/>
    <s v="wbertolo@wbertolo.com.br"/>
    <s v="TSR"/>
    <s v="FMAT"/>
    <x v="11"/>
    <n v="23721907"/>
    <n v="8113"/>
    <n v="2"/>
    <m/>
    <d v="2025-01-01T00:00:00"/>
    <s v="Não"/>
    <s v="Sim"/>
    <s v="Serede"/>
  </r>
  <r>
    <n v="1500174"/>
    <s v="PREMAZON PREMOLDADOS DE CONCRETO LT"/>
    <n v="1500174"/>
    <d v="2012-12-24T00:00:00"/>
    <s v="CARGA"/>
    <s v="ROD. PA 150 KM 25 SN SN"/>
    <s v="MARITUBA"/>
    <s v="SAO JOAO"/>
    <s v="PA"/>
    <s v="67200-000"/>
    <s v="BR"/>
    <s v="91 3184-8500"/>
    <s v="91 3184-8559"/>
    <n v="1532080000000"/>
    <m/>
    <n v="151904286"/>
    <m/>
    <s v="financeiro@premazon.com.br"/>
    <s v="TSR"/>
    <s v="FMAT"/>
    <x v="11"/>
    <n v="191436"/>
    <n v="31666"/>
    <n v="20"/>
    <m/>
    <m/>
    <s v="Não"/>
    <s v="Não"/>
    <s v="Serede"/>
  </r>
  <r>
    <n v="1500221"/>
    <s v="INDUSTRIA E COMERCIO LEAL LTDA"/>
    <n v="1500221"/>
    <d v="2012-12-24T00:00:00"/>
    <s v="CARGA"/>
    <s v="RODOVIA BR 470 350, GALPAO 2"/>
    <s v="NAVEGANTES"/>
    <s v="SAO DOMINGOS"/>
    <s v="SC"/>
    <s v="88370-888"/>
    <s v="BR"/>
    <s v="11 2890-1858"/>
    <m/>
    <n v="61353200000000"/>
    <m/>
    <n v="255602863"/>
    <n v="10104801"/>
    <s v="vendas.rj@leal.com.br"/>
    <s v="TSR"/>
    <s v="FMAT"/>
    <x v="11"/>
    <n v="3372271"/>
    <n v="13015977"/>
    <n v="7"/>
    <n v="4600002991"/>
    <d v="2025-01-01T00:00:00"/>
    <s v="Sim"/>
    <s v="Sim"/>
    <s v="Serede"/>
  </r>
  <r>
    <n v="1500233"/>
    <s v="GECOM – COMERCIAL E ASSESSORIA DE T"/>
    <n v="1500233"/>
    <d v="2012-12-24T00:00:00"/>
    <s v="CARGA"/>
    <s v="AL. VIEIRA DE CARVALHO 242"/>
    <s v="SANTO ANDRE"/>
    <s v="SANTA TEREZINHA"/>
    <s v="SP"/>
    <s v="09210-630"/>
    <s v="BR"/>
    <n v="1144799605"/>
    <m/>
    <n v="14546400000000"/>
    <m/>
    <n v="626415000000"/>
    <m/>
    <s v="gernardes8@hotmail.com"/>
    <s v="TSR"/>
    <s v="FMAT"/>
    <x v="11"/>
    <n v="34176664"/>
    <n v="14546"/>
    <n v="0"/>
    <m/>
    <m/>
    <s v="Não"/>
    <s v="Não"/>
    <s v="Serede"/>
  </r>
  <r>
    <n v="1500244"/>
    <s v="POSTESUL INDUSTRIA E COMERCIO DE AR"/>
    <n v="1500244"/>
    <d v="2012-12-24T00:00:00"/>
    <s v="CARGA"/>
    <s v="MAXIMILIANO MAGAGNIN 1200"/>
    <s v="PONTA GROSSA"/>
    <s v="DISTRITO INDUSTRIAL"/>
    <s v="PR"/>
    <s v="84043-751"/>
    <s v="BR"/>
    <s v="42 32281200"/>
    <m/>
    <n v="14276500000000"/>
    <m/>
    <n v="9057179365"/>
    <m/>
    <s v="vendas@postesul.com.br"/>
    <s v="TSR"/>
    <s v="FMAT"/>
    <x v="11"/>
    <n v="1930"/>
    <n v="64395"/>
    <n v="25"/>
    <m/>
    <m/>
    <s v="Não"/>
    <s v="Não"/>
    <s v="Serede"/>
  </r>
  <r>
    <n v="1500248"/>
    <s v="VIBROMAQ LOCACOES DE MAQUINAS E EQU"/>
    <n v="1500248"/>
    <d v="2012-12-24T00:00:00"/>
    <s v="CARGA"/>
    <s v="AVENIDA PRES. KENNEDY 3194"/>
    <s v="OLINDA"/>
    <s v="PEIXINHOHS"/>
    <s v="PE"/>
    <s v="52260-640"/>
    <s v="BR"/>
    <n v="8134441739"/>
    <n v="8134497089"/>
    <n v="13800500000000"/>
    <m/>
    <m/>
    <m/>
    <s v="locacao@vibromaq.srv.br"/>
    <s v="TSR"/>
    <s v="FMAT"/>
    <x v="11"/>
    <n v="23722518"/>
    <n v="36806"/>
    <n v="7"/>
    <m/>
    <m/>
    <s v="Não"/>
    <s v="Não"/>
    <s v="Serede"/>
  </r>
  <r>
    <n v="1500253"/>
    <s v="GIMBA SUPRIMENTOS DE ESCRITORIO E I"/>
    <n v="1500253"/>
    <d v="2012-12-24T00:00:00"/>
    <s v="CARGA"/>
    <s v="AVENIDA GUPE 9697"/>
    <s v="BARUERI"/>
    <s v="JARDIM BELVAL"/>
    <s v="SP"/>
    <s v="06422-120"/>
    <s v="BR"/>
    <n v="1127635199"/>
    <n v="1169158720"/>
    <n v="54651700000000"/>
    <m/>
    <m/>
    <m/>
    <s v="jamaral@gimba.com.br"/>
    <s v="TSR"/>
    <s v="FMAT"/>
    <x v="11"/>
    <n v="3999410"/>
    <s v="15150-68"/>
    <m/>
    <m/>
    <m/>
    <s v="Não"/>
    <s v="Não"/>
    <s v="Serede"/>
  </r>
  <r>
    <n v="1500285"/>
    <s v="MINERACAO ARAUJO IND E COM. LTDA"/>
    <n v="1500285"/>
    <d v="2012-12-24T00:00:00"/>
    <s v="CARGA"/>
    <s v="ROD PI 112 KM 198 LOCALIDADE BO S/N"/>
    <s v="TERESINA"/>
    <s v="BOQUEIRAO"/>
    <s v="PI"/>
    <s v="64066-990"/>
    <s v="BR"/>
    <m/>
    <m/>
    <n v="4237160000000"/>
    <m/>
    <n v="194470989"/>
    <m/>
    <s v="aguamineralregina@bol.com.br"/>
    <s v="TSR"/>
    <s v="FMAT"/>
    <x v="11"/>
    <n v="193507"/>
    <n v="12298"/>
    <s v="6X"/>
    <m/>
    <d v="2024-08-01T00:00:00"/>
    <s v="Não"/>
    <s v="Sim"/>
    <s v="Serede"/>
  </r>
  <r>
    <n v="1500309"/>
    <s v="CDR CENTRAL DISTRIBUIDORA DE REDES"/>
    <n v="1500309"/>
    <d v="2012-12-24T00:00:00"/>
    <s v="CARGA"/>
    <s v="RUA NICOLAU COELHO 63"/>
    <s v="SAO PAULO"/>
    <s v="VILA FORMOSA"/>
    <s v="SP"/>
    <s v="03357-070"/>
    <s v="BR"/>
    <s v="(11) 2092-8585"/>
    <m/>
    <n v="11321800000000"/>
    <m/>
    <n v="148883000000"/>
    <s v="ISENTO"/>
    <s v="cdr@cdrdistribuidora.com.br"/>
    <s v="TSR"/>
    <s v="FMAT"/>
    <x v="11"/>
    <n v="23720298"/>
    <n v="216043"/>
    <n v="49"/>
    <m/>
    <m/>
    <s v="Não"/>
    <s v="Não"/>
    <s v="Serede"/>
  </r>
  <r>
    <n v="1500335"/>
    <s v="COMERCIAL NOVA FATIMA CONSTR. ACAB."/>
    <n v="1500335"/>
    <d v="2012-12-24T00:00:00"/>
    <s v="CARGA"/>
    <s v="AVENIDA NOSSA SENHORA DO SABAR 1150"/>
    <s v="SAO PAULO"/>
    <s v="VILA ISA"/>
    <s v="SP"/>
    <s v="04686-001"/>
    <s v="BR"/>
    <n v="1156862666"/>
    <n v="1156862625"/>
    <n v="2681150000000"/>
    <m/>
    <n v="115406000000"/>
    <m/>
    <s v="vendasnovafatima@terra.com.br"/>
    <s v="TSR"/>
    <s v="FMAT"/>
    <x v="11"/>
    <n v="34178538"/>
    <n v="1680"/>
    <n v="2"/>
    <m/>
    <m/>
    <s v="Não"/>
    <s v="Não"/>
    <s v="Serede"/>
  </r>
  <r>
    <n v="1500343"/>
    <s v="BRUM INDUSTRIA E COMERCIO DE BALANC"/>
    <n v="1500343"/>
    <d v="2012-12-24T00:00:00"/>
    <s v="CARGA"/>
    <s v="AVENIDA GETULIO VARGAS 3019 3019"/>
    <s v="CANOAS"/>
    <s v="NITEROI"/>
    <s v="RS"/>
    <s v="92110-330"/>
    <s v="BR"/>
    <n v="5134765913"/>
    <m/>
    <n v="91657600000000"/>
    <m/>
    <n v="240141636"/>
    <m/>
    <s v="vendas@brumbalancas.com.br"/>
    <s v="TSR"/>
    <s v="FSDI"/>
    <x v="3"/>
    <n v="34179207"/>
    <n v="16776"/>
    <n v="59"/>
    <m/>
    <d v="2024-09-01T00:00:00"/>
    <s v="Não"/>
    <s v="Sim"/>
    <s v="Serede"/>
  </r>
  <r>
    <n v="1500368"/>
    <s v="3 PODERES COMERCIAL DE FERRAMENTAS"/>
    <n v="1500368"/>
    <d v="2012-12-24T00:00:00"/>
    <s v="CARGA"/>
    <s v="CAROLINA SOARES 545"/>
    <s v="SAO PAULO"/>
    <s v="VILA DIVA"/>
    <s v="SP"/>
    <s v="02554-000"/>
    <s v="BR"/>
    <s v="11 29859050"/>
    <m/>
    <n v="16622700000000"/>
    <m/>
    <n v="145515000000"/>
    <m/>
    <s v="adm@3poderesferramentas.com.br"/>
    <s v="TSR"/>
    <s v="FMAT"/>
    <x v="11"/>
    <n v="34170466"/>
    <n v="14770"/>
    <n v="9"/>
    <m/>
    <d v="2024-01-01T00:00:00"/>
    <s v="Não"/>
    <s v="Sim"/>
    <s v="Serede"/>
  </r>
  <r>
    <n v="1800000"/>
    <s v="TELEMAR NORTE LESTE SA - CE"/>
    <n v="1800000"/>
    <d v="2012-12-24T00:00:00"/>
    <s v="CARGA"/>
    <s v="AVENIDA SANTOS DUMONT 6355 6355"/>
    <s v="FORTALEZA"/>
    <s v="PAPICU"/>
    <s v="CE"/>
    <s v="60175-053"/>
    <s v="BR"/>
    <m/>
    <m/>
    <n v="33000100000000"/>
    <m/>
    <n v="61062057"/>
    <m/>
    <m/>
    <s v="TSR"/>
    <s v="FSDI"/>
    <x v="3"/>
    <m/>
    <m/>
    <m/>
    <m/>
    <m/>
    <s v="Não"/>
    <s v="Não"/>
    <s v="Serede"/>
  </r>
  <r>
    <n v="1800009"/>
    <s v="TELEMAR NORTE LESTE SA - RN"/>
    <n v="1800009"/>
    <d v="2012-12-24T00:00:00"/>
    <s v="CARGA"/>
    <s v="AVENIDA PRUDENTE DE MORAIS 757 757"/>
    <s v="NATAL"/>
    <s v="TIROL"/>
    <s v="RN"/>
    <s v="59020-400"/>
    <s v="BR"/>
    <m/>
    <m/>
    <n v="33000100000000"/>
    <m/>
    <n v="200540912"/>
    <m/>
    <m/>
    <s v="TSR"/>
    <s v="FSDI"/>
    <x v="3"/>
    <m/>
    <m/>
    <m/>
    <m/>
    <m/>
    <s v="Não"/>
    <s v="Não"/>
    <s v="Serede"/>
  </r>
  <r>
    <n v="1800011"/>
    <s v="ROSENBERGER DOMEX TELECOMUNICACOES"/>
    <n v="1800011"/>
    <d v="2012-12-24T00:00:00"/>
    <s v="CARGA"/>
    <s v="AVENIDA CABLETECH 601"/>
    <s v="CACAPAVA"/>
    <s v="GUAMIRIM"/>
    <s v="SP"/>
    <s v="12295-230"/>
    <s v="BR"/>
    <s v="(12) 3221-8500"/>
    <m/>
    <n v="54821100000000"/>
    <m/>
    <n v="234044000000"/>
    <n v="23464"/>
    <s v="maria.oliveira@rosenbergerdomex.com.br"/>
    <s v="TSR"/>
    <s v="FSDI"/>
    <x v="3"/>
    <n v="34171529"/>
    <n v="1594"/>
    <n v="1"/>
    <m/>
    <d v="2024-05-01T00:00:00"/>
    <s v="Não"/>
    <s v="Sim"/>
    <s v="Serede"/>
  </r>
  <r>
    <n v="1800013"/>
    <s v="BRASLIMP TRANSPORTES ESPECIALIZADOS"/>
    <n v="1800013"/>
    <d v="2012-12-24T00:00:00"/>
    <s v="CARGA"/>
    <s v="RUA ADRIANO MARTINS 05 SN"/>
    <s v="FORTALEZA"/>
    <s v="JACARECANGA"/>
    <s v="CE"/>
    <s v="60010-590"/>
    <s v="BR"/>
    <n v="8532148888"/>
    <m/>
    <n v="12217000000000"/>
    <m/>
    <n v="69126941"/>
    <m/>
    <s v="gcomercial@braslimp.com.br"/>
    <s v="TSR"/>
    <s v="FSDI"/>
    <x v="3"/>
    <n v="3417366"/>
    <n v="44534"/>
    <n v="4"/>
    <m/>
    <m/>
    <s v="Não"/>
    <s v="Não"/>
    <s v="Serede"/>
  </r>
  <r>
    <n v="1800016"/>
    <s v="REVALI OPTOELETRONICA LTDA"/>
    <n v="1800016"/>
    <d v="2012-12-24T00:00:00"/>
    <s v="CARGA"/>
    <s v="RUA SALTO GRANDE 636"/>
    <s v="CAMPINAS"/>
    <s v="JARDIM DO TREVO"/>
    <s v="SP"/>
    <s v="13040-001"/>
    <s v="BR"/>
    <s v="(19) 3203-1555"/>
    <m/>
    <n v="894940000000"/>
    <m/>
    <n v="244597000000"/>
    <n v="476692"/>
    <s v="revali@revali.com.br"/>
    <s v="TSR"/>
    <s v="FSDI"/>
    <x v="3"/>
    <n v="10403100"/>
    <s v="00100001890-9"/>
    <n v="9"/>
    <m/>
    <m/>
    <s v="Não"/>
    <s v="Não"/>
    <s v="Serede"/>
  </r>
  <r>
    <n v="1800018"/>
    <s v="TELEMAR NORTE LESTE SA - AL"/>
    <n v="1800018"/>
    <d v="2012-12-24T00:00:00"/>
    <s v="CARGA"/>
    <s v="RUA ANTENOR GOMES DE OLIVEIRA 1 144"/>
    <s v="MACEIO"/>
    <s v="FAROL"/>
    <s v="AL"/>
    <s v="57055-905"/>
    <s v="BR"/>
    <m/>
    <m/>
    <n v="33000100000000"/>
    <m/>
    <n v="240533500"/>
    <m/>
    <m/>
    <s v="TSR"/>
    <s v="FSDI"/>
    <x v="3"/>
    <m/>
    <m/>
    <m/>
    <m/>
    <m/>
    <s v="Não"/>
    <s v="Não"/>
    <s v="Serede"/>
  </r>
  <r>
    <n v="1800023"/>
    <s v="TELEMAR NORTE LESTE SA - PB"/>
    <n v="1800023"/>
    <d v="2012-12-24T00:00:00"/>
    <s v="CARGA"/>
    <s v="AVENIDA PRES. EPITACIO PESSOA 6 660"/>
    <s v="JOAO PESSOA"/>
    <s v="TORRE"/>
    <s v="PB"/>
    <s v="58040-000"/>
    <s v="BR"/>
    <m/>
    <m/>
    <n v="33000100000000"/>
    <m/>
    <n v="160647975"/>
    <m/>
    <m/>
    <s v="TSR"/>
    <s v="FSDI"/>
    <x v="3"/>
    <m/>
    <m/>
    <m/>
    <m/>
    <m/>
    <s v="Não"/>
    <s v="Não"/>
    <s v="Serede"/>
  </r>
  <r>
    <n v="1800039"/>
    <s v="TELEMAR NORTE LESTE SA"/>
    <n v="1800039"/>
    <d v="2012-12-24T00:00:00"/>
    <s v="CARGA"/>
    <s v="AVENIDA FREI SERAFIM 1782 1782"/>
    <s v="TERESINA"/>
    <s v="CENTRO"/>
    <s v="PI"/>
    <s v="64001-020"/>
    <s v="BR"/>
    <m/>
    <m/>
    <n v="33000100000000"/>
    <m/>
    <n v="193002515"/>
    <m/>
    <m/>
    <s v="TSR"/>
    <s v="FSDI"/>
    <x v="3"/>
    <m/>
    <m/>
    <m/>
    <m/>
    <m/>
    <s v="Não"/>
    <s v="Não"/>
    <s v="Serede"/>
  </r>
  <r>
    <n v="1800040"/>
    <s v="TELEMAR NORTE LESTE SA"/>
    <n v="1800040"/>
    <d v="2012-12-24T00:00:00"/>
    <s v="CARGA"/>
    <s v="AVENIDA AFONSO OLINDENSE 1513 1513"/>
    <s v="RECIFE"/>
    <s v="VARZEA"/>
    <s v="PE"/>
    <s v="50810-900"/>
    <s v="BR"/>
    <m/>
    <m/>
    <n v="33000100000000"/>
    <m/>
    <n v="18100100000000"/>
    <m/>
    <m/>
    <s v="TSR"/>
    <s v="FSDI"/>
    <x v="3"/>
    <m/>
    <m/>
    <m/>
    <m/>
    <m/>
    <s v="Não"/>
    <s v="Não"/>
    <s v="Serede"/>
  </r>
  <r>
    <n v="1800054"/>
    <s v="TECNICA CYSNEIROS LTDA - ME"/>
    <n v="1800054"/>
    <d v="2012-12-24T00:00:00"/>
    <s v="CARGA"/>
    <s v="AVENIDA NORTE 2283 2283"/>
    <s v="RECIFE"/>
    <s v="CENTRO"/>
    <s v="PE"/>
    <s v="52021-000"/>
    <s v="BR"/>
    <n v="8134274306"/>
    <n v="8134274288"/>
    <n v="3233040000000"/>
    <m/>
    <n v="26071070"/>
    <m/>
    <s v="contato@tekcysne.com.br"/>
    <s v="TSR"/>
    <s v="FSDI"/>
    <x v="3"/>
    <n v="23723206"/>
    <n v="448498"/>
    <n v="93"/>
    <m/>
    <m/>
    <s v="Não"/>
    <s v="Não"/>
    <s v="Serede"/>
  </r>
  <r>
    <n v="1800061"/>
    <s v="TELEMAR NORTE LESTE SA - MA"/>
    <n v="1800061"/>
    <d v="2012-12-24T00:00:00"/>
    <s v="CARGA"/>
    <s v="AVENIDA DANIEL DE LA TOUCHE 31 SN"/>
    <s v="SAO LUIS"/>
    <s v="RETORNO"/>
    <s v="MA"/>
    <s v="65061-050"/>
    <s v="BR"/>
    <m/>
    <m/>
    <n v="33000100000000"/>
    <m/>
    <n v="120614480"/>
    <m/>
    <m/>
    <s v="TSR"/>
    <s v="FSDI"/>
    <x v="3"/>
    <m/>
    <m/>
    <m/>
    <m/>
    <m/>
    <s v="Não"/>
    <s v="Não"/>
    <s v="Serede"/>
  </r>
  <r>
    <n v="1800082"/>
    <s v="TELEMAR NORTE LESTE SA"/>
    <n v="1800082"/>
    <d v="2012-12-24T00:00:00"/>
    <s v="CARGA"/>
    <s v="RUA LAVRADIO 71, 2 ANDAR"/>
    <s v="RIO DE JANEIRO"/>
    <s v="CENTRO"/>
    <s v="RJ"/>
    <s v="20230-070"/>
    <s v="BR"/>
    <s v="21 933336398"/>
    <m/>
    <n v="33000100000000"/>
    <m/>
    <n v="81680469"/>
    <m/>
    <m/>
    <s v="TSR"/>
    <s v="FSDI"/>
    <x v="3"/>
    <n v="193070"/>
    <n v="4779"/>
    <n v="81"/>
    <m/>
    <m/>
    <s v="Não"/>
    <s v="Não"/>
    <s v="Serede"/>
  </r>
  <r>
    <n v="1800119"/>
    <s v="NETWORK SECURE S. DA INFORMAÇÃO"/>
    <n v="1800119"/>
    <d v="2012-12-24T00:00:00"/>
    <s v="CARGA"/>
    <s v="CAPITÃO MELO 3373"/>
    <s v="FORTALEZA"/>
    <s v="JOAQUIM TÁVORA"/>
    <s v="CE"/>
    <s v="60120-220"/>
    <s v="BR"/>
    <s v="85 3195-2000"/>
    <m/>
    <n v="5250800000000"/>
    <m/>
    <n v="61805408"/>
    <m/>
    <s v="ticiane.ferreira@networksecure.com.br"/>
    <s v="TSR"/>
    <s v="FSDI"/>
    <x v="3"/>
    <n v="2372564"/>
    <n v="78934"/>
    <n v="8"/>
    <m/>
    <d v="2025-01-01T00:00:00"/>
    <s v="Não"/>
    <s v="Sim"/>
    <s v="Serede"/>
  </r>
  <r>
    <n v="1800121"/>
    <s v="JC PIRES SERVICOS TECNICOS"/>
    <n v="1800121"/>
    <d v="2012-12-24T00:00:00"/>
    <s v="CARGA"/>
    <s v="RUA BARAO DE TEFE 22 SN"/>
    <s v="SAO LUIS"/>
    <s v="VILA BRASIL"/>
    <s v="MA"/>
    <s v="65065-470"/>
    <s v="BR"/>
    <s v="(98) 98823 2095"/>
    <s v="(98) 32268272"/>
    <n v="10144800000000"/>
    <m/>
    <m/>
    <m/>
    <s v="jcservicotecnico@hotmail.com"/>
    <s v="TSR"/>
    <s v="FSDI"/>
    <x v="3"/>
    <n v="34177127"/>
    <n v="19004"/>
    <n v="4"/>
    <m/>
    <m/>
    <s v="Não"/>
    <s v="Não"/>
    <s v="Serede"/>
  </r>
  <r>
    <n v="1800129"/>
    <s v="TELEMAR NORTE LESTE SA - AM"/>
    <n v="1800129"/>
    <d v="2012-12-24T00:00:00"/>
    <s v="CARGA"/>
    <s v="AV EPHIGENIO SALLES 700 SN"/>
    <s v="MANAUS"/>
    <s v="CENTRO"/>
    <s v="AM"/>
    <s v="69057-050"/>
    <s v="BR"/>
    <m/>
    <m/>
    <n v="33000100000000"/>
    <m/>
    <m/>
    <m/>
    <m/>
    <s v="TSR"/>
    <s v="FSDI"/>
    <x v="3"/>
    <m/>
    <m/>
    <m/>
    <m/>
    <m/>
    <s v="Não"/>
    <s v="Não"/>
    <s v="Serede"/>
  </r>
  <r>
    <n v="1800130"/>
    <s v="R A DE LIMA E CIA LTDA"/>
    <n v="1800130"/>
    <d v="2012-12-24T00:00:00"/>
    <s v="CARGA"/>
    <s v="RUA 03 27 327"/>
    <s v="MANAUS"/>
    <s v="ALEIXO"/>
    <s v="AM"/>
    <s v="69083-370"/>
    <s v="BR"/>
    <n v="9236441011"/>
    <m/>
    <n v="22995700000000"/>
    <m/>
    <n v="41120531"/>
    <m/>
    <s v="distribuidora.bruno@gmail.com"/>
    <s v="TSR"/>
    <s v="FSDI"/>
    <x v="3"/>
    <n v="34178128"/>
    <n v="23180"/>
    <n v="3"/>
    <m/>
    <m/>
    <s v="Não"/>
    <s v="Não"/>
    <s v="Serede"/>
  </r>
  <r>
    <n v="1800133"/>
    <s v="ENGENHARIA E TECNOLOGIA DA CONSTRUC"/>
    <n v="1800133"/>
    <d v="2012-12-24T00:00:00"/>
    <s v="CARGA"/>
    <s v="AVENIDA PERIMENTRAL 1940"/>
    <s v="TERESINA"/>
    <s v="PROMORAR"/>
    <s v="PI"/>
    <s v="64027-350"/>
    <s v="BR"/>
    <s v="86 32206990"/>
    <m/>
    <n v="10775200000000"/>
    <m/>
    <n v="194693899"/>
    <m/>
    <s v="entelcon.construcoes@gmail.com"/>
    <s v="TSR"/>
    <s v="FSDI"/>
    <x v="3"/>
    <n v="10401987"/>
    <n v="300002211"/>
    <n v="4"/>
    <m/>
    <m/>
    <s v="Não"/>
    <s v="Não"/>
    <s v="Serede"/>
  </r>
  <r>
    <n v="1800153"/>
    <s v="TELEMAR NORTE LESTE S A"/>
    <n v="1800153"/>
    <d v="2012-12-24T00:00:00"/>
    <s v="CARGA"/>
    <s v="TRAVESSA DOUTOR MORAES 121 121"/>
    <s v="BELEM"/>
    <s v="NAZARE"/>
    <s v="PA"/>
    <s v="66035-080"/>
    <s v="BR"/>
    <m/>
    <m/>
    <n v="33000100000000"/>
    <m/>
    <n v="150685432"/>
    <m/>
    <m/>
    <s v="TSR"/>
    <s v="FSDI"/>
    <x v="3"/>
    <m/>
    <m/>
    <m/>
    <m/>
    <m/>
    <s v="Não"/>
    <s v="Não"/>
    <s v="Serede"/>
  </r>
  <r>
    <n v="1800184"/>
    <s v="JAFGAS COMERCIO DE GAS LTDA"/>
    <n v="1800184"/>
    <d v="2012-12-24T00:00:00"/>
    <s v="CARGA"/>
    <s v="ALBINO KAMINSKI 644"/>
    <s v="CURITIBA"/>
    <s v="BAIRRO ALTO"/>
    <s v="PR"/>
    <s v="82820-310"/>
    <s v="BR"/>
    <n v="4133676666"/>
    <m/>
    <n v="81214000000000"/>
    <m/>
    <n v="1018673238"/>
    <m/>
    <m/>
    <s v="TSR"/>
    <s v="FSDI"/>
    <x v="3"/>
    <n v="194395"/>
    <n v="1434"/>
    <n v="86"/>
    <n v="4600003004"/>
    <d v="2025-01-01T00:00:00"/>
    <s v="Sim"/>
    <s v="Sim"/>
    <s v="Serede"/>
  </r>
  <r>
    <n v="1800195"/>
    <s v="TELEMAR NORTE LESTE SA"/>
    <n v="1800195"/>
    <d v="2012-12-24T00:00:00"/>
    <s v="CARGA"/>
    <s v="RUA SILVEIRA MARTINS 355 SN"/>
    <s v="SALVADOR"/>
    <s v="CABULA"/>
    <s v="BA"/>
    <s v="41156-900"/>
    <s v="BR"/>
    <m/>
    <m/>
    <n v="33000100000000"/>
    <m/>
    <m/>
    <m/>
    <m/>
    <s v="TSR"/>
    <s v="FSDI"/>
    <x v="3"/>
    <m/>
    <m/>
    <m/>
    <m/>
    <m/>
    <s v="Não"/>
    <s v="Não"/>
    <s v="Serede"/>
  </r>
  <r>
    <n v="1800208"/>
    <s v="14 BRASIL TELECOM CELULAR SA"/>
    <n v="1800208"/>
    <d v="2012-12-24T00:00:00"/>
    <s v="CARGA"/>
    <s v="SIA SUL ASP LT D BI B PARTE SN SN"/>
    <s v="BRASILIA"/>
    <s v="PARTE B"/>
    <s v="DF"/>
    <s v="71215-000"/>
    <s v="BR"/>
    <m/>
    <m/>
    <n v="5423960000000"/>
    <m/>
    <m/>
    <m/>
    <m/>
    <s v="TSR"/>
    <s v="FSDI"/>
    <x v="3"/>
    <n v="193070"/>
    <n v="5716"/>
    <n v="89"/>
    <m/>
    <m/>
    <s v="Não"/>
    <s v="Não"/>
    <s v="Serede"/>
  </r>
  <r>
    <n v="1800216"/>
    <s v="PAULO CASTRO ADVOGADOS ASSOCIADOS"/>
    <n v="1800216"/>
    <d v="2012-12-24T00:00:00"/>
    <s v="CARGA"/>
    <s v="RUA PROF JACINTO BOTELHO 290 290"/>
    <s v="FORTALEZA"/>
    <s v="GUARARAPES"/>
    <s v="CE"/>
    <s v="60742-470"/>
    <s v="BR"/>
    <n v="8532412371"/>
    <m/>
    <n v="11800900000000"/>
    <m/>
    <m/>
    <m/>
    <s v="luciano.rodrigues@redeconecta.net.br"/>
    <s v="TSR"/>
    <s v="FSDI"/>
    <x v="3"/>
    <n v="2372624"/>
    <n v="27250"/>
    <n v="67"/>
    <m/>
    <m/>
    <s v="Não"/>
    <s v="Não"/>
    <s v="Serede"/>
  </r>
  <r>
    <n v="1800220"/>
    <s v="WHIRLPOOL S.A"/>
    <n v="1800220"/>
    <d v="2012-12-24T00:00:00"/>
    <s v="CARGA"/>
    <s v="AVENIDA DAS NACOES UNIDAS 12995"/>
    <s v="SÃO PAULO"/>
    <s v="BROOKLIN PAULISTA"/>
    <s v="SP"/>
    <s v="04578-000"/>
    <s v="BR"/>
    <n v="1144044006"/>
    <m/>
    <n v="59106000000000"/>
    <m/>
    <n v="113780000000"/>
    <m/>
    <m/>
    <s v="TSR"/>
    <s v="FSDI"/>
    <x v="3"/>
    <m/>
    <m/>
    <m/>
    <m/>
    <m/>
    <s v="Não"/>
    <s v="Não"/>
    <s v="Serede"/>
  </r>
  <r>
    <n v="1800255"/>
    <s v="PORTO SEGURO COMPANHIA DE SEGUROS G"/>
    <n v="1800255"/>
    <d v="2012-12-24T00:00:00"/>
    <s v="CARGA"/>
    <s v="AVENIDA RIO BRANCO 14859 SN"/>
    <s v="SAO PAULO"/>
    <s v="CAMPOS ELISEOS"/>
    <s v="SP"/>
    <s v="12050-001"/>
    <s v="BR"/>
    <m/>
    <m/>
    <n v="61198200000000"/>
    <m/>
    <m/>
    <m/>
    <m/>
    <s v="TSR"/>
    <s v="FSDI"/>
    <x v="3"/>
    <m/>
    <m/>
    <m/>
    <n v="4600002736"/>
    <d v="2025-01-01T00:00:00"/>
    <s v="Sim"/>
    <s v="Sim"/>
    <s v="Serede"/>
  </r>
  <r>
    <n v="1800271"/>
    <s v="TIM CELULAR S.A"/>
    <n v="1800271"/>
    <d v="2012-12-24T00:00:00"/>
    <s v="CARGA"/>
    <s v="AVENIDA BARAO DE STUDART 2575 2575"/>
    <s v="FORTALEZA"/>
    <s v="ALDEOTA"/>
    <s v="CE"/>
    <s v="60864-311"/>
    <s v="BR"/>
    <m/>
    <m/>
    <n v="4206050000000"/>
    <m/>
    <m/>
    <m/>
    <m/>
    <s v="TSR"/>
    <s v="FSDI"/>
    <x v="3"/>
    <m/>
    <m/>
    <m/>
    <m/>
    <m/>
    <s v="Não"/>
    <s v="Não"/>
    <s v="Serede"/>
  </r>
  <r>
    <n v="1800275"/>
    <s v="ALCIRIA TEREZINHA CUNHA MACIEL - ME"/>
    <n v="1800275"/>
    <d v="2012-12-24T00:00:00"/>
    <s v="CARGA"/>
    <s v="RUA CARLOS THIESEN 415 415"/>
    <s v="ITUPORANGA"/>
    <s v="CENTRO"/>
    <s v="SC"/>
    <s v="88400-000"/>
    <s v="BR"/>
    <n v="4735331267"/>
    <n v="4735331267"/>
    <n v="81848100000000"/>
    <m/>
    <n v="254375979"/>
    <m/>
    <s v="instaladoramaciel@hotmail.com"/>
    <s v="TSR"/>
    <s v="FSDI"/>
    <x v="3"/>
    <n v="10401102"/>
    <n v="14"/>
    <n v="9"/>
    <m/>
    <m/>
    <s v="Não"/>
    <s v="Não"/>
    <s v="Serede"/>
  </r>
  <r>
    <n v="1800310"/>
    <s v="MARIA RITA DE OLIVEIRA BARBOSA"/>
    <n v="1800310"/>
    <d v="2012-12-24T00:00:00"/>
    <s v="CARGA"/>
    <s v="RUA MANOEL DE CASTRO 312 312"/>
    <s v="NATAL"/>
    <s v="CIDADE DA ESPERANCA"/>
    <s v="RN"/>
    <s v="59070-700"/>
    <s v="BR"/>
    <n v="8436051868"/>
    <m/>
    <n v="11924500000000"/>
    <m/>
    <n v="202309851"/>
    <m/>
    <s v="saborbrasileiro06@gmail.com"/>
    <s v="TSR"/>
    <s v="FSDI"/>
    <x v="3"/>
    <n v="193777"/>
    <n v="28295"/>
    <s v="X2"/>
    <m/>
    <m/>
    <s v="Não"/>
    <s v="Não"/>
    <s v="Serede"/>
  </r>
  <r>
    <n v="1800317"/>
    <s v="Oi S.A"/>
    <n v="1800317"/>
    <d v="2012-12-24T00:00:00"/>
    <s v="CARGA"/>
    <s v="Lavradio 71"/>
    <s v="Rio de Janeiro"/>
    <s v="Centro"/>
    <s v="RJ"/>
    <s v="20230-070"/>
    <s v="BR"/>
    <s v="21 3131-5141"/>
    <m/>
    <n v="76535800000000"/>
    <m/>
    <m/>
    <m/>
    <s v="virginia.rodrigues@oi.net.br"/>
    <s v="TSR"/>
    <s v="FSDI"/>
    <x v="3"/>
    <n v="193070"/>
    <n v="111900"/>
    <n v="81"/>
    <n v="4600002759"/>
    <d v="2025-01-01T00:00:00"/>
    <s v="Sim"/>
    <s v="Sim"/>
    <s v="Serede"/>
  </r>
  <r>
    <n v="1800327"/>
    <s v="CLARO S.A"/>
    <n v="1800327"/>
    <d v="2012-12-24T00:00:00"/>
    <s v="CARGA"/>
    <s v="RUA FLORIDA 1970 1970"/>
    <s v="SAO PAULO"/>
    <s v="CIDADE MOCOES"/>
    <s v="SP"/>
    <s v="04665-001"/>
    <s v="BR"/>
    <m/>
    <m/>
    <n v="40432500000000"/>
    <m/>
    <m/>
    <m/>
    <m/>
    <s v="TSR"/>
    <s v="FSDI"/>
    <x v="3"/>
    <m/>
    <m/>
    <m/>
    <m/>
    <m/>
    <s v="Não"/>
    <s v="Não"/>
    <s v="Serede"/>
  </r>
  <r>
    <n v="1800358"/>
    <s v="TELEFONICA BRASIL SA"/>
    <n v="1800358"/>
    <d v="2012-12-24T00:00:00"/>
    <s v="CARGA"/>
    <s v="RUA MARTINIANO DE CARVALHO 851 851"/>
    <s v="SAO PAULO"/>
    <s v="BELA VISTA"/>
    <s v="SP"/>
    <s v="13210-001"/>
    <s v="BR"/>
    <n v="1133931278"/>
    <m/>
    <n v="2558160000000"/>
    <m/>
    <n v="108384000000"/>
    <m/>
    <s v="rtgarcia@tgestiona.com.br"/>
    <s v="TSR"/>
    <s v="FSDI"/>
    <x v="3"/>
    <n v="3417912"/>
    <n v="44"/>
    <n v="5"/>
    <m/>
    <m/>
    <s v="Não"/>
    <s v="Não"/>
    <s v="Serede"/>
  </r>
  <r>
    <n v="1800370"/>
    <s v="GILSON LEANDRO DA SILVA COMPRESSORE"/>
    <n v="1800370"/>
    <d v="2012-12-24T00:00:00"/>
    <s v="CARGA"/>
    <s v="RUA RAIMUNDO GUILHERME ECKERT 1 170"/>
    <s v="SAO LEOPOLDO"/>
    <s v="SANTOS DUMONT"/>
    <s v="RS"/>
    <s v="93115-080"/>
    <s v="BR"/>
    <n v="5135686101"/>
    <m/>
    <n v="1815550000000"/>
    <m/>
    <n v="1240258469"/>
    <m/>
    <s v="hidrocomprs@hotmail.com"/>
    <s v="TSR"/>
    <s v="FSDI"/>
    <x v="3"/>
    <n v="34176399"/>
    <n v="1467"/>
    <n v="76"/>
    <n v="4600002950"/>
    <d v="2024-02-01T00:00:00"/>
    <s v="Sim"/>
    <s v="Sim"/>
    <s v="Serede"/>
  </r>
  <r>
    <n v="1800374"/>
    <s v="JONER SEBASTIAO DE OLIVEIRA CAMARGO"/>
    <n v="1800374"/>
    <d v="2012-12-24T00:00:00"/>
    <s v="CARGA"/>
    <s v="LUIZ FOGGIATTO 110"/>
    <s v="CURITIBA"/>
    <s v="ORLEANS"/>
    <s v="PR"/>
    <s v="82310-260"/>
    <s v="BR"/>
    <s v="41 99657-8217"/>
    <m/>
    <n v="13444200000000"/>
    <m/>
    <n v="9083898086"/>
    <m/>
    <s v="construtoramannah@gmail.com"/>
    <s v="TSR"/>
    <s v="FSDI"/>
    <x v="3"/>
    <n v="34170273"/>
    <n v="9779"/>
    <n v="0"/>
    <m/>
    <d v="2024-03-01T00:00:00"/>
    <s v="Não"/>
    <s v="Sim"/>
    <s v="Serede"/>
  </r>
  <r>
    <n v="1800396"/>
    <s v="DNIT-DEPARTAMENTO NACIONAL DE INFRA"/>
    <n v="1800396"/>
    <d v="2012-12-24T00:00:00"/>
    <s v="CARGA"/>
    <s v="AQ 03 LOTE A 1500"/>
    <s v="BRASILIA"/>
    <s v="SAN"/>
    <s v="DF"/>
    <s v="70040-902"/>
    <s v="BR"/>
    <n v="4133617362"/>
    <m/>
    <n v="4892710000000"/>
    <m/>
    <m/>
    <m/>
    <m/>
    <s v="TSR"/>
    <s v="FSDI"/>
    <x v="3"/>
    <n v="191607"/>
    <n v="333194"/>
    <n v="16"/>
    <m/>
    <m/>
    <s v="Não"/>
    <s v="Não"/>
    <s v="Serede"/>
  </r>
  <r>
    <n v="1800444"/>
    <s v="FRANCISCO MILTON FERREIRA ME"/>
    <n v="1800444"/>
    <d v="2012-12-24T00:00:00"/>
    <s v="CARGA"/>
    <s v="RUA JOAO CORDEIRO 2090 2090"/>
    <s v="FORTALEZA"/>
    <s v="ALDEOTA"/>
    <s v="CE"/>
    <s v="60301-110"/>
    <s v="BR"/>
    <n v="8588240504"/>
    <m/>
    <n v="23578900000000"/>
    <m/>
    <m/>
    <m/>
    <s v="prllocacoes@hotmail.com"/>
    <s v="TSR"/>
    <s v="FSDI"/>
    <x v="3"/>
    <n v="23721234"/>
    <n v="80450"/>
    <n v="39"/>
    <m/>
    <m/>
    <s v="Não"/>
    <s v="Não"/>
    <s v="Serede"/>
  </r>
  <r>
    <n v="1800454"/>
    <s v="MARCONI FORMACAO PROFISSIONAL LTDA"/>
    <n v="1800454"/>
    <d v="2012-12-24T00:00:00"/>
    <s v="CARGA"/>
    <s v="RUA REGENTE FEIJO 284 284"/>
    <s v="CANOAS"/>
    <s v="CENTRO"/>
    <s v="RS"/>
    <s v="92010-200"/>
    <s v="BR"/>
    <n v="5130615611"/>
    <m/>
    <n v="10883400000000"/>
    <m/>
    <m/>
    <m/>
    <s v="leandro@grupomarconi.com.br"/>
    <s v="TSR"/>
    <s v="FSDI"/>
    <x v="3"/>
    <n v="190628"/>
    <n v="35056"/>
    <n v="97"/>
    <m/>
    <m/>
    <s v="Não"/>
    <s v="Não"/>
    <s v="Serede"/>
  </r>
  <r>
    <n v="1800457"/>
    <s v="SOCIEDADE DE TAXI AEREO DO NORDESTE"/>
    <n v="1800457"/>
    <d v="2012-12-24T00:00:00"/>
    <s v="CARGA"/>
    <s v="RODOVIA BR 104AEROPORTO ZUMB PAL SN"/>
    <s v="RIO LARGO"/>
    <s v="TABULEIRO DO PINTO"/>
    <s v="AL"/>
    <s v="57100-000"/>
    <s v="BR"/>
    <n v="8233221785"/>
    <n v="8233222772"/>
    <n v="11914100000000"/>
    <m/>
    <n v="240721942"/>
    <m/>
    <s v="pedroc@gclnet.com.br"/>
    <s v="TSR"/>
    <s v="FSDI"/>
    <x v="3"/>
    <n v="193434"/>
    <n v="6947"/>
    <n v="77"/>
    <m/>
    <m/>
    <s v="Não"/>
    <s v="Não"/>
    <s v="Serede"/>
  </r>
  <r>
    <n v="1800472"/>
    <s v="ALELO S.A."/>
    <n v="1800472"/>
    <d v="2012-12-24T00:00:00"/>
    <s v="CARGA"/>
    <s v="ALAMEDA RIO NEGRO 161"/>
    <s v="SAO PAULO"/>
    <s v="ALPHAVILLE"/>
    <s v="SP"/>
    <s v="06454-000"/>
    <s v="BR"/>
    <n v="1121881834"/>
    <n v="1199758141"/>
    <n v="4740880000000"/>
    <m/>
    <m/>
    <m/>
    <s v="camendes@cbss.com.br"/>
    <s v="TSR"/>
    <s v="FSDI"/>
    <x v="3"/>
    <m/>
    <m/>
    <m/>
    <m/>
    <d v="2024-01-01T00:00:00"/>
    <s v="Não"/>
    <s v="Sim"/>
    <s v="Serede"/>
  </r>
  <r>
    <n v="1800474"/>
    <s v="COMPANHIA DE ENGENHARIA DE TRAFEGO"/>
    <n v="1800474"/>
    <d v="2012-12-24T00:00:00"/>
    <s v="CARGA"/>
    <s v="RUA BARAO DE ITAPETININGA 18"/>
    <s v="SAO PAULO"/>
    <s v="REPUBLICA"/>
    <s v="SP"/>
    <s v="01042-000"/>
    <s v="BR"/>
    <n v="1131204415"/>
    <m/>
    <n v="47902600000000"/>
    <m/>
    <m/>
    <m/>
    <m/>
    <s v="TSR"/>
    <s v="FSDI"/>
    <x v="3"/>
    <n v="10402873"/>
    <n v="3000038"/>
    <n v="5"/>
    <m/>
    <d v="2024-04-01T00:00:00"/>
    <s v="Não"/>
    <s v="Sim"/>
    <s v="Serede"/>
  </r>
  <r>
    <n v="1800549"/>
    <s v="MRH GESTAO DE ARQUIVOS E INFORMACOE"/>
    <n v="1800549"/>
    <d v="2012-12-24T00:00:00"/>
    <s v="CARGA"/>
    <s v="ROD BR 116 KM 06 2555 2555"/>
    <s v="FORTALEZA"/>
    <s v="CAJAZEIRAS"/>
    <s v="CE"/>
    <s v="60842-395"/>
    <s v="BR"/>
    <n v="8534522950"/>
    <m/>
    <n v="23569100000000"/>
    <m/>
    <n v="62956779"/>
    <m/>
    <s v="samira@mrhgestao.com.br"/>
    <s v="TSR"/>
    <s v="FSDI"/>
    <x v="3"/>
    <n v="193515"/>
    <n v="9269"/>
    <s v="7X"/>
    <m/>
    <d v="2025-01-01T00:00:00"/>
    <s v="Não"/>
    <s v="Sim"/>
    <s v="Serede"/>
  </r>
  <r>
    <n v="1800586"/>
    <s v="ARAUJO ABREU ENGENHARIA SA"/>
    <n v="1800586"/>
    <d v="2012-12-24T00:00:00"/>
    <s v="CARGA"/>
    <s v="AVENIDA ITAOCA 1713 1713"/>
    <s v="RIO DE JANEIRO"/>
    <s v="INHAUMA"/>
    <s v="RJ"/>
    <s v="21061-020"/>
    <s v="BR"/>
    <n v="2138652516"/>
    <n v="2122608186"/>
    <n v="33373300000000"/>
    <m/>
    <n v="81422273"/>
    <m/>
    <s v="cleivania@araujoabreu.com.br"/>
    <s v="TSR"/>
    <s v="FSDI"/>
    <x v="3"/>
    <n v="34178313"/>
    <n v="1567"/>
    <n v="2"/>
    <m/>
    <d v="2025-01-01T00:00:00"/>
    <s v="Não"/>
    <s v="Sim"/>
    <s v="Serede"/>
  </r>
  <r>
    <n v="1800609"/>
    <s v="LIGHT SERVICOS DE ELETRICIDADE SA"/>
    <n v="1800609"/>
    <d v="2012-12-24T00:00:00"/>
    <s v="CARGA"/>
    <s v="AVENIDA MAL. FLORIANO 168 168"/>
    <s v="RIO DE JANEIRO"/>
    <s v="BOTAFOGO"/>
    <s v="RJ"/>
    <s v="20080-002"/>
    <s v="BR"/>
    <m/>
    <m/>
    <n v="60444400000000"/>
    <m/>
    <n v="81380023"/>
    <m/>
    <m/>
    <s v="TSR"/>
    <s v="FSDI"/>
    <x v="3"/>
    <m/>
    <m/>
    <m/>
    <m/>
    <m/>
    <s v="Não"/>
    <s v="Não"/>
    <s v="Serede"/>
  </r>
  <r>
    <n v="1800625"/>
    <s v="INSTITUTO NACIONAL DA PROPRIEDADE I"/>
    <n v="1800625"/>
    <d v="2012-12-24T00:00:00"/>
    <s v="CARGA"/>
    <s v="PRACA MAUA 7 SN"/>
    <s v="RIO DE JANEIRO"/>
    <s v="CENTRO"/>
    <s v="RJ"/>
    <s v="20081-240"/>
    <s v="BR"/>
    <m/>
    <m/>
    <n v="42521100000000"/>
    <m/>
    <m/>
    <m/>
    <m/>
    <s v="TSR"/>
    <s v="FSDI"/>
    <x v="3"/>
    <m/>
    <m/>
    <m/>
    <m/>
    <m/>
    <s v="Não"/>
    <s v="Não"/>
    <s v="Serede"/>
  </r>
  <r>
    <n v="1800653"/>
    <s v="Chubb Seguros Brasil S.A"/>
    <n v="1800653"/>
    <d v="2012-12-24T00:00:00"/>
    <s v="CARGA"/>
    <s v="AVENIDA PAULISTA 1294 SN"/>
    <s v="SAO PAULO"/>
    <s v="BELA VISTA"/>
    <s v="SP"/>
    <s v="13109-915"/>
    <s v="BR"/>
    <n v="1145044400"/>
    <m/>
    <n v="3502100000000"/>
    <m/>
    <m/>
    <m/>
    <s v="anna.daltro@acegroupe.com"/>
    <s v="TSR"/>
    <s v="FSDI"/>
    <x v="3"/>
    <m/>
    <m/>
    <m/>
    <m/>
    <d v="2024-01-01T00:00:00"/>
    <s v="Não"/>
    <s v="Sim"/>
    <s v="Serede"/>
  </r>
  <r>
    <n v="1800658"/>
    <s v="BRASIL TELECOM S.A."/>
    <n v="1800658"/>
    <d v="2012-12-24T00:00:00"/>
    <s v="CARGA"/>
    <s v="TRAVESSA TEIXEIRA DE FREITAS 75"/>
    <s v="CURITIBA"/>
    <s v="MERCES"/>
    <s v="PR"/>
    <s v="80410-905"/>
    <s v="BR"/>
    <m/>
    <m/>
    <n v="76535800000000"/>
    <m/>
    <n v="9020613634"/>
    <m/>
    <m/>
    <s v="TSR"/>
    <s v="FSDI"/>
    <x v="3"/>
    <m/>
    <m/>
    <m/>
    <m/>
    <m/>
    <s v="Não"/>
    <s v="Não"/>
    <s v="Serede"/>
  </r>
  <r>
    <n v="1800790"/>
    <s v="THOMSON REUTERS"/>
    <n v="1800790"/>
    <d v="2012-12-24T00:00:00"/>
    <s v="CARGA"/>
    <s v="AVENIDA DR. CARDOSO DE MELO 1855"/>
    <s v="SAO PAULO"/>
    <s v="VILA OLIMPIA"/>
    <s v="SP"/>
    <s v="04548-005"/>
    <s v="BR"/>
    <n v="1121590500"/>
    <n v="1121590582"/>
    <n v="910509000000"/>
    <m/>
    <m/>
    <m/>
    <s v="faturamentosBrasilEChile@thomsonreuters.com"/>
    <s v="TSR"/>
    <s v="FSDI"/>
    <x v="3"/>
    <n v="74550001"/>
    <n v="3461708"/>
    <n v="6"/>
    <n v="4600002980"/>
    <d v="2025-01-01T00:00:00"/>
    <s v="Sim"/>
    <s v="Sim"/>
    <s v="Serede"/>
  </r>
  <r>
    <n v="1800909"/>
    <s v="HOTEL LUMARE LTDA"/>
    <n v="1800909"/>
    <d v="2012-12-24T00:00:00"/>
    <s v="CARGA"/>
    <s v="RUA UBITIARA 161 161, Qd 83 Lt"/>
    <s v="LUIS EDUARDO MAGALHAES"/>
    <s v="SANTA CRUZ"/>
    <s v="BA"/>
    <s v="47850-000"/>
    <s v="BR"/>
    <n v="7736280582"/>
    <m/>
    <n v="53056400000000"/>
    <m/>
    <n v="9932690"/>
    <m/>
    <s v="hotellumare@hotmail.com.br"/>
    <s v="TSR"/>
    <s v="FSDI"/>
    <x v="3"/>
    <n v="192997"/>
    <n v="61440"/>
    <n v="18"/>
    <m/>
    <m/>
    <s v="Não"/>
    <s v="Não"/>
    <s v="Serede"/>
  </r>
  <r>
    <n v="1800921"/>
    <s v="AES ELETROPAULO"/>
    <n v="1800921"/>
    <d v="2012-12-24T00:00:00"/>
    <s v="CARGA"/>
    <s v="AVENIDA MARCOS PENTEADO OLHOA R S/N"/>
    <s v="BARUERI"/>
    <s v="TAMBORÉ"/>
    <s v="SP"/>
    <s v="06460-040"/>
    <s v="BR"/>
    <m/>
    <m/>
    <n v="61695200000000"/>
    <m/>
    <n v="206165000000"/>
    <m/>
    <m/>
    <s v="TSR"/>
    <s v="FSDI"/>
    <x v="3"/>
    <n v="0"/>
    <n v="99999999"/>
    <n v="0"/>
    <m/>
    <m/>
    <s v="Não"/>
    <s v="Não"/>
    <s v="Serede"/>
  </r>
  <r>
    <n v="1800931"/>
    <s v="FCA EXPRESSO SERVICOS DE ENTREGA LT"/>
    <n v="1800931"/>
    <d v="2012-12-24T00:00:00"/>
    <s v="CARGA"/>
    <s v="RUA SOLDADO ANDRE RIBEIRO 133"/>
    <s v="RIO DE JANEIRO"/>
    <s v="CASCADURA"/>
    <s v="RJ"/>
    <s v="21380-040"/>
    <s v="BR"/>
    <n v="2132762511"/>
    <m/>
    <n v="12969600000000"/>
    <m/>
    <m/>
    <m/>
    <s v="fcaexpresso@yahoo.com.br"/>
    <s v="TSR"/>
    <s v="FSDI"/>
    <x v="3"/>
    <n v="3371248"/>
    <n v="13000110"/>
    <n v="1"/>
    <m/>
    <m/>
    <s v="Não"/>
    <s v="Não"/>
    <s v="Serede"/>
  </r>
  <r>
    <n v="1800948"/>
    <s v="OI S.A."/>
    <n v="1800948"/>
    <d v="2012-12-24T00:00:00"/>
    <s v="CARGA"/>
    <s v="AVENIDA SANTOS DUMONT 6355 6355"/>
    <s v="FORTALEZA"/>
    <s v="PAPICU"/>
    <s v="CE"/>
    <s v="60175-053"/>
    <s v="BR"/>
    <m/>
    <m/>
    <n v="76535800000000"/>
    <m/>
    <m/>
    <m/>
    <m/>
    <s v="TSR"/>
    <s v="FSDI"/>
    <x v="3"/>
    <m/>
    <m/>
    <m/>
    <m/>
    <m/>
    <s v="Não"/>
    <s v="Não"/>
    <s v="Serede"/>
  </r>
  <r>
    <n v="1800970"/>
    <s v="SANASA-CAMPINAS"/>
    <n v="1800970"/>
    <d v="2012-12-24T00:00:00"/>
    <s v="CARGA"/>
    <s v="AVENIDA DA SAUDADE 500 PONTE PRE SN"/>
    <s v="CAMPINAS"/>
    <s v="CENTRO"/>
    <s v="SP"/>
    <s v="13041-903"/>
    <s v="BR"/>
    <m/>
    <m/>
    <n v="46119900000000"/>
    <m/>
    <n v="244372000000"/>
    <m/>
    <m/>
    <s v="TSR"/>
    <s v="FSDI"/>
    <x v="3"/>
    <m/>
    <m/>
    <m/>
    <m/>
    <m/>
    <s v="Não"/>
    <s v="Não"/>
    <s v="Serede"/>
  </r>
  <r>
    <n v="1800973"/>
    <s v="TELEFONICA BRASIL S.A"/>
    <n v="1800973"/>
    <d v="2012-12-24T00:00:00"/>
    <s v="CARGA"/>
    <s v="AVENIDA DJALMA BATISTA 1015 1015"/>
    <s v="MANAUS"/>
    <s v="CHAPADA"/>
    <s v="AM"/>
    <s v="69050-010"/>
    <s v="BR"/>
    <m/>
    <m/>
    <n v="2558160000000"/>
    <m/>
    <m/>
    <m/>
    <m/>
    <s v="TSR"/>
    <s v="FSDI"/>
    <x v="3"/>
    <m/>
    <m/>
    <m/>
    <m/>
    <m/>
    <s v="Não"/>
    <s v="Não"/>
    <s v="Serede"/>
  </r>
  <r>
    <n v="1800974"/>
    <s v="TELEFONICA BRASIL S.A."/>
    <n v="1800974"/>
    <d v="2012-12-24T00:00:00"/>
    <s v="CARGA"/>
    <s v="AVENIDA SENADOR VIRGILIO TAVOR 1001"/>
    <s v="FORTALEZA"/>
    <s v="MEIRELES"/>
    <s v="CE"/>
    <s v="60170-250"/>
    <s v="BR"/>
    <m/>
    <m/>
    <n v="2558160000000"/>
    <m/>
    <m/>
    <m/>
    <m/>
    <s v="TSR"/>
    <s v="FSDI"/>
    <x v="3"/>
    <m/>
    <m/>
    <m/>
    <m/>
    <m/>
    <s v="Não"/>
    <s v="Não"/>
    <s v="Serede"/>
  </r>
  <r>
    <n v="1800982"/>
    <s v="CNN E SILVA ADVOGADOS ASSOCIADOS"/>
    <n v="1800982"/>
    <d v="2012-12-24T00:00:00"/>
    <s v="CARGA"/>
    <s v="TRAVESSA FRANCISCO LEONARDO TRUD 98"/>
    <s v="PORTO ALEGRE"/>
    <s v="CENTRO HISTORICO"/>
    <s v="RS"/>
    <s v="90010-050"/>
    <s v="BR"/>
    <m/>
    <m/>
    <n v="5114180000000"/>
    <m/>
    <s v="ISENTA"/>
    <m/>
    <m/>
    <s v="TSR"/>
    <s v="FSDI"/>
    <x v="3"/>
    <n v="10402716"/>
    <n v="24"/>
    <n v="0"/>
    <m/>
    <m/>
    <s v="Não"/>
    <s v="Não"/>
    <s v="Serede"/>
  </r>
  <r>
    <n v="1801002"/>
    <s v="TELEMAR NORTE LESTE SA"/>
    <n v="1801002"/>
    <d v="2012-12-24T00:00:00"/>
    <s v="CARGA"/>
    <s v="RUA LAGARTO 1176 1176"/>
    <s v="ARACAJU"/>
    <s v="CENTRO"/>
    <s v="SE"/>
    <s v="49010-390"/>
    <s v="BR"/>
    <m/>
    <m/>
    <n v="33000100000000"/>
    <m/>
    <m/>
    <m/>
    <m/>
    <s v="TSR"/>
    <s v="FSDI"/>
    <x v="3"/>
    <m/>
    <m/>
    <m/>
    <m/>
    <m/>
    <s v="Não"/>
    <s v="Não"/>
    <s v="Serede"/>
  </r>
  <r>
    <n v="1801003"/>
    <s v="TELEMAR NORTE LESTE SA"/>
    <n v="1801003"/>
    <d v="2012-12-24T00:00:00"/>
    <s v="CARGA"/>
    <s v="AVENIDA DUQUE DE CAXIAS 106 106"/>
    <s v="MACAPA"/>
    <s v="CENTRAL"/>
    <s v="AP"/>
    <s v="68905-160"/>
    <s v="BR"/>
    <m/>
    <m/>
    <n v="33000100000000"/>
    <m/>
    <m/>
    <m/>
    <m/>
    <s v="TSR"/>
    <s v="FSDI"/>
    <x v="3"/>
    <m/>
    <m/>
    <m/>
    <m/>
    <m/>
    <s v="Não"/>
    <s v="Não"/>
    <s v="Serede"/>
  </r>
  <r>
    <n v="1801006"/>
    <s v="CONSELHO REGIONAL DE ENGENHARIA E A"/>
    <n v="1801006"/>
    <d v="2012-12-24T00:00:00"/>
    <s v="CARGA"/>
    <s v="AVENIDA RAIMUNDO ALVARES DA CO 1597"/>
    <s v="MACAPA"/>
    <s v="CENTRAL"/>
    <s v="AP"/>
    <s v="68900-020"/>
    <s v="BR"/>
    <m/>
    <m/>
    <n v="84408700000000"/>
    <m/>
    <m/>
    <m/>
    <m/>
    <s v="TSR"/>
    <s v="FSDI"/>
    <x v="3"/>
    <m/>
    <m/>
    <m/>
    <m/>
    <m/>
    <s v="Não"/>
    <s v="Não"/>
    <s v="Serede"/>
  </r>
  <r>
    <n v="1801009"/>
    <s v="OI MÓVEL S.A"/>
    <n v="1801009"/>
    <d v="2012-12-24T00:00:00"/>
    <s v="CARGA"/>
    <s v="AVEENIDA BORGES DE MEDEIROS 512 512"/>
    <s v="PORTO ALEGRE"/>
    <s v="CENTRO"/>
    <s v="RS"/>
    <s v="90020-022"/>
    <s v="BR"/>
    <m/>
    <m/>
    <n v="5423960000000"/>
    <m/>
    <m/>
    <m/>
    <m/>
    <s v="TSR"/>
    <s v="FSDI"/>
    <x v="3"/>
    <m/>
    <m/>
    <m/>
    <m/>
    <m/>
    <s v="Não"/>
    <s v="Não"/>
    <s v="Serede"/>
  </r>
  <r>
    <n v="1801017"/>
    <s v="OI S.A"/>
    <n v="1801017"/>
    <d v="2012-12-24T00:00:00"/>
    <s v="CARGA"/>
    <s v="AVENIDA BORGES DE MEDEIROS 512 512"/>
    <s v="PORTO ALEGRE"/>
    <s v="CENTRO"/>
    <s v="RS"/>
    <s v="90020-902"/>
    <s v="BR"/>
    <m/>
    <m/>
    <n v="76535800000000"/>
    <m/>
    <n v="962845833"/>
    <m/>
    <m/>
    <s v="TSR"/>
    <s v="FSDI"/>
    <x v="3"/>
    <m/>
    <m/>
    <m/>
    <m/>
    <m/>
    <s v="Não"/>
    <s v="Não"/>
    <s v="Serede"/>
  </r>
  <r>
    <n v="1801019"/>
    <s v="OI MÓVEL S.A."/>
    <n v="1801019"/>
    <d v="2012-12-24T00:00:00"/>
    <s v="CARGA"/>
    <s v="AVENIDA MANOEL RIBAS 115 115"/>
    <s v="CURITIBA"/>
    <s v="MERCES"/>
    <s v="PR"/>
    <s v="80410-040"/>
    <s v="BR"/>
    <m/>
    <m/>
    <n v="5423960000000"/>
    <m/>
    <m/>
    <m/>
    <m/>
    <s v="TSR"/>
    <s v="FSDI"/>
    <x v="3"/>
    <m/>
    <m/>
    <m/>
    <m/>
    <m/>
    <s v="Não"/>
    <s v="Não"/>
    <s v="Serede"/>
  </r>
  <r>
    <n v="1801031"/>
    <s v="TELEMAR NORTE LESTE SA"/>
    <n v="1801031"/>
    <d v="2012-12-24T00:00:00"/>
    <s v="CARGA"/>
    <s v="AVENIDA BORGES DE MEDEIROS 512 512"/>
    <s v="PORTO ALEGRE"/>
    <s v="CENTRO"/>
    <s v="RS"/>
    <s v="90020-022"/>
    <s v="BR"/>
    <m/>
    <m/>
    <n v="33000100000000"/>
    <m/>
    <m/>
    <m/>
    <m/>
    <s v="TSR"/>
    <s v="FSDI"/>
    <x v="3"/>
    <m/>
    <m/>
    <m/>
    <m/>
    <m/>
    <s v="Não"/>
    <s v="Não"/>
    <s v="Serede"/>
  </r>
  <r>
    <n v="1801032"/>
    <s v="TIM/SA"/>
    <n v="1801032"/>
    <d v="2012-12-24T00:00:00"/>
    <s v="CARGA"/>
    <s v="RUA RODRIGUES DE AQUINO 267 267"/>
    <s v="JOAO PESSOA"/>
    <s v="CENTRO"/>
    <s v="PB"/>
    <s v="58013-03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01040"/>
    <s v="TIM/SA"/>
    <n v="1801040"/>
    <d v="2012-12-24T00:00:00"/>
    <s v="CARGA"/>
    <s v="AVENIDA ESTADOS UNIDOS SN SN"/>
    <s v="SALVADOR"/>
    <s v="COMERCIO"/>
    <s v="BA"/>
    <s v="40010-02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01043"/>
    <s v="TIM CELULAR S.A"/>
    <n v="1801043"/>
    <d v="2012-12-24T00:00:00"/>
    <s v="CARGA"/>
    <s v="AVENIDA DA PAZ 2262 2262"/>
    <s v="MACEIO"/>
    <s v="SOBRAL"/>
    <s v="AL"/>
    <s v="57020-440"/>
    <s v="BR"/>
    <m/>
    <m/>
    <n v="4206050000000"/>
    <m/>
    <m/>
    <m/>
    <m/>
    <s v="TSR"/>
    <s v="FSDI"/>
    <x v="3"/>
    <m/>
    <m/>
    <m/>
    <m/>
    <m/>
    <s v="Não"/>
    <s v="Não"/>
    <s v="Serede"/>
  </r>
  <r>
    <n v="1801049"/>
    <s v="PAULO S.D. ROCHA &amp; CIA LTDA."/>
    <n v="1801049"/>
    <d v="2012-12-24T00:00:00"/>
    <s v="CARGA"/>
    <s v="RUA GASPAR BARTHOLOMAY 1730 1730"/>
    <s v="SANTA CRUZ DO SUL"/>
    <s v="VILA SHULZ"/>
    <s v="RS"/>
    <s v="96845-000"/>
    <s v="BR"/>
    <n v="5137152418"/>
    <m/>
    <n v="8620010000000"/>
    <m/>
    <m/>
    <m/>
    <m/>
    <s v="TSR"/>
    <s v="FSDI"/>
    <x v="3"/>
    <n v="23721587"/>
    <n v="75501"/>
    <n v="30"/>
    <m/>
    <m/>
    <s v="Não"/>
    <s v="Não"/>
    <s v="Serede"/>
  </r>
  <r>
    <n v="1801053"/>
    <s v="TELEFONICA BRASIL S.A."/>
    <n v="1801053"/>
    <d v="2012-12-24T00:00:00"/>
    <s v="CARGA"/>
    <s v="AVENIDA PRESIDENTE EPITACIO PES 475"/>
    <s v="JOAO PESSOA"/>
    <s v="DOS ESTADOS"/>
    <s v="PB"/>
    <s v="58030-00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062"/>
    <s v="TELEFONICA BRASIL S.A."/>
    <n v="1801062"/>
    <d v="2012-12-24T00:00:00"/>
    <s v="CARGA"/>
    <s v="AVENIDA CAPITAO JULIO BEZERRA 9 957"/>
    <s v="BOA VISTA"/>
    <s v="SAO FRANCISCO"/>
    <s v="RR"/>
    <s v="69305-025"/>
    <s v="BR"/>
    <m/>
    <m/>
    <n v="2558160000000"/>
    <m/>
    <m/>
    <m/>
    <m/>
    <s v="TSR"/>
    <s v="FSDI"/>
    <x v="3"/>
    <m/>
    <m/>
    <m/>
    <m/>
    <m/>
    <s v="Não"/>
    <s v="Não"/>
    <s v="Serede"/>
  </r>
  <r>
    <n v="1801064"/>
    <s v="TELEFONICA BRASIL S.A."/>
    <n v="1801064"/>
    <d v="2012-12-24T00:00:00"/>
    <s v="CARGA"/>
    <s v="AVENIDA GOVERNADOR OSMAN LOUREIR 49"/>
    <s v="MACEIO"/>
    <s v="MANGABEIRAS"/>
    <s v="AL"/>
    <s v="57037-63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068"/>
    <s v="TELEFONICA BRASIL S.A."/>
    <n v="1801068"/>
    <d v="2012-12-24T00:00:00"/>
    <s v="CARGA"/>
    <s v="AVENIDA FRANCISCO PORTO 686 686"/>
    <s v="ARACAJU"/>
    <s v="TREZE DE JULHO"/>
    <s v="SE"/>
    <s v="49020-12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075"/>
    <s v="TELEMAR NORTE LESTE SA"/>
    <n v="1801075"/>
    <d v="2012-12-24T00:00:00"/>
    <s v="CARGA"/>
    <s v="AVENIDA VILLE ROY 6793 6793"/>
    <s v="BOA VISTA"/>
    <s v="CENTRO"/>
    <s v="RR"/>
    <s v="69301-000"/>
    <s v="BR"/>
    <m/>
    <m/>
    <n v="33000100000000"/>
    <m/>
    <m/>
    <m/>
    <m/>
    <s v="TSR"/>
    <s v="FSDI"/>
    <x v="3"/>
    <m/>
    <m/>
    <m/>
    <m/>
    <m/>
    <s v="Não"/>
    <s v="Não"/>
    <s v="Serede"/>
  </r>
  <r>
    <n v="1801092"/>
    <s v="TIM CELULAR S.A."/>
    <n v="1801092"/>
    <d v="2012-12-24T00:00:00"/>
    <s v="CARGA"/>
    <s v="AVENIDA HERMES DA FONSECA 1148 1148"/>
    <s v="NATAL"/>
    <s v="TIROL"/>
    <s v="RN"/>
    <s v="59020-315"/>
    <s v="BR"/>
    <m/>
    <m/>
    <n v="4206050000000"/>
    <m/>
    <m/>
    <m/>
    <m/>
    <s v="TSR"/>
    <s v="FSDI"/>
    <x v="3"/>
    <m/>
    <m/>
    <m/>
    <m/>
    <m/>
    <s v="Não"/>
    <s v="Não"/>
    <s v="Serede"/>
  </r>
  <r>
    <n v="1801099"/>
    <s v="INSTITUTO AVANCAR"/>
    <n v="1801099"/>
    <d v="2012-12-24T00:00:00"/>
    <s v="CARGA"/>
    <s v="RUA GENERAL AUTO 349 349"/>
    <s v="PORTO ALEGRE"/>
    <s v="CENTRO HISTORICO"/>
    <s v="RS"/>
    <s v="90010-380"/>
    <s v="BR"/>
    <n v="5130619583"/>
    <m/>
    <n v="16726500000000"/>
    <m/>
    <m/>
    <m/>
    <s v="solange@sinttelrs.org.br"/>
    <s v="TSR"/>
    <s v="FSDI"/>
    <x v="3"/>
    <n v="193240"/>
    <n v="31373"/>
    <n v="94"/>
    <m/>
    <d v="2024-02-01T00:00:00"/>
    <s v="Não"/>
    <s v="Sim"/>
    <s v="Serede"/>
  </r>
  <r>
    <n v="1801112"/>
    <s v="MAQTRUCK ALUGUEL DE MAQUINAS E EQUI"/>
    <n v="1801112"/>
    <d v="2012-12-24T00:00:00"/>
    <s v="CARGA"/>
    <s v="PARIS 423"/>
    <s v="RIO DE JANEIRO"/>
    <s v="BONSUCESSO"/>
    <s v="RJ"/>
    <s v="21041-020"/>
    <s v="BR"/>
    <s v="99707-7608"/>
    <m/>
    <n v="8984180000000"/>
    <m/>
    <n v="86763176"/>
    <n v="3917800"/>
    <s v="jomarmaia@yahoo.com.br"/>
    <s v="TSR"/>
    <s v="FSDI"/>
    <x v="3"/>
    <n v="10403024"/>
    <n v="2955"/>
    <n v="0"/>
    <m/>
    <d v="2025-01-01T00:00:00"/>
    <s v="Não"/>
    <s v="Sim"/>
    <s v="Serede"/>
  </r>
  <r>
    <n v="1801115"/>
    <s v="TELEFONICA BRASIL S.A"/>
    <n v="1801115"/>
    <d v="2012-12-24T00:00:00"/>
    <s v="CARGA"/>
    <s v="AVENIDA PRESIDENTE DE MORAIS 74 744"/>
    <s v="NATAL"/>
    <s v="TIROL"/>
    <s v="RN"/>
    <s v="59020-51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120"/>
    <s v="TELEMAR NORTE LESTE SA"/>
    <n v="1801120"/>
    <d v="2012-12-24T00:00:00"/>
    <s v="CARGA"/>
    <s v="AVENIDA DOUTOR CARDOSO DE MELO 1155"/>
    <s v="SAO PAULO"/>
    <s v="VILA OLIMPIA"/>
    <s v="SP"/>
    <s v="04548-004"/>
    <s v="BR"/>
    <m/>
    <m/>
    <n v="33000100000000"/>
    <m/>
    <m/>
    <m/>
    <m/>
    <s v="TSR"/>
    <s v="FSDI"/>
    <x v="3"/>
    <m/>
    <m/>
    <m/>
    <m/>
    <m/>
    <s v="Não"/>
    <s v="Não"/>
    <s v="Serede"/>
  </r>
  <r>
    <n v="1801123"/>
    <s v="OI S.A"/>
    <n v="1801123"/>
    <d v="2012-12-24T00:00:00"/>
    <s v="CARGA"/>
    <s v="RUA DOUTOR ZEFERINO RODRIGUES 2 207"/>
    <s v="MACEIO"/>
    <s v="PAJUCARA"/>
    <s v="AL"/>
    <s v="57022-195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26"/>
    <s v="OI MOVEL SA."/>
    <n v="1801126"/>
    <d v="2012-12-24T00:00:00"/>
    <s v="CARGA"/>
    <s v="AVENIDA MADRE BENVENUTA 2080"/>
    <s v="FLORIANOPOLIS"/>
    <s v="SANTA MONICA"/>
    <s v="SC"/>
    <s v="88035-001"/>
    <s v="BR"/>
    <m/>
    <m/>
    <n v="5423960000000"/>
    <m/>
    <m/>
    <m/>
    <m/>
    <s v="TSR"/>
    <s v="FSDI"/>
    <x v="3"/>
    <m/>
    <m/>
    <m/>
    <m/>
    <m/>
    <s v="Não"/>
    <s v="Não"/>
    <s v="Serede"/>
  </r>
  <r>
    <n v="1801127"/>
    <s v="TELEMAR NORTE LESTE SA"/>
    <n v="1801127"/>
    <d v="2012-12-24T00:00:00"/>
    <s v="CARGA"/>
    <s v="AVENIDA MADRE BENVENUTA 2080 2080"/>
    <s v="FLORIANOPOLIS"/>
    <s v="ITACORUBI"/>
    <s v="SC"/>
    <s v="88035-001"/>
    <s v="BR"/>
    <m/>
    <m/>
    <n v="33000100000000"/>
    <m/>
    <m/>
    <m/>
    <m/>
    <s v="TSR"/>
    <s v="FSDI"/>
    <x v="3"/>
    <m/>
    <m/>
    <m/>
    <m/>
    <m/>
    <s v="Não"/>
    <s v="Não"/>
    <s v="Serede"/>
  </r>
  <r>
    <n v="1801133"/>
    <s v="OI S.A."/>
    <n v="1801133"/>
    <d v="2012-12-24T00:00:00"/>
    <s v="CARGA"/>
    <s v="RUA GENERAL POLIDORO 99 SN"/>
    <s v="RIO DE JANEIRO"/>
    <s v="BOTAFOGO"/>
    <s v="RJ"/>
    <s v="22280-004"/>
    <s v="BR"/>
    <m/>
    <m/>
    <n v="76535800000000"/>
    <m/>
    <n v="77685022"/>
    <m/>
    <m/>
    <s v="TSR"/>
    <s v="FSDI"/>
    <x v="3"/>
    <m/>
    <m/>
    <m/>
    <m/>
    <m/>
    <s v="Não"/>
    <s v="Não"/>
    <s v="Serede"/>
  </r>
  <r>
    <n v="1801137"/>
    <s v="OI S.A"/>
    <n v="1801137"/>
    <d v="2012-12-24T00:00:00"/>
    <s v="CARGA"/>
    <s v="RUA DO BRUM 485 485"/>
    <s v="RECIFE"/>
    <s v="RECIFE"/>
    <s v="PE"/>
    <s v="50030-260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38"/>
    <s v="TELEFONICA BRASIL S.A"/>
    <n v="1801138"/>
    <d v="2012-12-24T00:00:00"/>
    <s v="CARGA"/>
    <s v="AVENIDA PRESIDENTE VARGAS 197 197"/>
    <s v="BELEM"/>
    <s v="COMERCIO"/>
    <s v="PA"/>
    <s v="66010-00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139"/>
    <s v="TELEFONICA BRASIL S.A"/>
    <n v="1801139"/>
    <d v="2012-12-24T00:00:00"/>
    <s v="CARGA"/>
    <s v="AVENIDA TROMPOWSKY 354 354"/>
    <s v="FLORIANOPOLIS"/>
    <s v="CENTRO"/>
    <s v="SC"/>
    <s v="88015-30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141"/>
    <s v="OI S.A"/>
    <n v="1801141"/>
    <d v="2012-12-24T00:00:00"/>
    <s v="CARGA"/>
    <s v="AVENIDA EPITACIO PESSOA 660 660"/>
    <s v="JOAO PESSOA"/>
    <s v="TORRE"/>
    <s v="PB"/>
    <s v="58040-000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43"/>
    <s v="OI S.A"/>
    <n v="1801143"/>
    <d v="2012-12-24T00:00:00"/>
    <s v="CARGA"/>
    <s v="AVENIDA MADRE BENVENUTA 2080 2080"/>
    <s v="FLORIANOPOLIS"/>
    <s v="SANTA MONICA"/>
    <s v="SC"/>
    <s v="88036-500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44"/>
    <s v="TELEFONICA BRASIL S.A"/>
    <n v="1801144"/>
    <d v="2012-12-24T00:00:00"/>
    <s v="CARGA"/>
    <s v="RUA TIRADENTES 1295 1295"/>
    <s v="MACAPA"/>
    <s v="CENTRAL"/>
    <s v="AP"/>
    <s v="68900-098"/>
    <s v="BR"/>
    <m/>
    <m/>
    <n v="2558160000000"/>
    <m/>
    <m/>
    <m/>
    <m/>
    <s v="TSR"/>
    <s v="FSDI"/>
    <x v="3"/>
    <m/>
    <m/>
    <m/>
    <m/>
    <m/>
    <s v="Não"/>
    <s v="Não"/>
    <s v="Serede"/>
  </r>
  <r>
    <n v="1801145"/>
    <s v="OI S.A"/>
    <n v="1801145"/>
    <d v="2012-12-24T00:00:00"/>
    <s v="CARGA"/>
    <s v="TV DOUTOR MORAES 121 121"/>
    <s v="BELEM"/>
    <s v="NAZARE"/>
    <s v="PA"/>
    <s v="66035-080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46"/>
    <s v="TELEMAR NORTE LESTE SA"/>
    <n v="1801146"/>
    <d v="2012-12-24T00:00:00"/>
    <s v="CARGA"/>
    <s v="AVENIDA MANOEL RIBAS 115 115"/>
    <s v="CURITIBA"/>
    <s v="SAO FRANCISCO"/>
    <s v="PR"/>
    <s v="80510-020"/>
    <s v="BR"/>
    <m/>
    <m/>
    <n v="33000100000000"/>
    <m/>
    <m/>
    <m/>
    <m/>
    <s v="TSR"/>
    <s v="FSDI"/>
    <x v="3"/>
    <m/>
    <m/>
    <m/>
    <m/>
    <m/>
    <s v="Não"/>
    <s v="Não"/>
    <s v="Serede"/>
  </r>
  <r>
    <n v="1801148"/>
    <s v="TI CELULAR S.A"/>
    <n v="1801148"/>
    <d v="2012-12-24T00:00:00"/>
    <s v="CARGA"/>
    <s v="RUA SANTOS SARAIVA 1520 1520"/>
    <s v="FLORIANOPOLIS"/>
    <s v="ESTREITO"/>
    <s v="SC"/>
    <s v="88070-101"/>
    <s v="BR"/>
    <m/>
    <m/>
    <n v="4206050000000"/>
    <m/>
    <m/>
    <m/>
    <m/>
    <s v="TSR"/>
    <s v="FSDI"/>
    <x v="3"/>
    <m/>
    <m/>
    <m/>
    <m/>
    <m/>
    <s v="Não"/>
    <s v="Não"/>
    <s v="Serede"/>
  </r>
  <r>
    <n v="1801149"/>
    <s v="OI S.A"/>
    <n v="1801149"/>
    <d v="2012-12-24T00:00:00"/>
    <s v="CARGA"/>
    <s v="AVENIDA FREI SERAFIM 1782 1782"/>
    <s v="TERESINA"/>
    <s v="CENTRO"/>
    <s v="PI"/>
    <s v="64001-020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51"/>
    <s v="OI S.A."/>
    <n v="1801151"/>
    <d v="2012-12-24T00:00:00"/>
    <s v="CARGA"/>
    <s v="AVENIDA DOUTOR CARDOSO DE MELO 1155"/>
    <s v="SAO PAULO"/>
    <s v="VILA OLIMPIA"/>
    <s v="SP"/>
    <s v="04548-004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52"/>
    <s v="OI S.A."/>
    <n v="1801152"/>
    <d v="2012-12-24T00:00:00"/>
    <s v="CARGA"/>
    <s v="RUA SILVEIRA MARTINS 355 355"/>
    <s v="SALVADOR"/>
    <s v="CABULA"/>
    <s v="BA"/>
    <s v="41150-900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53"/>
    <s v="TELEFONICA BRASIL S.A"/>
    <n v="1801153"/>
    <d v="2012-12-24T00:00:00"/>
    <s v="CARGA"/>
    <s v="AVENIDA TANCREDO NEVES 1632 EDF SN"/>
    <s v="SALVADOR"/>
    <s v="CAMINHO DAS ARVORES"/>
    <s v="BA"/>
    <s v="41820-02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154"/>
    <s v="OI S.A."/>
    <n v="1801154"/>
    <d v="2012-12-24T00:00:00"/>
    <s v="CARGA"/>
    <s v="RUA LAGARTO 1176 1176"/>
    <s v="ARACAJU"/>
    <s v="CENTRO"/>
    <s v="SE"/>
    <s v="49010-390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55"/>
    <s v="TIM CELULAR S.A"/>
    <n v="1801155"/>
    <d v="2012-12-24T00:00:00"/>
    <s v="CARGA"/>
    <s v="AVENIDA DA FRANCA 737 737"/>
    <s v="SALVADOR"/>
    <s v="COMERCIO"/>
    <s v="BA"/>
    <s v="40010-000"/>
    <s v="BR"/>
    <m/>
    <m/>
    <n v="4206050000000"/>
    <m/>
    <m/>
    <m/>
    <m/>
    <s v="TSR"/>
    <s v="FSDI"/>
    <x v="3"/>
    <m/>
    <m/>
    <m/>
    <m/>
    <m/>
    <s v="Não"/>
    <s v="Não"/>
    <s v="Serede"/>
  </r>
  <r>
    <n v="1801156"/>
    <s v="FALKLAND TECNOLOGIA EM TELECOMUNICA"/>
    <n v="1801156"/>
    <d v="2012-12-24T00:00:00"/>
    <s v="CARGA"/>
    <s v="RUA ALCEU AMOROMOSO LIMA 668 668"/>
    <s v="SALVADOR"/>
    <s v="CAMINHO DAS ARVORES"/>
    <s v="BA"/>
    <s v="41820-770"/>
    <s v="BR"/>
    <m/>
    <m/>
    <n v="1009880000000"/>
    <m/>
    <m/>
    <m/>
    <m/>
    <s v="TSR"/>
    <s v="FSDI"/>
    <x v="3"/>
    <m/>
    <m/>
    <m/>
    <m/>
    <m/>
    <s v="Não"/>
    <s v="Não"/>
    <s v="Serede"/>
  </r>
  <r>
    <n v="1801158"/>
    <s v="TELEFONICA BRASIL S.A."/>
    <n v="1801158"/>
    <d v="2012-12-24T00:00:00"/>
    <s v="CARGA"/>
    <s v="PRAIA DO FLAMENGO 200 200"/>
    <s v="RIO DE JANEIRO"/>
    <s v="FLAMENGO"/>
    <s v="RJ"/>
    <s v="22210-03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160"/>
    <s v="OI S.A"/>
    <n v="1801160"/>
    <d v="2012-12-24T00:00:00"/>
    <s v="CARGA"/>
    <s v="AVENIDA PRUDENTE DE MORAIS 757 757"/>
    <s v="NATAL"/>
    <s v="TIROL"/>
    <s v="RN"/>
    <s v="59020-904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61"/>
    <s v="TELEFONICA BRASIL S.A"/>
    <n v="1801161"/>
    <d v="2012-12-24T00:00:00"/>
    <s v="CARGA"/>
    <s v="AVENIDA ENGENHEIRO SOMINGOS FER 837"/>
    <s v="RECIFE"/>
    <s v="BOA VIAGEM"/>
    <s v="PE"/>
    <s v="51011-051"/>
    <s v="BR"/>
    <m/>
    <m/>
    <n v="2558160000000"/>
    <m/>
    <m/>
    <m/>
    <m/>
    <s v="TSR"/>
    <s v="FSDI"/>
    <x v="3"/>
    <m/>
    <m/>
    <m/>
    <m/>
    <m/>
    <s v="Não"/>
    <s v="Não"/>
    <s v="Serede"/>
  </r>
  <r>
    <n v="1801162"/>
    <s v="OI S.A"/>
    <n v="1801162"/>
    <d v="2012-12-24T00:00:00"/>
    <s v="CARGA"/>
    <s v="AVENIDA EPHIGENIO SALLES 700 700"/>
    <s v="MANAUS"/>
    <s v="ADRIANOPOLI"/>
    <s v="AM"/>
    <s v="69057-050"/>
    <s v="BR"/>
    <m/>
    <m/>
    <n v="76535800000000"/>
    <m/>
    <m/>
    <m/>
    <m/>
    <s v="TSR"/>
    <s v="FSDI"/>
    <x v="3"/>
    <m/>
    <m/>
    <m/>
    <m/>
    <m/>
    <s v="Não"/>
    <s v="Não"/>
    <s v="Serede"/>
  </r>
  <r>
    <n v="1801163"/>
    <s v="TELEFONIA BRASIL S.A"/>
    <n v="1801163"/>
    <d v="2012-12-24T00:00:00"/>
    <s v="CARGA"/>
    <s v="AVENIDA JOSE BONIFACIO 245 245"/>
    <s v="PORTO ALEGRE"/>
    <s v="FARROUPILHA"/>
    <s v="RS"/>
    <s v="90040-130"/>
    <s v="BR"/>
    <m/>
    <m/>
    <n v="2558160000000"/>
    <m/>
    <m/>
    <m/>
    <m/>
    <s v="TSR"/>
    <s v="FSDI"/>
    <x v="3"/>
    <m/>
    <m/>
    <m/>
    <m/>
    <m/>
    <s v="Não"/>
    <s v="Não"/>
    <s v="Serede"/>
  </r>
  <r>
    <n v="1801205"/>
    <s v="XSOLUTIONS COMERCIAL DE INFORMATICA"/>
    <n v="1801205"/>
    <d v="2012-12-24T00:00:00"/>
    <s v="CARGA"/>
    <s v="RUA CARLOS VASCONCELOS 170 170"/>
    <s v="FORTALEZA"/>
    <s v="MEIRELES"/>
    <s v="CE"/>
    <s v="60115-170"/>
    <s v="BR"/>
    <n v="8533116464"/>
    <m/>
    <n v="7886220000000"/>
    <m/>
    <m/>
    <m/>
    <s v="financeiro@xact.com.br"/>
    <s v="TSR"/>
    <s v="FSDI"/>
    <x v="3"/>
    <n v="39991718"/>
    <s v="00679-95"/>
    <m/>
    <m/>
    <d v="2025-01-01T00:00:00"/>
    <s v="Não"/>
    <s v="Sim"/>
    <s v="Serede"/>
  </r>
  <r>
    <n v="1900006"/>
    <s v="BARBOSA BARBOSA E CIA LTDA"/>
    <n v="1900006"/>
    <d v="2012-12-24T00:00:00"/>
    <s v="CARGA"/>
    <s v="RUA M LOPES SN, SN"/>
    <s v="PETROLINA"/>
    <s v="DISTRITO INDUSTRIAL"/>
    <s v="PE"/>
    <s v="56302-970"/>
    <s v="BR"/>
    <s v="71 3501-3300"/>
    <m/>
    <n v="13282500000000"/>
    <m/>
    <n v="18119000000000"/>
    <m/>
    <s v="VENDAS@UNIAOBARBOSA.COM.BR"/>
    <s v="TSR"/>
    <s v="FSEN"/>
    <x v="12"/>
    <n v="23722864"/>
    <n v="21295"/>
    <n v="4"/>
    <m/>
    <m/>
    <s v="Não"/>
    <s v="Não"/>
    <s v="Serede"/>
  </r>
  <r>
    <n v="1900061"/>
    <s v="ETELMASTER TELECOMUNICACOES E ENERG"/>
    <n v="1900061"/>
    <d v="2012-12-24T00:00:00"/>
    <s v="CARGA"/>
    <s v="RUA HELIÓPOLIS 153"/>
    <s v="SÃO PAULO"/>
    <s v="VILA LEOPOLDINA"/>
    <s v="SP"/>
    <s v="05318-010"/>
    <s v="BR"/>
    <s v="(11) 5505-7010"/>
    <m/>
    <n v="2998530000000"/>
    <m/>
    <n v="115527000000"/>
    <n v="27673731"/>
    <s v="vendas@etelmaster.com.br"/>
    <s v="TSR"/>
    <s v="FSEN"/>
    <x v="12"/>
    <n v="193050"/>
    <n v="17085"/>
    <n v="32"/>
    <m/>
    <d v="2024-09-01T00:00:00"/>
    <s v="Não"/>
    <s v="Sim"/>
    <s v="Serede"/>
  </r>
  <r>
    <n v="2609626"/>
    <s v="MARCOS ANDRE COLETA"/>
    <n v="2609626"/>
    <d v="2012-12-27T00:00:00"/>
    <s v="CARGA"/>
    <s v="AUGUSTO LIRA 153"/>
    <s v="RECIFE"/>
    <s v="VASCO DA GAMA"/>
    <s v="PE"/>
    <s v="52081-120"/>
    <s v="BR"/>
    <m/>
    <m/>
    <m/>
    <m/>
    <s v="ISENTA"/>
    <m/>
    <m/>
    <s v="TSR"/>
    <s v="FPFZ"/>
    <x v="13"/>
    <n v="191833"/>
    <n v="24891"/>
    <n v="36"/>
    <m/>
    <m/>
    <s v="Não"/>
    <s v="Não"/>
    <s v="Serede"/>
  </r>
  <r>
    <n v="204900"/>
    <s v="CURITIBA PREFEITURA MUNICIPAL"/>
    <n v="204900"/>
    <d v="2012-12-28T00:00:00"/>
    <s v="CARGA"/>
    <s v="AVENIDA CANDIDO DE ABREU SN SN"/>
    <s v="CURITIBA"/>
    <s v="CENTRO CIVICO"/>
    <s v="PR"/>
    <s v="80530-908"/>
    <s v="BR"/>
    <m/>
    <m/>
    <n v="76417000000000"/>
    <m/>
    <m/>
    <m/>
    <m/>
    <s v="TSR"/>
    <s v="FPRE"/>
    <x v="0"/>
    <m/>
    <m/>
    <m/>
    <m/>
    <m/>
    <s v="Não"/>
    <s v="Não"/>
    <s v="Serede"/>
  </r>
  <r>
    <n v="204901"/>
    <s v="MUNICÍPIO DE BOQUEIRÃO"/>
    <n v="204901"/>
    <d v="2012-12-28T00:00:00"/>
    <s v="CARGA"/>
    <s v="AVENIDA PRIMAVERA SN"/>
    <s v="BOQUEIRÃO DO PIAUÍ"/>
    <s v="CENTRO"/>
    <s v="PI"/>
    <s v="64283-000"/>
    <s v="BR"/>
    <n v="8632570109"/>
    <m/>
    <n v="1612570000000"/>
    <m/>
    <m/>
    <m/>
    <m/>
    <s v="TSR"/>
    <s v="FPRE"/>
    <x v="0"/>
    <m/>
    <m/>
    <m/>
    <m/>
    <m/>
    <s v="Não"/>
    <s v="Não"/>
    <s v="Serede"/>
  </r>
  <r>
    <n v="204902"/>
    <s v="PREFEITURA MUNICIPAL DE COQUEIRO"/>
    <n v="204902"/>
    <d v="2012-12-28T00:00:00"/>
    <s v="CARGA"/>
    <s v="RUA VICENTE MANICA 20"/>
    <s v="COQUEIRO BAIXO"/>
    <s v="CENTRO"/>
    <s v="RS"/>
    <s v="95955-000"/>
    <s v="BR"/>
    <n v="5136121220"/>
    <m/>
    <n v="4217860000000"/>
    <m/>
    <m/>
    <m/>
    <m/>
    <s v="TSR"/>
    <s v="FPRE"/>
    <x v="0"/>
    <n v="418914"/>
    <n v="40545500"/>
    <n v="9"/>
    <m/>
    <m/>
    <s v="Não"/>
    <s v="Não"/>
    <s v="Serede"/>
  </r>
  <r>
    <n v="204903"/>
    <s v="PREFEITURA MUNICIPAL DE CALCADO"/>
    <n v="204903"/>
    <d v="2012-12-28T00:00:00"/>
    <s v="CARGA"/>
    <s v="RUA JOAO ALEXANDRE DA SILVA SN SN"/>
    <s v="CALCADO"/>
    <s v="CENTRO"/>
    <s v="PE"/>
    <s v="55375-000"/>
    <s v="BR"/>
    <m/>
    <m/>
    <n v="11034700000000"/>
    <m/>
    <m/>
    <m/>
    <m/>
    <s v="TSR"/>
    <s v="FPRE"/>
    <x v="0"/>
    <m/>
    <m/>
    <m/>
    <m/>
    <m/>
    <s v="Não"/>
    <s v="Não"/>
    <s v="Serede"/>
  </r>
  <r>
    <n v="204905"/>
    <s v="PREFEITURA MUNICIPAL DE PORTO ALEGR"/>
    <n v="204905"/>
    <d v="2012-12-28T00:00:00"/>
    <s v="CARGA"/>
    <s v="RUA SIQUEIRA CAMPOS 1300"/>
    <s v="PORTO ALEGRE"/>
    <s v="CENTRO"/>
    <s v="RS"/>
    <s v="90010-001"/>
    <s v="BR"/>
    <m/>
    <m/>
    <n v="92963600000000"/>
    <m/>
    <m/>
    <m/>
    <m/>
    <s v="TSR"/>
    <s v="FPRE"/>
    <x v="0"/>
    <m/>
    <m/>
    <m/>
    <m/>
    <m/>
    <s v="Não"/>
    <s v="Não"/>
    <s v="Serede"/>
  </r>
  <r>
    <n v="401887"/>
    <s v="POSTES NORDESTE SA"/>
    <n v="401887"/>
    <d v="2012-12-28T00:00:00"/>
    <s v="CARGA"/>
    <s v="RODOVIA CENTRO INDUSTRIAL DE A 3600"/>
    <s v="SIMOES FILHO"/>
    <s v="CIA"/>
    <s v="BA"/>
    <s v="43700-000"/>
    <s v="BR"/>
    <s v="71 3413-8422"/>
    <m/>
    <n v="15102300000000"/>
    <m/>
    <m/>
    <m/>
    <s v="financeiro@postesnordeste.com.br"/>
    <s v="TSR"/>
    <s v="FHTP"/>
    <x v="5"/>
    <n v="23722864"/>
    <n v="319"/>
    <n v="90"/>
    <m/>
    <m/>
    <s v="Não"/>
    <s v="Não"/>
    <s v="Serede"/>
  </r>
  <r>
    <n v="1503438"/>
    <s v="PREFAZ PRE-FABRICADOS DE C. LTDA"/>
    <n v="1503438"/>
    <d v="2012-12-28T00:00:00"/>
    <s v="CARGA"/>
    <s v="PRO-BAHIA 3300"/>
    <s v="FEIRA DE SANTANA"/>
    <s v="CIS"/>
    <s v="BA"/>
    <s v="44010-850"/>
    <s v="BR"/>
    <n v="3125559830"/>
    <m/>
    <n v="5032850000000"/>
    <m/>
    <n v="58404829"/>
    <m/>
    <s v="lumitec@uaigiga.com.br"/>
    <s v="TSR"/>
    <s v="FMAT"/>
    <x v="11"/>
    <n v="23723026"/>
    <n v="57930"/>
    <n v="0"/>
    <m/>
    <m/>
    <s v="Não"/>
    <s v="Não"/>
    <s v="Serede"/>
  </r>
  <r>
    <n v="1503442"/>
    <s v="SINTESE INDUSTRIA E COMERCIO LTDA"/>
    <n v="1503442"/>
    <d v="2012-12-28T00:00:00"/>
    <s v="CARGA"/>
    <s v="RUA CLEMENTE DE FARIA 140"/>
    <s v="LAGOA SANTA"/>
    <s v="VISTA ALEGRE"/>
    <s v="MG"/>
    <s v="33400-000"/>
    <s v="BR"/>
    <n v="3136291000"/>
    <m/>
    <n v="21984800000000"/>
    <m/>
    <s v="37649499800-40"/>
    <m/>
    <s v="pfortunato@sinteseescadas.com.br"/>
    <s v="TSR"/>
    <s v="FMAT"/>
    <x v="11"/>
    <n v="191222"/>
    <n v="78625"/>
    <s v="XX"/>
    <n v="4600002995"/>
    <d v="2025-01-01T00:00:00"/>
    <s v="Sim"/>
    <s v="Sim"/>
    <s v="Serede"/>
  </r>
  <r>
    <n v="1812229"/>
    <s v="CONSELHO REGIOMAL DE ENGENHARIA ARQ"/>
    <n v="1812229"/>
    <d v="2012-12-28T00:00:00"/>
    <s v="CARGA"/>
    <s v="RUA PROFESSOR ALOISIO DE CARVALH SN"/>
    <s v="SALVADOR"/>
    <s v="ENGENHO VELHO DE BRO"/>
    <s v="BA"/>
    <s v="40243-620"/>
    <s v="BR"/>
    <n v="7134538989"/>
    <m/>
    <n v="15233000000000"/>
    <m/>
    <m/>
    <m/>
    <m/>
    <s v="TSR"/>
    <s v="FSDI"/>
    <x v="3"/>
    <n v="1040006"/>
    <n v="53789"/>
    <n v="48"/>
    <m/>
    <m/>
    <s v="Não"/>
    <s v="Não"/>
    <s v="Serede"/>
  </r>
  <r>
    <n v="1812263"/>
    <s v="TELEMATICA SISTEMAS INTELIGENTES LT"/>
    <n v="1812263"/>
    <d v="2012-12-28T00:00:00"/>
    <s v="CARGA"/>
    <s v="RUA MIGUEL CASAGRANDE 200"/>
    <s v="SAO PAULO"/>
    <s v="JARDIM DAS GRAÇAS"/>
    <s v="SP"/>
    <s v="02714-000"/>
    <s v="BR"/>
    <n v="1139336246"/>
    <m/>
    <n v="44772900000000"/>
    <m/>
    <m/>
    <m/>
    <m/>
    <s v="TSR"/>
    <s v="FSDI"/>
    <x v="3"/>
    <n v="23723394"/>
    <n v="80100"/>
    <n v="43"/>
    <m/>
    <m/>
    <s v="Não"/>
    <s v="Não"/>
    <s v="Serede"/>
  </r>
  <r>
    <n v="204907"/>
    <s v="PREFEITURA MUNICIPAL DE SAO CRISTOV"/>
    <n v="204907"/>
    <d v="2012-12-30T00:00:00"/>
    <s v="CARGA"/>
    <s v="PRACA DR GETULIO VARGAS 298"/>
    <s v="SAO CRISTOVAO"/>
    <s v="CENTRO"/>
    <s v="SE"/>
    <s v="49100-000"/>
    <s v="BR"/>
    <m/>
    <m/>
    <m/>
    <m/>
    <m/>
    <m/>
    <m/>
    <s v="TSR"/>
    <s v="FPRE"/>
    <x v="0"/>
    <m/>
    <m/>
    <m/>
    <m/>
    <m/>
    <s v="Não"/>
    <s v="Não"/>
    <s v="Serede"/>
  </r>
  <r>
    <n v="204909"/>
    <s v="PREFEITURA DA CIDADE DO RIO DE JANE"/>
    <n v="204909"/>
    <d v="2012-12-30T00:00:00"/>
    <s v="CARGA"/>
    <s v="RUA AFONSO CAVALCANTE 455"/>
    <s v="RIO DE JANEIRO"/>
    <s v="CIDADE NOVA"/>
    <s v="RJ"/>
    <s v="20211-110"/>
    <s v="BR"/>
    <m/>
    <m/>
    <n v="2720350000000"/>
    <m/>
    <m/>
    <m/>
    <m/>
    <s v="TSR"/>
    <s v="FPRE"/>
    <x v="0"/>
    <m/>
    <m/>
    <m/>
    <m/>
    <m/>
    <s v="Não"/>
    <s v="Não"/>
    <s v="Serede"/>
  </r>
  <r>
    <n v="204910"/>
    <s v="PREFEITURA MUNICIPAL DE GUARULHOS"/>
    <n v="204910"/>
    <d v="2012-12-30T00:00:00"/>
    <s v="CARGA"/>
    <s v="AVENIDA BOM CLIMA 90"/>
    <s v="GUARULHOS"/>
    <s v="BOM CLIMA"/>
    <s v="SP"/>
    <s v="07196-220"/>
    <s v="BR"/>
    <m/>
    <m/>
    <n v="46319000000000"/>
    <m/>
    <m/>
    <m/>
    <m/>
    <s v="TSR"/>
    <s v="FPRE"/>
    <x v="0"/>
    <m/>
    <m/>
    <m/>
    <m/>
    <m/>
    <s v="Não"/>
    <s v="Não"/>
    <s v="Serede"/>
  </r>
  <r>
    <n v="304024"/>
    <s v="SEFAZ SP"/>
    <n v="304024"/>
    <d v="2012-12-30T00:00:00"/>
    <s v="CARGA"/>
    <s v="AV RANGEL PESTANA 300"/>
    <s v="SAO PAULO"/>
    <s v="SP"/>
    <s v="SP"/>
    <s v="01017-911"/>
    <s v="BR"/>
    <m/>
    <m/>
    <n v="46379400000000"/>
    <m/>
    <m/>
    <m/>
    <m/>
    <s v="TSR"/>
    <s v="FOPU"/>
    <x v="1"/>
    <n v="0"/>
    <n v="99999999"/>
    <n v="0"/>
    <m/>
    <m/>
    <s v="Não"/>
    <s v="Não"/>
    <s v="Serede"/>
  </r>
  <r>
    <n v="304025"/>
    <s v="SEFAZ RJ"/>
    <n v="304025"/>
    <d v="2012-12-30T00:00:00"/>
    <s v="CARGA"/>
    <s v="Av.pres.Vargas 670"/>
    <s v="RIO DE JANEIRO"/>
    <s v="Centro"/>
    <s v="RJ"/>
    <s v="20071-001"/>
    <s v="BR"/>
    <m/>
    <m/>
    <n v="2094100000000"/>
    <m/>
    <m/>
    <m/>
    <m/>
    <s v="TSR"/>
    <s v="FOPU"/>
    <x v="1"/>
    <n v="0"/>
    <n v="99999999"/>
    <n v="0"/>
    <m/>
    <m/>
    <s v="Não"/>
    <s v="Não"/>
    <s v="Serede"/>
  </r>
  <r>
    <n v="1812269"/>
    <s v="CAGECE - COMPANHIA DE AGUA E ESGOTO"/>
    <n v="1812269"/>
    <d v="2012-12-30T00:00:00"/>
    <s v="CARGA"/>
    <s v="AVENIDA DR. LAURO VIEIRA CHAVE 1030"/>
    <s v="FORTALEZA"/>
    <s v="AEROPORTO"/>
    <s v="CE"/>
    <s v="60420-280"/>
    <s v="BR"/>
    <m/>
    <m/>
    <n v="7040110000000"/>
    <m/>
    <m/>
    <m/>
    <m/>
    <s v="TSR"/>
    <s v="FSDI"/>
    <x v="3"/>
    <m/>
    <m/>
    <m/>
    <m/>
    <m/>
    <s v="Não"/>
    <s v="Não"/>
    <s v="Serede"/>
  </r>
  <r>
    <n v="1812275"/>
    <s v="COMPANHIA ENERGETICA DE ALAGOAS"/>
    <n v="1812275"/>
    <d v="2012-12-30T00:00:00"/>
    <s v="CARGA"/>
    <s v="AVENIDA FERNANDES LIMA 3349"/>
    <s v="MACEIO"/>
    <s v="FAROL"/>
    <s v="AL"/>
    <s v="57057-000"/>
    <s v="BR"/>
    <m/>
    <m/>
    <n v="12272100000000"/>
    <m/>
    <n v="240071778"/>
    <m/>
    <m/>
    <s v="TSR"/>
    <s v="FSDI"/>
    <x v="3"/>
    <m/>
    <m/>
    <m/>
    <m/>
    <m/>
    <s v="Não"/>
    <s v="Não"/>
    <s v="Serede"/>
  </r>
  <r>
    <n v="1812286"/>
    <s v="BRULAIDE COMERCIO E SERVICOS LTDA"/>
    <n v="1812286"/>
    <d v="2012-12-30T00:00:00"/>
    <s v="CARGA"/>
    <s v="R JOAQUIM NABUCO 374"/>
    <s v="RIO NEGRO"/>
    <s v="VARGEM GRANDE"/>
    <s v="PR"/>
    <s v="83321-120"/>
    <s v="BR"/>
    <n v="4136687789"/>
    <m/>
    <n v="4731640000000"/>
    <m/>
    <m/>
    <n v="69728"/>
    <s v="brulaide@yahoo.com.br"/>
    <s v="TSR"/>
    <s v="FSDI"/>
    <x v="3"/>
    <n v="10403915"/>
    <n v="494"/>
    <n v="1"/>
    <n v="4600002996"/>
    <d v="2025-01-01T00:00:00"/>
    <s v="Sim"/>
    <s v="Sim"/>
    <s v="Serede"/>
  </r>
  <r>
    <n v="1812301"/>
    <s v="DELL COMPUTADORES DO BRASIL LTDA"/>
    <n v="1812301"/>
    <d v="2012-12-30T00:00:00"/>
    <s v="CARGA"/>
    <s v="AVENIDA INDUSTRIAL BELGRAF 400"/>
    <s v="ELDORADO DO SUL"/>
    <s v="INDUSTRIAL"/>
    <s v="RS"/>
    <s v="92900-000"/>
    <s v="BR"/>
    <m/>
    <m/>
    <n v="72381200000000"/>
    <m/>
    <n v="2670013494"/>
    <m/>
    <m/>
    <s v="TSR"/>
    <s v="FSDI"/>
    <x v="3"/>
    <n v="74550011"/>
    <n v="3543421"/>
    <n v="0"/>
    <m/>
    <m/>
    <s v="Não"/>
    <s v="Não"/>
    <s v="Serede"/>
  </r>
  <r>
    <n v="2000002"/>
    <s v="COMBUSTIVEL"/>
    <n v="2000002"/>
    <d v="2012-12-30T00:00:00"/>
    <s v="R88866521353"/>
    <s v="RUA MARCOS MACEDO 1333"/>
    <s v="FORTAELZA"/>
    <m/>
    <s v="CE"/>
    <s v="60150-190"/>
    <s v="BR"/>
    <m/>
    <m/>
    <m/>
    <m/>
    <m/>
    <m/>
    <m/>
    <s v="TSR"/>
    <s v="FTRI"/>
    <x v="14"/>
    <m/>
    <m/>
    <m/>
    <m/>
    <m/>
    <s v="Não"/>
    <s v="Não"/>
    <s v="Serede"/>
  </r>
  <r>
    <n v="2000005"/>
    <s v="LOCACAO DE VEICULOS"/>
    <n v="2000005"/>
    <d v="2012-12-30T00:00:00"/>
    <s v="R88866521353"/>
    <s v="RUA MARCOS MACEDO 1333"/>
    <s v="FORTALEZA"/>
    <m/>
    <s v="CE"/>
    <s v="60150-190"/>
    <s v="BR"/>
    <m/>
    <m/>
    <m/>
    <m/>
    <m/>
    <m/>
    <m/>
    <s v="TSR"/>
    <s v="FTRI"/>
    <x v="14"/>
    <m/>
    <m/>
    <m/>
    <m/>
    <m/>
    <s v="Não"/>
    <s v="Não"/>
    <s v="Serede"/>
  </r>
  <r>
    <n v="2000006"/>
    <s v="SECRETARIA DA RECEITA FEDERAL"/>
    <n v="2000006"/>
    <d v="2012-12-30T00:00:00"/>
    <s v="R88866521353"/>
    <s v="RUA MARCOS MACEDO 1333"/>
    <s v="FORTALEZA"/>
    <m/>
    <s v="CE"/>
    <s v="60150-190"/>
    <s v="BR"/>
    <m/>
    <m/>
    <m/>
    <m/>
    <m/>
    <m/>
    <m/>
    <s v="TSR"/>
    <s v="FTRI"/>
    <x v="14"/>
    <n v="0"/>
    <n v="99999999"/>
    <n v="0"/>
    <m/>
    <m/>
    <s v="Não"/>
    <s v="Não"/>
    <s v="Serede"/>
  </r>
  <r>
    <n v="2000007"/>
    <s v="INSTITUTO NAC DA SEGURIDADE SOCIAL"/>
    <n v="2000007"/>
    <d v="2012-12-30T00:00:00"/>
    <s v="R88866521353"/>
    <s v="RUA MARCOS MACEDO 1333"/>
    <s v="FORTALEZA"/>
    <m/>
    <s v="CE"/>
    <s v="60150-190"/>
    <s v="BR"/>
    <m/>
    <m/>
    <m/>
    <m/>
    <m/>
    <m/>
    <m/>
    <s v="TSR"/>
    <s v="FTRI"/>
    <x v="14"/>
    <n v="0"/>
    <n v="99999999"/>
    <n v="0"/>
    <m/>
    <m/>
    <s v="Não"/>
    <s v="Não"/>
    <s v="Serede"/>
  </r>
  <r>
    <n v="2000008"/>
    <s v="SECRETARIA ESTADUAL DA PARAIBA"/>
    <n v="2000008"/>
    <d v="2012-12-30T00:00:00"/>
    <s v="R88866521353"/>
    <s v="RUA JOAO DA MATA SN"/>
    <s v="AGUA BRANCA"/>
    <m/>
    <s v="PB"/>
    <s v="58015-020"/>
    <s v="BR"/>
    <m/>
    <m/>
    <m/>
    <m/>
    <m/>
    <m/>
    <m/>
    <s v="TSR"/>
    <s v="FTRI"/>
    <x v="14"/>
    <m/>
    <m/>
    <m/>
    <m/>
    <m/>
    <s v="Não"/>
    <s v="Não"/>
    <s v="Serede"/>
  </r>
  <r>
    <n v="2000009"/>
    <s v="SECRETARIA ESTADUAL DO PIAUI"/>
    <n v="2000009"/>
    <d v="2012-12-30T00:00:00"/>
    <s v="R88866521353"/>
    <s v="AVENIDA PEDRO FREITAS SN"/>
    <s v="TERESINA"/>
    <m/>
    <s v="PI"/>
    <s v="64018-900"/>
    <s v="BR"/>
    <m/>
    <m/>
    <m/>
    <m/>
    <m/>
    <m/>
    <m/>
    <s v="TSR"/>
    <s v="FTRI"/>
    <x v="14"/>
    <m/>
    <m/>
    <m/>
    <m/>
    <m/>
    <s v="Não"/>
    <s v="Não"/>
    <s v="Serede"/>
  </r>
  <r>
    <n v="2000010"/>
    <s v="SECRETARIA ESTADUAL DO MARANHAO"/>
    <n v="2000010"/>
    <d v="2012-12-30T00:00:00"/>
    <s v="R88866521353"/>
    <s v="RUA SANTA ISABEL 40"/>
    <s v="SAO LUIS"/>
    <m/>
    <s v="MA"/>
    <s v="65076-090"/>
    <s v="BR"/>
    <m/>
    <m/>
    <m/>
    <m/>
    <m/>
    <m/>
    <m/>
    <s v="TSR"/>
    <s v="FTRI"/>
    <x v="14"/>
    <m/>
    <m/>
    <m/>
    <m/>
    <m/>
    <s v="Não"/>
    <s v="Não"/>
    <s v="Serede"/>
  </r>
  <r>
    <n v="2000011"/>
    <s v="PREFEITURA MUNICIPAL SAO CRISTOVAO"/>
    <n v="2000011"/>
    <d v="2012-12-30T00:00:00"/>
    <s v="R88866521353"/>
    <s v="PRACA DR GETULIO VARGAS 298"/>
    <s v="SAO CRISTOVAO"/>
    <m/>
    <s v="SE"/>
    <s v="49100-000"/>
    <s v="BR"/>
    <m/>
    <m/>
    <m/>
    <m/>
    <m/>
    <m/>
    <m/>
    <s v="TSR"/>
    <s v="FTRI"/>
    <x v="14"/>
    <m/>
    <m/>
    <m/>
    <m/>
    <m/>
    <s v="Não"/>
    <s v="Não"/>
    <s v="Serede"/>
  </r>
  <r>
    <n v="1700001"/>
    <s v="FALKLAND TECNOLOGIA"/>
    <n v="1700001"/>
    <d v="2013-01-07T00:00:00"/>
    <s v="R01144195314"/>
    <s v="RUA DOUTOR JOSE LOURENÇO 870"/>
    <s v="FORTALEZA"/>
    <s v="ALDEOTA"/>
    <s v="CE"/>
    <s v="60115-280"/>
    <s v="BR"/>
    <m/>
    <m/>
    <n v="1009880000000"/>
    <m/>
    <m/>
    <m/>
    <m/>
    <s v="TSR"/>
    <s v="FMPR"/>
    <x v="15"/>
    <m/>
    <m/>
    <m/>
    <m/>
    <m/>
    <s v="Não"/>
    <s v="Não"/>
    <s v="Serede"/>
  </r>
  <r>
    <n v="1503481"/>
    <s v="FALKLAND EM TECNOLOGIA EM COMUNICAÇ"/>
    <n v="1503481"/>
    <d v="2013-01-15T00:00:00"/>
    <s v="R65890256300"/>
    <s v="QUINTINO BOCAIUVA"/>
    <s v="NATAL"/>
    <s v="CIDADE ALTA"/>
    <s v="RN"/>
    <s v="59025-370"/>
    <s v="BR"/>
    <m/>
    <m/>
    <n v="1009880000000"/>
    <m/>
    <m/>
    <m/>
    <m/>
    <s v="TSR"/>
    <s v="FMAT"/>
    <x v="11"/>
    <m/>
    <m/>
    <m/>
    <m/>
    <m/>
    <s v="Não"/>
    <s v="Não"/>
    <s v="Serede"/>
  </r>
  <r>
    <n v="304027"/>
    <s v="CONSELHO REGIONAL DE CONTABILIDADE"/>
    <n v="304027"/>
    <d v="2013-01-16T00:00:00"/>
    <s v="R01144195314"/>
    <s v="AVENIDA DA UNIVERSIDADE 3057"/>
    <s v="FORTALEZA"/>
    <s v="BENFICA"/>
    <s v="CE"/>
    <s v="60020-181"/>
    <s v="BR"/>
    <s v="853455-2900"/>
    <m/>
    <n v="7093500000000"/>
    <m/>
    <s v="ISENTA"/>
    <s v="ISENTA"/>
    <s v="CONSELHO@CRC-CE.ORG.BR"/>
    <s v="TSR"/>
    <s v="FOPU"/>
    <x v="1"/>
    <m/>
    <m/>
    <m/>
    <m/>
    <m/>
    <s v="Não"/>
    <s v="Não"/>
    <s v="Serede"/>
  </r>
  <r>
    <n v="1812373"/>
    <s v="CREA MG CONSELHO REGIONAL"/>
    <n v="1812373"/>
    <d v="2013-02-08T00:00:00"/>
    <s v="R01144195314"/>
    <s v="AVENIDA ALVES CABRAL 1600"/>
    <s v="SANTO AGOSTINHO"/>
    <s v="CENTRO"/>
    <s v="MG"/>
    <s v="30170-001"/>
    <s v="BR"/>
    <m/>
    <m/>
    <n v="17254500000000"/>
    <m/>
    <m/>
    <m/>
    <m/>
    <s v="TSR"/>
    <s v="FSDI"/>
    <x v="3"/>
    <m/>
    <m/>
    <m/>
    <m/>
    <m/>
    <s v="Não"/>
    <s v="Não"/>
    <s v="Serede"/>
  </r>
  <r>
    <n v="1812377"/>
    <s v="CONSELHO REGIONAL"/>
    <n v="1812377"/>
    <d v="2013-02-14T00:00:00"/>
    <s v="R01144195314"/>
    <s v="RUA 28 DE JULHO SN"/>
    <s v="SÃO LUÍS"/>
    <s v="CENTRO"/>
    <s v="MA"/>
    <s v="65010-680"/>
    <s v="BR"/>
    <m/>
    <m/>
    <n v="6062040000000"/>
    <m/>
    <m/>
    <m/>
    <m/>
    <s v="TSR"/>
    <s v="FSDI"/>
    <x v="3"/>
    <m/>
    <m/>
    <m/>
    <m/>
    <m/>
    <s v="Não"/>
    <s v="Não"/>
    <s v="Serede"/>
  </r>
  <r>
    <n v="1812381"/>
    <s v="SESI CG - SERVIÇO SOCIAL DA IND."/>
    <n v="1812381"/>
    <d v="2013-02-18T00:00:00"/>
    <s v="R89527011353"/>
    <s v="AV. MANOEL GONÇALVES GUIMARÃES 195"/>
    <s v="CAMPINA GRANDE"/>
    <s v="JOSE PINHEIRO"/>
    <s v="PB"/>
    <s v="58407-363"/>
    <s v="BR"/>
    <n v="8321088651"/>
    <m/>
    <n v="3775660000000"/>
    <m/>
    <m/>
    <m/>
    <s v="financeirojurc@fiepb.org.br"/>
    <s v="TSR"/>
    <s v="FSDI"/>
    <x v="3"/>
    <n v="104037"/>
    <n v="31586"/>
    <n v="1"/>
    <m/>
    <m/>
    <s v="Não"/>
    <s v="Não"/>
    <s v="Serede"/>
  </r>
  <r>
    <n v="1812383"/>
    <s v="FABESUL DISTRIBUIDORA LTDA"/>
    <n v="1812383"/>
    <d v="2013-02-19T00:00:00"/>
    <s v="R89527011353"/>
    <s v="AVENIDA ROCHA POMBO 2561"/>
    <s v="SAO JOSE DOS PINHAIS"/>
    <s v="AGUAS BELAS"/>
    <s v="PR"/>
    <s v="83010-620"/>
    <s v="BR"/>
    <n v="5133578015"/>
    <n v="5133748001"/>
    <n v="89054100000000"/>
    <m/>
    <n v="9052037201"/>
    <m/>
    <s v="camile@fabesul.com.br"/>
    <s v="TSR"/>
    <s v="FSDI"/>
    <x v="3"/>
    <n v="193415"/>
    <n v="51110"/>
    <n v="2"/>
    <m/>
    <m/>
    <s v="Não"/>
    <s v="Não"/>
    <s v="Serede"/>
  </r>
  <r>
    <n v="1812387"/>
    <s v="FABESUL DISTRIBUIDORA LTDA"/>
    <n v="1812387"/>
    <d v="2013-02-21T00:00:00"/>
    <s v="R01144195314"/>
    <s v="BR 101 KM 200  GALPÃO 010 4983"/>
    <s v="SAO JOSE"/>
    <s v="SERRARIA"/>
    <s v="SC"/>
    <s v="88115-100"/>
    <s v="BR"/>
    <n v="5133578000"/>
    <n v="5133748001"/>
    <n v="89054100000000"/>
    <m/>
    <n v="255636083"/>
    <m/>
    <s v="camile@fabesul.com.br"/>
    <s v="TSR"/>
    <s v="FSDI"/>
    <x v="3"/>
    <n v="193415"/>
    <n v="51110"/>
    <n v="2"/>
    <m/>
    <m/>
    <s v="Não"/>
    <s v="Não"/>
    <s v="Serede"/>
  </r>
  <r>
    <n v="1812392"/>
    <s v="TELEMAR NORTE NORDESTE S/A"/>
    <n v="1812392"/>
    <d v="2013-02-25T00:00:00"/>
    <s v="R65890256300"/>
    <s v="PC MILTON CAMPOS"/>
    <s v="BELO HORIZONTE"/>
    <s v="SERRA"/>
    <s v="MG"/>
    <s v="30130-040"/>
    <s v="BR"/>
    <s v="31 32293006"/>
    <m/>
    <n v="33000100000000"/>
    <m/>
    <n v="6214500000000"/>
    <m/>
    <s v="WESLEY.MARQUES@OI.NET.BR"/>
    <s v="TSR"/>
    <s v="FSDI"/>
    <x v="3"/>
    <m/>
    <m/>
    <m/>
    <m/>
    <m/>
    <s v="Não"/>
    <s v="Não"/>
    <s v="Serede"/>
  </r>
  <r>
    <n v="1812399"/>
    <s v="MUNICIPIO DE AGUA DOCE DO MARANHAO"/>
    <n v="1812399"/>
    <d v="2013-02-26T00:00:00"/>
    <s v="R89527011353"/>
    <s v="RUA DE NAZARE S/N"/>
    <s v="AGUA DOCE DO MARANHAO"/>
    <s v="CENTRO"/>
    <s v="MA"/>
    <s v="65578-000"/>
    <s v="BR"/>
    <m/>
    <m/>
    <n v="1612340000000"/>
    <m/>
    <m/>
    <m/>
    <m/>
    <s v="TSR"/>
    <s v="FSDI"/>
    <x v="3"/>
    <m/>
    <m/>
    <m/>
    <m/>
    <m/>
    <s v="Não"/>
    <s v="Não"/>
    <s v="Serede"/>
  </r>
  <r>
    <n v="304032"/>
    <s v="PROCURADORIA GERAL"/>
    <n v="304032"/>
    <d v="2013-02-28T00:00:00"/>
    <s v="R01144195314"/>
    <s v="RUA MARCOS MACEDO 1333"/>
    <s v="FORTALEZA"/>
    <s v="PAPICU"/>
    <s v="CE"/>
    <s v="60150-190"/>
    <s v="BR"/>
    <m/>
    <m/>
    <m/>
    <m/>
    <m/>
    <m/>
    <m/>
    <s v="TSR"/>
    <s v="FOPU"/>
    <x v="1"/>
    <m/>
    <m/>
    <m/>
    <m/>
    <m/>
    <s v="Não"/>
    <s v="Não"/>
    <s v="Serede"/>
  </r>
  <r>
    <n v="204912"/>
    <s v="BELEM PREFEITURA"/>
    <n v="204912"/>
    <d v="2013-03-12T00:00:00"/>
    <s v="R01144195314"/>
    <s v="PRAÇA DOM PEDRO II SN"/>
    <s v="BELEM"/>
    <s v="CENTRO"/>
    <s v="PA"/>
    <s v="66020-240"/>
    <s v="BR"/>
    <m/>
    <m/>
    <n v="5055010000000"/>
    <m/>
    <m/>
    <m/>
    <m/>
    <s v="TSR"/>
    <s v="FPRE"/>
    <x v="0"/>
    <m/>
    <m/>
    <m/>
    <m/>
    <m/>
    <s v="Não"/>
    <s v="Não"/>
    <s v="Serede"/>
  </r>
  <r>
    <n v="1812448"/>
    <s v="FURTADOS ADVOGADOS ASSOCIADOS"/>
    <n v="1812448"/>
    <d v="2013-03-15T00:00:00"/>
    <s v="R89527011353"/>
    <s v="RUA BARÃO DE CERRO LAR 11, SL 403/4"/>
    <s v="PORTO ALEGRE"/>
    <s v="MENINO DEUS"/>
    <s v="RS"/>
    <s v="90850-110"/>
    <s v="BR"/>
    <m/>
    <m/>
    <n v="13009500000000"/>
    <m/>
    <m/>
    <m/>
    <m/>
    <s v="TSR"/>
    <s v="FSDI"/>
    <x v="3"/>
    <n v="10402716"/>
    <n v="365"/>
    <n v="7"/>
    <m/>
    <m/>
    <s v="Não"/>
    <s v="Não"/>
    <s v="Serede"/>
  </r>
  <r>
    <n v="204917"/>
    <s v="MUNICIPIO DE SANTANA DO PIAUI"/>
    <n v="204917"/>
    <d v="2013-03-25T00:00:00"/>
    <s v="R01144195314"/>
    <s v="PRAÇA SÃO PEDRO 69"/>
    <s v="SANTANA DO PIAUÍ"/>
    <s v="CENTRO"/>
    <s v="PI"/>
    <s v="64615-000"/>
    <s v="BR"/>
    <m/>
    <m/>
    <n v="41522100000000"/>
    <m/>
    <m/>
    <m/>
    <m/>
    <s v="TSR"/>
    <s v="FPRE"/>
    <x v="0"/>
    <m/>
    <m/>
    <m/>
    <m/>
    <m/>
    <s v="Não"/>
    <s v="Não"/>
    <s v="Serede"/>
  </r>
  <r>
    <n v="1812471"/>
    <s v="EMPRESA BAIANA DE AGUA E SANEAMENTO"/>
    <n v="1812471"/>
    <d v="2013-03-27T00:00:00"/>
    <s v="R01144195314"/>
    <s v="4ª AVENIDA 420"/>
    <s v="SALVADOR"/>
    <s v="CABULA"/>
    <s v="BA"/>
    <s v="41745-300"/>
    <s v="BR"/>
    <n v="7132852769"/>
    <m/>
    <n v="13504700000000"/>
    <m/>
    <n v="665571"/>
    <m/>
    <m/>
    <s v="TSR"/>
    <s v="FSDI"/>
    <x v="3"/>
    <m/>
    <m/>
    <m/>
    <m/>
    <m/>
    <s v="Não"/>
    <s v="Não"/>
    <s v="Serede"/>
  </r>
  <r>
    <n v="204922"/>
    <s v="PREFEITURA MUNICIPAL DE NAZARIA"/>
    <n v="204922"/>
    <d v="2013-04-02T00:00:00"/>
    <s v="R01144195314"/>
    <s v="RUA BECA VASCONCELOS 1971"/>
    <s v="NAZARIA"/>
    <s v="GOGO DA EMA"/>
    <s v="PI"/>
    <s v="64415-000"/>
    <s v="BR"/>
    <m/>
    <m/>
    <n v="10560400000000"/>
    <m/>
    <m/>
    <m/>
    <m/>
    <s v="TSR"/>
    <s v="FPRE"/>
    <x v="0"/>
    <n v="193791"/>
    <n v="7664"/>
    <n v="53"/>
    <m/>
    <m/>
    <s v="Não"/>
    <s v="Não"/>
    <s v="Serede"/>
  </r>
  <r>
    <n v="204923"/>
    <s v="PREFEITURA MUNICIPAL DE PRESIDENTE"/>
    <n v="204923"/>
    <d v="2013-04-02T00:00:00"/>
    <s v="R01144195314"/>
    <s v="AVENIDA SAO JOAO BATISTA 1613"/>
    <s v="PRESIDENTE MEDICI"/>
    <s v="CENTRO"/>
    <s v="RO"/>
    <s v="76916-000"/>
    <s v="BR"/>
    <m/>
    <m/>
    <n v="4632210000000"/>
    <m/>
    <m/>
    <m/>
    <m/>
    <s v="TSR"/>
    <s v="FPRE"/>
    <x v="0"/>
    <m/>
    <m/>
    <m/>
    <m/>
    <m/>
    <s v="Não"/>
    <s v="Não"/>
    <s v="Serede"/>
  </r>
  <r>
    <n v="204924"/>
    <s v="PREFEITURA MUNICIPAL BOA VISTA DO R"/>
    <n v="204924"/>
    <d v="2013-04-02T00:00:00"/>
    <s v="R01144195314"/>
    <s v="RUA SENADOR JOSE ESTEVES 384"/>
    <s v="BOA VISTA DO RAMOS"/>
    <s v="CENTRO"/>
    <s v="AM"/>
    <s v="69165-000"/>
    <s v="BR"/>
    <m/>
    <m/>
    <n v="4629280000000"/>
    <m/>
    <m/>
    <m/>
    <m/>
    <s v="TSR"/>
    <s v="FPRE"/>
    <x v="0"/>
    <n v="23723706"/>
    <n v="2370"/>
    <n v="1"/>
    <m/>
    <m/>
    <s v="Não"/>
    <s v="Não"/>
    <s v="Serede"/>
  </r>
  <r>
    <n v="204925"/>
    <s v="MUNICIPIO DE CAMPESTRE DO MARANHÃO"/>
    <n v="204925"/>
    <d v="2013-04-03T00:00:00"/>
    <s v="R01144195314"/>
    <s v="AVENIDA JUSTINO TEIXEIRA DE MIRA 65"/>
    <s v="CAMPESTRE DO MARANHÃO"/>
    <s v="SETOR ADMINISTRATIVO"/>
    <s v="MA"/>
    <s v="65968-000"/>
    <s v="BR"/>
    <m/>
    <m/>
    <n v="1598550000000"/>
    <m/>
    <m/>
    <m/>
    <m/>
    <s v="TSR"/>
    <s v="FPRE"/>
    <x v="0"/>
    <n v="23721761"/>
    <n v="1767"/>
    <n v="21"/>
    <m/>
    <m/>
    <s v="Não"/>
    <s v="Não"/>
    <s v="Serede"/>
  </r>
  <r>
    <n v="304037"/>
    <s v="DERBA - DEPART. DE INFRAESTRUTURA"/>
    <n v="304037"/>
    <d v="2013-04-03T00:00:00"/>
    <s v="R01144195314"/>
    <s v="AVENIDA 4 445"/>
    <s v="SALVADOR"/>
    <s v="CENTRO ADMINISTRATIVO DA BAHIA"/>
    <s v="BA"/>
    <s v="41750-300"/>
    <s v="BR"/>
    <n v="7131152245"/>
    <m/>
    <n v="15211500000000"/>
    <m/>
    <m/>
    <m/>
    <s v="ouvidoria@derba.ba.gov.br"/>
    <s v="TSR"/>
    <s v="FOPU"/>
    <x v="1"/>
    <m/>
    <m/>
    <m/>
    <m/>
    <m/>
    <s v="Não"/>
    <s v="Não"/>
    <s v="Serede"/>
  </r>
  <r>
    <n v="204926"/>
    <s v="PEDRA MOLE PREFEITURA"/>
    <n v="204926"/>
    <d v="2013-04-04T00:00:00"/>
    <s v="R01144195314"/>
    <s v="PRAÇA JOÃO LUCAS DE SANTANA 167"/>
    <s v="PEDRA MOLE"/>
    <s v="CENTRO"/>
    <s v="SE"/>
    <s v="49512-000"/>
    <s v="BR"/>
    <m/>
    <m/>
    <n v="13100500000000"/>
    <m/>
    <m/>
    <m/>
    <m/>
    <s v="TSR"/>
    <s v="FPRE"/>
    <x v="0"/>
    <n v="47730"/>
    <n v="300375"/>
    <n v="3"/>
    <m/>
    <m/>
    <s v="Não"/>
    <s v="Não"/>
    <s v="Serede"/>
  </r>
  <r>
    <n v="204927"/>
    <s v="PREFEITURA MUNICIPAL DE BARREIRINHA"/>
    <n v="204927"/>
    <d v="2013-04-04T00:00:00"/>
    <s v="R01144195314"/>
    <s v="RUA MILITÃO DUTRA 242"/>
    <s v="BARREIRINHA"/>
    <s v="CENTRO"/>
    <s v="AM"/>
    <s v="69160-000"/>
    <s v="BR"/>
    <m/>
    <m/>
    <n v="4283040000000"/>
    <m/>
    <m/>
    <m/>
    <m/>
    <s v="TSR"/>
    <s v="FPRE"/>
    <x v="0"/>
    <m/>
    <m/>
    <m/>
    <m/>
    <m/>
    <s v="Não"/>
    <s v="Não"/>
    <s v="Serede"/>
  </r>
  <r>
    <n v="204928"/>
    <s v="BUERAREMA PREFEITURA"/>
    <n v="204928"/>
    <d v="2013-04-04T00:00:00"/>
    <s v="R01144195314"/>
    <s v="RUA BARÃO DO RIO BRANCO 7"/>
    <s v="BUERAREMA"/>
    <s v="CENTRO"/>
    <s v="BA"/>
    <s v="45615-000"/>
    <s v="BR"/>
    <m/>
    <m/>
    <n v="13721200000000"/>
    <m/>
    <m/>
    <m/>
    <m/>
    <s v="TSR"/>
    <s v="FPRE"/>
    <x v="0"/>
    <n v="191673"/>
    <n v="8987"/>
    <s v="X7"/>
    <m/>
    <m/>
    <s v="Não"/>
    <s v="Não"/>
    <s v="Serede"/>
  </r>
  <r>
    <n v="204929"/>
    <s v="FUNDO MUNICIPAL DE SAUDE DE CARNAIB"/>
    <n v="204929"/>
    <d v="2013-04-04T00:00:00"/>
    <s v="R01144195314"/>
    <s v="RUA PRESIDENTE KENNEDY 283"/>
    <s v="CARNAIBA"/>
    <s v="CENTRO"/>
    <s v="PE"/>
    <s v="56820-000"/>
    <s v="BR"/>
    <m/>
    <m/>
    <n v="11431900000000"/>
    <m/>
    <m/>
    <m/>
    <m/>
    <s v="TSR"/>
    <s v="FPRE"/>
    <x v="0"/>
    <m/>
    <m/>
    <m/>
    <m/>
    <m/>
    <s v="Não"/>
    <s v="Não"/>
    <s v="Serede"/>
  </r>
  <r>
    <n v="204930"/>
    <s v="MUNICIPIO DE DIRCEU ARCOVERDE"/>
    <n v="204930"/>
    <d v="2013-04-04T00:00:00"/>
    <s v="R01144195314"/>
    <s v="AVENIDA JOAQUIM AMANCIO RIBEIRO SN"/>
    <s v="DIRCEU ARCOVERDE"/>
    <s v="CENTRO"/>
    <s v="PI"/>
    <s v="64785-000"/>
    <s v="BR"/>
    <m/>
    <m/>
    <n v="7102110000000"/>
    <m/>
    <m/>
    <m/>
    <m/>
    <s v="TSR"/>
    <s v="FPRE"/>
    <x v="0"/>
    <m/>
    <m/>
    <m/>
    <m/>
    <m/>
    <s v="Não"/>
    <s v="Não"/>
    <s v="Serede"/>
  </r>
  <r>
    <n v="204931"/>
    <s v="GLORIA DE GOITA PREFEITURA"/>
    <n v="204931"/>
    <d v="2013-04-04T00:00:00"/>
    <s v="R01144195314"/>
    <s v="PRAÇA CRISTO REDENTOR 08"/>
    <s v="GLORIA DO GOITA"/>
    <s v="CENTRO"/>
    <s v="PE"/>
    <s v="55620-000"/>
    <s v="BR"/>
    <m/>
    <m/>
    <m/>
    <m/>
    <m/>
    <m/>
    <m/>
    <s v="TSR"/>
    <s v="FPRE"/>
    <x v="0"/>
    <m/>
    <m/>
    <m/>
    <m/>
    <m/>
    <s v="Não"/>
    <s v="Não"/>
    <s v="Serede"/>
  </r>
  <r>
    <n v="204932"/>
    <s v="IBIRATAIA PREFEITURA"/>
    <n v="204932"/>
    <d v="2013-04-04T00:00:00"/>
    <s v="R01144195314"/>
    <s v="RUA 10 DE DEZEMBRO SN"/>
    <s v="IBIRATAIA"/>
    <s v="CENTRO"/>
    <s v="BA"/>
    <s v="45580-000"/>
    <s v="BR"/>
    <m/>
    <m/>
    <n v="14131600000000"/>
    <m/>
    <m/>
    <m/>
    <m/>
    <s v="TSR"/>
    <s v="FPRE"/>
    <x v="0"/>
    <m/>
    <m/>
    <m/>
    <m/>
    <m/>
    <s v="Não"/>
    <s v="Não"/>
    <s v="Serede"/>
  </r>
  <r>
    <n v="204933"/>
    <s v="MUNICIPIO DE IGARAPE GRANDE"/>
    <n v="204933"/>
    <d v="2013-04-04T00:00:00"/>
    <s v="R01144195314"/>
    <s v="AVENIDA JOÃO CARVAHO SN"/>
    <s v="CENTRO"/>
    <s v="CENTRO"/>
    <s v="MA"/>
    <s v="65720-000"/>
    <s v="BR"/>
    <m/>
    <m/>
    <n v="6323210000000"/>
    <m/>
    <m/>
    <m/>
    <m/>
    <s v="TSR"/>
    <s v="FPRE"/>
    <x v="0"/>
    <m/>
    <m/>
    <m/>
    <m/>
    <m/>
    <s v="Não"/>
    <s v="Não"/>
    <s v="Serede"/>
  </r>
  <r>
    <n v="204934"/>
    <s v="MUNICIPIO DE PARNAGUA"/>
    <n v="204934"/>
    <d v="2013-04-04T00:00:00"/>
    <s v="R01144195314"/>
    <s v="PRAÇA DA BANDEIRA SN"/>
    <s v="PARNAGUA"/>
    <s v="CENTRO"/>
    <s v="PI"/>
    <s v="64970-000"/>
    <s v="BR"/>
    <m/>
    <m/>
    <n v="6554270000000"/>
    <m/>
    <m/>
    <m/>
    <m/>
    <s v="TSR"/>
    <s v="FPRE"/>
    <x v="0"/>
    <m/>
    <m/>
    <m/>
    <m/>
    <m/>
    <s v="Não"/>
    <s v="Não"/>
    <s v="Serede"/>
  </r>
  <r>
    <n v="204935"/>
    <s v="QUIJINGUE PREFEITURA"/>
    <n v="204935"/>
    <d v="2013-04-04T00:00:00"/>
    <s v="R01144195314"/>
    <s v="PRAÇA HERMOGENES JOSE DA SN, TERREO"/>
    <s v="QUIJINGUE"/>
    <s v="CENTRO"/>
    <s v="BA"/>
    <s v="48830-000"/>
    <s v="BR"/>
    <m/>
    <m/>
    <n v="13698800000000"/>
    <m/>
    <m/>
    <m/>
    <m/>
    <s v="TSR"/>
    <s v="FPRE"/>
    <x v="0"/>
    <m/>
    <m/>
    <m/>
    <m/>
    <m/>
    <s v="Não"/>
    <s v="Não"/>
    <s v="Serede"/>
  </r>
  <r>
    <n v="204936"/>
    <s v="MUNICIPIO DE SÃO FELIX DO PIAUÍ"/>
    <n v="204936"/>
    <d v="2013-04-04T00:00:00"/>
    <s v="R01144195314"/>
    <s v="PRALA IMACULADA CONCEIÇÃO 544"/>
    <s v="SÃO FELIX DO PIAUÍ"/>
    <s v="CENTRO"/>
    <s v="PI"/>
    <s v="64375-000"/>
    <s v="BR"/>
    <m/>
    <m/>
    <n v="6554970000000"/>
    <m/>
    <m/>
    <m/>
    <m/>
    <s v="TSR"/>
    <s v="FPRE"/>
    <x v="0"/>
    <m/>
    <m/>
    <m/>
    <m/>
    <m/>
    <s v="Não"/>
    <s v="Não"/>
    <s v="Serede"/>
  </r>
  <r>
    <n v="204937"/>
    <s v="TEODORO SAMPAIO PREFEITURA"/>
    <n v="204937"/>
    <d v="2013-04-04T00:00:00"/>
    <s v="R01144195314"/>
    <s v="AVENIDA OTAVIO ARAÚJO SN"/>
    <s v="TEODORO SAMPAIO"/>
    <s v="SEDE"/>
    <s v="BA"/>
    <s v="44280-000"/>
    <s v="BR"/>
    <m/>
    <m/>
    <n v="13824200000000"/>
    <m/>
    <m/>
    <m/>
    <m/>
    <s v="TSR"/>
    <s v="FPRE"/>
    <x v="0"/>
    <m/>
    <m/>
    <m/>
    <m/>
    <m/>
    <s v="Não"/>
    <s v="Não"/>
    <s v="Serede"/>
  </r>
  <r>
    <n v="304038"/>
    <s v="DEPARTAMENTO DE INFRAESTRUTURA"/>
    <n v="304038"/>
    <d v="2013-04-25T00:00:00"/>
    <s v="R01144195314"/>
    <s v="4ª AVENIDA 445"/>
    <s v="SALVADOR"/>
    <s v="CENTRO ADMINISTRATIVO DA BAHIA"/>
    <s v="BA"/>
    <s v="41745-002"/>
    <s v="BR"/>
    <m/>
    <m/>
    <m/>
    <m/>
    <m/>
    <m/>
    <m/>
    <s v="TSR"/>
    <s v="FOPU"/>
    <x v="1"/>
    <m/>
    <m/>
    <m/>
    <m/>
    <m/>
    <s v="Não"/>
    <s v="Não"/>
    <s v="Serede"/>
  </r>
  <r>
    <n v="1503515"/>
    <s v="Distribuidora de Água Min. Begnini"/>
    <n v="1503515"/>
    <d v="2013-05-13T00:00:00"/>
    <s v="R65890256300"/>
    <s v="R. Alexandre Sergio Godinho 1087"/>
    <s v="Biguaçu"/>
    <s v="Mar Das Pedras"/>
    <s v="SC"/>
    <s v="88160-500"/>
    <s v="BR"/>
    <n v="4832585582"/>
    <m/>
    <n v="2956460000000"/>
    <m/>
    <n v="253860628"/>
    <m/>
    <s v="begniniagua@yahoo.com.br"/>
    <s v="TSR"/>
    <s v="FMAT"/>
    <x v="11"/>
    <n v="34176546"/>
    <n v="21591"/>
    <n v="1"/>
    <m/>
    <d v="2024-03-01T00:00:00"/>
    <s v="Não"/>
    <s v="Sim"/>
    <s v="Serede"/>
  </r>
  <r>
    <n v="204942"/>
    <s v="PREFEITURA DE LUIS DOMINGUES"/>
    <n v="204942"/>
    <d v="2013-05-16T00:00:00"/>
    <s v="R01144195314"/>
    <s v="AVENIDA MAGALHAES DE ALMEIDA SN"/>
    <s v="LUIS DOMINGUES"/>
    <m/>
    <s v="MA"/>
    <s v="65290-000"/>
    <s v="BR"/>
    <m/>
    <m/>
    <n v="5292590000000"/>
    <m/>
    <m/>
    <m/>
    <m/>
    <s v="TSR"/>
    <s v="FPRE"/>
    <x v="0"/>
    <n v="23721049"/>
    <n v="5128"/>
    <n v="94"/>
    <m/>
    <m/>
    <s v="Não"/>
    <s v="Não"/>
    <s v="Serede"/>
  </r>
  <r>
    <n v="1812542"/>
    <s v="SOLUPEL SOLUÇÕES AMBIENTAIS LTDA"/>
    <n v="1812542"/>
    <d v="2013-05-16T00:00:00"/>
    <s v="R01144195314"/>
    <s v="RUA RECANTO DO SOL SN"/>
    <s v="MACEIÓ"/>
    <s v="CLIMA BOM"/>
    <s v="AL"/>
    <s v="57071-110"/>
    <s v="BR"/>
    <n v="8232183825"/>
    <m/>
    <n v="15581600000000"/>
    <m/>
    <n v="242667830"/>
    <n v="901153451"/>
    <m/>
    <s v="TSR"/>
    <s v="FSDI"/>
    <x v="3"/>
    <n v="10404245"/>
    <n v="300800117"/>
    <n v="9"/>
    <m/>
    <m/>
    <s v="Não"/>
    <s v="Não"/>
    <s v="Serede"/>
  </r>
  <r>
    <n v="304042"/>
    <s v="CORPO DE BOMBEIROS MILITAR FUNESBOM"/>
    <n v="304042"/>
    <d v="2013-05-17T00:00:00"/>
    <s v="R01144195314"/>
    <s v="RUA SAO LUIZ GONZAGA 2244"/>
    <s v="RIO DE JANEIRO"/>
    <s v="BENFICA"/>
    <s v="RJ"/>
    <s v="20910-062"/>
    <s v="BR"/>
    <m/>
    <m/>
    <m/>
    <m/>
    <m/>
    <m/>
    <m/>
    <s v="TSR"/>
    <s v="FOPU"/>
    <x v="1"/>
    <m/>
    <m/>
    <m/>
    <m/>
    <m/>
    <s v="Não"/>
    <s v="Não"/>
    <s v="Serede"/>
  </r>
  <r>
    <n v="1812565"/>
    <s v="NUCLEO DE INFORMAÇÃO E COORDENAÇÃO"/>
    <n v="1812565"/>
    <d v="2013-05-27T00:00:00"/>
    <s v="R01144195314"/>
    <s v="AVENIDA DAS NAÇÕES UNIDAS 11541"/>
    <s v="SÃO PAULO"/>
    <s v="BROOKLIN PAULISTA"/>
    <s v="SP"/>
    <s v="04578-000"/>
    <s v="BR"/>
    <m/>
    <m/>
    <n v="5506560000000"/>
    <m/>
    <m/>
    <m/>
    <m/>
    <s v="TSR"/>
    <s v="FSDI"/>
    <x v="3"/>
    <m/>
    <m/>
    <m/>
    <m/>
    <m/>
    <s v="Não"/>
    <s v="Não"/>
    <s v="Serede"/>
  </r>
  <r>
    <n v="2700016"/>
    <s v="WILLIAMS INTERNACIONAL CO."/>
    <n v="2700016"/>
    <d v="2013-06-04T00:00:00"/>
    <s v="R01144195314"/>
    <s v="200 P.O BOX"/>
    <s v="DETROID"/>
    <s v="WALLED LAKE"/>
    <s v="XE"/>
    <s v="48390-0200"/>
    <s v="US"/>
    <m/>
    <m/>
    <m/>
    <m/>
    <m/>
    <m/>
    <m/>
    <s v="TSR"/>
    <s v="FEST"/>
    <x v="16"/>
    <m/>
    <m/>
    <m/>
    <m/>
    <m/>
    <s v="Não"/>
    <s v="Não"/>
    <s v="Serede"/>
  </r>
  <r>
    <n v="1812592"/>
    <s v="IPES INDUSTRIA DE PRODUTO"/>
    <n v="1812592"/>
    <d v="2013-06-11T00:00:00"/>
    <s v="R01144195314"/>
    <s v="AVENIDA BURITI 7001"/>
    <s v="MANAUS"/>
    <s v="DISTRITO INDUSTRIAL"/>
    <s v="AM"/>
    <s v="69075-000"/>
    <s v="BR"/>
    <m/>
    <m/>
    <n v="4613440000000"/>
    <m/>
    <n v="41322282"/>
    <m/>
    <m/>
    <s v="TSR"/>
    <s v="FSDI"/>
    <x v="3"/>
    <m/>
    <m/>
    <m/>
    <m/>
    <m/>
    <s v="Não"/>
    <s v="Não"/>
    <s v="Serede"/>
  </r>
  <r>
    <n v="304047"/>
    <s v="CONSELHO REGIONAL DE ENGENHARIA"/>
    <n v="304047"/>
    <d v="2013-06-20T00:00:00"/>
    <s v="R01144195314"/>
    <s v="RUA BUENOS AIRES 40, 4º PAVIMEN"/>
    <s v="RIO DE JANEIRO"/>
    <s v="CENTRO"/>
    <s v="RJ"/>
    <s v="20070-020"/>
    <s v="BR"/>
    <n v="2121792000"/>
    <m/>
    <n v="34260600000000"/>
    <m/>
    <m/>
    <m/>
    <s v="atendimento@crea-rj.org.br"/>
    <s v="TSR"/>
    <s v="FOPU"/>
    <x v="1"/>
    <m/>
    <m/>
    <m/>
    <m/>
    <m/>
    <s v="Não"/>
    <s v="Não"/>
    <s v="Serede"/>
  </r>
  <r>
    <n v="1503530"/>
    <s v="CMS INDUSTRIA E C. DE CONFECÇOES"/>
    <n v="1503530"/>
    <d v="2013-06-25T00:00:00"/>
    <s v="R01144195314"/>
    <s v="LOTEAMENTO MORADA DA LAGOA 07"/>
    <s v="SALVADOR"/>
    <s v="FAZENDA COUTOS"/>
    <s v="BA"/>
    <s v="41306-745"/>
    <s v="BR"/>
    <s v="71 3397-3943"/>
    <m/>
    <n v="70080800000000"/>
    <m/>
    <n v="76219242"/>
    <m/>
    <s v="gerencia@formefardas.com.br"/>
    <s v="TSR"/>
    <s v="FMAT"/>
    <x v="11"/>
    <n v="34176397"/>
    <n v="19440"/>
    <n v="5"/>
    <m/>
    <d v="2025-01-01T00:00:00"/>
    <s v="Não"/>
    <s v="Sim"/>
    <s v="Serede"/>
  </r>
  <r>
    <n v="401922"/>
    <s v="V PAULO JUNIOR POUSADA"/>
    <n v="401922"/>
    <d v="2013-06-28T00:00:00"/>
    <s v="R01144195314"/>
    <s v="R MAGALHAES DE ALMEIDA 810"/>
    <s v="TUTOIA"/>
    <s v="BARRA"/>
    <s v="MA"/>
    <s v="65580-000"/>
    <s v="BR"/>
    <n v="9834791686"/>
    <s v="98 34791168"/>
    <n v="7846860000000"/>
    <m/>
    <m/>
    <m/>
    <s v="pousadasaovicente1@hotmail.com"/>
    <s v="TSR"/>
    <s v="FHTP"/>
    <x v="5"/>
    <n v="192746"/>
    <n v="25333"/>
    <n v="42"/>
    <m/>
    <m/>
    <s v="Não"/>
    <s v="Não"/>
    <s v="Serede"/>
  </r>
  <r>
    <n v="401923"/>
    <s v="G.A.BARDEN"/>
    <n v="401923"/>
    <d v="2013-06-29T00:00:00"/>
    <s v="R01144195314"/>
    <s v="RUA PROJETADA SN"/>
    <s v="BOM JESUS"/>
    <s v="SÃO PEDRO"/>
    <s v="PI"/>
    <s v="64900-000"/>
    <s v="BR"/>
    <m/>
    <m/>
    <n v="6336580000000"/>
    <m/>
    <m/>
    <m/>
    <m/>
    <s v="TSR"/>
    <s v="FHTP"/>
    <x v="5"/>
    <n v="19589"/>
    <n v="16241"/>
    <n v="48"/>
    <m/>
    <m/>
    <s v="Não"/>
    <s v="Não"/>
    <s v="Serede"/>
  </r>
  <r>
    <n v="1812618"/>
    <s v="SERVIÇO SOCIAL DE INDUSTRIA"/>
    <n v="1812618"/>
    <d v="2013-06-29T00:00:00"/>
    <s v="R01144195314"/>
    <s v="RUA LEOPOLDO MACHADO 2749"/>
    <s v="MACAPÁ"/>
    <s v="TREM"/>
    <s v="AP"/>
    <s v="68901-130"/>
    <s v="BR"/>
    <n v="9630848906"/>
    <m/>
    <n v="3775620000000"/>
    <m/>
    <s v="ISENTO"/>
    <n v="5591828"/>
    <s v="direg@ap.sesi.org.br"/>
    <s v="TSR"/>
    <s v="FSDI"/>
    <x v="3"/>
    <n v="19261"/>
    <n v="9355"/>
    <n v="56"/>
    <m/>
    <m/>
    <s v="Não"/>
    <s v="Não"/>
    <s v="Serede"/>
  </r>
  <r>
    <n v="304048"/>
    <s v="FUNDO ESTADUAL DO CORPO DE BOMBEIRO"/>
    <n v="304048"/>
    <d v="2013-07-02T00:00:00"/>
    <s v="R01144195314"/>
    <s v="RUA NUNES MACHADO 100"/>
    <s v="CURITIBA"/>
    <s v="CENTRO"/>
    <s v="PR"/>
    <s v="80250-000"/>
    <s v="BR"/>
    <m/>
    <m/>
    <n v="5952560000000"/>
    <m/>
    <m/>
    <m/>
    <m/>
    <s v="TSR"/>
    <s v="FOPU"/>
    <x v="1"/>
    <m/>
    <m/>
    <m/>
    <m/>
    <m/>
    <s v="Não"/>
    <s v="Não"/>
    <s v="Serede"/>
  </r>
  <r>
    <n v="204947"/>
    <s v="BONITO PREFEITURA"/>
    <n v="204947"/>
    <d v="2013-07-09T00:00:00"/>
    <s v="R01144195314"/>
    <s v="RUA CONEGO CAVALCANTI SN"/>
    <s v="BONITO"/>
    <s v="PRIMEIRO"/>
    <s v="PE"/>
    <s v="55680-000"/>
    <s v="BR"/>
    <m/>
    <m/>
    <n v="10121500000000"/>
    <m/>
    <m/>
    <m/>
    <m/>
    <s v="TSR"/>
    <s v="FPRE"/>
    <x v="0"/>
    <n v="19834"/>
    <n v="2161"/>
    <s v="6X"/>
    <m/>
    <m/>
    <s v="Não"/>
    <s v="Não"/>
    <s v="Serede"/>
  </r>
  <r>
    <n v="1812700"/>
    <s v="TPV INOVA SOLUÇÕES EM INFORMÁTICA S"/>
    <n v="1812700"/>
    <d v="2013-08-12T00:00:00"/>
    <s v="R89527011353"/>
    <s v="RUA BARÃO DO FLAMENGO 22"/>
    <s v="RIO DE JANEIRO"/>
    <s v="FLAMENGO"/>
    <s v="RJ"/>
    <s v="22220-900"/>
    <s v="BR"/>
    <s v="212205-5967"/>
    <s v="213442-5967"/>
    <n v="5221590000000"/>
    <m/>
    <n v="78055448"/>
    <s v="323.955-1"/>
    <s v="financeiro@thinc.com.br"/>
    <s v="TSR"/>
    <s v="FSDI"/>
    <x v="3"/>
    <n v="27470001"/>
    <n v="224574"/>
    <n v="4"/>
    <n v="4600002413"/>
    <d v="2025-01-01T00:00:00"/>
    <s v="Sim"/>
    <s v="Sim"/>
    <s v="Serede"/>
  </r>
  <r>
    <n v="1812702"/>
    <s v="TELEFONICA BRASIL S.A."/>
    <n v="1812702"/>
    <d v="2013-08-13T00:00:00"/>
    <s v="R89527011353"/>
    <s v="AV WENCESLAU BRAZ 149"/>
    <s v="SÃO LUIS"/>
    <s v="FABRIL"/>
    <s v="MA"/>
    <s v="65020-640"/>
    <s v="BR"/>
    <m/>
    <m/>
    <n v="2558160000000"/>
    <m/>
    <m/>
    <m/>
    <m/>
    <s v="TSR"/>
    <s v="FSDI"/>
    <x v="3"/>
    <m/>
    <m/>
    <m/>
    <m/>
    <m/>
    <s v="Não"/>
    <s v="Não"/>
    <s v="Serede"/>
  </r>
  <r>
    <n v="1812703"/>
    <s v="TELEFONICA BRASIL S.A."/>
    <n v="1812703"/>
    <d v="2013-08-13T00:00:00"/>
    <s v="R89527011353"/>
    <s v="AV HIGIENOPOLIS 1365"/>
    <s v="LONDRINA"/>
    <s v="CENTRO"/>
    <s v="PR"/>
    <s v="86015-010"/>
    <s v="BR"/>
    <m/>
    <m/>
    <n v="2558160000000"/>
    <m/>
    <m/>
    <m/>
    <m/>
    <s v="TSR"/>
    <s v="FSDI"/>
    <x v="3"/>
    <m/>
    <m/>
    <m/>
    <m/>
    <m/>
    <s v="Não"/>
    <s v="Não"/>
    <s v="Serede"/>
  </r>
  <r>
    <n v="204952"/>
    <s v="PREFEITURA MUNICIPAL DE CAMUTANGA"/>
    <n v="204952"/>
    <d v="2013-08-26T00:00:00"/>
    <s v="R01144195314"/>
    <s v="AVENIDA GETULIO VARGAS 240"/>
    <s v="CAMUTANGA"/>
    <s v="CENTRO"/>
    <s v="PE"/>
    <s v="55930-000"/>
    <s v="BR"/>
    <m/>
    <m/>
    <n v="11362800000000"/>
    <m/>
    <m/>
    <m/>
    <m/>
    <s v="TSR"/>
    <s v="FPRE"/>
    <x v="0"/>
    <n v="19446"/>
    <n v="5438"/>
    <n v="40"/>
    <m/>
    <m/>
    <s v="Não"/>
    <s v="Não"/>
    <s v="Serede"/>
  </r>
  <r>
    <n v="1812736"/>
    <s v="RG SOLUÇÕES LTDA-EPP"/>
    <n v="1812736"/>
    <d v="2013-08-28T00:00:00"/>
    <s v="R01144195314"/>
    <s v="RUA MARIA LUCINDA 158"/>
    <s v="GUARULHOS"/>
    <s v="VILA ZANARDI"/>
    <s v="SP"/>
    <s v="07090-151"/>
    <s v="BR"/>
    <s v="(11) 2440-2623"/>
    <s v="(11) 97037-9499"/>
    <n v="11985400000000"/>
    <m/>
    <n v="336945000000"/>
    <m/>
    <s v="augusto.monteiro@rgsolucoes.com.br"/>
    <s v="TSR"/>
    <s v="FSDI"/>
    <x v="3"/>
    <n v="34177646"/>
    <n v="15412"/>
    <n v="5"/>
    <m/>
    <d v="2024-05-01T00:00:00"/>
    <s v="Não"/>
    <s v="Sim"/>
    <s v="Serede"/>
  </r>
  <r>
    <n v="204953"/>
    <s v="PREFEITURA MUNICIPAL DE FEIRA NOVA"/>
    <n v="204953"/>
    <d v="2013-08-29T00:00:00"/>
    <s v="R01144195314"/>
    <s v="AVENIDA JULIO CARNEIRO 58"/>
    <s v="FEIRA NOVA"/>
    <s v="CENTRO"/>
    <s v="PE"/>
    <s v="55715-000"/>
    <s v="BR"/>
    <m/>
    <m/>
    <n v="11097200000000"/>
    <m/>
    <m/>
    <m/>
    <m/>
    <s v="TSR"/>
    <s v="FPRE"/>
    <x v="0"/>
    <m/>
    <m/>
    <m/>
    <m/>
    <m/>
    <s v="Não"/>
    <s v="Não"/>
    <s v="Serede"/>
  </r>
  <r>
    <n v="204954"/>
    <s v="PREFEITURA MUNICIPAL DE PANELAS"/>
    <n v="204954"/>
    <d v="2013-09-04T00:00:00"/>
    <s v="R01144195314"/>
    <s v="RUA MANOEL BORGOA 25"/>
    <s v="PANELAS"/>
    <s v="CENTRO"/>
    <s v="PE"/>
    <s v="55470-000"/>
    <s v="BR"/>
    <m/>
    <m/>
    <n v="10215200000000"/>
    <m/>
    <m/>
    <m/>
    <m/>
    <s v="TSR"/>
    <s v="FPRE"/>
    <x v="0"/>
    <n v="192388"/>
    <n v="13770"/>
    <n v="47"/>
    <m/>
    <m/>
    <s v="Não"/>
    <s v="Não"/>
    <s v="Serede"/>
  </r>
  <r>
    <n v="304052"/>
    <s v="COMPANHIA DE SANEAMENTO DE MINAS GE"/>
    <n v="304052"/>
    <d v="2013-09-04T00:00:00"/>
    <s v="R01144195314"/>
    <s v="RUA MAR DE ESPANHA 525"/>
    <s v="BELO HORIZONTE"/>
    <s v="SANTO ANTONIO"/>
    <s v="MG"/>
    <s v="30330-900"/>
    <s v="BR"/>
    <m/>
    <m/>
    <n v="17281100000000"/>
    <m/>
    <n v="620001000000"/>
    <m/>
    <m/>
    <s v="TSR"/>
    <s v="FOPU"/>
    <x v="1"/>
    <m/>
    <m/>
    <m/>
    <m/>
    <m/>
    <s v="Não"/>
    <s v="Não"/>
    <s v="Serede"/>
  </r>
  <r>
    <n v="304053"/>
    <s v="JUSTIÇA FEDERAL DO CEARÁ"/>
    <n v="304053"/>
    <d v="2013-09-11T00:00:00"/>
    <s v="R01144195314"/>
    <s v="RUA DA ASSUNÇÃO SN"/>
    <s v="FORTALEZA"/>
    <s v="CENTRO"/>
    <s v="CE"/>
    <s v="60025-130"/>
    <s v="BR"/>
    <m/>
    <m/>
    <m/>
    <m/>
    <m/>
    <m/>
    <m/>
    <s v="TSR"/>
    <s v="FOPU"/>
    <x v="1"/>
    <m/>
    <m/>
    <m/>
    <m/>
    <m/>
    <s v="Não"/>
    <s v="Não"/>
    <s v="Serede"/>
  </r>
  <r>
    <n v="204955"/>
    <s v="PREFEITURA MUNICIPAL DE BREJOLANDIA"/>
    <n v="204955"/>
    <d v="2013-09-12T00:00:00"/>
    <s v="R01144195314"/>
    <s v="PRAÇA DO COMERCIO SN"/>
    <s v="BREJOLANDIA"/>
    <s v="SEDE"/>
    <s v="BA"/>
    <s v="47750-000"/>
    <s v="BR"/>
    <m/>
    <m/>
    <n v="13654400000000"/>
    <m/>
    <m/>
    <m/>
    <m/>
    <s v="TSR"/>
    <s v="FPRE"/>
    <x v="0"/>
    <m/>
    <m/>
    <m/>
    <m/>
    <m/>
    <s v="Não"/>
    <s v="Não"/>
    <s v="Serede"/>
  </r>
  <r>
    <n v="304054"/>
    <s v="SERVIÇO SOCIAL DA INDUSTRIA - SESI"/>
    <n v="304054"/>
    <d v="2013-09-16T00:00:00"/>
    <s v="R01144195314"/>
    <s v="RUA SETE DE SETEMBRO 176"/>
    <s v="VITÓRIA DA CONQUISTA"/>
    <s v="CENTRO"/>
    <s v="BA"/>
    <s v="45000-540"/>
    <s v="BR"/>
    <n v="7734222939"/>
    <m/>
    <n v="3795090000000"/>
    <m/>
    <m/>
    <m/>
    <m/>
    <s v="TSR"/>
    <s v="FOPU"/>
    <x v="1"/>
    <m/>
    <m/>
    <m/>
    <m/>
    <m/>
    <s v="Não"/>
    <s v="Não"/>
    <s v="Serede"/>
  </r>
  <r>
    <n v="304055"/>
    <s v="SECRETARIA DE ESTADO DE FAZENDA DE"/>
    <n v="304055"/>
    <d v="2013-09-22T00:00:00"/>
    <s v="R01144195314"/>
    <s v="ROD. PREFEITO AMÉRICO GIANETTI SN"/>
    <s v="BELO HORIZONTE"/>
    <s v="SERRA VERDE"/>
    <s v="MG"/>
    <s v="31630-901"/>
    <s v="BR"/>
    <n v="3133037995"/>
    <m/>
    <n v="16907700000000"/>
    <m/>
    <s v="ISENTO"/>
    <m/>
    <m/>
    <s v="TSR"/>
    <s v="FOPU"/>
    <x v="1"/>
    <m/>
    <m/>
    <m/>
    <m/>
    <m/>
    <s v="Não"/>
    <s v="Não"/>
    <s v="Serede"/>
  </r>
  <r>
    <n v="1812769"/>
    <s v="ARGENTON E QUEIROZ ADVOGADOS ASSOCI"/>
    <n v="1812769"/>
    <d v="2013-09-23T00:00:00"/>
    <s v="R01144195314"/>
    <s v="R UMUARAMA 715"/>
    <s v="SÃO PAULO"/>
    <s v="VILA PRUDENTE"/>
    <s v="SP"/>
    <s v="03129-010"/>
    <s v="BR"/>
    <m/>
    <m/>
    <n v="7959360000000"/>
    <m/>
    <m/>
    <m/>
    <m/>
    <s v="TSR"/>
    <s v="FSDI"/>
    <x v="3"/>
    <n v="193360"/>
    <n v="100002"/>
    <s v="X0"/>
    <m/>
    <m/>
    <s v="Não"/>
    <s v="Não"/>
    <s v="Serede"/>
  </r>
  <r>
    <n v="204956"/>
    <s v="PREFEITURA MUNICIPAL CONCEICAO DA F"/>
    <n v="204956"/>
    <d v="2013-10-07T00:00:00"/>
    <s v="R01144195314"/>
    <s v=" PRACA MARECHAL DEODORO 26"/>
    <s v=" CONCEICAO DA FEIRA"/>
    <s v=" SEDE"/>
    <s v="BA"/>
    <s v="44320-000"/>
    <s v="BR"/>
    <m/>
    <m/>
    <n v="13828400000000"/>
    <m/>
    <m/>
    <m/>
    <m/>
    <s v="TSR"/>
    <s v="FPRE"/>
    <x v="0"/>
    <m/>
    <m/>
    <m/>
    <m/>
    <m/>
    <s v="Não"/>
    <s v="Não"/>
    <s v="Serede"/>
  </r>
  <r>
    <n v="204957"/>
    <s v="PREFEITURA MUNICIPAL DE CONTAGEM"/>
    <n v="204957"/>
    <d v="2013-10-07T00:00:00"/>
    <s v="R01144195314"/>
    <s v="AVENIDA PRESIDENTE TANCR SN, TERREO"/>
    <s v=" CONTAGEM"/>
    <s v="CAMILO ALVES"/>
    <s v="MG"/>
    <s v="32017-900"/>
    <s v="BR"/>
    <m/>
    <m/>
    <n v="18715500000000"/>
    <m/>
    <m/>
    <n v="8554770012"/>
    <m/>
    <s v="TSR"/>
    <s v="FPRE"/>
    <x v="0"/>
    <m/>
    <m/>
    <m/>
    <m/>
    <m/>
    <s v="Não"/>
    <s v="Não"/>
    <s v="Serede"/>
  </r>
  <r>
    <n v="204958"/>
    <s v="PREFEITURA MUNICIPAL DE JUIZ DE FOR"/>
    <n v="204958"/>
    <d v="2013-10-07T00:00:00"/>
    <s v="R01144195314"/>
    <s v=" AVENIDA BRASIL 2001"/>
    <s v=" JUIZ DE FORA"/>
    <s v=" CENTRO"/>
    <s v="MG"/>
    <s v="36060-010"/>
    <s v="BR"/>
    <m/>
    <m/>
    <n v="18338200000000"/>
    <m/>
    <m/>
    <n v="95624007"/>
    <m/>
    <s v="TSR"/>
    <s v="FPRE"/>
    <x v="0"/>
    <m/>
    <m/>
    <m/>
    <m/>
    <m/>
    <s v="Não"/>
    <s v="Não"/>
    <s v="Serede"/>
  </r>
  <r>
    <n v="204959"/>
    <s v="PREFEITURA MUNICIPAL DE MARAA"/>
    <n v="204959"/>
    <d v="2013-10-07T00:00:00"/>
    <s v="R01144195314"/>
    <s v=" AVENIDA CASTELO BRANCO 110"/>
    <s v=" MARAA"/>
    <s v=" CENTRO"/>
    <s v="AM"/>
    <s v="69490-000"/>
    <s v="BR"/>
    <m/>
    <m/>
    <n v="4505640000000"/>
    <m/>
    <m/>
    <m/>
    <m/>
    <s v="TSR"/>
    <s v="FPRE"/>
    <x v="0"/>
    <m/>
    <m/>
    <m/>
    <m/>
    <m/>
    <s v="Não"/>
    <s v="Não"/>
    <s v="Serede"/>
  </r>
  <r>
    <n v="204960"/>
    <s v="PREFEITURA MUNICIPAL DE ITAMARAJU"/>
    <n v="204960"/>
    <d v="2013-10-07T00:00:00"/>
    <s v="R01144195314"/>
    <s v="PRACA JOAO SABACK 92,  TERREO"/>
    <s v="ITAMARAJU"/>
    <s v=" NOVO PRADO"/>
    <s v="BA"/>
    <s v="45836-000"/>
    <s v="BR"/>
    <m/>
    <m/>
    <n v="13761700000000"/>
    <m/>
    <m/>
    <m/>
    <m/>
    <s v="TSR"/>
    <s v="FPRE"/>
    <x v="0"/>
    <m/>
    <m/>
    <m/>
    <m/>
    <m/>
    <s v="Não"/>
    <s v="Não"/>
    <s v="Serede"/>
  </r>
  <r>
    <n v="204961"/>
    <s v="PREFEITURA MUNICIPAL DE SAO SEBASTI"/>
    <n v="204961"/>
    <d v="2013-10-28T00:00:00"/>
    <s v="R01144195314"/>
    <s v="RUA PEDRO VIEIRA DE BARROS 82"/>
    <s v="SAO SEBASTIAO"/>
    <s v=" CENTRO"/>
    <s v="AL"/>
    <s v="57275-000"/>
    <s v="BR"/>
    <m/>
    <m/>
    <n v="12247600000000"/>
    <m/>
    <m/>
    <m/>
    <m/>
    <s v="TSR"/>
    <s v="FPRE"/>
    <x v="0"/>
    <m/>
    <m/>
    <m/>
    <m/>
    <m/>
    <s v="Não"/>
    <s v="Não"/>
    <s v="Serede"/>
  </r>
  <r>
    <n v="204962"/>
    <s v="PREFEITURA MUNICIPAL FONTE BOA"/>
    <n v="204962"/>
    <d v="2013-10-28T00:00:00"/>
    <s v="R01144195314"/>
    <s v="RUA BOULEVARD ALVARO MAIA 260, A"/>
    <s v=" FONTE BOA"/>
    <s v="CENTRO"/>
    <s v="AM"/>
    <s v="69670-000"/>
    <s v="BR"/>
    <m/>
    <m/>
    <n v="4530100000000"/>
    <m/>
    <m/>
    <m/>
    <m/>
    <s v="TSR"/>
    <s v="FPRE"/>
    <x v="0"/>
    <m/>
    <m/>
    <m/>
    <m/>
    <m/>
    <s v="Não"/>
    <s v="Não"/>
    <s v="Serede"/>
  </r>
  <r>
    <n v="204963"/>
    <s v="PREFEITUR MUNICIPAL DE VENTUROSA"/>
    <n v="204963"/>
    <d v="2013-10-28T00:00:00"/>
    <s v="R01144195314"/>
    <s v="RUA ANTONIO A DA SILVA 34"/>
    <s v="VENTUROSA"/>
    <s v=" CENTRO"/>
    <s v="PE"/>
    <s v="55270-000"/>
    <s v="BR"/>
    <m/>
    <m/>
    <n v="10106300000000"/>
    <m/>
    <m/>
    <m/>
    <m/>
    <s v="TSR"/>
    <s v="FPRE"/>
    <x v="0"/>
    <m/>
    <m/>
    <m/>
    <m/>
    <m/>
    <s v="Não"/>
    <s v="Não"/>
    <s v="Serede"/>
  </r>
  <r>
    <n v="204964"/>
    <s v="PREFEITURA MUNICIPAL DE LAGO DO JUN"/>
    <n v="204964"/>
    <d v="2013-10-28T00:00:00"/>
    <s v="R01144195314"/>
    <s v="RUA HOSANO GOMES FERREIRA SN"/>
    <s v="LAGO DO JUNCO"/>
    <m/>
    <s v="MA"/>
    <s v="65710-000"/>
    <s v="BR"/>
    <m/>
    <m/>
    <n v="6460030000000"/>
    <m/>
    <m/>
    <m/>
    <m/>
    <s v="TSR"/>
    <s v="FPRE"/>
    <x v="0"/>
    <m/>
    <m/>
    <m/>
    <m/>
    <m/>
    <s v="Não"/>
    <s v="Não"/>
    <s v="Serede"/>
  </r>
  <r>
    <n v="204965"/>
    <s v="PREFEITIRA MUNICIPAL DE PEDRO DO RO"/>
    <n v="204965"/>
    <d v="2013-10-28T00:00:00"/>
    <s v="R01144195314"/>
    <s v="AVENIDA DO COMERCIO SN"/>
    <s v=" PEDRO DO ROSARIO"/>
    <s v=" CENTRO"/>
    <s v="MA"/>
    <s v="65206-000"/>
    <s v="BR"/>
    <m/>
    <m/>
    <n v="1614950000000"/>
    <m/>
    <m/>
    <m/>
    <m/>
    <s v="TSR"/>
    <s v="FPRE"/>
    <x v="0"/>
    <m/>
    <m/>
    <m/>
    <m/>
    <m/>
    <s v="Não"/>
    <s v="Não"/>
    <s v="Serede"/>
  </r>
  <r>
    <n v="204966"/>
    <s v="PREFEITURA MUNICIPAL DE GERMINIANO"/>
    <n v="204966"/>
    <d v="2013-10-28T00:00:00"/>
    <s v="R01144195314"/>
    <s v="AVENIDA NOSSA SENHORA APARECIDA 203"/>
    <s v=" GERMINIANO"/>
    <s v="CENTRO"/>
    <s v="PI"/>
    <s v="64613-000"/>
    <s v="BR"/>
    <m/>
    <m/>
    <n v="1499150000000"/>
    <m/>
    <m/>
    <m/>
    <m/>
    <s v="TSR"/>
    <s v="FPRE"/>
    <x v="0"/>
    <m/>
    <m/>
    <m/>
    <m/>
    <m/>
    <s v="Não"/>
    <s v="Não"/>
    <s v="Serede"/>
  </r>
  <r>
    <n v="1812809"/>
    <s v="G B PIMENTA COMERCIO E SERVIÇO ME"/>
    <n v="1812809"/>
    <d v="2013-11-01T00:00:00"/>
    <s v="R01144195314"/>
    <s v="AVENIDA DOUTOR FREITAS 928"/>
    <s v="BELÉM"/>
    <s v="SACRAMENTA"/>
    <s v="PA"/>
    <s v="66063-090"/>
    <s v="BR"/>
    <n v="9187023045"/>
    <m/>
    <n v="4825980000000"/>
    <m/>
    <m/>
    <m/>
    <s v="gb.pimenta@yahoo.com.br"/>
    <s v="TSR"/>
    <s v="FSDI"/>
    <x v="3"/>
    <n v="1040885"/>
    <n v="300001404"/>
    <n v="1"/>
    <m/>
    <m/>
    <s v="Não"/>
    <s v="Não"/>
    <s v="Serede"/>
  </r>
  <r>
    <n v="1812820"/>
    <s v="OI S.A"/>
    <n v="1812820"/>
    <d v="2013-11-07T00:00:00"/>
    <s v="R01144195314"/>
    <s v="AVENIDA AFONSO PENA 4001"/>
    <s v="BELO HORIZONTE"/>
    <s v="FUNCIONARIOS"/>
    <s v="MG"/>
    <s v="30130-008"/>
    <s v="BR"/>
    <m/>
    <m/>
    <n v="76535800000000"/>
    <m/>
    <n v="622697000000"/>
    <m/>
    <m/>
    <s v="TSR"/>
    <s v="FSDI"/>
    <x v="3"/>
    <m/>
    <m/>
    <m/>
    <m/>
    <m/>
    <s v="Não"/>
    <s v="Não"/>
    <s v="Serede"/>
  </r>
  <r>
    <n v="1503560"/>
    <s v="MIRANDA COMPUTACAO E COMERCIO LTDA"/>
    <n v="1503560"/>
    <d v="2013-12-12T00:00:00"/>
    <s v="R01144195314"/>
    <s v="LUCIA VIVEIROS 685"/>
    <s v="NATAL"/>
    <s v="NEOPOLIS,"/>
    <s v="RN"/>
    <s v="59086-005"/>
    <s v="BR"/>
    <n v="8420105098"/>
    <m/>
    <n v="11982100000000"/>
    <m/>
    <n v="200840703"/>
    <n v="1380443"/>
    <s v="televendas18@miranda.com.br"/>
    <s v="TSR"/>
    <s v="FMAT"/>
    <x v="11"/>
    <n v="194361"/>
    <n v="7549"/>
    <n v="33"/>
    <m/>
    <m/>
    <s v="Não"/>
    <s v="Não"/>
    <s v="Serede"/>
  </r>
  <r>
    <n v="1812865"/>
    <s v="FALKLAND TECNOLOGIA EM TELECOMUNICA"/>
    <n v="1812865"/>
    <d v="2013-12-16T00:00:00"/>
    <s v="R01144195314"/>
    <s v="RUA NESTOR SAMPAIO 140"/>
    <s v="MARACANAU"/>
    <s v="LUZIA"/>
    <s v="SE"/>
    <s v="49045-000"/>
    <s v="BR"/>
    <m/>
    <m/>
    <n v="1009880000000"/>
    <m/>
    <m/>
    <m/>
    <m/>
    <s v="TSR"/>
    <s v="FSDI"/>
    <x v="3"/>
    <m/>
    <m/>
    <m/>
    <m/>
    <m/>
    <s v="Não"/>
    <s v="Não"/>
    <s v="Serede"/>
  </r>
  <r>
    <n v="2700031"/>
    <s v="LINKEDIN IRELAND LIMITED"/>
    <n v="2700031"/>
    <d v="2013-12-17T00:00:00"/>
    <s v="R01144195314"/>
    <s v="9999 HOUSE GARDEN, WILTON PLACE"/>
    <s v="EXTRANGEIRO"/>
    <m/>
    <s v="XE"/>
    <n v="0"/>
    <s v="US"/>
    <m/>
    <m/>
    <m/>
    <m/>
    <m/>
    <m/>
    <m/>
    <s v="TSR"/>
    <s v="FEST"/>
    <x v="16"/>
    <m/>
    <m/>
    <m/>
    <m/>
    <m/>
    <s v="Não"/>
    <s v="Não"/>
    <s v="Serede"/>
  </r>
  <r>
    <n v="1812872"/>
    <s v="CASC COMERCIO &amp; INSTALAÇÕES DE AR"/>
    <n v="1812872"/>
    <d v="2013-12-18T00:00:00"/>
    <s v="R01144195314"/>
    <s v="RUA COMENDADOR CORUJA 84"/>
    <s v="PORTO ALEGRE"/>
    <s v="FLORESTA"/>
    <s v="RS"/>
    <s v="90220-180"/>
    <s v="BR"/>
    <s v="(51)30297767"/>
    <m/>
    <n v="7228480000000"/>
    <m/>
    <n v="963415468"/>
    <n v="22072020"/>
    <s v="cascarcondicionado@hotmail.com"/>
    <s v="TSR"/>
    <s v="FSDI"/>
    <x v="3"/>
    <n v="3417897"/>
    <n v="73090"/>
    <n v="9"/>
    <m/>
    <m/>
    <s v="Não"/>
    <s v="Não"/>
    <s v="Serede"/>
  </r>
  <r>
    <n v="1812901"/>
    <s v="ALCTEL TELECOMUNICAÇÕES E INFORMÁTI"/>
    <n v="1812901"/>
    <d v="2014-01-13T00:00:00"/>
    <s v="R01144195314"/>
    <s v="Alvarenga Peixoto 1455"/>
    <s v="BELO HORIZONTE"/>
    <s v="Santo Agostinho"/>
    <s v="MG"/>
    <s v="30180-126"/>
    <s v="BR"/>
    <m/>
    <m/>
    <n v="1389270000000"/>
    <m/>
    <n v="627198000000"/>
    <n v="1273700012"/>
    <s v="fin-alctel@alctel.com.br"/>
    <s v="TSR"/>
    <s v="FSDI"/>
    <x v="3"/>
    <n v="3417587"/>
    <n v="30382"/>
    <n v="7"/>
    <m/>
    <d v="2024-01-01T00:00:00"/>
    <s v="Não"/>
    <s v="Sim"/>
    <s v="Serede"/>
  </r>
  <r>
    <n v="1812910"/>
    <s v="OLIVEIRA, AUGUSTO, MAAZE ADVOGADOS"/>
    <n v="1812910"/>
    <d v="2014-01-16T00:00:00"/>
    <s v="R01144195314"/>
    <s v="RUA BARTOLOMEU DE MEDEIROS 104"/>
    <s v="OLINDA"/>
    <s v="GUADALUPE"/>
    <s v="PE"/>
    <s v="53240-540"/>
    <s v="BR"/>
    <n v="32244243"/>
    <m/>
    <n v="17304200000000"/>
    <m/>
    <m/>
    <n v="680400"/>
    <s v="anchieta.junior@oam.adv.br"/>
    <s v="TSR"/>
    <s v="FSDI"/>
    <x v="3"/>
    <n v="10401421"/>
    <n v="300000030"/>
    <n v="9"/>
    <m/>
    <m/>
    <s v="Não"/>
    <s v="Não"/>
    <s v="Serede"/>
  </r>
  <r>
    <n v="1812926"/>
    <s v="TRIBUNAL DE JUSTIÇA DO RIO GRANDE D"/>
    <n v="1812926"/>
    <d v="2014-01-21T00:00:00"/>
    <s v="R01144195314"/>
    <s v="AVENIDA BORGES DE MEDEIROS 1565"/>
    <s v="PORTO ALEGRE"/>
    <s v="PRAIA DE BELAS"/>
    <s v="RS"/>
    <s v="90110-906"/>
    <s v="BR"/>
    <m/>
    <m/>
    <n v="89522100000000"/>
    <m/>
    <m/>
    <m/>
    <m/>
    <s v="TSR"/>
    <s v="FSDI"/>
    <x v="3"/>
    <m/>
    <m/>
    <m/>
    <m/>
    <m/>
    <s v="Não"/>
    <s v="Não"/>
    <s v="Serede"/>
  </r>
  <r>
    <n v="204967"/>
    <s v="MUNICIPIO DE SAO PEDRO DO PIAUI"/>
    <n v="204967"/>
    <d v="2014-02-05T00:00:00"/>
    <s v="R01144195314"/>
    <s v="AVENIDA PRESIDENTE VARGAS 531"/>
    <s v="SAO PEDRO DO PIAUI"/>
    <s v="CENTRO"/>
    <s v="PI"/>
    <s v="64430-000"/>
    <s v="BR"/>
    <n v="8632801419"/>
    <m/>
    <n v="6554810000000"/>
    <m/>
    <m/>
    <m/>
    <m/>
    <s v="TSR"/>
    <s v="FPRE"/>
    <x v="0"/>
    <n v="192658"/>
    <n v="10155"/>
    <n v="19"/>
    <m/>
    <m/>
    <s v="Não"/>
    <s v="Não"/>
    <s v="Serede"/>
  </r>
  <r>
    <n v="204968"/>
    <s v="MUNICIPIO DE PRESIDENTE MEDICI"/>
    <n v="204968"/>
    <d v="2014-02-05T00:00:00"/>
    <s v="R01144195314"/>
    <s v="TRAVESSA DO CONGRESSO 181, ANEXO I"/>
    <s v="PRESIDENTE MEDICI"/>
    <s v="CENTRO"/>
    <s v="MA"/>
    <s v="65279-000"/>
    <s v="BR"/>
    <m/>
    <m/>
    <n v="1612320000000"/>
    <m/>
    <m/>
    <m/>
    <m/>
    <s v="TSR"/>
    <s v="FPRE"/>
    <x v="0"/>
    <m/>
    <m/>
    <m/>
    <m/>
    <m/>
    <s v="Não"/>
    <s v="Não"/>
    <s v="Serede"/>
  </r>
  <r>
    <n v="204969"/>
    <s v="MUNICIPIO DE TRES CORACOES"/>
    <n v="204969"/>
    <d v="2014-02-25T00:00:00"/>
    <s v="R01144195314"/>
    <s v="RUA CEL ALFREDO S JUNQU 57, 1 ANDAR"/>
    <s v="TRES CORACOES"/>
    <s v="CENTRO"/>
    <s v="MG"/>
    <s v="37410-000"/>
    <s v="BR"/>
    <m/>
    <m/>
    <n v="17955500000000"/>
    <m/>
    <m/>
    <m/>
    <m/>
    <s v="TSR"/>
    <s v="FPRE"/>
    <x v="0"/>
    <m/>
    <m/>
    <m/>
    <m/>
    <m/>
    <s v="Não"/>
    <s v="Não"/>
    <s v="Serede"/>
  </r>
  <r>
    <n v="1812990"/>
    <s v="OI MOVEL S.A."/>
    <n v="1812990"/>
    <d v="2014-03-07T00:00:00"/>
    <s v="R01144195314"/>
    <s v="AVENIDA DOUTOR CARDOSO DE MELO 1155"/>
    <s v="SAO PAULO"/>
    <s v="VILA OLIMPIA"/>
    <s v="SP"/>
    <s v="04548-004"/>
    <s v="BR"/>
    <m/>
    <m/>
    <n v="5423960000000"/>
    <m/>
    <n v="145911000000"/>
    <m/>
    <m/>
    <s v="TSR"/>
    <s v="FSDI"/>
    <x v="3"/>
    <m/>
    <m/>
    <m/>
    <m/>
    <m/>
    <s v="Não"/>
    <s v="Não"/>
    <s v="Serede"/>
  </r>
  <r>
    <n v="1813016"/>
    <s v="ESYWORLD SISTEMAS E INFORMATICA LTD"/>
    <n v="1813016"/>
    <d v="2014-03-24T00:00:00"/>
    <s v="R01144195314"/>
    <s v="RUA NEWTON PRADO 105"/>
    <s v="SAO PAULO"/>
    <s v="BOM RETIRO"/>
    <s v="SP"/>
    <s v="01127-000"/>
    <s v="BR"/>
    <n v="8532249185"/>
    <m/>
    <n v="3899220000000"/>
    <m/>
    <n v="146341000000"/>
    <m/>
    <s v="tatiana@networksecure.com.br"/>
    <s v="TSR"/>
    <s v="FSDI"/>
    <x v="3"/>
    <n v="191195"/>
    <n v="6830"/>
    <n v="96"/>
    <m/>
    <d v="2025-01-01T00:00:00"/>
    <s v="Não"/>
    <s v="Sim"/>
    <s v="Serede"/>
  </r>
  <r>
    <n v="1813036"/>
    <s v="OI MOVEL SA."/>
    <n v="1813036"/>
    <d v="2014-04-04T00:00:00"/>
    <s v="R01144195314"/>
    <s v="AVENIDA FREI SERAFIM 1782"/>
    <s v="TERESINA"/>
    <s v="CENTRO"/>
    <s v="PI"/>
    <s v="64001-020"/>
    <s v="BR"/>
    <m/>
    <m/>
    <n v="5423960000000"/>
    <m/>
    <n v="195090535"/>
    <n v="4419430"/>
    <m/>
    <s v="TSR"/>
    <s v="FSDI"/>
    <x v="3"/>
    <m/>
    <m/>
    <m/>
    <m/>
    <m/>
    <s v="Não"/>
    <s v="Não"/>
    <s v="Serede"/>
  </r>
  <r>
    <n v="1813037"/>
    <s v="OI MOVEL SA."/>
    <n v="1813037"/>
    <d v="2014-04-04T00:00:00"/>
    <s v="R01144195314"/>
    <s v="AVENIDA AFONSO PENA 4001"/>
    <s v="BELO HORIZONTE"/>
    <s v="FUNCIONÁRIOS"/>
    <s v="MG"/>
    <s v="30130-008"/>
    <s v="BR"/>
    <m/>
    <m/>
    <n v="5423960000000"/>
    <m/>
    <n v="21020420073"/>
    <n v="1842560023"/>
    <m/>
    <s v="TSR"/>
    <s v="FSDI"/>
    <x v="3"/>
    <m/>
    <m/>
    <m/>
    <m/>
    <m/>
    <s v="Não"/>
    <s v="Não"/>
    <s v="Serede"/>
  </r>
  <r>
    <n v="1813038"/>
    <s v="OI MOVEL SA."/>
    <n v="1813038"/>
    <d v="2014-04-04T00:00:00"/>
    <s v="R01144195314"/>
    <s v="AVENIDA EPITACIO PESSOA 600, SL B"/>
    <s v="JOÃO PESSOA"/>
    <s v="TORRE"/>
    <s v="PB"/>
    <s v="58040-000"/>
    <s v="BR"/>
    <m/>
    <m/>
    <n v="5423960000000"/>
    <m/>
    <n v="162119810"/>
    <n v="1186868"/>
    <m/>
    <s v="TSR"/>
    <s v="FSDI"/>
    <x v="3"/>
    <m/>
    <m/>
    <m/>
    <m/>
    <m/>
    <s v="Não"/>
    <s v="Não"/>
    <s v="Serede"/>
  </r>
  <r>
    <n v="1813039"/>
    <s v="OI MOVEL SA."/>
    <n v="1813039"/>
    <d v="2014-04-04T00:00:00"/>
    <s v="R01144195314"/>
    <s v="AVENIDA EPHIGENIO SALES 700"/>
    <s v="MANAUS"/>
    <s v="ADRIANÓPOLIS"/>
    <s v="AM"/>
    <s v="69057-050"/>
    <s v="BR"/>
    <m/>
    <m/>
    <n v="5423960000000"/>
    <m/>
    <n v="53320026"/>
    <n v="10780502"/>
    <m/>
    <s v="TSR"/>
    <s v="FSDI"/>
    <x v="3"/>
    <m/>
    <m/>
    <m/>
    <m/>
    <m/>
    <s v="Não"/>
    <s v="Não"/>
    <s v="Serede"/>
  </r>
  <r>
    <n v="1813040"/>
    <s v="OI MOVEL SA."/>
    <n v="1813040"/>
    <d v="2014-04-04T00:00:00"/>
    <s v="R01144195314"/>
    <s v="RUA GENERAL POLIDORO 99"/>
    <s v="RIO DE JANEIRO"/>
    <s v="BOTAFOGO"/>
    <s v="RJ"/>
    <s v="22280-004"/>
    <s v="BR"/>
    <m/>
    <m/>
    <n v="5423960000000"/>
    <m/>
    <n v="79816930"/>
    <n v="5659612"/>
    <m/>
    <s v="TSR"/>
    <s v="FSDI"/>
    <x v="3"/>
    <m/>
    <m/>
    <m/>
    <m/>
    <m/>
    <s v="Não"/>
    <s v="Não"/>
    <s v="Serede"/>
  </r>
  <r>
    <n v="1813041"/>
    <s v="OI MOVEL SA."/>
    <n v="1813041"/>
    <d v="2014-04-04T00:00:00"/>
    <s v="R01144195314"/>
    <s v="RUA DO BRUM 463"/>
    <s v="RECIFE"/>
    <s v="RECIFE"/>
    <s v="PE"/>
    <s v="50030-260"/>
    <s v="BR"/>
    <m/>
    <m/>
    <n v="5423960000000"/>
    <m/>
    <n v="50847767"/>
    <n v="4841158"/>
    <m/>
    <s v="TSR"/>
    <s v="FSDI"/>
    <x v="3"/>
    <m/>
    <m/>
    <m/>
    <m/>
    <m/>
    <s v="Não"/>
    <s v="Não"/>
    <s v="Serede"/>
  </r>
  <r>
    <n v="1813042"/>
    <s v="OI MOVEL SA."/>
    <n v="1813042"/>
    <d v="2014-04-04T00:00:00"/>
    <s v="R01144195314"/>
    <s v="AVENIDA DANIEL DE LA TOUCHE 31"/>
    <s v="SÃO LUIS"/>
    <s v="IPASE"/>
    <s v="MA"/>
    <s v="65061-050"/>
    <s v="BR"/>
    <m/>
    <m/>
    <n v="5423960000000"/>
    <m/>
    <n v="123987040"/>
    <n v="50571025"/>
    <m/>
    <s v="TSR"/>
    <s v="FSDI"/>
    <x v="3"/>
    <m/>
    <m/>
    <m/>
    <m/>
    <m/>
    <s v="Não"/>
    <s v="Não"/>
    <s v="Serede"/>
  </r>
  <r>
    <n v="1813043"/>
    <s v="OI MOVEL SA."/>
    <n v="1813043"/>
    <d v="2014-04-04T00:00:00"/>
    <s v="R01144195314"/>
    <s v="AVENIDA DUQUE DE CAXIAS 106"/>
    <s v="MACAPÁ"/>
    <s v="CENTRO"/>
    <s v="AP"/>
    <s v="68905-160"/>
    <s v="BR"/>
    <m/>
    <m/>
    <n v="5423960000000"/>
    <m/>
    <n v="30453437"/>
    <n v="461206000000"/>
    <m/>
    <s v="TSR"/>
    <s v="FSDI"/>
    <x v="3"/>
    <m/>
    <m/>
    <m/>
    <m/>
    <m/>
    <s v="Não"/>
    <s v="Não"/>
    <s v="Serede"/>
  </r>
  <r>
    <n v="1813044"/>
    <s v="OI MOVEL SA."/>
    <n v="1813044"/>
    <d v="2014-04-04T00:00:00"/>
    <s v="R01144195314"/>
    <s v="AVENIDA SANTOS DUMONT 6355"/>
    <s v="FORTALEZA"/>
    <s v="PAPICU"/>
    <s v="CE"/>
    <s v="60175-053"/>
    <s v="BR"/>
    <m/>
    <m/>
    <n v="5423960000000"/>
    <m/>
    <n v="66239583"/>
    <n v="2763818"/>
    <m/>
    <s v="TSR"/>
    <s v="FSDI"/>
    <x v="3"/>
    <m/>
    <m/>
    <m/>
    <m/>
    <m/>
    <s v="Não"/>
    <s v="Não"/>
    <s v="Serede"/>
  </r>
  <r>
    <n v="1813045"/>
    <s v="OI MOVEL SA."/>
    <n v="1813045"/>
    <d v="2014-04-04T00:00:00"/>
    <s v="R01144195314"/>
    <s v="RUA PRUDENTE DE MORAIS 757"/>
    <s v="NATAL"/>
    <s v="TIROL"/>
    <s v="RN"/>
    <s v="59020-505"/>
    <s v="BR"/>
    <m/>
    <m/>
    <n v="5423960000000"/>
    <m/>
    <n v="202790827"/>
    <n v="2033062"/>
    <m/>
    <s v="TSR"/>
    <s v="FSDI"/>
    <x v="3"/>
    <m/>
    <m/>
    <m/>
    <m/>
    <m/>
    <s v="Não"/>
    <s v="Não"/>
    <s v="Serede"/>
  </r>
  <r>
    <n v="1813046"/>
    <s v="OI MOVEL SA."/>
    <n v="1813046"/>
    <d v="2014-04-04T00:00:00"/>
    <s v="R01144195314"/>
    <s v="TRAVESSA DOUTRO MORAES 121, TERREO"/>
    <s v="BELEM"/>
    <s v="NAZARÉ"/>
    <s v="PA"/>
    <s v="66035-080"/>
    <s v="BR"/>
    <m/>
    <m/>
    <n v="5423960000000"/>
    <m/>
    <n v="153926805"/>
    <n v="2201048"/>
    <m/>
    <s v="TSR"/>
    <s v="FSDI"/>
    <x v="3"/>
    <m/>
    <m/>
    <m/>
    <m/>
    <m/>
    <s v="Não"/>
    <s v="Não"/>
    <s v="Serede"/>
  </r>
  <r>
    <n v="1813047"/>
    <s v="OI MOVEL SA."/>
    <n v="1813047"/>
    <d v="2014-04-04T00:00:00"/>
    <s v="R01144195314"/>
    <s v="RUA SILVEIRA MARTINS 355"/>
    <s v="SALVADOR"/>
    <s v="CABULA"/>
    <s v="BA"/>
    <s v="41150-900"/>
    <s v="BR"/>
    <m/>
    <m/>
    <n v="5423960000000"/>
    <m/>
    <n v="105634920"/>
    <n v="442643000000"/>
    <m/>
    <s v="TSR"/>
    <s v="FSDI"/>
    <x v="3"/>
    <m/>
    <m/>
    <m/>
    <m/>
    <m/>
    <s v="Não"/>
    <s v="Não"/>
    <s v="Serede"/>
  </r>
  <r>
    <n v="1813048"/>
    <s v="OI MOVEL SA."/>
    <n v="1813048"/>
    <d v="2014-04-04T00:00:00"/>
    <s v="R01144195314"/>
    <s v="AVENIDA VILLE ROY 6793"/>
    <s v="BOA VISTA"/>
    <s v="CENTRO"/>
    <s v="RR"/>
    <s v="69301-000"/>
    <s v="BR"/>
    <m/>
    <m/>
    <n v="5423960000000"/>
    <m/>
    <n v="240237101"/>
    <n v="8925518"/>
    <m/>
    <s v="TSR"/>
    <s v="FSDI"/>
    <x v="3"/>
    <m/>
    <m/>
    <m/>
    <m/>
    <m/>
    <s v="Não"/>
    <s v="Não"/>
    <s v="Serede"/>
  </r>
  <r>
    <n v="1813049"/>
    <s v="OI MOVEL SA."/>
    <n v="1813049"/>
    <d v="2014-04-04T00:00:00"/>
    <s v="R01144195314"/>
    <s v="RUA LAGARTO 1176"/>
    <s v="ARACAJÚ"/>
    <s v="CENTRO"/>
    <s v="SE"/>
    <s v="49010-390"/>
    <s v="BR"/>
    <m/>
    <m/>
    <n v="5423960000000"/>
    <m/>
    <n v="271391995"/>
    <m/>
    <m/>
    <s v="TSR"/>
    <s v="FSDI"/>
    <x v="3"/>
    <m/>
    <m/>
    <m/>
    <m/>
    <m/>
    <s v="Não"/>
    <s v="Não"/>
    <s v="Serede"/>
  </r>
  <r>
    <n v="1813050"/>
    <s v="OI S.A"/>
    <n v="1813050"/>
    <d v="2014-04-04T00:00:00"/>
    <s v="R01144195314"/>
    <s v="AVENIDA WENCELAU BRAZ 147"/>
    <s v="SÃO LUIS"/>
    <s v="FABRIL"/>
    <s v="MA"/>
    <s v="65020-640"/>
    <s v="BR"/>
    <m/>
    <m/>
    <n v="76535800000000"/>
    <m/>
    <n v="122097483"/>
    <m/>
    <m/>
    <s v="TSR"/>
    <s v="FSDI"/>
    <x v="3"/>
    <m/>
    <m/>
    <m/>
    <m/>
    <m/>
    <s v="Não"/>
    <s v="Não"/>
    <s v="Serede"/>
  </r>
  <r>
    <n v="1813051"/>
    <s v="OI MOVEL SA."/>
    <n v="1813051"/>
    <d v="2014-04-08T00:00:00"/>
    <s v="R01144195314"/>
    <s v="RUA ZEFERINO RODRIGUES 207"/>
    <s v="MACEIÓ"/>
    <s v="POÇO"/>
    <s v="AL"/>
    <s v="57030-081"/>
    <s v="BR"/>
    <m/>
    <m/>
    <n v="5423960000000"/>
    <m/>
    <m/>
    <m/>
    <m/>
    <s v="TSR"/>
    <s v="FSDI"/>
    <x v="3"/>
    <m/>
    <m/>
    <m/>
    <m/>
    <m/>
    <s v="Não"/>
    <s v="Não"/>
    <s v="Serede"/>
  </r>
  <r>
    <n v="1813070"/>
    <s v="INGRAM MICRO BRASIL LTDA"/>
    <n v="1813070"/>
    <d v="2014-04-28T00:00:00"/>
    <s v="R01144195314"/>
    <s v="RUA PORTO ALEGRE SN"/>
    <s v="SERRA"/>
    <s v="ALTEROSAS"/>
    <s v="ES"/>
    <s v="29167-036"/>
    <s v="BR"/>
    <n v="8530455546"/>
    <m/>
    <n v="1771940000000"/>
    <m/>
    <n v="82981485"/>
    <m/>
    <s v="rubens@auraconsultoria.com.br"/>
    <s v="TSR"/>
    <s v="FSDI"/>
    <x v="3"/>
    <n v="23722374"/>
    <n v="84508"/>
    <n v="46"/>
    <m/>
    <m/>
    <s v="Não"/>
    <s v="Não"/>
    <s v="Serede"/>
  </r>
  <r>
    <n v="1813073"/>
    <s v="INSTITUTO PARA QUALIFICACAO E INSER"/>
    <n v="1813073"/>
    <d v="2014-04-29T00:00:00"/>
    <s v="R01144195314"/>
    <s v="RUA PROFESSOR JACINTO BOTELHO 1600"/>
    <s v="FORTALEZA"/>
    <s v="GUARARAPES"/>
    <s v="CE"/>
    <s v="60810-050"/>
    <s v="BR"/>
    <n v="34522900"/>
    <m/>
    <n v="15401700000000"/>
    <m/>
    <m/>
    <n v="2696738"/>
    <s v="administrativo@ijovem.org.br"/>
    <s v="TSR"/>
    <s v="FSDI"/>
    <x v="3"/>
    <n v="23722367"/>
    <n v="6931"/>
    <n v="0"/>
    <m/>
    <m/>
    <s v="Não"/>
    <s v="Não"/>
    <s v="Serede"/>
  </r>
  <r>
    <n v="1813086"/>
    <s v="SERVICO SOCIAL DA INDUSTRIA - SESI"/>
    <n v="1813086"/>
    <d v="2014-05-13T00:00:00"/>
    <s v="R01144195314"/>
    <s v="AVENIDA JOAO PESSOA 6754"/>
    <s v="FORTALEZA"/>
    <s v="PARANGABA"/>
    <s v="CE"/>
    <s v="60425-682"/>
    <s v="BR"/>
    <n v="8534212459"/>
    <m/>
    <n v="3804330000000"/>
    <m/>
    <m/>
    <n v="139477"/>
    <s v="wcpaula@sfiec.org.br"/>
    <s v="TSR"/>
    <s v="FSDI"/>
    <x v="3"/>
    <n v="191369"/>
    <n v="4385"/>
    <n v="20"/>
    <m/>
    <m/>
    <s v="Não"/>
    <s v="Não"/>
    <s v="Serede"/>
  </r>
  <r>
    <n v="1813090"/>
    <s v="KENKO COMERCIO E TRANSPORTE LTDA -"/>
    <n v="1813090"/>
    <d v="2014-05-16T00:00:00"/>
    <s v="R01144195314"/>
    <s v="RUA ROSA DE PAULA BARBOSA 23"/>
    <s v="JOÃO PESSOA"/>
    <s v="JOSE AMERICO DE ALMEIDA"/>
    <s v="PB"/>
    <s v="58073-370"/>
    <s v="BR"/>
    <s v="0838711-6667"/>
    <s v="0839966-2222"/>
    <n v="7925510000000"/>
    <m/>
    <n v="161481817"/>
    <n v="967092"/>
    <s v="litoraneaaguamineral@hotmail.com"/>
    <s v="TSR"/>
    <s v="FSDI"/>
    <x v="3"/>
    <m/>
    <m/>
    <m/>
    <m/>
    <m/>
    <s v="Não"/>
    <s v="Não"/>
    <s v="Serede"/>
  </r>
  <r>
    <n v="1813099"/>
    <s v="R. Augusto das Neves C. Eireli"/>
    <n v="1813099"/>
    <d v="2014-05-16T00:00:00"/>
    <s v="R01144195314"/>
    <s v="AV. SETE DE SETEMBRO 1199"/>
    <s v="NOVO HAMBURGO"/>
    <s v="LIBERDADE"/>
    <s v="RS"/>
    <s v="93332-105"/>
    <s v="BR"/>
    <s v="51 3587-5697"/>
    <m/>
    <n v="15514100000000"/>
    <m/>
    <n v="860489388"/>
    <n v="1006751"/>
    <s v="financeiro@vibrasul.com.br"/>
    <s v="TSR"/>
    <s v="FSDI"/>
    <x v="3"/>
    <n v="23722270"/>
    <n v="37997"/>
    <n v="52"/>
    <m/>
    <m/>
    <s v="Não"/>
    <s v="Não"/>
    <s v="Serede"/>
  </r>
  <r>
    <n v="1813115"/>
    <s v="NANDAGAS COMERCIO E TRANSPORTE LTDA"/>
    <n v="1813115"/>
    <d v="2014-05-21T00:00:00"/>
    <s v="R01144195314"/>
    <s v="RUA EPITÁCIO PESSOA 624"/>
    <s v="PELOTAS"/>
    <s v="FRAGATA"/>
    <s v="RS"/>
    <s v="96045-550"/>
    <s v="BR"/>
    <s v="53 30256333"/>
    <m/>
    <n v="3803760000000"/>
    <m/>
    <n v="930328620"/>
    <m/>
    <s v="nandagas.pel@hotmail.com"/>
    <s v="TSR"/>
    <s v="FSDI"/>
    <x v="3"/>
    <n v="418169"/>
    <n v="68507920"/>
    <n v="9"/>
    <m/>
    <m/>
    <s v="Não"/>
    <s v="Não"/>
    <s v="Serede"/>
  </r>
  <r>
    <n v="1813117"/>
    <s v="ALCTEL TELECOMUNICAÇÕES E INFORMATI"/>
    <n v="1813117"/>
    <d v="2014-05-22T00:00:00"/>
    <s v="R01144195314"/>
    <s v="RUA JOSE TEIXEIRA 711"/>
    <s v="VITORIA"/>
    <s v="SANTA LUCIA"/>
    <s v="ES"/>
    <s v="29056-035"/>
    <s v="BR"/>
    <n v="8192900652"/>
    <m/>
    <n v="1389270000000"/>
    <m/>
    <n v="83004270"/>
    <n v="1217993"/>
    <s v="carlos.cunha@alctel.com.br"/>
    <s v="TSR"/>
    <s v="FSDI"/>
    <x v="3"/>
    <n v="3417587"/>
    <n v="11663"/>
    <n v="3"/>
    <m/>
    <m/>
    <s v="Não"/>
    <s v="Não"/>
    <s v="Serede"/>
  </r>
  <r>
    <n v="1813124"/>
    <s v="CORESEC SEGURANCA DA INFORMACAO LTD"/>
    <n v="1813124"/>
    <d v="2014-05-27T00:00:00"/>
    <s v="R01144195314"/>
    <s v="RUA DES. LEITE ALBUQUERQUE 816"/>
    <s v="FORTALEZA"/>
    <s v="ALDEOTA"/>
    <s v="CE"/>
    <s v="60150-150"/>
    <s v="BR"/>
    <n v="8535335800"/>
    <m/>
    <n v="8786680000000"/>
    <m/>
    <n v="63674440"/>
    <n v="2243725"/>
    <s v="financeiro@energytelecom.com.br"/>
    <s v="TSR"/>
    <s v="FSDI"/>
    <x v="3"/>
    <n v="2372564"/>
    <n v="123154"/>
    <n v="95"/>
    <m/>
    <m/>
    <s v="Não"/>
    <s v="Não"/>
    <s v="Serede"/>
  </r>
  <r>
    <n v="204972"/>
    <s v="MUNICIPIO DE ALTO ALEGRE DO PINDARE"/>
    <n v="204972"/>
    <d v="2014-06-03T00:00:00"/>
    <s v="R01144195314"/>
    <s v="AV.JOAO XXIII SN"/>
    <s v="ALTO ALEGRE DO PINDARE"/>
    <s v="CENTRO"/>
    <s v="MA"/>
    <s v="65398-000"/>
    <s v="BR"/>
    <m/>
    <m/>
    <n v="1612830000000"/>
    <m/>
    <m/>
    <m/>
    <m/>
    <s v="TSR"/>
    <s v="FPRE"/>
    <x v="0"/>
    <m/>
    <m/>
    <m/>
    <m/>
    <m/>
    <s v="Não"/>
    <s v="Não"/>
    <s v="Serede"/>
  </r>
  <r>
    <n v="204973"/>
    <s v="MUNICIPIO DE ITAGIBA"/>
    <n v="204973"/>
    <d v="2014-06-10T00:00:00"/>
    <s v="R01144195314"/>
    <s v="RUA CHILE 01"/>
    <s v="ITAGIBA"/>
    <s v="CENTRO"/>
    <s v="BA"/>
    <s v="45585-000"/>
    <s v="BR"/>
    <m/>
    <m/>
    <n v="13702000000000"/>
    <m/>
    <m/>
    <m/>
    <m/>
    <s v="TSR"/>
    <s v="FPRE"/>
    <x v="0"/>
    <m/>
    <m/>
    <m/>
    <m/>
    <m/>
    <s v="Não"/>
    <s v="Não"/>
    <s v="Serede"/>
  </r>
  <r>
    <n v="204974"/>
    <s v="MUNICIPIO DE MILTON BRANDAO"/>
    <n v="204974"/>
    <d v="2014-06-10T00:00:00"/>
    <s v="R01144195314"/>
    <s v="RUA JOSE LINO SN"/>
    <s v="MILTON BRANDAO"/>
    <s v="CENTRO"/>
    <s v="PI"/>
    <s v="64253-000"/>
    <s v="BR"/>
    <m/>
    <m/>
    <n v="1612590000000"/>
    <m/>
    <m/>
    <m/>
    <m/>
    <s v="TSR"/>
    <s v="FPRE"/>
    <x v="0"/>
    <m/>
    <m/>
    <m/>
    <m/>
    <m/>
    <s v="Não"/>
    <s v="Não"/>
    <s v="Serede"/>
  </r>
  <r>
    <n v="204975"/>
    <s v="MUNICIPIO DE PALMEIRA DO PIAUI"/>
    <n v="204975"/>
    <d v="2014-06-10T00:00:00"/>
    <s v="R01144195314"/>
    <s v="PC NE LUZ 322"/>
    <s v="PALMEIRA DO PIAUI"/>
    <s v="CENTRO"/>
    <s v="PI"/>
    <s v="64925-000"/>
    <s v="BR"/>
    <m/>
    <m/>
    <n v="6554370000000"/>
    <m/>
    <m/>
    <m/>
    <m/>
    <s v="TSR"/>
    <s v="FPRE"/>
    <x v="0"/>
    <n v="19589"/>
    <n v="5399"/>
    <n v="46"/>
    <m/>
    <m/>
    <s v="Não"/>
    <s v="Não"/>
    <s v="Serede"/>
  </r>
  <r>
    <n v="204976"/>
    <s v="MUNICIPIO DE SANTA MARIA DO CAMBUCA"/>
    <n v="204976"/>
    <d v="2014-06-10T00:00:00"/>
    <s v="R01144195314"/>
    <s v="PC VICENTE CORREIA 01"/>
    <s v="SANTA MARIA DO CAMBUCA"/>
    <s v="CENTRO"/>
    <s v="PE"/>
    <s v="55765-000"/>
    <s v="BR"/>
    <m/>
    <m/>
    <n v="11361700000000"/>
    <m/>
    <m/>
    <m/>
    <m/>
    <s v="TSR"/>
    <s v="FPRE"/>
    <x v="0"/>
    <n v="19582"/>
    <n v="14266"/>
    <n v="72"/>
    <m/>
    <m/>
    <s v="Não"/>
    <s v="Não"/>
    <s v="Serede"/>
  </r>
  <r>
    <n v="204977"/>
    <s v="MUNICIPIO DE SERRA DO RAMALHO"/>
    <n v="204977"/>
    <d v="2014-06-10T00:00:00"/>
    <s v="R01144195314"/>
    <s v="RUA ACRE SN"/>
    <s v="SERRA DO RAMALHO"/>
    <s v="CENTRO"/>
    <s v="BA"/>
    <s v="47630-000"/>
    <s v="BR"/>
    <m/>
    <m/>
    <n v="16417800000000"/>
    <m/>
    <m/>
    <m/>
    <m/>
    <s v="TSR"/>
    <s v="FPRE"/>
    <x v="0"/>
    <m/>
    <m/>
    <m/>
    <m/>
    <m/>
    <s v="Não"/>
    <s v="Não"/>
    <s v="Serede"/>
  </r>
  <r>
    <n v="204978"/>
    <s v="MUNICIPIO DE EXTREMA"/>
    <n v="204978"/>
    <d v="2014-06-16T00:00:00"/>
    <s v="R01144195314"/>
    <s v="AV DELEGADO WALDEMAR GOMES PINTO SN"/>
    <s v="EXTREMA"/>
    <s v="DA PONTE NOVA"/>
    <s v="MG"/>
    <s v="37640-000"/>
    <s v="BR"/>
    <s v="(35)34354415"/>
    <m/>
    <n v="18677600000000"/>
    <m/>
    <m/>
    <m/>
    <s v="issqn@extrema.mg.gov.br"/>
    <s v="TSR"/>
    <s v="FPRE"/>
    <x v="0"/>
    <m/>
    <m/>
    <m/>
    <m/>
    <m/>
    <s v="Não"/>
    <s v="Não"/>
    <s v="Serede"/>
  </r>
  <r>
    <n v="204982"/>
    <s v="MUNICIPIO DE PRIMAVERA"/>
    <n v="204982"/>
    <d v="2014-06-25T00:00:00"/>
    <s v="R01144195314"/>
    <s v="RUA CEL BRAS CAVALCANTE SN"/>
    <s v="PRIMAVERA"/>
    <s v="CENTRO"/>
    <s v="PE"/>
    <s v="55510-000"/>
    <s v="BR"/>
    <m/>
    <m/>
    <n v="11294400000000"/>
    <m/>
    <m/>
    <m/>
    <m/>
    <s v="TSR"/>
    <s v="FPRE"/>
    <x v="0"/>
    <n v="191358"/>
    <n v="25106"/>
    <n v="72"/>
    <m/>
    <m/>
    <s v="Não"/>
    <s v="Não"/>
    <s v="Serede"/>
  </r>
  <r>
    <n v="204983"/>
    <s v="MUNICIPIO DE UBERLANDIA"/>
    <n v="204983"/>
    <d v="2014-06-25T00:00:00"/>
    <s v="R01144195314"/>
    <s v="AV ANSELMO ALVES SANTOS 600"/>
    <s v="UBERLANDIA"/>
    <s v="SANTA MONICA"/>
    <s v="MG"/>
    <s v="38406-173"/>
    <s v="BR"/>
    <n v="3432392444"/>
    <m/>
    <n v="18431300000000"/>
    <m/>
    <m/>
    <m/>
    <s v="iss@uberlandia.mg.gov.br"/>
    <s v="TSR"/>
    <s v="FPRE"/>
    <x v="0"/>
    <m/>
    <m/>
    <m/>
    <m/>
    <m/>
    <s v="Não"/>
    <s v="Não"/>
    <s v="Serede"/>
  </r>
  <r>
    <n v="204984"/>
    <s v="MUNICIPIO DE JAGUARIPE"/>
    <n v="204984"/>
    <d v="2014-07-08T00:00:00"/>
    <s v="R01144195314"/>
    <s v="PRAÇA DA BANDEIRA SN"/>
    <s v="JAGUARIPE"/>
    <s v="SEDE"/>
    <s v="BA"/>
    <s v="44480-000"/>
    <s v="BR"/>
    <m/>
    <m/>
    <n v="13796300000000"/>
    <m/>
    <m/>
    <m/>
    <m/>
    <s v="TSR"/>
    <s v="FPRE"/>
    <x v="0"/>
    <m/>
    <m/>
    <m/>
    <m/>
    <m/>
    <s v="Não"/>
    <s v="Não"/>
    <s v="Serede"/>
  </r>
  <r>
    <n v="204985"/>
    <s v="MUNICIPIO DE SITIO DO QUINTO"/>
    <n v="204985"/>
    <d v="2014-07-09T00:00:00"/>
    <s v="R01144195314"/>
    <s v="AV ANTONIO MARQUES SN"/>
    <s v="SITIO DO QUINTO"/>
    <s v="CENTRO/SEDE"/>
    <s v="BA"/>
    <s v="48565-000"/>
    <s v="BR"/>
    <m/>
    <m/>
    <n v="13453000000000"/>
    <m/>
    <m/>
    <m/>
    <m/>
    <s v="TSR"/>
    <s v="FPRE"/>
    <x v="0"/>
    <m/>
    <m/>
    <m/>
    <m/>
    <m/>
    <s v="Não"/>
    <s v="Não"/>
    <s v="Serede"/>
  </r>
  <r>
    <n v="204986"/>
    <s v="MUNICIPIO DE BACURI"/>
    <n v="204986"/>
    <d v="2014-07-09T00:00:00"/>
    <s v="R01144195314"/>
    <s v="RUA 7 DE SETEMBRO SN"/>
    <s v="BACURI"/>
    <s v="CENTRO"/>
    <s v="MA"/>
    <s v="65270-000"/>
    <s v="BR"/>
    <m/>
    <m/>
    <n v="6151420000000"/>
    <m/>
    <m/>
    <m/>
    <m/>
    <s v="TSR"/>
    <s v="FPRE"/>
    <x v="0"/>
    <m/>
    <m/>
    <m/>
    <m/>
    <m/>
    <s v="Não"/>
    <s v="Não"/>
    <s v="Serede"/>
  </r>
  <r>
    <n v="204987"/>
    <s v="MUNICIPIO DE APORA"/>
    <n v="204987"/>
    <d v="2014-07-10T00:00:00"/>
    <s v="R01144195314"/>
    <s v="PRACA CORONEL FRANCELINO SN"/>
    <s v="APORA"/>
    <s v="SEDE"/>
    <s v="BA"/>
    <s v="48350-000"/>
    <s v="BR"/>
    <m/>
    <m/>
    <n v="13646500000000"/>
    <m/>
    <m/>
    <m/>
    <m/>
    <s v="TSR"/>
    <s v="FPRE"/>
    <x v="0"/>
    <m/>
    <m/>
    <m/>
    <m/>
    <m/>
    <s v="Não"/>
    <s v="Não"/>
    <s v="Serede"/>
  </r>
  <r>
    <n v="204988"/>
    <s v="MUNICIPIO DE SANTA BARBARA"/>
    <n v="204988"/>
    <d v="2014-07-11T00:00:00"/>
    <s v="R01144195314"/>
    <s v="PC ANTONIO MAGALHÃES SN"/>
    <s v="SANTA BARBARA"/>
    <s v="CENTRO"/>
    <s v="BA"/>
    <s v="44150-000"/>
    <s v="BR"/>
    <m/>
    <m/>
    <n v="13626900000000"/>
    <m/>
    <m/>
    <m/>
    <m/>
    <s v="TSR"/>
    <s v="FPRE"/>
    <x v="0"/>
    <m/>
    <m/>
    <m/>
    <m/>
    <m/>
    <s v="Não"/>
    <s v="Não"/>
    <s v="Serede"/>
  </r>
  <r>
    <n v="204989"/>
    <s v="MUNICIPIO DE MASCOTE"/>
    <n v="204989"/>
    <d v="2014-07-11T00:00:00"/>
    <s v="R01144195314"/>
    <s v="R. DR. BOAVENTURA ELIAS RIBEIRO SN"/>
    <s v="MASCOTE"/>
    <s v="CENTRO"/>
    <s v="BA"/>
    <s v="45870-000"/>
    <s v="BR"/>
    <m/>
    <m/>
    <n v="13818000000000"/>
    <m/>
    <m/>
    <m/>
    <m/>
    <s v="TSR"/>
    <s v="FPRE"/>
    <x v="0"/>
    <n v="19837"/>
    <n v="2303"/>
    <n v="5"/>
    <m/>
    <m/>
    <s v="Não"/>
    <s v="Não"/>
    <s v="Serede"/>
  </r>
  <r>
    <n v="204990"/>
    <s v="MUNICIPIO DE ALTO DO RODRIGUES"/>
    <n v="204990"/>
    <d v="2014-07-11T00:00:00"/>
    <s v="R01144195314"/>
    <s v="R JOSE FERREIRA DAS NEVES SN"/>
    <s v="ALTO DO RODRIGUES"/>
    <m/>
    <s v="RN"/>
    <s v="59507-000"/>
    <s v="BR"/>
    <m/>
    <m/>
    <n v="8184110000000"/>
    <m/>
    <m/>
    <m/>
    <m/>
    <s v="TSR"/>
    <s v="FPRE"/>
    <x v="0"/>
    <m/>
    <m/>
    <m/>
    <m/>
    <m/>
    <s v="Não"/>
    <s v="Não"/>
    <s v="Serede"/>
  </r>
  <r>
    <n v="204991"/>
    <s v="AUTARQUIA TERRITORIAL DISTRITO ESTA"/>
    <n v="204991"/>
    <d v="2014-07-11T00:00:00"/>
    <s v="R01144195314"/>
    <s v="VL DOS REMEDIOS SN"/>
    <s v="FERNANDO DE NORONHA"/>
    <s v="PALACIO SAO MIGUEL"/>
    <s v="PE"/>
    <s v="53990-000"/>
    <s v="BR"/>
    <m/>
    <m/>
    <n v="40817900000000"/>
    <m/>
    <m/>
    <m/>
    <m/>
    <s v="TSR"/>
    <s v="FPRE"/>
    <x v="0"/>
    <m/>
    <m/>
    <m/>
    <m/>
    <m/>
    <s v="Não"/>
    <s v="Não"/>
    <s v="Serede"/>
  </r>
  <r>
    <n v="204992"/>
    <s v="MUNICIPIO DE PALMEIRANDIA"/>
    <n v="204992"/>
    <d v="2014-07-11T00:00:00"/>
    <s v="R01144195314"/>
    <s v="PRAÇA SANTO ANTONIO SN"/>
    <s v="PALMEIRANDIA"/>
    <s v="CENTRO"/>
    <s v="MA"/>
    <s v="65238-000"/>
    <s v="BR"/>
    <m/>
    <m/>
    <n v="6209940000000"/>
    <m/>
    <m/>
    <m/>
    <m/>
    <s v="TSR"/>
    <s v="FPRE"/>
    <x v="0"/>
    <m/>
    <m/>
    <m/>
    <m/>
    <m/>
    <s v="Não"/>
    <s v="Não"/>
    <s v="Serede"/>
  </r>
  <r>
    <n v="304057"/>
    <s v="INPI - INSTITUTO NACIONAL DA PROPRI"/>
    <n v="304057"/>
    <d v="2014-07-11T00:00:00"/>
    <s v="R01144195314"/>
    <s v="RUA MARIO MARTINS COELHO 36"/>
    <s v="FORTALEZA"/>
    <s v="ALDEOTA"/>
    <s v="CE"/>
    <s v="60170-280"/>
    <s v="BR"/>
    <m/>
    <m/>
    <m/>
    <m/>
    <m/>
    <m/>
    <m/>
    <s v="TSR"/>
    <s v="FOPU"/>
    <x v="1"/>
    <m/>
    <m/>
    <m/>
    <m/>
    <m/>
    <s v="Não"/>
    <s v="Não"/>
    <s v="Serede"/>
  </r>
  <r>
    <n v="204993"/>
    <s v="PREFEITURA MUNICIPAL DE SÃO FELIX"/>
    <n v="204993"/>
    <d v="2014-07-22T00:00:00"/>
    <s v="R01144195314"/>
    <s v="AV. LUIS EDUARDO MAGALHÃES SN"/>
    <s v="SÃO FELIX DO CORIBE"/>
    <s v="CENTRO"/>
    <s v="BA"/>
    <s v="47665-000"/>
    <s v="BR"/>
    <s v="77 3491-2921"/>
    <m/>
    <n v="16431000000000"/>
    <m/>
    <m/>
    <m/>
    <s v="ci@saofelixdocoribe.ba.gov.br"/>
    <s v="TSR"/>
    <s v="FPRE"/>
    <x v="0"/>
    <m/>
    <m/>
    <m/>
    <m/>
    <m/>
    <s v="Não"/>
    <s v="Não"/>
    <s v="Serede"/>
  </r>
  <r>
    <n v="204994"/>
    <s v="PREFEITURA MUNICIPAL DE ITAOBIM"/>
    <n v="204994"/>
    <d v="2014-07-23T00:00:00"/>
    <s v="R01144195314"/>
    <s v="RUA BELO HORIZONTE 360"/>
    <s v="MINAS GERAIS"/>
    <s v="CENTRO"/>
    <s v="MG"/>
    <s v="39625-000"/>
    <s v="BR"/>
    <n v="3337341157"/>
    <m/>
    <n v="18414600000000"/>
    <m/>
    <m/>
    <m/>
    <s v="dmurfis@itaobim.mg.gov.br"/>
    <s v="TSR"/>
    <s v="FPRE"/>
    <x v="0"/>
    <n v="192163"/>
    <n v="5177"/>
    <n v="62"/>
    <m/>
    <m/>
    <s v="Não"/>
    <s v="Não"/>
    <s v="Serede"/>
  </r>
  <r>
    <n v="304062"/>
    <s v="SANTA CATARINA TRIBUNAL DE JUSTICA"/>
    <n v="304062"/>
    <d v="2014-08-04T00:00:00"/>
    <s v="R89527011353"/>
    <s v="R. DOUTOR ALVARO MILLEN DA SILV 208"/>
    <s v="FLORIANOPOLIS"/>
    <s v="CENTRO"/>
    <s v="SC"/>
    <s v="88020-901"/>
    <s v="BR"/>
    <m/>
    <m/>
    <n v="83845700000000"/>
    <m/>
    <m/>
    <m/>
    <m/>
    <s v="TSR"/>
    <s v="FOPU"/>
    <x v="1"/>
    <m/>
    <m/>
    <m/>
    <m/>
    <m/>
    <s v="Não"/>
    <s v="Não"/>
    <s v="Serede"/>
  </r>
  <r>
    <n v="204997"/>
    <s v="MUNICIPIO DE SANTA LUZIA"/>
    <n v="204997"/>
    <d v="2014-08-06T00:00:00"/>
    <s v="R89527011353"/>
    <s v="AV VIII 50"/>
    <s v="SANTA LUZIA"/>
    <s v="CARREIRA COMPRIDA"/>
    <s v="MG"/>
    <s v="33045-090"/>
    <s v="BR"/>
    <s v="3641-5266"/>
    <m/>
    <n v="18715400000000"/>
    <m/>
    <m/>
    <m/>
    <m/>
    <s v="TSR"/>
    <s v="FPRE"/>
    <x v="0"/>
    <m/>
    <m/>
    <m/>
    <m/>
    <m/>
    <s v="Não"/>
    <s v="Não"/>
    <s v="Serede"/>
  </r>
  <r>
    <n v="1813237"/>
    <s v="JS AMBIENTAL LTDA - ME"/>
    <n v="1813237"/>
    <d v="2014-08-08T00:00:00"/>
    <s v="R89527011353"/>
    <s v="AV. BENTO GONÇALVES 4883, SL 05"/>
    <s v="PORTO ALEGRE"/>
    <s v="SÃO JOSE"/>
    <s v="RS"/>
    <s v="91540-000"/>
    <s v="BR"/>
    <n v="33340404"/>
    <n v="33399540"/>
    <n v="7891020000000"/>
    <m/>
    <m/>
    <m/>
    <s v="j.sdesentupidora@hotmail.com"/>
    <s v="TSR"/>
    <s v="FSDI"/>
    <x v="3"/>
    <n v="41865"/>
    <n v="68574320"/>
    <n v="6"/>
    <m/>
    <d v="2024-02-01T00:00:00"/>
    <s v="Não"/>
    <s v="Sim"/>
    <s v="Serede"/>
  </r>
  <r>
    <n v="204998"/>
    <s v="MUNICIPIO DE VICOSA"/>
    <n v="204998"/>
    <d v="2014-08-12T00:00:00"/>
    <s v="R89527011353"/>
    <s v="PC DO ROSARIO 05"/>
    <s v="VIÇOSA"/>
    <s v="CENTRO"/>
    <s v="MG"/>
    <s v="36570-000"/>
    <s v="BR"/>
    <m/>
    <m/>
    <n v="18132400000000"/>
    <m/>
    <m/>
    <m/>
    <m/>
    <s v="TSR"/>
    <s v="FPRE"/>
    <x v="0"/>
    <m/>
    <m/>
    <m/>
    <m/>
    <m/>
    <s v="Não"/>
    <s v="Não"/>
    <s v="Serede"/>
  </r>
  <r>
    <n v="204999"/>
    <s v="PREFEITURA DE PATOS DE MINAS"/>
    <n v="204999"/>
    <d v="2014-08-12T00:00:00"/>
    <s v="R89527011353"/>
    <s v="RUA JOSE OLYMPIO DE MELO 151"/>
    <s v="PATOS DE MINAS"/>
    <s v="ELDORADO"/>
    <s v="MG"/>
    <s v="38700-900"/>
    <s v="BR"/>
    <m/>
    <m/>
    <n v="18602000000000"/>
    <m/>
    <m/>
    <m/>
    <m/>
    <s v="TSR"/>
    <s v="FPRE"/>
    <x v="0"/>
    <m/>
    <m/>
    <m/>
    <m/>
    <m/>
    <s v="Não"/>
    <s v="Não"/>
    <s v="Serede"/>
  </r>
  <r>
    <n v="205000"/>
    <s v="MUNICIPIO DE OURO PRETO"/>
    <n v="205000"/>
    <d v="2014-08-12T00:00:00"/>
    <s v="R89527011353"/>
    <s v="PC BARAO DO RIO BRANCO 12"/>
    <s v="OURO PRETO"/>
    <s v="PILAR"/>
    <s v="MG"/>
    <s v="35400-000"/>
    <s v="BR"/>
    <m/>
    <m/>
    <n v="18295300000000"/>
    <m/>
    <m/>
    <m/>
    <m/>
    <s v="TSR"/>
    <s v="FPRE"/>
    <x v="0"/>
    <m/>
    <m/>
    <m/>
    <m/>
    <m/>
    <s v="Não"/>
    <s v="Não"/>
    <s v="Serede"/>
  </r>
  <r>
    <n v="205001"/>
    <s v="MUNICIPIO DE MURIAE"/>
    <n v="205001"/>
    <d v="2014-08-12T00:00:00"/>
    <s v="R89527011353"/>
    <s v="AV MAESTRO SANSAO 236"/>
    <s v="MURIAE"/>
    <s v="CENTRO"/>
    <s v="MG"/>
    <s v="36880-000"/>
    <s v="BR"/>
    <m/>
    <m/>
    <n v="17947600000000"/>
    <m/>
    <m/>
    <m/>
    <m/>
    <s v="TSR"/>
    <s v="FPRE"/>
    <x v="0"/>
    <m/>
    <m/>
    <m/>
    <m/>
    <m/>
    <s v="Não"/>
    <s v="Não"/>
    <s v="Serede"/>
  </r>
  <r>
    <n v="205002"/>
    <s v="MUNICIPIO DE ITABIRITO"/>
    <n v="205002"/>
    <d v="2014-08-12T00:00:00"/>
    <s v="R89527011353"/>
    <s v="AV QUEIROZ JUNIOR 635"/>
    <s v="TABIRITO"/>
    <s v="PRAIA"/>
    <s v="MG"/>
    <s v="35450-000"/>
    <s v="BR"/>
    <m/>
    <m/>
    <n v="18307800000000"/>
    <m/>
    <m/>
    <m/>
    <m/>
    <s v="TSR"/>
    <s v="FPRE"/>
    <x v="0"/>
    <m/>
    <m/>
    <m/>
    <m/>
    <m/>
    <s v="Não"/>
    <s v="Não"/>
    <s v="Serede"/>
  </r>
  <r>
    <n v="205003"/>
    <s v="MUNICIPIO DE UBA"/>
    <n v="205003"/>
    <d v="2014-08-12T00:00:00"/>
    <s v="R89527011353"/>
    <s v="PC SAO JANUARIO 238"/>
    <s v="UBA"/>
    <s v="CENTRO"/>
    <s v="MG"/>
    <s v="36500-000"/>
    <s v="BR"/>
    <m/>
    <m/>
    <n v="18128200000000"/>
    <m/>
    <m/>
    <m/>
    <m/>
    <s v="TSR"/>
    <s v="FPRE"/>
    <x v="0"/>
    <m/>
    <m/>
    <m/>
    <m/>
    <m/>
    <s v="Não"/>
    <s v="Não"/>
    <s v="Serede"/>
  </r>
  <r>
    <n v="205004"/>
    <s v="MUNICIPIO DE GOVERNADOR VALADARES"/>
    <n v="205004"/>
    <d v="2014-08-12T00:00:00"/>
    <s v="R89527011353"/>
    <s v="R MARECHAL FLORIANO 905"/>
    <s v="GOVERNADOR VALADARES"/>
    <s v="CENTRO"/>
    <s v="MG"/>
    <s v="35010-140"/>
    <s v="BR"/>
    <m/>
    <m/>
    <n v="20622900000000"/>
    <m/>
    <m/>
    <m/>
    <m/>
    <s v="TSR"/>
    <s v="FPRE"/>
    <x v="0"/>
    <m/>
    <m/>
    <m/>
    <m/>
    <m/>
    <s v="Não"/>
    <s v="Não"/>
    <s v="Serede"/>
  </r>
  <r>
    <n v="205005"/>
    <s v="MUNICIPIO DE PONTE NOVA"/>
    <n v="205005"/>
    <d v="2014-08-12T00:00:00"/>
    <s v="R89527011353"/>
    <s v="AV CAETANO MARINHO 306"/>
    <s v="PONTE NOVA"/>
    <s v="CENTRO"/>
    <s v="MG"/>
    <s v="35430-001"/>
    <s v="BR"/>
    <m/>
    <m/>
    <n v="23804100000000"/>
    <m/>
    <m/>
    <m/>
    <m/>
    <s v="TSR"/>
    <s v="FPRE"/>
    <x v="0"/>
    <m/>
    <m/>
    <m/>
    <m/>
    <m/>
    <s v="Não"/>
    <s v="Não"/>
    <s v="Serede"/>
  </r>
  <r>
    <n v="205006"/>
    <s v="MUNICIPIO DE ITAUNA"/>
    <n v="205006"/>
    <d v="2014-08-12T00:00:00"/>
    <s v="R89527011353"/>
    <s v="PC DR AUGUSTO GONCALVES 538"/>
    <s v="ITAUNA"/>
    <s v="CENTRO"/>
    <s v="MG"/>
    <s v="35680-054"/>
    <s v="BR"/>
    <m/>
    <m/>
    <n v="18309700000000"/>
    <m/>
    <m/>
    <m/>
    <m/>
    <s v="TSR"/>
    <s v="FPRE"/>
    <x v="0"/>
    <m/>
    <m/>
    <m/>
    <m/>
    <m/>
    <s v="Não"/>
    <s v="Não"/>
    <s v="Serede"/>
  </r>
  <r>
    <n v="205007"/>
    <s v="MUNICIPIO DE MONTES CLAROS"/>
    <n v="205007"/>
    <d v="2014-08-12T00:00:00"/>
    <s v="R89527011353"/>
    <s v="AV CULA MANGABEIRA 211"/>
    <s v="MONTES CLAROS"/>
    <s v="STO EXPEDITO"/>
    <s v="MG"/>
    <s v="39401-002"/>
    <s v="BR"/>
    <m/>
    <m/>
    <n v="22678900000000"/>
    <m/>
    <m/>
    <m/>
    <m/>
    <s v="TSR"/>
    <s v="FPRE"/>
    <x v="0"/>
    <m/>
    <m/>
    <m/>
    <m/>
    <m/>
    <s v="Não"/>
    <s v="Não"/>
    <s v="Serede"/>
  </r>
  <r>
    <n v="205008"/>
    <s v="MUNICIPIO DE ALAGOINHA DO PIAUI"/>
    <n v="205008"/>
    <d v="2014-08-13T00:00:00"/>
    <s v="R89527011353"/>
    <s v="R DOS TRES PODERES 240"/>
    <s v="ALAGOINHA DO PIAUI"/>
    <s v="CENTRO"/>
    <s v="PI"/>
    <s v="64655-000"/>
    <s v="BR"/>
    <m/>
    <m/>
    <n v="7450780000000"/>
    <m/>
    <m/>
    <m/>
    <m/>
    <s v="TSR"/>
    <s v="FPRE"/>
    <x v="0"/>
    <n v="193350"/>
    <n v="5252"/>
    <n v="23"/>
    <m/>
    <m/>
    <s v="Não"/>
    <s v="Não"/>
    <s v="Serede"/>
  </r>
  <r>
    <n v="205009"/>
    <s v="MUNICIPIO DE DUQUE BACELAR"/>
    <n v="205009"/>
    <d v="2014-08-13T00:00:00"/>
    <s v="R89527011353"/>
    <s v="AV CORONEL ROSALINO S/N"/>
    <s v="DUQUE BACELAR"/>
    <s v="CENTRO"/>
    <s v="MA"/>
    <s v="65625-000"/>
    <s v="BR"/>
    <m/>
    <m/>
    <n v="6314440000000"/>
    <m/>
    <m/>
    <m/>
    <m/>
    <s v="TSR"/>
    <s v="FPRE"/>
    <x v="0"/>
    <n v="23721765"/>
    <n v="1744"/>
    <n v="52"/>
    <m/>
    <m/>
    <s v="Não"/>
    <s v="Não"/>
    <s v="Serede"/>
  </r>
  <r>
    <n v="205010"/>
    <s v="MUNICIPIO DE UBERABA"/>
    <n v="205010"/>
    <d v="2014-08-18T00:00:00"/>
    <s v="R89527011353"/>
    <s v="AV DOM LUIZ MARIA DE SANTANA 141"/>
    <s v="UBERABA"/>
    <s v="MERCES"/>
    <s v="MG"/>
    <s v="38061-080"/>
    <s v="BR"/>
    <m/>
    <m/>
    <n v="18428800000000"/>
    <m/>
    <m/>
    <m/>
    <m/>
    <s v="TSR"/>
    <s v="FPRE"/>
    <x v="0"/>
    <m/>
    <m/>
    <m/>
    <m/>
    <m/>
    <s v="Não"/>
    <s v="Não"/>
    <s v="Serede"/>
  </r>
  <r>
    <n v="205011"/>
    <s v="MUNICIPIO DE RIBEIRAO DAS NEVES"/>
    <n v="205011"/>
    <d v="2014-08-18T00:00:00"/>
    <s v="R89527011353"/>
    <s v="AV ARY TEIXEIRA DA COSTA 1100"/>
    <s v="RIBEIRAO DAS NEVES"/>
    <s v="CENTRO"/>
    <s v="MG"/>
    <s v="33880-630"/>
    <s v="BR"/>
    <m/>
    <m/>
    <n v="18314600000000"/>
    <m/>
    <m/>
    <m/>
    <m/>
    <s v="TSR"/>
    <s v="FPRE"/>
    <x v="0"/>
    <m/>
    <m/>
    <m/>
    <m/>
    <m/>
    <s v="Não"/>
    <s v="Não"/>
    <s v="Serede"/>
  </r>
  <r>
    <n v="205012"/>
    <s v="MUNICIPIO DE ENGENHEIRO NAVARRO"/>
    <n v="205012"/>
    <d v="2014-08-18T00:00:00"/>
    <s v="R89527011353"/>
    <s v="R OLHOS DAGUA S/N"/>
    <s v="ENGENHEIRO NAVARRO"/>
    <s v="CENTRO"/>
    <s v="MG"/>
    <s v="39417-000"/>
    <s v="BR"/>
    <m/>
    <m/>
    <n v="17697200000000"/>
    <m/>
    <m/>
    <m/>
    <m/>
    <s v="TSR"/>
    <s v="FPRE"/>
    <x v="0"/>
    <m/>
    <m/>
    <m/>
    <m/>
    <m/>
    <s v="Não"/>
    <s v="Não"/>
    <s v="Serede"/>
  </r>
  <r>
    <n v="304063"/>
    <s v="MINISTERIO PUBLICO DA UNIAO"/>
    <n v="304063"/>
    <d v="2014-08-19T00:00:00"/>
    <s v="R89527011353"/>
    <s v="AV MIGUEL ROSA 2862"/>
    <s v="TERESINA"/>
    <s v="CENTRO"/>
    <s v="PI"/>
    <s v="64000-480"/>
    <s v="BR"/>
    <m/>
    <m/>
    <n v="26989700000000"/>
    <m/>
    <m/>
    <m/>
    <m/>
    <s v="TSR"/>
    <s v="FOPU"/>
    <x v="1"/>
    <m/>
    <m/>
    <m/>
    <m/>
    <m/>
    <s v="Não"/>
    <s v="Não"/>
    <s v="Serede"/>
  </r>
  <r>
    <n v="1503611"/>
    <s v="CONCREFORT IND E COM DE"/>
    <n v="1503611"/>
    <d v="2014-08-19T00:00:00"/>
    <s v="R89527011353"/>
    <s v="X1 QD6 LT1"/>
    <s v="JOÃO PESSOA"/>
    <s v="DISTRITO INDUSTRIAL"/>
    <s v="PB"/>
    <s v="58082-040"/>
    <s v="BR"/>
    <s v="83 3212-2654"/>
    <m/>
    <n v="7228280000000"/>
    <m/>
    <n v="161443842"/>
    <n v="58082040"/>
    <s v="contato@concrefort.com"/>
    <s v="TSR"/>
    <s v="FMAT"/>
    <x v="11"/>
    <n v="34178120"/>
    <n v="8173"/>
    <n v="5"/>
    <m/>
    <m/>
    <s v="Não"/>
    <s v="Não"/>
    <s v="Serede"/>
  </r>
  <r>
    <n v="205013"/>
    <s v="MUNICIPIO DE JUAZEIRO DO PIAUI"/>
    <n v="205013"/>
    <d v="2014-08-21T00:00:00"/>
    <s v="R89527011353"/>
    <s v="R DO MERCADO S/N"/>
    <s v="JUAZEIRO DO PIAUI"/>
    <s v="CENTRO"/>
    <s v="PI"/>
    <s v="64343-000"/>
    <s v="BR"/>
    <m/>
    <m/>
    <n v="1612580000000"/>
    <m/>
    <m/>
    <m/>
    <m/>
    <s v="TSR"/>
    <s v="FPRE"/>
    <x v="0"/>
    <n v="191758"/>
    <n v="7817"/>
    <n v="24"/>
    <m/>
    <m/>
    <s v="Não"/>
    <s v="Não"/>
    <s v="Serede"/>
  </r>
  <r>
    <n v="205014"/>
    <s v="MUNICIPIO DE BETIM"/>
    <n v="205014"/>
    <d v="2014-08-28T00:00:00"/>
    <s v="R89527011353"/>
    <s v="R PARA DE MINAS 640"/>
    <s v="BETIM"/>
    <s v="BRASILEIA"/>
    <s v="MG"/>
    <s v="32600-412"/>
    <s v="BR"/>
    <m/>
    <m/>
    <n v="18715400000000"/>
    <m/>
    <m/>
    <m/>
    <m/>
    <s v="TSR"/>
    <s v="FPRE"/>
    <x v="0"/>
    <m/>
    <m/>
    <m/>
    <m/>
    <m/>
    <s v="Não"/>
    <s v="Não"/>
    <s v="Serede"/>
  </r>
  <r>
    <n v="205015"/>
    <s v="MUNICIPIO DE PARACATU"/>
    <n v="205015"/>
    <d v="2014-08-28T00:00:00"/>
    <s v="R89527011353"/>
    <s v="AV OLEGARIO MACIEL 166"/>
    <s v="PARACATU"/>
    <s v="CENTRO"/>
    <s v="MG"/>
    <s v="38600-000"/>
    <s v="BR"/>
    <m/>
    <m/>
    <n v="18278100000000"/>
    <m/>
    <m/>
    <m/>
    <m/>
    <s v="TSR"/>
    <s v="FPRE"/>
    <x v="0"/>
    <m/>
    <m/>
    <m/>
    <m/>
    <m/>
    <s v="Não"/>
    <s v="Não"/>
    <s v="Serede"/>
  </r>
  <r>
    <n v="205016"/>
    <s v="MUNICIPIO DE PATROCINIO PAULISTA"/>
    <n v="205016"/>
    <d v="2014-08-28T00:00:00"/>
    <s v="R89527011353"/>
    <s v="PC NOSSA SENHORA DO PATROCINIO 1168"/>
    <s v="PATROCINIO PAULISTA"/>
    <s v="CENTRO"/>
    <s v="SP"/>
    <s v="14415-000"/>
    <s v="BR"/>
    <m/>
    <m/>
    <n v="45318200000000"/>
    <m/>
    <m/>
    <m/>
    <m/>
    <s v="TSR"/>
    <s v="FPRE"/>
    <x v="0"/>
    <m/>
    <m/>
    <m/>
    <m/>
    <m/>
    <s v="Não"/>
    <s v="Não"/>
    <s v="Serede"/>
  </r>
  <r>
    <n v="205017"/>
    <s v="MUNICIPIO DE POUSO ALEGRE"/>
    <n v="205017"/>
    <d v="2014-08-28T00:00:00"/>
    <s v="R89527011353"/>
    <s v="R CARIJOS 45"/>
    <s v="POUSO ALEGRE"/>
    <s v="CENTRO"/>
    <s v="MG"/>
    <s v="37550-000"/>
    <s v="BR"/>
    <m/>
    <m/>
    <n v="18676000000000"/>
    <m/>
    <m/>
    <m/>
    <m/>
    <s v="TSR"/>
    <s v="FPRE"/>
    <x v="0"/>
    <m/>
    <m/>
    <m/>
    <m/>
    <m/>
    <s v="Não"/>
    <s v="Não"/>
    <s v="Serede"/>
  </r>
  <r>
    <n v="205018"/>
    <s v="MUNICIPIO DE TEOFILO OTONI"/>
    <n v="205018"/>
    <d v="2014-08-28T00:00:00"/>
    <s v="R89527011353"/>
    <s v="AV LUIZ BOALI 230"/>
    <s v="TEOFILO OTONI"/>
    <s v="CENTRO"/>
    <s v="MG"/>
    <s v="39800-600"/>
    <s v="BR"/>
    <m/>
    <m/>
    <n v="18404800000000"/>
    <m/>
    <m/>
    <m/>
    <m/>
    <s v="TSR"/>
    <s v="FPRE"/>
    <x v="0"/>
    <m/>
    <m/>
    <m/>
    <m/>
    <m/>
    <s v="Não"/>
    <s v="Não"/>
    <s v="Serede"/>
  </r>
  <r>
    <n v="205019"/>
    <s v="MUNICIPIO DE POCOS DE CALDAS"/>
    <n v="205019"/>
    <d v="2014-08-28T00:00:00"/>
    <s v="R89527011353"/>
    <s v="AV FRANCISCO SALLES 343"/>
    <s v="POCOS DE CALDAS"/>
    <s v="CENTRO"/>
    <s v="MG"/>
    <s v="37701-013"/>
    <s v="BR"/>
    <m/>
    <m/>
    <n v="18629800000000"/>
    <m/>
    <m/>
    <m/>
    <m/>
    <s v="TSR"/>
    <s v="FPRE"/>
    <x v="0"/>
    <m/>
    <m/>
    <m/>
    <m/>
    <m/>
    <s v="Não"/>
    <s v="Não"/>
    <s v="Serede"/>
  </r>
  <r>
    <n v="304064"/>
    <s v="CONSELHO REG. DE ENG. E AGRON. PB"/>
    <n v="304064"/>
    <d v="2014-08-28T00:00:00"/>
    <s v="R89527011353"/>
    <s v="AV. DOM PEDRO I 809"/>
    <s v="JOÃO PESSOA"/>
    <s v="CENTRO"/>
    <s v="PB"/>
    <s v="58013-021"/>
    <s v="BR"/>
    <s v="83-35332525"/>
    <m/>
    <n v="8667020000000"/>
    <m/>
    <m/>
    <m/>
    <s v="CREAPB@GOV.BR"/>
    <s v="TSR"/>
    <s v="FOPU"/>
    <x v="1"/>
    <m/>
    <m/>
    <m/>
    <m/>
    <m/>
    <s v="Não"/>
    <s v="Não"/>
    <s v="Serede"/>
  </r>
  <r>
    <n v="1503617"/>
    <s v="H2O COM DE BEBIDAS E AGUA MINERAL L"/>
    <n v="1503617"/>
    <d v="2014-09-03T00:00:00"/>
    <s v="R89527011353"/>
    <s v="AV DOS TABAJARAS 1085"/>
    <s v="JOÃO PESSOA"/>
    <s v="CENTRO"/>
    <s v="PB"/>
    <s v="58013-270"/>
    <s v="BR"/>
    <n v="8332211150"/>
    <m/>
    <n v="8717720000000"/>
    <m/>
    <m/>
    <m/>
    <s v="h2odistribuidora-indaia@hotmail.com"/>
    <s v="TSR"/>
    <s v="FMAT"/>
    <x v="11"/>
    <n v="190011"/>
    <n v="118988"/>
    <n v="63"/>
    <m/>
    <m/>
    <s v="Não"/>
    <s v="Não"/>
    <s v="Serede"/>
  </r>
  <r>
    <n v="1503619"/>
    <s v="COMERCIAL EMBAPLASTIC EIRELI - ME"/>
    <n v="1503619"/>
    <d v="2014-09-03T00:00:00"/>
    <s v="R89527011353"/>
    <s v="AV FERNANDO SPINOLA 64"/>
    <s v="VITORIA DA CONQUISTA"/>
    <s v="CENTRO"/>
    <s v="BA"/>
    <s v="45000-025"/>
    <s v="BR"/>
    <s v="773421-4087"/>
    <m/>
    <n v="19430300000000"/>
    <m/>
    <m/>
    <m/>
    <s v="EMBALE2011@HOTMAIL.COM"/>
    <s v="TSR"/>
    <s v="FMAT"/>
    <x v="11"/>
    <m/>
    <m/>
    <m/>
    <m/>
    <m/>
    <s v="Não"/>
    <s v="Não"/>
    <s v="Serede"/>
  </r>
  <r>
    <n v="304065"/>
    <s v="DEPARTAMENTO DE ESTRADAS DE RODAGEM"/>
    <n v="304065"/>
    <d v="2014-09-15T00:00:00"/>
    <s v="R01144195314"/>
    <s v="AV DOS ANDRADAS 1120"/>
    <s v="BELO HORIZONTE"/>
    <s v="CENTRO"/>
    <s v="MG"/>
    <s v="30120-010"/>
    <s v="BR"/>
    <m/>
    <m/>
    <n v="17309800000000"/>
    <m/>
    <m/>
    <m/>
    <m/>
    <s v="TSR"/>
    <s v="FOPU"/>
    <x v="1"/>
    <m/>
    <m/>
    <m/>
    <m/>
    <m/>
    <s v="Não"/>
    <s v="Não"/>
    <s v="Serede"/>
  </r>
  <r>
    <n v="304066"/>
    <s v="DNIT-DEPARTAMENTO NACIONAL DE INFRA"/>
    <n v="304066"/>
    <d v="2014-09-18T00:00:00"/>
    <s v="R01144195314"/>
    <s v="R MARTIM DE CARVALHO 635"/>
    <s v="BELO HORIZONTE"/>
    <s v="SANTO AGOSTINHO"/>
    <s v="MG"/>
    <s v="30190-090"/>
    <s v="BR"/>
    <m/>
    <m/>
    <n v="4892710000000"/>
    <m/>
    <m/>
    <m/>
    <m/>
    <s v="TSR"/>
    <s v="FOPU"/>
    <x v="1"/>
    <m/>
    <m/>
    <m/>
    <m/>
    <m/>
    <s v="Não"/>
    <s v="Não"/>
    <s v="Serede"/>
  </r>
  <r>
    <n v="1503630"/>
    <s v="REYFOR C. EM FERRO FUNDIDO EIRELI"/>
    <n v="1503630"/>
    <d v="2014-09-19T00:00:00"/>
    <s v="R01144195314"/>
    <s v="SANTA GEMA GALGANI 49"/>
    <s v="BELO HORIZONTE"/>
    <s v="BETANIA"/>
    <s v="MG"/>
    <s v="30580-140"/>
    <s v="BR"/>
    <s v="31 3383-1978"/>
    <m/>
    <n v="7427190000000"/>
    <m/>
    <n v="623723000000"/>
    <n v="1952500017"/>
    <s v="administrativo1@reyfor.com.br"/>
    <s v="TSR"/>
    <s v="FMAT"/>
    <x v="11"/>
    <n v="10401422"/>
    <n v="3000232"/>
    <n v="3"/>
    <m/>
    <m/>
    <s v="Não"/>
    <s v="Não"/>
    <s v="Serede"/>
  </r>
  <r>
    <n v="304067"/>
    <s v="MINISTERIO PUBLICO DO TRABALHO"/>
    <n v="304067"/>
    <d v="2014-09-23T00:00:00"/>
    <s v="R01144195314"/>
    <s v="AV. ALMIRANTE BARROSO 234"/>
    <s v="JOAO PESSOA"/>
    <s v="CENTRO"/>
    <s v="PB"/>
    <s v="58013-120"/>
    <s v="BR"/>
    <m/>
    <m/>
    <n v="26989700000000"/>
    <m/>
    <m/>
    <m/>
    <m/>
    <s v="TSR"/>
    <s v="FOPU"/>
    <x v="1"/>
    <m/>
    <m/>
    <m/>
    <m/>
    <m/>
    <s v="Não"/>
    <s v="Não"/>
    <s v="Serede"/>
  </r>
  <r>
    <n v="1813373"/>
    <s v="CONSTRULEAL LTDA"/>
    <n v="1813373"/>
    <d v="2014-10-01T00:00:00"/>
    <s v="R01144195314"/>
    <s v="AVENIDA A. J. RENNER 1240"/>
    <s v="PORTO ALEGRE"/>
    <s v="HUMAITA"/>
    <s v="RS"/>
    <s v="90250-000"/>
    <s v="BR"/>
    <s v="(51)30614717"/>
    <m/>
    <n v="13983300000000"/>
    <m/>
    <n v="963437003"/>
    <s v="ISENTO"/>
    <s v="financeiro@construleal.com.br"/>
    <s v="TSR"/>
    <s v="FSDI"/>
    <x v="3"/>
    <n v="41860"/>
    <n v="60815100"/>
    <n v="7"/>
    <m/>
    <m/>
    <s v="Não"/>
    <s v="Não"/>
    <s v="Serede"/>
  </r>
  <r>
    <n v="1813395"/>
    <s v="MKS ENGENHARIA E TREINAMENTOS LTDA"/>
    <n v="1813395"/>
    <d v="2014-10-09T00:00:00"/>
    <s v="R01144195314"/>
    <s v="RUA MARECHAL JOSE BERNARDINO B 1526"/>
    <s v="CURITIBA"/>
    <s v="BATEL"/>
    <s v="PR"/>
    <s v="80710-000"/>
    <s v="BR"/>
    <n v="4130720008"/>
    <m/>
    <n v="18537600000000"/>
    <m/>
    <n v="9063717581"/>
    <n v="6729141"/>
    <s v="marcus.veloso@mkstreinamentos.com.br"/>
    <s v="TSR"/>
    <s v="FSDI"/>
    <x v="3"/>
    <n v="34174015"/>
    <n v="31168"/>
    <n v="3"/>
    <m/>
    <d v="2024-03-01T00:00:00"/>
    <s v="Não"/>
    <s v="Sim"/>
    <s v="Serede"/>
  </r>
  <r>
    <n v="1813397"/>
    <s v="OI S.A"/>
    <n v="1813397"/>
    <d v="2014-10-09T00:00:00"/>
    <s v="R01144195314"/>
    <s v="AV VILLE ROY 6793"/>
    <s v="BOA VISTA"/>
    <s v="CENTRO"/>
    <s v="RR"/>
    <s v="69301-000"/>
    <s v="BR"/>
    <m/>
    <m/>
    <n v="76535800000000"/>
    <m/>
    <m/>
    <m/>
    <m/>
    <s v="TSR"/>
    <s v="FSDI"/>
    <x v="3"/>
    <m/>
    <m/>
    <m/>
    <m/>
    <m/>
    <s v="Não"/>
    <s v="Não"/>
    <s v="Serede"/>
  </r>
  <r>
    <n v="1813398"/>
    <s v="FALKLAND TECNOLOGIA EM TELECOMUNICA"/>
    <n v="1813398"/>
    <d v="2014-10-09T00:00:00"/>
    <s v="R01144195314"/>
    <s v="RUA DOS PALMARES 07"/>
    <s v="SÃO LUIS"/>
    <s v="CONJUNTO RENASCENÇA"/>
    <s v="MA"/>
    <s v="65075-300"/>
    <s v="BR"/>
    <m/>
    <m/>
    <n v="1009880000000"/>
    <m/>
    <m/>
    <m/>
    <m/>
    <s v="TSR"/>
    <s v="FSDI"/>
    <x v="3"/>
    <m/>
    <m/>
    <m/>
    <m/>
    <m/>
    <s v="Não"/>
    <s v="Não"/>
    <s v="Serede"/>
  </r>
  <r>
    <n v="304072"/>
    <s v="FUNDO DA JUSTICA DO PODER JUDICIARI"/>
    <n v="304072"/>
    <d v="2014-10-17T00:00:00"/>
    <s v="R01144195314"/>
    <s v="PRACA NOSSA SENHORA DA SALETE SN"/>
    <s v="CURITIBA"/>
    <s v="CENTRO CIVICO"/>
    <s v="PR"/>
    <s v="80530-912"/>
    <s v="BR"/>
    <m/>
    <m/>
    <n v="15303200000000"/>
    <m/>
    <m/>
    <m/>
    <m/>
    <s v="TSR"/>
    <s v="FOPU"/>
    <x v="1"/>
    <m/>
    <m/>
    <m/>
    <m/>
    <m/>
    <s v="Não"/>
    <s v="Não"/>
    <s v="Serede"/>
  </r>
  <r>
    <n v="1813512"/>
    <s v="FALKLAND TECNOLOGIA EM TELECOMUNICA"/>
    <n v="1813512"/>
    <d v="2014-11-24T00:00:00"/>
    <s v="R01144195314"/>
    <s v="RUA PADRE CARAPUCEIRO 733"/>
    <s v="RECIFE"/>
    <s v="BOA VIAGEM"/>
    <s v="PE"/>
    <s v="51020-280"/>
    <s v="BR"/>
    <m/>
    <m/>
    <n v="1009880000000"/>
    <m/>
    <n v="18100100000000"/>
    <m/>
    <m/>
    <s v="TSR"/>
    <s v="FSDI"/>
    <x v="3"/>
    <m/>
    <m/>
    <m/>
    <m/>
    <m/>
    <s v="Não"/>
    <s v="Não"/>
    <s v="Serede"/>
  </r>
  <r>
    <n v="205022"/>
    <s v="MUNICÍPIO DE PINTO BANDEIRA"/>
    <n v="205022"/>
    <d v="2014-12-04T00:00:00"/>
    <s v="R01144195314"/>
    <s v="RUA SETE DE SETEMBRO 689"/>
    <s v="PINTO BANDEIRA"/>
    <s v="CENTRO"/>
    <s v="RS"/>
    <s v="95717-000"/>
    <s v="BR"/>
    <m/>
    <m/>
    <n v="4213670000000"/>
    <m/>
    <m/>
    <m/>
    <m/>
    <s v="TSR"/>
    <s v="FPRE"/>
    <x v="0"/>
    <m/>
    <m/>
    <m/>
    <m/>
    <m/>
    <s v="Não"/>
    <s v="Não"/>
    <s v="Serede"/>
  </r>
  <r>
    <n v="205023"/>
    <s v="MUNICIPIO DE MAGALHAES DE ALMEIDA"/>
    <n v="205023"/>
    <d v="2014-12-05T00:00:00"/>
    <s v="R01144195314"/>
    <s v="RUA MANOEL PIRES DE CASTRO 279"/>
    <s v="MAGALHAES DE ALMEIDA"/>
    <s v="CENTRO"/>
    <s v="MA"/>
    <s v="65560-000"/>
    <s v="BR"/>
    <m/>
    <m/>
    <n v="6988980000000"/>
    <m/>
    <m/>
    <m/>
    <m/>
    <s v="TSR"/>
    <s v="FPRE"/>
    <x v="0"/>
    <n v="192826"/>
    <n v="39681"/>
    <n v="68"/>
    <m/>
    <m/>
    <s v="Não"/>
    <s v="Não"/>
    <s v="Serede"/>
  </r>
  <r>
    <n v="1813542"/>
    <s v="SENAI DEPARTAMENTO REGIONAL DO CEAR"/>
    <n v="1813542"/>
    <d v="2014-12-12T00:00:00"/>
    <s v="R01144195314"/>
    <s v="AV BARAO DE STUDART 1280"/>
    <s v="FORTALEZA"/>
    <s v="FORTALEZA"/>
    <s v="CE"/>
    <s v="60120-001"/>
    <s v="BR"/>
    <n v="8534215200"/>
    <m/>
    <n v="3768200000000"/>
    <m/>
    <m/>
    <m/>
    <s v="pmbarroso@sfiec.org.br"/>
    <s v="TSR"/>
    <s v="FSDI"/>
    <x v="3"/>
    <m/>
    <m/>
    <m/>
    <m/>
    <m/>
    <s v="Não"/>
    <s v="Não"/>
    <s v="Serede"/>
  </r>
  <r>
    <n v="1813543"/>
    <s v="PORTO AGUAS DIST. COM. ÁGUA MINERAL"/>
    <n v="1813543"/>
    <d v="2014-12-15T00:00:00"/>
    <s v="R01144195314"/>
    <s v="RUA JARI 120"/>
    <s v="PORTO ALEGRE"/>
    <s v="PASSO D'AREIA"/>
    <s v="RS"/>
    <s v="91350-170"/>
    <s v="BR"/>
    <s v="(51)33411111"/>
    <m/>
    <n v="21332100000000"/>
    <m/>
    <n v="963605887"/>
    <s v="ISENTO"/>
    <s v="agua.mineral.poa@gmail.com"/>
    <s v="TSR"/>
    <s v="FSDI"/>
    <x v="3"/>
    <n v="2372326"/>
    <n v="3235"/>
    <n v="32"/>
    <m/>
    <m/>
    <s v="Não"/>
    <s v="Não"/>
    <s v="Serede"/>
  </r>
  <r>
    <n v="1813545"/>
    <s v="C N L DA ROCHA JUNIOR - ME"/>
    <n v="1813545"/>
    <d v="2014-12-15T00:00:00"/>
    <s v="R01144195314"/>
    <s v="RUA CLAUDIO SANDERS 511, LETRA A"/>
    <s v="ANANINDEUA"/>
    <s v="CENTRO"/>
    <s v="PA"/>
    <s v="67030-325"/>
    <s v="BR"/>
    <s v="91 3255-0760"/>
    <m/>
    <n v="18281900000000"/>
    <m/>
    <m/>
    <m/>
    <s v="transneyrocha@hotmail.com"/>
    <s v="TSR"/>
    <s v="FSDI"/>
    <x v="3"/>
    <n v="10401749"/>
    <n v="300002450"/>
    <n v="3"/>
    <m/>
    <m/>
    <s v="Não"/>
    <s v="Não"/>
    <s v="Serede"/>
  </r>
  <r>
    <n v="1813559"/>
    <s v="TECH BUILDER ENGENHARIA LTDA"/>
    <n v="1813559"/>
    <d v="2014-12-24T00:00:00"/>
    <s v="R01144195314"/>
    <s v="AV SPORT CLUB CORINTHIANS PAUL 1792"/>
    <s v="OSASCO"/>
    <s v="BUSSOBA"/>
    <s v="SP"/>
    <s v="06132-380"/>
    <s v="BR"/>
    <s v="11 4625-0076"/>
    <m/>
    <n v="19086300000000"/>
    <m/>
    <n v="492692000000"/>
    <n v="106682"/>
    <s v="val@techbuilder.com.br"/>
    <s v="TSR"/>
    <s v="FSDI"/>
    <x v="3"/>
    <n v="34171"/>
    <n v="6888"/>
    <n v="1"/>
    <m/>
    <m/>
    <s v="Não"/>
    <s v="Não"/>
    <s v="Serede"/>
  </r>
  <r>
    <n v="1813575"/>
    <s v="CLARO S.A."/>
    <n v="1813575"/>
    <d v="2015-01-09T00:00:00"/>
    <s v="R01144195314"/>
    <s v="AVENIDA SANTOS DUMONT 2811"/>
    <s v="FORTALEZA"/>
    <s v="ALDEOTA"/>
    <s v="CE"/>
    <s v="60150-161"/>
    <s v="BR"/>
    <m/>
    <m/>
    <n v="40432500000000"/>
    <m/>
    <m/>
    <m/>
    <m/>
    <s v="TSR"/>
    <s v="FSDI"/>
    <x v="3"/>
    <m/>
    <m/>
    <m/>
    <m/>
    <m/>
    <s v="Não"/>
    <s v="Não"/>
    <s v="Serede"/>
  </r>
  <r>
    <n v="205027"/>
    <s v="MUNICIPIO DE COCOS"/>
    <n v="205027"/>
    <d v="2015-01-13T00:00:00"/>
    <s v="R01144195314"/>
    <s v="RUA PRESIDENTE JUSCELINO SN"/>
    <s v="COCOS"/>
    <s v="CENTRO"/>
    <s v="BA"/>
    <s v="47680-000"/>
    <s v="BR"/>
    <m/>
    <m/>
    <n v="14222000000000"/>
    <m/>
    <m/>
    <m/>
    <s v="tributospmcocos@hotmail.com"/>
    <s v="TSR"/>
    <s v="FPRE"/>
    <x v="0"/>
    <n v="191044"/>
    <n v="6203"/>
    <n v="80"/>
    <m/>
    <m/>
    <s v="Não"/>
    <s v="Não"/>
    <s v="Serede"/>
  </r>
  <r>
    <n v="1813586"/>
    <s v="SND DISTRIBUIÇÃO DE PRODUTOS DE INF"/>
    <n v="1813586"/>
    <d v="2015-01-19T00:00:00"/>
    <s v="R01144195314"/>
    <s v="RUA SAMUEL BRASIL 394"/>
    <s v="SERRA"/>
    <s v="TAQUARA II"/>
    <s v="ES"/>
    <s v="29167-650"/>
    <s v="BR"/>
    <s v="11 2187-8320"/>
    <m/>
    <n v="2101890000000"/>
    <m/>
    <n v="83002634"/>
    <m/>
    <s v="rodrigo.cesar@webups.com.br"/>
    <s v="TSR"/>
    <s v="FSDI"/>
    <x v="3"/>
    <n v="23723395"/>
    <n v="43800"/>
    <n v="6"/>
    <m/>
    <m/>
    <s v="Não"/>
    <s v="Não"/>
    <s v="Serede"/>
  </r>
  <r>
    <n v="304077"/>
    <s v="TRIBUNAL DE JUSTIÇA DO ESTADO DO CE"/>
    <n v="304077"/>
    <d v="2015-01-27T00:00:00"/>
    <s v="R01144195314"/>
    <s v="AVENIDA GENERAL ALBUQUERQUE LIMA SN"/>
    <s v="FORTALEZA"/>
    <s v="CAMBEBA"/>
    <s v="CE"/>
    <s v="60822-325"/>
    <s v="BR"/>
    <m/>
    <m/>
    <m/>
    <m/>
    <m/>
    <m/>
    <m/>
    <s v="TSR"/>
    <s v="FOPU"/>
    <x v="1"/>
    <m/>
    <m/>
    <m/>
    <m/>
    <m/>
    <s v="Não"/>
    <s v="Não"/>
    <s v="Serede"/>
  </r>
  <r>
    <n v="205028"/>
    <s v="MUNICIPIO DE GANDU"/>
    <n v="205028"/>
    <d v="2015-02-02T00:00:00"/>
    <s v="R01144195314"/>
    <s v="PRAÇA SÃO JOSÉ SN"/>
    <s v="GANDU"/>
    <s v="CENTRO"/>
    <s v="BA"/>
    <s v="45450-000"/>
    <s v="BR"/>
    <m/>
    <m/>
    <n v="14195400000000"/>
    <m/>
    <m/>
    <m/>
    <m/>
    <s v="TSR"/>
    <s v="FPRE"/>
    <x v="0"/>
    <m/>
    <m/>
    <m/>
    <m/>
    <m/>
    <s v="Não"/>
    <s v="Não"/>
    <s v="Serede"/>
  </r>
  <r>
    <n v="401968"/>
    <s v="DÉBORA PRISCILA DA COSTA LOPES ME"/>
    <n v="401968"/>
    <d v="2015-02-03T00:00:00"/>
    <s v="R01144195314"/>
    <s v="RUA DOM ADELINO DANTAS 195"/>
    <s v="CAICÓ"/>
    <s v="MAYNARD"/>
    <s v="RN"/>
    <s v="59300-000"/>
    <s v="BR"/>
    <s v="84 3417-1320"/>
    <m/>
    <n v="21346000000000"/>
    <m/>
    <n v="204184711"/>
    <m/>
    <s v="pousadabomgostocaico@gmail.com"/>
    <s v="TSR"/>
    <s v="FHTP"/>
    <x v="5"/>
    <n v="34176586"/>
    <n v="4678"/>
    <n v="8"/>
    <m/>
    <m/>
    <s v="Não"/>
    <s v="Não"/>
    <s v="Serede"/>
  </r>
  <r>
    <n v="1813641"/>
    <s v="ARM TELECOM. INVEST. E PARTICIP. S/"/>
    <n v="1813641"/>
    <d v="2015-02-24T00:00:00"/>
    <s v="R01144195314"/>
    <s v="RUA MARCOS MACEDO 1333"/>
    <s v="FORTALEZA"/>
    <m/>
    <s v="CE"/>
    <s v="60150-190"/>
    <s v="BR"/>
    <m/>
    <m/>
    <n v="15159900000000"/>
    <m/>
    <m/>
    <m/>
    <m/>
    <s v="TSR"/>
    <s v="FSDI"/>
    <x v="3"/>
    <n v="34171338"/>
    <n v="72976"/>
    <n v="5"/>
    <m/>
    <m/>
    <s v="Não"/>
    <s v="Não"/>
    <s v="Serede"/>
  </r>
  <r>
    <n v="1813644"/>
    <s v="S.V INSTALAÇÕES LTDA"/>
    <n v="1813644"/>
    <d v="2015-02-26T00:00:00"/>
    <s v="R01144195314"/>
    <s v="AV COSME FERREIRA 2116"/>
    <s v="MANAUS"/>
    <s v="COROADO"/>
    <s v="AM"/>
    <s v="69082-230"/>
    <s v="BR"/>
    <s v="(092) 2123-4444"/>
    <s v="2123-4401"/>
    <n v="84089400000000"/>
    <m/>
    <n v="41222849"/>
    <n v="6011501"/>
    <s v="sv@svi-am.com.br"/>
    <s v="TSR"/>
    <s v="FSDI"/>
    <x v="3"/>
    <n v="34178271"/>
    <n v="1650"/>
    <n v="6"/>
    <m/>
    <m/>
    <s v="Não"/>
    <s v="Não"/>
    <s v="Serede"/>
  </r>
  <r>
    <n v="205029"/>
    <s v="MUNICIPIO DE VESPASIANO"/>
    <n v="205029"/>
    <d v="2015-02-27T00:00:00"/>
    <s v="R01144195314"/>
    <s v="AVENIDA PRE SEBASTIAO FERNANDES SN"/>
    <s v="VESPASIANO"/>
    <s v="CENTRO"/>
    <s v="MG"/>
    <s v="33200-000"/>
    <s v="BR"/>
    <m/>
    <m/>
    <n v="18715400000000"/>
    <m/>
    <m/>
    <m/>
    <m/>
    <s v="TSR"/>
    <s v="FPRE"/>
    <x v="0"/>
    <m/>
    <m/>
    <m/>
    <m/>
    <m/>
    <s v="Não"/>
    <s v="Não"/>
    <s v="Serede"/>
  </r>
  <r>
    <n v="205030"/>
    <s v="CARAUARI PREFEITURA MUNICIPAL GABIN"/>
    <n v="205030"/>
    <d v="2015-03-10T00:00:00"/>
    <s v="R01144195314"/>
    <s v="RUA ANDRE COSTA PEREIRA SN"/>
    <s v="CARAUARI"/>
    <s v="CENTRO"/>
    <s v="AM"/>
    <s v="69500-000"/>
    <s v="BR"/>
    <m/>
    <m/>
    <n v="4530040000000"/>
    <m/>
    <m/>
    <m/>
    <m/>
    <s v="TSR"/>
    <s v="FPRE"/>
    <x v="0"/>
    <n v="23723722"/>
    <n v="819"/>
    <n v="22"/>
    <m/>
    <m/>
    <s v="Não"/>
    <s v="Não"/>
    <s v="Serede"/>
  </r>
  <r>
    <n v="205031"/>
    <s v="MUNICIPIO DE CATUTI"/>
    <n v="205031"/>
    <d v="2015-03-17T00:00:00"/>
    <s v="R01144195314"/>
    <s v="PRAÇA PRESIDENTE VARGAS 01"/>
    <s v="CATUTI"/>
    <s v="CENTRO"/>
    <s v="MG"/>
    <s v="39526-000"/>
    <s v="BR"/>
    <m/>
    <m/>
    <n v="1612500000000"/>
    <m/>
    <m/>
    <m/>
    <m/>
    <s v="TSR"/>
    <s v="FPRE"/>
    <x v="0"/>
    <m/>
    <m/>
    <m/>
    <m/>
    <m/>
    <s v="Não"/>
    <s v="Não"/>
    <s v="Serede"/>
  </r>
  <r>
    <n v="205032"/>
    <s v="MUNICIPIO DE PATROCINIO"/>
    <n v="205032"/>
    <d v="2015-03-17T00:00:00"/>
    <s v="R01144195314"/>
    <s v="PRAÇA OLIMPIO GARCIA BRANDAO"/>
    <s v="PATROCINIO"/>
    <s v="CENTRO"/>
    <s v="MG"/>
    <s v="38740-000"/>
    <s v="BR"/>
    <m/>
    <m/>
    <n v="18468000000000"/>
    <m/>
    <m/>
    <m/>
    <m/>
    <s v="TSR"/>
    <s v="FPRE"/>
    <x v="0"/>
    <m/>
    <m/>
    <m/>
    <m/>
    <m/>
    <s v="Não"/>
    <s v="Não"/>
    <s v="Serede"/>
  </r>
  <r>
    <n v="205033"/>
    <s v="MUNICIPIO DE LAGOA SANTA"/>
    <n v="205033"/>
    <d v="2015-03-17T00:00:00"/>
    <s v="R01144195314"/>
    <s v="RUA SÃO JOÃO SN"/>
    <s v="LAGOA SANTA"/>
    <s v="CENTRO"/>
    <s v="MG"/>
    <s v="33400-000"/>
    <s v="BR"/>
    <m/>
    <m/>
    <n v="73357500000000"/>
    <m/>
    <m/>
    <m/>
    <m/>
    <s v="TSR"/>
    <s v="FPRE"/>
    <x v="0"/>
    <m/>
    <m/>
    <m/>
    <m/>
    <m/>
    <s v="Não"/>
    <s v="Não"/>
    <s v="Serede"/>
  </r>
  <r>
    <n v="205034"/>
    <s v="MUNICIPIO DE SETE LAGOAS"/>
    <n v="205034"/>
    <d v="2015-03-17T00:00:00"/>
    <s v="R01144195314"/>
    <s v="PRACA BARAO DO RIO BRANCO SN"/>
    <s v="SETE LAGOAS"/>
    <s v="CENTRO"/>
    <s v="MG"/>
    <s v="35700-029"/>
    <s v="BR"/>
    <m/>
    <m/>
    <n v="24997000000000"/>
    <m/>
    <m/>
    <m/>
    <m/>
    <s v="TSR"/>
    <s v="FPRE"/>
    <x v="0"/>
    <m/>
    <m/>
    <m/>
    <m/>
    <m/>
    <s v="Não"/>
    <s v="Não"/>
    <s v="Serede"/>
  </r>
  <r>
    <n v="205035"/>
    <s v="MUNICIPIO DE CONFINS"/>
    <n v="205035"/>
    <d v="2015-03-17T00:00:00"/>
    <s v="R01144195314"/>
    <s v="RUA GUSTAVO RODRIGUES SN"/>
    <s v="CONFINS"/>
    <s v="CENTRO"/>
    <s v="MG"/>
    <s v="33500-000"/>
    <s v="BR"/>
    <m/>
    <m/>
    <n v="1006230000000"/>
    <m/>
    <m/>
    <m/>
    <m/>
    <s v="TSR"/>
    <s v="FPRE"/>
    <x v="0"/>
    <m/>
    <m/>
    <m/>
    <m/>
    <m/>
    <s v="Não"/>
    <s v="Não"/>
    <s v="Serede"/>
  </r>
  <r>
    <n v="304078"/>
    <s v="CONSELHO REGIONAL DE ENGENHARIA"/>
    <n v="304078"/>
    <d v="2015-03-20T00:00:00"/>
    <s v="R01144195314"/>
    <s v="RUA DR. OSVALDO SARMENTO 22"/>
    <s v="MACEIO"/>
    <s v="FAROL"/>
    <s v="AL"/>
    <s v="57045-570"/>
    <s v="BR"/>
    <n v="8221230866"/>
    <m/>
    <n v="12156600000000"/>
    <m/>
    <m/>
    <m/>
    <s v="comunicacao@crea-al.org.br"/>
    <s v="TSR"/>
    <s v="FOPU"/>
    <x v="1"/>
    <m/>
    <m/>
    <m/>
    <m/>
    <m/>
    <s v="Não"/>
    <s v="Não"/>
    <s v="Serede"/>
  </r>
  <r>
    <n v="1813710"/>
    <s v="INGRAM MICRO DO BRASIL"/>
    <n v="1813710"/>
    <d v="2015-03-27T00:00:00"/>
    <s v="R01144195314"/>
    <s v="AVENIDA PIRACEMA 1341"/>
    <s v="BARUERI"/>
    <s v="TAMBORÉ"/>
    <s v="SP"/>
    <s v="06460-030"/>
    <s v="BR"/>
    <s v="11 20784200"/>
    <m/>
    <n v="1771940000000"/>
    <m/>
    <n v="206075000000"/>
    <n v="5347905"/>
    <s v="cristiane.silvabeloti@ingrammicro.com"/>
    <s v="TSR"/>
    <s v="FSDI"/>
    <x v="3"/>
    <n v="34171011"/>
    <n v="25090"/>
    <n v="7"/>
    <m/>
    <m/>
    <s v="Não"/>
    <s v="Não"/>
    <s v="Serede"/>
  </r>
  <r>
    <n v="304079"/>
    <s v="CONSELHO REGIONAL DE ENGENHARIA E"/>
    <n v="304079"/>
    <d v="2015-03-30T00:00:00"/>
    <s v="R01144195314"/>
    <s v="AVENIDA BRIGADEIRO FARIA LIMA 1059"/>
    <s v="SÃO PAULO"/>
    <s v="PINHEIROS"/>
    <s v="SP"/>
    <s v="01452-920"/>
    <s v="BR"/>
    <m/>
    <m/>
    <n v="60985000000000"/>
    <m/>
    <m/>
    <m/>
    <m/>
    <s v="TSR"/>
    <s v="FOPU"/>
    <x v="1"/>
    <m/>
    <m/>
    <m/>
    <m/>
    <m/>
    <s v="Não"/>
    <s v="Não"/>
    <s v="Serede"/>
  </r>
  <r>
    <n v="1813748"/>
    <s v="ECOCICLLE DESCONTAMINAÇÃO E COLETA"/>
    <n v="1813748"/>
    <d v="2015-04-09T00:00:00"/>
    <s v="R01144195314"/>
    <s v="AVENIDA MULATEIRO 60"/>
    <s v="MANAUS"/>
    <s v="MONTE DAS OLIVEIRAS"/>
    <s v="AM"/>
    <s v="69096-505"/>
    <s v="BR"/>
    <n v="9236157773"/>
    <m/>
    <n v="1040730000000"/>
    <m/>
    <n v="41076885"/>
    <m/>
    <s v="ecociclle@ecociclle.com.br"/>
    <s v="TSR"/>
    <s v="FSDI"/>
    <x v="3"/>
    <n v="34176610"/>
    <n v="10740"/>
    <n v="8"/>
    <m/>
    <m/>
    <s v="Não"/>
    <s v="Não"/>
    <s v="Serede"/>
  </r>
  <r>
    <n v="1813749"/>
    <s v="JAKSON CALDEIRA DE OLIVEIRA - ME"/>
    <n v="1813749"/>
    <d v="2015-04-10T00:00:00"/>
    <s v="R01144195314"/>
    <s v="RUA GONÇALVES DIAS 873"/>
    <s v="BARUERI"/>
    <s v="JARDIM TUPAN"/>
    <s v="SP"/>
    <s v="06435-030"/>
    <s v="BR"/>
    <m/>
    <m/>
    <n v="22136600000000"/>
    <m/>
    <m/>
    <m/>
    <m/>
    <s v="TSR"/>
    <s v="FSDI"/>
    <x v="3"/>
    <n v="1040738"/>
    <n v="300001891"/>
    <n v="8"/>
    <m/>
    <m/>
    <s v="Não"/>
    <s v="Não"/>
    <s v="Serede"/>
  </r>
  <r>
    <n v="304082"/>
    <s v="RIO GRANDE DO SUL PODER JUDICIARIO"/>
    <n v="304082"/>
    <d v="2015-04-17T00:00:00"/>
    <s v="R01144195314"/>
    <s v="RUA SANTA ROSA SN"/>
    <s v="CAMPINA DAS MISSÕES"/>
    <s v="NIHIL"/>
    <s v="RS"/>
    <s v="98975-000"/>
    <s v="BR"/>
    <s v="55 35671425"/>
    <m/>
    <n v="89522100000000"/>
    <m/>
    <m/>
    <m/>
    <m/>
    <s v="TSR"/>
    <s v="FOPU"/>
    <x v="1"/>
    <n v="418868"/>
    <n v="9965606"/>
    <n v="94"/>
    <m/>
    <m/>
    <s v="Não"/>
    <s v="Não"/>
    <s v="Serede"/>
  </r>
  <r>
    <n v="1813845"/>
    <s v="DRYTEC TECNOLOGIA LTDA"/>
    <n v="1813845"/>
    <d v="2015-05-30T00:00:00"/>
    <s v="R01144195314"/>
    <s v="AVENIDA NOVA YORK 326"/>
    <s v="RIO DE JANEIRO"/>
    <s v="BONSUCESSO"/>
    <s v="RJ"/>
    <s v="21041-040"/>
    <s v="BR"/>
    <s v="21 97984-4003"/>
    <m/>
    <n v="21829100000000"/>
    <m/>
    <n v="86881250"/>
    <s v="0.627.008-5"/>
    <s v="drytec@drytecnologia.com.br"/>
    <s v="TSR"/>
    <s v="FSDI"/>
    <x v="3"/>
    <n v="3372046"/>
    <n v="13003566"/>
    <n v="6"/>
    <m/>
    <d v="2024-01-01T00:00:00"/>
    <s v="Não"/>
    <s v="Sim"/>
    <s v="Serede"/>
  </r>
  <r>
    <n v="1813849"/>
    <s v="ASSOCIAÇÃO BRASILEIRA DE RECURSOS"/>
    <n v="1813849"/>
    <d v="2015-06-03T00:00:00"/>
    <s v="R01144195314"/>
    <s v="AV AGAMENON MAGALHÃES SN"/>
    <s v="RECIFE"/>
    <s v="BOA VISTA"/>
    <s v="PE"/>
    <s v="50050-290"/>
    <s v="BR"/>
    <s v="99 9218792"/>
    <m/>
    <n v="10668400000000"/>
    <m/>
    <s v="ISENTA"/>
    <n v="2241811"/>
    <s v="abrhpe@abrhpe.com.br"/>
    <s v="TSR"/>
    <s v="FSDI"/>
    <x v="3"/>
    <n v="34170186"/>
    <n v="55018"/>
    <n v="2"/>
    <m/>
    <m/>
    <s v="Não"/>
    <s v="Não"/>
    <s v="Serede"/>
  </r>
  <r>
    <n v="1813875"/>
    <s v="LANZARINI DA ROSA-ASSESSORIA E CONS"/>
    <n v="1813875"/>
    <d v="2015-06-12T00:00:00"/>
    <s v="R01144195314"/>
    <s v="JOÃO BETTEGA 5050"/>
    <s v="CURITIBA"/>
    <s v="CIDADE INDUSTRIAL"/>
    <s v="PR"/>
    <s v="81350-000"/>
    <s v="BR"/>
    <m/>
    <m/>
    <n v="5913040000000"/>
    <m/>
    <m/>
    <m/>
    <m/>
    <s v="TSR"/>
    <s v="FSDI"/>
    <x v="3"/>
    <n v="19531"/>
    <n v="51199"/>
    <n v="24"/>
    <m/>
    <m/>
    <s v="Não"/>
    <s v="Não"/>
    <s v="Serede"/>
  </r>
  <r>
    <n v="205037"/>
    <s v="PREFEITURA MUNICIPAL DE BARUERI"/>
    <n v="205037"/>
    <d v="2015-06-25T00:00:00"/>
    <s v="R01144195314"/>
    <s v="RUA DO PACO 8"/>
    <s v="BARUERI"/>
    <s v="CENTRO"/>
    <s v="SP"/>
    <s v="06401-090"/>
    <s v="BR"/>
    <m/>
    <m/>
    <n v="46523000000000"/>
    <m/>
    <m/>
    <m/>
    <m/>
    <s v="TSR"/>
    <s v="FPRE"/>
    <x v="0"/>
    <m/>
    <m/>
    <m/>
    <m/>
    <m/>
    <s v="Não"/>
    <s v="Não"/>
    <s v="Serede"/>
  </r>
  <r>
    <n v="205038"/>
    <s v="PREFEITURA MUNICIPAL DE RANCHARIA"/>
    <n v="205038"/>
    <d v="2015-06-25T00:00:00"/>
    <s v="R01144195314"/>
    <s v="RUA MARCÍLIO DIAS SN"/>
    <s v="RANCHARIA"/>
    <s v="CENTRO"/>
    <s v="SP"/>
    <s v="19600-000"/>
    <s v="BR"/>
    <s v="18-32659200"/>
    <m/>
    <n v="44935300000000"/>
    <m/>
    <m/>
    <m/>
    <s v="contato@rancharia.sp.gov.br"/>
    <s v="TSR"/>
    <s v="FPRE"/>
    <x v="0"/>
    <m/>
    <m/>
    <m/>
    <m/>
    <m/>
    <s v="Não"/>
    <s v="Não"/>
    <s v="Serede"/>
  </r>
  <r>
    <n v="1813919"/>
    <s v="H2 CONSTRUCOES E SERVICOS LTDA EPP"/>
    <n v="1813919"/>
    <d v="2015-07-01T00:00:00"/>
    <s v="R03444750340"/>
    <s v="RUA ESMERALDO ELIAS DE JESUS 200"/>
    <s v="CRUZ DAS ALMAS"/>
    <s v="INOCOOP"/>
    <s v="BA"/>
    <s v="44380-000"/>
    <s v="BR"/>
    <s v="71 86551219"/>
    <m/>
    <n v="12076000000000"/>
    <m/>
    <n v="18767731"/>
    <s v="ISENTO"/>
    <s v="comercail@h2construcoes.com.br"/>
    <s v="TSR"/>
    <s v="FSDI"/>
    <x v="3"/>
    <n v="192971"/>
    <n v="24619"/>
    <n v="80"/>
    <m/>
    <d v="2024-01-01T00:00:00"/>
    <s v="Não"/>
    <s v="Sim"/>
    <s v="Serede"/>
  </r>
  <r>
    <n v="1813925"/>
    <s v="RED CARGAS LOGISTICAS LTDA ME"/>
    <n v="1813925"/>
    <d v="2015-07-02T00:00:00"/>
    <s v="R03444750340"/>
    <s v="ENGENHEIRO JORGE OLIVA 97"/>
    <s v="SAO PAULO"/>
    <s v="VILA MASCOTE"/>
    <s v="SP"/>
    <s v="04362-060"/>
    <s v="BR"/>
    <n v="1123897146"/>
    <m/>
    <n v="12525600000000"/>
    <m/>
    <n v="147469000000"/>
    <s v="ISENTO"/>
    <m/>
    <s v="TSR"/>
    <s v="FSDI"/>
    <x v="3"/>
    <n v="191545"/>
    <n v="19048"/>
    <n v="89"/>
    <m/>
    <m/>
    <s v="Não"/>
    <s v="Não"/>
    <s v="Serede"/>
  </r>
  <r>
    <n v="205042"/>
    <s v="MUNICÍPIO DE JAHU"/>
    <n v="205042"/>
    <d v="2015-07-07T00:00:00"/>
    <s v="R01144195314"/>
    <s v="RUA PAISSANDU 444"/>
    <s v="JAHU"/>
    <m/>
    <s v="SP"/>
    <s v="17201-900"/>
    <s v="BR"/>
    <m/>
    <m/>
    <n v="46195100000000"/>
    <m/>
    <m/>
    <m/>
    <m/>
    <s v="TSR"/>
    <s v="FPRE"/>
    <x v="0"/>
    <m/>
    <m/>
    <m/>
    <m/>
    <m/>
    <s v="Não"/>
    <s v="Não"/>
    <s v="Serede"/>
  </r>
  <r>
    <n v="205043"/>
    <s v="PREFEITURA MUNICIPAL DE SANTANA"/>
    <n v="205043"/>
    <d v="2015-07-07T00:00:00"/>
    <s v="R01144195314"/>
    <s v="PC MONTE CASTELO 04"/>
    <s v="SANTANA DE PARNAÍBA"/>
    <s v="CENTRO"/>
    <s v="SP"/>
    <s v="06501-125"/>
    <s v="BR"/>
    <n v="1146227500"/>
    <m/>
    <n v="46523000000000"/>
    <m/>
    <m/>
    <m/>
    <s v="nat@santanadeparnaiba.sp.gov.br"/>
    <s v="TSR"/>
    <s v="FPRE"/>
    <x v="0"/>
    <m/>
    <m/>
    <m/>
    <m/>
    <m/>
    <s v="Não"/>
    <s v="Não"/>
    <s v="Serede"/>
  </r>
  <r>
    <n v="205044"/>
    <s v=" MUNICIPIO DE ASSIS"/>
    <n v="205044"/>
    <d v="2015-07-07T00:00:00"/>
    <s v="R96203110353"/>
    <s v="AV RUY BARBOSA 926"/>
    <s v="ASSIS"/>
    <s v="CENTRO"/>
    <s v="SP"/>
    <s v="19807-155"/>
    <s v="BR"/>
    <s v="18 3302 3300"/>
    <m/>
    <n v="46179900000000"/>
    <m/>
    <m/>
    <m/>
    <s v="contato@assis.sp.gov.br"/>
    <s v="TSR"/>
    <s v="FPRE"/>
    <x v="0"/>
    <m/>
    <m/>
    <m/>
    <m/>
    <m/>
    <s v="Não"/>
    <s v="Não"/>
    <s v="Serede"/>
  </r>
  <r>
    <n v="205045"/>
    <s v="PREFEITURA MUNICIPAL DE SANTO ANAST"/>
    <n v="205045"/>
    <d v="2015-07-07T00:00:00"/>
    <s v="R01144195314"/>
    <s v="RUA BARÃO DO RIO BRANCO 220"/>
    <s v="SANTO ANASTÁCIO"/>
    <s v="CENTRO"/>
    <s v="SP"/>
    <s v="19360-000"/>
    <s v="BR"/>
    <s v="193602-3600"/>
    <m/>
    <n v="54279700000000"/>
    <m/>
    <m/>
    <m/>
    <s v="suporte@simpliss.com.br"/>
    <s v="TSR"/>
    <s v="FPRE"/>
    <x v="0"/>
    <m/>
    <m/>
    <m/>
    <m/>
    <m/>
    <s v="Não"/>
    <s v="Não"/>
    <s v="Serede"/>
  </r>
  <r>
    <n v="205046"/>
    <s v="PREFEITURA MUNICIPAL DE SÃO CARLOS"/>
    <n v="205046"/>
    <d v="2015-07-07T00:00:00"/>
    <s v="R01144195314"/>
    <s v="RUA EPISCOPAL 1575"/>
    <s v="SÃO CARLOS"/>
    <s v="CENTRO"/>
    <s v="SP"/>
    <s v="13560-905"/>
    <s v="BR"/>
    <n v="1633621000"/>
    <m/>
    <n v="45358200000000"/>
    <m/>
    <m/>
    <m/>
    <s v="gabinete@saocarlos.sp.gov.br"/>
    <s v="TSR"/>
    <s v="FPRE"/>
    <x v="0"/>
    <m/>
    <m/>
    <m/>
    <m/>
    <m/>
    <s v="Não"/>
    <s v="Não"/>
    <s v="Serede"/>
  </r>
  <r>
    <n v="1813940"/>
    <s v="TICKET SERVIÇOS S.A"/>
    <n v="1813940"/>
    <d v="2015-07-07T00:00:00"/>
    <s v="R96203110353"/>
    <s v="AVENIDA DAS NACÕES UNIDAS 7815"/>
    <s v="SAO PAULO"/>
    <s v="PINHEIROS"/>
    <s v="SP"/>
    <s v="05425-070"/>
    <s v="BR"/>
    <n v="1140039000"/>
    <m/>
    <n v="47866900000000"/>
    <m/>
    <n v="206244000000"/>
    <n v="59871202"/>
    <s v="andreza.silva@consulting-for.edenred.com"/>
    <s v="TSR"/>
    <s v="FSDI"/>
    <x v="3"/>
    <n v="34170912"/>
    <n v="5686"/>
    <n v="8"/>
    <m/>
    <m/>
    <s v="Não"/>
    <s v="Não"/>
    <s v="Serede"/>
  </r>
  <r>
    <n v="1813941"/>
    <s v="MURI &amp; NEGRISOLI ADVOGADOS ASSOCIAD"/>
    <n v="1813941"/>
    <d v="2015-07-07T00:00:00"/>
    <s v="R01144195314"/>
    <s v="RUA MENINO JULIO CESAR SN"/>
    <s v="SÃO JOSÉ"/>
    <s v="NOSSA SENHORA DO ROSARIO"/>
    <s v="SC"/>
    <s v="88110-639"/>
    <s v="BR"/>
    <m/>
    <m/>
    <n v="16981300000000"/>
    <m/>
    <m/>
    <m/>
    <m/>
    <s v="TSR"/>
    <s v="FSDI"/>
    <x v="3"/>
    <n v="3373131"/>
    <n v="13007233"/>
    <n v="1"/>
    <m/>
    <m/>
    <s v="Não"/>
    <s v="Não"/>
    <s v="Serede"/>
  </r>
  <r>
    <n v="1813946"/>
    <s v="L J O A SERVIÇOS LTDA"/>
    <n v="1813946"/>
    <d v="2015-07-08T00:00:00"/>
    <s v="R96203110353"/>
    <s v="RUA PROFESSOR ODILO RAMOS 1327"/>
    <s v="TERESINA"/>
    <s v="MORADA DO SOL"/>
    <s v="PI"/>
    <s v="64056-480"/>
    <s v="BR"/>
    <n v="8632224848"/>
    <m/>
    <n v="5261630000000"/>
    <m/>
    <s v="ISENTO"/>
    <n v="893447"/>
    <s v="leonardo@extinseto.com.br"/>
    <s v="TSR"/>
    <s v="FSDI"/>
    <x v="3"/>
    <n v="193219"/>
    <n v="6487"/>
    <n v="4"/>
    <m/>
    <d v="2025-01-01T00:00:00"/>
    <s v="Não"/>
    <s v="Sim"/>
    <s v="Serede"/>
  </r>
  <r>
    <n v="205047"/>
    <s v="MUNICIPIO DE PEDRO LEOPOLDO"/>
    <n v="205047"/>
    <d v="2015-07-09T00:00:00"/>
    <s v="R96203110353"/>
    <s v=" R DR CRISTIANO OTONI 555"/>
    <s v="PEDRO LEOPOLDO"/>
    <s v=" CENTRO"/>
    <s v="MG"/>
    <s v="33600-000"/>
    <s v="BR"/>
    <m/>
    <m/>
    <n v="23456700000000"/>
    <m/>
    <s v="ISENTO"/>
    <s v="ISENT0"/>
    <m/>
    <s v="TSR"/>
    <s v="FPRE"/>
    <x v="0"/>
    <m/>
    <m/>
    <m/>
    <m/>
    <m/>
    <s v="Não"/>
    <s v="Não"/>
    <s v="Serede"/>
  </r>
  <r>
    <n v="205048"/>
    <s v="MUNICIPIO DE IBIRITE"/>
    <n v="205048"/>
    <d v="2015-07-09T00:00:00"/>
    <s v="R96203110353"/>
    <s v="R ARTUR CAMPOS 906"/>
    <s v="IBIRITE"/>
    <s v="ALVORADA"/>
    <s v="MG"/>
    <s v="32400-000"/>
    <s v="BR"/>
    <m/>
    <m/>
    <n v="18715500000000"/>
    <m/>
    <m/>
    <m/>
    <m/>
    <s v="TSR"/>
    <s v="FPRE"/>
    <x v="0"/>
    <m/>
    <m/>
    <m/>
    <m/>
    <m/>
    <s v="Não"/>
    <s v="Não"/>
    <s v="Serede"/>
  </r>
  <r>
    <n v="205049"/>
    <s v=" MUNICIPIO DE DIVINOPOLIS"/>
    <n v="205049"/>
    <d v="2015-07-09T00:00:00"/>
    <s v="R96203110353"/>
    <s v=" R PERNAMBUCO 60"/>
    <s v="DIVINOPOLIS"/>
    <s v="CENTRO"/>
    <s v="MG"/>
    <s v="35500-008"/>
    <s v="BR"/>
    <m/>
    <m/>
    <n v="18291400000000"/>
    <m/>
    <m/>
    <m/>
    <m/>
    <s v="TSR"/>
    <s v="FPRE"/>
    <x v="0"/>
    <m/>
    <m/>
    <m/>
    <m/>
    <m/>
    <s v="Não"/>
    <s v="Não"/>
    <s v="Serede"/>
  </r>
  <r>
    <n v="205050"/>
    <s v=" MUNICIPIO DE ELOI MENDES"/>
    <n v="205050"/>
    <d v="2015-07-09T00:00:00"/>
    <s v="R96203110353"/>
    <s v="R CORONEL ANTONIO PEDRO MENDES 225"/>
    <s v="ELOI MENDES"/>
    <s v="CENTRO"/>
    <s v="MG"/>
    <s v="37110-000"/>
    <s v="BR"/>
    <m/>
    <m/>
    <n v="20347200000000"/>
    <m/>
    <m/>
    <m/>
    <m/>
    <s v="TSR"/>
    <s v="FPRE"/>
    <x v="0"/>
    <m/>
    <m/>
    <m/>
    <m/>
    <m/>
    <s v="Não"/>
    <s v="Não"/>
    <s v="Serede"/>
  </r>
  <r>
    <n v="205051"/>
    <s v="MUNICIPIO DE ALFENAS"/>
    <n v="205051"/>
    <d v="2015-07-09T00:00:00"/>
    <s v="R96203110353"/>
    <s v="PC FAUSTO MONTEIRO 347"/>
    <s v="ALFENAS"/>
    <s v="CENTRO"/>
    <s v="MG"/>
    <s v="37130-000"/>
    <s v="BR"/>
    <m/>
    <m/>
    <n v="18243200000000"/>
    <m/>
    <m/>
    <m/>
    <m/>
    <s v="TSR"/>
    <s v="FPRE"/>
    <x v="0"/>
    <m/>
    <m/>
    <m/>
    <m/>
    <m/>
    <s v="Não"/>
    <s v="Não"/>
    <s v="Serede"/>
  </r>
  <r>
    <n v="205052"/>
    <s v="MUNICIPIO DE PARAGUACU"/>
    <n v="205052"/>
    <d v="2015-07-09T00:00:00"/>
    <s v="R96203110353"/>
    <s v="  R DR JOAO PINHEIRO 220"/>
    <s v="PARAGUACU"/>
    <s v="CENTRO"/>
    <s v="MG"/>
    <s v="37120-000"/>
    <s v="BR"/>
    <m/>
    <m/>
    <n v="18008200000000"/>
    <m/>
    <m/>
    <m/>
    <m/>
    <s v="TSR"/>
    <s v="FPRE"/>
    <x v="0"/>
    <m/>
    <m/>
    <m/>
    <m/>
    <m/>
    <s v="Não"/>
    <s v="Não"/>
    <s v="Serede"/>
  </r>
  <r>
    <n v="205053"/>
    <s v=" MUNICIPIO DE LEOPOLDINA"/>
    <n v="205053"/>
    <d v="2015-07-09T00:00:00"/>
    <s v="R96203110353"/>
    <s v="R LUCAS AUGUSTO 68"/>
    <s v="LEOPOLDINA"/>
    <s v="CENTRO"/>
    <s v="MG"/>
    <s v="36700-000"/>
    <s v="BR"/>
    <m/>
    <m/>
    <n v="17733600000000"/>
    <m/>
    <m/>
    <m/>
    <m/>
    <s v="TSR"/>
    <s v="FPRE"/>
    <x v="0"/>
    <m/>
    <m/>
    <m/>
    <m/>
    <m/>
    <s v="Não"/>
    <s v="Não"/>
    <s v="Serede"/>
  </r>
  <r>
    <n v="1813947"/>
    <s v="CLARO S.A."/>
    <n v="1813947"/>
    <d v="2015-07-09T00:00:00"/>
    <s v="R96203110353"/>
    <s v="R DOS MUNDUCURUS S/N"/>
    <s v="BELEM"/>
    <s v="CREMACAO"/>
    <s v="PA"/>
    <s v="66040-270"/>
    <s v="BR"/>
    <m/>
    <m/>
    <n v="40432500000000"/>
    <m/>
    <s v="ISENTO"/>
    <s v="ISENT0"/>
    <s v="hilda.mello@claro.com.br"/>
    <s v="TSR"/>
    <s v="FSDI"/>
    <x v="3"/>
    <m/>
    <m/>
    <m/>
    <m/>
    <m/>
    <s v="Não"/>
    <s v="Não"/>
    <s v="Serede"/>
  </r>
  <r>
    <n v="1813959"/>
    <s v="GERSON ANTONIO GONÇALVES - ME"/>
    <n v="1813959"/>
    <d v="2015-07-17T00:00:00"/>
    <s v="R96203110353"/>
    <s v="AV. AMARÍLIO THIAGO 52"/>
    <s v=" LAURO DE FREITAS"/>
    <s v="CENTRO"/>
    <s v="BA"/>
    <s v="42700-000"/>
    <s v="BR"/>
    <n v="7133785362"/>
    <m/>
    <n v="355435000000"/>
    <m/>
    <n v="40912635"/>
    <n v="10004801"/>
    <m/>
    <s v="TSR"/>
    <s v="FSDI"/>
    <x v="3"/>
    <n v="23723549"/>
    <n v="12314"/>
    <n v="5"/>
    <m/>
    <m/>
    <s v="Não"/>
    <s v="Não"/>
    <s v="Serede"/>
  </r>
  <r>
    <n v="1813963"/>
    <s v="CLARO S.A."/>
    <n v="1813963"/>
    <d v="2015-07-20T00:00:00"/>
    <s v="R96203110353"/>
    <s v="R GILBERTO LASTE"/>
    <s v="PORTO ALEGRE"/>
    <s v=" SANTA TERESA"/>
    <s v="RS"/>
    <s v="90850-300"/>
    <s v="BR"/>
    <m/>
    <m/>
    <n v="40432500000000"/>
    <m/>
    <s v="ISENTO"/>
    <s v="ISENT0"/>
    <m/>
    <s v="TSR"/>
    <s v="FSDI"/>
    <x v="3"/>
    <m/>
    <m/>
    <m/>
    <m/>
    <m/>
    <s v="Não"/>
    <s v="Não"/>
    <s v="Serede"/>
  </r>
  <r>
    <n v="1813968"/>
    <s v="CLARO S.A."/>
    <n v="1813968"/>
    <d v="2015-07-23T00:00:00"/>
    <s v="R96203110353"/>
    <s v="AV.FERNANDES LIMA 580"/>
    <s v="MACEIO"/>
    <s v="FAROL"/>
    <s v="AL"/>
    <s v="57050-000"/>
    <s v="BR"/>
    <m/>
    <m/>
    <n v="40432500000000"/>
    <m/>
    <n v="241056209"/>
    <m/>
    <m/>
    <s v="TSR"/>
    <s v="FSDI"/>
    <x v="3"/>
    <m/>
    <m/>
    <m/>
    <m/>
    <m/>
    <s v="Não"/>
    <s v="Não"/>
    <s v="Serede"/>
  </r>
  <r>
    <n v="1813969"/>
    <s v="CLARO S.A."/>
    <n v="1813969"/>
    <d v="2015-07-23T00:00:00"/>
    <s v="R96203110353"/>
    <s v="AV. TANCREDO NEVES 450"/>
    <s v="SALVADOR"/>
    <s v="CAMINHO DAS ARVORES"/>
    <s v="BA"/>
    <s v="41820-020"/>
    <s v="BR"/>
    <m/>
    <m/>
    <n v="40432500000000"/>
    <m/>
    <n v="67402257"/>
    <m/>
    <m/>
    <s v="TSR"/>
    <s v="FSDI"/>
    <x v="3"/>
    <m/>
    <m/>
    <m/>
    <m/>
    <m/>
    <s v="Não"/>
    <s v="Não"/>
    <s v="Serede"/>
  </r>
  <r>
    <n v="1813970"/>
    <s v="CLARO S.A."/>
    <n v="1813970"/>
    <d v="2015-07-23T00:00:00"/>
    <s v="R96203110353"/>
    <s v="AV.GOV. AGAMENON MAGALHAES 1114"/>
    <s v="RECIFE"/>
    <m/>
    <s v="PE"/>
    <n v="52020900"/>
    <s v="BR"/>
    <m/>
    <m/>
    <n v="40432500000000"/>
    <m/>
    <n v="33127476"/>
    <m/>
    <m/>
    <s v="TSR"/>
    <s v="FSDI"/>
    <x v="3"/>
    <m/>
    <m/>
    <m/>
    <m/>
    <m/>
    <s v="Não"/>
    <s v="Não"/>
    <s v="Serede"/>
  </r>
  <r>
    <n v="1813974"/>
    <s v="CLARO S.A."/>
    <n v="1813974"/>
    <d v="2015-07-27T00:00:00"/>
    <s v="R96203110353"/>
    <s v="RUA DESEMBARGADOR MOTTA 1924"/>
    <s v="CURITIBA"/>
    <m/>
    <s v="PR"/>
    <n v="80420000"/>
    <s v="BR"/>
    <m/>
    <m/>
    <n v="40432500000000"/>
    <m/>
    <n v="9028248048"/>
    <m/>
    <m/>
    <s v="TSR"/>
    <s v="FSDI"/>
    <x v="3"/>
    <m/>
    <m/>
    <m/>
    <m/>
    <m/>
    <s v="Não"/>
    <s v="Não"/>
    <s v="Serede"/>
  </r>
  <r>
    <n v="1813975"/>
    <s v="CLARO S.A."/>
    <n v="1813975"/>
    <d v="2015-07-27T00:00:00"/>
    <s v="R96203110353"/>
    <s v="AV. PRESIDENTE APITACIO PESSOA 1152"/>
    <s v="JOÃO PESSOA"/>
    <s v="BAIRRO DOS ESTADOS"/>
    <s v="PB"/>
    <s v="58030-001"/>
    <s v="BR"/>
    <m/>
    <m/>
    <n v="40432500000000"/>
    <m/>
    <n v="161471110"/>
    <m/>
    <m/>
    <s v="TSR"/>
    <s v="FSDI"/>
    <x v="3"/>
    <m/>
    <m/>
    <m/>
    <m/>
    <m/>
    <s v="Não"/>
    <s v="Não"/>
    <s v="Serede"/>
  </r>
  <r>
    <n v="1813976"/>
    <s v="CLARO S.A."/>
    <n v="1813976"/>
    <d v="2015-07-27T00:00:00"/>
    <s v="R96203110353"/>
    <s v="RUA JUNDIAÍ 383"/>
    <s v="NATAL"/>
    <s v="TIROL"/>
    <s v="RN"/>
    <s v="59020-120"/>
    <s v="BR"/>
    <m/>
    <m/>
    <n v="40432500000000"/>
    <m/>
    <n v="202008967"/>
    <m/>
    <m/>
    <s v="TSR"/>
    <s v="FSDI"/>
    <x v="3"/>
    <m/>
    <m/>
    <m/>
    <m/>
    <m/>
    <s v="Não"/>
    <s v="Não"/>
    <s v="Serede"/>
  </r>
  <r>
    <n v="1813988"/>
    <s v="LET'S RENT A CAR S/A"/>
    <n v="1813988"/>
    <d v="2015-07-30T00:00:00"/>
    <s v="R96203110353"/>
    <s v="AV. MARGINAL ENG. CAMINO DINUC 2885"/>
    <s v=" ARARAQUARA"/>
    <m/>
    <s v="SP"/>
    <s v="14808-100"/>
    <s v="BR"/>
    <s v="16 2108-5579"/>
    <m/>
    <n v="873894000000"/>
    <m/>
    <s v="ISENTO"/>
    <n v="1042651"/>
    <s v="comercial@lets.com.br"/>
    <s v="TSR"/>
    <s v="FSDI"/>
    <x v="3"/>
    <n v="3372035"/>
    <n v="13000055"/>
    <n v="8"/>
    <m/>
    <m/>
    <s v="Não"/>
    <s v="Não"/>
    <s v="Serede"/>
  </r>
  <r>
    <n v="1813998"/>
    <s v="CLARO S.A"/>
    <n v="1813998"/>
    <d v="2015-08-04T00:00:00"/>
    <s v="R01144195314"/>
    <s v="R CRISTOVAO NUNES PIRES 110"/>
    <s v="FLORIANOPOLIS"/>
    <s v="CENTRO"/>
    <s v="SC"/>
    <s v="88010-120"/>
    <s v="BR"/>
    <s v="9415-6974"/>
    <m/>
    <n v="40432500000000"/>
    <m/>
    <m/>
    <m/>
    <s v="darlene.santos@claro.com.br"/>
    <s v="TSR"/>
    <s v="FSDI"/>
    <x v="3"/>
    <m/>
    <m/>
    <m/>
    <m/>
    <m/>
    <s v="Não"/>
    <s v="Não"/>
    <s v="Serede"/>
  </r>
  <r>
    <n v="1814002"/>
    <s v="CLARO S.A"/>
    <n v="1814002"/>
    <d v="2015-08-04T00:00:00"/>
    <s v="R01144195314"/>
    <s v="AV. FREI SERAFIM 2164, SALA C"/>
    <s v="TERESINA"/>
    <s v="CENTRO"/>
    <s v="PI"/>
    <s v="64000-020"/>
    <s v="BR"/>
    <m/>
    <m/>
    <n v="40432500000000"/>
    <m/>
    <m/>
    <m/>
    <m/>
    <s v="TSR"/>
    <s v="FSDI"/>
    <x v="3"/>
    <m/>
    <m/>
    <m/>
    <m/>
    <m/>
    <s v="Não"/>
    <s v="Não"/>
    <s v="Serede"/>
  </r>
  <r>
    <n v="1814015"/>
    <s v="CLARO S.A"/>
    <n v="1814015"/>
    <d v="2015-08-11T00:00:00"/>
    <s v="R01144195314"/>
    <s v="AV SÃO LUIS REI DE FRANÇA 34"/>
    <s v="SÃO LUIS"/>
    <s v="TURU"/>
    <s v="MA"/>
    <s v="65065-470"/>
    <s v="BR"/>
    <m/>
    <m/>
    <n v="40432500000000"/>
    <m/>
    <n v="122431944"/>
    <m/>
    <m/>
    <s v="TSR"/>
    <s v="FSDI"/>
    <x v="3"/>
    <m/>
    <m/>
    <m/>
    <m/>
    <m/>
    <s v="Não"/>
    <s v="Não"/>
    <s v="Serede"/>
  </r>
  <r>
    <n v="1814029"/>
    <s v="RMC TRANSPORTES E AGENCIAMENTO DE"/>
    <n v="1814029"/>
    <d v="2015-08-12T00:00:00"/>
    <s v="R01144195314"/>
    <s v=" RUA HERBERTO SASSE 31"/>
    <s v="JARAGUÁ DO SUL"/>
    <s v=" ILHA DA FIGUEIRA"/>
    <s v="SC"/>
    <s v="89258-120"/>
    <s v="BR"/>
    <s v="(47) 3307-9010"/>
    <m/>
    <n v="9265230000000"/>
    <m/>
    <m/>
    <m/>
    <s v="rmccargo@rmccargo.com.br"/>
    <s v="TSR"/>
    <s v="FSDI"/>
    <x v="3"/>
    <n v="23720356"/>
    <n v="66171"/>
    <n v="56"/>
    <m/>
    <m/>
    <s v="Não"/>
    <s v="Não"/>
    <s v="Serede"/>
  </r>
  <r>
    <n v="1814048"/>
    <s v="PORTELA INDUSTRIA LTDA"/>
    <n v="1814048"/>
    <d v="2015-08-20T00:00:00"/>
    <s v="R01144195314"/>
    <s v="AV SUL 1374"/>
    <s v="RECIFE"/>
    <s v="SAO JOSE"/>
    <s v="PE"/>
    <s v="50090-010"/>
    <s v="BR"/>
    <s v="(81) 3447-7089"/>
    <m/>
    <n v="4940850000000"/>
    <m/>
    <m/>
    <m/>
    <s v="WELLINGTON@PORTELANET.COM.BR"/>
    <s v="TSR"/>
    <s v="FSDI"/>
    <x v="3"/>
    <n v="23722010"/>
    <n v="34062"/>
    <n v="6"/>
    <m/>
    <m/>
    <s v="Não"/>
    <s v="Não"/>
    <s v="Serede"/>
  </r>
  <r>
    <n v="1814063"/>
    <s v="J H DA SILVA SANTOS BANDEIRAS - ME"/>
    <n v="1814063"/>
    <d v="2015-08-31T00:00:00"/>
    <s v="R01144195314"/>
    <s v="RUA DA BARONESA 433"/>
    <s v="PAULISTA"/>
    <s v="PAU AMARELO"/>
    <s v="PE"/>
    <s v="53433-090"/>
    <s v="BR"/>
    <s v="81 84769343"/>
    <m/>
    <n v="18147100000000"/>
    <m/>
    <n v="52940969"/>
    <m/>
    <s v="mdb.bandeirasoficiais@gmail.com"/>
    <s v="TSR"/>
    <s v="FSDI"/>
    <x v="3"/>
    <m/>
    <m/>
    <m/>
    <m/>
    <m/>
    <s v="Não"/>
    <s v="Não"/>
    <s v="Serede"/>
  </r>
  <r>
    <n v="205057"/>
    <s v="MUNICIPIO DE CIDELANDIA"/>
    <n v="205057"/>
    <d v="2015-09-02T00:00:00"/>
    <s v="R01144195314"/>
    <s v="AVENIDA SENADOR LA ROQUE SN"/>
    <s v="CIDELANDIA"/>
    <s v="CENTRO"/>
    <s v="MA"/>
    <s v="65921-000"/>
    <s v="BR"/>
    <m/>
    <m/>
    <n v="1610130000000"/>
    <m/>
    <m/>
    <m/>
    <m/>
    <s v="TSR"/>
    <s v="FPRE"/>
    <x v="0"/>
    <n v="2372460"/>
    <n v="641815"/>
    <n v="5"/>
    <m/>
    <m/>
    <s v="Não"/>
    <s v="Não"/>
    <s v="Serede"/>
  </r>
  <r>
    <n v="205058"/>
    <s v="MUNICIPIO DE ARES"/>
    <n v="205058"/>
    <d v="2015-09-02T00:00:00"/>
    <s v="R01144195314"/>
    <s v="PC GETULIO VARGAS SN"/>
    <s v="ARES"/>
    <s v="CENTRO"/>
    <s v="RN"/>
    <s v="59170-000"/>
    <s v="BR"/>
    <m/>
    <m/>
    <n v="8161230000000"/>
    <m/>
    <m/>
    <m/>
    <m/>
    <s v="TSR"/>
    <s v="FPRE"/>
    <x v="0"/>
    <m/>
    <m/>
    <m/>
    <m/>
    <m/>
    <s v="Não"/>
    <s v="Não"/>
    <s v="Serede"/>
  </r>
  <r>
    <n v="1814100"/>
    <s v="ARP Soluções em Agua"/>
    <n v="1814100"/>
    <d v="2015-09-17T00:00:00"/>
    <s v="R01144195314"/>
    <s v="PADRE CRISTOVÃO DE ORELHANA MEN 675"/>
    <s v="CAXIAS DO SUL"/>
    <s v="SAGRADA FAMILIA"/>
    <s v="RS"/>
    <s v="95052-520"/>
    <s v="BR"/>
    <s v="54 32227262"/>
    <m/>
    <n v="3577710000000"/>
    <m/>
    <n v="290350700"/>
    <m/>
    <s v="telearp@hotmail.com"/>
    <s v="TSR"/>
    <s v="FSDI"/>
    <x v="3"/>
    <n v="1040465"/>
    <n v="300004275"/>
    <n v="0"/>
    <m/>
    <m/>
    <s v="Não"/>
    <s v="Não"/>
    <s v="Serede"/>
  </r>
  <r>
    <n v="1814101"/>
    <s v="RT AMBIENTAL TRANSP. DE ÁGUA E GEST"/>
    <n v="1814101"/>
    <d v="2015-09-17T00:00:00"/>
    <s v="R01144195314"/>
    <s v="RUA WALTER ERNESTO 470"/>
    <s v="SIMOES FILHO"/>
    <s v="CENTRO INDUSTRIAL DE ARATU"/>
    <s v="BA"/>
    <s v="43700-000"/>
    <s v="BR"/>
    <n v="7132441055"/>
    <m/>
    <n v="20587900000000"/>
    <m/>
    <n v="1"/>
    <n v="12503"/>
    <s v="atendimento1@tropicaldesentupidora.com.br"/>
    <s v="TSR"/>
    <s v="FSDI"/>
    <x v="3"/>
    <n v="23721290"/>
    <n v="7742"/>
    <n v="49"/>
    <m/>
    <m/>
    <s v="Não"/>
    <s v="Não"/>
    <s v="Serede"/>
  </r>
  <r>
    <n v="1814114"/>
    <s v="CLARO S.A"/>
    <n v="1814114"/>
    <d v="2015-09-23T00:00:00"/>
    <s v="R01144195314"/>
    <s v="RUA DOS ALVES SN"/>
    <s v="RUA DOS ALVES"/>
    <s v="CRESPO"/>
    <s v="AM"/>
    <s v="69072-282"/>
    <s v="BR"/>
    <m/>
    <m/>
    <n v="40432500000000"/>
    <m/>
    <n v="42229880"/>
    <m/>
    <m/>
    <s v="TSR"/>
    <s v="FSDI"/>
    <x v="3"/>
    <m/>
    <m/>
    <m/>
    <m/>
    <m/>
    <s v="Não"/>
    <s v="Não"/>
    <s v="Serede"/>
  </r>
  <r>
    <n v="1814125"/>
    <s v="NEXXERA TECNOLOGIA E SERVIÇOS LTDA"/>
    <n v="1814125"/>
    <d v="2015-09-24T00:00:00"/>
    <s v="R01144195314"/>
    <s v="RUA DOM JAIME CAMARA 259"/>
    <s v="FLORIANOPOLIS"/>
    <s v="CENTRO"/>
    <s v="SC"/>
    <s v="88015-120"/>
    <s v="BR"/>
    <s v="48 2106 5698"/>
    <m/>
    <n v="3813870000000"/>
    <m/>
    <m/>
    <m/>
    <s v="rafael.mendes@nexxera.com"/>
    <s v="TSR"/>
    <s v="FSDI"/>
    <x v="3"/>
    <n v="23722657"/>
    <n v="320555"/>
    <n v="30"/>
    <n v="4600003012"/>
    <d v="2025-01-01T00:00:00"/>
    <s v="Sim"/>
    <s v="Sim"/>
    <s v="Serede"/>
  </r>
  <r>
    <n v="1814131"/>
    <s v="TELEFONICA BRASIL S.A"/>
    <n v="1814131"/>
    <d v="2015-09-25T00:00:00"/>
    <s v="R01144195314"/>
    <s v="RUA ALVARO MENDES 2346, SALA 4"/>
    <s v="TERESINA"/>
    <s v="CENTRO"/>
    <s v="PI"/>
    <s v="64000-060"/>
    <s v="BR"/>
    <m/>
    <m/>
    <n v="2558160000000"/>
    <m/>
    <n v="194500942"/>
    <m/>
    <m/>
    <s v="TSR"/>
    <s v="FSDI"/>
    <x v="3"/>
    <m/>
    <m/>
    <m/>
    <m/>
    <m/>
    <s v="Não"/>
    <s v="Não"/>
    <s v="Serede"/>
  </r>
  <r>
    <n v="1814151"/>
    <s v="ABRILSAN ASSESSORIA EM CARTORIOS DE"/>
    <n v="1814151"/>
    <d v="2015-10-01T00:00:00"/>
    <s v="R01144195314"/>
    <s v="RUA LIBERO BADARO 101"/>
    <s v="SAO PAULO"/>
    <s v="CENTRO"/>
    <s v="SP"/>
    <s v="01009-000"/>
    <s v="BR"/>
    <s v="11-31110016"/>
    <m/>
    <n v="57750700000000"/>
    <m/>
    <m/>
    <m/>
    <s v="comercial1@abrilsan.com.br"/>
    <s v="TSR"/>
    <s v="FSDI"/>
    <x v="3"/>
    <n v="34177130"/>
    <n v="94810"/>
    <n v="7"/>
    <m/>
    <m/>
    <s v="Não"/>
    <s v="Não"/>
    <s v="Serede"/>
  </r>
  <r>
    <n v="1814191"/>
    <s v="FALKLAND TECNOLOGIA EM TELECOMUNICA"/>
    <n v="1814191"/>
    <d v="2015-10-14T00:00:00"/>
    <s v="R01144195314"/>
    <s v="AVENIDA CARLOS GOMES 222"/>
    <s v="PORTO ALEGRE"/>
    <s v="BOA VISTA"/>
    <s v="RS"/>
    <s v="90480-000"/>
    <s v="BR"/>
    <m/>
    <m/>
    <n v="1009880000000"/>
    <m/>
    <m/>
    <m/>
    <m/>
    <s v="TSR"/>
    <s v="FSDI"/>
    <x v="3"/>
    <m/>
    <m/>
    <m/>
    <m/>
    <m/>
    <s v="Não"/>
    <s v="Não"/>
    <s v="Serede"/>
  </r>
  <r>
    <n v="1814211"/>
    <s v="CLARO S/A"/>
    <n v="1814211"/>
    <d v="2015-10-22T00:00:00"/>
    <s v="R01144195314"/>
    <s v="RUA SÃO CRISTOVÃO 172"/>
    <s v="ARACAJU"/>
    <s v="CENTRO"/>
    <s v="SE"/>
    <s v="49010-380"/>
    <s v="BR"/>
    <m/>
    <m/>
    <n v="40432500000000"/>
    <m/>
    <n v="271083620"/>
    <m/>
    <m/>
    <s v="TSR"/>
    <s v="FSDI"/>
    <x v="3"/>
    <m/>
    <m/>
    <m/>
    <m/>
    <m/>
    <s v="Não"/>
    <s v="Não"/>
    <s v="Serede"/>
  </r>
  <r>
    <n v="1814216"/>
    <s v="OI S.A"/>
    <n v="1814216"/>
    <d v="2015-10-22T00:00:00"/>
    <s v="R01144195314"/>
    <s v="AVENIDA MANOEL PACIFICO CANTUARI 75"/>
    <s v="MACAPÁ"/>
    <s v="PASCOVAL"/>
    <s v="AP"/>
    <s v="68908-275"/>
    <s v="BR"/>
    <m/>
    <m/>
    <n v="76535800000000"/>
    <m/>
    <n v="30267102"/>
    <m/>
    <m/>
    <s v="TSR"/>
    <s v="FSDI"/>
    <x v="3"/>
    <m/>
    <m/>
    <m/>
    <m/>
    <m/>
    <s v="Não"/>
    <s v="Não"/>
    <s v="Serede"/>
  </r>
  <r>
    <n v="1814223"/>
    <s v="INFORMA MARKETS LTDA."/>
    <n v="1814223"/>
    <d v="2015-10-26T00:00:00"/>
    <s v="R01144195314"/>
    <s v="AV DRA RUTH CARDOSO 7221"/>
    <s v="SÃO PAULO"/>
    <s v="PINHEIROS"/>
    <s v="SP"/>
    <s v="05425-902"/>
    <s v="BR"/>
    <s v="(11) 98915-5084"/>
    <m/>
    <n v="1914770000000"/>
    <m/>
    <m/>
    <s v="3.308.864-0"/>
    <s v="silmara.santos@informa.com"/>
    <s v="TSR"/>
    <s v="FSDI"/>
    <x v="3"/>
    <n v="3999478"/>
    <s v="02078-93"/>
    <m/>
    <m/>
    <m/>
    <s v="Não"/>
    <s v="Não"/>
    <s v="Serede"/>
  </r>
  <r>
    <n v="1814246"/>
    <s v="SERVICO SOCIAL DA INDUSTRIA SESI"/>
    <n v="1814246"/>
    <d v="2015-10-30T00:00:00"/>
    <s v="R01144195314"/>
    <s v="AV CANDIDO DE ABREU 200"/>
    <s v="CURITIBA"/>
    <s v="CENTRO CIVICO"/>
    <s v="PR"/>
    <s v="80530-902"/>
    <s v="BR"/>
    <s v="41 3271-9158"/>
    <m/>
    <n v="3802020000000"/>
    <m/>
    <m/>
    <m/>
    <s v="administrativonrc@fiepr.org.br"/>
    <s v="TSR"/>
    <s v="FSDI"/>
    <x v="3"/>
    <m/>
    <m/>
    <m/>
    <m/>
    <m/>
    <s v="Não"/>
    <s v="Não"/>
    <s v="Serede"/>
  </r>
  <r>
    <n v="1814249"/>
    <s v="EMPRESA PÚBLICA DE TRANSPORTES"/>
    <n v="1814249"/>
    <d v="2015-11-04T00:00:00"/>
    <s v="R01144195314"/>
    <s v="AVENIDA VERISSIMO 100"/>
    <s v="PORTO ALEGRE"/>
    <s v="CENTRO"/>
    <s v="RS"/>
    <s v="90160-180"/>
    <s v="BR"/>
    <n v="32291438"/>
    <m/>
    <n v="2510700000000"/>
    <m/>
    <m/>
    <m/>
    <m/>
    <s v="TSR"/>
    <s v="FSDI"/>
    <x v="3"/>
    <m/>
    <m/>
    <m/>
    <m/>
    <m/>
    <s v="Não"/>
    <s v="Não"/>
    <s v="Serede"/>
  </r>
  <r>
    <n v="1814253"/>
    <s v="SERVICO SOCIAL DA INDUSTRIA - SESI"/>
    <n v="1814253"/>
    <d v="2015-11-05T00:00:00"/>
    <s v="R01144195314"/>
    <s v="AV PAULISTA 1313"/>
    <s v="SÃO PAULO"/>
    <s v="BELA VISTA"/>
    <s v="SP"/>
    <s v="01311-923"/>
    <s v="BR"/>
    <s v="(11) 3833 1056"/>
    <s v="(11) 3836 5292"/>
    <n v="3779130000000"/>
    <m/>
    <m/>
    <m/>
    <s v="malourenco@sesisp.org.br"/>
    <s v="TSR"/>
    <s v="FSDI"/>
    <x v="3"/>
    <n v="193050"/>
    <n v="3000"/>
    <n v="37"/>
    <m/>
    <m/>
    <s v="Não"/>
    <s v="Não"/>
    <s v="Serede"/>
  </r>
  <r>
    <n v="1814255"/>
    <s v="CASTRO MAQUINAS E INSUMOS AGRICOLAS"/>
    <n v="1814255"/>
    <d v="2015-11-06T00:00:00"/>
    <s v="R01144195314"/>
    <s v="AVENIDA BRASIL 6109"/>
    <s v="MARINGÁ"/>
    <s v="ZONA 05"/>
    <s v="PR"/>
    <s v="87015-280"/>
    <s v="BR"/>
    <s v="443224-1942"/>
    <s v="044-32629567"/>
    <n v="76937100000000"/>
    <m/>
    <n v="7010733558"/>
    <n v="1375"/>
    <s v="castromaquinas@yahoo.com.br"/>
    <s v="TSR"/>
    <s v="FSDI"/>
    <x v="3"/>
    <n v="34170932"/>
    <n v="32469"/>
    <n v="2"/>
    <m/>
    <m/>
    <s v="Não"/>
    <s v="Não"/>
    <s v="Serede"/>
  </r>
  <r>
    <n v="1814260"/>
    <s v="APIGUANA MAQUINAS E FERRAMENTAS LTD"/>
    <n v="1814260"/>
    <d v="2015-11-09T00:00:00"/>
    <s v="R01144195314"/>
    <s v="RUA DR MENDEL STEINBRUCH 7975"/>
    <s v="MARACANAÚ"/>
    <s v="PAJUÇARA"/>
    <s v="CE"/>
    <s v="61932-971"/>
    <s v="BR"/>
    <s v="85 32554111"/>
    <m/>
    <n v="7240450000000"/>
    <m/>
    <m/>
    <m/>
    <s v="vendasapi@apiguana.com.br"/>
    <s v="TSR"/>
    <s v="FSDI"/>
    <x v="3"/>
    <n v="191604"/>
    <n v="105539"/>
    <n v="79"/>
    <m/>
    <m/>
    <s v="Não"/>
    <s v="Não"/>
    <s v="Serede"/>
  </r>
  <r>
    <n v="1814284"/>
    <s v="RMC TRANSPORTES E AGENCIAMENTO DE C"/>
    <n v="1814284"/>
    <d v="2015-11-18T00:00:00"/>
    <s v="R01144195314"/>
    <s v="AV JOAO VELOSO DA SILVA 666"/>
    <s v="GUARULHOS"/>
    <s v="CIDADE JARDIM CUMBICA"/>
    <s v="SP"/>
    <s v="07180-010"/>
    <s v="BR"/>
    <s v="(85) 3289-3545"/>
    <m/>
    <n v="9265230000000"/>
    <m/>
    <n v="336524000000"/>
    <m/>
    <s v="societaria@matrixcontabil.com.br"/>
    <s v="TSR"/>
    <s v="FSDI"/>
    <x v="3"/>
    <m/>
    <m/>
    <m/>
    <m/>
    <m/>
    <s v="Não"/>
    <s v="Não"/>
    <s v="Serede"/>
  </r>
  <r>
    <n v="205067"/>
    <s v="RIO GRANDE DO SUL PODER JUDICIARIO"/>
    <n v="205067"/>
    <d v="2016-01-13T00:00:00"/>
    <s v="R06187849345"/>
    <s v="HENRIQUE LENZI 615"/>
    <s v="NOVA PRATA"/>
    <s v="NIHIL"/>
    <s v="RS"/>
    <n v="95320000"/>
    <s v="BR"/>
    <s v="(054) 2421-563"/>
    <m/>
    <n v="89522100000000"/>
    <m/>
    <m/>
    <m/>
    <m/>
    <s v="TSR"/>
    <s v="FOPU"/>
    <x v="1"/>
    <m/>
    <m/>
    <m/>
    <m/>
    <m/>
    <s v="Não"/>
    <s v="Não"/>
    <s v="Serede"/>
  </r>
  <r>
    <n v="304092"/>
    <s v="CONSELHO REGIONAL DE ENG E AGRON"/>
    <n v="304092"/>
    <d v="2016-01-15T00:00:00"/>
    <s v="R60531985369"/>
    <s v="Av. Brigadeiro Faria Lima  1059"/>
    <s v="SAO PAULO"/>
    <s v="PINHEIROS"/>
    <s v="SP"/>
    <s v="014529-20"/>
    <s v="BR"/>
    <m/>
    <m/>
    <m/>
    <m/>
    <m/>
    <m/>
    <s v="atendimento@creasp.org.br"/>
    <s v="TSR"/>
    <s v="FOPU"/>
    <x v="1"/>
    <n v="193336"/>
    <n v="70824"/>
    <n v="70"/>
    <m/>
    <m/>
    <s v="Não"/>
    <s v="Não"/>
    <s v="Serede"/>
  </r>
  <r>
    <n v="304093"/>
    <s v="CONSELHO REGIONAL DE ENG E AGRO"/>
    <n v="304093"/>
    <d v="2016-01-15T00:00:00"/>
    <s v="R06187849345"/>
    <s v="Rua Costa Azevedo 174"/>
    <s v="MANAUS"/>
    <s v="CENTRO"/>
    <s v="AM"/>
    <s v="69010-230"/>
    <s v="BR"/>
    <s v="(92)2125-7120"/>
    <m/>
    <n v="4322540000000"/>
    <m/>
    <m/>
    <m/>
    <s v="comunicacao@crea-am.org.br"/>
    <s v="TSR"/>
    <s v="FOPU"/>
    <x v="1"/>
    <n v="191525"/>
    <n v="458961"/>
    <n v="30"/>
    <m/>
    <m/>
    <s v="Não"/>
    <s v="Não"/>
    <s v="Serede"/>
  </r>
  <r>
    <n v="304094"/>
    <s v="CONSELHO REGIONAL DE ENG E AGRO"/>
    <n v="304094"/>
    <d v="2016-01-15T00:00:00"/>
    <s v="R06187849345"/>
    <s v="AV DR. CARLOS RODRIGUES DA CRU 1710"/>
    <s v="ARACAJU"/>
    <s v="CAPUCHO"/>
    <s v="SE"/>
    <s v="49081-015"/>
    <s v="BR"/>
    <s v="(79) 3234-3000"/>
    <m/>
    <n v="13136900000000"/>
    <m/>
    <m/>
    <m/>
    <s v="gfc@crea-se.org.br"/>
    <s v="TSR"/>
    <s v="FOPU"/>
    <x v="1"/>
    <n v="10400654"/>
    <n v="10051317"/>
    <n v="82"/>
    <m/>
    <m/>
    <s v="Não"/>
    <s v="Não"/>
    <s v="Serede"/>
  </r>
  <r>
    <n v="205068"/>
    <s v="NEED BRINDES LTDA"/>
    <n v="205068"/>
    <d v="2016-01-19T00:00:00"/>
    <s v="R04835156390"/>
    <s v="RUA ANGATURAMA"/>
    <s v="SÃO PAULO"/>
    <s v="VILA DAS MERCES"/>
    <s v="SP"/>
    <s v="04164-010"/>
    <s v="BR"/>
    <m/>
    <m/>
    <n v="5824330000000"/>
    <m/>
    <n v="116648896110"/>
    <s v="3.248.428-3"/>
    <m/>
    <s v="TSR"/>
    <s v="FPRE"/>
    <x v="0"/>
    <n v="34178611"/>
    <n v="7273"/>
    <n v="0"/>
    <m/>
    <m/>
    <s v="Não"/>
    <s v="Não"/>
    <s v="Serede"/>
  </r>
  <r>
    <n v="205069"/>
    <s v="AGITAPROMO CONFECÇÃO E COMERCIO DE"/>
    <n v="205069"/>
    <d v="2016-01-19T00:00:00"/>
    <s v="R04835156390"/>
    <s v="RUA GUARAVERA 141"/>
    <s v="SÃO PAULO"/>
    <s v="VILA DOMITILA"/>
    <s v="SP"/>
    <s v="03626-080"/>
    <s v="BR"/>
    <m/>
    <m/>
    <n v="18116800000000"/>
    <m/>
    <n v="142391000000"/>
    <m/>
    <m/>
    <s v="TSR"/>
    <s v="FPRE"/>
    <x v="0"/>
    <n v="3417648"/>
    <n v="4845"/>
    <n v="2"/>
    <m/>
    <m/>
    <s v="Não"/>
    <s v="Não"/>
    <s v="Serede"/>
  </r>
  <r>
    <n v="205070"/>
    <s v="BRINK´S SEGURANÇA E TRANSPORTE"/>
    <n v="205070"/>
    <d v="2016-01-19T00:00:00"/>
    <s v="R04835156390"/>
    <s v="RUA JOSE AMATO 310"/>
    <s v="SÃO PAULO"/>
    <s v="CASA VERDE"/>
    <s v="SP"/>
    <n v="25181200"/>
    <s v="BR"/>
    <m/>
    <m/>
    <n v="60860100000000"/>
    <m/>
    <m/>
    <m/>
    <s v="FISCAL@BRINKS.COM.BR"/>
    <s v="TSR"/>
    <s v="FPRE"/>
    <x v="0"/>
    <n v="23723394"/>
    <n v="12319"/>
    <n v="6"/>
    <m/>
    <m/>
    <s v="Não"/>
    <s v="Não"/>
    <s v="Serede"/>
  </r>
  <r>
    <n v="205071"/>
    <s v="Show das Bandeiras Ltda"/>
    <n v="205071"/>
    <d v="2016-01-21T00:00:00"/>
    <s v="R60531985369"/>
    <s v="Av. Getúlio Vargas 2255"/>
    <s v="Canoas"/>
    <s v=" Niteroi"/>
    <s v="RS"/>
    <s v="921201-24"/>
    <s v="BR"/>
    <n v="5130310675"/>
    <n v="5134775444"/>
    <n v="2603090000000"/>
    <m/>
    <n v="240467000"/>
    <m/>
    <s v="showdasbandeiras@showdasbandeiras.com.br"/>
    <s v="TSR"/>
    <s v="FPRE"/>
    <x v="0"/>
    <n v="418201"/>
    <n v="60236160"/>
    <n v="3"/>
    <m/>
    <m/>
    <s v="Não"/>
    <s v="Não"/>
    <s v="Serede"/>
  </r>
  <r>
    <n v="304095"/>
    <s v="CONSELHO REGIONAL DE ENG E AGRO"/>
    <n v="304095"/>
    <d v="2016-01-21T00:00:00"/>
    <s v="R06187849345"/>
    <s v="SGAS Qd. 901 CJ D"/>
    <s v=" BRASILIA"/>
    <s v="ASA SUL"/>
    <s v="DF"/>
    <s v="70390-010"/>
    <s v="BR"/>
    <s v="61- 3961-280"/>
    <m/>
    <n v="304725000000"/>
    <m/>
    <m/>
    <m/>
    <s v="atendimento@creadf.org.br"/>
    <s v="TSR"/>
    <s v="FOPU"/>
    <x v="1"/>
    <n v="194200"/>
    <n v="200188"/>
    <n v="58"/>
    <m/>
    <m/>
    <s v="Não"/>
    <s v="Não"/>
    <s v="Serede"/>
  </r>
  <r>
    <n v="205072"/>
    <s v="MUNICIPIO DE PIO XII"/>
    <n v="205072"/>
    <d v="2016-01-25T00:00:00"/>
    <s v="R04835156390"/>
    <s v="R CEL PEDRO GONCALVES"/>
    <s v="PIO XII"/>
    <s v=" CENTRO"/>
    <s v="MA"/>
    <s v="65707-000"/>
    <s v="BR"/>
    <m/>
    <m/>
    <n v="6447830000000"/>
    <m/>
    <m/>
    <m/>
    <m/>
    <s v="TSR"/>
    <s v="FPRE"/>
    <x v="0"/>
    <m/>
    <m/>
    <m/>
    <m/>
    <m/>
    <s v="Não"/>
    <s v="Não"/>
    <s v="Serede"/>
  </r>
  <r>
    <n v="1814367"/>
    <s v="TOKIO MARINE SEGURADORA S.A"/>
    <n v="1814367"/>
    <d v="2016-01-29T00:00:00"/>
    <s v="R04835156390"/>
    <s v="RUA SAMPAIO VIANA 44"/>
    <s v="SAO PAULO"/>
    <m/>
    <s v="SP"/>
    <s v="04004-902"/>
    <s v="BR"/>
    <m/>
    <m/>
    <n v="33164000000000"/>
    <m/>
    <m/>
    <m/>
    <m/>
    <s v="TSR"/>
    <s v="FSDI"/>
    <x v="3"/>
    <m/>
    <m/>
    <m/>
    <m/>
    <m/>
    <s v="Não"/>
    <s v="Não"/>
    <s v="Serede"/>
  </r>
  <r>
    <n v="2000018"/>
    <s v="Depar. de Estr.de Rodagem do Paraná"/>
    <n v="2000018"/>
    <d v="2016-02-01T00:00:00"/>
    <s v="R60531985369"/>
    <s v="Avenida Iguaçu 4"/>
    <s v="CURITIBA"/>
    <s v="Rebouças"/>
    <s v="PR"/>
    <s v="80230-020"/>
    <s v="BR"/>
    <s v="41 3304 8183"/>
    <m/>
    <n v="76669300000000"/>
    <m/>
    <m/>
    <m/>
    <s v="jacqueline.rocio@der.pr.gov.br"/>
    <s v="TSR"/>
    <s v="FTRI"/>
    <x v="14"/>
    <n v="193793"/>
    <n v="9474"/>
    <n v="19"/>
    <m/>
    <m/>
    <s v="Não"/>
    <s v="Não"/>
    <s v="Serede"/>
  </r>
  <r>
    <n v="1901987"/>
    <s v="PAULISTA ENTULHO LTDA ME"/>
    <n v="1901987"/>
    <d v="2016-02-15T00:00:00"/>
    <s v="R60531985369"/>
    <s v=" RUA JOÃO ÁVILA NETO 15"/>
    <s v="ARACAJU"/>
    <s v="INACIO BARBOSA"/>
    <s v="SE"/>
    <s v="49041-120"/>
    <s v="BR"/>
    <s v="79 32173075"/>
    <m/>
    <n v="809547000000"/>
    <m/>
    <n v="271450720"/>
    <n v="524852"/>
    <s v="PAULISTAENTULHO@GLOBO.COM"/>
    <s v="TSR"/>
    <s v="FSEN"/>
    <x v="12"/>
    <n v="43235"/>
    <n v="629"/>
    <n v="7"/>
    <m/>
    <m/>
    <s v="Não"/>
    <s v="Não"/>
    <s v="Serede"/>
  </r>
  <r>
    <n v="1814382"/>
    <s v="JLW Serviços de elétrica Ltda - ME"/>
    <n v="1814382"/>
    <d v="2016-02-18T00:00:00"/>
    <s v="R60531985369"/>
    <s v="Rua Cajueiro 277"/>
    <s v="Guarulhos"/>
    <s v="Parque Continental II"/>
    <s v="SP"/>
    <s v="07084-230"/>
    <s v="BR"/>
    <s v="11 2304-4607"/>
    <m/>
    <n v="12270300000000"/>
    <m/>
    <n v="336021000000"/>
    <n v="180584"/>
    <s v="jlwaideman@gmail.com"/>
    <s v="TSR"/>
    <s v="FSDI"/>
    <x v="3"/>
    <n v="192876"/>
    <n v="107126"/>
    <n v="22"/>
    <m/>
    <m/>
    <s v="Não"/>
    <s v="Não"/>
    <s v="Serede"/>
  </r>
  <r>
    <n v="1814383"/>
    <s v="TERRESTRE SUL INSTALAÇOES E MANUTEN"/>
    <n v="1814383"/>
    <d v="2016-02-18T00:00:00"/>
    <s v="R04835156390"/>
    <s v="RUA DEZIDERIO SEVERINO 274"/>
    <s v="PORTO ALEGRE"/>
    <s v="PASSO DAS PEDRAS"/>
    <s v="RS"/>
    <s v="91230-250"/>
    <s v="BR"/>
    <s v="051 33401044"/>
    <m/>
    <n v="97545300000000"/>
    <m/>
    <m/>
    <m/>
    <m/>
    <s v="TSR"/>
    <s v="FSDI"/>
    <x v="3"/>
    <n v="34171625"/>
    <n v="36486"/>
    <n v="2"/>
    <m/>
    <m/>
    <s v="Não"/>
    <s v="Não"/>
    <s v="Serede"/>
  </r>
  <r>
    <n v="1814384"/>
    <s v="ACTIVOX SOLUÇÕES EM CONTACT CENTER"/>
    <n v="1814384"/>
    <d v="2016-02-19T00:00:00"/>
    <s v="R60531985369"/>
    <s v="RUA PEDRO 10, SALA 1605"/>
    <s v="FORTALEZA"/>
    <s v="CENTRO"/>
    <s v="CE"/>
    <s v="60055-900"/>
    <s v="BR"/>
    <s v="(85)981061837"/>
    <m/>
    <n v="10538400000000"/>
    <m/>
    <m/>
    <n v="101043281"/>
    <s v="paulo.costa@activox.com.br"/>
    <s v="TSR"/>
    <s v="FSDI"/>
    <x v="3"/>
    <n v="10400920"/>
    <n v="300022289"/>
    <n v="1"/>
    <m/>
    <m/>
    <s v="Não"/>
    <s v="Não"/>
    <s v="Serede"/>
  </r>
  <r>
    <n v="205077"/>
    <s v="JOSÉ VERDADE"/>
    <n v="205077"/>
    <d v="2016-03-01T00:00:00"/>
    <s v="R04835156390"/>
    <s v="SERVIDÃO VERDES MARES 57"/>
    <s v="FLORIANOPOLIS"/>
    <s v="INGLESES DO RIO VERMELHO"/>
    <s v="SC"/>
    <s v="8805-8205"/>
    <s v="BR"/>
    <n v="4888232077"/>
    <n v="4896573720"/>
    <n v="19849500000000"/>
    <m/>
    <s v="477.935-5"/>
    <m/>
    <s v="j.verdade@hotmail.com"/>
    <s v="TSR"/>
    <s v="FPRE"/>
    <x v="0"/>
    <n v="34177732"/>
    <n v="15954"/>
    <n v="1"/>
    <m/>
    <m/>
    <s v="Não"/>
    <s v="Não"/>
    <s v="Serede"/>
  </r>
  <r>
    <n v="100060"/>
    <s v="UNIAO PRFN"/>
    <n v="100060"/>
    <d v="2016-03-03T00:00:00"/>
    <s v="R04835156390"/>
    <s v="AV. A. J. RENNER 681"/>
    <s v="PORTO ALEGRE"/>
    <s v="FARRAPOS"/>
    <s v="RS"/>
    <s v="9024-5000"/>
    <s v="BR"/>
    <m/>
    <m/>
    <n v="394460000000"/>
    <m/>
    <m/>
    <m/>
    <m/>
    <s v="TSR"/>
    <s v="FPJU"/>
    <x v="4"/>
    <m/>
    <m/>
    <m/>
    <m/>
    <m/>
    <s v="Não"/>
    <s v="Não"/>
    <s v="Serede"/>
  </r>
  <r>
    <n v="304097"/>
    <s v="MINISTÉRIO PUBLICO DO TRABALHO"/>
    <n v="304097"/>
    <d v="2016-03-03T00:00:00"/>
    <s v="R04835156390"/>
    <s v="RUA MENINO JULIO CESAR"/>
    <s v="SÃO JOSE"/>
    <s v="NOSSA SRA.DO ROSARIO"/>
    <s v="SC"/>
    <n v="88110639"/>
    <s v="BR"/>
    <m/>
    <m/>
    <n v="26989700000000"/>
    <m/>
    <m/>
    <m/>
    <m/>
    <s v="TSR"/>
    <s v="FOPU"/>
    <x v="1"/>
    <m/>
    <m/>
    <m/>
    <m/>
    <m/>
    <s v="Não"/>
    <s v="Não"/>
    <s v="Serede"/>
  </r>
  <r>
    <n v="1503738"/>
    <s v="ADENIR J. GAIDARJI &amp; CIA LTDA"/>
    <n v="1503738"/>
    <d v="2016-03-09T00:00:00"/>
    <s v="R04835156390"/>
    <s v=" AV. BORGES DE MEDEIROS, 1275 A"/>
    <s v="SANTA MARIA"/>
    <s v="SALGADO FILHO"/>
    <s v="RS"/>
    <s v="90020-022"/>
    <s v="BR"/>
    <m/>
    <m/>
    <n v="1471910000000"/>
    <m/>
    <s v="109/0256792"/>
    <m/>
    <m/>
    <s v="TSR"/>
    <s v="FMAT"/>
    <x v="11"/>
    <m/>
    <m/>
    <m/>
    <m/>
    <m/>
    <s v="Não"/>
    <s v="Não"/>
    <s v="Serede"/>
  </r>
  <r>
    <n v="1814405"/>
    <s v="CONSELHO REGIONAL DE ENG. E AGRON."/>
    <n v="1814405"/>
    <d v="2016-03-10T00:00:00"/>
    <s v="R60531985369"/>
    <s v=" Praça Demóstenes Avelino 1767"/>
    <s v="TERESINA"/>
    <m/>
    <s v="PI"/>
    <s v="640001.20"/>
    <s v="BR"/>
    <n v="862107929"/>
    <m/>
    <n v="6687550000000"/>
    <m/>
    <m/>
    <m/>
    <s v="atendimento@creapi.com.br"/>
    <s v="TSR"/>
    <s v="FSDI"/>
    <x v="3"/>
    <m/>
    <m/>
    <m/>
    <m/>
    <m/>
    <s v="Não"/>
    <s v="Não"/>
    <s v="Serede"/>
  </r>
  <r>
    <n v="100061"/>
    <s v="MAPESA MACEIO PRODUTOS E SERVIÇOS"/>
    <n v="100061"/>
    <d v="2016-03-14T00:00:00"/>
    <s v="R04835156390"/>
    <s v="ROD. BR 104 KM 91"/>
    <s v="RIO LARGO"/>
    <s v="TABULEIRO DO PINTO"/>
    <s v="AL"/>
    <s v="57110-000"/>
    <s v="BR"/>
    <m/>
    <m/>
    <n v="1669970000000"/>
    <m/>
    <m/>
    <m/>
    <m/>
    <s v="TSR"/>
    <s v="FPJU"/>
    <x v="4"/>
    <n v="192542"/>
    <n v="18986"/>
    <n v="93"/>
    <m/>
    <m/>
    <s v="Não"/>
    <s v="Não"/>
    <s v="Serede"/>
  </r>
  <r>
    <n v="304098"/>
    <s v="Sindicato dos Téc. de Seg. do trab."/>
    <n v="304098"/>
    <d v="2016-03-29T00:00:00"/>
    <s v="R60531985369"/>
    <s v="Av. A. J. Renner 681"/>
    <s v=" PORTO ALEGRE"/>
    <s v="FARRAPOS"/>
    <s v="RS"/>
    <s v="90245-000"/>
    <s v="BR"/>
    <m/>
    <m/>
    <n v="92758300000000"/>
    <m/>
    <m/>
    <m/>
    <m/>
    <s v="TSR"/>
    <s v="FOPU"/>
    <x v="1"/>
    <m/>
    <m/>
    <m/>
    <m/>
    <m/>
    <s v="Não"/>
    <s v="Não"/>
    <s v="Serede"/>
  </r>
  <r>
    <n v="100062"/>
    <s v="JOSÉ WIRLEY SANTAREM DE SOUZA"/>
    <n v="100062"/>
    <d v="2016-04-05T00:00:00"/>
    <s v="R60531985369"/>
    <s v="HANSENCLEVER SANTANA 45"/>
    <s v="MANAUS"/>
    <s v="SANTO ANTONIO"/>
    <s v="AM"/>
    <s v="69029-140"/>
    <s v="BR"/>
    <n v="92993855861"/>
    <m/>
    <n v="24254400000000"/>
    <m/>
    <n v="53771800"/>
    <n v="22610201"/>
    <s v="wirley.cftv@gmail.com"/>
    <s v="TSR"/>
    <s v="FPJU"/>
    <x v="4"/>
    <n v="193711"/>
    <n v="34547"/>
    <n v="4"/>
    <m/>
    <m/>
    <s v="Não"/>
    <s v="Não"/>
    <s v="Serede"/>
  </r>
  <r>
    <n v="304099"/>
    <s v="DEPÓSITO JUDICIAL-TRESPASSE RS"/>
    <n v="304099"/>
    <d v="2016-04-05T00:00:00"/>
    <s v="R04835156390"/>
    <s v="RUA MARCOS MACEDO 1333"/>
    <s v="FORTALEZA"/>
    <s v="ALDEOTA"/>
    <s v="CE"/>
    <s v="60150-190"/>
    <s v="BR"/>
    <m/>
    <m/>
    <m/>
    <m/>
    <m/>
    <m/>
    <m/>
    <s v="TSR"/>
    <s v="FOPU"/>
    <x v="1"/>
    <m/>
    <m/>
    <m/>
    <m/>
    <m/>
    <s v="Não"/>
    <s v="Não"/>
    <s v="Serede"/>
  </r>
  <r>
    <n v="1814419"/>
    <s v="GLOBAL BLUE APOIO ADMINISTRATIVO"/>
    <n v="1814419"/>
    <d v="2016-04-06T00:00:00"/>
    <s v="R60531985369"/>
    <s v="AMAZONAS 363,  Conj :52"/>
    <s v="SÃO CAETANO DO SUL"/>
    <s v="CENTRO"/>
    <s v="SP"/>
    <s v="09520-070"/>
    <s v="BR"/>
    <s v="011 42260999"/>
    <m/>
    <n v="22749900000000"/>
    <m/>
    <m/>
    <n v="93855"/>
    <s v="COMERCIAL@GLOBALBLUE.COM.BR"/>
    <s v="TSR"/>
    <s v="FSDI"/>
    <x v="3"/>
    <n v="34177111"/>
    <n v="24540"/>
    <n v="8"/>
    <m/>
    <m/>
    <s v="Não"/>
    <s v="Não"/>
    <s v="Serede"/>
  </r>
  <r>
    <n v="100063"/>
    <s v="LEAL BANI BRANDÃO ALVES ADV. ASSOCI"/>
    <n v="100063"/>
    <d v="2016-04-08T00:00:00"/>
    <s v="R04835156390"/>
    <s v="RUA DESEMBARGADOR CARLOS GUSMÃO 668"/>
    <s v="MACEIÓ"/>
    <s v="SANTA LUCIA"/>
    <s v="AL"/>
    <s v="57082-300"/>
    <s v="BR"/>
    <m/>
    <m/>
    <n v="22254000000000"/>
    <m/>
    <m/>
    <m/>
    <m/>
    <s v="TSR"/>
    <s v="FPJU"/>
    <x v="4"/>
    <n v="10404060"/>
    <n v="30000088"/>
    <n v="7"/>
    <m/>
    <m/>
    <s v="Não"/>
    <s v="Não"/>
    <s v="Serede"/>
  </r>
  <r>
    <n v="1814420"/>
    <s v="SERVIÇO AUTONOMO MUNICIPAL DE AGUA"/>
    <n v="1814420"/>
    <d v="2016-04-08T00:00:00"/>
    <s v="R04835156390"/>
    <s v="RUA BAHIA 1530"/>
    <s v="BLUMENAL"/>
    <s v="SALTO"/>
    <s v="SC"/>
    <s v="8903-1001"/>
    <s v="BR"/>
    <m/>
    <m/>
    <n v="83779500000000"/>
    <m/>
    <m/>
    <m/>
    <m/>
    <s v="TSR"/>
    <s v="FSDI"/>
    <x v="3"/>
    <m/>
    <m/>
    <m/>
    <m/>
    <m/>
    <s v="Não"/>
    <s v="Não"/>
    <s v="Serede"/>
  </r>
  <r>
    <n v="1503746"/>
    <s v="SIRI COMERCIO E SERVICOS LTDA."/>
    <n v="1503746"/>
    <d v="2016-04-19T00:00:00"/>
    <s v="R04835156390"/>
    <s v="Av. Civit I ,– Galp 1295,  SETOR H1"/>
    <s v=" SERRA"/>
    <s v="Barro Branco"/>
    <s v="ES"/>
    <s v="29170-740"/>
    <s v="BR"/>
    <s v="11 3053-1101"/>
    <m/>
    <n v="4904040000000"/>
    <m/>
    <n v="83027920"/>
    <n v="0"/>
    <s v="emerson.santos@rcell.com.br"/>
    <s v="TSR"/>
    <s v="FMAT"/>
    <x v="11"/>
    <n v="191914"/>
    <n v="402469"/>
    <n v="39"/>
    <m/>
    <d v="2024-06-01T00:00:00"/>
    <s v="Não"/>
    <s v="Sim"/>
    <s v="Serede"/>
  </r>
  <r>
    <n v="205078"/>
    <s v="MUNICIPIO DE UIRAMUTA"/>
    <n v="205078"/>
    <d v="2016-04-22T00:00:00"/>
    <s v="R04835156390"/>
    <s v="RUA MARTIMIANO VIEIRA S/N"/>
    <s v="UIRAMUTA"/>
    <s v="CENTRO"/>
    <s v="RR"/>
    <s v="69358-000"/>
    <s v="BR"/>
    <m/>
    <m/>
    <n v="1612680000000"/>
    <m/>
    <m/>
    <m/>
    <m/>
    <s v="TSR"/>
    <s v="FPRE"/>
    <x v="0"/>
    <m/>
    <m/>
    <m/>
    <m/>
    <m/>
    <s v="Não"/>
    <s v="Não"/>
    <s v="Serede"/>
  </r>
  <r>
    <n v="205079"/>
    <s v="MUNICIPIO DE SAO JOAO DA BALIZA"/>
    <n v="205079"/>
    <d v="2016-04-22T00:00:00"/>
    <s v="R04835156390"/>
    <s v="AV. SAO PAULO 1077"/>
    <s v="SAO JOAO DA BALIZA"/>
    <s v="CENTRO"/>
    <s v="RR"/>
    <s v="69358-000"/>
    <s v="BR"/>
    <m/>
    <m/>
    <n v="4056250000000"/>
    <m/>
    <m/>
    <m/>
    <m/>
    <s v="TSR"/>
    <s v="FPRE"/>
    <x v="0"/>
    <m/>
    <m/>
    <m/>
    <m/>
    <m/>
    <s v="Não"/>
    <s v="Não"/>
    <s v="Serede"/>
  </r>
  <r>
    <n v="205080"/>
    <s v="MUNICIPIO DE PASSA E FICA"/>
    <n v="205080"/>
    <d v="2016-04-22T00:00:00"/>
    <s v="R04835156390"/>
    <s v="PC DR LUIZ AMANCIO 80"/>
    <s v="PASSA E FICA"/>
    <m/>
    <s v="RN"/>
    <s v="59218-000"/>
    <s v="BR"/>
    <m/>
    <m/>
    <n v="8144980000000"/>
    <m/>
    <m/>
    <m/>
    <m/>
    <s v="TSR"/>
    <s v="FPRE"/>
    <x v="0"/>
    <m/>
    <m/>
    <m/>
    <m/>
    <m/>
    <s v="Não"/>
    <s v="Não"/>
    <s v="Serede"/>
  </r>
  <r>
    <n v="205081"/>
    <s v="MUNICIPIO DE SAO JOSE DO CAMPESTRE"/>
    <n v="205081"/>
    <d v="2016-04-22T00:00:00"/>
    <s v="R04835156390"/>
    <s v="AV. GETULIO VARGAS 591"/>
    <s v="SAO JOSE DO CAMPESTRE"/>
    <s v="CENTRO"/>
    <s v="RN"/>
    <s v="59275-000"/>
    <s v="BR"/>
    <m/>
    <m/>
    <n v="8146430000000"/>
    <m/>
    <m/>
    <m/>
    <m/>
    <s v="TSR"/>
    <s v="FPRE"/>
    <x v="0"/>
    <m/>
    <m/>
    <m/>
    <m/>
    <m/>
    <s v="Não"/>
    <s v="Não"/>
    <s v="Serede"/>
  </r>
  <r>
    <n v="205082"/>
    <s v="MUNICIPIO DE VILA FLOR"/>
    <n v="205082"/>
    <d v="2016-04-22T00:00:00"/>
    <s v="R04835156390"/>
    <s v="RUA JOAO A DE OLIV FACUNDES 34"/>
    <s v="VILA FLOR"/>
    <s v="CENTRO"/>
    <s v="RN"/>
    <s v="59192-000"/>
    <s v="BR"/>
    <m/>
    <m/>
    <n v="8169280000000"/>
    <m/>
    <m/>
    <m/>
    <m/>
    <s v="TSR"/>
    <s v="FPRE"/>
    <x v="0"/>
    <m/>
    <m/>
    <m/>
    <m/>
    <m/>
    <s v="Não"/>
    <s v="Não"/>
    <s v="Serede"/>
  </r>
  <r>
    <n v="205083"/>
    <s v="MUNICIPIO DE CARIRA"/>
    <n v="205083"/>
    <d v="2016-04-22T00:00:00"/>
    <s v="R04835156390"/>
    <s v="PC OLIMPIO R DE MORAIS 56"/>
    <s v="CARIRA"/>
    <s v="CENTRO"/>
    <s v="SE"/>
    <s v="49550-000"/>
    <s v="BR"/>
    <m/>
    <m/>
    <n v="13099900000000"/>
    <m/>
    <m/>
    <m/>
    <m/>
    <s v="TSR"/>
    <s v="FPRE"/>
    <x v="0"/>
    <m/>
    <m/>
    <m/>
    <m/>
    <m/>
    <s v="Não"/>
    <s v="Não"/>
    <s v="Serede"/>
  </r>
  <r>
    <n v="205084"/>
    <s v="MUNICIPIO DE POCO VERDE"/>
    <n v="205084"/>
    <d v="2016-04-22T00:00:00"/>
    <s v="R04835156390"/>
    <s v="TR. DA LIBERDADE 15"/>
    <s v="POCO VERDE"/>
    <s v="CENTRO"/>
    <s v="SE"/>
    <s v="49490-000"/>
    <s v="BR"/>
    <m/>
    <m/>
    <n v="13106900000000"/>
    <m/>
    <m/>
    <m/>
    <m/>
    <s v="TSR"/>
    <s v="FPRE"/>
    <x v="0"/>
    <m/>
    <m/>
    <m/>
    <m/>
    <m/>
    <s v="Não"/>
    <s v="Não"/>
    <s v="Serede"/>
  </r>
  <r>
    <n v="205085"/>
    <s v="MUNICIPIO DE SILVES"/>
    <n v="205085"/>
    <d v="2016-04-22T00:00:00"/>
    <s v="R04835156390"/>
    <s v="RUA CASTELO BRANCO"/>
    <s v="SILVES"/>
    <s v="CENTRO"/>
    <s v="AM"/>
    <s v="69110-000"/>
    <s v="BR"/>
    <m/>
    <m/>
    <n v="4477630000000"/>
    <m/>
    <m/>
    <m/>
    <m/>
    <s v="TSR"/>
    <s v="FPRE"/>
    <x v="0"/>
    <m/>
    <m/>
    <m/>
    <m/>
    <m/>
    <s v="Não"/>
    <s v="Não"/>
    <s v="Serede"/>
  </r>
  <r>
    <n v="205086"/>
    <s v="MUNICIPIO DE ENVIRA"/>
    <n v="205086"/>
    <d v="2016-04-22T00:00:00"/>
    <s v="R04835156390"/>
    <s v="RUA JOAQUIM BORBA 381"/>
    <s v=" ENVIRA"/>
    <s v="CENTRO"/>
    <s v="AM"/>
    <s v="69870-000"/>
    <s v="BR"/>
    <m/>
    <m/>
    <n v="4530900000000"/>
    <m/>
    <m/>
    <m/>
    <m/>
    <s v="TSR"/>
    <s v="FPRE"/>
    <x v="0"/>
    <m/>
    <m/>
    <m/>
    <m/>
    <m/>
    <s v="Não"/>
    <s v="Não"/>
    <s v="Serede"/>
  </r>
  <r>
    <n v="205088"/>
    <s v="MUNICIPIO DE HUGO NAPOLEAO"/>
    <n v="205088"/>
    <d v="2016-04-25T00:00:00"/>
    <s v="R04835156390"/>
    <s v="AV. PETRONIO PORTELA 33"/>
    <s v="HUGO NAPOLEAO"/>
    <s v="CENTRO"/>
    <s v="PI"/>
    <s v="64470-000"/>
    <s v="BR"/>
    <m/>
    <m/>
    <n v="6554930000000"/>
    <m/>
    <m/>
    <m/>
    <m/>
    <s v="TSR"/>
    <s v="FPRE"/>
    <x v="0"/>
    <m/>
    <m/>
    <m/>
    <m/>
    <m/>
    <s v="Não"/>
    <s v="Não"/>
    <s v="Serede"/>
  </r>
  <r>
    <n v="205089"/>
    <s v="MUNICIPIO DE PEDRO VELHO"/>
    <n v="205089"/>
    <d v="2016-04-25T00:00:00"/>
    <s v="R04835156390"/>
    <s v="RUA JOAO PESSOA"/>
    <s v="PEDRO VELHO"/>
    <s v="CENTRO"/>
    <s v="RN"/>
    <s v="59196-000"/>
    <s v="BR"/>
    <m/>
    <m/>
    <n v="8354900000000"/>
    <m/>
    <m/>
    <m/>
    <m/>
    <s v="TSR"/>
    <s v="FPRE"/>
    <x v="0"/>
    <m/>
    <m/>
    <m/>
    <m/>
    <m/>
    <s v="Não"/>
    <s v="Não"/>
    <s v="Serede"/>
  </r>
  <r>
    <n v="205090"/>
    <s v="MUNICIPIO DE PALMACIA"/>
    <n v="205090"/>
    <d v="2016-04-25T00:00:00"/>
    <s v="R04835156390"/>
    <s v="PC 07 DE SETEMBRO 653"/>
    <s v="PALMACIA"/>
    <s v="CENTRO"/>
    <s v="CE"/>
    <s v="62780-000"/>
    <s v="BR"/>
    <s v="85 3339-1182"/>
    <m/>
    <n v="7711670000000"/>
    <m/>
    <m/>
    <m/>
    <m/>
    <s v="TSR"/>
    <s v="FPRE"/>
    <x v="0"/>
    <m/>
    <m/>
    <m/>
    <m/>
    <m/>
    <s v="Não"/>
    <s v="Não"/>
    <s v="Serede"/>
  </r>
  <r>
    <n v="205091"/>
    <s v="MUNICIPIO DE VARJOTA"/>
    <n v="205091"/>
    <d v="2016-04-25T00:00:00"/>
    <s v="R04835156390"/>
    <s v="RUA ARTUR RAMOS"/>
    <s v="VARJOTA"/>
    <s v="CENTRO"/>
    <s v="CE"/>
    <s v="62265-000"/>
    <s v="BR"/>
    <m/>
    <m/>
    <n v="7673110000000"/>
    <m/>
    <m/>
    <m/>
    <m/>
    <s v="TSR"/>
    <s v="FPRE"/>
    <x v="0"/>
    <n v="23721677"/>
    <n v="15013"/>
    <n v="24"/>
    <m/>
    <m/>
    <s v="Não"/>
    <s v="Não"/>
    <s v="Serede"/>
  </r>
  <r>
    <n v="205092"/>
    <s v="MUNICIPIO DE GRANJEIRO"/>
    <n v="205092"/>
    <d v="2016-04-25T00:00:00"/>
    <s v="R04835156390"/>
    <s v="RUA DAVID GRANJEIRO"/>
    <s v="GRANJEIRO"/>
    <s v="CENTRO"/>
    <s v="CE"/>
    <s v="63230-000"/>
    <s v="BR"/>
    <m/>
    <m/>
    <n v="41342100000000"/>
    <m/>
    <m/>
    <m/>
    <m/>
    <s v="TSR"/>
    <s v="FPRE"/>
    <x v="0"/>
    <m/>
    <m/>
    <m/>
    <m/>
    <m/>
    <s v="Não"/>
    <s v="Não"/>
    <s v="Serede"/>
  </r>
  <r>
    <n v="205093"/>
    <s v="MUNICIPIO DE EIRUNEPE"/>
    <n v="205093"/>
    <d v="2016-04-25T00:00:00"/>
    <s v="R04835156390"/>
    <s v="RUA INTENDENTE JOSE PEDRO 244"/>
    <s v="EIRUNEPE"/>
    <s v="CENTRO"/>
    <s v="AM"/>
    <s v="69880-000"/>
    <s v="BR"/>
    <s v="97 3481-2079"/>
    <m/>
    <n v="4190770000000"/>
    <m/>
    <m/>
    <m/>
    <m/>
    <s v="TSR"/>
    <s v="FPRE"/>
    <x v="0"/>
    <m/>
    <m/>
    <m/>
    <m/>
    <m/>
    <s v="Não"/>
    <s v="Não"/>
    <s v="Serede"/>
  </r>
  <r>
    <n v="205094"/>
    <s v="MUNICIPIO DE ITAMARATI"/>
    <n v="205094"/>
    <d v="2016-04-25T00:00:00"/>
    <s v="R04835156390"/>
    <s v="RUA BOA VISTA"/>
    <s v="ITAMARATI"/>
    <s v="CENTRO"/>
    <s v="AM"/>
    <s v="69510-000"/>
    <s v="BR"/>
    <m/>
    <m/>
    <n v="4628380000000"/>
    <m/>
    <m/>
    <m/>
    <m/>
    <s v="TSR"/>
    <s v="FPRE"/>
    <x v="0"/>
    <m/>
    <m/>
    <m/>
    <m/>
    <m/>
    <s v="Não"/>
    <s v="Não"/>
    <s v="Serede"/>
  </r>
  <r>
    <n v="205095"/>
    <s v="MUNICIPIO DE TELHA"/>
    <n v="205095"/>
    <d v="2016-04-25T00:00:00"/>
    <s v="R04835156390"/>
    <s v="RUA JOSE PEREIRA DA SILVA 22"/>
    <s v="TELHA"/>
    <s v="CENTRO"/>
    <s v="SE"/>
    <s v="49910-000"/>
    <s v="BR"/>
    <m/>
    <m/>
    <n v="13118600000000"/>
    <m/>
    <m/>
    <m/>
    <m/>
    <s v="TSR"/>
    <s v="FPRE"/>
    <x v="0"/>
    <m/>
    <m/>
    <m/>
    <m/>
    <m/>
    <s v="Não"/>
    <s v="Não"/>
    <s v="Serede"/>
  </r>
  <r>
    <n v="205096"/>
    <s v="MUNICIPIO DE MONTE ALEGRE DE SERGIP"/>
    <n v="205096"/>
    <d v="2016-04-25T00:00:00"/>
    <s v="R04835156390"/>
    <s v="PC PRESIDENTE MEDICE"/>
    <s v="MONTE ALEGRE DE SERGIPE"/>
    <s v="CENTRO"/>
    <s v="SE"/>
    <s v="49690-000"/>
    <s v="BR"/>
    <s v="79 4111-270"/>
    <m/>
    <n v="13113300000000"/>
    <m/>
    <m/>
    <m/>
    <m/>
    <s v="TSR"/>
    <s v="FPRE"/>
    <x v="0"/>
    <m/>
    <m/>
    <m/>
    <m/>
    <m/>
    <s v="Não"/>
    <s v="Não"/>
    <s v="Serede"/>
  </r>
  <r>
    <n v="205097"/>
    <s v="MUNICIPIO DE PINHAO"/>
    <n v="205097"/>
    <d v="2016-04-25T00:00:00"/>
    <s v="R04835156390"/>
    <s v="TV MUNICIPAL"/>
    <s v="PINHAO"/>
    <s v="CENTRO"/>
    <s v="SE"/>
    <s v="49517-000"/>
    <s v="BR"/>
    <m/>
    <m/>
    <n v="13100700000000"/>
    <m/>
    <m/>
    <m/>
    <m/>
    <s v="TSR"/>
    <s v="FPRE"/>
    <x v="0"/>
    <m/>
    <m/>
    <m/>
    <m/>
    <m/>
    <s v="Não"/>
    <s v="Não"/>
    <s v="Serede"/>
  </r>
  <r>
    <n v="205098"/>
    <s v="MUNICIPIO DE SAO CAITANO"/>
    <n v="205098"/>
    <d v="2016-04-25T00:00:00"/>
    <s v="R04835156390"/>
    <s v="PC JOSUE GOMES S/N"/>
    <s v="SAO CAITANO"/>
    <s v="CENTRO"/>
    <s v="PE"/>
    <s v="55130-000"/>
    <s v="BR"/>
    <m/>
    <m/>
    <n v="10091600000000"/>
    <m/>
    <m/>
    <m/>
    <m/>
    <s v="TSR"/>
    <s v="FPRE"/>
    <x v="0"/>
    <m/>
    <m/>
    <m/>
    <m/>
    <m/>
    <s v="Não"/>
    <s v="Não"/>
    <s v="Serede"/>
  </r>
  <r>
    <n v="205099"/>
    <s v="MUNICIPIO DE POCAO"/>
    <n v="205099"/>
    <d v="2016-04-25T00:00:00"/>
    <s v="R04835156390"/>
    <s v="RUA MONSENHOR ESTANISLAU"/>
    <s v="POCAO"/>
    <s v="CENTRO"/>
    <s v="PE"/>
    <s v="55240-000"/>
    <s v="BR"/>
    <m/>
    <m/>
    <n v="10265400000000"/>
    <m/>
    <m/>
    <m/>
    <m/>
    <s v="TSR"/>
    <s v="FPRE"/>
    <x v="0"/>
    <m/>
    <m/>
    <m/>
    <m/>
    <m/>
    <s v="Não"/>
    <s v="Não"/>
    <s v="Serede"/>
  </r>
  <r>
    <n v="205100"/>
    <s v="MUNICIPIO DE PALMEIRINA"/>
    <n v="205100"/>
    <d v="2016-04-25T00:00:00"/>
    <s v="R04835156390"/>
    <s v="AV. DES JOAO P DE CARVALHO"/>
    <s v="PALMEIRINA"/>
    <s v="PALMEIRINA"/>
    <s v="PE"/>
    <s v="55310-000"/>
    <s v="BR"/>
    <m/>
    <m/>
    <n v="10144000000000"/>
    <m/>
    <m/>
    <m/>
    <m/>
    <s v="TSR"/>
    <s v="FPRE"/>
    <x v="0"/>
    <m/>
    <m/>
    <m/>
    <m/>
    <m/>
    <s v="Não"/>
    <s v="Não"/>
    <s v="Serede"/>
  </r>
  <r>
    <n v="205101"/>
    <s v="MUNICIPIO DE MACHADOS"/>
    <n v="205101"/>
    <d v="2016-04-25T00:00:00"/>
    <s v="R04835156390"/>
    <s v="RUA MANOEL JOAO 23"/>
    <s v="MACHADOS"/>
    <s v="CENTRO"/>
    <s v="PE"/>
    <s v="55740-000"/>
    <s v="BR"/>
    <m/>
    <m/>
    <n v="11097400000000"/>
    <m/>
    <m/>
    <m/>
    <m/>
    <s v="TSR"/>
    <s v="FPRE"/>
    <x v="0"/>
    <m/>
    <m/>
    <m/>
    <m/>
    <m/>
    <s v="Não"/>
    <s v="Não"/>
    <s v="Serede"/>
  </r>
  <r>
    <n v="205102"/>
    <s v="MUNICIPIO DE RIO FORMOSO"/>
    <n v="205102"/>
    <d v="2016-04-25T00:00:00"/>
    <s v="R04835156390"/>
    <s v="RUA BARAO DO RIO BRANCO 153"/>
    <s v="RIO FORMOSO"/>
    <s v="CENTRO"/>
    <s v="PE"/>
    <s v="55570-000"/>
    <s v="BR"/>
    <m/>
    <m/>
    <n v="10291200000000"/>
    <m/>
    <m/>
    <m/>
    <m/>
    <s v="TSR"/>
    <s v="FPRE"/>
    <x v="0"/>
    <m/>
    <m/>
    <m/>
    <m/>
    <m/>
    <s v="Não"/>
    <s v="Não"/>
    <s v="Serede"/>
  </r>
  <r>
    <n v="205103"/>
    <s v="MUNICIPIO DE JATAUBA"/>
    <n v="205103"/>
    <d v="2016-04-25T00:00:00"/>
    <s v="R04835156390"/>
    <s v="AV VEREAR PEDRO DOCA FILHO"/>
    <s v="JATAUBA"/>
    <s v="CENTRO"/>
    <s v="PE"/>
    <s v="55180-000"/>
    <s v="BR"/>
    <m/>
    <m/>
    <n v="10091500000000"/>
    <m/>
    <m/>
    <m/>
    <m/>
    <s v="TSR"/>
    <s v="FPRE"/>
    <x v="0"/>
    <m/>
    <m/>
    <m/>
    <m/>
    <m/>
    <s v="Não"/>
    <s v="Não"/>
    <s v="Serede"/>
  </r>
  <r>
    <n v="205104"/>
    <s v="MUNICIPIO DE SAO JOSE DO EGITO"/>
    <n v="205104"/>
    <d v="2016-04-25T00:00:00"/>
    <s v="R04835156390"/>
    <s v="PC SERESTEIRO JOAO PEQUENO"/>
    <s v="SAO JOSE DO EGITO"/>
    <s v="CENTRO"/>
    <s v="PE"/>
    <s v="56700-000"/>
    <s v="BR"/>
    <m/>
    <m/>
    <n v="11354200000000"/>
    <m/>
    <m/>
    <m/>
    <m/>
    <s v="TSR"/>
    <s v="FPRE"/>
    <x v="0"/>
    <m/>
    <m/>
    <m/>
    <m/>
    <m/>
    <s v="Não"/>
    <s v="Não"/>
    <s v="Serede"/>
  </r>
  <r>
    <n v="205105"/>
    <s v="MUNICIPIO DE TUPARETAMA"/>
    <n v="205105"/>
    <d v="2016-04-26T00:00:00"/>
    <s v="R04835156390"/>
    <s v="AV. CENTRAL"/>
    <s v="TUPARETAMA"/>
    <s v="CENTRO"/>
    <s v="PE"/>
    <s v="56760-000"/>
    <s v="BR"/>
    <s v="87 3828-1156"/>
    <m/>
    <n v="11358100000000"/>
    <m/>
    <m/>
    <m/>
    <m/>
    <s v="TSR"/>
    <s v="FPRE"/>
    <x v="0"/>
    <m/>
    <m/>
    <m/>
    <m/>
    <m/>
    <s v="Não"/>
    <s v="Não"/>
    <s v="Serede"/>
  </r>
  <r>
    <n v="205106"/>
    <s v="MUNICIPIO DE CAMOCIM DE SAO FELIX"/>
    <n v="205106"/>
    <d v="2016-04-26T00:00:00"/>
    <s v="R04835156390"/>
    <s v="PC SAO FELIX 20"/>
    <s v="CAMOCIM DE SAO FELIX"/>
    <s v="CENTRO"/>
    <s v="PE"/>
    <s v="55665-000"/>
    <s v="BR"/>
    <s v="81 7431-156"/>
    <m/>
    <n v="10766100000000"/>
    <m/>
    <m/>
    <m/>
    <m/>
    <s v="TSR"/>
    <s v="FPRE"/>
    <x v="0"/>
    <m/>
    <m/>
    <m/>
    <m/>
    <m/>
    <s v="Não"/>
    <s v="Não"/>
    <s v="Serede"/>
  </r>
  <r>
    <n v="205107"/>
    <s v="MUNICIPIO DE AGRESTINA"/>
    <n v="205107"/>
    <d v="2016-04-26T00:00:00"/>
    <s v="R04835156390"/>
    <s v="RUA CAPITAO MANOEL MATULINO 21"/>
    <s v="AGRESTINA"/>
    <s v="CENTRO"/>
    <s v="PE"/>
    <s v="55495-000"/>
    <s v="BR"/>
    <m/>
    <m/>
    <n v="10091500000000"/>
    <m/>
    <m/>
    <m/>
    <m/>
    <s v="TSR"/>
    <s v="FPRE"/>
    <x v="0"/>
    <m/>
    <m/>
    <m/>
    <m/>
    <m/>
    <s v="Não"/>
    <s v="Não"/>
    <s v="Serede"/>
  </r>
  <r>
    <n v="205108"/>
    <s v="MUNICIPIO DE LORETO"/>
    <n v="205108"/>
    <d v="2016-04-26T00:00:00"/>
    <s v="R04835156390"/>
    <s v="PC JOSE DO EGITO COELHO 104"/>
    <s v="LORETO"/>
    <s v="CENTRO"/>
    <s v="MA"/>
    <s v="65895-000"/>
    <s v="BR"/>
    <m/>
    <m/>
    <n v="6229540000000"/>
    <m/>
    <m/>
    <m/>
    <m/>
    <s v="TSR"/>
    <s v="FPRE"/>
    <x v="0"/>
    <m/>
    <m/>
    <m/>
    <m/>
    <m/>
    <s v="Não"/>
    <s v="Não"/>
    <s v="Serede"/>
  </r>
  <r>
    <n v="205109"/>
    <s v="MUNICIPIO DE MARANHAOZINHO"/>
    <n v="205109"/>
    <d v="2016-04-26T00:00:00"/>
    <s v="R04835156390"/>
    <s v="RUA BOA VISTA"/>
    <s v="MARANHAOZINHO"/>
    <s v="CENTRO"/>
    <s v="MA"/>
    <s v="65283-000"/>
    <s v="BR"/>
    <m/>
    <m/>
    <n v="1612330000000"/>
    <m/>
    <m/>
    <m/>
    <m/>
    <s v="TSR"/>
    <s v="FPRE"/>
    <x v="0"/>
    <m/>
    <m/>
    <m/>
    <m/>
    <m/>
    <s v="Não"/>
    <s v="Não"/>
    <s v="Serede"/>
  </r>
  <r>
    <n v="205110"/>
    <s v="MUNICIPIO DE SAO LUIZ DO CURU"/>
    <n v="205110"/>
    <d v="2016-04-26T00:00:00"/>
    <s v="R04835156390"/>
    <s v="RUA ROCHAEL MOREIRA"/>
    <s v=" SAO LUIZ DO CURU"/>
    <s v="CENTRO"/>
    <s v="CE"/>
    <s v="62665-000"/>
    <s v="BR"/>
    <m/>
    <m/>
    <n v="7623050000000"/>
    <m/>
    <m/>
    <m/>
    <m/>
    <s v="TSR"/>
    <s v="FPRE"/>
    <x v="0"/>
    <m/>
    <m/>
    <m/>
    <m/>
    <m/>
    <s v="Não"/>
    <s v="Não"/>
    <s v="Serede"/>
  </r>
  <r>
    <n v="205111"/>
    <s v="MUNICIPIO DE FREI MIGUELINHO"/>
    <n v="205111"/>
    <d v="2016-04-26T00:00:00"/>
    <s v="R04835156390"/>
    <s v="AV. PRESIDENTE KENNEDY"/>
    <s v=" FREI MIGUELINHO"/>
    <s v="CIDADE"/>
    <s v="PE"/>
    <s v="55780-000"/>
    <s v="BR"/>
    <m/>
    <m/>
    <n v="11361900000000"/>
    <m/>
    <m/>
    <m/>
    <m/>
    <s v="TSR"/>
    <s v="FPRE"/>
    <x v="0"/>
    <m/>
    <m/>
    <m/>
    <m/>
    <m/>
    <s v="Não"/>
    <s v="Não"/>
    <s v="Serede"/>
  </r>
  <r>
    <n v="205112"/>
    <s v="MUNICIPIO DE MESQUITA"/>
    <n v="205112"/>
    <d v="2016-04-26T00:00:00"/>
    <s v="R04835156390"/>
    <s v="RUA ARTHUR DE OLIVEIRA VECCHI"/>
    <s v=" MESQUITA"/>
    <s v="CENTRO"/>
    <s v="RJ"/>
    <s v="26553-080"/>
    <s v="BR"/>
    <m/>
    <m/>
    <n v="4132090000000"/>
    <m/>
    <m/>
    <m/>
    <m/>
    <s v="TSR"/>
    <s v="FPRE"/>
    <x v="0"/>
    <m/>
    <m/>
    <m/>
    <m/>
    <m/>
    <s v="Não"/>
    <s v="Não"/>
    <s v="Serede"/>
  </r>
  <r>
    <n v="205113"/>
    <s v="MUNICIPIO DE NOVA IGUACU"/>
    <n v="205113"/>
    <d v="2016-04-26T00:00:00"/>
    <s v="R04835156390"/>
    <s v="RUA DR. ATHAIDE PIMENTA DE MORAES"/>
    <s v="NOVA IGUACU"/>
    <s v="CENTRO"/>
    <s v="RJ"/>
    <s v="26215-000"/>
    <s v="BR"/>
    <s v="21 2667-3362"/>
    <m/>
    <n v="29138300000000"/>
    <m/>
    <m/>
    <m/>
    <s v="OUVIDORIA@NOVAIGUACU.COM.BR"/>
    <s v="TSR"/>
    <s v="FPRE"/>
    <x v="0"/>
    <m/>
    <m/>
    <m/>
    <m/>
    <m/>
    <s v="Não"/>
    <s v="Não"/>
    <s v="Serede"/>
  </r>
  <r>
    <n v="205114"/>
    <s v="MUNICIPIO DE SAO GONCALO"/>
    <n v="205114"/>
    <d v="2016-04-26T00:00:00"/>
    <s v="R04835156390"/>
    <s v="RUA FELICIANO SODRE 100"/>
    <s v=" SAO GONCALO"/>
    <s v=" SAO GONCALO"/>
    <s v="RJ"/>
    <s v="24440-440"/>
    <s v="BR"/>
    <m/>
    <m/>
    <n v="28636600000000"/>
    <m/>
    <m/>
    <m/>
    <m/>
    <s v="TSR"/>
    <s v="FPRE"/>
    <x v="0"/>
    <m/>
    <m/>
    <m/>
    <m/>
    <m/>
    <s v="Não"/>
    <s v="Não"/>
    <s v="Serede"/>
  </r>
  <r>
    <n v="205115"/>
    <s v="MUNICIPÍO DE LAGOA DANTA"/>
    <n v="205115"/>
    <d v="2016-04-26T00:00:00"/>
    <s v="R04835156390"/>
    <s v="RUA VEREADOR SEVERINO GUEDES DE 69"/>
    <s v=" LAGOA DANTA"/>
    <s v="CENTRO"/>
    <s v="RN"/>
    <s v="59227-000"/>
    <s v="BR"/>
    <m/>
    <m/>
    <n v="8142890000000"/>
    <m/>
    <m/>
    <m/>
    <m/>
    <s v="TSR"/>
    <s v="FPRE"/>
    <x v="0"/>
    <m/>
    <m/>
    <m/>
    <m/>
    <m/>
    <s v="Não"/>
    <s v="Não"/>
    <s v="Serede"/>
  </r>
  <r>
    <n v="205116"/>
    <s v="MUNICIPIO DE PIQUET CARNEIRO"/>
    <n v="205116"/>
    <d v="2016-04-27T00:00:00"/>
    <s v="R04835156390"/>
    <s v="PC MARIANO PIRES S/N"/>
    <s v="PIQUET CARNEIRO"/>
    <s v="CENTRO"/>
    <s v="CE"/>
    <s v="63605-000"/>
    <s v="BR"/>
    <s v="88 3516-1800"/>
    <m/>
    <n v="7738060000000"/>
    <m/>
    <m/>
    <m/>
    <s v="PREFEITURA.PIQUET@YAHOO.COM.BR"/>
    <s v="TSR"/>
    <s v="FPRE"/>
    <x v="0"/>
    <m/>
    <m/>
    <m/>
    <m/>
    <m/>
    <s v="Não"/>
    <s v="Não"/>
    <s v="Serede"/>
  </r>
  <r>
    <n v="205117"/>
    <s v="MUNICIPIO DE BOM LUGAR"/>
    <n v="205117"/>
    <d v="2016-04-27T00:00:00"/>
    <s v="R04835156390"/>
    <s v="RUA MANOEL SEVERO"/>
    <s v=" BOM LUGAR"/>
    <s v="CENTRO"/>
    <s v="MA"/>
    <s v="65704-000"/>
    <s v="BR"/>
    <s v="99 3623-1035"/>
    <m/>
    <n v="1611400000000"/>
    <m/>
    <m/>
    <m/>
    <m/>
    <s v="TSR"/>
    <s v="FPRE"/>
    <x v="0"/>
    <m/>
    <m/>
    <m/>
    <m/>
    <m/>
    <s v="Não"/>
    <s v="Não"/>
    <s v="Serede"/>
  </r>
  <r>
    <n v="205118"/>
    <s v="MUNICIPIO DE POCAO DE PEDRAS"/>
    <n v="205118"/>
    <d v="2016-04-27T00:00:00"/>
    <s v="R04835156390"/>
    <s v="RUA MANOEL MAXIMO 49"/>
    <s v="POCAO DE PEDRAS"/>
    <s v="CENTRO"/>
    <s v="MA"/>
    <s v="65740-000"/>
    <s v="BR"/>
    <m/>
    <m/>
    <n v="6202810000000"/>
    <m/>
    <m/>
    <m/>
    <m/>
    <s v="TSR"/>
    <s v="FPRE"/>
    <x v="0"/>
    <m/>
    <m/>
    <m/>
    <m/>
    <m/>
    <s v="Não"/>
    <s v="Não"/>
    <s v="Serede"/>
  </r>
  <r>
    <n v="205119"/>
    <s v="MUNICIPIO DE HIDROLANDIA"/>
    <n v="205119"/>
    <d v="2016-04-27T00:00:00"/>
    <s v="R04835156390"/>
    <s v="AV. LUIZ CAMELO SOBRINHO"/>
    <s v=" HIDROLANDIA"/>
    <s v="CENTRO"/>
    <s v="CE"/>
    <s v="62270-000"/>
    <s v="BR"/>
    <m/>
    <m/>
    <n v="7707680000000"/>
    <m/>
    <m/>
    <m/>
    <m/>
    <s v="TSR"/>
    <s v="FPRE"/>
    <x v="0"/>
    <m/>
    <m/>
    <m/>
    <m/>
    <m/>
    <s v="Não"/>
    <s v="Não"/>
    <s v="Serede"/>
  </r>
  <r>
    <n v="205120"/>
    <s v="MUNICIPIO DE NOVA OLINDA"/>
    <n v="205120"/>
    <d v="2016-04-27T00:00:00"/>
    <s v="R04835156390"/>
    <s v="AV. PERIMENTRAL SUL"/>
    <s v="NOVA OLINDA"/>
    <s v="CENTRO"/>
    <s v="CE"/>
    <s v="63165-000"/>
    <s v="BR"/>
    <m/>
    <m/>
    <n v="7536440000000"/>
    <m/>
    <m/>
    <m/>
    <m/>
    <s v="TSR"/>
    <s v="FPRE"/>
    <x v="0"/>
    <m/>
    <m/>
    <m/>
    <m/>
    <m/>
    <s v="Não"/>
    <s v="Não"/>
    <s v="Serede"/>
  </r>
  <r>
    <n v="205121"/>
    <s v="MUNICIPIO DE PARAMOTI"/>
    <n v="205121"/>
    <d v="2016-04-27T00:00:00"/>
    <s v="R04835156390"/>
    <s v="RUA SANTA ANA 64"/>
    <s v="PARAMOTI"/>
    <s v="CENTRO"/>
    <s v="CE"/>
    <s v="62736-000"/>
    <s v="BR"/>
    <m/>
    <m/>
    <n v="7711960000000"/>
    <m/>
    <m/>
    <m/>
    <m/>
    <s v="TSR"/>
    <s v="FPRE"/>
    <x v="0"/>
    <m/>
    <m/>
    <m/>
    <m/>
    <m/>
    <s v="Não"/>
    <s v="Não"/>
    <s v="Serede"/>
  </r>
  <r>
    <n v="205122"/>
    <s v="MUNICIPIO DE RIACHO DOS CAVALOS"/>
    <n v="205122"/>
    <d v="2016-04-27T00:00:00"/>
    <s v="R04835156390"/>
    <s v="RUA DR ANTONIO CARNEIRO 25"/>
    <s v="RIACHO DOS CAVALOS"/>
    <s v="CENTRO"/>
    <s v="PB"/>
    <s v="58870-000"/>
    <s v="BR"/>
    <m/>
    <m/>
    <n v="8921880000000"/>
    <m/>
    <m/>
    <m/>
    <m/>
    <s v="TSR"/>
    <s v="FPRE"/>
    <x v="0"/>
    <m/>
    <m/>
    <m/>
    <m/>
    <m/>
    <s v="Não"/>
    <s v="Não"/>
    <s v="Serede"/>
  </r>
  <r>
    <n v="205123"/>
    <s v="MUNICIPIO DE MATO GROSSO"/>
    <n v="205123"/>
    <d v="2016-04-27T00:00:00"/>
    <s v="R04835156390"/>
    <s v="RUA CIRILO JOSE DE LIM 58, EDIFICIO"/>
    <s v="MATO GROSSO"/>
    <s v="CENTRO"/>
    <s v="PB"/>
    <s v="58832-000"/>
    <s v="BR"/>
    <m/>
    <m/>
    <n v="1613320000000"/>
    <m/>
    <m/>
    <m/>
    <m/>
    <s v="TSR"/>
    <s v="FPRE"/>
    <x v="0"/>
    <m/>
    <m/>
    <m/>
    <m/>
    <m/>
    <s v="Não"/>
    <s v="Não"/>
    <s v="Serede"/>
  </r>
  <r>
    <n v="205124"/>
    <s v="MUNICIPIO DE SANTAREM"/>
    <n v="205124"/>
    <d v="2016-04-27T00:00:00"/>
    <s v="R04835156390"/>
    <s v="RUA JOSE EZEQUEIEL DUARTE 500"/>
    <s v="SANTAREM"/>
    <s v="CENTRO"/>
    <s v="PB"/>
    <s v="58928-000"/>
    <s v="BR"/>
    <m/>
    <m/>
    <n v="1613280000000"/>
    <m/>
    <m/>
    <m/>
    <m/>
    <s v="TSR"/>
    <s v="FPRE"/>
    <x v="0"/>
    <m/>
    <m/>
    <m/>
    <m/>
    <m/>
    <s v="Não"/>
    <s v="Não"/>
    <s v="Serede"/>
  </r>
  <r>
    <n v="205125"/>
    <s v="MUNICIPIO DE SAO JOSE DE PRINCESA"/>
    <n v="205125"/>
    <d v="2016-04-27T00:00:00"/>
    <s v="R04835156390"/>
    <s v="RUA CAPITAO MANOEL LOPES S/N"/>
    <s v="SAO JOSE DE PRINCESA"/>
    <s v="CENTRO"/>
    <s v="PB"/>
    <s v="58758-000"/>
    <s v="BR"/>
    <s v="83 4572-277"/>
    <m/>
    <n v="1612680000000"/>
    <m/>
    <m/>
    <m/>
    <m/>
    <s v="TSR"/>
    <s v="FPRE"/>
    <x v="0"/>
    <m/>
    <m/>
    <m/>
    <m/>
    <m/>
    <s v="Não"/>
    <s v="Não"/>
    <s v="Serede"/>
  </r>
  <r>
    <n v="205126"/>
    <s v="MUNICIPIO DE BELA VISTA DO PIAUI"/>
    <n v="205126"/>
    <d v="2016-04-27T00:00:00"/>
    <s v="R04835156390"/>
    <s v="PC VEREADOR RAUL ALCIDES D 10, CASA"/>
    <s v="BELA VISTA DO PIAUI"/>
    <s v="CENTRO"/>
    <s v="PI"/>
    <s v="64705-000"/>
    <s v="BR"/>
    <s v="89 3499-0096"/>
    <m/>
    <n v="1612560000000"/>
    <m/>
    <m/>
    <m/>
    <s v="PMBELAVISTADOPI@APPM.ORG.BR"/>
    <s v="TSR"/>
    <s v="FPRE"/>
    <x v="0"/>
    <n v="191148"/>
    <n v="12110"/>
    <s v="7X"/>
    <m/>
    <m/>
    <s v="Não"/>
    <s v="Não"/>
    <s v="Serede"/>
  </r>
  <r>
    <n v="205127"/>
    <s v="MUNICIPIO DE CAMPO GRANDE DO PIAUI"/>
    <n v="205127"/>
    <d v="2016-04-27T00:00:00"/>
    <s v="R04835156390"/>
    <s v="AV. JOSE ELPIDIOI RAMOS S/N"/>
    <s v="CAMPO GRANDE DO PIAUI"/>
    <s v="CENTRO"/>
    <s v="PI"/>
    <s v="64578-000"/>
    <s v="BR"/>
    <m/>
    <m/>
    <n v="1612570000000"/>
    <m/>
    <m/>
    <m/>
    <m/>
    <s v="TSR"/>
    <s v="FPRE"/>
    <x v="0"/>
    <m/>
    <m/>
    <m/>
    <m/>
    <m/>
    <s v="Não"/>
    <s v="Não"/>
    <s v="Serede"/>
  </r>
  <r>
    <n v="205128"/>
    <s v="MUNICIPIO DE NOVA SANTA RITA"/>
    <n v="205128"/>
    <d v="2016-04-27T00:00:00"/>
    <s v="R04835156390"/>
    <s v="RUA SABINO PAULO 947"/>
    <s v="NOVA SANTA RITA"/>
    <s v="CENTRO"/>
    <s v="PI"/>
    <s v="64764-000"/>
    <s v="BR"/>
    <m/>
    <m/>
    <n v="1612600000000"/>
    <m/>
    <m/>
    <m/>
    <m/>
    <s v="TSR"/>
    <s v="FPRE"/>
    <x v="0"/>
    <m/>
    <m/>
    <m/>
    <m/>
    <m/>
    <s v="Não"/>
    <s v="Não"/>
    <s v="Serede"/>
  </r>
  <r>
    <n v="205129"/>
    <s v="MUNICIPIO DE VARZEA GRANDE"/>
    <n v="205129"/>
    <d v="2016-04-27T00:00:00"/>
    <s v="R04835156390"/>
    <s v="AV. JOEL MENDES 546"/>
    <s v=" VARZEA GRANDE"/>
    <s v="CENTRO"/>
    <s v="PI"/>
    <s v="64525-000"/>
    <s v="BR"/>
    <m/>
    <m/>
    <n v="6554950000000"/>
    <m/>
    <m/>
    <m/>
    <m/>
    <s v="TSR"/>
    <s v="FPRE"/>
    <x v="0"/>
    <m/>
    <m/>
    <m/>
    <m/>
    <m/>
    <s v="Não"/>
    <s v="Não"/>
    <s v="Serede"/>
  </r>
  <r>
    <n v="205130"/>
    <s v="MUNICIPIO DE MATIAS OLIMPIO"/>
    <n v="205130"/>
    <d v="2016-04-27T00:00:00"/>
    <s v="R04835156390"/>
    <s v="PC SAO MIGUEL"/>
    <s v="MATIAS OLIMPIO"/>
    <s v="CENTRO"/>
    <s v="PI"/>
    <s v="64150-000"/>
    <s v="BR"/>
    <m/>
    <m/>
    <n v="6554180000000"/>
    <m/>
    <m/>
    <m/>
    <m/>
    <s v="TSR"/>
    <s v="FPRE"/>
    <x v="0"/>
    <m/>
    <m/>
    <m/>
    <m/>
    <m/>
    <s v="Não"/>
    <s v="Não"/>
    <s v="Serede"/>
  </r>
  <r>
    <n v="205131"/>
    <s v="MUNICIPIO DE VILA NOVA DO PIAUI"/>
    <n v="205131"/>
    <d v="2016-04-27T00:00:00"/>
    <s v="R04835156390"/>
    <s v="AV. SANTO ANTONIO"/>
    <s v="VILA NOVA DO PIAUI"/>
    <s v="CENTRO"/>
    <s v="PI"/>
    <s v="64688-000"/>
    <s v="BR"/>
    <m/>
    <m/>
    <n v="1612610000000"/>
    <m/>
    <m/>
    <m/>
    <m/>
    <s v="TSR"/>
    <s v="FPRE"/>
    <x v="0"/>
    <m/>
    <m/>
    <m/>
    <m/>
    <m/>
    <s v="Não"/>
    <s v="Não"/>
    <s v="Serede"/>
  </r>
  <r>
    <n v="205132"/>
    <s v="MUNICIPIO DE SAO JOSE DO DIVINO"/>
    <n v="205132"/>
    <d v="2016-04-27T00:00:00"/>
    <s v="R04835156390"/>
    <s v="AV. MANOEL DIVINO"/>
    <s v="SAO JOSE DO DIVINO"/>
    <s v="CENTRO"/>
    <s v="PI"/>
    <s v="64245-000"/>
    <s v="BR"/>
    <s v="86 3346-1231"/>
    <m/>
    <n v="41522100000000"/>
    <m/>
    <m/>
    <m/>
    <s v="PREFEITURA@SAOJOSEDODIVINO.PI.GOV.BR"/>
    <s v="TSR"/>
    <s v="FPRE"/>
    <x v="0"/>
    <m/>
    <m/>
    <m/>
    <m/>
    <m/>
    <s v="Não"/>
    <s v="Não"/>
    <s v="Serede"/>
  </r>
  <r>
    <n v="205133"/>
    <s v="MUNICIPIO DE MONSENHOR HIPOLITO"/>
    <n v="205133"/>
    <d v="2016-04-27T00:00:00"/>
    <s v="R04835156390"/>
    <s v="RUA CARLOS LIBORIO 101"/>
    <s v="MONSENHOR HIPOLITO"/>
    <s v="CENTRO"/>
    <s v="PI"/>
    <s v="64650-000"/>
    <s v="BR"/>
    <s v="89 3433-1155"/>
    <m/>
    <n v="6553770000000"/>
    <m/>
    <m/>
    <m/>
    <m/>
    <s v="TSR"/>
    <s v="FPRE"/>
    <x v="0"/>
    <m/>
    <m/>
    <m/>
    <m/>
    <m/>
    <s v="Não"/>
    <s v="Não"/>
    <s v="Serede"/>
  </r>
  <r>
    <n v="205134"/>
    <s v="MUNICIPIO DE JOAO COSTA"/>
    <n v="205134"/>
    <d v="2016-04-27T00:00:00"/>
    <s v="R04835156390"/>
    <s v="RUA JOSE PAULINO DE OLIVEIRA"/>
    <s v=" JOAO COSTA"/>
    <s v="CENTRO"/>
    <s v="PI"/>
    <s v="64765-000"/>
    <s v="BR"/>
    <m/>
    <m/>
    <n v="1612580000000"/>
    <m/>
    <m/>
    <m/>
    <m/>
    <s v="TSR"/>
    <s v="FPRE"/>
    <x v="0"/>
    <m/>
    <m/>
    <m/>
    <m/>
    <m/>
    <s v="Não"/>
    <s v="Não"/>
    <s v="Serede"/>
  </r>
  <r>
    <n v="205135"/>
    <s v="MUNICIPIO DE CATUNDA"/>
    <n v="205135"/>
    <d v="2016-04-27T00:00:00"/>
    <s v="R04835156390"/>
    <s v="RUA VILA NAU"/>
    <s v="CATUNDA"/>
    <s v="CENTRO"/>
    <s v="CE"/>
    <s v="62297-000"/>
    <s v="BR"/>
    <s v="88 8361-033"/>
    <m/>
    <n v="35049100000000"/>
    <m/>
    <m/>
    <m/>
    <m/>
    <s v="TSR"/>
    <s v="FPRE"/>
    <x v="0"/>
    <m/>
    <m/>
    <m/>
    <m/>
    <m/>
    <s v="Não"/>
    <s v="Não"/>
    <s v="Serede"/>
  </r>
  <r>
    <n v="205136"/>
    <s v="MUNICIPIO DE GUARIBAS"/>
    <n v="205136"/>
    <d v="2016-04-27T00:00:00"/>
    <s v="R04835156390"/>
    <s v="PC ANESIO CORREIA S/N"/>
    <s v="GUARIBAS"/>
    <s v="CENTRO"/>
    <s v="PI"/>
    <s v="64798-000"/>
    <s v="BR"/>
    <s v="89 3592-0026"/>
    <m/>
    <n v="1612580000000"/>
    <m/>
    <m/>
    <m/>
    <m/>
    <s v="TSR"/>
    <s v="FPRE"/>
    <x v="0"/>
    <m/>
    <m/>
    <m/>
    <m/>
    <m/>
    <s v="Não"/>
    <s v="Não"/>
    <s v="Serede"/>
  </r>
  <r>
    <n v="205137"/>
    <s v="MUNICIPIO DE SUSSUAPARA"/>
    <n v="205137"/>
    <d v="2016-04-27T00:00:00"/>
    <s v="R04835156390"/>
    <s v="RUA JOSE DOMINGOS DA ROCHA"/>
    <s v="SUSSUAPARA"/>
    <s v="CENTRO"/>
    <s v="PI"/>
    <s v="64610-000"/>
    <s v="BR"/>
    <s v="89 3425-0028"/>
    <m/>
    <n v="1612760000000"/>
    <m/>
    <m/>
    <m/>
    <s v="CAPES@FIRME.COM.BR"/>
    <s v="TSR"/>
    <s v="FPRE"/>
    <x v="0"/>
    <m/>
    <m/>
    <m/>
    <m/>
    <m/>
    <s v="Não"/>
    <s v="Não"/>
    <s v="Serede"/>
  </r>
  <r>
    <n v="205138"/>
    <s v="MUNICIPIO DE DEPUTADO IRAPUAN PINHE"/>
    <n v="205138"/>
    <d v="2016-04-28T00:00:00"/>
    <s v="R04835156390"/>
    <s v="AV. DOS TRES PODERES"/>
    <s v="DEPUTADO IRAPUAN PINHEIRO"/>
    <s v="CENTRO"/>
    <s v="CE"/>
    <s v="63645-000"/>
    <s v="BR"/>
    <s v="88 3569-1218"/>
    <m/>
    <n v="12464100000000"/>
    <m/>
    <m/>
    <m/>
    <m/>
    <s v="TSR"/>
    <s v="FPRE"/>
    <x v="0"/>
    <n v="191150"/>
    <n v="8187"/>
    <n v="96"/>
    <m/>
    <m/>
    <s v="Não"/>
    <s v="Não"/>
    <s v="Serede"/>
  </r>
  <r>
    <n v="205139"/>
    <s v="MUNICIPIO DE SEROPEDICA"/>
    <n v="205139"/>
    <d v="2016-04-28T00:00:00"/>
    <s v="R04835156390"/>
    <s v="AV. RIO DE JANEIRO"/>
    <s v=" SEROPEDICA"/>
    <s v="PIRANEMA"/>
    <s v="RJ"/>
    <s v="23890-000"/>
    <s v="BR"/>
    <m/>
    <m/>
    <n v="1604140000000"/>
    <m/>
    <m/>
    <m/>
    <m/>
    <s v="TSR"/>
    <s v="FPRE"/>
    <x v="0"/>
    <m/>
    <m/>
    <m/>
    <m/>
    <m/>
    <s v="Não"/>
    <s v="Não"/>
    <s v="Serede"/>
  </r>
  <r>
    <n v="205140"/>
    <s v="MUNICIPIO DE SAO JOAO DE MERITI"/>
    <n v="205140"/>
    <d v="2016-04-28T00:00:00"/>
    <s v="R04835156390"/>
    <s v="AV. PRESIDENTE LINCOLN 899"/>
    <s v="SAO JOAO DE MERITI"/>
    <s v="VILAR DOS TELES"/>
    <s v="RJ"/>
    <s v="25555-200"/>
    <s v="BR"/>
    <m/>
    <m/>
    <n v="29138300000000"/>
    <m/>
    <m/>
    <m/>
    <m/>
    <s v="TSR"/>
    <s v="FPRE"/>
    <x v="0"/>
    <m/>
    <m/>
    <m/>
    <m/>
    <m/>
    <s v="Não"/>
    <s v="Não"/>
    <s v="Serede"/>
  </r>
  <r>
    <n v="205141"/>
    <s v="MUNICIPIO DE AXIXA"/>
    <n v="205141"/>
    <d v="2016-04-28T00:00:00"/>
    <s v="R04835156390"/>
    <s v="RUA ADELINO FONTOURA 64"/>
    <s v="AXIXA"/>
    <s v="CENTRO"/>
    <s v="MA"/>
    <s v="65108-000"/>
    <s v="BR"/>
    <m/>
    <m/>
    <n v="6008570000000"/>
    <m/>
    <m/>
    <m/>
    <m/>
    <s v="TSR"/>
    <s v="FPRE"/>
    <x v="0"/>
    <m/>
    <m/>
    <m/>
    <m/>
    <m/>
    <s v="Não"/>
    <s v="Não"/>
    <s v="Serede"/>
  </r>
  <r>
    <n v="205142"/>
    <s v="MUNICIPIO DE GONCALVES DIAS"/>
    <n v="205142"/>
    <d v="2016-04-28T00:00:00"/>
    <s v="R04835156390"/>
    <s v="PC JOAO AFONSO CARDOSO"/>
    <s v="GONCALVES DIAS"/>
    <s v="CENTRO"/>
    <s v="MA"/>
    <s v="65775-000"/>
    <s v="BR"/>
    <m/>
    <m/>
    <n v="6314830000000"/>
    <m/>
    <m/>
    <m/>
    <m/>
    <s v="TSR"/>
    <s v="FPRE"/>
    <x v="0"/>
    <m/>
    <m/>
    <m/>
    <m/>
    <m/>
    <s v="Não"/>
    <s v="Não"/>
    <s v="Serede"/>
  </r>
  <r>
    <n v="205143"/>
    <s v="MUNICIPIO DE SAO JOAO DO PARAISO"/>
    <n v="205143"/>
    <d v="2016-04-28T00:00:00"/>
    <s v="R04835156390"/>
    <s v="RUA DO COMERCIO 150"/>
    <s v="SAO JOAO DO PARAISO"/>
    <s v="PARAISO"/>
    <s v="MA"/>
    <s v="65973-000"/>
    <s v="BR"/>
    <m/>
    <m/>
    <n v="1597630000000"/>
    <m/>
    <m/>
    <m/>
    <m/>
    <s v="TSR"/>
    <s v="FPRE"/>
    <x v="0"/>
    <m/>
    <m/>
    <m/>
    <m/>
    <m/>
    <s v="Não"/>
    <s v="Não"/>
    <s v="Serede"/>
  </r>
  <r>
    <n v="205144"/>
    <s v="MUNICIPIO DE SENADOR LA ROCQUE"/>
    <n v="205144"/>
    <d v="2016-04-28T00:00:00"/>
    <s v="R04835156390"/>
    <s v="AV. MOTA E SILVA"/>
    <s v=" SENADOR LA ROCQUE"/>
    <s v="CENTRO"/>
    <s v="MA"/>
    <s v="65935-000"/>
    <s v="BR"/>
    <m/>
    <m/>
    <n v="1598970000000"/>
    <m/>
    <m/>
    <m/>
    <m/>
    <s v="TSR"/>
    <s v="FPRE"/>
    <x v="0"/>
    <m/>
    <m/>
    <m/>
    <m/>
    <m/>
    <s v="Não"/>
    <s v="Não"/>
    <s v="Serede"/>
  </r>
  <r>
    <n v="205145"/>
    <s v="MUNICIPIO DE VILA NOVA DOS MARTIRIO"/>
    <n v="205145"/>
    <d v="2016-04-28T00:00:00"/>
    <s v="R04835156390"/>
    <s v="AV. RIO BRANCO S/N"/>
    <s v="VILA NOVA DOS MARTIRIOS"/>
    <s v="CENTRO"/>
    <s v="MA"/>
    <s v="65924-000"/>
    <s v="BR"/>
    <s v="99 3539-1289"/>
    <m/>
    <n v="1608480000000"/>
    <m/>
    <m/>
    <m/>
    <s v="VILANOVAMARTIRIOS@JUPITER.COM.BR"/>
    <s v="TSR"/>
    <s v="FPRE"/>
    <x v="0"/>
    <m/>
    <m/>
    <m/>
    <m/>
    <m/>
    <s v="Não"/>
    <s v="Não"/>
    <s v="Serede"/>
  </r>
  <r>
    <n v="1202333"/>
    <s v="RMC TRANSPORTES E AGENCIAMENTO DE C"/>
    <n v="1202333"/>
    <d v="2016-05-05T00:00:00"/>
    <s v="R04835156390"/>
    <s v="RUA SANTA MARIA DA SAUDE 32"/>
    <s v="MANAUS"/>
    <s v="CIDADE NOVA"/>
    <s v="AM"/>
    <s v="69090-298"/>
    <s v="BR"/>
    <s v="(47) 3371-0977/"/>
    <m/>
    <n v="9265230000000"/>
    <m/>
    <n v="53243030"/>
    <m/>
    <s v="comercial.for@rmccargo.com.br"/>
    <s v="TSR"/>
    <s v="FFRT"/>
    <x v="10"/>
    <m/>
    <m/>
    <m/>
    <m/>
    <m/>
    <s v="Não"/>
    <s v="Não"/>
    <s v="Serede"/>
  </r>
  <r>
    <n v="205146"/>
    <s v="MUNICIPIO DE CRISTOPOLIS"/>
    <n v="205146"/>
    <d v="2016-05-09T00:00:00"/>
    <s v="R04835156390"/>
    <s v="AV. MAJOR CLARO"/>
    <s v="CRISTOPOLIS"/>
    <s v="SEDE"/>
    <s v="BA"/>
    <s v="47950-000"/>
    <s v="BR"/>
    <m/>
    <m/>
    <n v="13655100000000"/>
    <m/>
    <m/>
    <m/>
    <m/>
    <s v="TSR"/>
    <s v="FPRE"/>
    <x v="0"/>
    <m/>
    <m/>
    <m/>
    <m/>
    <m/>
    <s v="Não"/>
    <s v="Não"/>
    <s v="Serede"/>
  </r>
  <r>
    <n v="205147"/>
    <s v="MUNICIPIO DE IBICUI"/>
    <n v="205147"/>
    <d v="2016-05-09T00:00:00"/>
    <s v="R04835156390"/>
    <s v="PC SAO PEDRO"/>
    <s v="BICUI"/>
    <s v="SEDE"/>
    <s v="BA"/>
    <s v="45290-000"/>
    <s v="BR"/>
    <m/>
    <m/>
    <n v="13857700000000"/>
    <m/>
    <m/>
    <m/>
    <m/>
    <s v="TSR"/>
    <s v="FPRE"/>
    <x v="0"/>
    <m/>
    <m/>
    <m/>
    <m/>
    <m/>
    <s v="Não"/>
    <s v="Não"/>
    <s v="Serede"/>
  </r>
  <r>
    <n v="205148"/>
    <s v="MUNICIPIO DE MACARANI"/>
    <n v="205148"/>
    <d v="2016-05-09T00:00:00"/>
    <s v="R04835156390"/>
    <s v="AV CAMILO DE JESUS LIMA 101"/>
    <s v="MACARANI"/>
    <s v="CENTRO"/>
    <s v="BA"/>
    <s v="45760-000"/>
    <s v="BR"/>
    <m/>
    <m/>
    <n v="13751500000000"/>
    <m/>
    <m/>
    <m/>
    <m/>
    <s v="TSR"/>
    <s v="FPRE"/>
    <x v="0"/>
    <m/>
    <m/>
    <m/>
    <m/>
    <m/>
    <s v="Não"/>
    <s v="Não"/>
    <s v="Serede"/>
  </r>
  <r>
    <n v="205149"/>
    <s v="MUNICIPIO DE ERICO CARDOSO"/>
    <n v="205149"/>
    <d v="2016-05-09T00:00:00"/>
    <s v="R04835156390"/>
    <s v="PC DA MATRIZ, TERREO"/>
    <s v="ERICO CARDOSO"/>
    <s v="CENTRO"/>
    <s v="BA"/>
    <s v="46180-000"/>
    <s v="BR"/>
    <m/>
    <m/>
    <n v="13670200000000"/>
    <m/>
    <m/>
    <m/>
    <m/>
    <s v="TSR"/>
    <s v="FPRE"/>
    <x v="0"/>
    <m/>
    <m/>
    <m/>
    <m/>
    <m/>
    <s v="Não"/>
    <s v="Não"/>
    <s v="Serede"/>
  </r>
  <r>
    <n v="205150"/>
    <s v="MUNICIPIO DE MACURURE"/>
    <n v="205150"/>
    <d v="2016-05-09T00:00:00"/>
    <s v="R04835156390"/>
    <s v="RUA TRANSNORDESTINA"/>
    <s v=" MACURURE"/>
    <s v="SEDE"/>
    <s v="BA"/>
    <s v="48650-000"/>
    <s v="BR"/>
    <m/>
    <m/>
    <n v="14217300000000"/>
    <m/>
    <m/>
    <m/>
    <m/>
    <s v="TSR"/>
    <s v="FPRE"/>
    <x v="0"/>
    <m/>
    <m/>
    <m/>
    <m/>
    <m/>
    <s v="Não"/>
    <s v="Não"/>
    <s v="Serede"/>
  </r>
  <r>
    <n v="205151"/>
    <s v="MUNICIPIO DE MORTUGABA"/>
    <n v="205151"/>
    <d v="2016-05-10T00:00:00"/>
    <s v="R04835156390"/>
    <s v="RUA FRANCISCO SILVA 15"/>
    <s v="MORTUGABA"/>
    <s v="CENTRO"/>
    <s v="BA"/>
    <s v="46290-000"/>
    <s v="BR"/>
    <s v="77 3464-2212"/>
    <m/>
    <n v="13677700000000"/>
    <m/>
    <m/>
    <m/>
    <s v="PREFEITURADEMORTUGABA@HOTMAIL.COM"/>
    <s v="TSR"/>
    <s v="FPRE"/>
    <x v="0"/>
    <m/>
    <m/>
    <m/>
    <m/>
    <m/>
    <s v="Não"/>
    <s v="Não"/>
    <s v="Serede"/>
  </r>
  <r>
    <n v="205152"/>
    <s v="MUNICIPIO DE SANTA LUZIA"/>
    <n v="205152"/>
    <d v="2016-05-10T00:00:00"/>
    <s v="R04835156390"/>
    <s v="RUA 13 DE MAIO"/>
    <s v="SANTA LUZIA"/>
    <s v="CENTRO"/>
    <s v="BA"/>
    <s v="45865-000"/>
    <s v="BR"/>
    <m/>
    <m/>
    <n v="13269600000000"/>
    <m/>
    <m/>
    <m/>
    <m/>
    <s v="TSR"/>
    <s v="FPRE"/>
    <x v="0"/>
    <m/>
    <m/>
    <m/>
    <m/>
    <m/>
    <s v="Não"/>
    <s v="Não"/>
    <s v="Serede"/>
  </r>
  <r>
    <n v="205153"/>
    <s v="MUNICIPIO DE MACAJUBA"/>
    <n v="205153"/>
    <d v="2016-05-10T00:00:00"/>
    <s v="R04835156390"/>
    <s v="PC DR CASTRO CINCURA"/>
    <s v="MACAJUBA"/>
    <s v="SEDE"/>
    <s v="BA"/>
    <s v="46805-000"/>
    <s v="BR"/>
    <m/>
    <m/>
    <n v="13810800000000"/>
    <m/>
    <m/>
    <m/>
    <m/>
    <s v="TSR"/>
    <s v="FPRE"/>
    <x v="0"/>
    <m/>
    <m/>
    <m/>
    <m/>
    <m/>
    <s v="Não"/>
    <s v="Não"/>
    <s v="Serede"/>
  </r>
  <r>
    <n v="205154"/>
    <s v="MUNICIPIO DE RETIROLANDIA"/>
    <n v="205154"/>
    <d v="2016-05-10T00:00:00"/>
    <s v="R04835156390"/>
    <s v="RUA ARGEMIRO EVARISTO DA COSTA 177"/>
    <s v="RETIROLANDIA"/>
    <s v="CENTRO"/>
    <s v="BA"/>
    <s v="48750-000"/>
    <s v="BR"/>
    <s v="75 3202-1176"/>
    <m/>
    <n v="13844200000000"/>
    <m/>
    <m/>
    <m/>
    <s v="PMRETIROLANDIA@FREIRE.COM.BR"/>
    <s v="TSR"/>
    <s v="FPRE"/>
    <x v="0"/>
    <m/>
    <m/>
    <m/>
    <m/>
    <m/>
    <s v="Não"/>
    <s v="Não"/>
    <s v="Serede"/>
  </r>
  <r>
    <n v="902027"/>
    <s v="YASUDA MARITIMA SEGUROS S.A."/>
    <n v="902027"/>
    <d v="2016-05-10T00:00:00"/>
    <s v="R04835156390"/>
    <s v="RUA CUBATAO 320"/>
    <s v="VILA MARIANA"/>
    <m/>
    <s v="SP"/>
    <s v="04013-001"/>
    <s v="BR"/>
    <s v="85 3039 3460"/>
    <m/>
    <n v="61383500000000"/>
    <m/>
    <n v="108345000000"/>
    <m/>
    <s v="kildery@coreseguros.com.br"/>
    <s v="TSR"/>
    <s v="FCON"/>
    <x v="8"/>
    <m/>
    <m/>
    <m/>
    <m/>
    <m/>
    <s v="Não"/>
    <s v="Não"/>
    <s v="Serede"/>
  </r>
  <r>
    <n v="205157"/>
    <s v="MUNICIPIO DE NILO PECANHA"/>
    <n v="205157"/>
    <d v="2016-05-11T00:00:00"/>
    <s v="R04835156390"/>
    <s v="RUA RAIMUNDO BRITO"/>
    <s v="NILO PECANHA"/>
    <s v="CENTRO"/>
    <s v="BA"/>
    <s v="45440-000"/>
    <s v="BR"/>
    <m/>
    <m/>
    <n v="13758300000000"/>
    <m/>
    <m/>
    <m/>
    <m/>
    <s v="TSR"/>
    <s v="FPRE"/>
    <x v="0"/>
    <m/>
    <m/>
    <m/>
    <m/>
    <m/>
    <s v="Não"/>
    <s v="Não"/>
    <s v="Serede"/>
  </r>
  <r>
    <n v="205158"/>
    <s v="MUNICIPIO DE JUSSARI"/>
    <n v="205158"/>
    <d v="2016-05-11T00:00:00"/>
    <s v="R04835156390"/>
    <s v="RUA AGENOR DE SOUZA BARRETO"/>
    <s v="JUSSARI"/>
    <s v="CENTRO"/>
    <s v="BA"/>
    <s v="45622-000"/>
    <s v="BR"/>
    <s v="77 3624-1485"/>
    <m/>
    <n v="13657900000000"/>
    <m/>
    <m/>
    <m/>
    <s v="JORGELUIZ.AGP@HOTMAIL.COM"/>
    <s v="TSR"/>
    <s v="FPRE"/>
    <x v="0"/>
    <m/>
    <m/>
    <m/>
    <m/>
    <m/>
    <s v="Não"/>
    <s v="Não"/>
    <s v="Serede"/>
  </r>
  <r>
    <n v="205159"/>
    <s v="MUNICIPIO DE LENCOIS"/>
    <n v="205159"/>
    <d v="2016-05-11T00:00:00"/>
    <s v="R04835156390"/>
    <s v="PC OCTAVIANO ALVES"/>
    <s v="LENCOIS"/>
    <s v="CENTRO"/>
    <s v="BA"/>
    <s v="46960-000"/>
    <s v="BR"/>
    <s v="75 3341 121"/>
    <m/>
    <n v="14694400000000"/>
    <m/>
    <m/>
    <m/>
    <m/>
    <s v="TSR"/>
    <s v="FPRE"/>
    <x v="0"/>
    <m/>
    <m/>
    <m/>
    <m/>
    <m/>
    <s v="Não"/>
    <s v="Não"/>
    <s v="Serede"/>
  </r>
  <r>
    <n v="205160"/>
    <s v="MUNICIPIO DE NOVA OLINDA"/>
    <n v="205160"/>
    <d v="2016-05-11T00:00:00"/>
    <s v="R04835156390"/>
    <s v="RUA DUQUE DE CAXIAS"/>
    <s v="NOVA OLINDA"/>
    <s v="CENTRO"/>
    <s v="PB"/>
    <s v="58798-000"/>
    <s v="BR"/>
    <m/>
    <m/>
    <n v="8889300000000"/>
    <m/>
    <m/>
    <m/>
    <m/>
    <s v="TSR"/>
    <s v="FPRE"/>
    <x v="0"/>
    <m/>
    <m/>
    <m/>
    <m/>
    <m/>
    <s v="Não"/>
    <s v="Não"/>
    <s v="Serede"/>
  </r>
  <r>
    <n v="205161"/>
    <s v="MUNICIPIO DE SAO SEBASTIAO DO UATUM"/>
    <n v="205161"/>
    <d v="2016-05-11T00:00:00"/>
    <s v="R04835156390"/>
    <s v="RUA JUSTINO DE MELO"/>
    <s v="SAO SEBASTIAO DO UATUMA"/>
    <s v="CENTRO"/>
    <s v="AM"/>
    <s v="69135-000"/>
    <s v="BR"/>
    <s v="92 3646-2983"/>
    <m/>
    <n v="4628420000000"/>
    <m/>
    <m/>
    <m/>
    <m/>
    <s v="TSR"/>
    <s v="FPRE"/>
    <x v="0"/>
    <m/>
    <m/>
    <m/>
    <m/>
    <m/>
    <s v="Não"/>
    <s v="Não"/>
    <s v="Serede"/>
  </r>
  <r>
    <n v="205162"/>
    <s v="MUNICIPIO DE JUNDIA"/>
    <n v="205162"/>
    <d v="2016-05-11T00:00:00"/>
    <s v="R04835156390"/>
    <s v="084 DA MATRIZ"/>
    <s v=" JUNDIA"/>
    <s v="CENTRO"/>
    <s v="RN"/>
    <s v="59188-000"/>
    <s v="BR"/>
    <m/>
    <m/>
    <n v="4214220000000"/>
    <m/>
    <m/>
    <m/>
    <m/>
    <s v="TSR"/>
    <s v="FPRE"/>
    <x v="0"/>
    <m/>
    <m/>
    <m/>
    <m/>
    <m/>
    <s v="Não"/>
    <s v="Não"/>
    <s v="Serede"/>
  </r>
  <r>
    <n v="205163"/>
    <s v="MUNICIPIO DE RAFAEL JAMBEIRO"/>
    <n v="205163"/>
    <d v="2016-05-13T00:00:00"/>
    <s v="R04835156390"/>
    <s v="LRG DA LIBERDADE"/>
    <s v="RAFAEL JAMBEIRO"/>
    <s v="CENTRO"/>
    <s v="BA"/>
    <s v="44520-000"/>
    <s v="BR"/>
    <s v="75 3680-2122"/>
    <m/>
    <n v="13195900000000"/>
    <m/>
    <m/>
    <m/>
    <s v="JOELDEVALCARMO@GMAIL.COM"/>
    <s v="TSR"/>
    <s v="FPRE"/>
    <x v="0"/>
    <m/>
    <m/>
    <m/>
    <m/>
    <m/>
    <s v="Não"/>
    <s v="Não"/>
    <s v="Serede"/>
  </r>
  <r>
    <n v="205164"/>
    <s v="MUNICIPIO DE PIRIPA"/>
    <n v="205164"/>
    <d v="2016-05-13T00:00:00"/>
    <s v="R04835156390"/>
    <s v="PC DA BANDEIRA 30"/>
    <s v="PIRIPA"/>
    <m/>
    <s v="BA"/>
    <s v="46270-000"/>
    <s v="BR"/>
    <m/>
    <m/>
    <n v="13694700000000"/>
    <m/>
    <m/>
    <m/>
    <m/>
    <s v="TSR"/>
    <s v="FPRE"/>
    <x v="0"/>
    <m/>
    <m/>
    <m/>
    <m/>
    <m/>
    <s v="Não"/>
    <s v="Não"/>
    <s v="Serede"/>
  </r>
  <r>
    <n v="205165"/>
    <s v="MUNICIPIO DE UBAIRA"/>
    <n v="205165"/>
    <d v="2016-05-13T00:00:00"/>
    <s v="R04835156390"/>
    <s v="PC TRES PODERES"/>
    <s v="UBAIRA"/>
    <s v="SEDE"/>
    <s v="BA"/>
    <s v="45310-000"/>
    <s v="BR"/>
    <m/>
    <m/>
    <n v="13910700000000"/>
    <m/>
    <m/>
    <m/>
    <m/>
    <s v="TSR"/>
    <s v="FPRE"/>
    <x v="0"/>
    <m/>
    <m/>
    <m/>
    <m/>
    <m/>
    <s v="Não"/>
    <s v="Não"/>
    <s v="Serede"/>
  </r>
  <r>
    <n v="205166"/>
    <s v="MUNICIPIO DE ITAPICURU"/>
    <n v="205166"/>
    <d v="2016-05-13T00:00:00"/>
    <s v="R04835156390"/>
    <s v="PC DA BANDEIRA"/>
    <s v="ITAPICURU"/>
    <s v="SEDE"/>
    <s v="BA"/>
    <s v="48475-000"/>
    <s v="BR"/>
    <m/>
    <m/>
    <n v="13647600000000"/>
    <m/>
    <m/>
    <m/>
    <m/>
    <s v="TSR"/>
    <s v="FPRE"/>
    <x v="0"/>
    <m/>
    <m/>
    <m/>
    <m/>
    <m/>
    <s v="Não"/>
    <s v="Não"/>
    <s v="Serede"/>
  </r>
  <r>
    <n v="205167"/>
    <s v="MUNICIPIO DE NOVO TRIUNFO"/>
    <n v="205167"/>
    <d v="2016-05-13T00:00:00"/>
    <s v="R04835156390"/>
    <s v="PC SAO PEDRO 201"/>
    <s v="NOVO TRIUNFO"/>
    <m/>
    <s v="BA"/>
    <s v="48455-000"/>
    <s v="BR"/>
    <m/>
    <m/>
    <n v="16298900000000"/>
    <m/>
    <m/>
    <m/>
    <m/>
    <s v="TSR"/>
    <s v="FPRE"/>
    <x v="0"/>
    <m/>
    <m/>
    <m/>
    <m/>
    <m/>
    <s v="Não"/>
    <s v="Não"/>
    <s v="Serede"/>
  </r>
  <r>
    <n v="205168"/>
    <s v="MUNICIPIO DE IBIRAPUA"/>
    <n v="205168"/>
    <d v="2016-05-13T00:00:00"/>
    <s v="R04835156390"/>
    <s v="PC LOURIVAL PEREIRA BARROS 01"/>
    <s v="IBIRAPUA"/>
    <s v="CENTRO"/>
    <s v="BA"/>
    <s v="45940-000"/>
    <s v="BR"/>
    <s v="75 3290-2182"/>
    <m/>
    <n v="14210400000000"/>
    <m/>
    <m/>
    <m/>
    <s v="PMIBI@UOL.COM.BR"/>
    <s v="TSR"/>
    <s v="FPRE"/>
    <x v="0"/>
    <m/>
    <m/>
    <m/>
    <m/>
    <m/>
    <s v="Não"/>
    <s v="Não"/>
    <s v="Serede"/>
  </r>
  <r>
    <n v="205169"/>
    <s v="MUNICIPIO DE TANQUINHO"/>
    <n v="205169"/>
    <d v="2016-05-13T00:00:00"/>
    <s v="R04835156390"/>
    <s v="PC ALDO DE LIMA PEREIRA 42"/>
    <s v="TANQUINHO"/>
    <s v="CENTRO"/>
    <s v="BA"/>
    <s v="44160-000"/>
    <s v="BR"/>
    <s v="75 2492-112"/>
    <m/>
    <n v="13628000000000"/>
    <m/>
    <m/>
    <m/>
    <s v="PMTANQUINHO@FSONLINE.COM.BR"/>
    <s v="TSR"/>
    <s v="FPRE"/>
    <x v="0"/>
    <m/>
    <m/>
    <m/>
    <m/>
    <m/>
    <s v="Não"/>
    <s v="Não"/>
    <s v="Serede"/>
  </r>
  <r>
    <n v="205170"/>
    <s v="FUNDO MUNICIPAL DE SAUDE DE MUNIZ"/>
    <n v="205170"/>
    <d v="2016-05-13T00:00:00"/>
    <s v="R04835156390"/>
    <s v="RUA BARAO DE TAITINGA"/>
    <s v="MUNIZ FERREIRA"/>
    <s v="CENTRO"/>
    <s v="BA"/>
    <s v="44575-000"/>
    <s v="BR"/>
    <s v="75 3663-2400"/>
    <m/>
    <n v="11371200000000"/>
    <m/>
    <m/>
    <m/>
    <s v="SERVIN@IITS.COM.BR"/>
    <s v="TSR"/>
    <s v="FPRE"/>
    <x v="0"/>
    <m/>
    <m/>
    <m/>
    <m/>
    <m/>
    <s v="Não"/>
    <s v="Não"/>
    <s v="Serede"/>
  </r>
  <r>
    <n v="1814439"/>
    <s v="RITA FERREIRA ROCHA ME"/>
    <n v="1814439"/>
    <d v="2016-05-17T00:00:00"/>
    <s v="R60531985369"/>
    <s v="AV DOM MANUEL 225, 229"/>
    <s v="FORTALEZA"/>
    <s v="CENTRO"/>
    <s v="CE"/>
    <n v="60060090"/>
    <s v="BR"/>
    <s v="(85) 34541094"/>
    <m/>
    <n v="4499460000000"/>
    <m/>
    <m/>
    <m/>
    <s v="REFRILAR_CE@HOTMAIL.COM"/>
    <s v="TSR"/>
    <s v="FSDI"/>
    <x v="3"/>
    <m/>
    <m/>
    <m/>
    <m/>
    <m/>
    <s v="Não"/>
    <s v="Não"/>
    <s v="Serede"/>
  </r>
  <r>
    <n v="1814440"/>
    <s v="CAMBRIDGE TELECOMUNICAÇÕES LTDA"/>
    <n v="1814440"/>
    <d v="2016-05-17T00:00:00"/>
    <s v="R04835156390"/>
    <s v="VALDEMAR DANTAS 100"/>
    <s v="ARACAJU"/>
    <s v="GRAGERU"/>
    <s v="SE"/>
    <s v="49025-300"/>
    <s v="BR"/>
    <n v="85987260946"/>
    <m/>
    <n v="8062250000000"/>
    <m/>
    <n v="271421304"/>
    <m/>
    <s v="fabrina.gomes@rminfraestrutura.com.br"/>
    <s v="TSR"/>
    <s v="FSDI"/>
    <x v="3"/>
    <m/>
    <m/>
    <m/>
    <m/>
    <m/>
    <s v="Não"/>
    <s v="Não"/>
    <s v="Serede"/>
  </r>
  <r>
    <n v="1814441"/>
    <s v="CLARO S/A"/>
    <n v="1814441"/>
    <d v="2016-05-17T00:00:00"/>
    <s v="R04835156390"/>
    <s v="RUA MENA BARRETO 42"/>
    <s v="RIO DE JANEIRO"/>
    <s v="BOTAFOGO"/>
    <s v="RJ"/>
    <s v="22271-100"/>
    <s v="BR"/>
    <n v="988025927"/>
    <m/>
    <n v="40432500000000"/>
    <m/>
    <n v="78002840"/>
    <m/>
    <s v="gessica.garcia@rminfraestrutura.com.br"/>
    <s v="TSR"/>
    <s v="FSDI"/>
    <x v="3"/>
    <m/>
    <m/>
    <m/>
    <m/>
    <m/>
    <s v="Não"/>
    <s v="Não"/>
    <s v="Serede"/>
  </r>
  <r>
    <n v="1503752"/>
    <s v="L E F AGUA E GAS LTDA- ME"/>
    <n v="1503752"/>
    <d v="2016-05-31T00:00:00"/>
    <s v="R60531985369"/>
    <s v="MARIA JUDTITH LINS"/>
    <s v="OLINDA"/>
    <s v=" NOVO"/>
    <s v="PE"/>
    <n v="53130080"/>
    <s v="BR"/>
    <s v="81 3494 7680"/>
    <m/>
    <n v="15513900000000"/>
    <m/>
    <n v="51629046"/>
    <m/>
    <s v="olindag.a@hotmail.com"/>
    <s v="TSR"/>
    <s v="FMAT"/>
    <x v="11"/>
    <n v="3417814"/>
    <n v="4162"/>
    <n v="0"/>
    <m/>
    <m/>
    <s v="Não"/>
    <s v="Não"/>
    <s v="Serede"/>
  </r>
  <r>
    <n v="1814445"/>
    <s v="MERCO SAT COMUNICACOES"/>
    <n v="1814445"/>
    <d v="2016-05-31T00:00:00"/>
    <s v="R60531985369"/>
    <s v="AV RUY FRAZAO SOARES 80"/>
    <s v="RIO DE JANEIRO"/>
    <s v="BARRA DA TIJUCA"/>
    <s v="RJ"/>
    <s v="22793-074"/>
    <s v="BR"/>
    <m/>
    <m/>
    <n v="2719620000000"/>
    <m/>
    <n v="12461135"/>
    <m/>
    <s v="mercosatbrasil@gmail.com"/>
    <s v="TSR"/>
    <s v="FSDI"/>
    <x v="3"/>
    <n v="34177337"/>
    <n v="5416"/>
    <n v="2"/>
    <m/>
    <d v="2025-01-01T00:00:00"/>
    <s v="Não"/>
    <s v="Sim"/>
    <s v="Serede"/>
  </r>
  <r>
    <n v="1814448"/>
    <s v="CAMBRIDGE TELECOMUNICAÇÕES LTDA."/>
    <n v="1814448"/>
    <d v="2016-06-09T00:00:00"/>
    <s v="R04835156390"/>
    <s v="RUA APODI 209"/>
    <s v="NATAL"/>
    <s v="CIDADE ALTA"/>
    <s v="RN"/>
    <s v="59025-170"/>
    <s v="BR"/>
    <m/>
    <m/>
    <n v="8062250000000"/>
    <m/>
    <n v="202959767"/>
    <m/>
    <m/>
    <s v="TSR"/>
    <s v="FSDI"/>
    <x v="3"/>
    <m/>
    <m/>
    <m/>
    <m/>
    <m/>
    <s v="Não"/>
    <s v="Não"/>
    <s v="Serede"/>
  </r>
  <r>
    <n v="205171"/>
    <s v="MUNICIPIO DE ENCANTO"/>
    <n v="205171"/>
    <d v="2016-06-20T00:00:00"/>
    <s v="R04835156390"/>
    <s v="RAU UMBELINO GRANJEIRO 17"/>
    <s v="ENCANTO"/>
    <s v="NOVO ENCANTO"/>
    <s v="RN"/>
    <s v="59905-000"/>
    <s v="BR"/>
    <m/>
    <m/>
    <n v="8355760000000"/>
    <m/>
    <m/>
    <m/>
    <m/>
    <s v="TSR"/>
    <s v="FPRE"/>
    <x v="0"/>
    <m/>
    <m/>
    <m/>
    <m/>
    <m/>
    <s v="Não"/>
    <s v="Não"/>
    <s v="Serede"/>
  </r>
  <r>
    <n v="205172"/>
    <s v="MUNICIPIO DE CARAVELAS"/>
    <n v="205172"/>
    <d v="2016-06-20T00:00:00"/>
    <s v="R04835156390"/>
    <s v="R BARAO DO RIO BRANCO"/>
    <s v="CARAVELAS"/>
    <s v="SEDE"/>
    <s v="BA"/>
    <s v="45900-000"/>
    <s v="BR"/>
    <m/>
    <m/>
    <n v="13761700000000"/>
    <m/>
    <m/>
    <m/>
    <m/>
    <s v="TSR"/>
    <s v="FPRE"/>
    <x v="0"/>
    <m/>
    <m/>
    <m/>
    <m/>
    <m/>
    <s v="Não"/>
    <s v="Não"/>
    <s v="Serede"/>
  </r>
  <r>
    <n v="1301236"/>
    <s v="INDUSTRIAL SCIENTIFIC CORPORATION"/>
    <n v="1301236"/>
    <d v="2016-07-13T00:00:00"/>
    <s v="R04835156390"/>
    <s v="R CAP. ALBERTO MENDES JR 80"/>
    <s v="INDAIATUBA"/>
    <s v="APARECIDA"/>
    <s v="SP"/>
    <s v="13330-560"/>
    <s v="BR"/>
    <n v="71999544870"/>
    <m/>
    <n v="9302940000000"/>
    <m/>
    <n v="353283000000"/>
    <n v="1435387"/>
    <s v="cfrazzato@indsci.com"/>
    <s v="TSR"/>
    <s v="FMEQ"/>
    <x v="17"/>
    <n v="337157"/>
    <n v="13004232"/>
    <n v="2"/>
    <n v="4600002338"/>
    <d v="2025-01-01T00:00:00"/>
    <s v="Sim"/>
    <s v="Sim"/>
    <s v="Serede"/>
  </r>
  <r>
    <n v="1503780"/>
    <s v="PRESLEY INDUSTRIA E COMERCIO DE"/>
    <n v="1503780"/>
    <d v="2016-08-03T00:00:00"/>
    <s v="R04835156390"/>
    <s v="EST PEDRO CUNHA ALBUQUERQUE LO 1610"/>
    <s v="ITAQUECETUBA"/>
    <s v="PEROBAL"/>
    <s v="SP"/>
    <s v="08584-584"/>
    <s v="BR"/>
    <s v="11 4800-0880"/>
    <m/>
    <n v="21379100000000"/>
    <m/>
    <n v="379223000000"/>
    <m/>
    <s v="willians@presley.com.br"/>
    <s v="TSR"/>
    <s v="FMAT"/>
    <x v="11"/>
    <n v="34171446"/>
    <n v="24358"/>
    <n v="4"/>
    <m/>
    <m/>
    <s v="Não"/>
    <s v="Não"/>
    <s v="Serede"/>
  </r>
  <r>
    <n v="1814471"/>
    <s v="FALKLAND TECNOLOGIA EM TELECOMUNICA"/>
    <n v="1814471"/>
    <d v="2016-08-08T00:00:00"/>
    <s v="R04835156390"/>
    <s v="RUA BENJAMIN CONSTANT 1367"/>
    <s v="TERESINA"/>
    <s v="CENTRO NORTE"/>
    <s v="PI"/>
    <s v="64000-280"/>
    <s v="BR"/>
    <n v="85987260946"/>
    <m/>
    <n v="1009880000000"/>
    <m/>
    <n v="194717720"/>
    <m/>
    <s v="FABRINA.GOMES@REDECONECTA.NET.BR"/>
    <s v="TSR"/>
    <s v="FSDI"/>
    <x v="3"/>
    <m/>
    <m/>
    <m/>
    <m/>
    <m/>
    <s v="Não"/>
    <s v="Não"/>
    <s v="Serede"/>
  </r>
  <r>
    <n v="1814473"/>
    <s v="CARVALHO E MENDONCA SOCIEDADE DE AD"/>
    <n v="1814473"/>
    <d v="2016-08-10T00:00:00"/>
    <s v="R04835156390"/>
    <s v="R ARAGUARI 1720"/>
    <s v="BELO HORIZONTE"/>
    <s v="SANTO AGOSTINHO"/>
    <s v="MG"/>
    <s v="30190-111"/>
    <s v="BR"/>
    <s v="(31)88010605"/>
    <m/>
    <n v="14506800000000"/>
    <m/>
    <m/>
    <n v="4316720014"/>
    <s v="clissia@carvalhoemendonca.com.br"/>
    <s v="TSR"/>
    <s v="FSDI"/>
    <x v="3"/>
    <n v="34171582"/>
    <n v="8266"/>
    <n v="3"/>
    <m/>
    <m/>
    <s v="Não"/>
    <s v="Não"/>
    <s v="Serede"/>
  </r>
  <r>
    <n v="1814476"/>
    <s v="CASANOVA RIBEIRO ADVOCACIA S/C"/>
    <n v="1814476"/>
    <d v="2016-08-10T00:00:00"/>
    <s v="R04835156390"/>
    <s v="AV JOSE BONIFACIO 1159"/>
    <s v="BELÉM"/>
    <s v="SOA BRAZ"/>
    <s v="PA"/>
    <s v="66063-075"/>
    <s v="BR"/>
    <s v="(91)32225263"/>
    <m/>
    <n v="1126160000000"/>
    <m/>
    <m/>
    <m/>
    <s v="wanuza@casanovaribeiroadvocacia.com.br"/>
    <s v="TSR"/>
    <s v="FSDI"/>
    <x v="3"/>
    <n v="34177218"/>
    <n v="2220"/>
    <n v="5"/>
    <m/>
    <m/>
    <s v="Não"/>
    <s v="Não"/>
    <s v="Serede"/>
  </r>
  <r>
    <n v="1814477"/>
    <s v="PAULO ALMEIDA TRANSPORTES"/>
    <n v="1814477"/>
    <d v="2016-08-10T00:00:00"/>
    <s v="R04835156390"/>
    <s v="ROD BR-316 KM 05 008"/>
    <s v="ANANINDEUA"/>
    <s v="LEVILÂNDIA"/>
    <s v="PA"/>
    <s v="67015-760"/>
    <s v="BR"/>
    <s v="91 98916-8187"/>
    <m/>
    <n v="24644800000000"/>
    <m/>
    <n v="155295390"/>
    <n v="69859"/>
    <s v="pauloalmeidatransportes@gmail.com"/>
    <s v="TSR"/>
    <s v="FSDI"/>
    <x v="3"/>
    <n v="23722195"/>
    <n v="16499"/>
    <n v="42"/>
    <m/>
    <d v="2025-01-01T00:00:00"/>
    <s v="Não"/>
    <s v="Sim"/>
    <s v="Serede"/>
  </r>
  <r>
    <n v="205177"/>
    <s v="MUNICIPIO IGRAPIUNA"/>
    <n v="205177"/>
    <d v="2016-08-11T00:00:00"/>
    <s v="R60531985369"/>
    <s v="CENTRO ADMINISTRATIVO DR ANTONI S N"/>
    <s v="IGRAPIUNA"/>
    <s v="CENTRO"/>
    <s v="BA"/>
    <s v="454430.00"/>
    <s v="BR"/>
    <m/>
    <m/>
    <n v="13071200000000"/>
    <m/>
    <m/>
    <m/>
    <s v="administracao@igrapiuna.ba.gov.br"/>
    <s v="TSR"/>
    <s v="FPRE"/>
    <x v="0"/>
    <m/>
    <m/>
    <m/>
    <m/>
    <m/>
    <s v="Não"/>
    <s v="Não"/>
    <s v="Serede"/>
  </r>
  <r>
    <n v="205178"/>
    <s v="MUNICIPIO DE MIRANDIBA"/>
    <n v="205178"/>
    <d v="2016-08-11T00:00:00"/>
    <s v="R60531985369"/>
    <s v="AV JOSE DA S T ARAQUAN S N"/>
    <s v="MIRANDIBA"/>
    <s v="CENTRO"/>
    <s v="PE"/>
    <s v="569800.00"/>
    <s v="BR"/>
    <m/>
    <m/>
    <n v="11043300000000"/>
    <m/>
    <m/>
    <m/>
    <m/>
    <s v="TSR"/>
    <s v="FPRE"/>
    <x v="0"/>
    <m/>
    <m/>
    <m/>
    <m/>
    <m/>
    <s v="Não"/>
    <s v="Não"/>
    <s v="Serede"/>
  </r>
  <r>
    <n v="205179"/>
    <s v="MUNICIPIO DE SÃO JOSE DA VITORIA"/>
    <n v="205179"/>
    <d v="2016-08-11T00:00:00"/>
    <s v="R60531985369"/>
    <s v=" AV BUERAREMA S N, TERREO E 1"/>
    <s v="SAO JOSE DA VITORIA"/>
    <s v="CENTRO"/>
    <s v="BA"/>
    <s v="456200.00"/>
    <s v="BR"/>
    <m/>
    <m/>
    <n v="16429300000000"/>
    <m/>
    <m/>
    <m/>
    <m/>
    <s v="TSR"/>
    <s v="FPRE"/>
    <x v="0"/>
    <m/>
    <m/>
    <m/>
    <m/>
    <m/>
    <s v="Não"/>
    <s v="Não"/>
    <s v="Serede"/>
  </r>
  <r>
    <n v="304102"/>
    <s v="DEFENSORIA PUBLICA DO ESTADO DO CEA"/>
    <n v="304102"/>
    <d v="2016-08-11T00:00:00"/>
    <s v="R60531985369"/>
    <s v="AV PINTO BANDEIRA 1111"/>
    <s v="FORTALEZA"/>
    <s v="LUCIANO CAVALCANTE"/>
    <s v="CE"/>
    <s v="60811-100"/>
    <s v="BR"/>
    <m/>
    <m/>
    <n v="2014520000000"/>
    <m/>
    <m/>
    <m/>
    <m/>
    <s v="TSR"/>
    <s v="FOPU"/>
    <x v="1"/>
    <m/>
    <m/>
    <m/>
    <m/>
    <m/>
    <s v="Não"/>
    <s v="Não"/>
    <s v="Serede"/>
  </r>
  <r>
    <n v="1301240"/>
    <s v="HIAGO OLIVEIRA DA SILVA"/>
    <n v="1301240"/>
    <d v="2016-08-11T00:00:00"/>
    <s v="R04835156390"/>
    <s v=" RUA VISCONDE DE PORTO ALEGRE 1550"/>
    <s v="MANAUS"/>
    <s v="PRAÇA 14 DE JANEIRO"/>
    <s v="AM"/>
    <s v="69020-130"/>
    <s v="BR"/>
    <s v="92 99443-0235"/>
    <m/>
    <n v="21820600000000"/>
    <m/>
    <m/>
    <m/>
    <s v="hiagoinstalacoes@outlook.com"/>
    <s v="TSR"/>
    <s v="FMEQ"/>
    <x v="17"/>
    <n v="10403219"/>
    <n v="1300027482"/>
    <n v="9"/>
    <m/>
    <m/>
    <s v="Não"/>
    <s v="Não"/>
    <s v="Serede"/>
  </r>
  <r>
    <n v="1814478"/>
    <s v="GAMS TRANSPORTE E AGENCIAMENTO"/>
    <n v="1814478"/>
    <d v="2016-08-11T00:00:00"/>
    <s v="R04835156390"/>
    <s v="RUA MAESTRO ANTONIO FIGUERO 242"/>
    <s v="LAGUNA"/>
    <s v="PROGRESSO"/>
    <s v="SC"/>
    <s v="88790-000"/>
    <s v="BR"/>
    <s v="(48) 3647-4162"/>
    <m/>
    <n v="17800300000000"/>
    <m/>
    <n v="257074481"/>
    <m/>
    <s v="tonytransporte01@hotmail.com"/>
    <s v="TSR"/>
    <s v="FSDI"/>
    <x v="3"/>
    <n v="34170643"/>
    <n v="5775"/>
    <n v="5"/>
    <m/>
    <d v="2025-01-01T00:00:00"/>
    <s v="Não"/>
    <s v="Sim"/>
    <s v="Serede"/>
  </r>
  <r>
    <n v="1814480"/>
    <s v="GUSTAVO AMORIN E MARINHO ADVOGADOS"/>
    <n v="1814480"/>
    <d v="2016-08-12T00:00:00"/>
    <s v="R04835156390"/>
    <s v="AVENIDA TANCREDO NEVES 620"/>
    <s v="SALVADOR"/>
    <s v="CAMINHO DAS ARVORES"/>
    <s v="BA"/>
    <s v="41820-020"/>
    <s v="BR"/>
    <s v="(71)30330091"/>
    <m/>
    <n v="16906300000000"/>
    <m/>
    <m/>
    <m/>
    <s v="contato@amorimmarinho.com"/>
    <s v="TSR"/>
    <s v="FSDI"/>
    <x v="3"/>
    <n v="34174695"/>
    <n v="99079"/>
    <n v="8"/>
    <m/>
    <m/>
    <s v="Não"/>
    <s v="Não"/>
    <s v="Serede"/>
  </r>
  <r>
    <n v="1814483"/>
    <s v="PAPA TRANSPORTES LTDA"/>
    <n v="1814483"/>
    <d v="2016-08-18T00:00:00"/>
    <s v="R60531985369"/>
    <s v="RODOVIA FEIRA/SÃO GONÇALO 4081"/>
    <s v="SÃO GONÇALO DOS CAMPOS"/>
    <s v="POVOADO DE OURO VERDE"/>
    <s v="BA"/>
    <s v="44330-000"/>
    <s v="BR"/>
    <s v="75-3223-7244"/>
    <m/>
    <n v="8206600000000"/>
    <m/>
    <m/>
    <n v="222000140"/>
    <s v="papa.entulho@hotmail.com"/>
    <s v="TSR"/>
    <s v="FSDI"/>
    <x v="3"/>
    <n v="10400074"/>
    <n v="31124"/>
    <n v="8"/>
    <m/>
    <m/>
    <s v="Não"/>
    <s v="Não"/>
    <s v="Serede"/>
  </r>
  <r>
    <n v="1503784"/>
    <s v="SCANSOURCE BRASIL DISTRIBUIDORA DE"/>
    <n v="1503784"/>
    <d v="2016-08-19T00:00:00"/>
    <s v="R60531985369"/>
    <s v="Rua Porto Alegre 307, GALPÃO1"/>
    <s v="Serra"/>
    <s v="Nova Zelandia"/>
    <s v="ES"/>
    <s v="29175-706"/>
    <s v="BR"/>
    <s v="041 2169-6500"/>
    <m/>
    <n v="5607660000000"/>
    <m/>
    <n v="83152890"/>
    <n v="4668044"/>
    <m/>
    <s v="TSR"/>
    <s v="FMAT"/>
    <x v="11"/>
    <n v="34170912"/>
    <n v="821"/>
    <n v="6"/>
    <m/>
    <m/>
    <s v="Não"/>
    <s v="Não"/>
    <s v="Serede"/>
  </r>
  <r>
    <n v="402017"/>
    <s v="POUSADA FONTES LTDA"/>
    <n v="402017"/>
    <d v="2016-08-22T00:00:00"/>
    <s v="R04835156390"/>
    <s v="RUA NUMA POMPÍLIO BITTENCOURT 1123"/>
    <s v="SALVADOR"/>
    <s v="PERNAMBUÉS"/>
    <s v="BA"/>
    <s v="41100-170"/>
    <s v="BR"/>
    <s v="71-3019-3719"/>
    <m/>
    <n v="8983570000000"/>
    <m/>
    <m/>
    <n v="290682000000"/>
    <s v="pousada@pousadasalvador.net.br"/>
    <s v="TSR"/>
    <s v="FHTP"/>
    <x v="5"/>
    <n v="3374307"/>
    <n v="13004236"/>
    <n v="5"/>
    <m/>
    <m/>
    <s v="Não"/>
    <s v="Não"/>
    <s v="Serede"/>
  </r>
  <r>
    <n v="1503786"/>
    <s v="FERREIRA COSTA &amp; CIA LTDA"/>
    <n v="1503786"/>
    <d v="2016-08-22T00:00:00"/>
    <s v="R04835156390"/>
    <s v="R CONEGO BARATA 275"/>
    <s v="RECIFE"/>
    <s v="TAMARINEIRA"/>
    <s v="PE"/>
    <s v="52051-020"/>
    <s v="BR"/>
    <n v="8132671000"/>
    <m/>
    <n v="10230500000000"/>
    <m/>
    <m/>
    <m/>
    <s v="Televendas.tam@ferreiracosta.com.br"/>
    <s v="TSR"/>
    <s v="FMAT"/>
    <x v="11"/>
    <n v="193434"/>
    <n v="6024"/>
    <n v="70"/>
    <m/>
    <m/>
    <s v="Não"/>
    <s v="Não"/>
    <s v="Serede"/>
  </r>
  <r>
    <n v="1503788"/>
    <s v="CIL COM.DE INFORMATICA LTDA (NAGEM)"/>
    <n v="1503788"/>
    <d v="2016-08-25T00:00:00"/>
    <s v="R04835156390"/>
    <s v="DESEMBARGADOR LAURO NOGUEIRA 1500"/>
    <s v="FORTALEZA"/>
    <m/>
    <s v="CE"/>
    <s v="60175-055"/>
    <s v="BR"/>
    <m/>
    <m/>
    <n v="24073700000000"/>
    <m/>
    <n v="63505827"/>
    <m/>
    <m/>
    <s v="TSR"/>
    <s v="FMAT"/>
    <x v="11"/>
    <n v="23723203"/>
    <n v="469904"/>
    <n v="41"/>
    <m/>
    <m/>
    <s v="Não"/>
    <s v="Não"/>
    <s v="Serede"/>
  </r>
  <r>
    <n v="1814490"/>
    <s v="SERASA S.A"/>
    <n v="1814490"/>
    <d v="2016-08-26T00:00:00"/>
    <s v="R96203110353"/>
    <s v="RUA EPISCOPAL 2005"/>
    <s v="SAO CARLOS"/>
    <m/>
    <s v="SP"/>
    <s v="13560-049"/>
    <s v="BR"/>
    <s v="(11)3003-7372"/>
    <m/>
    <n v="62173600000000"/>
    <m/>
    <m/>
    <m/>
    <s v="faturamento@br.experian.com"/>
    <s v="TSR"/>
    <s v="FSDI"/>
    <x v="3"/>
    <n v="23727101"/>
    <n v="341563"/>
    <n v="5"/>
    <m/>
    <d v="2025-01-01T00:00:00"/>
    <s v="Não"/>
    <s v="Sim"/>
    <s v="Serede"/>
  </r>
  <r>
    <n v="1814494"/>
    <s v="CARRICO, CORREA &amp; MASCARENHAS - ADV"/>
    <n v="1814494"/>
    <d v="2016-08-30T00:00:00"/>
    <s v="R04835156390"/>
    <s v="R DO MERCADO 11"/>
    <s v="RIO DE JANEIRO"/>
    <s v="CENTRO"/>
    <s v="RJ"/>
    <s v="20010-120"/>
    <s v="BR"/>
    <s v="(21)22242323"/>
    <m/>
    <n v="2141980000000"/>
    <m/>
    <m/>
    <m/>
    <s v="alexandre.baumann@ccmaa.com.br"/>
    <s v="TSR"/>
    <s v="FSDI"/>
    <x v="3"/>
    <n v="34170310"/>
    <n v="18173"/>
    <n v="0"/>
    <m/>
    <m/>
    <s v="Não"/>
    <s v="Não"/>
    <s v="Serede"/>
  </r>
  <r>
    <n v="205180"/>
    <s v="MUNICIPIO DE TIMBIRAS"/>
    <n v="205180"/>
    <d v="2016-09-01T00:00:00"/>
    <s v="R04835156390"/>
    <s v="RUA JOSE ANTONIO FRANCIS"/>
    <s v="TIMBIRAS"/>
    <s v="CENTRO"/>
    <s v="MA"/>
    <s v="65420-000"/>
    <s v="BR"/>
    <m/>
    <m/>
    <n v="6424620000000"/>
    <m/>
    <m/>
    <m/>
    <m/>
    <s v="TSR"/>
    <s v="FPRE"/>
    <x v="0"/>
    <m/>
    <m/>
    <m/>
    <m/>
    <m/>
    <s v="Não"/>
    <s v="Não"/>
    <s v="Serede"/>
  </r>
  <r>
    <n v="205181"/>
    <s v="MUNICIPIO DE MORPARA"/>
    <n v="205181"/>
    <d v="2016-09-01T00:00:00"/>
    <s v="R04835156390"/>
    <s v="AV. RUI BARBOSA 420"/>
    <s v="MORPARA"/>
    <s v="CENTRO"/>
    <s v="BA"/>
    <s v="47580-000"/>
    <s v="BR"/>
    <s v="77 3663-2168"/>
    <m/>
    <n v="13798600000000"/>
    <m/>
    <m/>
    <m/>
    <m/>
    <s v="TSR"/>
    <s v="FPRE"/>
    <x v="0"/>
    <m/>
    <m/>
    <m/>
    <m/>
    <m/>
    <s v="Não"/>
    <s v="Não"/>
    <s v="Serede"/>
  </r>
  <r>
    <n v="205182"/>
    <s v="MUNICIPIO DE MONTE ALEGRE"/>
    <n v="205182"/>
    <d v="2016-09-01T00:00:00"/>
    <s v="R04835156390"/>
    <s v="R JUVENAL LAMARTINE 33"/>
    <s v="MONTE ALEGRE"/>
    <s v="CENTRO"/>
    <s v="RN"/>
    <s v="59182-000"/>
    <s v="BR"/>
    <m/>
    <m/>
    <n v="8365900000000"/>
    <m/>
    <m/>
    <m/>
    <m/>
    <s v="TSR"/>
    <s v="FPRE"/>
    <x v="0"/>
    <m/>
    <m/>
    <m/>
    <m/>
    <m/>
    <s v="Não"/>
    <s v="Não"/>
    <s v="Serede"/>
  </r>
  <r>
    <n v="1814500"/>
    <s v="RHR IMOVEIS"/>
    <n v="1814500"/>
    <d v="2016-09-12T00:00:00"/>
    <s v="R60531985369"/>
    <s v="AV DOM SEVERINO 3466"/>
    <s v="Teresina"/>
    <s v="MORADA DO SOL"/>
    <s v="PI"/>
    <s v="64055-305"/>
    <s v="BR"/>
    <s v="86 31944550"/>
    <m/>
    <n v="14470900000000"/>
    <m/>
    <m/>
    <m/>
    <m/>
    <s v="TSR"/>
    <s v="FSDI"/>
    <x v="3"/>
    <n v="34170344"/>
    <n v="23090"/>
    <n v="9"/>
    <m/>
    <m/>
    <s v="Não"/>
    <s v="Não"/>
    <s v="Serede"/>
  </r>
  <r>
    <n v="1814501"/>
    <s v="ICTS GLOBAL DO BRASIL LTDA"/>
    <n v="1814501"/>
    <d v="2016-09-12T00:00:00"/>
    <s v="R60531985369"/>
    <s v="AL MADEIRA 222, ANDAR 14"/>
    <s v="BARUERI"/>
    <s v="ALPHAVILLE INDUSTRIAL"/>
    <s v="SP"/>
    <s v="06454-010"/>
    <s v="BR"/>
    <s v="11 2198-4200"/>
    <m/>
    <n v="8399170000000"/>
    <m/>
    <m/>
    <n v="4484065"/>
    <s v="financeiro@icts.com.br"/>
    <s v="TSR"/>
    <s v="FSDI"/>
    <x v="3"/>
    <n v="341773"/>
    <n v="65291"/>
    <n v="9"/>
    <n v="4600002878"/>
    <d v="2025-01-01T00:00:00"/>
    <s v="Sim"/>
    <s v="Sim"/>
    <s v="Serede"/>
  </r>
  <r>
    <n v="304103"/>
    <s v=" ALAGOAS GOVERNO DO ESTADO"/>
    <n v="304103"/>
    <d v="2016-09-14T00:00:00"/>
    <s v="R60531985369"/>
    <s v="OSEAS TENORIO 1281"/>
    <s v="MACEIO"/>
    <s v="GRUTA DE LOURDES"/>
    <s v="AL"/>
    <s v="57036-540"/>
    <s v="BR"/>
    <m/>
    <m/>
    <n v="12379300000000"/>
    <m/>
    <m/>
    <m/>
    <m/>
    <s v="TSR"/>
    <s v="FOPU"/>
    <x v="1"/>
    <m/>
    <m/>
    <m/>
    <m/>
    <m/>
    <s v="Não"/>
    <s v="Não"/>
    <s v="Serede"/>
  </r>
  <r>
    <n v="1503795"/>
    <s v="NEIMAR ANTONIO COLPANI EIRELI ME"/>
    <n v="1503795"/>
    <d v="2016-09-15T00:00:00"/>
    <s v="R04835156390"/>
    <s v="RUA 27 DE FEVEREIRO S/N"/>
    <s v="XANXERÊ"/>
    <s v="NOSSA SENHORA DE LOURDES"/>
    <s v="SC"/>
    <s v="89820-000"/>
    <s v="BR"/>
    <s v="(49)34338974"/>
    <m/>
    <n v="25081100000000"/>
    <m/>
    <n v="258052376"/>
    <m/>
    <s v="comercial@gsc.ind.br"/>
    <s v="TSR"/>
    <s v="FMAT"/>
    <x v="11"/>
    <n v="2372385"/>
    <n v="8001"/>
    <n v="92"/>
    <m/>
    <m/>
    <s v="Não"/>
    <s v="Não"/>
    <s v="Serede"/>
  </r>
  <r>
    <n v="1814511"/>
    <s v="ESCOLA DE BOMBEIRO CIVIL FENIX"/>
    <n v="1814511"/>
    <d v="2016-09-22T00:00:00"/>
    <s v="R04835156390"/>
    <s v="AV SÃO PAULO 123, 2 ANDAR"/>
    <s v="RECIFE"/>
    <s v="JARDIM SÃO PAULO"/>
    <s v="PE"/>
    <s v="50781-600"/>
    <s v="BR"/>
    <m/>
    <m/>
    <n v="20598700000000"/>
    <m/>
    <m/>
    <m/>
    <s v="fenixescolaeconsultoria@gmail.com"/>
    <s v="TSR"/>
    <s v="FSDI"/>
    <x v="3"/>
    <n v="191837"/>
    <n v="43434"/>
    <n v="65"/>
    <m/>
    <m/>
    <s v="Não"/>
    <s v="Não"/>
    <s v="Serede"/>
  </r>
  <r>
    <n v="1814525"/>
    <s v="CAPUTO, BASTOS E SERRA ADVOGADOS"/>
    <n v="1814525"/>
    <d v="2016-10-10T00:00:00"/>
    <s v="R04835156390"/>
    <s v="Q SHIS - QI. 09 15, CONJUNTO 1"/>
    <s v="BRASILIA"/>
    <s v="LAGO SUL"/>
    <s v="DF"/>
    <s v="71625-009"/>
    <s v="BR"/>
    <s v="(61)32242642"/>
    <s v="(61)32251767"/>
    <n v="12291800000000"/>
    <m/>
    <m/>
    <m/>
    <s v="contaucontab@terra.com.br"/>
    <s v="TSR"/>
    <s v="FSDI"/>
    <x v="3"/>
    <n v="3417919"/>
    <n v="74185"/>
    <n v="0"/>
    <m/>
    <d v="2025-01-01T00:00:00"/>
    <s v="Não"/>
    <s v="Sim"/>
    <s v="Serede"/>
  </r>
  <r>
    <n v="100071"/>
    <s v="TRIBUNAL REGIONAL DO TRABALHO DA 5"/>
    <n v="100071"/>
    <d v="2016-10-11T00:00:00"/>
    <s v="R04835156390"/>
    <s v="R BELA VISTA DO CABRAL 26/32"/>
    <s v="SALVADOR"/>
    <s v="NAZARE"/>
    <s v="BA"/>
    <s v="40055-000"/>
    <s v="BR"/>
    <m/>
    <m/>
    <n v="2839640000000"/>
    <m/>
    <m/>
    <m/>
    <m/>
    <s v="TSR"/>
    <s v="FPJU"/>
    <x v="4"/>
    <m/>
    <m/>
    <m/>
    <m/>
    <m/>
    <s v="Não"/>
    <s v="Não"/>
    <s v="Serede"/>
  </r>
  <r>
    <n v="100073"/>
    <s v="TRIBUNAL REGIONAL DO TRABALHO DA 20"/>
    <n v="100073"/>
    <d v="2016-10-11T00:00:00"/>
    <s v="R04835156390"/>
    <s v="AV DR. CARLOS RODRIGUES DA CRUZ"/>
    <s v="ARACAJU"/>
    <s v="CAPUCHO"/>
    <s v="SE"/>
    <s v="49080-180"/>
    <s v="BR"/>
    <m/>
    <m/>
    <n v="1445030000000"/>
    <m/>
    <m/>
    <m/>
    <m/>
    <s v="TSR"/>
    <s v="FPJU"/>
    <x v="4"/>
    <m/>
    <m/>
    <m/>
    <m/>
    <m/>
    <s v="Não"/>
    <s v="Não"/>
    <s v="Serede"/>
  </r>
  <r>
    <n v="100074"/>
    <s v="TRIBUNAL REGIONAL DO TRABALHO DA 16"/>
    <n v="100074"/>
    <d v="2016-10-11T00:00:00"/>
    <s v="R04835156390"/>
    <s v="AV VITORINO FREIRE 2001"/>
    <s v="SÃO LUÍS"/>
    <s v="AREINHA"/>
    <s v="MA"/>
    <s v="65010-650"/>
    <s v="BR"/>
    <m/>
    <m/>
    <n v="23608600000000"/>
    <m/>
    <m/>
    <m/>
    <m/>
    <s v="TSR"/>
    <s v="FPJU"/>
    <x v="4"/>
    <m/>
    <m/>
    <m/>
    <m/>
    <m/>
    <s v="Não"/>
    <s v="Não"/>
    <s v="Serede"/>
  </r>
  <r>
    <n v="100075"/>
    <s v="TRIBUNAL REGIONAL DO TRABALHO DA 22"/>
    <n v="100075"/>
    <d v="2016-10-11T00:00:00"/>
    <s v="R04835156390"/>
    <s v="RUA 24 DE JANEIRO 181"/>
    <s v="TERESINA"/>
    <s v="CENTRO"/>
    <s v="PI"/>
    <s v="64076-410"/>
    <s v="BR"/>
    <m/>
    <m/>
    <n v="3458140000000"/>
    <m/>
    <m/>
    <m/>
    <m/>
    <s v="TSR"/>
    <s v="FPJU"/>
    <x v="4"/>
    <m/>
    <m/>
    <m/>
    <m/>
    <m/>
    <s v="Não"/>
    <s v="Não"/>
    <s v="Serede"/>
  </r>
  <r>
    <n v="100076"/>
    <s v="TRIBUNAL REGIONAL DO TRABALHO DA 7A"/>
    <n v="100076"/>
    <d v="2016-10-11T00:00:00"/>
    <s v="R04835156390"/>
    <s v="AV SANTOS DUMONT 3384"/>
    <s v="FORTALEZA"/>
    <s v="ALDEOTA"/>
    <s v="CE"/>
    <s v="60150-162"/>
    <s v="BR"/>
    <m/>
    <m/>
    <n v="3235270000000"/>
    <m/>
    <m/>
    <m/>
    <m/>
    <s v="TSR"/>
    <s v="FPJU"/>
    <x v="4"/>
    <m/>
    <m/>
    <m/>
    <m/>
    <m/>
    <s v="Não"/>
    <s v="Não"/>
    <s v="Serede"/>
  </r>
  <r>
    <n v="100080"/>
    <s v="TRIBUNAL REGIONAL DO TRABALHO DA 11"/>
    <n v="100080"/>
    <d v="2016-10-11T00:00:00"/>
    <s v="R04835156390"/>
    <s v="R VISCONDE DE PORTO ALEGRE 1265"/>
    <s v="MANAUS"/>
    <s v="CENTRO"/>
    <s v="AM"/>
    <s v="69020-130"/>
    <s v="BR"/>
    <m/>
    <m/>
    <n v="1671190000000"/>
    <m/>
    <m/>
    <m/>
    <m/>
    <s v="TSR"/>
    <s v="FPJU"/>
    <x v="4"/>
    <m/>
    <m/>
    <m/>
    <m/>
    <m/>
    <s v="Não"/>
    <s v="Não"/>
    <s v="Serede"/>
  </r>
  <r>
    <n v="100081"/>
    <s v="TRIBUNAL REGIONAL DO TRABALHO DA 8"/>
    <n v="100081"/>
    <d v="2016-10-11T00:00:00"/>
    <s v="R04835156390"/>
    <s v="TR DOM PEDRO I 750"/>
    <s v="BELÉM"/>
    <s v="UMARIZAL"/>
    <s v="PA"/>
    <s v="66050-100"/>
    <s v="BR"/>
    <m/>
    <m/>
    <n v="1547340000000"/>
    <m/>
    <m/>
    <m/>
    <m/>
    <s v="TSR"/>
    <s v="FPJU"/>
    <x v="4"/>
    <m/>
    <m/>
    <m/>
    <m/>
    <m/>
    <s v="Não"/>
    <s v="Não"/>
    <s v="Serede"/>
  </r>
  <r>
    <n v="100082"/>
    <s v="TRIBUNAL REGIONAL DO TRABALHO DA 13"/>
    <n v="100082"/>
    <d v="2016-10-13T00:00:00"/>
    <s v="R04835156390"/>
    <s v="AV CORALIO SOARES DE OLIVEIRA S/N"/>
    <s v="JOÃO PESSOA"/>
    <s v="CENTRO"/>
    <s v="PB"/>
    <s v="58013-260"/>
    <s v="BR"/>
    <m/>
    <m/>
    <n v="2658540000000"/>
    <m/>
    <m/>
    <m/>
    <m/>
    <s v="TSR"/>
    <s v="FPJU"/>
    <x v="4"/>
    <m/>
    <m/>
    <m/>
    <m/>
    <m/>
    <s v="Não"/>
    <s v="Não"/>
    <s v="Serede"/>
  </r>
  <r>
    <n v="100085"/>
    <s v="TRIBUNAL REGIONAL DO TRABALHO DA 6A"/>
    <n v="100085"/>
    <d v="2016-10-25T00:00:00"/>
    <s v="R04835156390"/>
    <s v="AV. CAIS DO APOLO 739"/>
    <s v="RECIFE"/>
    <s v="RECIFE"/>
    <s v="PE"/>
    <s v="50030-230"/>
    <s v="BR"/>
    <m/>
    <m/>
    <n v="2566220000000"/>
    <m/>
    <m/>
    <m/>
    <m/>
    <s v="TSR"/>
    <s v="FPJU"/>
    <x v="4"/>
    <m/>
    <m/>
    <m/>
    <m/>
    <m/>
    <s v="Não"/>
    <s v="Não"/>
    <s v="Serede"/>
  </r>
  <r>
    <n v="100087"/>
    <s v="TRIBUNAL REGIONAL DO TRABALHO DA 19"/>
    <n v="100087"/>
    <d v="2016-10-27T00:00:00"/>
    <s v="R04835156390"/>
    <s v="AV. DA PAZ"/>
    <s v="MACEIÓ"/>
    <s v="CENTRO"/>
    <s v="AL"/>
    <s v="57020-440"/>
    <s v="BR"/>
    <m/>
    <m/>
    <n v="35734300000000"/>
    <m/>
    <m/>
    <m/>
    <m/>
    <s v="TSR"/>
    <s v="FPJU"/>
    <x v="4"/>
    <m/>
    <m/>
    <m/>
    <m/>
    <m/>
    <s v="Não"/>
    <s v="Não"/>
    <s v="Serede"/>
  </r>
  <r>
    <n v="1814548"/>
    <s v="RIMINI STREET BRAZIL SERVICOS"/>
    <n v="1814548"/>
    <d v="2016-11-09T00:00:00"/>
    <s v="R04835156390"/>
    <s v="AV. DAS NAÇÕES UNID 13947, ANDAR 16"/>
    <s v="SÃO PAULO"/>
    <s v="VILA GERTRUDES"/>
    <s v="SP"/>
    <s v="04794-000"/>
    <s v="BR"/>
    <s v="11 95736-8497"/>
    <m/>
    <n v="13900600000000"/>
    <m/>
    <m/>
    <m/>
    <s v="RMaurano@riministreet.com"/>
    <s v="TSR"/>
    <s v="FSDI"/>
    <x v="3"/>
    <n v="23722372"/>
    <n v="32946"/>
    <n v="80"/>
    <n v="4600002849"/>
    <d v="2025-01-01T00:00:00"/>
    <s v="Sim"/>
    <s v="Sim"/>
    <s v="Serede"/>
  </r>
  <r>
    <n v="100089"/>
    <s v="TRIBUNAL REGIONAL DO TRABALHO DA 21"/>
    <n v="100089"/>
    <d v="2016-11-10T00:00:00"/>
    <s v="R04835156390"/>
    <s v="AV. CAPITAO MOR GOUVEIA 1738"/>
    <s v="NATAL"/>
    <s v="LAGOA NOVA"/>
    <s v="RN"/>
    <s v="59063-400"/>
    <s v="BR"/>
    <m/>
    <m/>
    <n v="2544590000000"/>
    <m/>
    <m/>
    <m/>
    <m/>
    <s v="TSR"/>
    <s v="FPJU"/>
    <x v="4"/>
    <m/>
    <m/>
    <m/>
    <m/>
    <m/>
    <s v="Não"/>
    <s v="Não"/>
    <s v="Serede"/>
  </r>
  <r>
    <n v="402023"/>
    <s v="NADJALUCIA OLIVEIRA LIMA EPP"/>
    <n v="402023"/>
    <d v="2016-11-10T00:00:00"/>
    <s v="R04835156390"/>
    <s v="ROD. TRANSAMAZONICA 2497"/>
    <s v="MARABA"/>
    <s v="CIDADE NOVA"/>
    <s v="PA"/>
    <s v="68501-660"/>
    <s v="BR"/>
    <s v="94 33241320"/>
    <m/>
    <n v="4111090000000"/>
    <m/>
    <n v="152391177"/>
    <n v="307028"/>
    <s v="hotelportobelo@hotmail.com"/>
    <s v="TSR"/>
    <s v="FHTP"/>
    <x v="5"/>
    <n v="2372546"/>
    <n v="41689"/>
    <n v="4"/>
    <m/>
    <m/>
    <s v="Não"/>
    <s v="Não"/>
    <s v="Serede"/>
  </r>
  <r>
    <n v="2700066"/>
    <s v="LCG Analytics - Consultoria, Lda"/>
    <n v="2700066"/>
    <d v="2016-11-16T00:00:00"/>
    <s v="R60531985369"/>
    <s v="António Champalimaud 3 – 114"/>
    <s v="546 Lisboa"/>
    <m/>
    <n v="31"/>
    <n v="1600"/>
    <s v="PT"/>
    <m/>
    <m/>
    <n v="510479383"/>
    <m/>
    <m/>
    <m/>
    <m/>
    <s v="TSR"/>
    <s v="FEST"/>
    <x v="16"/>
    <m/>
    <m/>
    <m/>
    <m/>
    <m/>
    <s v="Não"/>
    <s v="Não"/>
    <s v="Serede"/>
  </r>
  <r>
    <n v="304108"/>
    <s v="3 REGISTRO DE IMOVEIS E HIPOTECAS D"/>
    <n v="304108"/>
    <d v="2016-11-18T00:00:00"/>
    <s v="R60531985369"/>
    <s v="PC DOS PALMARES 36, EDG 3ANDAR"/>
    <s v="MACEIO"/>
    <m/>
    <s v="AL"/>
    <s v="57020-903"/>
    <s v="BR"/>
    <m/>
    <m/>
    <n v="35562300000000"/>
    <m/>
    <m/>
    <m/>
    <m/>
    <s v="TSR"/>
    <s v="FOPU"/>
    <x v="1"/>
    <n v="2372389"/>
    <n v="26777"/>
    <n v="15"/>
    <m/>
    <m/>
    <s v="Não"/>
    <s v="Não"/>
    <s v="Serede"/>
  </r>
  <r>
    <n v="1503825"/>
    <s v="RS FIBER IND. E COMERCIO EIRELI"/>
    <n v="1503825"/>
    <d v="2016-11-21T00:00:00"/>
    <s v="R04835156390"/>
    <s v="Keiichi Matsumoto 462"/>
    <s v="EMBU DAS ARTES"/>
    <s v=" Jardim Tomé"/>
    <s v="SP"/>
    <s v="06805-035"/>
    <s v="BR"/>
    <s v="11 4785-7979"/>
    <m/>
    <n v="21933500000000"/>
    <m/>
    <n v="298191000000"/>
    <m/>
    <s v="comercial3@rsfiber.com.br"/>
    <s v="TSR"/>
    <s v="FMAT"/>
    <x v="11"/>
    <n v="19710001"/>
    <n v="7474160"/>
    <n v="4"/>
    <m/>
    <d v="2024-01-01T00:00:00"/>
    <s v="Não"/>
    <s v="Sim"/>
    <s v="Serede"/>
  </r>
  <r>
    <n v="1814559"/>
    <s v="SETA DESENVOLVIMENTO GERENCIAL LTDA"/>
    <n v="1814559"/>
    <d v="2016-11-22T00:00:00"/>
    <s v="R04835156390"/>
    <s v="AV. QUEIROZ FILHO, SUNNY TOWE"/>
    <s v="SÃO PAULO"/>
    <s v="VILA LEOPOLDINA"/>
    <s v="SP"/>
    <s v="05319-000"/>
    <s v="BR"/>
    <s v="19 3778-9735"/>
    <m/>
    <n v="6246290000000"/>
    <m/>
    <s v="ISENTA"/>
    <n v="33159670"/>
    <s v="leilaine@setadg.com.br"/>
    <s v="TSR"/>
    <s v="FSDI"/>
    <x v="3"/>
    <n v="34174271"/>
    <n v="18435"/>
    <n v="2"/>
    <n v="4600002918"/>
    <d v="2024-08-01T00:00:00"/>
    <s v="Sim"/>
    <s v="Sim"/>
    <s v="Serede"/>
  </r>
  <r>
    <n v="304112"/>
    <s v="6. TABELIAO DE PROTESTO DE LETRAS E"/>
    <n v="304112"/>
    <d v="2016-11-24T00:00:00"/>
    <s v="R04835156390"/>
    <s v="RUA FRANCISCA MIQUELINA 325"/>
    <s v="SÃO PAULO"/>
    <s v="BELA VISTA"/>
    <s v="SP"/>
    <s v="01510-000"/>
    <s v="BR"/>
    <m/>
    <m/>
    <n v="60264000000000"/>
    <m/>
    <m/>
    <m/>
    <s v="cartorio6sp@hotmail.com"/>
    <s v="TSR"/>
    <s v="FOPU"/>
    <x v="1"/>
    <m/>
    <m/>
    <m/>
    <m/>
    <m/>
    <s v="Não"/>
    <s v="Não"/>
    <s v="Serede"/>
  </r>
  <r>
    <n v="304113"/>
    <s v="4. TABELIONATO DE PROTESTO DE TITUL"/>
    <n v="304113"/>
    <d v="2016-11-25T00:00:00"/>
    <s v="R60531985369"/>
    <s v="AV BRIGADEIRO LUIZ ANTONIO 319"/>
    <s v=" SAO PAULO"/>
    <s v="BELA VISTA"/>
    <s v="SP"/>
    <s v="01510-000"/>
    <s v="BR"/>
    <m/>
    <m/>
    <n v="59945800000000"/>
    <m/>
    <m/>
    <m/>
    <s v="cartorio4sp@hotmail.com"/>
    <s v="TSR"/>
    <s v="FOPU"/>
    <x v="1"/>
    <m/>
    <m/>
    <m/>
    <m/>
    <m/>
    <s v="Não"/>
    <s v="Não"/>
    <s v="Serede"/>
  </r>
  <r>
    <n v="205187"/>
    <s v="MUNICIPIO DE JAPURA"/>
    <n v="205187"/>
    <d v="2016-12-02T00:00:00"/>
    <s v="R04835156390"/>
    <s v="AV. AMANCIO BARBOSA"/>
    <s v="JAPURA"/>
    <s v="CENTRO"/>
    <s v="AM"/>
    <s v="69495­000"/>
    <s v="BR"/>
    <s v="(92) 33016163"/>
    <m/>
    <n v="4505510000000"/>
    <m/>
    <m/>
    <m/>
    <s v="prefeituradejapura@gmail.com"/>
    <s v="TSR"/>
    <s v="FPRE"/>
    <x v="0"/>
    <m/>
    <m/>
    <m/>
    <m/>
    <m/>
    <s v="Não"/>
    <s v="Não"/>
    <s v="Serede"/>
  </r>
  <r>
    <n v="205188"/>
    <s v="MUNICIPIO DE JATOBA"/>
    <n v="205188"/>
    <d v="2016-12-02T00:00:00"/>
    <s v="R04835156390"/>
    <s v="AV. DEP. DR. JOSE ANSELMO FREITAS"/>
    <s v="JATOBA"/>
    <s v="CENTRO"/>
    <s v="MA"/>
    <s v="65693­000"/>
    <s v="BR"/>
    <m/>
    <m/>
    <n v="1616680000000"/>
    <m/>
    <m/>
    <m/>
    <s v="tributacaojatoba@gmail.com"/>
    <s v="TSR"/>
    <s v="FPRE"/>
    <x v="0"/>
    <m/>
    <m/>
    <m/>
    <m/>
    <m/>
    <s v="Não"/>
    <s v="Não"/>
    <s v="Serede"/>
  </r>
  <r>
    <n v="205189"/>
    <s v="MUNICIPIO DE SAO DOMINGOS DO AZEITA"/>
    <n v="205189"/>
    <d v="2016-12-02T00:00:00"/>
    <s v="R04835156390"/>
    <s v="AV.  MARIO BEZERRA"/>
    <s v="SAO DOMINGOS DO AZEITAO"/>
    <s v="CENTRO"/>
    <s v="MA"/>
    <s v="65888­000"/>
    <s v="BR"/>
    <m/>
    <m/>
    <n v="1612330000000"/>
    <m/>
    <m/>
    <m/>
    <m/>
    <s v="TSR"/>
    <s v="FPRE"/>
    <x v="0"/>
    <m/>
    <m/>
    <m/>
    <m/>
    <m/>
    <s v="Não"/>
    <s v="Não"/>
    <s v="Serede"/>
  </r>
  <r>
    <n v="205190"/>
    <s v="MUNICIPIO DE SUCUPIRA DO NORTE"/>
    <n v="205190"/>
    <d v="2016-12-02T00:00:00"/>
    <s v="R04835156390"/>
    <s v="RUA HILDERICO RUF GUIMARAES 111"/>
    <s v="SUCUPIRA DO NORTE"/>
    <s v="CENTRO"/>
    <s v="MA"/>
    <s v="65860-000"/>
    <s v="BR"/>
    <m/>
    <m/>
    <n v="6896530000000"/>
    <m/>
    <m/>
    <m/>
    <s v="tributariosdn@hotmail.com"/>
    <s v="TSR"/>
    <s v="FPRE"/>
    <x v="0"/>
    <m/>
    <m/>
    <m/>
    <m/>
    <m/>
    <s v="Não"/>
    <s v="Não"/>
    <s v="Serede"/>
  </r>
  <r>
    <n v="205191"/>
    <s v="MUNICIPIO DE JATOBA"/>
    <n v="205191"/>
    <d v="2016-12-02T00:00:00"/>
    <s v="R04835156390"/>
    <s v="RUA BOM JARDIM 01"/>
    <s v="JATOBA"/>
    <s v="VILA JATOBA"/>
    <s v="PE"/>
    <s v="56470-000"/>
    <s v="BR"/>
    <m/>
    <m/>
    <n v="1614880000000"/>
    <m/>
    <m/>
    <m/>
    <s v="tributosjatoba@gmail.com"/>
    <s v="TSR"/>
    <s v="FPRE"/>
    <x v="0"/>
    <n v="194196"/>
    <n v="35234"/>
    <n v="39"/>
    <m/>
    <m/>
    <s v="Não"/>
    <s v="Não"/>
    <s v="Serede"/>
  </r>
  <r>
    <n v="205192"/>
    <s v="MUNICIPIO DE COIVARAS"/>
    <n v="205192"/>
    <d v="2016-12-02T00:00:00"/>
    <s v="R04835156390"/>
    <s v="AV. RAIMUNDO MARTINS 522"/>
    <s v="COIVARAS"/>
    <s v="CENTRO"/>
    <s v="PI"/>
    <s v="64335­000"/>
    <s v="BR"/>
    <m/>
    <m/>
    <n v="41522300000000"/>
    <m/>
    <m/>
    <m/>
    <m/>
    <s v="TSR"/>
    <s v="FPRE"/>
    <x v="0"/>
    <m/>
    <m/>
    <m/>
    <m/>
    <m/>
    <s v="Não"/>
    <s v="Não"/>
    <s v="Serede"/>
  </r>
  <r>
    <n v="1814569"/>
    <s v="MACOR SEGURANÇA E VIGILÂNCIA LTDA"/>
    <n v="1814569"/>
    <d v="2016-12-05T00:00:00"/>
    <s v="R60531985369"/>
    <s v="BELISÁRIO CAMPANHA 44"/>
    <s v="SÃO PAULO"/>
    <s v="CASA VERDE"/>
    <s v="SP"/>
    <s v="02521-000"/>
    <s v="BR"/>
    <s v="(11) 39590111"/>
    <m/>
    <n v="2232890000000"/>
    <m/>
    <m/>
    <n v="26454980"/>
    <s v="amarilis.romanholi@macor.com.br"/>
    <s v="TSR"/>
    <s v="FSDI"/>
    <x v="3"/>
    <n v="3417756"/>
    <n v="41811"/>
    <n v="7"/>
    <m/>
    <m/>
    <s v="Não"/>
    <s v="Não"/>
    <s v="Serede"/>
  </r>
  <r>
    <n v="304114"/>
    <s v="DEPARTAMENTO ESTADUAL DE TRANSITO"/>
    <n v="304114"/>
    <d v="2016-12-06T00:00:00"/>
    <s v="R04835156390"/>
    <s v="AV. MARQUES DE SANTA CRUZ 218"/>
    <s v="MANAUS"/>
    <s v="CENTRO"/>
    <s v="AM"/>
    <s v="69005-050"/>
    <s v="BR"/>
    <m/>
    <m/>
    <m/>
    <m/>
    <m/>
    <m/>
    <m/>
    <s v="TSR"/>
    <s v="FOPU"/>
    <x v="1"/>
    <m/>
    <m/>
    <m/>
    <m/>
    <m/>
    <s v="Não"/>
    <s v="Não"/>
    <s v="Serede"/>
  </r>
  <r>
    <n v="304115"/>
    <s v="DEPARTAMENTO ESTADUAL DE TRANSITO"/>
    <n v="304115"/>
    <d v="2016-12-06T00:00:00"/>
    <s v="R04835156390"/>
    <s v="AV. BRG. EDUARDO GOMES 4214"/>
    <s v="BOA VISTA"/>
    <s v="AEROPORTO"/>
    <s v="RR"/>
    <s v="69305-455"/>
    <s v="BR"/>
    <m/>
    <m/>
    <m/>
    <m/>
    <m/>
    <m/>
    <m/>
    <s v="TSR"/>
    <s v="FOPU"/>
    <x v="1"/>
    <m/>
    <m/>
    <m/>
    <m/>
    <m/>
    <s v="Não"/>
    <s v="Não"/>
    <s v="Serede"/>
  </r>
  <r>
    <n v="1814573"/>
    <s v="FALKLAND TECNOLOGIA EM TELECOMUNICA"/>
    <n v="1814573"/>
    <d v="2016-12-06T00:00:00"/>
    <s v="R04835156390"/>
    <s v="AV. FERNANDES LIMA 1513"/>
    <s v="MACEIÓ"/>
    <s v="PINHEIRO"/>
    <s v="AL"/>
    <s v="57057-450"/>
    <s v="BR"/>
    <m/>
    <m/>
    <n v="1009880000000"/>
    <m/>
    <m/>
    <m/>
    <m/>
    <s v="TSR"/>
    <s v="FSDI"/>
    <x v="3"/>
    <m/>
    <m/>
    <m/>
    <m/>
    <m/>
    <s v="Não"/>
    <s v="Não"/>
    <s v="Serede"/>
  </r>
  <r>
    <n v="304116"/>
    <s v="DEPARTAMENTO ESTADUAL DE TRANSITO"/>
    <n v="304116"/>
    <d v="2016-12-07T00:00:00"/>
    <s v="R04835156390"/>
    <s v="AV. ANTONIO BORGES 212"/>
    <s v="GRAJAÚ"/>
    <s v="TRIZIDELA"/>
    <s v="MA"/>
    <s v="65940-000"/>
    <s v="BR"/>
    <m/>
    <m/>
    <m/>
    <m/>
    <m/>
    <m/>
    <m/>
    <s v="TSR"/>
    <s v="FOPU"/>
    <x v="1"/>
    <m/>
    <m/>
    <m/>
    <m/>
    <m/>
    <s v="Não"/>
    <s v="Não"/>
    <s v="Serede"/>
  </r>
  <r>
    <n v="304117"/>
    <s v="DEPARTAMENTO ESTADUAL DE TRANSITO"/>
    <n v="304117"/>
    <d v="2016-12-07T00:00:00"/>
    <s v="R04835156390"/>
    <s v="AV. INDUSTRIAL GIL MARTINS 2000"/>
    <s v="TERESINA"/>
    <s v="REDENÇÃO"/>
    <s v="PI"/>
    <s v="64019-630"/>
    <s v="BR"/>
    <m/>
    <m/>
    <m/>
    <m/>
    <m/>
    <m/>
    <m/>
    <s v="TSR"/>
    <s v="FOPU"/>
    <x v="1"/>
    <m/>
    <m/>
    <m/>
    <m/>
    <m/>
    <s v="Não"/>
    <s v="Não"/>
    <s v="Serede"/>
  </r>
  <r>
    <n v="304118"/>
    <s v="DEPARTAMENTO ESTADUAL DE TRANSITO"/>
    <n v="304118"/>
    <d v="2016-12-07T00:00:00"/>
    <s v="R04835156390"/>
    <s v="RUA RIO BRANCO 493"/>
    <s v="SANTA CRUZ"/>
    <s v="CENTRO"/>
    <s v="RN"/>
    <s v="59200-000"/>
    <s v="BR"/>
    <m/>
    <m/>
    <m/>
    <m/>
    <m/>
    <m/>
    <m/>
    <s v="TSR"/>
    <s v="FOPU"/>
    <x v="1"/>
    <m/>
    <m/>
    <m/>
    <m/>
    <m/>
    <s v="Não"/>
    <s v="Não"/>
    <s v="Serede"/>
  </r>
  <r>
    <n v="304119"/>
    <s v="DEPARTAMENTO ESTADUAL DE TRANSITO"/>
    <n v="304119"/>
    <d v="2016-12-07T00:00:00"/>
    <s v="R04835156390"/>
    <s v="RUA EMILIA BATISTA CELANE"/>
    <s v="JOÃO PESSOA"/>
    <s v="MANGABEIRA VII"/>
    <s v="PB"/>
    <s v="58058-280"/>
    <s v="BR"/>
    <m/>
    <m/>
    <m/>
    <m/>
    <m/>
    <m/>
    <m/>
    <s v="TSR"/>
    <s v="FOPU"/>
    <x v="1"/>
    <m/>
    <m/>
    <m/>
    <m/>
    <m/>
    <s v="Não"/>
    <s v="Não"/>
    <s v="Serede"/>
  </r>
  <r>
    <n v="304120"/>
    <s v="DEPARTAMENTO ESTADUAL DE TRANSITO"/>
    <n v="304120"/>
    <d v="2016-12-07T00:00:00"/>
    <s v="R04835156390"/>
    <s v="AV. PRESIDENTE KENNEDY 1001"/>
    <s v="OLINDA"/>
    <s v="PEIXINHOS"/>
    <s v="PE"/>
    <s v="53230-630"/>
    <s v="BR"/>
    <m/>
    <m/>
    <m/>
    <m/>
    <m/>
    <m/>
    <m/>
    <s v="TSR"/>
    <s v="FOPU"/>
    <x v="1"/>
    <m/>
    <m/>
    <m/>
    <m/>
    <m/>
    <s v="Não"/>
    <s v="Não"/>
    <s v="Serede"/>
  </r>
  <r>
    <n v="304121"/>
    <s v="DEPARTAMENTO ESTADUAL DE TRANSITO"/>
    <n v="304121"/>
    <d v="2016-12-07T00:00:00"/>
    <s v="R04835156390"/>
    <s v="AV. MENINO MARCELO 99"/>
    <s v="MACEIÓ"/>
    <s v="CIDADE UNIVERSITÁRIA"/>
    <s v="AL"/>
    <s v="57073-470"/>
    <s v="BR"/>
    <m/>
    <m/>
    <m/>
    <m/>
    <m/>
    <m/>
    <m/>
    <s v="TSR"/>
    <s v="FOPU"/>
    <x v="1"/>
    <m/>
    <m/>
    <m/>
    <m/>
    <m/>
    <s v="Não"/>
    <s v="Não"/>
    <s v="Serede"/>
  </r>
  <r>
    <n v="304122"/>
    <s v="DEPARTAMENTO ESTADUAL DE TRANSITO"/>
    <n v="304122"/>
    <d v="2016-12-07T00:00:00"/>
    <s v="R04835156390"/>
    <s v="AV. TRANCREDO NEVES"/>
    <s v="ARACAJU"/>
    <s v="PONTO NOVO"/>
    <s v="SE"/>
    <s v="49040-490"/>
    <s v="BR"/>
    <m/>
    <m/>
    <m/>
    <m/>
    <m/>
    <m/>
    <m/>
    <s v="TSR"/>
    <s v="FOPU"/>
    <x v="1"/>
    <m/>
    <m/>
    <m/>
    <m/>
    <m/>
    <s v="Não"/>
    <s v="Não"/>
    <s v="Serede"/>
  </r>
  <r>
    <n v="304123"/>
    <s v="DEPARTAMENTO ESTADUAL DE TRANSITO"/>
    <n v="304123"/>
    <d v="2016-12-07T00:00:00"/>
    <s v="R04835156390"/>
    <s v="RUA ANTONIO BARBOSA NASCIMENTO"/>
    <s v="CANARANA"/>
    <m/>
    <s v="BA"/>
    <s v="44890-000"/>
    <s v="BR"/>
    <m/>
    <m/>
    <m/>
    <m/>
    <m/>
    <m/>
    <m/>
    <s v="TSR"/>
    <s v="FOPU"/>
    <x v="1"/>
    <m/>
    <m/>
    <m/>
    <m/>
    <m/>
    <s v="Não"/>
    <s v="Não"/>
    <s v="Serede"/>
  </r>
  <r>
    <n v="304124"/>
    <s v="DEPARTAMENTO ESTADUAL DE TRANSITO"/>
    <n v="304124"/>
    <d v="2016-12-07T00:00:00"/>
    <s v="R04835156390"/>
    <s v="RUA TRANCREDO NEVES 217"/>
    <s v="MACAPÁ"/>
    <s v="SÃO LÁZARO"/>
    <s v="AP"/>
    <s v="68909-130"/>
    <s v="BR"/>
    <m/>
    <m/>
    <m/>
    <m/>
    <m/>
    <m/>
    <m/>
    <s v="TSR"/>
    <s v="FOPU"/>
    <x v="1"/>
    <m/>
    <m/>
    <m/>
    <m/>
    <m/>
    <s v="Não"/>
    <s v="Não"/>
    <s v="Serede"/>
  </r>
  <r>
    <n v="1814583"/>
    <s v="MARILIA DE LURDES SANTOS DE MENDONÇ"/>
    <n v="1814583"/>
    <d v="2016-12-28T00:00:00"/>
    <s v="R60531985369"/>
    <s v="IV (CIDADE OESTE) 308, A"/>
    <s v="FORTALEZA"/>
    <s v="QUINTINO CUNHA"/>
    <s v="CE"/>
    <s v="60351-580"/>
    <s v="BR"/>
    <s v="85 86577792"/>
    <m/>
    <n v="15307000000000"/>
    <m/>
    <m/>
    <n v="2691817"/>
    <s v="murilogurgel@ig.com.br"/>
    <s v="TSR"/>
    <s v="FSDI"/>
    <x v="3"/>
    <n v="23726645"/>
    <n v="4380"/>
    <n v="10"/>
    <m/>
    <m/>
    <s v="Não"/>
    <s v="Não"/>
    <s v="Serede"/>
  </r>
  <r>
    <n v="304125"/>
    <s v="RIO GRANDE DO SUL PODER JUDICIARIO"/>
    <n v="304125"/>
    <d v="2017-01-05T00:00:00"/>
    <s v="R04835156390"/>
    <s v="RUA FLORES DA CUNHA 777"/>
    <s v="IBIRUBA"/>
    <s v="CENTRO"/>
    <s v="RS"/>
    <s v="98200-000"/>
    <s v="BR"/>
    <s v="54 3324-1738"/>
    <m/>
    <n v="89522100000000"/>
    <m/>
    <m/>
    <m/>
    <s v="ibiruba@foro.com"/>
    <s v="TSR"/>
    <s v="FOPU"/>
    <x v="1"/>
    <m/>
    <m/>
    <m/>
    <m/>
    <m/>
    <s v="Não"/>
    <s v="Não"/>
    <s v="Serede"/>
  </r>
  <r>
    <n v="1814586"/>
    <s v="CF CORRETORA DE SEGUROS LTDA"/>
    <n v="1814586"/>
    <d v="2017-01-06T00:00:00"/>
    <s v="R60531985369"/>
    <s v="AV BARAO DE STUDART 2500, SALA 705"/>
    <s v="FORTALEZA"/>
    <s v="JOAQUIM TAVORA"/>
    <s v="CE"/>
    <s v="60120-002"/>
    <s v="BR"/>
    <m/>
    <m/>
    <n v="18412900000000"/>
    <m/>
    <m/>
    <m/>
    <m/>
    <s v="TSR"/>
    <s v="FSDI"/>
    <x v="3"/>
    <n v="3374279"/>
    <n v="1302622"/>
    <n v="4"/>
    <m/>
    <m/>
    <s v="Não"/>
    <s v="Não"/>
    <s v="Serede"/>
  </r>
  <r>
    <n v="1814587"/>
    <s v="CAMBRIDGE TELECOMUNICAÇÕES LTDA"/>
    <n v="1814587"/>
    <d v="2017-01-09T00:00:00"/>
    <s v="R04835156390"/>
    <s v="AV. JULIA FREIRE 633"/>
    <s v="JOÃO PESSOA"/>
    <s v="DOS ESTADOS"/>
    <s v="PB"/>
    <s v="58040-040"/>
    <s v="BR"/>
    <m/>
    <m/>
    <n v="8062250000000"/>
    <m/>
    <m/>
    <m/>
    <s v="ingrid.candeiro@redeconecta.net.br"/>
    <s v="TSR"/>
    <s v="FSDI"/>
    <x v="3"/>
    <m/>
    <m/>
    <m/>
    <m/>
    <m/>
    <s v="Não"/>
    <s v="Não"/>
    <s v="Serede"/>
  </r>
  <r>
    <n v="1503840"/>
    <s v="IMPACT SOLUÇÃO EM ESCADA LTDA"/>
    <n v="1503840"/>
    <d v="2017-01-17T00:00:00"/>
    <s v="R04835156390"/>
    <s v="RUA VERMELHO VELHO 12"/>
    <s v="SÃO PAULO"/>
    <s v="VILA NOVA"/>
    <s v="SP"/>
    <s v="03288-060"/>
    <s v="BR"/>
    <s v="(11) 992745864"/>
    <m/>
    <n v="22407500000000"/>
    <m/>
    <n v="144826000000"/>
    <m/>
    <s v="adm@impactescadas.com.br"/>
    <s v="TSR"/>
    <s v="FMAT"/>
    <x v="11"/>
    <n v="23722511"/>
    <n v="633"/>
    <n v="95"/>
    <m/>
    <m/>
    <s v="Não"/>
    <s v="Não"/>
    <s v="Serede"/>
  </r>
  <r>
    <n v="205193"/>
    <s v="MUNICIPIO DE CAJATI"/>
    <n v="205193"/>
    <d v="2017-01-19T00:00:00"/>
    <s v="R04835156390"/>
    <s v="PC PACO MUNICIPAL"/>
    <s v="CAJATI"/>
    <s v="CENTRO"/>
    <s v="SP"/>
    <s v="11950-000"/>
    <s v="BR"/>
    <s v="13 3854-8700"/>
    <m/>
    <n v="64037800000000"/>
    <m/>
    <m/>
    <m/>
    <s v="contabilidade@cajati.sp.gov.br"/>
    <s v="TSR"/>
    <s v="FPRE"/>
    <x v="0"/>
    <m/>
    <m/>
    <m/>
    <m/>
    <m/>
    <s v="Não"/>
    <s v="Não"/>
    <s v="Serede"/>
  </r>
  <r>
    <n v="1814611"/>
    <s v="MASTERVIG EXPRESS CENTRAL DE SERVIÇ"/>
    <n v="1814611"/>
    <d v="2017-02-16T00:00:00"/>
    <s v="R04835156390"/>
    <s v="RUA MONTEVIDÉU 340"/>
    <s v="RIO DE JANEIRO"/>
    <s v="PENHA"/>
    <s v="RJ"/>
    <s v="21020-290"/>
    <s v="BR"/>
    <s v="21 2270-8467"/>
    <s v="21 2290-7065"/>
    <n v="3286920000000"/>
    <m/>
    <m/>
    <m/>
    <s v="MVMASTER@MASTERVIGEXPRESS.COM.BR"/>
    <s v="TSR"/>
    <s v="FSDI"/>
    <x v="3"/>
    <n v="193437"/>
    <n v="539450"/>
    <n v="13"/>
    <m/>
    <m/>
    <s v="Não"/>
    <s v="Não"/>
    <s v="Serede"/>
  </r>
  <r>
    <n v="2700071"/>
    <s v="Minitab Inc Quality Plaza"/>
    <n v="2700071"/>
    <d v="2017-03-03T00:00:00"/>
    <s v="R60531985369"/>
    <s v="1829 Pine Hall Road"/>
    <s v="State College"/>
    <m/>
    <s v="XE"/>
    <s v="16801-3210"/>
    <s v="US"/>
    <m/>
    <m/>
    <s v="25-1441947"/>
    <m/>
    <m/>
    <m/>
    <m/>
    <s v="TSR"/>
    <s v="FEST"/>
    <x v="16"/>
    <m/>
    <m/>
    <m/>
    <m/>
    <m/>
    <s v="Não"/>
    <s v="Não"/>
    <s v="Serede"/>
  </r>
  <r>
    <n v="1814619"/>
    <s v="CHIXARO LUZ ADVOCACIA"/>
    <n v="1814619"/>
    <d v="2017-03-06T00:00:00"/>
    <s v="R04835156390"/>
    <s v="AV MARIO YPIRANGA 315,  SALA 602"/>
    <s v="MANAUS"/>
    <s v="ADRIANOPOLIS"/>
    <s v="AM"/>
    <s v="69057-000"/>
    <s v="BR"/>
    <m/>
    <m/>
    <n v="26892900000000"/>
    <m/>
    <m/>
    <m/>
    <s v="carla.luz@chixaroluz.com.br"/>
    <s v="TSR"/>
    <s v="FSDI"/>
    <x v="3"/>
    <n v="23720482"/>
    <n v="18337"/>
    <n v="7"/>
    <m/>
    <m/>
    <s v="Não"/>
    <s v="Não"/>
    <s v="Serede"/>
  </r>
  <r>
    <n v="1814620"/>
    <s v="MASTERVIG EXPRESS CENTRAL DE SERVIÇ"/>
    <n v="1814620"/>
    <d v="2017-03-09T00:00:00"/>
    <s v="R60531985369"/>
    <s v="MONTEVIDEU 340"/>
    <s v="RIO DE JANEIRO"/>
    <s v="PENHA"/>
    <s v="RJ"/>
    <s v="21020-290"/>
    <s v="BR"/>
    <m/>
    <m/>
    <n v="3286920000000"/>
    <m/>
    <m/>
    <m/>
    <m/>
    <s v="TSR"/>
    <s v="FSDI"/>
    <x v="3"/>
    <n v="193437"/>
    <n v="539450"/>
    <n v="13"/>
    <m/>
    <m/>
    <s v="Não"/>
    <s v="Não"/>
    <s v="Serede"/>
  </r>
  <r>
    <n v="1814622"/>
    <s v="RHMED CONSULTORES ASSOCIADOS SA"/>
    <n v="1814622"/>
    <d v="2017-03-09T00:00:00"/>
    <s v="R04835156390"/>
    <s v="AV RIO BRANCO 116, SALA 1601"/>
    <s v="RIO DE JANEIRO"/>
    <s v="CENTRO"/>
    <s v="RJ"/>
    <s v="20040-001"/>
    <s v="BR"/>
    <s v="(21) 2158-8047"/>
    <m/>
    <n v="1430940000000"/>
    <m/>
    <m/>
    <m/>
    <s v="contabil@rhmed.com.br"/>
    <s v="TSR"/>
    <s v="FSDI"/>
    <x v="3"/>
    <n v="3370125"/>
    <n v="13002674"/>
    <n v="5"/>
    <m/>
    <m/>
    <s v="Não"/>
    <s v="Não"/>
    <s v="Serede"/>
  </r>
  <r>
    <n v="100100"/>
    <s v="SARAIVA SOCIEDADE INDIVIDUAL DE ADV"/>
    <n v="100100"/>
    <d v="2017-03-10T00:00:00"/>
    <s v="R04835156390"/>
    <s v="AV TANCREDO NEVES 3343, SALA 104"/>
    <s v="SALVADOR"/>
    <s v="CAMINHO DAS ARVORES"/>
    <s v="BA"/>
    <s v="41820-020"/>
    <s v="BR"/>
    <n v="7133740711"/>
    <m/>
    <n v="27167700000000"/>
    <m/>
    <m/>
    <m/>
    <m/>
    <s v="TSR"/>
    <s v="FPJU"/>
    <x v="4"/>
    <n v="23727135"/>
    <n v="29775"/>
    <n v="85"/>
    <m/>
    <d v="2025-01-01T00:00:00"/>
    <s v="Não"/>
    <s v="Sim"/>
    <s v="Serede"/>
  </r>
  <r>
    <n v="205197"/>
    <s v="MUNICIPIO DE AGUA FRIA"/>
    <n v="205197"/>
    <d v="2017-03-10T00:00:00"/>
    <s v="R04835156390"/>
    <s v="R RUY BARBOSA"/>
    <s v="AGUA FRIA"/>
    <s v="CENTRO"/>
    <s v="BA"/>
    <s v="48170-000"/>
    <s v="BR"/>
    <m/>
    <m/>
    <n v="13606700000000"/>
    <m/>
    <m/>
    <m/>
    <m/>
    <s v="TSR"/>
    <s v="FPRE"/>
    <x v="0"/>
    <m/>
    <m/>
    <m/>
    <m/>
    <m/>
    <s v="Não"/>
    <s v="Não"/>
    <s v="Serede"/>
  </r>
  <r>
    <n v="205198"/>
    <s v="MUNICIPIO DE SANTA CRUZ"/>
    <n v="205198"/>
    <d v="2017-03-10T00:00:00"/>
    <s v="R04835156390"/>
    <s v="AV TRES DE MAIO"/>
    <s v="SANTA CRUZ"/>
    <s v="CENTRO"/>
    <s v="PE"/>
    <s v="56215-000"/>
    <s v="BR"/>
    <m/>
    <m/>
    <n v="24301500000000"/>
    <m/>
    <m/>
    <m/>
    <m/>
    <s v="TSR"/>
    <s v="FPRE"/>
    <x v="0"/>
    <m/>
    <m/>
    <m/>
    <m/>
    <m/>
    <s v="Não"/>
    <s v="Não"/>
    <s v="Serede"/>
  </r>
  <r>
    <n v="205199"/>
    <s v="MUNICIPIO DE DUAS ESTRADAS"/>
    <n v="205199"/>
    <d v="2017-03-10T00:00:00"/>
    <s v="R04835156390"/>
    <s v="R DO COMERCIO"/>
    <s v="DUAS ESTRADAS"/>
    <s v="CENTRO"/>
    <s v="PB"/>
    <s v="58265-000"/>
    <s v="BR"/>
    <m/>
    <m/>
    <n v="8787010000000"/>
    <m/>
    <m/>
    <m/>
    <m/>
    <s v="TSR"/>
    <s v="FPRE"/>
    <x v="0"/>
    <m/>
    <m/>
    <m/>
    <m/>
    <m/>
    <s v="Não"/>
    <s v="Não"/>
    <s v="Serede"/>
  </r>
  <r>
    <n v="205200"/>
    <s v="MUNICIPIO DE BORBOREMA"/>
    <n v="205200"/>
    <d v="2017-03-10T00:00:00"/>
    <s v="R04835156390"/>
    <s v="AV GOV PEDRO MORENO GONDIM"/>
    <s v="BORBOREMA"/>
    <s v="CENTRO"/>
    <s v="PB"/>
    <s v="58394-000"/>
    <s v="BR"/>
    <m/>
    <m/>
    <n v="9070400000000"/>
    <m/>
    <m/>
    <m/>
    <m/>
    <s v="TSR"/>
    <s v="FPRE"/>
    <x v="0"/>
    <m/>
    <m/>
    <m/>
    <m/>
    <m/>
    <s v="Não"/>
    <s v="Não"/>
    <s v="Serede"/>
  </r>
  <r>
    <n v="1814629"/>
    <s v="J A COMERCIO E SERVIÇOS DE ELETROME"/>
    <n v="1814629"/>
    <d v="2017-03-10T00:00:00"/>
    <s v="R04835156390"/>
    <s v="RUA PEDREIRA FRANCO 72, 1 ANDAR"/>
    <s v="SALVADOR"/>
    <s v="CALCADA"/>
    <s v="BA"/>
    <s v="40411-180"/>
    <s v="BR"/>
    <m/>
    <m/>
    <n v="7525380000000"/>
    <m/>
    <n v="67614513"/>
    <m/>
    <s v="ja.eletromecanica@hotmail.com"/>
    <s v="TSR"/>
    <s v="FSDI"/>
    <x v="3"/>
    <n v="23723237"/>
    <n v="63023"/>
    <n v="93"/>
    <m/>
    <d v="2024-02-01T00:00:00"/>
    <s v="Não"/>
    <s v="Sim"/>
    <s v="Serede"/>
  </r>
  <r>
    <n v="205201"/>
    <s v="MUNICIPIO DE SAUDE"/>
    <n v="205201"/>
    <d v="2017-03-13T00:00:00"/>
    <s v="R04835156390"/>
    <s v="PC RUI BARBOSA"/>
    <s v="SAUDE"/>
    <s v="SEDE"/>
    <s v="BA"/>
    <s v="44740-000"/>
    <s v="BR"/>
    <m/>
    <m/>
    <n v="14197600000000"/>
    <m/>
    <m/>
    <m/>
    <s v="pmsaude@gmail.com"/>
    <s v="TSR"/>
    <s v="FPRE"/>
    <x v="0"/>
    <m/>
    <m/>
    <m/>
    <m/>
    <m/>
    <s v="Não"/>
    <s v="Não"/>
    <s v="Serede"/>
  </r>
  <r>
    <n v="205202"/>
    <s v="MUNICIPIO DE BELO CAMPO"/>
    <n v="205202"/>
    <d v="2017-03-13T00:00:00"/>
    <s v="R04835156390"/>
    <s v="PC PRACA NAPOLEAO FERRAZ"/>
    <s v="BELO CAMPO"/>
    <s v="CENTRO"/>
    <s v="BA"/>
    <s v="45160-000"/>
    <s v="BR"/>
    <m/>
    <m/>
    <n v="14237300000000"/>
    <m/>
    <m/>
    <m/>
    <s v="pmbelocampo@gmail.com"/>
    <s v="TSR"/>
    <s v="FPRE"/>
    <x v="0"/>
    <m/>
    <m/>
    <m/>
    <m/>
    <m/>
    <s v="Não"/>
    <s v="Não"/>
    <s v="Serede"/>
  </r>
  <r>
    <n v="205203"/>
    <s v="MUNICIPIO DE ALTO ALEGRE DO MARANHA"/>
    <n v="205203"/>
    <d v="2017-03-13T00:00:00"/>
    <s v="R04835156390"/>
    <s v="TR DICO VEIGA"/>
    <s v="ALTO ALEGRE DO MARANHAO"/>
    <s v="CENTRO"/>
    <s v="MA"/>
    <s v="65413-000"/>
    <s v="BR"/>
    <m/>
    <m/>
    <n v="1612330000000"/>
    <m/>
    <m/>
    <m/>
    <s v="paltoalegre@uol.com.br"/>
    <s v="TSR"/>
    <s v="FPRE"/>
    <x v="0"/>
    <m/>
    <m/>
    <m/>
    <m/>
    <m/>
    <s v="Não"/>
    <s v="Não"/>
    <s v="Serede"/>
  </r>
  <r>
    <n v="205204"/>
    <s v="MUNICIPIO DE RIO GRANDE DO PIAUI"/>
    <n v="205204"/>
    <d v="2017-03-13T00:00:00"/>
    <s v="R04835156390"/>
    <s v="PC COSTA E SILVA"/>
    <s v="RIO GRANDE DO PIAUI"/>
    <s v="CENTRO"/>
    <s v="PI"/>
    <s v="64835-000"/>
    <s v="BR"/>
    <m/>
    <m/>
    <n v="6554170000000"/>
    <m/>
    <m/>
    <m/>
    <s v="tributosprefeiturargp@gmai.com"/>
    <s v="TSR"/>
    <s v="FPRE"/>
    <x v="0"/>
    <m/>
    <m/>
    <m/>
    <m/>
    <m/>
    <s v="Não"/>
    <s v="Não"/>
    <s v="Serede"/>
  </r>
  <r>
    <n v="100101"/>
    <s v="MAURICIO SOBRAL, WAGNER RIBEIRO"/>
    <n v="100101"/>
    <d v="2017-03-15T00:00:00"/>
    <s v="R04835156390"/>
    <s v="RUA PACATUBA 254, SALA 608"/>
    <s v="ARACAJU"/>
    <s v="CENTRO"/>
    <s v="SE"/>
    <s v="49010-150"/>
    <s v="BR"/>
    <m/>
    <m/>
    <n v="15134800000000"/>
    <m/>
    <m/>
    <m/>
    <m/>
    <s v="TSR"/>
    <s v="FPJU"/>
    <x v="4"/>
    <n v="191224"/>
    <n v="144000"/>
    <n v="64"/>
    <m/>
    <m/>
    <s v="Não"/>
    <s v="Não"/>
    <s v="Serede"/>
  </r>
  <r>
    <n v="1814635"/>
    <s v="AQUECA &amp; ILUMINE EIRELI - ME"/>
    <n v="1814635"/>
    <d v="2017-03-15T00:00:00"/>
    <s v="R04835156390"/>
    <s v="RUA FREDERICO COSTA (B V BROTAS) 41"/>
    <s v="SALVADOR"/>
    <s v="ENGENHO VELHO DE BROTAS"/>
    <s v="BA"/>
    <s v="40243-045"/>
    <s v="BR"/>
    <s v="071 3381 6725"/>
    <m/>
    <n v="25044400000000"/>
    <m/>
    <m/>
    <m/>
    <s v="aquecaeilumine@uol.com.br"/>
    <s v="TSR"/>
    <s v="FSDI"/>
    <x v="3"/>
    <n v="23720232"/>
    <n v="13376"/>
    <n v="10"/>
    <m/>
    <m/>
    <s v="Não"/>
    <s v="Não"/>
    <s v="Serede"/>
  </r>
  <r>
    <n v="304132"/>
    <s v="RIO GRANDE DO NORTE TRIBUNAL"/>
    <n v="304132"/>
    <d v="2017-03-16T00:00:00"/>
    <s v="R04835156390"/>
    <s v="PC 7 DE SETEMBRO"/>
    <s v="NATAL"/>
    <s v="CIDADE ALTA"/>
    <s v="RN"/>
    <s v="59037-155"/>
    <s v="BR"/>
    <m/>
    <m/>
    <n v="8546460000000"/>
    <m/>
    <m/>
    <m/>
    <m/>
    <s v="TSR"/>
    <s v="FOPU"/>
    <x v="1"/>
    <m/>
    <m/>
    <m/>
    <m/>
    <m/>
    <s v="Não"/>
    <s v="Não"/>
    <s v="Serede"/>
  </r>
  <r>
    <n v="1814638"/>
    <s v="J T EDUCAÇÃO LTDA - EPP"/>
    <n v="1814638"/>
    <d v="2017-03-16T00:00:00"/>
    <s v="R04835156390"/>
    <s v="RUA OSWALDO CRUZ"/>
    <s v="SÃO LUIS"/>
    <s v="CENTRO"/>
    <s v="MA"/>
    <s v="65020-250"/>
    <s v="BR"/>
    <s v="(98) 3245 6720"/>
    <m/>
    <n v="20945100000000"/>
    <m/>
    <n v="21200874729"/>
    <n v="93943007"/>
    <s v="ledcursostecnicos@hotmail.com"/>
    <s v="TSR"/>
    <s v="FSDI"/>
    <x v="3"/>
    <n v="10401307"/>
    <n v="3763"/>
    <n v="0"/>
    <m/>
    <m/>
    <s v="Não"/>
    <s v="Não"/>
    <s v="Serede"/>
  </r>
  <r>
    <n v="205206"/>
    <s v="MUNICIPIO DE CALDEIRAO GRANDE DO PI"/>
    <n v="205206"/>
    <d v="2017-03-23T00:00:00"/>
    <s v="R04835156390"/>
    <s v="RUA ABILIO DE ARAUJO ROCHA 26"/>
    <s v="CALDEIRAO GRANDE DO PIAUI"/>
    <s v="CENTRO"/>
    <s v="PI"/>
    <s v="64695-000"/>
    <s v="BR"/>
    <m/>
    <m/>
    <n v="41522300000000"/>
    <m/>
    <m/>
    <m/>
    <s v="pmcaldeirao@hotmail.com"/>
    <s v="TSR"/>
    <s v="FPRE"/>
    <x v="0"/>
    <m/>
    <m/>
    <m/>
    <m/>
    <m/>
    <s v="Não"/>
    <s v="Não"/>
    <s v="Serede"/>
  </r>
  <r>
    <n v="205207"/>
    <s v="MUNICIPIO DE LAGOA DO SITIO"/>
    <n v="205207"/>
    <d v="2017-03-23T00:00:00"/>
    <s v="R04835156390"/>
    <s v="RUA DO FUNDEC"/>
    <s v="LAGOA DO SITIO"/>
    <s v="CENTRO"/>
    <s v="PI"/>
    <s v="64308-000"/>
    <s v="BR"/>
    <m/>
    <m/>
    <n v="1612590000000"/>
    <m/>
    <m/>
    <m/>
    <s v="pmlagoadositio@hotmail.com"/>
    <s v="TSR"/>
    <s v="FPRE"/>
    <x v="0"/>
    <m/>
    <m/>
    <m/>
    <m/>
    <m/>
    <s v="Não"/>
    <s v="Não"/>
    <s v="Serede"/>
  </r>
  <r>
    <n v="205208"/>
    <s v="MUNICIPIO DE MADEIRO"/>
    <n v="205208"/>
    <d v="2017-03-23T00:00:00"/>
    <s v="R04835156390"/>
    <s v="AV JOSE RODRIGUES"/>
    <s v="MEDEIRO"/>
    <s v="CENTRO"/>
    <s v="PI"/>
    <s v="64168-000"/>
    <s v="BR"/>
    <m/>
    <m/>
    <n v="1612590000000"/>
    <m/>
    <m/>
    <m/>
    <s v="pmmedeiros@hotmail.com"/>
    <s v="TSR"/>
    <s v="FPRE"/>
    <x v="0"/>
    <m/>
    <m/>
    <m/>
    <m/>
    <m/>
    <s v="Não"/>
    <s v="Não"/>
    <s v="Serede"/>
  </r>
  <r>
    <n v="205209"/>
    <s v="MUNICIPIO DE SERRA DA RAIZ"/>
    <n v="205209"/>
    <d v="2017-03-23T00:00:00"/>
    <s v="R04835156390"/>
    <s v="LOC LAGO DA MATRIZ 60"/>
    <s v="SERRA DA RAIZ"/>
    <m/>
    <s v="PB"/>
    <s v="58260-000"/>
    <s v="BR"/>
    <m/>
    <m/>
    <n v="8789740000000"/>
    <m/>
    <m/>
    <m/>
    <m/>
    <s v="TSR"/>
    <s v="FPRE"/>
    <x v="0"/>
    <m/>
    <m/>
    <m/>
    <m/>
    <m/>
    <s v="Não"/>
    <s v="Não"/>
    <s v="Serede"/>
  </r>
  <r>
    <n v="205210"/>
    <s v="MUNICIPIO DE LUCRECIA"/>
    <n v="205210"/>
    <d v="2017-03-23T00:00:00"/>
    <s v="R04835156390"/>
    <s v="PC DO COMERCIO"/>
    <s v="LUCRECIA"/>
    <s v="CENTRO"/>
    <s v="RN"/>
    <s v="59805-000"/>
    <s v="BR"/>
    <m/>
    <m/>
    <n v="8349050000000"/>
    <m/>
    <m/>
    <m/>
    <m/>
    <s v="TSR"/>
    <s v="FPRE"/>
    <x v="0"/>
    <m/>
    <m/>
    <m/>
    <m/>
    <m/>
    <s v="Não"/>
    <s v="Não"/>
    <s v="Serede"/>
  </r>
  <r>
    <n v="205211"/>
    <s v="MUNICIPIO DE SAO JOSE DO TIGRE"/>
    <n v="205211"/>
    <d v="2017-03-23T00:00:00"/>
    <s v="R04835156390"/>
    <s v="RUA JOSE MEDEIROS"/>
    <s v="SAO JOAO DO TIGRE"/>
    <m/>
    <s v="PB"/>
    <s v="58520-000"/>
    <s v="BR"/>
    <m/>
    <m/>
    <n v="9074590000000"/>
    <m/>
    <m/>
    <m/>
    <m/>
    <s v="TSR"/>
    <s v="FPRE"/>
    <x v="0"/>
    <m/>
    <m/>
    <m/>
    <m/>
    <m/>
    <s v="Não"/>
    <s v="Não"/>
    <s v="Serede"/>
  </r>
  <r>
    <n v="205212"/>
    <s v="MUNICIPIO DE CENTRAL"/>
    <n v="205212"/>
    <d v="2017-03-23T00:00:00"/>
    <s v="R04835156390"/>
    <s v="PC JOSE DE CASTRO DOURADO"/>
    <s v="CENTRAL"/>
    <s v="CENTRO"/>
    <s v="BA"/>
    <s v="44940-000"/>
    <s v="BR"/>
    <m/>
    <m/>
    <n v="14136800000000"/>
    <m/>
    <m/>
    <m/>
    <m/>
    <s v="TSR"/>
    <s v="FPRE"/>
    <x v="0"/>
    <m/>
    <m/>
    <m/>
    <m/>
    <m/>
    <s v="Não"/>
    <s v="Não"/>
    <s v="Serede"/>
  </r>
  <r>
    <n v="205213"/>
    <s v="PREFEITURA DE SALINAS DA MARGARIDA"/>
    <n v="205213"/>
    <d v="2017-03-23T00:00:00"/>
    <s v="R04835156390"/>
    <s v="TR LIDIO PENA"/>
    <s v="SALINAS DA MARGARIDA"/>
    <s v="SEDE"/>
    <s v="BA"/>
    <s v="44450-000"/>
    <s v="BR"/>
    <m/>
    <m/>
    <n v="13743300000000"/>
    <m/>
    <m/>
    <m/>
    <m/>
    <s v="TSR"/>
    <s v="FPRE"/>
    <x v="0"/>
    <m/>
    <m/>
    <m/>
    <m/>
    <m/>
    <s v="Não"/>
    <s v="Não"/>
    <s v="Serede"/>
  </r>
  <r>
    <n v="205214"/>
    <s v="MUNICIPIO DE QUEIMADOS"/>
    <n v="205214"/>
    <d v="2017-03-27T00:00:00"/>
    <s v="R04835156390"/>
    <s v="RUA HORTENCIA 254"/>
    <s v="QUEIMADOS"/>
    <s v="CENTRO"/>
    <s v="RJ"/>
    <s v="26387-310"/>
    <s v="BR"/>
    <m/>
    <m/>
    <n v="39485400000000"/>
    <m/>
    <m/>
    <m/>
    <m/>
    <s v="TSR"/>
    <s v="FPRE"/>
    <x v="0"/>
    <m/>
    <m/>
    <m/>
    <m/>
    <m/>
    <s v="Não"/>
    <s v="Não"/>
    <s v="Serede"/>
  </r>
  <r>
    <n v="205215"/>
    <s v="MUNICIPIO DE PETROPOLIS"/>
    <n v="205215"/>
    <d v="2017-03-27T00:00:00"/>
    <s v="R04835156390"/>
    <s v="AV. KOELER 260"/>
    <s v="PETROPOLIS"/>
    <s v="CENTRO"/>
    <s v="RJ"/>
    <s v="25685-060"/>
    <s v="BR"/>
    <m/>
    <m/>
    <n v="29138300000000"/>
    <m/>
    <m/>
    <m/>
    <m/>
    <s v="TSR"/>
    <s v="FPRE"/>
    <x v="0"/>
    <m/>
    <m/>
    <m/>
    <m/>
    <m/>
    <s v="Não"/>
    <s v="Não"/>
    <s v="Serede"/>
  </r>
  <r>
    <n v="205216"/>
    <s v="MUNICIPIO DE NOVA LIMA"/>
    <n v="205216"/>
    <d v="2017-03-27T00:00:00"/>
    <s v="R04835156390"/>
    <s v="PC BERNADINO DE LIMA 80"/>
    <s v="NOVA LIMA"/>
    <s v="CENTRO"/>
    <s v="MG"/>
    <s v="34000-000"/>
    <s v="BR"/>
    <m/>
    <m/>
    <n v="22934900000000"/>
    <m/>
    <m/>
    <m/>
    <m/>
    <s v="TSR"/>
    <s v="FPRE"/>
    <x v="0"/>
    <m/>
    <m/>
    <m/>
    <m/>
    <m/>
    <s v="Não"/>
    <s v="Não"/>
    <s v="Serede"/>
  </r>
  <r>
    <n v="205217"/>
    <s v="MUNICIPIO DE NITEROI"/>
    <n v="205217"/>
    <d v="2017-03-27T00:00:00"/>
    <s v="R04835156390"/>
    <s v="RUA DA CONCEICAO 100"/>
    <s v="NITEROI"/>
    <s v="CENTRO"/>
    <s v="RJ"/>
    <s v="24020-082"/>
    <s v="BR"/>
    <m/>
    <m/>
    <n v="28521700000000"/>
    <m/>
    <m/>
    <m/>
    <m/>
    <s v="TSR"/>
    <s v="FPRE"/>
    <x v="0"/>
    <m/>
    <m/>
    <m/>
    <m/>
    <m/>
    <s v="Não"/>
    <s v="Não"/>
    <s v="Serede"/>
  </r>
  <r>
    <n v="205218"/>
    <s v="MUNICIPIO DE NILOPOLIS"/>
    <n v="205218"/>
    <d v="2017-03-27T00:00:00"/>
    <s v="R04835156390"/>
    <s v="RUA PEDRO ALVARES CABRAL 305"/>
    <s v="NILOPOLIS"/>
    <s v="CENTRO"/>
    <s v="RJ"/>
    <s v="25525-051"/>
    <s v="BR"/>
    <s v="(21) 3762-9043"/>
    <m/>
    <n v="29138300000000"/>
    <m/>
    <m/>
    <m/>
    <m/>
    <s v="TSR"/>
    <s v="FPRE"/>
    <x v="0"/>
    <m/>
    <m/>
    <m/>
    <m/>
    <m/>
    <s v="Não"/>
    <s v="Não"/>
    <s v="Serede"/>
  </r>
  <r>
    <n v="205219"/>
    <s v="MUNICIPIO DE DUQUE DE CAXIAS"/>
    <n v="205219"/>
    <d v="2017-03-27T00:00:00"/>
    <s v="R04835156390"/>
    <s v="AL ESMERALDA 206"/>
    <s v="DUQUE DE CAXIAS"/>
    <s v="JARDIM PRIMAVERA"/>
    <s v="RJ"/>
    <s v="25210-000"/>
    <s v="BR"/>
    <s v="(21) 7764-462"/>
    <m/>
    <n v="29138300000000"/>
    <m/>
    <m/>
    <m/>
    <m/>
    <s v="TSR"/>
    <s v="FPRE"/>
    <x v="0"/>
    <m/>
    <m/>
    <m/>
    <m/>
    <m/>
    <s v="Não"/>
    <s v="Não"/>
    <s v="Serede"/>
  </r>
  <r>
    <n v="205220"/>
    <s v="MUNICIPIO DE BELFORD ROXO"/>
    <n v="205220"/>
    <d v="2017-03-27T00:00:00"/>
    <s v="R04835156390"/>
    <s v="AV FLORIS ROCHA 378"/>
    <s v="BELFORD ROXO"/>
    <s v="CENTRO"/>
    <s v="RJ"/>
    <s v="26113-340"/>
    <s v="BR"/>
    <m/>
    <m/>
    <n v="39485400000000"/>
    <m/>
    <m/>
    <m/>
    <s v="VRNA@IG.COM.BR"/>
    <s v="TSR"/>
    <s v="FPRE"/>
    <x v="0"/>
    <m/>
    <m/>
    <m/>
    <m/>
    <m/>
    <s v="Não"/>
    <s v="Não"/>
    <s v="Serede"/>
  </r>
  <r>
    <n v="205221"/>
    <s v="MUNICIPIO DE MAGE"/>
    <n v="205221"/>
    <d v="2017-03-27T00:00:00"/>
    <s v="R04835156390"/>
    <s v="PC NILO PECANHA, PREF. MUNI"/>
    <s v="MAGE"/>
    <s v="CENTRO"/>
    <s v="RJ"/>
    <s v="25900-000"/>
    <s v="BR"/>
    <m/>
    <m/>
    <n v="29138400000000"/>
    <m/>
    <m/>
    <m/>
    <m/>
    <s v="TSR"/>
    <s v="FPRE"/>
    <x v="0"/>
    <m/>
    <m/>
    <m/>
    <m/>
    <m/>
    <s v="Não"/>
    <s v="Não"/>
    <s v="Serede"/>
  </r>
  <r>
    <n v="205222"/>
    <s v="MUNICIPIO DE ITAGUAI"/>
    <n v="205222"/>
    <d v="2017-03-27T00:00:00"/>
    <s v="R04835156390"/>
    <s v="RUA GENERAL BOCAIUVA 636"/>
    <s v="ITAGUAI"/>
    <s v="CENTRO"/>
    <s v="RJ"/>
    <s v="23810-310"/>
    <s v="BR"/>
    <m/>
    <m/>
    <n v="29138300000000"/>
    <m/>
    <m/>
    <m/>
    <m/>
    <s v="TSR"/>
    <s v="FPRE"/>
    <x v="0"/>
    <m/>
    <m/>
    <m/>
    <m/>
    <m/>
    <s v="Não"/>
    <s v="Não"/>
    <s v="Serede"/>
  </r>
  <r>
    <n v="205223"/>
    <s v="MUNICIPIO DE ITABORAI"/>
    <n v="205223"/>
    <d v="2017-03-27T00:00:00"/>
    <s v="R04835156390"/>
    <s v="PC MARACHEL FLORIANO PEIXOTO 97"/>
    <s v="ITABORAI"/>
    <s v="CENTRO"/>
    <s v="RJ"/>
    <s v="24800-000"/>
    <s v="BR"/>
    <n v="2136391754"/>
    <m/>
    <n v="28741100000000"/>
    <m/>
    <m/>
    <m/>
    <m/>
    <s v="TSR"/>
    <s v="FPRE"/>
    <x v="0"/>
    <m/>
    <m/>
    <m/>
    <m/>
    <m/>
    <s v="Não"/>
    <s v="Não"/>
    <s v="Serede"/>
  </r>
  <r>
    <n v="205224"/>
    <s v="MUNICIPIO DE ANGRA DOS REIS"/>
    <n v="205224"/>
    <d v="2017-03-27T00:00:00"/>
    <s v="R04835156390"/>
    <s v="PC NILO PECANHA 186"/>
    <s v="ANGRA DOS REIS"/>
    <s v="CENTRO"/>
    <s v="RJ"/>
    <s v="23900-000"/>
    <s v="BR"/>
    <m/>
    <m/>
    <n v="29172500000000"/>
    <m/>
    <m/>
    <m/>
    <m/>
    <s v="TSR"/>
    <s v="FPRE"/>
    <x v="0"/>
    <m/>
    <m/>
    <m/>
    <m/>
    <m/>
    <s v="Não"/>
    <s v="Não"/>
    <s v="Serede"/>
  </r>
  <r>
    <n v="205225"/>
    <s v="MUNICIPIO DE PORTO ALEGRE DO PIAUI"/>
    <n v="205225"/>
    <d v="2017-03-27T00:00:00"/>
    <s v="R04835156390"/>
    <s v="RUA DORUTEU JOSE PEREIRA 248"/>
    <s v="PORTO ALGRE DO PIAUI"/>
    <s v="CENTRO"/>
    <s v="PI"/>
    <s v="64858-000"/>
    <s v="BR"/>
    <n v="8935390037"/>
    <m/>
    <n v="1613510000000"/>
    <m/>
    <m/>
    <m/>
    <s v="SEC.FINANCAS.PORTO@HOTMAIL.COM"/>
    <s v="TSR"/>
    <s v="FPRE"/>
    <x v="0"/>
    <m/>
    <m/>
    <m/>
    <m/>
    <m/>
    <s v="Não"/>
    <s v="Não"/>
    <s v="Serede"/>
  </r>
  <r>
    <n v="205226"/>
    <s v="MUNICIPIO DE CAMPO ALEGRE DO FILGAD"/>
    <n v="205226"/>
    <d v="2017-03-27T00:00:00"/>
    <s v="R04835156390"/>
    <s v="PC JOSE BARBOSA DE SOUSA"/>
    <s v="CAMPO ALEGRE D FILGADO"/>
    <s v="CENTRO"/>
    <s v="PI"/>
    <s v="64767-000"/>
    <s v="BR"/>
    <m/>
    <m/>
    <n v="1612560000000"/>
    <m/>
    <m/>
    <m/>
    <m/>
    <s v="TSR"/>
    <s v="FPRE"/>
    <x v="0"/>
    <m/>
    <m/>
    <m/>
    <m/>
    <m/>
    <s v="Não"/>
    <s v="Não"/>
    <s v="Serede"/>
  </r>
  <r>
    <n v="205227"/>
    <s v="MUNICIPIO DE TAPIRAMUTA"/>
    <n v="205227"/>
    <d v="2017-03-27T00:00:00"/>
    <s v="R04835156390"/>
    <s v="PC JOAO AMERICO DE OLIVEIRA 331"/>
    <s v="TAPIRAMUTA"/>
    <s v="CENTRO"/>
    <s v="BA"/>
    <s v="44840-000"/>
    <s v="BR"/>
    <n v="7436352194"/>
    <m/>
    <n v="13796000000000"/>
    <m/>
    <m/>
    <m/>
    <m/>
    <s v="TSR"/>
    <s v="FPRE"/>
    <x v="0"/>
    <m/>
    <m/>
    <m/>
    <m/>
    <m/>
    <s v="Não"/>
    <s v="Não"/>
    <s v="Serede"/>
  </r>
  <r>
    <n v="205228"/>
    <s v="MUNICIPIO DE IBIRACAI"/>
    <n v="205228"/>
    <d v="2017-03-27T00:00:00"/>
    <s v="R04835156390"/>
    <s v="RUA TIRADENTES 23, TERRIO"/>
    <s v="IBICARAI"/>
    <s v="CENTRO"/>
    <s v="BA"/>
    <s v="45745-000"/>
    <s v="BR"/>
    <m/>
    <m/>
    <n v="14147900000000"/>
    <m/>
    <m/>
    <m/>
    <m/>
    <s v="TSR"/>
    <s v="FPRE"/>
    <x v="0"/>
    <m/>
    <m/>
    <m/>
    <m/>
    <m/>
    <s v="Não"/>
    <s v="Não"/>
    <s v="Serede"/>
  </r>
  <r>
    <n v="205229"/>
    <s v="MUNICIPIO DE ALTANEIRA"/>
    <n v="205229"/>
    <d v="2017-03-27T00:00:00"/>
    <s v="R04835156390"/>
    <s v="RUAFURTADO LEITE 272"/>
    <s v="ALTANEIRA"/>
    <s v="CENTRO"/>
    <s v="CE"/>
    <s v="63195-000"/>
    <s v="BR"/>
    <m/>
    <m/>
    <n v="7385500000000"/>
    <m/>
    <m/>
    <m/>
    <m/>
    <s v="TSR"/>
    <s v="FPRE"/>
    <x v="0"/>
    <m/>
    <m/>
    <m/>
    <m/>
    <m/>
    <s v="Não"/>
    <s v="Não"/>
    <s v="Serede"/>
  </r>
  <r>
    <n v="304133"/>
    <s v="SECRETARIA DE INFRA-ESTRUTURA"/>
    <n v="304133"/>
    <d v="2017-03-27T00:00:00"/>
    <s v="R04835156390"/>
    <s v="AV. LUIZ VIANA FILHO 440"/>
    <s v="SALVADOR"/>
    <s v="CAB"/>
    <s v="BA"/>
    <s v="41745-000"/>
    <s v="BR"/>
    <s v="(071) 3702-282"/>
    <m/>
    <n v="2931600000000"/>
    <m/>
    <m/>
    <m/>
    <s v="CHEFEGAB@SETC.BA.GOV.BR"/>
    <s v="TSR"/>
    <s v="FOPU"/>
    <x v="1"/>
    <m/>
    <m/>
    <m/>
    <m/>
    <m/>
    <s v="Não"/>
    <s v="Não"/>
    <s v="Serede"/>
  </r>
  <r>
    <n v="205230"/>
    <s v="MUNICIPIO DE JOAO ALFREDO"/>
    <n v="205230"/>
    <d v="2017-03-28T00:00:00"/>
    <s v="R04835156390"/>
    <s v="RUA 13 DE MAIO S/N"/>
    <s v="JOAO ALFREDO"/>
    <s v="CENTRO"/>
    <s v="PE"/>
    <s v="55720-000"/>
    <s v="BR"/>
    <m/>
    <m/>
    <n v="11097400000000"/>
    <m/>
    <m/>
    <m/>
    <m/>
    <s v="TSR"/>
    <s v="FPRE"/>
    <x v="0"/>
    <m/>
    <m/>
    <m/>
    <m/>
    <m/>
    <s v="Não"/>
    <s v="Não"/>
    <s v="Serede"/>
  </r>
  <r>
    <n v="1301256"/>
    <s v="JSX COMERCIO E SERVICO DE"/>
    <n v="1301256"/>
    <d v="2017-03-28T00:00:00"/>
    <s v="R04835156390"/>
    <s v="CURUÇA 493"/>
    <s v="BELEM"/>
    <s v="UMARIZAl"/>
    <s v="PA"/>
    <s v="66050-080"/>
    <s v="BR"/>
    <s v="91 99247-7933"/>
    <m/>
    <n v="26057100000000"/>
    <m/>
    <n v="155357905"/>
    <n v="2745044"/>
    <s v="jsxengenharia@gmail.com"/>
    <s v="TSR"/>
    <s v="FMEQ"/>
    <x v="17"/>
    <n v="190765"/>
    <n v="71737"/>
    <s v="X1"/>
    <m/>
    <m/>
    <s v="Não"/>
    <s v="Não"/>
    <s v="Serede"/>
  </r>
  <r>
    <n v="205231"/>
    <s v="MUNICIPIO DE PIRAMBU"/>
    <n v="205231"/>
    <d v="2017-03-30T00:00:00"/>
    <s v="R04835156390"/>
    <s v="PC NOSSA SENHORA DE LOURDES 16"/>
    <s v="PIRAMBU"/>
    <s v="CENTRO"/>
    <s v="SE"/>
    <s v="49190-000"/>
    <s v="BR"/>
    <n v="792761203"/>
    <m/>
    <n v="13095000000000"/>
    <m/>
    <m/>
    <m/>
    <m/>
    <s v="TSR"/>
    <s v="FPRE"/>
    <x v="0"/>
    <m/>
    <m/>
    <m/>
    <m/>
    <m/>
    <s v="Não"/>
    <s v="Não"/>
    <s v="Serede"/>
  </r>
  <r>
    <n v="1814652"/>
    <s v="SERVICO NACIONAL DE APRENDIZAGEM"/>
    <n v="1814652"/>
    <d v="2017-04-07T00:00:00"/>
    <s v="R04835156390"/>
    <s v="AV NORTE MIGUEL ARRAES DE ALENC 539"/>
    <s v="RECIFE"/>
    <s v="SANTO AMARO"/>
    <s v="PE"/>
    <s v="50100-000"/>
    <s v="BR"/>
    <s v="(81)3428-6000"/>
    <m/>
    <n v="3789270000000"/>
    <m/>
    <m/>
    <m/>
    <s v="adriano.galvao@pe.senai.br"/>
    <s v="TSR"/>
    <s v="FSDI"/>
    <x v="3"/>
    <m/>
    <m/>
    <m/>
    <m/>
    <m/>
    <s v="Não"/>
    <s v="Não"/>
    <s v="Serede"/>
  </r>
  <r>
    <n v="1814654"/>
    <s v="Cambridge Telecomunicações Ltda"/>
    <n v="1814654"/>
    <d v="2017-04-12T00:00:00"/>
    <s v="R06187849345"/>
    <s v="av. Gov. José Malcher 168"/>
    <s v="Belem"/>
    <s v="Nazaré"/>
    <s v="PA"/>
    <s v="66035-065"/>
    <s v="BR"/>
    <m/>
    <m/>
    <n v="8062250000000"/>
    <m/>
    <n v="154298891"/>
    <m/>
    <s v="ingrid.candeiro@redeconecta.net.br"/>
    <s v="TSR"/>
    <s v="FSDI"/>
    <x v="3"/>
    <m/>
    <m/>
    <m/>
    <m/>
    <m/>
    <s v="Não"/>
    <s v="Não"/>
    <s v="Serede"/>
  </r>
  <r>
    <n v="1814655"/>
    <s v="CIDE CAPACITAÇÃO INSERÇÃO E DESENVO"/>
    <n v="1814655"/>
    <d v="2017-04-13T00:00:00"/>
    <s v="R06187849345"/>
    <s v="RUA LUCAIA 03"/>
    <s v="SALVADOR"/>
    <s v="RIO VERMELHO"/>
    <s v="BA"/>
    <s v="41940-650"/>
    <s v="BR"/>
    <s v="(71)3481-6502"/>
    <m/>
    <n v="3935660000000"/>
    <m/>
    <m/>
    <n v="248269000000"/>
    <s v="estagio@cideestagio.com.br"/>
    <s v="TSR"/>
    <s v="FSDI"/>
    <x v="3"/>
    <n v="23723593"/>
    <n v="28914"/>
    <n v="90"/>
    <m/>
    <m/>
    <s v="Não"/>
    <s v="Não"/>
    <s v="Serede"/>
  </r>
  <r>
    <n v="1814661"/>
    <s v="RONALDO CAVALCANTI DE"/>
    <n v="1814661"/>
    <d v="2017-04-25T00:00:00"/>
    <s v="R06187849345"/>
    <s v="DOUTOR JOÃO SANTOS FILHO 250"/>
    <s v="RECIFE"/>
    <s v="PARNAMIRIM"/>
    <s v="PE"/>
    <s v="52060-615"/>
    <s v="BR"/>
    <s v="81 999588960"/>
    <m/>
    <n v="26725700000000"/>
    <m/>
    <m/>
    <m/>
    <s v="ronaldocavalcanti@virx.com.br"/>
    <s v="TSR"/>
    <s v="FSDI"/>
    <x v="3"/>
    <n v="192802"/>
    <n v="85311"/>
    <n v="99"/>
    <m/>
    <d v="2025-01-01T00:00:00"/>
    <s v="Não"/>
    <s v="Sim"/>
    <s v="Serede"/>
  </r>
  <r>
    <n v="1814666"/>
    <s v="WB BRAGA"/>
    <n v="1814666"/>
    <d v="2017-04-27T00:00:00"/>
    <s v="R60531985369"/>
    <s v="Dr. Jose Peroba 297"/>
    <s v="Salvador"/>
    <m/>
    <s v="BA"/>
    <s v="41770-235"/>
    <s v="BR"/>
    <m/>
    <m/>
    <n v="16686700000000"/>
    <m/>
    <m/>
    <n v="43134900158"/>
    <s v="tomiyuki.ota@gmail.com"/>
    <s v="TSR"/>
    <s v="FSDI"/>
    <x v="3"/>
    <n v="34178129"/>
    <n v="35379"/>
    <n v="6"/>
    <m/>
    <m/>
    <s v="Não"/>
    <s v="Não"/>
    <s v="Serede"/>
  </r>
  <r>
    <n v="304134"/>
    <s v="RIO GRANDE DO SUL PODER JUDICIARIO"/>
    <n v="304134"/>
    <d v="2017-05-09T00:00:00"/>
    <s v="R06187849345"/>
    <s v="R XV DE NOVEMBRO 5"/>
    <s v="ESTRELA"/>
    <s v="NIHIL"/>
    <s v="RS"/>
    <s v="95880-000"/>
    <s v="BR"/>
    <m/>
    <m/>
    <n v="89522100000000"/>
    <m/>
    <m/>
    <m/>
    <m/>
    <s v="TSR"/>
    <s v="FOPU"/>
    <x v="1"/>
    <n v="418214"/>
    <n v="99392765"/>
    <n v="1"/>
    <m/>
    <m/>
    <s v="Não"/>
    <s v="Não"/>
    <s v="Serede"/>
  </r>
  <r>
    <n v="205232"/>
    <s v="MUNICIPIO DE SÃO TOME"/>
    <n v="205232"/>
    <d v="2017-05-10T00:00:00"/>
    <s v="R60531985369"/>
    <s v="ANTONIO ASSUNCAO 276"/>
    <s v="SÃO TOME"/>
    <s v="CENTRO"/>
    <s v="RN"/>
    <s v="59400-000"/>
    <s v="BR"/>
    <m/>
    <m/>
    <n v="8080210000000"/>
    <m/>
    <m/>
    <m/>
    <s v="SAOTOME@PM.COM.BR"/>
    <s v="TSR"/>
    <s v="FPRE"/>
    <x v="0"/>
    <m/>
    <m/>
    <m/>
    <m/>
    <m/>
    <s v="Não"/>
    <s v="Não"/>
    <s v="Serede"/>
  </r>
  <r>
    <n v="1814679"/>
    <s v="CAMBRIDGE TELECOMUNICAÇÕES LTDA"/>
    <n v="1814679"/>
    <d v="2017-05-16T00:00:00"/>
    <s v="R04835156390"/>
    <s v="RUA PEDRO BORGES, 30"/>
    <s v="FORTALEZA"/>
    <s v="CENTRO"/>
    <s v="CE"/>
    <s v="60055-110"/>
    <s v="BR"/>
    <n v="85988920174"/>
    <m/>
    <n v="8062250000000"/>
    <m/>
    <n v="67219101"/>
    <m/>
    <s v="ingrid.candeiro@redeconecta.net.br"/>
    <s v="TSR"/>
    <s v="FSDI"/>
    <x v="3"/>
    <m/>
    <m/>
    <m/>
    <m/>
    <m/>
    <s v="Não"/>
    <s v="Não"/>
    <s v="Serede"/>
  </r>
  <r>
    <n v="1814680"/>
    <s v="CAMBRIDGE TELECOMUNICAÇÕES LTDA"/>
    <n v="1814680"/>
    <d v="2017-05-16T00:00:00"/>
    <s v="R04835156390"/>
    <s v="RUA JOÃO IVO DA SILVA"/>
    <s v="RECIFE"/>
    <s v="MADALENA"/>
    <s v="PE"/>
    <s v="50720-100"/>
    <s v="BR"/>
    <n v="85988920174"/>
    <m/>
    <n v="8062250000000"/>
    <m/>
    <n v="55100740"/>
    <m/>
    <s v="ingrid.candeiro@redeconecta.net.br"/>
    <s v="TSR"/>
    <s v="FSDI"/>
    <x v="3"/>
    <m/>
    <m/>
    <m/>
    <m/>
    <m/>
    <s v="Não"/>
    <s v="Não"/>
    <s v="Serede"/>
  </r>
  <r>
    <n v="205237"/>
    <s v="MUNICIPIO DE GUARATINGA"/>
    <n v="205237"/>
    <d v="2017-05-25T00:00:00"/>
    <s v="R04835156390"/>
    <s v="AV JUSCELINO KUBITSCHEK 589, TERREO"/>
    <s v="GUARATINGA"/>
    <s v="CENTRO"/>
    <s v="BA"/>
    <s v="45840-000"/>
    <s v="BR"/>
    <m/>
    <m/>
    <n v="13635000000000"/>
    <m/>
    <m/>
    <m/>
    <s v="PMGUARATINGA@BA.GOV.BR"/>
    <s v="TSR"/>
    <s v="FPRE"/>
    <x v="0"/>
    <m/>
    <m/>
    <m/>
    <m/>
    <m/>
    <s v="Não"/>
    <s v="Não"/>
    <s v="Serede"/>
  </r>
  <r>
    <n v="205238"/>
    <s v="MUNICIPIO DE ITARANTIM"/>
    <n v="205238"/>
    <d v="2017-05-25T00:00:00"/>
    <s v="R04835156390"/>
    <s v="PC JOAO ALVES FEITOSA"/>
    <s v="ITARANTIM"/>
    <s v="CENTRO"/>
    <s v="BA"/>
    <s v="45780-000"/>
    <s v="BR"/>
    <m/>
    <m/>
    <n v="13751300000000"/>
    <m/>
    <m/>
    <m/>
    <m/>
    <s v="TSR"/>
    <s v="FPRE"/>
    <x v="0"/>
    <m/>
    <m/>
    <m/>
    <m/>
    <m/>
    <s v="Não"/>
    <s v="Não"/>
    <s v="Serede"/>
  </r>
  <r>
    <n v="205239"/>
    <s v="MUNICIPIO DE CAPOEIRAS"/>
    <n v="205239"/>
    <d v="2017-05-25T00:00:00"/>
    <s v="R04835156390"/>
    <s v="RUA 31 DE MARCO"/>
    <s v="CAPOEIRAS"/>
    <s v="CENTRO"/>
    <s v="PE"/>
    <s v="55365-000"/>
    <s v="BR"/>
    <m/>
    <m/>
    <n v="11256100000000"/>
    <m/>
    <m/>
    <m/>
    <s v="PMCAPOEIRASPE@HOTMAIL.COM"/>
    <s v="TSR"/>
    <s v="FPRE"/>
    <x v="0"/>
    <m/>
    <m/>
    <m/>
    <m/>
    <m/>
    <s v="Não"/>
    <s v="Não"/>
    <s v="Serede"/>
  </r>
  <r>
    <n v="1814687"/>
    <s v="P F BARBOSA NETO"/>
    <n v="1814687"/>
    <d v="2017-05-26T00:00:00"/>
    <s v="R60531985369"/>
    <s v="MIGUEL ROSA 5765"/>
    <s v="TERESINA"/>
    <s v="NOSSA SENHORA DAS GRACAS"/>
    <s v="PI"/>
    <s v="64018-550"/>
    <s v="BR"/>
    <s v="86 32186622"/>
    <m/>
    <n v="86733600000000"/>
    <m/>
    <n v="645940"/>
    <m/>
    <s v="pedrorequioe@gmail.com"/>
    <s v="TSR"/>
    <s v="FSDI"/>
    <x v="3"/>
    <m/>
    <m/>
    <m/>
    <m/>
    <m/>
    <s v="Não"/>
    <s v="Não"/>
    <s v="Serede"/>
  </r>
  <r>
    <n v="1814689"/>
    <s v="INFORME APOIO ADMINISTRATIVO LTDA"/>
    <n v="1814689"/>
    <d v="2017-05-29T00:00:00"/>
    <s v="R60531985369"/>
    <s v="Rua Carolina Machado 560, Salas 608"/>
    <s v="Rio de Janeiro"/>
    <s v="Madureira"/>
    <s v="RJ"/>
    <s v="21351-021"/>
    <s v="BR"/>
    <s v="21 2518-7020"/>
    <m/>
    <n v="2045970000000"/>
    <m/>
    <m/>
    <m/>
    <s v="dptofinanceiroinforme@gmail.com"/>
    <s v="TSR"/>
    <s v="FSDI"/>
    <x v="3"/>
    <n v="23723428"/>
    <n v="13260"/>
    <n v="28"/>
    <m/>
    <m/>
    <s v="Não"/>
    <s v="Não"/>
    <s v="Serede"/>
  </r>
  <r>
    <n v="902052"/>
    <s v="S2 CONSULTORIA EMPRESARIAL LTDA - M"/>
    <n v="902052"/>
    <d v="2017-05-31T00:00:00"/>
    <s v="R04835156390"/>
    <s v="RUA ALEXANDRE DUMAS, CONJ: 501"/>
    <s v="SAO PAULO"/>
    <s v="CHACARA SANTO ANTONIO (ZONA SUL)"/>
    <s v="SP"/>
    <s v="04717-004"/>
    <s v="BR"/>
    <n v="1139265228"/>
    <m/>
    <n v="21388500000000"/>
    <m/>
    <s v="ISENTA"/>
    <n v="51371871"/>
    <s v="CONTABILAVENIDA@CONTABILAVENIDA.COM.BR"/>
    <s v="TSR"/>
    <s v="FCON"/>
    <x v="8"/>
    <n v="34173186"/>
    <n v="21369"/>
    <n v="4"/>
    <m/>
    <m/>
    <s v="Não"/>
    <s v="Não"/>
    <s v="Serede"/>
  </r>
  <r>
    <n v="1814694"/>
    <s v="SAMUEL SANTOS SOCIEDADE INDIVIDUAL"/>
    <n v="1814694"/>
    <d v="2017-06-02T00:00:00"/>
    <s v="R60531985369"/>
    <s v="Pan Nordestina 2001 A"/>
    <s v="Olinda"/>
    <s v="Vila Popular"/>
    <s v="PE"/>
    <s v="53230-000"/>
    <s v="BR"/>
    <m/>
    <m/>
    <n v="26110900000000"/>
    <m/>
    <m/>
    <m/>
    <m/>
    <s v="TSR"/>
    <s v="FSDI"/>
    <x v="3"/>
    <n v="10403228"/>
    <n v="578010041"/>
    <n v="8"/>
    <m/>
    <m/>
    <s v="Não"/>
    <s v="Não"/>
    <s v="Serede"/>
  </r>
  <r>
    <n v="1814699"/>
    <s v="J DINIZ DE SOUSA SERVICOS ME LTDA"/>
    <n v="1814699"/>
    <d v="2017-06-09T00:00:00"/>
    <s v="R04835156390"/>
    <s v="RUA FREI ORLANDO 558"/>
    <s v="FORTALEZA"/>
    <s v="DAMAS"/>
    <s v="CE"/>
    <s v="60425-290"/>
    <s v="BR"/>
    <s v="85 3292-5000"/>
    <m/>
    <n v="3909000000000"/>
    <m/>
    <m/>
    <m/>
    <s v="drdtelecom@yahoo.com.br"/>
    <s v="TSR"/>
    <s v="FSDI"/>
    <x v="3"/>
    <n v="10401047"/>
    <n v="30000979"/>
    <n v="6"/>
    <m/>
    <m/>
    <s v="Não"/>
    <s v="Não"/>
    <s v="Serede"/>
  </r>
  <r>
    <n v="1814700"/>
    <s v="CAMBRIDGE TELECOMUNICAÇÕES LTDA"/>
    <n v="1814700"/>
    <d v="2017-06-09T00:00:00"/>
    <s v="R04835156390"/>
    <s v="AV. TRANCREDO NEVES"/>
    <s v="SALVADOR"/>
    <s v="CAMINHO DAS ÁRVORES"/>
    <s v="BA"/>
    <s v="41820-021"/>
    <s v="BR"/>
    <m/>
    <m/>
    <n v="8062250000000"/>
    <m/>
    <n v="113805444"/>
    <m/>
    <s v="ingrid.candeiro@redeconecta.net.br"/>
    <s v="TSR"/>
    <s v="FSDI"/>
    <x v="3"/>
    <m/>
    <m/>
    <m/>
    <m/>
    <m/>
    <s v="Não"/>
    <s v="Não"/>
    <s v="Serede"/>
  </r>
  <r>
    <n v="1814701"/>
    <s v="CAMBRIDGE TELECOMUNICAÇÕES LTDA"/>
    <n v="1814701"/>
    <d v="2017-06-09T00:00:00"/>
    <s v="R04835156390"/>
    <s v="RUA ARLINDO NOGUEIRA"/>
    <s v="TERESINA"/>
    <s v="CENTRO SUL"/>
    <s v="PI"/>
    <s v="64001-290"/>
    <s v="BR"/>
    <m/>
    <m/>
    <n v="8062250000000"/>
    <m/>
    <n v="64001290"/>
    <m/>
    <s v="ingrid.candeiro@redeconecta.net.br"/>
    <s v="TSR"/>
    <s v="FSDI"/>
    <x v="3"/>
    <m/>
    <m/>
    <m/>
    <m/>
    <m/>
    <s v="Não"/>
    <s v="Não"/>
    <s v="Serede"/>
  </r>
  <r>
    <n v="1700024"/>
    <s v="CARLOS CESAR SOUZA RIBEIRO"/>
    <n v="1700024"/>
    <d v="2017-06-12T00:00:00"/>
    <s v="R04835156390"/>
    <s v="RUA DIREITA 23 A"/>
    <s v="SÃO LUÍS"/>
    <s v="BARRETO"/>
    <s v="MA"/>
    <s v="65040-500"/>
    <s v="BR"/>
    <s v="98 32492850"/>
    <m/>
    <n v="27323800000000"/>
    <m/>
    <n v="125192487"/>
    <n v="98227349"/>
    <s v="aguabela@hotmail.com"/>
    <s v="TSR"/>
    <s v="FMPR"/>
    <x v="15"/>
    <n v="5360655"/>
    <n v="11519690"/>
    <n v="0"/>
    <m/>
    <d v="2024-04-01T00:00:00"/>
    <s v="Não"/>
    <s v="Sim"/>
    <s v="Serede"/>
  </r>
  <r>
    <n v="1814703"/>
    <s v="F. GENES &amp; CIA. LTDA"/>
    <n v="1814703"/>
    <d v="2017-06-19T00:00:00"/>
    <s v="R04835156390"/>
    <s v="RUA MARQUES AMORIM"/>
    <s v="RECIFE"/>
    <s v="BOA VISTA"/>
    <s v="PE"/>
    <s v="50070-330"/>
    <s v="BR"/>
    <s v="81 3092-7902"/>
    <m/>
    <n v="10858200000000"/>
    <m/>
    <m/>
    <m/>
    <s v="clovis.junior@rentokil-initial.com"/>
    <s v="TSR"/>
    <s v="FSDI"/>
    <x v="3"/>
    <n v="3417814"/>
    <n v="10581"/>
    <n v="3"/>
    <m/>
    <m/>
    <s v="Não"/>
    <s v="Não"/>
    <s v="Serede"/>
  </r>
  <r>
    <n v="304137"/>
    <s v="AGENCIA NACIONAL DE TRANSPORTES"/>
    <n v="304137"/>
    <d v="2017-06-20T00:00:00"/>
    <s v="R04835156390"/>
    <s v="ST SCE/SUL, LOTE 10, TRECHO 3, PROJ"/>
    <s v="BRASILIA"/>
    <s v="ASA SUL"/>
    <s v="DF"/>
    <s v="70200-003"/>
    <s v="BR"/>
    <s v="(61) 3410-1369"/>
    <m/>
    <n v="4898490000000"/>
    <m/>
    <m/>
    <m/>
    <m/>
    <s v="TSR"/>
    <s v="FOPU"/>
    <x v="1"/>
    <m/>
    <m/>
    <m/>
    <m/>
    <m/>
    <s v="Não"/>
    <s v="Não"/>
    <s v="Serede"/>
  </r>
  <r>
    <n v="1503909"/>
    <s v="MICROCITY COMPUTADORES E SISTEMAS L"/>
    <n v="1503909"/>
    <d v="2017-06-21T00:00:00"/>
    <s v="R04835156390"/>
    <s v="RUA CORNELIO SCHIMIDT 105"/>
    <s v="SAO PAULO"/>
    <s v="PARQUE JABAGUARA"/>
    <s v="SP"/>
    <s v="04357-110"/>
    <s v="BR"/>
    <n v="3121254200"/>
    <m/>
    <n v="19570800000000"/>
    <m/>
    <n v="146004000000"/>
    <m/>
    <m/>
    <s v="TSR"/>
    <s v="FMAT"/>
    <x v="11"/>
    <n v="193392"/>
    <n v="7076"/>
    <n v="89"/>
    <m/>
    <m/>
    <s v="Não"/>
    <s v="Não"/>
    <s v="Serede"/>
  </r>
  <r>
    <n v="205240"/>
    <s v="MUNICIPIO DE CENTRAL DO MARANHÃO"/>
    <n v="205240"/>
    <d v="2017-06-30T00:00:00"/>
    <s v="R04835156390"/>
    <s v="AV ROSEANA SARNEY"/>
    <s v="CENTRAL DO MARANHÃO"/>
    <s v="CENTRO"/>
    <s v="MA"/>
    <s v="65267-000"/>
    <s v="BR"/>
    <m/>
    <m/>
    <n v="1612340000000"/>
    <m/>
    <m/>
    <m/>
    <s v="pmcm@hotmail.com"/>
    <s v="TSR"/>
    <s v="FPRE"/>
    <x v="0"/>
    <m/>
    <m/>
    <m/>
    <m/>
    <m/>
    <s v="Não"/>
    <s v="Não"/>
    <s v="Serede"/>
  </r>
  <r>
    <n v="205241"/>
    <s v="MUNICIPIO DE ALMADINA"/>
    <n v="205241"/>
    <d v="2017-06-30T00:00:00"/>
    <s v="R04835156390"/>
    <s v="RUA EUZEBIO FERREIRA"/>
    <s v="ALMADINA"/>
    <s v="CENTRO"/>
    <s v="BA"/>
    <s v="45640-000"/>
    <s v="BR"/>
    <m/>
    <m/>
    <n v="14147500000000"/>
    <m/>
    <m/>
    <m/>
    <s v="mathiasfernandes@live.com"/>
    <s v="TSR"/>
    <s v="FPRE"/>
    <x v="0"/>
    <m/>
    <m/>
    <m/>
    <m/>
    <m/>
    <s v="Não"/>
    <s v="Não"/>
    <s v="Serede"/>
  </r>
  <r>
    <n v="1814707"/>
    <s v="METROPOLITAN LIFE SEGUROS E PREVIDÊ"/>
    <n v="1814707"/>
    <d v="2017-07-05T00:00:00"/>
    <s v="R04835156390"/>
    <s v="RUA FLORIDA 1595"/>
    <s v="SÃO PAULO"/>
    <s v="BROOKLIN NOVO"/>
    <s v="SP"/>
    <s v="04565-000"/>
    <s v="BR"/>
    <s v="(11)55019158"/>
    <m/>
    <n v="2102500000000"/>
    <m/>
    <n v="6511101"/>
    <m/>
    <m/>
    <s v="TSR"/>
    <s v="FSDI"/>
    <x v="3"/>
    <m/>
    <m/>
    <m/>
    <m/>
    <m/>
    <s v="Não"/>
    <s v="Não"/>
    <s v="Serede"/>
  </r>
  <r>
    <n v="1814716"/>
    <s v="L R Serviços de Engenharia Ltda"/>
    <n v="1814716"/>
    <d v="2017-07-19T00:00:00"/>
    <s v="R04835156390"/>
    <s v="Pedreiras 273"/>
    <s v="Manaus"/>
    <s v="Colonia Terra Nova"/>
    <s v="AM"/>
    <s v="69093-489"/>
    <s v="BR"/>
    <s v="92 99483-5035"/>
    <m/>
    <n v="13749500000000"/>
    <m/>
    <s v="ISENTO"/>
    <n v="20021801"/>
    <s v="luan@lrengenharia.net.br"/>
    <s v="TSR"/>
    <s v="FSDI"/>
    <x v="3"/>
    <n v="23722206"/>
    <n v="3514"/>
    <n v="9"/>
    <m/>
    <m/>
    <s v="Não"/>
    <s v="Não"/>
    <s v="Serede"/>
  </r>
  <r>
    <n v="902055"/>
    <s v="SANTOS TAVARES DADOS E INFORMACOES"/>
    <n v="902055"/>
    <d v="2017-08-01T00:00:00"/>
    <s v="R60531985369"/>
    <s v="JOSE IZIDORO BIAZETTO 1210"/>
    <s v="CURITIBA"/>
    <s v="ECOVILLE"/>
    <s v="PR"/>
    <s v="81200-240"/>
    <s v="BR"/>
    <n v="4133387347"/>
    <m/>
    <n v="7761690000000"/>
    <m/>
    <s v="016187831-52"/>
    <n v="6064487"/>
    <s v="kelli.tavares@deficienteonline.com.br"/>
    <s v="TSR"/>
    <s v="FCON"/>
    <x v="8"/>
    <n v="23723956"/>
    <n v="613"/>
    <n v="0"/>
    <n v="4600002739"/>
    <d v="2025-01-01T00:00:00"/>
    <s v="Sim"/>
    <s v="Sim"/>
    <s v="Serede"/>
  </r>
  <r>
    <n v="1814723"/>
    <s v="BRASCON Containers Ltda"/>
    <n v="1814723"/>
    <d v="2017-08-07T00:00:00"/>
    <s v="R60531985369"/>
    <s v="Av. Leste, Quadra B Lotes 09 a 215"/>
    <s v="CAMAÇARI"/>
    <s v="Poloplast"/>
    <s v="BA"/>
    <s v="42801-170"/>
    <s v="BR"/>
    <s v="(71) 3621 3000"/>
    <m/>
    <n v="7183490000000"/>
    <m/>
    <n v="65421636"/>
    <s v="0015116/001-6"/>
    <s v="locacao@brascon-ba.com.br"/>
    <s v="TSR"/>
    <s v="FSDI"/>
    <x v="3"/>
    <n v="3373593"/>
    <n v="13000673"/>
    <n v="6"/>
    <m/>
    <d v="2024-02-01T00:00:00"/>
    <s v="Não"/>
    <s v="Sim"/>
    <s v="Serede"/>
  </r>
  <r>
    <n v="100108"/>
    <s v="ATIVA GERENCIAMENTO DE RECURSOS LTD"/>
    <n v="100108"/>
    <d v="2017-08-14T00:00:00"/>
    <s v="R04835156390"/>
    <s v="AV PAULISTA 2202, ANDAR 5 CO"/>
    <s v="SAO PAULO"/>
    <s v="BELA VISTA"/>
    <s v="SP"/>
    <s v="01310-300"/>
    <s v="BR"/>
    <m/>
    <s v="(11) 3266-5044"/>
    <n v="3871620000000"/>
    <m/>
    <m/>
    <m/>
    <s v="claudia.silva@ativagr.com.br"/>
    <s v="TSR"/>
    <s v="FPJU"/>
    <x v="4"/>
    <n v="34178792"/>
    <n v="21435"/>
    <n v="8"/>
    <m/>
    <m/>
    <s v="Não"/>
    <s v="Não"/>
    <s v="Serede"/>
  </r>
  <r>
    <n v="205242"/>
    <s v="MUNICIPIO BETANIA DO PIAUI"/>
    <n v="205242"/>
    <d v="2017-08-14T00:00:00"/>
    <s v="R04835156390"/>
    <s v="RUA RAIMUNDO TIBURCIO"/>
    <s v="BETANIA DO PIAUI"/>
    <s v="CENTRO"/>
    <s v="PI"/>
    <s v="64735-000"/>
    <s v="BR"/>
    <m/>
    <m/>
    <n v="1612620000000"/>
    <m/>
    <m/>
    <m/>
    <m/>
    <s v="TSR"/>
    <s v="FPRE"/>
    <x v="0"/>
    <m/>
    <m/>
    <m/>
    <m/>
    <m/>
    <s v="Não"/>
    <s v="Não"/>
    <s v="Serede"/>
  </r>
  <r>
    <n v="205243"/>
    <s v="MUNICPIO DE GROAIRAS"/>
    <n v="205243"/>
    <d v="2017-08-14T00:00:00"/>
    <s v="R04835156390"/>
    <s v="RUA VEREADOR MARCOLINO OLAVO"/>
    <s v="GROAIRAS"/>
    <s v="CENTRO"/>
    <s v="CE"/>
    <s v="62190-000"/>
    <s v="BR"/>
    <m/>
    <m/>
    <n v="7598710000000"/>
    <m/>
    <m/>
    <m/>
    <m/>
    <s v="TSR"/>
    <s v="FPRE"/>
    <x v="0"/>
    <m/>
    <m/>
    <m/>
    <m/>
    <m/>
    <s v="Não"/>
    <s v="Não"/>
    <s v="Serede"/>
  </r>
  <r>
    <n v="205244"/>
    <s v="MUNICIPIO DE MASSAPE DO PIAUI"/>
    <n v="205244"/>
    <d v="2017-08-14T00:00:00"/>
    <s v="R04835156390"/>
    <s v="AV PEDRO MARTINS"/>
    <s v=" MASSAPE DO PIAUI"/>
    <s v="CENTRO"/>
    <s v="PI"/>
    <s v="64573-000"/>
    <s v="BR"/>
    <m/>
    <m/>
    <n v="1612590000000"/>
    <m/>
    <m/>
    <m/>
    <m/>
    <s v="TSR"/>
    <s v="FPRE"/>
    <x v="0"/>
    <m/>
    <m/>
    <m/>
    <m/>
    <m/>
    <s v="Não"/>
    <s v="Não"/>
    <s v="Serede"/>
  </r>
  <r>
    <n v="205245"/>
    <s v="MUNICIPIO DE TEIXEIRA"/>
    <n v="205245"/>
    <d v="2017-08-14T00:00:00"/>
    <s v="R04835156390"/>
    <s v="PC CASSIANO RODRIGUES"/>
    <s v="TEIXEIRA"/>
    <s v="CENTRO"/>
    <s v="PB"/>
    <s v="58735-000"/>
    <s v="BR"/>
    <m/>
    <m/>
    <n v="8883950000000"/>
    <m/>
    <m/>
    <m/>
    <m/>
    <s v="TSR"/>
    <s v="FPRE"/>
    <x v="0"/>
    <m/>
    <m/>
    <m/>
    <m/>
    <m/>
    <s v="Não"/>
    <s v="Não"/>
    <s v="Serede"/>
  </r>
  <r>
    <n v="205246"/>
    <s v="MUNICIPIO DE LAPAO"/>
    <n v="205246"/>
    <d v="2017-08-14T00:00:00"/>
    <s v="R04835156390"/>
    <s v="AV 09 DE MAIO"/>
    <s v="LAPAO"/>
    <s v="CENTRO"/>
    <s v="BA"/>
    <s v="44905-000"/>
    <s v="BR"/>
    <m/>
    <m/>
    <n v="13891500000000"/>
    <m/>
    <m/>
    <m/>
    <m/>
    <s v="TSR"/>
    <s v="FPRE"/>
    <x v="0"/>
    <m/>
    <m/>
    <m/>
    <m/>
    <m/>
    <s v="Não"/>
    <s v="Não"/>
    <s v="Serede"/>
  </r>
  <r>
    <n v="902057"/>
    <s v="SONDA PROCWORK INFORMÁTICA LTDA"/>
    <n v="902057"/>
    <d v="2017-08-17T00:00:00"/>
    <s v="R60531985369"/>
    <s v="DOM AGUIRRE S/N"/>
    <s v="SÃO PAULO"/>
    <s v="JARDIM MARAJOARA"/>
    <s v="SP"/>
    <s v="04671-245"/>
    <s v="BR"/>
    <n v="2137221800"/>
    <m/>
    <n v="8733700000000"/>
    <m/>
    <m/>
    <m/>
    <s v="m.dantas@sonda.com"/>
    <s v="TSR"/>
    <s v="FCON"/>
    <x v="8"/>
    <n v="3372271"/>
    <n v="13002738"/>
    <n v="6"/>
    <m/>
    <d v="2025-01-01T00:00:00"/>
    <s v="Não"/>
    <s v="Sim"/>
    <s v="Serede"/>
  </r>
  <r>
    <n v="1902024"/>
    <s v="Oliveira Construtora SSVA LTDA"/>
    <n v="1902024"/>
    <d v="2017-08-21T00:00:00"/>
    <s v="R04835156390"/>
    <s v="Afonso Alves Pereira 171"/>
    <s v="Mirai"/>
    <s v="Centro"/>
    <s v="MG"/>
    <s v="36790-000"/>
    <s v="BR"/>
    <s v="21 98926-0163"/>
    <m/>
    <n v="24757000000000"/>
    <m/>
    <n v="27565540005"/>
    <n v="251474117"/>
    <s v="oliveiraconstrutorassva@gmail.com"/>
    <s v="TSR"/>
    <s v="FSEN"/>
    <x v="12"/>
    <n v="23720576"/>
    <n v="128762"/>
    <n v="21"/>
    <m/>
    <m/>
    <s v="Não"/>
    <s v="Não"/>
    <s v="Serede"/>
  </r>
  <r>
    <n v="205247"/>
    <s v="MUNICIPIO DE FREI PAULO"/>
    <n v="205247"/>
    <d v="2017-09-01T00:00:00"/>
    <s v="R04835156390"/>
    <s v="PC CAPITAO JOAO TAVARES"/>
    <s v="FREI PAULO"/>
    <s v="CENTRO"/>
    <s v="SE"/>
    <s v="49514-000"/>
    <s v="BR"/>
    <m/>
    <m/>
    <n v="13100100000000"/>
    <m/>
    <m/>
    <m/>
    <m/>
    <s v="TSR"/>
    <s v="FPRE"/>
    <x v="0"/>
    <m/>
    <m/>
    <m/>
    <m/>
    <m/>
    <s v="Não"/>
    <s v="Não"/>
    <s v="Serede"/>
  </r>
  <r>
    <n v="205248"/>
    <s v="MUNICIPIO DE SANTANA DO CARIRI"/>
    <n v="205248"/>
    <d v="2017-09-01T00:00:00"/>
    <s v="R04835156390"/>
    <s v="RUA DR JOSE AUGUSTO 387"/>
    <s v="SANTANA DO CARIRI"/>
    <s v="CENTRO"/>
    <s v="CE"/>
    <s v="63190-000"/>
    <s v="BR"/>
    <m/>
    <m/>
    <n v="7597350000000"/>
    <m/>
    <m/>
    <m/>
    <m/>
    <s v="TSR"/>
    <s v="FPRE"/>
    <x v="0"/>
    <m/>
    <m/>
    <m/>
    <m/>
    <m/>
    <s v="Não"/>
    <s v="Não"/>
    <s v="Serede"/>
  </r>
  <r>
    <n v="205249"/>
    <s v="MUNICIPIO DE CARNAUBAIS"/>
    <n v="205249"/>
    <d v="2017-09-01T00:00:00"/>
    <s v="R04835156390"/>
    <s v="PC SANTA LUZIA"/>
    <s v="CARNAUBAIS"/>
    <s v="CENTRO"/>
    <s v="RN"/>
    <s v="59665-000"/>
    <s v="BR"/>
    <s v="84 3311 981"/>
    <m/>
    <n v="8294670000000"/>
    <m/>
    <m/>
    <m/>
    <m/>
    <s v="TSR"/>
    <s v="FPRE"/>
    <x v="0"/>
    <m/>
    <m/>
    <m/>
    <m/>
    <m/>
    <s v="Não"/>
    <s v="Não"/>
    <s v="Serede"/>
  </r>
  <r>
    <n v="205250"/>
    <s v="MUNICIPIO DE ELISIO MEDRADO"/>
    <n v="205250"/>
    <d v="2017-09-01T00:00:00"/>
    <s v="R04835156390"/>
    <s v="PC SALVADOR ANDRADE"/>
    <s v="ELISIO MEDRADO"/>
    <s v="CENTRO"/>
    <s v="BA"/>
    <s v="45305-000"/>
    <s v="BR"/>
    <s v="75 7492-170"/>
    <m/>
    <n v="13693400000000"/>
    <m/>
    <m/>
    <m/>
    <m/>
    <s v="TSR"/>
    <s v="FPRE"/>
    <x v="0"/>
    <m/>
    <m/>
    <m/>
    <m/>
    <m/>
    <s v="Não"/>
    <s v="Não"/>
    <s v="Serede"/>
  </r>
  <r>
    <n v="205251"/>
    <s v="MUNICIPIO DE PAVUSSU"/>
    <n v="205251"/>
    <d v="2017-09-01T00:00:00"/>
    <s v="R04835156390"/>
    <s v="RUA JOSE SALUSTIANO DA SILVA 953"/>
    <s v="PAVUSSU"/>
    <s v="CENTRO"/>
    <s v="PI"/>
    <s v="64838-000"/>
    <s v="BR"/>
    <m/>
    <m/>
    <n v="1612680000000"/>
    <m/>
    <m/>
    <m/>
    <m/>
    <s v="TSR"/>
    <s v="FPRE"/>
    <x v="0"/>
    <m/>
    <m/>
    <m/>
    <m/>
    <m/>
    <s v="Não"/>
    <s v="Não"/>
    <s v="Serede"/>
  </r>
  <r>
    <n v="205252"/>
    <s v="MUNICIPIO DE SAO JOAO DA CANABRAVA"/>
    <n v="205252"/>
    <d v="2017-09-01T00:00:00"/>
    <s v="R04835156390"/>
    <s v="AV SAO JOAO BATISTA"/>
    <s v="SAO JOAO DA CANABRAVA"/>
    <s v="CENTRO"/>
    <s v="PI"/>
    <s v="64635-000"/>
    <s v="BR"/>
    <m/>
    <m/>
    <n v="12067000000000"/>
    <m/>
    <m/>
    <m/>
    <m/>
    <s v="TSR"/>
    <s v="FPRE"/>
    <x v="0"/>
    <m/>
    <m/>
    <m/>
    <m/>
    <m/>
    <s v="Não"/>
    <s v="Não"/>
    <s v="Serede"/>
  </r>
  <r>
    <n v="100110"/>
    <s v="ANDRADE FREITAS ADVOGADOS"/>
    <n v="100110"/>
    <d v="2017-09-12T00:00:00"/>
    <s v="R04835156390"/>
    <s v="RUA HENRIQUE CHAVES 08"/>
    <s v="RIO DE JANEIRO"/>
    <s v="SÃO CRISTOVÃO"/>
    <s v="RJ"/>
    <s v="20920-360"/>
    <s v="BR"/>
    <m/>
    <m/>
    <n v="23662200000000"/>
    <m/>
    <m/>
    <m/>
    <m/>
    <s v="TSR"/>
    <s v="FPJU"/>
    <x v="4"/>
    <n v="10404118"/>
    <n v="578788881"/>
    <n v="9"/>
    <m/>
    <m/>
    <s v="Não"/>
    <s v="Não"/>
    <s v="Serede"/>
  </r>
  <r>
    <n v="1814747"/>
    <s v="JUNTA COMERCIAL DO ESTADO DO PARA J"/>
    <n v="1814747"/>
    <d v="2017-09-15T00:00:00"/>
    <s v="R04835156390"/>
    <s v="AV MAGALHAES BARATA 1234"/>
    <s v="BELEM"/>
    <s v="SAO BRAZ"/>
    <s v="PA"/>
    <s v="66630-040"/>
    <s v="BR"/>
    <m/>
    <m/>
    <n v="4825330000000"/>
    <m/>
    <m/>
    <m/>
    <m/>
    <s v="TSR"/>
    <s v="FOPU"/>
    <x v="1"/>
    <m/>
    <m/>
    <m/>
    <m/>
    <m/>
    <s v="Não"/>
    <s v="Não"/>
    <s v="Serede"/>
  </r>
  <r>
    <n v="304138"/>
    <s v="FUNDO ESTADUAL DO REGISTRO"/>
    <n v="304138"/>
    <d v="2017-09-21T00:00:00"/>
    <s v="R04835156390"/>
    <s v="AV FERNANDES LIMA 1681"/>
    <s v="MACEIO"/>
    <s v="PINHEIRO"/>
    <s v="AL"/>
    <s v="57057-450"/>
    <s v="BR"/>
    <s v="(82) 3315-99"/>
    <m/>
    <n v="10279300000000"/>
    <m/>
    <m/>
    <m/>
    <m/>
    <s v="TSR"/>
    <s v="FOPU"/>
    <x v="1"/>
    <m/>
    <m/>
    <m/>
    <m/>
    <m/>
    <s v="Não"/>
    <s v="Não"/>
    <s v="Serede"/>
  </r>
  <r>
    <n v="1814753"/>
    <s v="LENICE FERREIRA BAADE &amp; CIA LTDA-ME"/>
    <n v="1814753"/>
    <d v="2017-09-28T00:00:00"/>
    <s v="R60531985369"/>
    <s v="RUA SEVERINO FRANCISCO LOPES 47"/>
    <s v="PAULISTA"/>
    <s v="PARATIBE"/>
    <s v="PE"/>
    <s v="53413-260"/>
    <s v="BR"/>
    <s v="(81)33726668"/>
    <s v="(81) 33726668"/>
    <n v="12092100000000"/>
    <m/>
    <n v="850854704"/>
    <m/>
    <s v="GARRALIMPEZACONSERVACAO@HOTMAIL.COM"/>
    <s v="TSR"/>
    <s v="FSDI"/>
    <x v="3"/>
    <n v="19821"/>
    <n v="43705"/>
    <n v="40"/>
    <m/>
    <m/>
    <s v="Não"/>
    <s v="Não"/>
    <s v="Serede"/>
  </r>
  <r>
    <n v="1503939"/>
    <s v="ALLIED TECNOLOGIA S.A"/>
    <n v="1503939"/>
    <d v="2017-10-10T00:00:00"/>
    <s v="R04835156390"/>
    <s v="RUA RIACHAO 807, BLOCO B"/>
    <s v="JABOATAO DOS GUARARAPES"/>
    <s v="PRAZERES"/>
    <s v="PE"/>
    <s v="54335-025"/>
    <s v="BR"/>
    <n v="1155039999"/>
    <m/>
    <n v="20247300000000"/>
    <m/>
    <n v="64871223"/>
    <n v="64794962"/>
    <m/>
    <s v="TSR"/>
    <s v="FMAT"/>
    <x v="11"/>
    <m/>
    <m/>
    <m/>
    <m/>
    <m/>
    <s v="Não"/>
    <s v="Não"/>
    <s v="Serede"/>
  </r>
  <r>
    <n v="1814759"/>
    <s v="CALASANS PRESTADORA DE SERVICOS LTD"/>
    <n v="1814759"/>
    <d v="2017-10-16T00:00:00"/>
    <s v="R04835156390"/>
    <s v="AV. LUIZ GONZAGA (ANTIGA AV. O 58 A"/>
    <s v="CAMACARI"/>
    <s v="POOCK II"/>
    <s v="BA"/>
    <s v="42805-001"/>
    <s v="BR"/>
    <s v="(71) 3621-3154"/>
    <m/>
    <n v="450680000000"/>
    <m/>
    <m/>
    <m/>
    <s v="pousadaideal@pousadaideal.com.br"/>
    <s v="TSR"/>
    <s v="FSDI"/>
    <x v="3"/>
    <n v="191238"/>
    <n v="11013"/>
    <n v="62"/>
    <m/>
    <m/>
    <s v="Não"/>
    <s v="Não"/>
    <s v="Serede"/>
  </r>
  <r>
    <n v="304139"/>
    <s v="M S BARROS LEAL ME"/>
    <n v="304139"/>
    <d v="2017-10-24T00:00:00"/>
    <s v="R04835156390"/>
    <s v="RUA DR. JOSÉ LOURENÇO 870"/>
    <s v="FORTALEZA"/>
    <s v="ALDEOTA"/>
    <s v="CE"/>
    <s v="60115-280"/>
    <s v="BR"/>
    <s v="85-981092360"/>
    <m/>
    <n v="9641910000000"/>
    <m/>
    <m/>
    <m/>
    <s v="marcos@barrosleal.com.br"/>
    <s v="TSR"/>
    <s v="FOPU"/>
    <x v="1"/>
    <n v="34171338"/>
    <n v="57958"/>
    <n v="2"/>
    <m/>
    <m/>
    <s v="Não"/>
    <s v="Não"/>
    <s v="Serede"/>
  </r>
  <r>
    <n v="402033"/>
    <s v="THUNDA PETRUS CESAR SOUZA"/>
    <n v="402033"/>
    <d v="2017-10-24T00:00:00"/>
    <s v="R04835156390"/>
    <s v="AV. PRES. JOÃO PESSOA"/>
    <s v="CAJAZEIRAS"/>
    <s v="CENTRO"/>
    <s v="PB"/>
    <s v="58900-000"/>
    <s v="BR"/>
    <n v="83991379665"/>
    <m/>
    <n v="28328100000000"/>
    <m/>
    <s v="ISENT0"/>
    <n v="524484"/>
    <s v="tunda.cesar@hotmail.com"/>
    <s v="TSR"/>
    <s v="FHTP"/>
    <x v="5"/>
    <n v="190099"/>
    <n v="39608"/>
    <s v="X7"/>
    <m/>
    <m/>
    <s v="Não"/>
    <s v="Não"/>
    <s v="Serede"/>
  </r>
  <r>
    <n v="402034"/>
    <s v="L C DA S QUEIROZ - ME"/>
    <n v="402034"/>
    <d v="2017-10-30T00:00:00"/>
    <s v="R04835156390"/>
    <s v="AV VICE PREFEITO EXPEDITO CHAVES CA"/>
    <s v="PACAJUS"/>
    <s v="BANGUE I"/>
    <s v="CE"/>
    <s v="62870-000"/>
    <s v="BR"/>
    <s v="(85) 3348-0399"/>
    <m/>
    <n v="22429300000000"/>
    <m/>
    <m/>
    <m/>
    <s v="hotelespacoverde@gmail.com"/>
    <s v="TSR"/>
    <s v="FHTP"/>
    <x v="5"/>
    <n v="191105"/>
    <n v="44895"/>
    <n v="38"/>
    <m/>
    <m/>
    <s v="Não"/>
    <s v="Não"/>
    <s v="Serede"/>
  </r>
  <r>
    <n v="1814770"/>
    <s v="SUL AMERICA COMPANHIA DE SEGURO SAU"/>
    <n v="1814770"/>
    <d v="2017-11-01T00:00:00"/>
    <s v="R60531985369"/>
    <s v="RUA DO PASSEIO 42"/>
    <s v="Rio de Janeiro"/>
    <s v="CENTRO"/>
    <s v="RJ"/>
    <s v="20021-290"/>
    <s v="BR"/>
    <s v="(21)2506432"/>
    <m/>
    <n v="1685050000000"/>
    <m/>
    <m/>
    <m/>
    <s v="murilo.vieira@sulamerica.com.br"/>
    <s v="TSR"/>
    <s v="FSDI"/>
    <x v="3"/>
    <n v="3373075"/>
    <n v="13000105"/>
    <n v="3"/>
    <m/>
    <d v="2025-01-01T00:00:00"/>
    <s v="Não"/>
    <s v="Sim"/>
    <s v="Serede"/>
  </r>
  <r>
    <n v="1503946"/>
    <s v="RN COMERCIO VAREJISTA S.A"/>
    <n v="1503946"/>
    <d v="2017-11-03T00:00:00"/>
    <s v="R04835156390"/>
    <s v="BR 116 3111"/>
    <s v="FORTALEZA"/>
    <s v="MESSEJANA"/>
    <s v="CE"/>
    <s v="60842-395"/>
    <s v="BR"/>
    <s v="85 34338862"/>
    <m/>
    <n v="13481300000000"/>
    <m/>
    <n v="63686970"/>
    <m/>
    <s v="NFE@MAQUINADEVENDAS.COM.BR"/>
    <s v="TSR"/>
    <s v="FMAT"/>
    <x v="11"/>
    <m/>
    <m/>
    <m/>
    <m/>
    <m/>
    <s v="Não"/>
    <s v="Não"/>
    <s v="Serede"/>
  </r>
  <r>
    <n v="1814783"/>
    <s v="TRIBUNAL DE JUSTICA DO ESTADO DO CE"/>
    <n v="1814783"/>
    <d v="2017-11-13T00:00:00"/>
    <s v="R60531985369"/>
    <s v="AV MINISTRO JOSE AMERICO S/N"/>
    <s v="FORTALEZA"/>
    <s v="MESSEJANA"/>
    <s v="CE"/>
    <s v="60830-070"/>
    <s v="BR"/>
    <m/>
    <m/>
    <n v="9444530000000"/>
    <m/>
    <m/>
    <m/>
    <m/>
    <s v="TSR"/>
    <s v="FSDI"/>
    <x v="3"/>
    <m/>
    <m/>
    <m/>
    <m/>
    <m/>
    <s v="Não"/>
    <s v="Não"/>
    <s v="Serede"/>
  </r>
  <r>
    <n v="1814794"/>
    <s v="MICROART SINALIZAÇÃO E GRÁFICA LTDA"/>
    <n v="1814794"/>
    <d v="2017-11-27T00:00:00"/>
    <s v="R60531985369"/>
    <s v="PROFESSOR ANDRADE BEZERRA 1331"/>
    <s v="olinda"/>
    <s v="SALGADINHO"/>
    <s v="PE"/>
    <s v="53110-110"/>
    <s v="BR"/>
    <s v="81 99132061"/>
    <m/>
    <n v="1162180000000"/>
    <m/>
    <m/>
    <n v="492752"/>
    <s v="tiago@microartpe.com.br"/>
    <s v="TSR"/>
    <s v="FSDI"/>
    <x v="3"/>
    <n v="19697"/>
    <n v="27390"/>
    <n v="12"/>
    <m/>
    <d v="2024-07-01T00:00:00"/>
    <s v="Não"/>
    <s v="Sim"/>
    <s v="Serede"/>
  </r>
  <r>
    <n v="1814795"/>
    <s v="MICROPOWER COMERCIO E DESENVOLV"/>
    <n v="1814795"/>
    <d v="2017-11-28T00:00:00"/>
    <s v="R60531985369"/>
    <s v="AMAZONAS 439"/>
    <s v="SAO CAETANO DO SUL"/>
    <s v="CENTRO"/>
    <s v="SP"/>
    <s v="09520-070"/>
    <s v="BR"/>
    <s v="11 3041-8600"/>
    <m/>
    <n v="74333200000000"/>
    <m/>
    <n v="636138300119"/>
    <m/>
    <s v="adiministrativo@micropower.com.br"/>
    <s v="TSR"/>
    <s v="FSDI"/>
    <x v="3"/>
    <n v="34170562"/>
    <n v="24386"/>
    <n v="5"/>
    <n v="4600002295"/>
    <d v="2025-01-01T00:00:00"/>
    <s v="Sim"/>
    <s v="Sim"/>
    <s v="Serede"/>
  </r>
  <r>
    <n v="402037"/>
    <s v="J. H. OLIVEIRA SILVA DE JUAZEIRO -"/>
    <n v="402037"/>
    <d v="2018-01-18T00:00:00"/>
    <s v="R04835156390"/>
    <s v="TRAVESSA RAUL ALVES 972"/>
    <s v="JUAZEIRO"/>
    <s v="SANTO ANTONIO"/>
    <s v="BA"/>
    <s v="48902-080"/>
    <s v="BR"/>
    <s v="74-3612-1443"/>
    <m/>
    <n v="7685590000000"/>
    <m/>
    <m/>
    <m/>
    <s v="hiperplazahotel@hotmail.com"/>
    <s v="TSR"/>
    <s v="FHTP"/>
    <x v="5"/>
    <n v="104080"/>
    <n v="30001958"/>
    <n v="6"/>
    <m/>
    <m/>
    <s v="Não"/>
    <s v="Não"/>
    <s v="Serede"/>
  </r>
  <r>
    <n v="402039"/>
    <s v="SAYONARA PEREZ CANARIM - M"/>
    <n v="402039"/>
    <d v="2018-01-22T00:00:00"/>
    <s v="R04835156390"/>
    <s v="RUA CORONEL MAGNO 202"/>
    <s v="BARREIRAS"/>
    <s v="CENTRO"/>
    <s v="BA"/>
    <s v="47805-970"/>
    <s v="BR"/>
    <s v="77 3611-8675"/>
    <m/>
    <n v="2287380000000"/>
    <m/>
    <m/>
    <m/>
    <s v="financeirocenterapart@gmail.com"/>
    <s v="TSR"/>
    <s v="FHTP"/>
    <x v="5"/>
    <n v="19231"/>
    <n v="15593"/>
    <n v="34"/>
    <m/>
    <m/>
    <s v="Não"/>
    <s v="Não"/>
    <s v="Serede"/>
  </r>
  <r>
    <n v="402040"/>
    <s v="L PIMENTA LIMA HOTEL - ME"/>
    <n v="402040"/>
    <d v="2018-01-22T00:00:00"/>
    <s v="R04835156390"/>
    <s v="AV XINGU 113"/>
    <s v="XINGUARA"/>
    <s v="CENTRO"/>
    <s v="PA"/>
    <s v="68555-011"/>
    <s v="BR"/>
    <s v="94 3426 1200"/>
    <m/>
    <n v="21302300000000"/>
    <m/>
    <m/>
    <m/>
    <s v="reservaspimentashotel@hotmail.com"/>
    <s v="TSR"/>
    <s v="FHTP"/>
    <x v="5"/>
    <n v="192786"/>
    <n v="27000"/>
    <n v="38"/>
    <m/>
    <m/>
    <s v="Não"/>
    <s v="Não"/>
    <s v="Serede"/>
  </r>
  <r>
    <n v="402041"/>
    <s v="SAM HOTEL LTDA"/>
    <n v="402041"/>
    <d v="2018-01-22T00:00:00"/>
    <s v="R04835156390"/>
    <s v="PC FERREIRA BAYMA 511"/>
    <s v="CODO"/>
    <s v="CENTRO"/>
    <s v="MA"/>
    <s v="65400-000"/>
    <s v="BR"/>
    <s v="99 3661-2677"/>
    <m/>
    <n v="1306930000000"/>
    <m/>
    <m/>
    <m/>
    <s v="samhotel.reservas@hotmail.com"/>
    <s v="TSR"/>
    <s v="FHTP"/>
    <x v="5"/>
    <n v="195121"/>
    <n v="12438"/>
    <n v="79"/>
    <m/>
    <m/>
    <s v="Não"/>
    <s v="Não"/>
    <s v="Serede"/>
  </r>
  <r>
    <n v="402042"/>
    <s v="HOTEL DAMASCO LTDA"/>
    <n v="402042"/>
    <d v="2018-01-23T00:00:00"/>
    <s v="R04835156390"/>
    <s v="RODOVIA PA 275, QUADRA 01, LOTE 10"/>
    <s v="PARAUAPEBAS"/>
    <s v="CIDADE JARDIM"/>
    <s v="PA"/>
    <s v="68515-000"/>
    <s v="BR"/>
    <n v="9433464095"/>
    <m/>
    <n v="13132100000000"/>
    <m/>
    <m/>
    <m/>
    <s v="contato@hoteldamasco.com.br"/>
    <s v="TSR"/>
    <s v="FHTP"/>
    <x v="5"/>
    <n v="191444"/>
    <n v="11783"/>
    <n v="38"/>
    <m/>
    <m/>
    <s v="Não"/>
    <s v="Não"/>
    <s v="Serede"/>
  </r>
  <r>
    <n v="402043"/>
    <s v="ALDENIR GOMES SILVA PIRES - ME"/>
    <n v="402043"/>
    <d v="2018-01-23T00:00:00"/>
    <s v="R04835156390"/>
    <s v="AV LOMANTO JUNIOR 703"/>
    <s v="JEQUIE"/>
    <s v="JOAQUIM ROMAO"/>
    <s v="BA"/>
    <s v="45200-565"/>
    <s v="BR"/>
    <s v="73 3527 7411"/>
    <m/>
    <n v="9109880000000"/>
    <m/>
    <m/>
    <m/>
    <s v="pousadaflash@hotmail.com"/>
    <s v="TSR"/>
    <s v="FHTP"/>
    <x v="5"/>
    <n v="23723526"/>
    <n v="20658"/>
    <n v="20"/>
    <m/>
    <m/>
    <s v="Não"/>
    <s v="Não"/>
    <s v="Serede"/>
  </r>
  <r>
    <n v="402044"/>
    <s v="CARLOS ALFREDO DE MACEDO LIMA - ME"/>
    <n v="402044"/>
    <d v="2018-01-23T00:00:00"/>
    <s v="R04835156390"/>
    <s v="RUA MORRO DO CHAPEU 110"/>
    <s v="JACOBINA"/>
    <s v="SEDE"/>
    <s v="BA"/>
    <s v="44700-000"/>
    <s v="BR"/>
    <s v="74 991480107"/>
    <s v="74 3621 3181"/>
    <n v="33922500000000"/>
    <m/>
    <m/>
    <m/>
    <s v="Hotelerestaurantecoelho@hotmail.com"/>
    <s v="TSR"/>
    <s v="FHTP"/>
    <x v="5"/>
    <n v="190135"/>
    <n v="10225"/>
    <s v="X3"/>
    <m/>
    <m/>
    <s v="Não"/>
    <s v="Não"/>
    <s v="Serede"/>
  </r>
  <r>
    <n v="402045"/>
    <s v="JORGE FERREIRA DIAS-ME"/>
    <n v="402045"/>
    <d v="2018-01-23T00:00:00"/>
    <s v="R04835156390"/>
    <s v="RUA ALMIRANTE TAMANDARÉ 745"/>
    <s v="ITABUNA"/>
    <s v="CENTRO"/>
    <s v="BA"/>
    <s v="45600-741"/>
    <s v="BR"/>
    <s v="73 3211-9253"/>
    <s v="73 99195-1907"/>
    <n v="13012400000000"/>
    <m/>
    <n v="81834808"/>
    <n v="19698"/>
    <s v="requintehotel@live.com"/>
    <s v="TSR"/>
    <s v="FHTP"/>
    <x v="5"/>
    <n v="3417719"/>
    <n v="50277"/>
    <n v="5"/>
    <m/>
    <m/>
    <s v="Não"/>
    <s v="Não"/>
    <s v="Serede"/>
  </r>
  <r>
    <n v="402046"/>
    <s v="F C FREIRE EIRELI - ME"/>
    <n v="402046"/>
    <d v="2018-01-23T00:00:00"/>
    <s v="R04835156390"/>
    <s v="AV BARAO DE CAPANEMA 1078"/>
    <s v="CAPANEMA"/>
    <s v="CENTRO"/>
    <s v="PA"/>
    <s v="68700-005"/>
    <s v="BR"/>
    <s v="91/3462-3582"/>
    <s v="91/98902-3557"/>
    <n v="13571000000000"/>
    <m/>
    <m/>
    <m/>
    <s v="hotelcentral.hc@hotmail.com"/>
    <s v="TSR"/>
    <s v="FHTP"/>
    <x v="5"/>
    <n v="10400025"/>
    <n v="30002025"/>
    <n v="8"/>
    <m/>
    <m/>
    <s v="Não"/>
    <s v="Não"/>
    <s v="Serede"/>
  </r>
  <r>
    <n v="402047"/>
    <s v="FRANCISCO FELIPE DE MELO ARAUJO"/>
    <n v="402047"/>
    <d v="2018-01-24T00:00:00"/>
    <s v="R04835156390"/>
    <s v="RUA ALMIRANTE GERVASIO SAMPAIO 390"/>
    <s v="PARNAIBA"/>
    <s v="CENTRO"/>
    <s v="PI"/>
    <s v="64200-250"/>
    <s v="BR"/>
    <s v="86 98823-6371"/>
    <s v="86 33223342"/>
    <n v="23015300000000"/>
    <m/>
    <m/>
    <m/>
    <s v="cynthia_oliveiraa@hotmail.com"/>
    <s v="TSR"/>
    <s v="FHTP"/>
    <x v="5"/>
    <m/>
    <m/>
    <m/>
    <m/>
    <m/>
    <s v="Não"/>
    <s v="Não"/>
    <s v="Serede"/>
  </r>
  <r>
    <n v="402048"/>
    <s v="D.FERREIRA &amp; CIA LTDA- EPP"/>
    <n v="402048"/>
    <d v="2018-01-24T00:00:00"/>
    <s v="R04835156390"/>
    <s v="RUA É 763"/>
    <s v="PARAUAPEBAS"/>
    <s v="CIDADE NOVA"/>
    <s v="PA"/>
    <s v="68515-000"/>
    <s v="BR"/>
    <s v="94 992116413"/>
    <m/>
    <n v="8078950000000"/>
    <m/>
    <m/>
    <m/>
    <s v="minas.reservas@hotmail.com"/>
    <s v="TSR"/>
    <s v="FHTP"/>
    <x v="5"/>
    <n v="74800804"/>
    <n v="19428"/>
    <n v="3"/>
    <m/>
    <m/>
    <s v="Não"/>
    <s v="Não"/>
    <s v="Serede"/>
  </r>
  <r>
    <n v="402049"/>
    <s v="JOSE BARBOSA MACIEL FILHO - ME"/>
    <n v="402049"/>
    <d v="2018-01-25T00:00:00"/>
    <s v="R04835156390"/>
    <s v="AV OTAVIANO LEANDRO DE 625,  PREDIO"/>
    <s v="PAULO AFONSO"/>
    <s v="CENTRO"/>
    <s v="BA"/>
    <s v="48602-595"/>
    <s v="BR"/>
    <s v="75 3281 5295"/>
    <m/>
    <n v="19484100000000"/>
    <m/>
    <m/>
    <m/>
    <s v="irissantos221@gmail.com"/>
    <s v="TSR"/>
    <s v="FHTP"/>
    <x v="5"/>
    <n v="34177188"/>
    <n v="11774"/>
    <n v="6"/>
    <m/>
    <m/>
    <s v="Não"/>
    <s v="Não"/>
    <s v="Serede"/>
  </r>
  <r>
    <n v="402050"/>
    <s v="HOTEL BRAGANCA LTDA - EPP"/>
    <n v="402050"/>
    <d v="2018-01-25T00:00:00"/>
    <s v="R04835156390"/>
    <s v="RUA  CORONEL BORGES 46"/>
    <s v="FLORIANO"/>
    <s v="CENTRO"/>
    <s v="PI"/>
    <s v="64800-000"/>
    <s v="BR"/>
    <s v="89 3522 2888"/>
    <m/>
    <n v="9412910000000"/>
    <m/>
    <m/>
    <m/>
    <s v="gd.brito@hotmail.com"/>
    <s v="TSR"/>
    <s v="FHTP"/>
    <x v="5"/>
    <n v="190096"/>
    <n v="28949"/>
    <n v="53"/>
    <m/>
    <m/>
    <s v="Não"/>
    <s v="Não"/>
    <s v="Serede"/>
  </r>
  <r>
    <n v="402051"/>
    <s v="HOTEL OURO PRETO LTDA - ME"/>
    <n v="402051"/>
    <d v="2018-01-26T00:00:00"/>
    <s v="R04835156390"/>
    <s v="RUA IDALETO 162"/>
    <s v="JOAO PESSOA"/>
    <s v="VARADOURO"/>
    <s v="PB"/>
    <s v="58010-140"/>
    <s v="BR"/>
    <s v="83 3222 7074"/>
    <m/>
    <n v="9271450000000"/>
    <m/>
    <m/>
    <m/>
    <s v="hotelouropreto@hotmail.com"/>
    <s v="TSR"/>
    <s v="FHTP"/>
    <x v="5"/>
    <n v="191234"/>
    <n v="57509"/>
    <n v="37"/>
    <m/>
    <m/>
    <s v="Não"/>
    <s v="Não"/>
    <s v="Serede"/>
  </r>
  <r>
    <n v="402052"/>
    <s v="V A G ESTEVAO POUSADA - ME"/>
    <n v="402052"/>
    <d v="2018-01-30T00:00:00"/>
    <s v="R04835156390"/>
    <s v="RUA DA MATRIZ 302"/>
    <s v="JUAZEIRO DO NORTE"/>
    <s v="CENTRO"/>
    <s v="CE"/>
    <s v="63010-040"/>
    <s v="BR"/>
    <s v="88 999061570"/>
    <m/>
    <n v="3286770000000"/>
    <m/>
    <m/>
    <m/>
    <s v="jmayaracg@hotmail.com"/>
    <s v="TSR"/>
    <s v="FHTP"/>
    <x v="5"/>
    <n v="191598"/>
    <n v="31932"/>
    <n v="95"/>
    <m/>
    <m/>
    <s v="Não"/>
    <s v="Não"/>
    <s v="Serede"/>
  </r>
  <r>
    <n v="402053"/>
    <s v="HOTEL KATRACA PALACE LTDA. - EPP"/>
    <n v="402053"/>
    <d v="2018-01-30T00:00:00"/>
    <s v="R04835156390"/>
    <s v="AV JURACY MAGALHAES 02"/>
    <s v="VITORIA DA CONQUISTA"/>
    <s v="FELICIA"/>
    <s v="BA"/>
    <s v="45055-235"/>
    <s v="BR"/>
    <s v="77 21027444"/>
    <m/>
    <n v="2767870000000"/>
    <m/>
    <m/>
    <m/>
    <s v="recepcao@hotelkatraca.com.br"/>
    <s v="TSR"/>
    <s v="FHTP"/>
    <x v="5"/>
    <n v="19188"/>
    <n v="20559"/>
    <n v="1"/>
    <m/>
    <m/>
    <s v="Não"/>
    <s v="Não"/>
    <s v="Serede"/>
  </r>
  <r>
    <n v="1814817"/>
    <s v="TIM S/A"/>
    <n v="1814817"/>
    <d v="2018-01-30T00:00:00"/>
    <s v="R04835156390"/>
    <s v="RUA FONSECA TELES 18"/>
    <s v="RIO DE JANEIRO"/>
    <s v="SÃO CRISTOVÃO"/>
    <s v="RJ"/>
    <s v="20940-200"/>
    <s v="BR"/>
    <m/>
    <m/>
    <n v="2421420000000"/>
    <m/>
    <m/>
    <m/>
    <s v="ingrid.candeiro@redeconecta.net.br"/>
    <s v="TSR"/>
    <s v="FSDI"/>
    <x v="3"/>
    <m/>
    <m/>
    <m/>
    <m/>
    <d v="2025-01-01T00:00:00"/>
    <s v="Não"/>
    <s v="Sim"/>
    <s v="Serede"/>
  </r>
  <r>
    <n v="402054"/>
    <s v="HOTEL PORTAL DA PRACA LTDA - ME"/>
    <n v="402054"/>
    <d v="2018-01-31T00:00:00"/>
    <s v="R04835156390"/>
    <s v="PC PADRE OVIDIO 34"/>
    <s v="FEIRA DE SANTANA"/>
    <s v="CENTRO"/>
    <s v="BA"/>
    <s v="44001-744"/>
    <s v="BR"/>
    <s v="75 3614 2618"/>
    <m/>
    <n v="15678300000000"/>
    <m/>
    <m/>
    <m/>
    <s v="hotelportaldapraca@hotmail.com"/>
    <s v="TSR"/>
    <s v="FHTP"/>
    <x v="5"/>
    <n v="34177940"/>
    <n v="6596"/>
    <n v="9"/>
    <m/>
    <m/>
    <s v="Não"/>
    <s v="Não"/>
    <s v="Serede"/>
  </r>
  <r>
    <n v="402055"/>
    <s v="TITAO PLAZA HOTEL LTDA"/>
    <n v="402055"/>
    <d v="2018-01-31T00:00:00"/>
    <s v="R04835156390"/>
    <s v="CAMPINA GRANDE 312"/>
    <s v="CAMPINA GRANDE"/>
    <s v="RUA VILA NOVA DA RAINHA"/>
    <s v="PB"/>
    <s v="58400-220"/>
    <s v="BR"/>
    <s v="83 3343-5460"/>
    <m/>
    <n v="2105110000000"/>
    <m/>
    <m/>
    <m/>
    <s v="reservas@titaoplazahotel.com.br"/>
    <s v="TSR"/>
    <s v="FHTP"/>
    <x v="5"/>
    <n v="10402221"/>
    <n v="30002109"/>
    <n v="3"/>
    <m/>
    <m/>
    <s v="Não"/>
    <s v="Não"/>
    <s v="Serede"/>
  </r>
  <r>
    <n v="1902038"/>
    <s v="ARAUJO SOARES &amp; BASTOS ENGENHARIA"/>
    <n v="1902038"/>
    <d v="2018-02-01T00:00:00"/>
    <s v="R04835156390"/>
    <s v="RUA RIVADAVIA CARNAUBA, SALA: 04"/>
    <s v="MACEIO"/>
    <s v="PINHEIRO"/>
    <s v="AL"/>
    <s v="57057-260"/>
    <s v="BR"/>
    <s v="(82)99497227"/>
    <m/>
    <n v="22222500000000"/>
    <m/>
    <m/>
    <m/>
    <s v="LUCASJOSEBAHIA@GMAIL.COM"/>
    <s v="TSR"/>
    <s v="FSEN"/>
    <x v="12"/>
    <n v="10401106"/>
    <n v="10022478"/>
    <n v="0"/>
    <m/>
    <m/>
    <s v="Não"/>
    <s v="Não"/>
    <s v="Serede"/>
  </r>
  <r>
    <n v="402056"/>
    <s v="SCHULER STEFANI  EMPREENDIMENTOS"/>
    <n v="402056"/>
    <d v="2018-02-05T00:00:00"/>
    <s v="R04835156390"/>
    <s v="AV DOS NAVEGANTES 17"/>
    <s v="PORTO SEGURO"/>
    <s v="CENTRO"/>
    <s v="BA"/>
    <s v="45810-000"/>
    <s v="BR"/>
    <s v="73 3288 2829"/>
    <m/>
    <n v="9488540000000"/>
    <m/>
    <m/>
    <m/>
    <s v="saofranciscoporto@hotmail.com"/>
    <s v="TSR"/>
    <s v="FHTP"/>
    <x v="5"/>
    <n v="192489"/>
    <n v="40754"/>
    <n v="92"/>
    <m/>
    <m/>
    <s v="Não"/>
    <s v="Não"/>
    <s v="Serede"/>
  </r>
  <r>
    <n v="701132"/>
    <s v="DEUSDETE ALMEIDA MESQUITA ME"/>
    <n v="701132"/>
    <d v="2018-02-08T00:00:00"/>
    <s v="R04835156390"/>
    <s v="QD 42 CS 20"/>
    <s v="TERESINA"/>
    <s v="DIRCEU ARCOVERDE I"/>
    <s v="PI"/>
    <s v="64078-213"/>
    <s v="BR"/>
    <m/>
    <m/>
    <n v="10144900000000"/>
    <m/>
    <s v="ISENTO"/>
    <n v="1002872"/>
    <s v="LOCARPRESS@HTMAIL.COM"/>
    <s v="TSR"/>
    <s v="FLVE"/>
    <x v="7"/>
    <n v="43246"/>
    <n v="1062"/>
    <n v="2"/>
    <m/>
    <m/>
    <s v="Não"/>
    <s v="Não"/>
    <s v="Serede"/>
  </r>
  <r>
    <n v="205257"/>
    <s v="MUNICIPIO DE FLORESTA DO PIAUI"/>
    <n v="205257"/>
    <d v="2018-02-15T00:00:00"/>
    <s v="R04835156390"/>
    <s v="RUA MATIAS FRANCISCO DE LIMA"/>
    <s v="FLORESTA DO PIAUI"/>
    <s v="CENTRO"/>
    <s v="PI"/>
    <s v="64563-000"/>
    <s v="BR"/>
    <m/>
    <m/>
    <n v="1612580000000"/>
    <m/>
    <m/>
    <m/>
    <s v="STANLEYJESUINO2@HOTMAIL.COM"/>
    <s v="TSR"/>
    <s v="FPRE"/>
    <x v="0"/>
    <n v="192362"/>
    <n v="10005"/>
    <n v="6"/>
    <m/>
    <m/>
    <s v="Não"/>
    <s v="Não"/>
    <s v="Serede"/>
  </r>
  <r>
    <n v="402057"/>
    <s v="JESSICA CARLA AROUCHA VIEIRA"/>
    <n v="402057"/>
    <d v="2018-02-15T00:00:00"/>
    <s v="R04835156390"/>
    <s v="RUA RAIMUNDO MARQUES TEIXEIRA 690"/>
    <s v="PINHEIRO"/>
    <s v="CENTRO"/>
    <s v="MA"/>
    <s v="65200-000"/>
    <s v="BR"/>
    <s v="98 3381-6578"/>
    <m/>
    <n v="20498700000000"/>
    <m/>
    <m/>
    <m/>
    <s v="jessikcarla@hotmail.com"/>
    <s v="TSR"/>
    <s v="FHTP"/>
    <x v="5"/>
    <n v="190566"/>
    <n v="32530"/>
    <n v="59"/>
    <m/>
    <m/>
    <s v="Não"/>
    <s v="Não"/>
    <s v="Serede"/>
  </r>
  <r>
    <n v="402058"/>
    <s v="R J TORRES &amp; CIA LTDA"/>
    <n v="402058"/>
    <d v="2018-02-15T00:00:00"/>
    <s v="R04835156390"/>
    <s v="RUA PRACINHAS DIONISIO E EVILAS 243"/>
    <s v="ALAGOINHAS"/>
    <s v="CENTRO"/>
    <s v="BA"/>
    <s v="48005-135"/>
    <s v="BR"/>
    <s v="75 3421-4256"/>
    <m/>
    <n v="1019740000000"/>
    <m/>
    <m/>
    <m/>
    <s v="hotelkasagrande@bol.com.br"/>
    <s v="TSR"/>
    <s v="FHTP"/>
    <x v="5"/>
    <n v="23723004"/>
    <n v="59211"/>
    <n v="0"/>
    <m/>
    <m/>
    <s v="Não"/>
    <s v="Não"/>
    <s v="Serede"/>
  </r>
  <r>
    <n v="1202370"/>
    <s v="INTERCARGAS ENCOMENDAS E CARGAS EIR"/>
    <n v="1202370"/>
    <d v="2018-02-15T00:00:00"/>
    <s v="R04835156390"/>
    <s v="AV. MONTEIRO LOBATO 4550"/>
    <s v="GUARULHOS"/>
    <s v="JARDIM CUMBICA"/>
    <s v="SP"/>
    <s v="07180-000"/>
    <s v="BR"/>
    <s v="11 2955-5188"/>
    <s v="85-4113-1030"/>
    <n v="5616850000000"/>
    <m/>
    <n v="796142000000"/>
    <m/>
    <s v="tania@intercargas.com.br"/>
    <s v="TSR"/>
    <s v="FFRT"/>
    <x v="10"/>
    <n v="23720645"/>
    <n v="1458"/>
    <n v="3"/>
    <m/>
    <m/>
    <s v="Não"/>
    <s v="Não"/>
    <s v="Serede"/>
  </r>
  <r>
    <n v="402059"/>
    <s v="BENAIA HOTEL BAHIA SUL LTDA - ME"/>
    <n v="402059"/>
    <d v="2018-02-16T00:00:00"/>
    <s v="R04835156390"/>
    <s v="RUA RUY BARBOSA 05"/>
    <s v="SANTO ANTONIO DE JESUS"/>
    <s v="CENTRO"/>
    <s v="BA"/>
    <s v="44572-000"/>
    <s v="BR"/>
    <s v="75 981676037"/>
    <m/>
    <n v="17135000000000"/>
    <m/>
    <m/>
    <m/>
    <s v="hotelbahiasul@hotmail.com"/>
    <s v="TSR"/>
    <s v="FHTP"/>
    <x v="5"/>
    <n v="23723062"/>
    <n v="50148"/>
    <n v="4"/>
    <m/>
    <m/>
    <s v="Não"/>
    <s v="Não"/>
    <s v="Serede"/>
  </r>
  <r>
    <n v="402060"/>
    <s v="HOTEL HINDIANA EIRELI"/>
    <n v="402060"/>
    <d v="2018-02-16T00:00:00"/>
    <s v="R04835156390"/>
    <s v="AV PRESIDENTE COSTA E SILVA S/N"/>
    <s v="PARAGOMINAS"/>
    <s v="CENTRO"/>
    <s v="PA"/>
    <s v="68625-040"/>
    <s v="BR"/>
    <s v="(91) 3729-1857"/>
    <s v="91 993695764"/>
    <n v="4138570000000"/>
    <m/>
    <m/>
    <m/>
    <s v="hotelindianapgm@gmail.com"/>
    <s v="TSR"/>
    <s v="FHTP"/>
    <x v="5"/>
    <n v="34177918"/>
    <n v="13420"/>
    <n v="1"/>
    <m/>
    <m/>
    <s v="Não"/>
    <s v="Não"/>
    <s v="Serede"/>
  </r>
  <r>
    <n v="402061"/>
    <s v="WOSDNAY SANTOS DE CARVALHO"/>
    <n v="402061"/>
    <d v="2018-02-16T00:00:00"/>
    <s v="R04835156390"/>
    <s v="AV ODILON ARAUJO 784"/>
    <s v="TERESINA"/>
    <s v="PICARRA"/>
    <s v="PI"/>
    <s v="64017-280"/>
    <s v="BR"/>
    <s v="86 32238599"/>
    <m/>
    <n v="29569700000000"/>
    <m/>
    <m/>
    <n v="4914570"/>
    <s v="hospedariadojacirol@hotmail.com"/>
    <s v="TSR"/>
    <s v="FHTP"/>
    <x v="5"/>
    <n v="34174826"/>
    <n v="30013"/>
    <n v="1"/>
    <m/>
    <m/>
    <s v="Não"/>
    <s v="Não"/>
    <s v="Serede"/>
  </r>
  <r>
    <n v="402062"/>
    <s v="MARIANA S SANTANA SANTOS &amp; CIA LTDA"/>
    <n v="402062"/>
    <d v="2018-02-19T00:00:00"/>
    <s v="R04835156390"/>
    <s v="RUA MARANHÃO 720"/>
    <s v="IMPERATRIZ"/>
    <s v="CENTRO"/>
    <s v="MA"/>
    <s v="65901-590"/>
    <s v="BR"/>
    <s v="99 3525-7196"/>
    <m/>
    <n v="16710000000000"/>
    <m/>
    <m/>
    <m/>
    <s v="hotelimperatriz@gmail.com"/>
    <s v="TSR"/>
    <s v="FHTP"/>
    <x v="5"/>
    <n v="1040644"/>
    <n v="30004141"/>
    <n v="2"/>
    <m/>
    <m/>
    <s v="Não"/>
    <s v="Não"/>
    <s v="Serede"/>
  </r>
  <r>
    <n v="402063"/>
    <s v="MILLA HOTEL LTDA - ME"/>
    <n v="402063"/>
    <d v="2018-02-20T00:00:00"/>
    <s v="R04835156390"/>
    <s v="AV PRES GETULIO VARGAS 5620"/>
    <s v="TEIXEIRA DE FREITAS"/>
    <s v="SANTA RITA"/>
    <s v="BA"/>
    <s v="45995-199"/>
    <s v="BR"/>
    <s v="73 3291-8009"/>
    <m/>
    <n v="48758400000000"/>
    <m/>
    <m/>
    <m/>
    <s v="HotelMilla@hotmail.com"/>
    <s v="TSR"/>
    <s v="FHTP"/>
    <x v="5"/>
    <n v="75603231"/>
    <n v="85403"/>
    <n v="4"/>
    <m/>
    <m/>
    <s v="Não"/>
    <s v="Não"/>
    <s v="Serede"/>
  </r>
  <r>
    <n v="402064"/>
    <s v="CHIMARRAO HOTEL E CHURRASCARIA LTDA"/>
    <n v="402064"/>
    <d v="2018-02-20T00:00:00"/>
    <s v="R04835156390"/>
    <s v="RUA JOAO DURVAL CARNEIRO 44"/>
    <s v="JUAZEIRO"/>
    <s v="JOAO 23"/>
    <s v="BA"/>
    <s v="48900-300"/>
    <s v="BR"/>
    <s v="7498831 0053"/>
    <m/>
    <n v="22875300000000"/>
    <m/>
    <m/>
    <m/>
    <s v="lsoliveira123@hotmail.com"/>
    <s v="TSR"/>
    <s v="FHTP"/>
    <x v="5"/>
    <n v="23723527"/>
    <n v="36062"/>
    <n v="7"/>
    <m/>
    <m/>
    <s v="Não"/>
    <s v="Não"/>
    <s v="Serede"/>
  </r>
  <r>
    <n v="402065"/>
    <s v="MICHELLE BALTAZAR CALDAS"/>
    <n v="402065"/>
    <d v="2018-02-21T00:00:00"/>
    <s v="R04835156390"/>
    <s v="BORGES DE BARROS 649"/>
    <s v="DIAS D'AVILA"/>
    <s v="SANTA TEREZINHA"/>
    <s v="BA"/>
    <s v="42850-000"/>
    <s v="BR"/>
    <s v="71 991853358"/>
    <m/>
    <n v="11512300000000"/>
    <m/>
    <m/>
    <m/>
    <s v="pousada00@hotmail.com"/>
    <s v="TSR"/>
    <s v="FHTP"/>
    <x v="5"/>
    <n v="43323"/>
    <n v="553"/>
    <n v="5"/>
    <m/>
    <m/>
    <s v="Não"/>
    <s v="Não"/>
    <s v="Serede"/>
  </r>
  <r>
    <n v="402066"/>
    <s v="CENTER PLAZA PRIME HOTEL LTDA - ME"/>
    <n v="402066"/>
    <d v="2018-02-21T00:00:00"/>
    <s v="R04835156390"/>
    <s v="AV RUI BARBOSA"/>
    <s v="CARUARU"/>
    <s v="MAURICIO DE NASSAU"/>
    <s v="PE"/>
    <s v="55012-080"/>
    <s v="BR"/>
    <s v="81 4105-0966"/>
    <m/>
    <n v="25045400000000"/>
    <m/>
    <m/>
    <m/>
    <s v="primehotelcaruaru@hotmail.com"/>
    <s v="TSR"/>
    <s v="FHTP"/>
    <x v="5"/>
    <n v="3374017"/>
    <n v="13002003"/>
    <n v="3"/>
    <m/>
    <m/>
    <s v="Não"/>
    <s v="Não"/>
    <s v="Serede"/>
  </r>
  <r>
    <n v="205258"/>
    <s v="MUNICÍPIO DE RIBAMAR FIQUENE"/>
    <n v="205258"/>
    <d v="2018-02-22T00:00:00"/>
    <s v="R04835156390"/>
    <s v="AV PRINCIPAL"/>
    <s v="RIBAMAR FIQUENE"/>
    <s v="CENTRO"/>
    <s v="MA"/>
    <s v="65938-000"/>
    <s v="BR"/>
    <m/>
    <m/>
    <n v="1598550000000"/>
    <m/>
    <m/>
    <m/>
    <m/>
    <s v="TSR"/>
    <s v="FPRE"/>
    <x v="0"/>
    <m/>
    <m/>
    <m/>
    <m/>
    <m/>
    <s v="Não"/>
    <s v="Não"/>
    <s v="Serede"/>
  </r>
  <r>
    <n v="205259"/>
    <s v="MUNICIPIO DE FIRMINO ALVES"/>
    <n v="205259"/>
    <d v="2018-02-22T00:00:00"/>
    <s v="R04835156390"/>
    <s v="PC POMPILIO CEO"/>
    <s v="FIRMINO ALVES"/>
    <s v="CENTRO"/>
    <s v="BA"/>
    <s v="45720-000"/>
    <s v="BR"/>
    <m/>
    <m/>
    <n v="13752400000000"/>
    <m/>
    <m/>
    <m/>
    <m/>
    <s v="TSR"/>
    <s v="FPRE"/>
    <x v="0"/>
    <m/>
    <m/>
    <m/>
    <m/>
    <m/>
    <s v="Não"/>
    <s v="Não"/>
    <s v="Serede"/>
  </r>
  <r>
    <n v="205260"/>
    <s v="MUNICIPIO DE CABACEIRAS DO PARAGUAC"/>
    <n v="205260"/>
    <d v="2018-02-22T00:00:00"/>
    <s v="R04835156390"/>
    <s v="AV O NAVIO NEGREIRO"/>
    <s v="CABACEIRAS DO PARAGUACU"/>
    <s v="CENTRO"/>
    <s v="BA"/>
    <s v="44345-000"/>
    <s v="BR"/>
    <m/>
    <m/>
    <n v="13866900000000"/>
    <m/>
    <m/>
    <m/>
    <m/>
    <s v="TSR"/>
    <s v="FPRE"/>
    <x v="0"/>
    <m/>
    <m/>
    <m/>
    <m/>
    <m/>
    <s v="Não"/>
    <s v="Não"/>
    <s v="Serede"/>
  </r>
  <r>
    <n v="205261"/>
    <s v="MUNICIPIO DE NOVA OLINDA DO NORTE"/>
    <n v="205261"/>
    <d v="2018-02-22T00:00:00"/>
    <s v="R04835156390"/>
    <s v="RUA TRIUNFO"/>
    <s v="NOVA OLINDA DO NORTE"/>
    <s v="CENTRO"/>
    <s v="AM"/>
    <s v="69230-000"/>
    <s v="BR"/>
    <m/>
    <m/>
    <n v="4477600000000"/>
    <m/>
    <m/>
    <m/>
    <m/>
    <s v="TSR"/>
    <s v="FPRE"/>
    <x v="0"/>
    <m/>
    <m/>
    <m/>
    <m/>
    <m/>
    <s v="Não"/>
    <s v="Não"/>
    <s v="Serede"/>
  </r>
  <r>
    <n v="402067"/>
    <s v="PAVESI PALACE HOTEL LTDA"/>
    <n v="402067"/>
    <d v="2018-02-26T00:00:00"/>
    <s v="R04835156390"/>
    <s v="RUA SANTA ANA 360"/>
    <s v="NOVO PROGRESSO"/>
    <s v="RUI PIRES DE LIMA"/>
    <s v="PA"/>
    <s v="68193-000"/>
    <s v="BR"/>
    <s v="(93)35281808"/>
    <m/>
    <n v="3434460000000"/>
    <m/>
    <m/>
    <m/>
    <s v="pavesipalacehotel@hotmail.com"/>
    <s v="TSR"/>
    <s v="FHTP"/>
    <x v="5"/>
    <n v="193899"/>
    <n v="7107"/>
    <n v="72"/>
    <m/>
    <m/>
    <s v="Não"/>
    <s v="Não"/>
    <s v="Serede"/>
  </r>
  <r>
    <n v="100118"/>
    <s v="GARCIA ADVOGADOS"/>
    <n v="100118"/>
    <d v="2018-03-01T00:00:00"/>
    <s v="R04835156390"/>
    <s v="RODOVIA BA 526(ESTRADA AEROPOR 1518"/>
    <s v="SALVADOR"/>
    <s v="ESTRADA AEROPORTO-CIA"/>
    <s v="BA"/>
    <s v="41505-220"/>
    <s v="BR"/>
    <m/>
    <m/>
    <n v="26360200000000"/>
    <m/>
    <m/>
    <m/>
    <m/>
    <s v="TSR"/>
    <s v="FPJU"/>
    <x v="4"/>
    <n v="190188"/>
    <n v="96491"/>
    <n v="3"/>
    <m/>
    <m/>
    <s v="Não"/>
    <s v="Não"/>
    <s v="Serede"/>
  </r>
  <r>
    <n v="402068"/>
    <s v="CELESTINA DA SILVA"/>
    <n v="402068"/>
    <d v="2018-03-06T00:00:00"/>
    <s v="R04835156390"/>
    <s v="AV. MILTON BAHIA RIBEIRO, TERREO"/>
    <s v="MADRE DE DEUS"/>
    <s v="CENTRO"/>
    <s v="BA"/>
    <s v="42600-000"/>
    <s v="BR"/>
    <s v="71 3604-1479"/>
    <m/>
    <n v="42098600000000"/>
    <m/>
    <m/>
    <m/>
    <s v="marlipousadacatarinense@gmail.com"/>
    <s v="TSR"/>
    <s v="FHTP"/>
    <x v="5"/>
    <n v="193861"/>
    <n v="26154"/>
    <s v="X8"/>
    <m/>
    <m/>
    <s v="Não"/>
    <s v="Não"/>
    <s v="Serede"/>
  </r>
  <r>
    <n v="100119"/>
    <s v="OLIVEIRA CRUZ ADVOGADOS"/>
    <n v="100119"/>
    <d v="2018-03-09T00:00:00"/>
    <s v="R04835156390"/>
    <s v="RUA PARAIBA 256"/>
    <s v="ARACAJU"/>
    <s v="SIQUEIRA CAMPOS"/>
    <s v="SE"/>
    <s v="49085-510"/>
    <s v="BR"/>
    <m/>
    <m/>
    <n v="8270490000000"/>
    <m/>
    <m/>
    <m/>
    <m/>
    <s v="TSR"/>
    <s v="FPJU"/>
    <x v="4"/>
    <n v="4770058"/>
    <n v="3100547"/>
    <n v="2"/>
    <m/>
    <m/>
    <s v="Não"/>
    <s v="Não"/>
    <s v="Serede"/>
  </r>
  <r>
    <n v="205262"/>
    <s v="MUNICIPIO DE BELEM DO PIAUI"/>
    <n v="205262"/>
    <d v="2018-03-12T00:00:00"/>
    <s v="R04835156390"/>
    <s v="RUA 14 DE DEZEMBRO 281"/>
    <s v="BELEM DO PIAUI"/>
    <s v="CENTRO"/>
    <s v="PI"/>
    <s v="64678-000"/>
    <s v="BR"/>
    <m/>
    <m/>
    <n v="1612560000000"/>
    <m/>
    <m/>
    <m/>
    <m/>
    <s v="TSR"/>
    <s v="FPRE"/>
    <x v="0"/>
    <m/>
    <m/>
    <m/>
    <m/>
    <m/>
    <s v="Não"/>
    <s v="Não"/>
    <s v="Serede"/>
  </r>
  <r>
    <n v="205263"/>
    <s v="MUNICIPIO DE BOM PRINCIPIO DO PIAUI"/>
    <n v="205263"/>
    <d v="2018-03-12T00:00:00"/>
    <s v="R04835156390"/>
    <s v="AV CEARA 735"/>
    <s v="BOM PRINCIPIO DO PIAUI"/>
    <s v="CENTRO"/>
    <s v="PI"/>
    <s v="64225-000"/>
    <s v="BR"/>
    <m/>
    <m/>
    <n v="41522200000000"/>
    <m/>
    <m/>
    <m/>
    <m/>
    <s v="TSR"/>
    <s v="FPRE"/>
    <x v="0"/>
    <n v="193137"/>
    <n v="23783"/>
    <n v="23"/>
    <m/>
    <m/>
    <s v="Não"/>
    <s v="Não"/>
    <s v="Serede"/>
  </r>
  <r>
    <n v="205264"/>
    <s v="MUNICIPIO DE CAPITAO GERVASIO OLIVE"/>
    <n v="205264"/>
    <d v="2018-03-12T00:00:00"/>
    <s v="R04835156390"/>
    <s v="PC MINOR FIRMINO DE SOUSA S/N"/>
    <s v="CAPITAO GERVASIO OLIVEIRA"/>
    <s v="CENTRO"/>
    <s v="PI"/>
    <s v="64763-000"/>
    <s v="BR"/>
    <m/>
    <m/>
    <n v="1612570000000"/>
    <m/>
    <m/>
    <m/>
    <m/>
    <s v="TSR"/>
    <s v="FPRE"/>
    <x v="0"/>
    <n v="190519"/>
    <n v="14744"/>
    <n v="33"/>
    <m/>
    <m/>
    <s v="Não"/>
    <s v="Não"/>
    <s v="Serede"/>
  </r>
  <r>
    <n v="205265"/>
    <s v="MUNICIPIO DE FRANCISCO AYRES"/>
    <n v="205265"/>
    <d v="2018-03-12T00:00:00"/>
    <s v="R04835156390"/>
    <s v="RUA JOSE FERREIRA 387"/>
    <s v="FRANCISCO AYRES"/>
    <s v="CENTRO"/>
    <s v="PI"/>
    <s v="64475-000"/>
    <s v="BR"/>
    <m/>
    <m/>
    <n v="6554080000000"/>
    <m/>
    <m/>
    <m/>
    <m/>
    <s v="TSR"/>
    <s v="FPRE"/>
    <x v="0"/>
    <m/>
    <m/>
    <m/>
    <m/>
    <m/>
    <s v="Não"/>
    <s v="Não"/>
    <s v="Serede"/>
  </r>
  <r>
    <n v="402069"/>
    <s v="NOVA POUSADA PINHEIRO LTDA"/>
    <n v="402069"/>
    <d v="2018-03-12T00:00:00"/>
    <s v="R04835156390"/>
    <s v="AVENIDA JOÃO DURVAL CARNEIRO 1701"/>
    <s v="SENHOR DO BONFIM"/>
    <s v="BAIRRO RODOVIARIO"/>
    <s v="BA"/>
    <s v="48970-000"/>
    <s v="BR"/>
    <s v="74 3542-1323"/>
    <m/>
    <n v="13940800000000"/>
    <m/>
    <m/>
    <m/>
    <s v="novapousadapinheiro@hotmail.com"/>
    <s v="TSR"/>
    <s v="FHTP"/>
    <x v="5"/>
    <n v="193855"/>
    <n v="11387"/>
    <n v="55"/>
    <m/>
    <m/>
    <s v="Não"/>
    <s v="Não"/>
    <s v="Serede"/>
  </r>
  <r>
    <n v="402070"/>
    <s v="HOTEL E POUSADA MAPE LTDA"/>
    <n v="402070"/>
    <d v="2018-03-27T00:00:00"/>
    <s v="R04835156390"/>
    <s v="RUA DR JOAQUIM MANOEL 130, COMPL A"/>
    <s v="GUANAMBI"/>
    <s v="CENTRO"/>
    <s v="BA"/>
    <s v="46430-000"/>
    <s v="BR"/>
    <s v="77 3451-2771"/>
    <m/>
    <n v="5816520000000"/>
    <m/>
    <m/>
    <m/>
    <s v="mapehotel@hotmail.com"/>
    <s v="TSR"/>
    <s v="FHTP"/>
    <x v="5"/>
    <n v="191728"/>
    <n v="8131"/>
    <n v="0"/>
    <m/>
    <m/>
    <s v="Não"/>
    <s v="Não"/>
    <s v="Serede"/>
  </r>
  <r>
    <n v="1503992"/>
    <s v="CODEF COMERCIAL DE FERRAMENTAS LTDA"/>
    <n v="1503992"/>
    <d v="2018-04-02T00:00:00"/>
    <s v="R04835156390"/>
    <s v="RUA BARÃO DE COTEGIPE 191"/>
    <s v="SALVADOR"/>
    <s v="MARES"/>
    <s v="BA"/>
    <s v="40445-001"/>
    <s v="BR"/>
    <s v="071 3310-2222"/>
    <m/>
    <n v="13454800000000"/>
    <m/>
    <n v="23429299"/>
    <n v="4726000146"/>
    <s v="vendas01@codef.com.br"/>
    <s v="TSR"/>
    <s v="FMAT"/>
    <x v="11"/>
    <n v="192967"/>
    <n v="251318"/>
    <s v="X8"/>
    <m/>
    <m/>
    <s v="Não"/>
    <s v="Não"/>
    <s v="Serede"/>
  </r>
  <r>
    <n v="402071"/>
    <s v="LUIZ COELHO FILHO"/>
    <n v="402071"/>
    <d v="2018-04-03T00:00:00"/>
    <s v="R04835156390"/>
    <s v="RODOVIA BR 230 33"/>
    <s v="RIACHAO"/>
    <s v="SETOR RODOVIARIA"/>
    <s v="MA"/>
    <s v="65990-000"/>
    <s v="BR"/>
    <s v="99 3531 9155"/>
    <m/>
    <n v="18358500000000"/>
    <m/>
    <m/>
    <m/>
    <s v="hotelpousadauniversal@bol.com.br"/>
    <s v="TSR"/>
    <s v="FHTP"/>
    <x v="5"/>
    <n v="194408"/>
    <n v="13953"/>
    <s v="3X"/>
    <m/>
    <m/>
    <s v="Não"/>
    <s v="Não"/>
    <s v="Serede"/>
  </r>
  <r>
    <n v="1814842"/>
    <s v="MARCELO COSTA DE FARIAS"/>
    <n v="1814842"/>
    <d v="2018-04-04T00:00:00"/>
    <s v="R04835156390"/>
    <s v="BERNADETE DIAS 267"/>
    <s v="SALVADOR"/>
    <s v="BOCA DO RIO"/>
    <s v="BA"/>
    <s v="41710-040"/>
    <s v="BR"/>
    <m/>
    <m/>
    <n v="21716900000000"/>
    <m/>
    <m/>
    <m/>
    <s v="santos.rocha@redeconecta.net.br"/>
    <s v="TSR"/>
    <s v="FSDI"/>
    <x v="3"/>
    <n v="23723072"/>
    <n v="7775"/>
    <n v="45"/>
    <m/>
    <m/>
    <s v="Não"/>
    <s v="Não"/>
    <s v="Serede"/>
  </r>
  <r>
    <n v="205266"/>
    <s v="MUNICIPIO DE CARIDADE DO PIAUI"/>
    <n v="205266"/>
    <d v="2018-04-05T00:00:00"/>
    <s v="R04835156390"/>
    <s v="RUA JOSE ANTONIO LOPES 127"/>
    <s v="CARIDADE DO PIAUI"/>
    <s v="CENTRO"/>
    <s v="PI"/>
    <s v="64590-000"/>
    <s v="BR"/>
    <s v="85 3422-3691"/>
    <m/>
    <n v="1612580000000"/>
    <m/>
    <m/>
    <m/>
    <m/>
    <s v="TSR"/>
    <s v="FPRE"/>
    <x v="0"/>
    <m/>
    <m/>
    <m/>
    <m/>
    <m/>
    <s v="Não"/>
    <s v="Não"/>
    <s v="Serede"/>
  </r>
  <r>
    <n v="205267"/>
    <s v="MUNICIPIO DE JUNCO DO MARANHÃO"/>
    <n v="205267"/>
    <d v="2018-04-05T00:00:00"/>
    <s v="R04835156390"/>
    <s v="RUA VALMIR ARAUJO 111"/>
    <s v="JUNCO DO MARANHÃO"/>
    <s v="CENTRO"/>
    <s v="MA"/>
    <s v="65294-000"/>
    <s v="BR"/>
    <m/>
    <m/>
    <n v="1612330000000"/>
    <m/>
    <m/>
    <m/>
    <m/>
    <s v="TSR"/>
    <s v="FPRE"/>
    <x v="0"/>
    <m/>
    <m/>
    <m/>
    <m/>
    <m/>
    <s v="Não"/>
    <s v="Não"/>
    <s v="Serede"/>
  </r>
  <r>
    <n v="205268"/>
    <s v="MUNICIPIO DE IGARAPE DO MEIO"/>
    <n v="205268"/>
    <d v="2018-04-05T00:00:00"/>
    <s v="R04835156390"/>
    <s v="AV NAGIB HAICKEL S/N"/>
    <s v="IGARAPE DO MEIO"/>
    <s v="CENTRO"/>
    <s v="MA"/>
    <s v="65345-000"/>
    <s v="BR"/>
    <s v="98 3376-1101"/>
    <m/>
    <n v="1612350000000"/>
    <m/>
    <m/>
    <m/>
    <m/>
    <s v="TSR"/>
    <s v="FPRE"/>
    <x v="0"/>
    <m/>
    <m/>
    <m/>
    <m/>
    <m/>
    <s v="Não"/>
    <s v="Não"/>
    <s v="Serede"/>
  </r>
  <r>
    <n v="205269"/>
    <s v="MUNICIPIO DE IPECAETA"/>
    <n v="205269"/>
    <d v="2018-04-05T00:00:00"/>
    <s v="R04835156390"/>
    <s v="RUA VIVALDO REIS 2"/>
    <s v="IPECAETA"/>
    <s v="CENTRO"/>
    <s v="BA"/>
    <s v="44680-970"/>
    <s v="BR"/>
    <s v="75 3321-7777"/>
    <m/>
    <n v="13621700000000"/>
    <m/>
    <m/>
    <m/>
    <m/>
    <s v="TSR"/>
    <s v="FPRE"/>
    <x v="0"/>
    <m/>
    <m/>
    <m/>
    <m/>
    <m/>
    <s v="Não"/>
    <s v="Não"/>
    <s v="Serede"/>
  </r>
  <r>
    <n v="205270"/>
    <s v="MUNICIPIO DE CAEM"/>
    <n v="205270"/>
    <d v="2018-04-05T00:00:00"/>
    <s v="R04835156390"/>
    <s v="PC DES. SOUZA DIAS 18"/>
    <s v="CAEM"/>
    <s v="SEDE"/>
    <s v="BA"/>
    <s v="44730-000"/>
    <s v="BR"/>
    <m/>
    <m/>
    <n v="13913300000000"/>
    <m/>
    <m/>
    <m/>
    <m/>
    <s v="TSR"/>
    <s v="FPRE"/>
    <x v="0"/>
    <m/>
    <m/>
    <m/>
    <m/>
    <m/>
    <s v="Não"/>
    <s v="Não"/>
    <s v="Serede"/>
  </r>
  <r>
    <n v="205271"/>
    <s v="MUNICIPIO DE APUAREMA"/>
    <n v="205271"/>
    <d v="2018-04-05T00:00:00"/>
    <s v="R04835156390"/>
    <s v="PC OSVALDO JOSE DE SOUZA S/N"/>
    <s v="APUAREMA"/>
    <s v="CENTRO"/>
    <s v="BA"/>
    <s v="45355-000"/>
    <s v="BR"/>
    <m/>
    <m/>
    <n v="16434300000000"/>
    <m/>
    <m/>
    <m/>
    <m/>
    <s v="TSR"/>
    <s v="FPRE"/>
    <x v="0"/>
    <m/>
    <m/>
    <m/>
    <m/>
    <m/>
    <s v="Não"/>
    <s v="Não"/>
    <s v="Serede"/>
  </r>
  <r>
    <n v="205272"/>
    <s v="MUNICIPIO DE PEDRO AVELINO"/>
    <n v="205272"/>
    <d v="2018-04-05T00:00:00"/>
    <s v="R04835156390"/>
    <s v="RUA PEDRO ALVES BEZERRA 266"/>
    <s v="PEDRO AVELINO"/>
    <s v="CENTRO"/>
    <s v="RN"/>
    <s v="59530-000"/>
    <s v="BR"/>
    <m/>
    <m/>
    <n v="8294650000000"/>
    <m/>
    <m/>
    <m/>
    <m/>
    <s v="TSR"/>
    <s v="FPRE"/>
    <x v="0"/>
    <m/>
    <m/>
    <m/>
    <m/>
    <m/>
    <s v="Não"/>
    <s v="Não"/>
    <s v="Serede"/>
  </r>
  <r>
    <n v="205273"/>
    <s v="MUNICIPIO DE ITABI"/>
    <n v="205273"/>
    <d v="2018-04-05T00:00:00"/>
    <s v="R04835156390"/>
    <s v="PC TEOFILO BATISTA DE MELO 65, CASA"/>
    <s v="ITABI"/>
    <s v="CENTRO"/>
    <s v="SE"/>
    <s v="49870-000"/>
    <s v="BR"/>
    <s v="079 3221-220"/>
    <m/>
    <n v="13113100000000"/>
    <m/>
    <m/>
    <m/>
    <m/>
    <s v="TSR"/>
    <s v="FPRE"/>
    <x v="0"/>
    <m/>
    <m/>
    <m/>
    <m/>
    <m/>
    <s v="Não"/>
    <s v="Não"/>
    <s v="Serede"/>
  </r>
  <r>
    <n v="1503998"/>
    <s v="ROBSON SANTOS DE ARAUJO"/>
    <n v="1503998"/>
    <d v="2018-04-19T00:00:00"/>
    <s v="R04835156390"/>
    <s v="I 10"/>
    <s v="ARACAJU"/>
    <s v="ATALAIA"/>
    <s v="SE"/>
    <s v="49038-038"/>
    <s v="BR"/>
    <n v="79999458725"/>
    <m/>
    <n v="30226800000000"/>
    <m/>
    <m/>
    <m/>
    <s v="robsonsaraujo70@gmail.com"/>
    <s v="TSR"/>
    <s v="FMAT"/>
    <x v="11"/>
    <n v="23723162"/>
    <n v="93896"/>
    <n v="33"/>
    <m/>
    <m/>
    <s v="Não"/>
    <s v="Não"/>
    <s v="Serede"/>
  </r>
  <r>
    <n v="1504000"/>
    <s v="CASA PRONTA MATERIAIS DE CONSTRUCAO"/>
    <n v="1504000"/>
    <d v="2018-04-20T00:00:00"/>
    <s v="R04835156390"/>
    <s v="RUA PERO VAZ 55 A"/>
    <s v="SALVADOR"/>
    <s v="LIBERDADE"/>
    <s v="BA"/>
    <s v="40335-000"/>
    <s v="BR"/>
    <s v="71 3388-1002"/>
    <m/>
    <n v="13937300000000"/>
    <m/>
    <n v="1237845"/>
    <s v="ISENTO"/>
    <s v="claudiaanix237@gmail.com"/>
    <s v="TSR"/>
    <s v="FMAT"/>
    <x v="11"/>
    <n v="3373041"/>
    <n v="13000640"/>
    <n v="8"/>
    <m/>
    <m/>
    <s v="Não"/>
    <s v="Não"/>
    <s v="Serede"/>
  </r>
  <r>
    <n v="100124"/>
    <s v="TRIBUNAL DE JUSTIÇA DO ESTADO DO PA"/>
    <n v="100124"/>
    <d v="2018-04-27T00:00:00"/>
    <s v="R04835156390"/>
    <s v="AV ALMIRANTE BARROSO 3089"/>
    <s v="BELÉM"/>
    <s v="SOUSA"/>
    <s v="PA"/>
    <s v="66613-710"/>
    <s v="BR"/>
    <s v="91 3205-3236"/>
    <m/>
    <n v="4567900000000"/>
    <m/>
    <m/>
    <m/>
    <m/>
    <s v="TSR"/>
    <s v="FPJU"/>
    <x v="4"/>
    <m/>
    <m/>
    <m/>
    <m/>
    <m/>
    <s v="Não"/>
    <s v="Não"/>
    <s v="Serede"/>
  </r>
  <r>
    <n v="1814854"/>
    <s v="LOC FAMA LTDA"/>
    <n v="1814854"/>
    <d v="2018-04-27T00:00:00"/>
    <s v="R04835156390"/>
    <s v="AV .ALBERTO CRAVEIRO 2683"/>
    <s v="FORTALEZA"/>
    <s v="CASTELÃO"/>
    <s v="CE"/>
    <s v="60860-000"/>
    <s v="BR"/>
    <s v="(85) 98776-0468"/>
    <m/>
    <n v="7819810000000"/>
    <m/>
    <m/>
    <m/>
    <s v="contratos@locfama.com.br"/>
    <s v="TSR"/>
    <s v="FSDI"/>
    <x v="3"/>
    <n v="34171338"/>
    <n v="705"/>
    <n v="5"/>
    <n v="4600002899"/>
    <d v="2025-01-01T00:00:00"/>
    <s v="Sim"/>
    <s v="Sim"/>
    <s v="Serede"/>
  </r>
  <r>
    <n v="1814855"/>
    <s v="RIO &amp; MONDIAL COMERCIAL E SERVIÇOS"/>
    <n v="1814855"/>
    <d v="2018-05-02T00:00:00"/>
    <s v="R04835156390"/>
    <s v="ESTRADA DOS BANDEIRANTES 4815"/>
    <s v="RIO DE JANEIRO"/>
    <s v="CURICICA"/>
    <s v="RJ"/>
    <s v="22775-113"/>
    <s v="BR"/>
    <s v="21 35703886"/>
    <m/>
    <n v="17659000000000"/>
    <m/>
    <n v="86596075"/>
    <m/>
    <s v="riocrachas@riocrachas.com.br"/>
    <s v="TSR"/>
    <s v="FSDI"/>
    <x v="3"/>
    <n v="34173730"/>
    <n v="47930"/>
    <n v="4"/>
    <n v="4600002773"/>
    <d v="2025-01-01T00:00:00"/>
    <s v="Sim"/>
    <s v="Sim"/>
    <s v="Serede"/>
  </r>
  <r>
    <n v="1504002"/>
    <s v="JOVICARD SISTEMAS LTDA - EPP"/>
    <n v="1504002"/>
    <d v="2018-05-03T00:00:00"/>
    <s v="R04835156390"/>
    <s v="Rua Humberto I 236"/>
    <s v="SÃO PAULO"/>
    <s v="VILA MARIANA"/>
    <s v="SP"/>
    <s v="04018-030"/>
    <s v="BR"/>
    <s v="11 3288-7711"/>
    <m/>
    <n v="3790720000000"/>
    <m/>
    <n v="116282000000"/>
    <n v="29041279"/>
    <s v="thiago@jovicard.com.br"/>
    <s v="TSR"/>
    <s v="FMAT"/>
    <x v="11"/>
    <n v="3417190"/>
    <n v="46871"/>
    <n v="0"/>
    <m/>
    <m/>
    <s v="Não"/>
    <s v="Não"/>
    <s v="Serede"/>
  </r>
  <r>
    <n v="1814856"/>
    <s v="99 TECNOLOGIA LTDA"/>
    <n v="1814856"/>
    <d v="2018-05-07T00:00:00"/>
    <s v="R04835156390"/>
    <s v="AVENIDA DOS BANDEIRANTES 460"/>
    <s v="SÃO PAULO"/>
    <s v="BROOKLIN PAULISTA"/>
    <s v="SP"/>
    <s v="04553-900"/>
    <s v="BR"/>
    <s v="11 30598800"/>
    <m/>
    <n v="18033600000000"/>
    <m/>
    <s v="ISENTO"/>
    <n v="48814652"/>
    <s v="www.99@app.com"/>
    <s v="TSR"/>
    <s v="FSDI"/>
    <x v="3"/>
    <n v="3417150"/>
    <n v="28425"/>
    <n v="5"/>
    <m/>
    <d v="2025-01-01T00:00:00"/>
    <s v="Não"/>
    <s v="Sim"/>
    <s v="Serede"/>
  </r>
  <r>
    <n v="701134"/>
    <s v="MOVIDA PARTICIPACOES S.A"/>
    <n v="701134"/>
    <d v="2018-05-08T00:00:00"/>
    <s v="R04835156390"/>
    <s v="RUA DOUTOR RENATO PAES DE BARR 1017"/>
    <s v="SÃO PAULO"/>
    <s v="ITAIM BIBI"/>
    <s v="SP"/>
    <s v="04530-001"/>
    <s v="BR"/>
    <s v="21 3231-3311"/>
    <m/>
    <n v="21314600000000"/>
    <m/>
    <s v="ISENTO"/>
    <n v="51276619"/>
    <s v="marciadsantos@movida.com.br"/>
    <s v="TSR"/>
    <s v="FLVE"/>
    <x v="7"/>
    <n v="3372271"/>
    <n v="13005192"/>
    <n v="3"/>
    <n v="4600002743"/>
    <d v="2025-01-01T00:00:00"/>
    <s v="Sim"/>
    <s v="Sim"/>
    <s v="Serede"/>
  </r>
  <r>
    <n v="1814857"/>
    <s v="SERVIÇO SOCIAL DA INDUSTRIA SESI"/>
    <n v="1814857"/>
    <d v="2018-05-09T00:00:00"/>
    <s v="R04835156390"/>
    <s v="AV. DR. CARLOS RODRIGUES DA CRU 826"/>
    <s v="ARACAJU"/>
    <s v="CAPUCHO"/>
    <s v="SE"/>
    <s v="49081-000"/>
    <s v="BR"/>
    <s v="079 3249-7478"/>
    <m/>
    <n v="3789470000000"/>
    <m/>
    <m/>
    <m/>
    <s v="sesirm@fies.org.br"/>
    <s v="TSR"/>
    <s v="FSDI"/>
    <x v="3"/>
    <n v="191224"/>
    <n v="3561"/>
    <n v="60"/>
    <m/>
    <m/>
    <s v="Não"/>
    <s v="Não"/>
    <s v="Serede"/>
  </r>
  <r>
    <n v="402072"/>
    <s v="JOÃO RODRIGUES DOS PASSOS ME"/>
    <n v="402072"/>
    <d v="2018-05-28T00:00:00"/>
    <s v="R04835156390"/>
    <s v="AV. JOANA ANGELICA 93"/>
    <s v="SALVADOR"/>
    <s v="NAZARÉ CAMPO DA POLVORA"/>
    <s v="BA"/>
    <s v="40050-001"/>
    <s v="BR"/>
    <s v="71 3011-8233"/>
    <m/>
    <n v="14369900000000"/>
    <m/>
    <n v="1608942"/>
    <n v="814500179"/>
    <s v="contato@dompassos.com.br"/>
    <s v="TSR"/>
    <s v="FHTP"/>
    <x v="5"/>
    <n v="23723266"/>
    <n v="47699"/>
    <n v="24"/>
    <m/>
    <m/>
    <s v="Não"/>
    <s v="Não"/>
    <s v="Serede"/>
  </r>
  <r>
    <n v="304142"/>
    <s v="SESI/CE"/>
    <n v="304142"/>
    <d v="2018-06-04T00:00:00"/>
    <s v="R04835156390"/>
    <s v="AV. BARÃO DE STUDART 1980, ED CASA"/>
    <s v="FORTALEZA"/>
    <s v="ALDEOTA"/>
    <s v="CE"/>
    <s v="60120-001"/>
    <s v="BR"/>
    <m/>
    <m/>
    <n v="3804330000000"/>
    <m/>
    <m/>
    <m/>
    <m/>
    <s v="TSR"/>
    <s v="FOPU"/>
    <x v="1"/>
    <m/>
    <m/>
    <m/>
    <m/>
    <m/>
    <s v="Não"/>
    <s v="Não"/>
    <s v="Serede"/>
  </r>
  <r>
    <n v="304143"/>
    <s v="SESI/RN"/>
    <n v="304143"/>
    <d v="2018-06-04T00:00:00"/>
    <s v="R04835156390"/>
    <s v="AV. SENADOR SALGADO F 2860, ED CASA"/>
    <s v="NATAL"/>
    <s v="LAGOA NOVA"/>
    <s v="RN"/>
    <s v="59075-900"/>
    <s v="BR"/>
    <m/>
    <m/>
    <n v="3784820000000"/>
    <m/>
    <m/>
    <m/>
    <m/>
    <s v="TSR"/>
    <s v="FOPU"/>
    <x v="1"/>
    <n v="192870"/>
    <n v="45190"/>
    <n v="38"/>
    <m/>
    <m/>
    <s v="Não"/>
    <s v="Não"/>
    <s v="Serede"/>
  </r>
  <r>
    <n v="304144"/>
    <s v="SESI/AL"/>
    <n v="304144"/>
    <d v="2018-06-04T00:00:00"/>
    <s v="R04835156390"/>
    <s v="AV. FERNANDES LIMA, 385, CASA INDUS"/>
    <s v="MACEIO"/>
    <s v="FAROL"/>
    <s v="AL"/>
    <s v="57055-902"/>
    <s v="BR"/>
    <m/>
    <m/>
    <n v="3798340000000"/>
    <m/>
    <m/>
    <m/>
    <m/>
    <s v="TSR"/>
    <s v="FOPU"/>
    <x v="1"/>
    <m/>
    <m/>
    <m/>
    <m/>
    <m/>
    <s v="Não"/>
    <s v="Não"/>
    <s v="Serede"/>
  </r>
  <r>
    <n v="304145"/>
    <s v="SESI/PI"/>
    <n v="304145"/>
    <d v="2018-06-04T00:00:00"/>
    <s v="R04835156390"/>
    <s v="RUA RIACHUELO 455, ED JOSE"/>
    <s v="PARNAIBA"/>
    <s v="CENTRO"/>
    <s v="PI"/>
    <s v="64200-280"/>
    <s v="BR"/>
    <m/>
    <m/>
    <n v="3810410000000"/>
    <m/>
    <m/>
    <m/>
    <m/>
    <s v="TSR"/>
    <s v="FOPU"/>
    <x v="1"/>
    <m/>
    <m/>
    <m/>
    <m/>
    <m/>
    <s v="Não"/>
    <s v="Não"/>
    <s v="Serede"/>
  </r>
  <r>
    <n v="304146"/>
    <s v="SESI/PE"/>
    <n v="304146"/>
    <d v="2018-06-04T00:00:00"/>
    <s v="R04835156390"/>
    <s v="AV. CRUZ CABUGA 767"/>
    <s v="RECIFE"/>
    <s v="SANTO AMARO"/>
    <s v="PE"/>
    <s v="50040-000"/>
    <s v="BR"/>
    <m/>
    <m/>
    <n v="3910210000000"/>
    <m/>
    <m/>
    <m/>
    <m/>
    <s v="TSR"/>
    <s v="FOPU"/>
    <x v="1"/>
    <n v="193433"/>
    <n v="107143"/>
    <n v="92"/>
    <m/>
    <m/>
    <s v="Não"/>
    <s v="Não"/>
    <s v="Serede"/>
  </r>
  <r>
    <n v="304147"/>
    <s v="SESI/AM"/>
    <n v="304147"/>
    <d v="2018-06-04T00:00:00"/>
    <s v="R04835156390"/>
    <s v="AV. GETULIO VARGAS 1116"/>
    <s v="MANAUS"/>
    <s v="CENTRO"/>
    <s v="AM"/>
    <s v="69020-011"/>
    <s v="BR"/>
    <m/>
    <m/>
    <n v="3766420000000"/>
    <m/>
    <m/>
    <m/>
    <m/>
    <s v="TSR"/>
    <s v="FOPU"/>
    <x v="1"/>
    <m/>
    <m/>
    <m/>
    <m/>
    <m/>
    <s v="Não"/>
    <s v="Não"/>
    <s v="Serede"/>
  </r>
  <r>
    <n v="304148"/>
    <s v="SESI/PA"/>
    <n v="304148"/>
    <d v="2018-06-04T00:00:00"/>
    <s v="R04835156390"/>
    <s v="TRAVESSA QUINTINO BOCAIUVA 1588"/>
    <s v="BELÉM"/>
    <s v="NAZAZE"/>
    <s v="PA"/>
    <s v="66035-190"/>
    <s v="BR"/>
    <m/>
    <m/>
    <n v="3768020000000"/>
    <m/>
    <m/>
    <m/>
    <m/>
    <s v="TSR"/>
    <s v="FOPU"/>
    <x v="1"/>
    <m/>
    <m/>
    <m/>
    <m/>
    <m/>
    <s v="Não"/>
    <s v="Não"/>
    <s v="Serede"/>
  </r>
  <r>
    <n v="1504006"/>
    <s v="PROFIBER TELECOMUNICAÇÕES E ELETRIC"/>
    <n v="1504006"/>
    <d v="2018-06-07T00:00:00"/>
    <s v="R04835156390"/>
    <s v="AV ORDEM E PROGRESSO 157"/>
    <s v="SÃO PAULO"/>
    <s v="BARRA FUNDA"/>
    <s v="SP"/>
    <s v="01141-030"/>
    <s v="BR"/>
    <s v="11 2239-4203"/>
    <m/>
    <n v="15043600000000"/>
    <m/>
    <n v="146995000000"/>
    <n v="44680155"/>
    <s v="PROFIBER@PROFIBER.COM.BR"/>
    <s v="TSR"/>
    <s v="FMAT"/>
    <x v="11"/>
    <n v="3417454"/>
    <n v="3345"/>
    <n v="7"/>
    <m/>
    <m/>
    <s v="Não"/>
    <s v="Não"/>
    <s v="Serede"/>
  </r>
  <r>
    <n v="1814866"/>
    <s v="Siteware Soluções S/A"/>
    <n v="1814866"/>
    <d v="2018-06-08T00:00:00"/>
    <s v="R04835156390"/>
    <s v="RUA DOS TIMBIRAS 2352"/>
    <s v="BELO HORIZONTE"/>
    <s v="LOURDES"/>
    <s v="MG"/>
    <s v="30140-069"/>
    <s v="BR"/>
    <s v="31 3555-0200"/>
    <m/>
    <n v="4179120000000"/>
    <m/>
    <s v="ISENTO"/>
    <n v="1618860027"/>
    <s v="financeirosw@siteware.com.br"/>
    <s v="TSR"/>
    <s v="FSDI"/>
    <x v="3"/>
    <n v="34176609"/>
    <n v="15415"/>
    <n v="5"/>
    <n v="4600002829"/>
    <d v="2025-01-01T00:00:00"/>
    <s v="Sim"/>
    <s v="Sim"/>
    <s v="Serede"/>
  </r>
  <r>
    <n v="205274"/>
    <s v="MUNICIPIO DE QUEIMADA NOVA"/>
    <n v="205274"/>
    <d v="2018-06-11T00:00:00"/>
    <s v="R04835156390"/>
    <s v="RUA FELIPE RODRIGUES COELHO 483"/>
    <s v="QUEIMADA NOVA"/>
    <s v="CENTRO"/>
    <s v="PI"/>
    <s v="64758-000"/>
    <s v="BR"/>
    <m/>
    <m/>
    <n v="41522200000000"/>
    <m/>
    <m/>
    <m/>
    <m/>
    <s v="TSR"/>
    <s v="FPRE"/>
    <x v="0"/>
    <m/>
    <m/>
    <m/>
    <m/>
    <m/>
    <s v="Não"/>
    <s v="Não"/>
    <s v="Serede"/>
  </r>
  <r>
    <n v="205275"/>
    <s v="MUNICIPIO DE EQUADOR"/>
    <n v="205275"/>
    <d v="2018-06-11T00:00:00"/>
    <s v="R04835156390"/>
    <s v="RUA JOSE MARCELINO DE OLIVEIRA 100"/>
    <s v="EQUADOR"/>
    <s v="DINARTE MARIZ"/>
    <s v="RN"/>
    <s v="59355-000"/>
    <s v="BR"/>
    <s v="84 34750001"/>
    <m/>
    <n v="8086230000000"/>
    <m/>
    <m/>
    <m/>
    <m/>
    <s v="TSR"/>
    <s v="FPRE"/>
    <x v="0"/>
    <m/>
    <m/>
    <m/>
    <m/>
    <m/>
    <s v="Não"/>
    <s v="Não"/>
    <s v="Serede"/>
  </r>
  <r>
    <n v="205276"/>
    <s v="MUNICIPIO DE WALL FERRAZ"/>
    <n v="205276"/>
    <d v="2018-06-11T00:00:00"/>
    <s v="R04835156390"/>
    <s v="PC DA LIBERDADE 257"/>
    <s v="WALL FERRAZ"/>
    <s v="CENTRO"/>
    <s v="PI"/>
    <s v="64548-000"/>
    <s v="BR"/>
    <m/>
    <m/>
    <n v="1612610000000"/>
    <m/>
    <m/>
    <m/>
    <m/>
    <s v="TSR"/>
    <s v="FPRE"/>
    <x v="0"/>
    <m/>
    <m/>
    <m/>
    <m/>
    <m/>
    <s v="Não"/>
    <s v="Não"/>
    <s v="Serede"/>
  </r>
  <r>
    <n v="205277"/>
    <s v="MUNICIPIO DE SÃO MIGUEL DO FIDALGO"/>
    <n v="205277"/>
    <d v="2018-06-11T00:00:00"/>
    <s v="R04835156390"/>
    <s v="PC DO MERCADO S/N"/>
    <s v="SÃO MIGUEL DO FIDALGO"/>
    <s v="CENTRO"/>
    <s v="PI"/>
    <s v="64558-000"/>
    <s v="BR"/>
    <m/>
    <m/>
    <n v="1612610000000"/>
    <m/>
    <m/>
    <m/>
    <m/>
    <s v="TSR"/>
    <s v="FPRE"/>
    <x v="0"/>
    <m/>
    <m/>
    <m/>
    <m/>
    <m/>
    <s v="Não"/>
    <s v="Não"/>
    <s v="Serede"/>
  </r>
  <r>
    <n v="205278"/>
    <s v="MUNICIPIO DE SÃO JOÃO DO ARRAIAL"/>
    <n v="205278"/>
    <d v="2018-06-11T00:00:00"/>
    <s v="R04835156390"/>
    <s v="AV. PRINCIPAL S/N"/>
    <s v="SAO JOAO DO ARRAIAL"/>
    <s v="CENTRO"/>
    <s v="PI"/>
    <s v="64155-000"/>
    <s v="BR"/>
    <m/>
    <m/>
    <n v="1612610000000"/>
    <m/>
    <m/>
    <m/>
    <m/>
    <s v="TSR"/>
    <s v="FPRE"/>
    <x v="0"/>
    <m/>
    <m/>
    <m/>
    <m/>
    <m/>
    <s v="Não"/>
    <s v="Não"/>
    <s v="Serede"/>
  </r>
  <r>
    <n v="205279"/>
    <s v="MUNICIPIO DE SAO JOAO DA VARJOTA"/>
    <n v="205279"/>
    <d v="2018-06-11T00:00:00"/>
    <s v="R04835156390"/>
    <s v="RUA SAO JOAO BATISTA S/N"/>
    <s v="SAO JOAO DA VARJOTA"/>
    <s v="CENTRO"/>
    <s v="PI"/>
    <s v="64510-000"/>
    <s v="BR"/>
    <m/>
    <m/>
    <n v="1612680000000"/>
    <m/>
    <m/>
    <m/>
    <m/>
    <s v="TSR"/>
    <s v="FPRE"/>
    <x v="0"/>
    <m/>
    <m/>
    <m/>
    <m/>
    <m/>
    <s v="Não"/>
    <s v="Não"/>
    <s v="Serede"/>
  </r>
  <r>
    <n v="205280"/>
    <s v="MUNICIPIO DE SANTA ROSA DO PIAUI"/>
    <n v="205280"/>
    <d v="2018-06-11T00:00:00"/>
    <s v="R04835156390"/>
    <s v="PC DO MERCADO"/>
    <s v="SANTA ROSA DO PIAUI"/>
    <s v="CENTRO"/>
    <s v="PI"/>
    <s v="64518-000"/>
    <s v="BR"/>
    <m/>
    <m/>
    <n v="41522200000000"/>
    <m/>
    <m/>
    <m/>
    <m/>
    <s v="TSR"/>
    <s v="FPRE"/>
    <x v="0"/>
    <m/>
    <m/>
    <m/>
    <m/>
    <m/>
    <s v="Não"/>
    <s v="Não"/>
    <s v="Serede"/>
  </r>
  <r>
    <n v="205281"/>
    <s v="MUNICIPIO DE SAO JOAO DA SERRA"/>
    <n v="205281"/>
    <d v="2018-06-11T00:00:00"/>
    <s v="R04835156390"/>
    <s v="RUA GRANDE"/>
    <s v="SAO JOAO DA SERRA"/>
    <s v="CENTRO"/>
    <s v="PI"/>
    <s v="64350-000"/>
    <s v="BR"/>
    <m/>
    <m/>
    <n v="6554330000000"/>
    <m/>
    <m/>
    <m/>
    <m/>
    <s v="TSR"/>
    <s v="FPRE"/>
    <x v="0"/>
    <m/>
    <m/>
    <m/>
    <m/>
    <m/>
    <s v="Não"/>
    <s v="Não"/>
    <s v="Serede"/>
  </r>
  <r>
    <n v="205282"/>
    <s v="MUNICIPIO DE LAGOA DO BARRO DO PIAU"/>
    <n v="205282"/>
    <d v="2018-06-11T00:00:00"/>
    <s v="R04835156390"/>
    <s v="AV 29 DE ABRIL 34"/>
    <s v="LAGOA DO BARRO DO PIAUI"/>
    <s v="CENTRO"/>
    <s v="PI"/>
    <s v="64768-000"/>
    <s v="BR"/>
    <s v="(89) 3498-0063"/>
    <m/>
    <n v="41522300000000"/>
    <m/>
    <m/>
    <m/>
    <s v="prefeitura@lagoadobarro.pi.gov.br"/>
    <s v="TSR"/>
    <s v="FPRE"/>
    <x v="0"/>
    <m/>
    <m/>
    <m/>
    <m/>
    <m/>
    <s v="Não"/>
    <s v="Não"/>
    <s v="Serede"/>
  </r>
  <r>
    <n v="205283"/>
    <s v="MUNICIPIO DE IBITITA"/>
    <n v="205283"/>
    <d v="2018-06-11T00:00:00"/>
    <s v="R04835156390"/>
    <s v="PC MUNICIPAL"/>
    <s v="IBITITA"/>
    <s v="CENTRO"/>
    <s v="BA"/>
    <s v="44960-000"/>
    <s v="BR"/>
    <m/>
    <m/>
    <n v="13715100000000"/>
    <m/>
    <m/>
    <m/>
    <m/>
    <s v="TSR"/>
    <s v="FPRE"/>
    <x v="0"/>
    <m/>
    <m/>
    <m/>
    <m/>
    <m/>
    <s v="Não"/>
    <s v="Não"/>
    <s v="Serede"/>
  </r>
  <r>
    <n v="205284"/>
    <s v="MUNICIPIO DE CATOLANDIA"/>
    <n v="205284"/>
    <d v="2018-06-11T00:00:00"/>
    <s v="R04835156390"/>
    <s v="PC MUNICIPAL"/>
    <s v="CATOLANDIA"/>
    <s v="CENTRO"/>
    <s v="BA"/>
    <s v="47815-000"/>
    <s v="BR"/>
    <s v="(77) 3619-2159"/>
    <m/>
    <n v="13654400000000"/>
    <m/>
    <m/>
    <m/>
    <m/>
    <s v="TSR"/>
    <s v="FPRE"/>
    <x v="0"/>
    <m/>
    <m/>
    <m/>
    <m/>
    <m/>
    <s v="Não"/>
    <s v="Não"/>
    <s v="Serede"/>
  </r>
  <r>
    <n v="205285"/>
    <s v="MUNICIPIO DE BOQUIRA"/>
    <n v="205285"/>
    <d v="2018-06-11T00:00:00"/>
    <s v="R04835156390"/>
    <s v="RUA OLIVEIRA DOS BREJINHOS"/>
    <s v="BOQUIRA"/>
    <s v="CENTRO"/>
    <s v="BA"/>
    <s v="46530-000"/>
    <s v="BR"/>
    <m/>
    <m/>
    <n v="13780800000000"/>
    <m/>
    <m/>
    <m/>
    <m/>
    <s v="TSR"/>
    <s v="FPRE"/>
    <x v="0"/>
    <m/>
    <m/>
    <m/>
    <m/>
    <m/>
    <s v="Não"/>
    <s v="Não"/>
    <s v="Serede"/>
  </r>
  <r>
    <n v="205286"/>
    <s v="MUNICIPIO DE BIRITINGA"/>
    <n v="205286"/>
    <d v="2018-06-11T00:00:00"/>
    <s v="R04835156390"/>
    <s v="PC IPIRANGA"/>
    <s v="BIRITINGA"/>
    <s v="BIRITINGA"/>
    <s v="BA"/>
    <s v="48780-000"/>
    <s v="BR"/>
    <m/>
    <m/>
    <n v="13835600000000"/>
    <m/>
    <m/>
    <m/>
    <m/>
    <s v="TSR"/>
    <s v="FPRE"/>
    <x v="0"/>
    <m/>
    <m/>
    <m/>
    <m/>
    <m/>
    <s v="Não"/>
    <s v="Não"/>
    <s v="Serede"/>
  </r>
  <r>
    <n v="205287"/>
    <s v="MUNICIPIO DE JULIO BORGES"/>
    <n v="205287"/>
    <d v="2018-06-12T00:00:00"/>
    <s v="R04835156390"/>
    <s v="AV. ANTONIO RIBEIRO S/N"/>
    <s v="JULIO BORGES"/>
    <s v="CENTRO"/>
    <s v="PI"/>
    <s v="64963-000"/>
    <s v="BR"/>
    <m/>
    <m/>
    <n v="1612620000000"/>
    <m/>
    <m/>
    <m/>
    <m/>
    <s v="TSR"/>
    <s v="FPRE"/>
    <x v="0"/>
    <m/>
    <m/>
    <m/>
    <m/>
    <m/>
    <s v="Não"/>
    <s v="Não"/>
    <s v="Serede"/>
  </r>
  <r>
    <n v="205288"/>
    <s v="MUNICIPIO DE CURRAL NOVO DO PIAUI"/>
    <n v="205288"/>
    <d v="2018-06-12T00:00:00"/>
    <s v="R04835156390"/>
    <s v="POV CURRAL NOVO DO PIAUI S/N"/>
    <s v="CURRAL NOVO DO PIAUI"/>
    <s v="CENTRO"/>
    <s v="PI"/>
    <s v="64595-000"/>
    <s v="BR"/>
    <m/>
    <m/>
    <n v="1612560000000"/>
    <m/>
    <m/>
    <m/>
    <m/>
    <s v="TSR"/>
    <s v="FPRE"/>
    <x v="0"/>
    <m/>
    <m/>
    <m/>
    <m/>
    <m/>
    <s v="Não"/>
    <s v="Não"/>
    <s v="Serede"/>
  </r>
  <r>
    <n v="205289"/>
    <s v="MUNICIPIO DE LAGOA DO MATO"/>
    <n v="205289"/>
    <d v="2018-06-12T00:00:00"/>
    <s v="R04835156390"/>
    <s v="PC 10 DE NOVEMBRO S/N"/>
    <s v="LAGOA DO MATO"/>
    <s v="CENTRO"/>
    <s v="MA"/>
    <s v="65683-000"/>
    <s v="BR"/>
    <m/>
    <m/>
    <n v="1613320000000"/>
    <m/>
    <m/>
    <m/>
    <m/>
    <s v="TSR"/>
    <s v="FPRE"/>
    <x v="0"/>
    <m/>
    <m/>
    <m/>
    <m/>
    <m/>
    <s v="Não"/>
    <s v="Não"/>
    <s v="Serede"/>
  </r>
  <r>
    <n v="304153"/>
    <s v="SERVICO SOCIAL DA INDUSTRIA SESI"/>
    <n v="304153"/>
    <d v="2018-06-27T00:00:00"/>
    <s v="C76149420353"/>
    <s v="ASSIS BRASIL 8787, 1.2"/>
    <s v="PORTO ALEGRE"/>
    <s v="SARANDI"/>
    <s v="RS"/>
    <s v="91140-001"/>
    <s v="BR"/>
    <n v="5133478873"/>
    <m/>
    <n v="3775160000000"/>
    <m/>
    <s v="096/2561487"/>
    <n v="4265823"/>
    <s v="oavila@sesirs.org.br"/>
    <s v="TSR"/>
    <s v="FSDI"/>
    <x v="3"/>
    <n v="193418"/>
    <n v="6051"/>
    <n v="58"/>
    <m/>
    <m/>
    <s v="Não"/>
    <s v="Não"/>
    <s v="Serede"/>
  </r>
  <r>
    <n v="304154"/>
    <s v="BANCO DO BRASIL SA"/>
    <n v="304154"/>
    <d v="2018-06-27T00:00:00"/>
    <s v="C76149420353"/>
    <s v="R BUENOS AIRES 264"/>
    <s v="RIO DE JANEIRO"/>
    <s v="CENTRO"/>
    <s v="RJ"/>
    <s v="20061-000"/>
    <s v="BR"/>
    <n v="2122212877"/>
    <m/>
    <n v="18309"/>
    <m/>
    <s v="ISENTO"/>
    <s v="ISENTO"/>
    <m/>
    <s v="TSR"/>
    <s v="FOPU"/>
    <x v="1"/>
    <n v="1911"/>
    <s v="X"/>
    <n v="6"/>
    <m/>
    <m/>
    <s v="Não"/>
    <s v="Não"/>
    <s v="Serede"/>
  </r>
  <r>
    <n v="304155"/>
    <s v="AUTARQUIA MUNICIPAL DE TRÂNSITO E T"/>
    <n v="304155"/>
    <d v="2018-06-27T00:00:00"/>
    <s v="C76149420353"/>
    <s v="AV. BALDUÍNO TAQUES 445"/>
    <s v="PONTA GROSSA"/>
    <s v="CENTRO"/>
    <s v="PR"/>
    <s v="84010-010"/>
    <s v="BR"/>
    <n v="4239014004"/>
    <m/>
    <n v="5073430000000"/>
    <m/>
    <s v="ISENTO"/>
    <n v="9066"/>
    <s v="deptran_pg@hotmail.com"/>
    <s v="TSR"/>
    <s v="FOPU"/>
    <x v="1"/>
    <n v="1930"/>
    <n v="49389"/>
    <n v="29"/>
    <m/>
    <m/>
    <s v="Não"/>
    <s v="Não"/>
    <s v="Serede"/>
  </r>
  <r>
    <n v="304156"/>
    <s v="SERVIÇO SOCIAL DA INDUSTRIA"/>
    <n v="304156"/>
    <d v="2018-06-27T00:00:00"/>
    <s v="C76149420353"/>
    <s v="AV. PASTOR MARTIN LUTHER KING 6475"/>
    <s v="RIO DE JANEIRO"/>
    <s v="VICENTE DE CARVALHO"/>
    <s v="RJ"/>
    <s v="21371-310"/>
    <s v="BR"/>
    <n v="2133810251"/>
    <m/>
    <n v="3851170000000"/>
    <m/>
    <s v="ISENTO"/>
    <n v="1919636"/>
    <s v="rfranca@firjan.org.br"/>
    <s v="TSR"/>
    <s v="FOPU"/>
    <x v="1"/>
    <n v="23723176"/>
    <n v="477261"/>
    <n v="30"/>
    <m/>
    <m/>
    <s v="Não"/>
    <s v="Não"/>
    <s v="Serede"/>
  </r>
  <r>
    <n v="304157"/>
    <s v="IMATEB INSTITUTO DE METROLOGIA E AS"/>
    <n v="304157"/>
    <d v="2018-06-27T00:00:00"/>
    <s v="C76149420353"/>
    <s v="RUA JOÃO TORQUATO 84"/>
    <s v="RIO DE JANEIRO"/>
    <s v="BONSUCESSO"/>
    <s v="RJ"/>
    <s v="21032-150"/>
    <s v="BR"/>
    <n v="2132567084"/>
    <m/>
    <n v="9404890000000"/>
    <m/>
    <s v="78.527.96-0"/>
    <n v="4319710"/>
    <s v="comercialat@imateb.com.br"/>
    <s v="TSR"/>
    <s v="FOPU"/>
    <x v="1"/>
    <n v="191254"/>
    <n v="25570"/>
    <s v="8X"/>
    <m/>
    <m/>
    <s v="Não"/>
    <s v="Não"/>
    <s v="Serede"/>
  </r>
  <r>
    <n v="304158"/>
    <s v="SECRETARIA DE ESTADO DO MEIO AMBIEN"/>
    <n v="304158"/>
    <d v="2018-06-27T00:00:00"/>
    <s v="C76149420353"/>
    <s v="C ESQUINA C/RUA F S.N.,, CENTRO POL"/>
    <s v="CUIABA"/>
    <s v="CPA"/>
    <s v="MT"/>
    <s v="78050-970"/>
    <s v="BR"/>
    <n v="36137235"/>
    <m/>
    <n v="7472740000000"/>
    <m/>
    <s v="ISENTO"/>
    <s v="ISENTO"/>
    <m/>
    <s v="TSR"/>
    <s v="FOPU"/>
    <x v="1"/>
    <n v="191507"/>
    <s v="X"/>
    <n v="5"/>
    <m/>
    <m/>
    <s v="Não"/>
    <s v="Não"/>
    <s v="Serede"/>
  </r>
  <r>
    <n v="304159"/>
    <s v="CAIXA ECONOMICA FEDERAL"/>
    <n v="304159"/>
    <d v="2018-06-27T00:00:00"/>
    <s v="C76149420353"/>
    <s v="AV RIO BRANCO 174"/>
    <s v="RIO DE JANEIRO"/>
    <s v="CENTRO"/>
    <s v="RJ"/>
    <s v="20040-003"/>
    <s v="BR"/>
    <n v="2122023861"/>
    <m/>
    <n v="360305000000"/>
    <m/>
    <s v="84.120.97-9"/>
    <s v="ISENTO"/>
    <m/>
    <s v="TSR"/>
    <s v="FOPU"/>
    <x v="1"/>
    <n v="191605"/>
    <s v="Y"/>
    <n v="5"/>
    <m/>
    <m/>
    <s v="Não"/>
    <s v="Não"/>
    <s v="Serede"/>
  </r>
  <r>
    <n v="304160"/>
    <s v="MINISTERIO DA FAZENDA"/>
    <n v="304160"/>
    <d v="2018-06-27T00:00:00"/>
    <s v="C76149420353"/>
    <s v="AV. PRES. ANTONIO CARLO 375, SL.421"/>
    <s v="RIO DE JANEIRO"/>
    <s v="CASTELO"/>
    <s v="RJ"/>
    <s v="20062-970"/>
    <s v="BR"/>
    <n v="2138052000"/>
    <m/>
    <n v="394460000000"/>
    <m/>
    <s v="ISENTO"/>
    <s v="ISENTO"/>
    <m/>
    <s v="TSR"/>
    <s v="FOPU"/>
    <x v="1"/>
    <n v="191605"/>
    <s v="X"/>
    <n v="5"/>
    <m/>
    <m/>
    <s v="Não"/>
    <s v="Não"/>
    <s v="Serede"/>
  </r>
  <r>
    <n v="304161"/>
    <s v="EMPRESA BRASILEIRA DE CORREIOS E TE"/>
    <n v="304161"/>
    <d v="2018-06-27T00:00:00"/>
    <s v="C76149420353"/>
    <s v="AV PRESIDENTE VARGAS 3077"/>
    <s v="RIO DE JANEIRO"/>
    <s v="CIDADE NOVA"/>
    <s v="RJ"/>
    <s v="20071-004"/>
    <s v="BR"/>
    <n v="2125038679"/>
    <m/>
    <n v="34028300000000"/>
    <m/>
    <s v="81.613.35-4"/>
    <s v="NÃO INFORMADO"/>
    <m/>
    <s v="TSR"/>
    <s v="FOPU"/>
    <x v="1"/>
    <n v="191755"/>
    <s v="X"/>
    <n v="8"/>
    <m/>
    <m/>
    <s v="Não"/>
    <s v="Não"/>
    <s v="Serede"/>
  </r>
  <r>
    <n v="304162"/>
    <s v="ESTADO DO RIO GRANDE DO SUL - SECRE"/>
    <n v="304162"/>
    <d v="2018-06-27T00:00:00"/>
    <s v="C76149420353"/>
    <s v="AV VOLUNTARIOS DA PATRIA 1358"/>
    <s v="CENTRO"/>
    <s v="CENTRO"/>
    <s v="RS"/>
    <s v="90230-010"/>
    <s v="BR"/>
    <n v="5132881900"/>
    <m/>
    <n v="87958600000000"/>
    <m/>
    <s v="ISENTO"/>
    <s v="NÃO INFORMADO"/>
    <m/>
    <s v="TSR"/>
    <s v="FOPU"/>
    <x v="1"/>
    <n v="191755"/>
    <s v="X"/>
    <n v="8"/>
    <m/>
    <m/>
    <s v="Não"/>
    <s v="Não"/>
    <s v="Serede"/>
  </r>
  <r>
    <n v="304163"/>
    <s v="SECRETARIA DE ESTADO DE FAZENDA"/>
    <n v="304163"/>
    <d v="2018-06-27T00:00:00"/>
    <s v="C76149420353"/>
    <s v="R DA ALFANDEGA 42, 1 ANDAR"/>
    <s v="RIO DE JANEIRO"/>
    <s v="CENTRO"/>
    <s v="RJ"/>
    <s v="20070-000"/>
    <s v="BR"/>
    <n v="2122963993"/>
    <m/>
    <n v="42498700000000"/>
    <m/>
    <s v="ISENTO"/>
    <s v="ISENTO"/>
    <m/>
    <s v="TSR"/>
    <s v="FOPU"/>
    <x v="1"/>
    <n v="191755"/>
    <s v="X"/>
    <n v="8"/>
    <m/>
    <m/>
    <s v="Não"/>
    <s v="Não"/>
    <s v="Serede"/>
  </r>
  <r>
    <n v="304164"/>
    <s v="TRIBUNAL DE JUSTICA DO ESTADO DO RI"/>
    <n v="304164"/>
    <d v="2018-06-27T00:00:00"/>
    <s v="C76149420353"/>
    <s v="AV ERASMO BRAGA 115"/>
    <s v="RIO DE JANEIRO"/>
    <s v="CENTRO"/>
    <s v="RJ"/>
    <s v="20020-000"/>
    <s v="BR"/>
    <n v="2178135006"/>
    <m/>
    <n v="28538700000000"/>
    <m/>
    <s v="ISENTO"/>
    <s v="ISENTO"/>
    <m/>
    <s v="TSR"/>
    <s v="FOPU"/>
    <x v="1"/>
    <n v="191755"/>
    <s v="X"/>
    <n v="8"/>
    <m/>
    <m/>
    <s v="Não"/>
    <s v="Não"/>
    <s v="Serede"/>
  </r>
  <r>
    <n v="304165"/>
    <s v="AGUAS DO PARAIBA SA"/>
    <n v="304165"/>
    <d v="2018-06-27T00:00:00"/>
    <s v="C76149420353"/>
    <s v="AV DR. JOSE ALVES DE AZEVEDO 233"/>
    <s v="CAMPOS DOS GOYTACAZES"/>
    <s v="CENTRO"/>
    <s v="RJ"/>
    <s v="28030-002"/>
    <s v="BR"/>
    <m/>
    <m/>
    <n v="1280000000000"/>
    <m/>
    <s v="84.780.72-3"/>
    <s v="ISENTO"/>
    <m/>
    <s v="TSR"/>
    <s v="FOPU"/>
    <x v="1"/>
    <n v="191755"/>
    <s v="X"/>
    <n v="8"/>
    <m/>
    <m/>
    <s v="Não"/>
    <s v="Não"/>
    <s v="Serede"/>
  </r>
  <r>
    <n v="304166"/>
    <s v="FUNDAÇÃO DE APOIO CEFET-RJ - FUNCEF"/>
    <n v="304166"/>
    <d v="2018-06-27T00:00:00"/>
    <s v="C76149420353"/>
    <s v="RUA PEDRO GUEDES 74, CASA"/>
    <s v="RIO DE AJNEIRO"/>
    <s v="MARACANA"/>
    <s v="RJ"/>
    <s v="20271-040"/>
    <s v="BR"/>
    <n v="2138725502"/>
    <m/>
    <n v="92956000160"/>
    <m/>
    <s v="ISENTO"/>
    <n v="2115158"/>
    <s v="pereira@brasilsigmatelecom.com.br"/>
    <s v="TSR"/>
    <s v="FOPU"/>
    <x v="1"/>
    <n v="2372666"/>
    <n v="9100"/>
    <n v="16"/>
    <m/>
    <m/>
    <s v="Não"/>
    <s v="Não"/>
    <s v="Serede"/>
  </r>
  <r>
    <n v="402077"/>
    <s v="FARES TURIS HOTEL LTDA"/>
    <n v="402077"/>
    <d v="2018-06-27T00:00:00"/>
    <s v="C76149420353"/>
    <s v="AV. PRESIDENTE VARGAS 2939"/>
    <s v="URUGUAIANA"/>
    <s v="CENTRO"/>
    <s v="RS"/>
    <s v="97501-653"/>
    <s v="BR"/>
    <n v="5534123358"/>
    <m/>
    <n v="88292400000000"/>
    <m/>
    <s v="153/0137214"/>
    <n v="6713"/>
    <s v="contato@faresturis.com.br"/>
    <s v="TSR"/>
    <s v="FHTP"/>
    <x v="5"/>
    <n v="1945"/>
    <n v="2458"/>
    <n v="9"/>
    <m/>
    <m/>
    <s v="Não"/>
    <s v="Não"/>
    <s v="Serede"/>
  </r>
  <r>
    <n v="402078"/>
    <s v="GERMANIAS BLUMEN HOTEL LTDA"/>
    <n v="402078"/>
    <d v="2018-06-27T00:00:00"/>
    <s v="C76149420353"/>
    <s v="ANTÔNIO ARAÚJO 233"/>
    <s v="PASSO FUNDO"/>
    <s v="ANNES"/>
    <s v="RS"/>
    <s v="90010-220"/>
    <s v="BR"/>
    <n v="5433113477"/>
    <m/>
    <n v="90598700000000"/>
    <m/>
    <s v="091/0098263"/>
    <s v="ISENTO"/>
    <s v="germanias@germaniashotel.com.br"/>
    <s v="TSR"/>
    <s v="FHTP"/>
    <x v="5"/>
    <n v="1992"/>
    <n v="2466"/>
    <s v="2X"/>
    <m/>
    <m/>
    <s v="Não"/>
    <s v="Não"/>
    <s v="Serede"/>
  </r>
  <r>
    <n v="601409"/>
    <s v="ABAKAM IND E COM DE ETIQUETAS E PLA"/>
    <n v="601409"/>
    <d v="2018-06-27T00:00:00"/>
    <s v="C76149420353"/>
    <s v="FERNANDO ABBOTT 1076"/>
    <s v="PORTO ALEGRE"/>
    <s v="CRISTO REDENTOR"/>
    <s v="RS"/>
    <s v="91040-360"/>
    <s v="BR"/>
    <n v="5133744056"/>
    <m/>
    <n v="4508390000000"/>
    <m/>
    <s v="096/2873349"/>
    <n v="19274920"/>
    <s v="tania.conti@abakam.com.br"/>
    <s v="TSR"/>
    <s v="FLEP"/>
    <x v="6"/>
    <n v="192821"/>
    <n v="14336"/>
    <n v="57"/>
    <m/>
    <m/>
    <s v="Não"/>
    <s v="Não"/>
    <s v="Serede"/>
  </r>
  <r>
    <n v="601410"/>
    <s v="LEGUS CONTEINER LOCAÇÃO DE BENS MÓV"/>
    <n v="601410"/>
    <d v="2018-06-27T00:00:00"/>
    <s v="C76149420353"/>
    <s v="AV FRANCISCO ALEXA S/Nº, LT: 22 QD"/>
    <s v="RIO BONITO"/>
    <s v="CACHOEIRA DOS BAGRES"/>
    <s v="RJ"/>
    <s v="28800-000"/>
    <s v="BR"/>
    <n v="2127340987"/>
    <m/>
    <n v="15192600000000"/>
    <m/>
    <s v="ISENTO"/>
    <n v="999999999"/>
    <s v="leguscontainers@gmail.com"/>
    <s v="TSR"/>
    <s v="FLEP"/>
    <x v="6"/>
    <n v="1040769"/>
    <n v="52921"/>
    <n v="0"/>
    <m/>
    <m/>
    <s v="Não"/>
    <s v="Não"/>
    <s v="Serede"/>
  </r>
  <r>
    <n v="601413"/>
    <s v="LOCBEM LOCAÇÕES LTDA"/>
    <n v="601413"/>
    <d v="2018-06-27T00:00:00"/>
    <s v="C76149420353"/>
    <s v="TRAVESSA VECEBA 55"/>
    <s v="CAMPOS DOS GOYTACAZES"/>
    <s v="PARQUE PRESIDENTE VARGAS"/>
    <s v="RJ"/>
    <s v="28083-474"/>
    <s v="BR"/>
    <n v="22992178382"/>
    <m/>
    <n v="15394200000000"/>
    <m/>
    <s v="ISENTO"/>
    <n v="105695"/>
    <s v="financeiro@grupolocbem.com"/>
    <s v="TSR"/>
    <s v="FLEP"/>
    <x v="6"/>
    <n v="10402524"/>
    <n v="1734"/>
    <n v="4"/>
    <m/>
    <m/>
    <s v="Não"/>
    <s v="Não"/>
    <s v="Serede"/>
  </r>
  <r>
    <n v="902085"/>
    <s v="VITA ASSESSORIA EM SAÚDE LTDA."/>
    <n v="902085"/>
    <d v="2018-06-27T00:00:00"/>
    <s v="C76149420353"/>
    <s v="AV. DAS AMÉRICAS 3500, TORONTO 10"/>
    <s v="RIO DE JANEIRO"/>
    <s v="BARRA DA TIJUCA"/>
    <s v="RJ"/>
    <s v="22640-102"/>
    <s v="BR"/>
    <n v="2137335757"/>
    <m/>
    <n v="4605970000000"/>
    <m/>
    <s v="ISENTO"/>
    <n v="3051862"/>
    <s v="BARBARA.KRAEMER@VITACHECKUP.COM.BR"/>
    <s v="TSR"/>
    <s v="FCON"/>
    <x v="8"/>
    <n v="75604327"/>
    <n v="13471"/>
    <n v="6"/>
    <n v="4600002931"/>
    <d v="2025-01-01T00:00:00"/>
    <s v="Sim"/>
    <s v="Sim"/>
    <s v="Serede"/>
  </r>
  <r>
    <n v="902089"/>
    <s v="ANDRADE D'OLIVEIRA ADVOGADOS E CONS"/>
    <n v="902089"/>
    <d v="2018-06-27T00:00:00"/>
    <s v="C76149420353"/>
    <s v="AV GRACA ARANHA 145, GRS 504-50"/>
    <s v="RIO DE JANEIRO"/>
    <s v="CENTRO"/>
    <s v="RJ"/>
    <s v="20030-003"/>
    <s v="BR"/>
    <n v="2122407125"/>
    <m/>
    <n v="1016570000000"/>
    <m/>
    <s v="ISENTO"/>
    <n v="1996665"/>
    <s v="katia@andradedoliveira.adv.br"/>
    <s v="TSR"/>
    <s v="FCON"/>
    <x v="8"/>
    <n v="34170093"/>
    <n v="69591"/>
    <n v="4"/>
    <m/>
    <d v="2025-01-01T00:00:00"/>
    <s v="Não"/>
    <s v="Sim"/>
    <s v="Serede"/>
  </r>
  <r>
    <n v="902090"/>
    <s v="ADVOCACIA SANTOS SOCIEDADE DE ADVOG"/>
    <n v="902090"/>
    <d v="2018-06-27T00:00:00"/>
    <s v="C76149420353"/>
    <s v="LUIZ DIAS 320"/>
    <s v="LONDRINA"/>
    <s v="JD LONDRILAR"/>
    <s v="PR"/>
    <s v="86015-440"/>
    <s v="BR"/>
    <m/>
    <m/>
    <n v="3359620000000"/>
    <m/>
    <s v="ISENTO"/>
    <s v="ISENTO"/>
    <s v="serede@seredesa.com.br"/>
    <s v="TSR"/>
    <s v="FCON"/>
    <x v="8"/>
    <n v="1040394"/>
    <n v="30003822"/>
    <n v="7"/>
    <m/>
    <m/>
    <s v="Não"/>
    <s v="Não"/>
    <s v="Serede"/>
  </r>
  <r>
    <n v="902094"/>
    <s v="ALBERNARD &amp; GALVAO ADVOGADOS ASSOCI"/>
    <n v="902094"/>
    <d v="2018-06-27T00:00:00"/>
    <s v="C76149420353"/>
    <s v="RIO BRANCO 133, SALA 1907"/>
    <s v="RIO DE JANEIRO"/>
    <s v="CENTRO"/>
    <s v="RJ"/>
    <s v="20040-006"/>
    <s v="BR"/>
    <s v="21 22244309"/>
    <m/>
    <n v="11450600000000"/>
    <m/>
    <s v="ISENTO"/>
    <n v="4476603"/>
    <s v="financeiro@albernardegalvao.com.br"/>
    <s v="TSR"/>
    <s v="FCON"/>
    <x v="8"/>
    <n v="2372468"/>
    <n v="192208"/>
    <n v="4"/>
    <m/>
    <d v="2025-01-01T00:00:00"/>
    <s v="Não"/>
    <s v="Sim"/>
    <s v="Serede"/>
  </r>
  <r>
    <n v="902101"/>
    <s v="ERNST &amp; YOUNG ASSESSORIA EMPRESARIA"/>
    <n v="902101"/>
    <d v="2018-06-27T00:00:00"/>
    <s v="C76149420353"/>
    <s v="PRAIA DE BOTAFOGO 370, 9º ANDAR"/>
    <s v="RIO DE JANEIRO"/>
    <s v="BOTAFOGO"/>
    <s v="RJ"/>
    <s v="22250-909"/>
    <s v="BR"/>
    <s v="11 2573-4185"/>
    <m/>
    <n v="59527800000000"/>
    <m/>
    <s v="ISENTO"/>
    <s v="0.275.121-6"/>
    <s v="faturamento.ey@br.ey.com"/>
    <s v="TSR"/>
    <s v="FCON"/>
    <x v="8"/>
    <n v="23722372"/>
    <n v="26466"/>
    <n v="80"/>
    <m/>
    <m/>
    <s v="Não"/>
    <s v="Não"/>
    <s v="Serede"/>
  </r>
  <r>
    <n v="902105"/>
    <s v="FARRULLA, BARROSO &amp; ADVOGADOS ASSOC"/>
    <n v="902105"/>
    <d v="2018-06-27T00:00:00"/>
    <s v="C76149420353"/>
    <s v="PC OLAVO BILAC 28, COBERTURA"/>
    <s v="RIO DE JANEIRO"/>
    <s v="CENTRO"/>
    <s v="RJ"/>
    <s v="20041-010"/>
    <s v="BR"/>
    <m/>
    <m/>
    <n v="26617200000000"/>
    <m/>
    <s v="ISENTO"/>
    <s v="ISENTO"/>
    <s v="serede@seredesa.com.br"/>
    <s v="TSR"/>
    <s v="FCON"/>
    <x v="8"/>
    <n v="10402890"/>
    <n v="148"/>
    <n v="1"/>
    <m/>
    <m/>
    <s v="Não"/>
    <s v="Não"/>
    <s v="Serede"/>
  </r>
  <r>
    <n v="1202377"/>
    <s v="DEPARTAMENTO DE TRANSITO DO ESTADO"/>
    <n v="1202377"/>
    <d v="2018-06-27T00:00:00"/>
    <s v="C76149420353"/>
    <s v="AV PRESIDENTE VARGAS 817"/>
    <s v="RIO DE JANEIRO"/>
    <s v="CENTRO"/>
    <s v="RJ"/>
    <s v="20071-004"/>
    <s v="BR"/>
    <m/>
    <m/>
    <n v="30295500000000"/>
    <m/>
    <s v="ISENTO"/>
    <s v="ISENTO"/>
    <m/>
    <s v="TSR"/>
    <s v="FFRT"/>
    <x v="10"/>
    <n v="191755"/>
    <s v="X"/>
    <n v="8"/>
    <m/>
    <m/>
    <s v="Não"/>
    <s v="Não"/>
    <s v="Serede"/>
  </r>
  <r>
    <n v="1402044"/>
    <s v="REI COPY COMER. E SERV. DE COMU. VI"/>
    <n v="1402044"/>
    <d v="2018-06-27T00:00:00"/>
    <s v="C76149420353"/>
    <s v="AV. BRAS DE PINA 2638"/>
    <s v="RIO DE JANEIRO"/>
    <s v="VISTA ALEGRE"/>
    <s v="RJ"/>
    <s v="21235-605"/>
    <s v="BR"/>
    <n v="2124815992"/>
    <m/>
    <n v="1254260000000"/>
    <m/>
    <s v="ISENTO"/>
    <s v="85.803.35-2"/>
    <s v="reicopy@reicopy.com.br"/>
    <s v="TSR"/>
    <s v="FMGR"/>
    <x v="18"/>
    <n v="19576"/>
    <n v="111249"/>
    <s v="2X"/>
    <m/>
    <m/>
    <s v="Não"/>
    <s v="Não"/>
    <s v="Serede"/>
  </r>
  <r>
    <n v="1504019"/>
    <s v="CJ ASFALTOS LTDA - ME"/>
    <n v="1504019"/>
    <d v="2018-06-27T00:00:00"/>
    <s v="C76149420353"/>
    <s v="R ACYLINO FRANCISCO 680, PAVILHÃO 3"/>
    <s v="GRAVATAI"/>
    <s v="DISTRITO INDUSTRIAL"/>
    <s v="RS"/>
    <s v="94045-410"/>
    <s v="BR"/>
    <n v="5130472567"/>
    <m/>
    <n v="23921600000000"/>
    <m/>
    <s v="057/0325757"/>
    <s v="ISENTO"/>
    <s v="comercial@cjasfaltos.com.br"/>
    <s v="TSR"/>
    <s v="FMAT"/>
    <x v="11"/>
    <n v="19367"/>
    <n v="65245"/>
    <n v="8"/>
    <m/>
    <d v="2024-07-01T00:00:00"/>
    <s v="Não"/>
    <s v="Sim"/>
    <s v="Serede"/>
  </r>
  <r>
    <n v="1504021"/>
    <s v="RIO MINAS COMERCIO DE PRODUTOS E EQ"/>
    <n v="1504021"/>
    <d v="2018-06-27T00:00:00"/>
    <s v="C76149420353"/>
    <s v="RUA ALCAMEIA 273A"/>
    <s v="RIO DE JANEIRO"/>
    <s v="OLARIA"/>
    <s v="RJ"/>
    <s v="21031-520"/>
    <s v="BR"/>
    <n v="2125965061"/>
    <m/>
    <n v="24425700000000"/>
    <m/>
    <n v="87120066"/>
    <n v="22290104"/>
    <s v="COMERCIAL@RIOMINAS.COM.BR"/>
    <s v="TSR"/>
    <s v="FMAT"/>
    <x v="11"/>
    <n v="7790001"/>
    <n v="24321309"/>
    <n v="3"/>
    <m/>
    <m/>
    <s v="Não"/>
    <s v="Não"/>
    <s v="Serede"/>
  </r>
  <r>
    <n v="1504046"/>
    <s v="MACSHOP EQUIPAMENTOS E SERVICOS"/>
    <n v="1504046"/>
    <d v="2018-06-27T00:00:00"/>
    <s v="C76149420353"/>
    <s v="SAO JOSE 277, CASA"/>
    <s v="NITEROI"/>
    <s v="FONSECA"/>
    <s v="RJ"/>
    <s v="24120-325"/>
    <s v="BR"/>
    <s v="21 26256623"/>
    <m/>
    <n v="68686000000000"/>
    <m/>
    <n v="84812056"/>
    <n v="1349935"/>
    <s v="contato@macshopequipamentos.com.br"/>
    <s v="TSR"/>
    <s v="FMAT"/>
    <x v="11"/>
    <n v="194767"/>
    <n v="50054"/>
    <n v="82"/>
    <m/>
    <m/>
    <s v="Não"/>
    <s v="Não"/>
    <s v="Serede"/>
  </r>
  <r>
    <n v="1504053"/>
    <s v="FERRAGENS IRAJAENSE LTDA ME"/>
    <n v="1504053"/>
    <d v="2018-06-27T00:00:00"/>
    <s v="C76149420353"/>
    <s v="AV MONSENHOR FELIX 1157"/>
    <s v="RIO DE JANEIRO"/>
    <s v="IRAJA"/>
    <s v="RJ"/>
    <s v="21235-111"/>
    <s v="BR"/>
    <s v="(21) 2473-9996"/>
    <m/>
    <n v="33606800000000"/>
    <m/>
    <s v="82.048.24-3"/>
    <s v="ISENTO"/>
    <s v="irajaense@gmail.com"/>
    <s v="TSR"/>
    <s v="FMAT"/>
    <x v="11"/>
    <n v="3361175"/>
    <n v="13001620"/>
    <n v="9"/>
    <m/>
    <m/>
    <s v="Não"/>
    <s v="Não"/>
    <s v="Serede"/>
  </r>
  <r>
    <n v="1504067"/>
    <s v="AIR LIQUIDE BRASIL LTDA"/>
    <n v="1504067"/>
    <d v="2018-06-27T00:00:00"/>
    <s v="C76149420353"/>
    <s v="RUA GENERAL DAVID CANABARRO 600"/>
    <s v="CANOAS"/>
    <s v="CENTRO"/>
    <s v="RS"/>
    <s v="92320-110"/>
    <s v="BR"/>
    <n v="1129154819"/>
    <m/>
    <n v="331788000000"/>
    <m/>
    <s v="024/0339754"/>
    <n v="58736"/>
    <s v="gabriela.rosa@airliquide.com"/>
    <s v="TSR"/>
    <s v="FMAT"/>
    <x v="11"/>
    <n v="3417296"/>
    <n v="42388"/>
    <n v="2"/>
    <m/>
    <m/>
    <s v="Não"/>
    <s v="Não"/>
    <s v="Serede"/>
  </r>
  <r>
    <n v="1504070"/>
    <s v="AIR LIQUIDE BRASIL LTDA"/>
    <n v="1504070"/>
    <d v="2018-06-27T00:00:00"/>
    <s v="C76149420353"/>
    <s v="HUMBERTO ZANONI 111"/>
    <s v="CAXIAS DO SUL"/>
    <s v="CINQUENTENÁRIO"/>
    <s v="RS"/>
    <s v="95012-410"/>
    <s v="BR"/>
    <m/>
    <m/>
    <n v="331788000000"/>
    <m/>
    <s v="029/0551048"/>
    <n v="123934"/>
    <s v="tatiana.bucheroni@airliquide.com"/>
    <s v="TSR"/>
    <s v="FMAT"/>
    <x v="11"/>
    <n v="3417480"/>
    <n v="1699"/>
    <n v="7"/>
    <m/>
    <m/>
    <s v="Não"/>
    <s v="Não"/>
    <s v="Serede"/>
  </r>
  <r>
    <n v="1504072"/>
    <s v="AIR LIQUIDE BRASIL LTDA"/>
    <n v="1504072"/>
    <d v="2018-06-27T00:00:00"/>
    <s v="C76149420353"/>
    <s v="RUA JOSÉ RODRIGUES PINHEIRO 3033"/>
    <s v="CURITIBA"/>
    <s v="CIDADE INDL DE CURITIBA"/>
    <s v="PR"/>
    <s v="81170-200"/>
    <s v="BR"/>
    <m/>
    <m/>
    <n v="331788000000"/>
    <m/>
    <s v="101.49713-58"/>
    <s v="14.01.0466186-9"/>
    <s v="amanda.acetozzi@airliquide.com"/>
    <s v="TSR"/>
    <s v="FMAT"/>
    <x v="11"/>
    <n v="3417624"/>
    <n v="31725"/>
    <n v="1"/>
    <m/>
    <m/>
    <s v="Não"/>
    <s v="Não"/>
    <s v="Serede"/>
  </r>
  <r>
    <n v="1504076"/>
    <s v="JMZ COMÉRCIO DE ÁGUA MINERAL LTDA."/>
    <n v="1504076"/>
    <d v="2018-06-27T00:00:00"/>
    <s v="C76149420353"/>
    <s v="AV. PAUL HARRIS 227"/>
    <s v="SANTA CRUZ DO SUL"/>
    <s v="CENTRO"/>
    <s v="RS"/>
    <s v="96810-408"/>
    <s v="BR"/>
    <n v="5137156339"/>
    <m/>
    <n v="94318000000000"/>
    <m/>
    <s v="108/0114944"/>
    <s v="SEREDE"/>
    <s v="vmcristal@hotmail.com"/>
    <s v="TSR"/>
    <s v="FMAT"/>
    <x v="11"/>
    <n v="10401012"/>
    <n v="300000196"/>
    <n v="4"/>
    <m/>
    <m/>
    <s v="Não"/>
    <s v="Não"/>
    <s v="Serede"/>
  </r>
  <r>
    <n v="1504081"/>
    <s v="LUPATEL COMUNICAÇÃO LTDA"/>
    <n v="1504081"/>
    <d v="2018-06-27T00:00:00"/>
    <s v="C76149420353"/>
    <s v="AV. SEGAL 230, 2ª ANDAR"/>
    <s v="RIO DE JANEIRO"/>
    <s v="DEL CASTILHO"/>
    <s v="RJ"/>
    <s v="20771-590"/>
    <s v="BR"/>
    <n v="2121358323"/>
    <m/>
    <n v="11446900000000"/>
    <m/>
    <s v="78.990.33-3"/>
    <n v="4638611"/>
    <s v="adm@lupatelcomunicacao.com.br"/>
    <s v="TSR"/>
    <s v="FMAT"/>
    <x v="11"/>
    <n v="10402904"/>
    <n v="31803"/>
    <n v="6"/>
    <m/>
    <d v="2024-07-01T00:00:00"/>
    <s v="Não"/>
    <s v="Sim"/>
    <s v="Serede"/>
  </r>
  <r>
    <n v="1600013"/>
    <s v="SELTEC VIGILANCIA ESPECIALIZADA LTD"/>
    <n v="1600013"/>
    <d v="2018-06-27T00:00:00"/>
    <s v="C76149420353"/>
    <s v="RUA ZELMA ANTUNES PEREIRA 86"/>
    <s v="ELDORADO DO SUL"/>
    <s v="MEDIANEIRA"/>
    <s v="RS"/>
    <s v="92990-000"/>
    <s v="BR"/>
    <n v="5132318800"/>
    <m/>
    <n v="92653700000000"/>
    <m/>
    <s v="ISENTO"/>
    <s v="2472-4"/>
    <s v="faturamento@seltec.com.br"/>
    <s v="TSR"/>
    <s v="FESA"/>
    <x v="19"/>
    <n v="34176935"/>
    <n v="45627"/>
    <n v="4"/>
    <m/>
    <m/>
    <s v="Não"/>
    <s v="Não"/>
    <s v="Serede"/>
  </r>
  <r>
    <n v="1600014"/>
    <s v="ALERTE - AUTOMACAO DE LEITURA E REC"/>
    <n v="1600014"/>
    <d v="2018-06-27T00:00:00"/>
    <s v="C76149420353"/>
    <s v="AVENIDA TREZE DE MAIO 23, SALA 801"/>
    <s v="RIO DE JANEIRO"/>
    <s v="CENTRO"/>
    <s v="RJ"/>
    <s v="20031-007"/>
    <s v="BR"/>
    <n v="2122154897"/>
    <m/>
    <n v="8689800000000"/>
    <m/>
    <s v="ISENTO"/>
    <s v="0393.027-0"/>
    <s v="alerte@alerte.com.br"/>
    <s v="TSR"/>
    <s v="FESA"/>
    <x v="19"/>
    <n v="341793"/>
    <n v="28328"/>
    <n v="1"/>
    <m/>
    <m/>
    <s v="Não"/>
    <s v="Não"/>
    <s v="Serede"/>
  </r>
  <r>
    <n v="1814871"/>
    <s v="DEDETIZACAO CAMPO GRANDE LTDA ME"/>
    <n v="1814871"/>
    <d v="2018-06-27T00:00:00"/>
    <s v="C76149420353"/>
    <s v="Cachamorra 2.441"/>
    <s v="RIO DE JANEIRO"/>
    <s v="CAMPO GRANDE"/>
    <s v="RJ"/>
    <s v="23040-150"/>
    <s v="BR"/>
    <s v="21 2413-3178"/>
    <m/>
    <n v="665150000000"/>
    <m/>
    <s v="01.869.66-3"/>
    <n v="1869663"/>
    <s v="cgdedetizacao20@gmail.com"/>
    <s v="TSR"/>
    <s v="FSDI"/>
    <x v="3"/>
    <n v="19127"/>
    <n v="30149"/>
    <n v="93"/>
    <m/>
    <d v="2025-01-01T00:00:00"/>
    <s v="Não"/>
    <s v="Sim"/>
    <s v="Serede"/>
  </r>
  <r>
    <n v="1814879"/>
    <s v="AMPLA ENERGIA E SERVICOS S.A."/>
    <n v="1814879"/>
    <d v="2018-06-27T00:00:00"/>
    <s v="C76149420353"/>
    <s v="PCA LEONI RAMOS 1"/>
    <s v="NITEROI"/>
    <s v="SAO DOMINGOS"/>
    <s v="RJ"/>
    <s v="24210-200"/>
    <s v="BR"/>
    <n v="2126137000"/>
    <m/>
    <n v="33050100000000"/>
    <m/>
    <s v="80.046.56-1"/>
    <n v="151811"/>
    <s v="astagi@ampla.com"/>
    <s v="TSR"/>
    <s v="FSDI"/>
    <x v="3"/>
    <n v="191755"/>
    <s v="X"/>
    <n v="8"/>
    <m/>
    <m/>
    <s v="Não"/>
    <s v="Não"/>
    <s v="Serede"/>
  </r>
  <r>
    <n v="1814880"/>
    <s v="ABRH RIO ASSOCIACAO BRASILEIRA DE R"/>
    <n v="1814880"/>
    <d v="2018-06-27T00:00:00"/>
    <s v="C76149420353"/>
    <s v="AV PRES.VARGAS 463, SALA 1102"/>
    <s v="RIO DE JANEIRO"/>
    <s v="CENTRO"/>
    <s v="RJ"/>
    <s v="20071-003"/>
    <s v="BR"/>
    <n v="2125332806"/>
    <m/>
    <n v="31247100000000"/>
    <m/>
    <s v="ISENTO"/>
    <s v="ISENTO"/>
    <m/>
    <s v="TSR"/>
    <s v="FSDI"/>
    <x v="3"/>
    <n v="34170715"/>
    <n v="6588"/>
    <n v="4"/>
    <m/>
    <m/>
    <s v="Não"/>
    <s v="Não"/>
    <s v="Serede"/>
  </r>
  <r>
    <n v="1814885"/>
    <s v="PARKING TECNOLOGIA DA INFORMACAO LT"/>
    <n v="1814885"/>
    <d v="2018-06-27T00:00:00"/>
    <s v="C76149420353"/>
    <s v="AV PRESIDENTE JUSCELINO KUBITS 1830"/>
    <s v="SAO PAULO"/>
    <s v="VILA NOVA CONCEICAO"/>
    <s v="SP"/>
    <s v="04543-000"/>
    <s v="BR"/>
    <m/>
    <m/>
    <n v="23299900000000"/>
    <m/>
    <s v="ISENTO"/>
    <s v="ISENTO"/>
    <s v="patricia.bastos@seredesa.com.br"/>
    <s v="TSR"/>
    <s v="FSDI"/>
    <x v="3"/>
    <n v="193070"/>
    <n v="506447"/>
    <n v="83"/>
    <m/>
    <m/>
    <s v="Não"/>
    <s v="Não"/>
    <s v="Serede"/>
  </r>
  <r>
    <n v="1814890"/>
    <s v="IBRACON EMPREENDIMENTOS E PARTICIPA"/>
    <n v="1814890"/>
    <d v="2018-06-27T00:00:00"/>
    <s v="C76149420353"/>
    <s v="ESTRADA FAUSTINO BL 101, GALPAO 1"/>
    <s v="CAMPO LIMPO PAULISTA"/>
    <s v="AREA INDUSTRIAL III"/>
    <s v="SP"/>
    <s v="13230-800"/>
    <s v="BR"/>
    <n v="1121895361"/>
    <m/>
    <n v="56501400000000"/>
    <m/>
    <n v="245071000000"/>
    <s v="ISENTO"/>
    <s v="andreia.palhano@leal.com.br"/>
    <s v="TSR"/>
    <s v="FSDI"/>
    <x v="3"/>
    <n v="196859"/>
    <n v="668"/>
    <n v="48"/>
    <m/>
    <m/>
    <s v="Não"/>
    <s v="Não"/>
    <s v="Serede"/>
  </r>
  <r>
    <n v="1814897"/>
    <s v="CLAUDIO BARROS IMOBILIÁRIA LTDA"/>
    <n v="1814897"/>
    <d v="2018-06-27T00:00:00"/>
    <s v="C76149420353"/>
    <s v="AV JOAQUIM LEITE 331, SALA 331"/>
    <s v="BARRA MANSA"/>
    <s v="CENTRO"/>
    <s v="RJ"/>
    <s v="27330-042"/>
    <s v="BR"/>
    <n v="2433231818"/>
    <m/>
    <n v="9685530000000"/>
    <m/>
    <s v="ISENTO"/>
    <n v="550963"/>
    <s v="uiaraclaudioimoveis@gmail.com"/>
    <s v="TSR"/>
    <s v="FSDI"/>
    <x v="3"/>
    <n v="2372434"/>
    <n v="70688"/>
    <n v="4"/>
    <m/>
    <m/>
    <s v="Não"/>
    <s v="Não"/>
    <s v="Serede"/>
  </r>
  <r>
    <n v="1814901"/>
    <s v="ZENDHER´S ARTES GRAFICA EIRELI"/>
    <n v="1814901"/>
    <d v="2018-06-27T00:00:00"/>
    <s v="C76149420353"/>
    <s v="MIGUEL RANGEL 475, LOJA B"/>
    <s v="RIO DE JANEIRO"/>
    <s v="CASCADURA"/>
    <s v="RJ"/>
    <s v="21350-200"/>
    <s v="BR"/>
    <n v="2121466852"/>
    <m/>
    <n v="23622800000000"/>
    <m/>
    <s v="87.047.56-3"/>
    <n v="10006015"/>
    <s v="ORCAMENTO@ZENDHERSGRAFICA.COM.BR"/>
    <s v="TSR"/>
    <s v="FSDI"/>
    <x v="3"/>
    <n v="3417283"/>
    <n v="98777"/>
    <n v="4"/>
    <m/>
    <m/>
    <s v="Não"/>
    <s v="Não"/>
    <s v="Serede"/>
  </r>
  <r>
    <n v="1814906"/>
    <s v="AVIPAM TURISMO E TECNOLOGIA LTDA"/>
    <n v="1814906"/>
    <d v="2018-06-27T00:00:00"/>
    <s v="C76149420353"/>
    <s v="RUA SANTA LUZIA 798, 10 ANDAR"/>
    <s v="RIO DE JANEIRO"/>
    <s v="CENTRO"/>
    <s v="RJ"/>
    <s v="20030-042"/>
    <s v="BR"/>
    <n v="2135707775"/>
    <m/>
    <n v="33054100000000"/>
    <m/>
    <s v="ISENTO"/>
    <n v="412074"/>
    <s v="acavalcante@avipam.com.br"/>
    <s v="TSR"/>
    <s v="FSDI"/>
    <x v="3"/>
    <n v="23723369"/>
    <n v="422123"/>
    <n v="0"/>
    <n v="4600002432"/>
    <d v="2025-01-01T00:00:00"/>
    <s v="Sim"/>
    <s v="Sim"/>
    <s v="Serede"/>
  </r>
  <r>
    <n v="1814914"/>
    <s v="ROSAMAX TERRAPLANAGENS LTDA ME"/>
    <n v="1814914"/>
    <d v="2018-06-27T00:00:00"/>
    <s v="C76149420353"/>
    <s v="TIE CASTANHO 260, CASA"/>
    <s v="ARAPONGAS"/>
    <s v="SAN RAFAELO II"/>
    <s v="PR"/>
    <s v="86703-520"/>
    <s v="BR"/>
    <n v="43999774853"/>
    <m/>
    <n v="1781750000000"/>
    <m/>
    <s v="ISENTO"/>
    <n v="31580"/>
    <s v="DEPOSITOPALOCO@GMAIL.COM"/>
    <s v="TSR"/>
    <s v="FSDI"/>
    <x v="3"/>
    <n v="7480723"/>
    <n v="7986"/>
    <n v="5"/>
    <m/>
    <m/>
    <s v="Não"/>
    <s v="Não"/>
    <s v="Serede"/>
  </r>
  <r>
    <n v="1814915"/>
    <s v="VALMAQ PRESTADORA DE SERVIÇOS LTDA"/>
    <n v="1814915"/>
    <d v="2018-06-27T00:00:00"/>
    <s v="C76149420353"/>
    <s v="RUA DA ALVORADA S/N,, LOTE 31"/>
    <s v="SAO GONÇALO"/>
    <s v="MIRIAMBI"/>
    <s v="RJ"/>
    <s v="21230-971"/>
    <s v="BR"/>
    <n v="2136076014"/>
    <m/>
    <n v="3935830000000"/>
    <m/>
    <s v="ISENTO"/>
    <n v="86107"/>
    <s v="edentulho@edentulho.com.br"/>
    <s v="TSR"/>
    <s v="FSDI"/>
    <x v="3"/>
    <n v="23722807"/>
    <n v="11803"/>
    <n v="6"/>
    <n v="4600002734"/>
    <d v="2025-01-01T00:00:00"/>
    <s v="Sim"/>
    <s v="Sim"/>
    <s v="Serede"/>
  </r>
  <r>
    <n v="1814918"/>
    <s v="DI SANTOS COMERCIO LTDA - ME"/>
    <n v="1814918"/>
    <d v="2018-06-27T00:00:00"/>
    <s v="C76149420353"/>
    <s v="AVENIDA TUIUTI 3163, LOJA 2"/>
    <s v="MARINGA"/>
    <s v="JARDIM NOVO OASIS"/>
    <s v="PR"/>
    <s v="87043-310"/>
    <s v="BR"/>
    <n v="4430316795"/>
    <m/>
    <n v="5770790000000"/>
    <m/>
    <s v="902.89496-90"/>
    <n v="99451"/>
    <s v="marcoswdisantos@gmail.com"/>
    <s v="TSR"/>
    <s v="FSDI"/>
    <x v="3"/>
    <n v="7790001"/>
    <n v="5660798"/>
    <n v="99"/>
    <m/>
    <d v="2025-01-01T00:00:00"/>
    <s v="Não"/>
    <s v="Sim"/>
    <s v="Serede"/>
  </r>
  <r>
    <n v="1902044"/>
    <s v="TELEMONT ENGENHARIA DE TELECOMUNICA"/>
    <n v="1902044"/>
    <d v="2018-06-27T00:00:00"/>
    <s v="C76149420353"/>
    <s v="RUA SANTA FÉ 100, SALA 101/2"/>
    <s v="BELO HORIZONTE"/>
    <s v="SION"/>
    <s v="MG"/>
    <s v="30320-130"/>
    <s v="BR"/>
    <n v="3134488775"/>
    <m/>
    <n v="18725800000000"/>
    <m/>
    <s v="062.163.012/0030"/>
    <n v="3031290013"/>
    <s v="DVELOSO@TELEMONT.COM.BR"/>
    <s v="TSR"/>
    <s v="FSEN"/>
    <x v="12"/>
    <n v="34171674"/>
    <n v="21136"/>
    <n v="0"/>
    <m/>
    <m/>
    <s v="Não"/>
    <s v="Não"/>
    <s v="Serede"/>
  </r>
  <r>
    <n v="1902045"/>
    <s v="EQS ENGENHARIA S.A"/>
    <n v="1902045"/>
    <d v="2018-06-27T00:00:00"/>
    <s v="C76149420353"/>
    <s v="JUDITE MELO DOS SANTOS 135"/>
    <s v="SAO JOSE"/>
    <s v="AREA INDUSTRIAL"/>
    <s v="SC"/>
    <s v="88104-765"/>
    <s v="BR"/>
    <s v="48 3281-8333"/>
    <m/>
    <n v="80464800000000"/>
    <m/>
    <n v="251642550"/>
    <n v="118279"/>
    <s v="faturamento@eqsengenharia.com.br"/>
    <s v="TSR"/>
    <s v="FSEN"/>
    <x v="12"/>
    <n v="23721472"/>
    <n v="86948"/>
    <n v="91"/>
    <m/>
    <d v="2024-01-01T00:00:00"/>
    <s v="Não"/>
    <s v="Sim"/>
    <s v="Serede"/>
  </r>
  <r>
    <n v="304167"/>
    <s v="ASSOCIAÇÃO PARANAENSE DE CULTURA -"/>
    <n v="304167"/>
    <d v="2018-06-28T00:00:00"/>
    <s v="C76149420353"/>
    <s v="AV. PRESIDENTE AFFONSO CAMARGO 1399"/>
    <s v="CURITIBA"/>
    <s v="CRISTO REI"/>
    <s v="PR"/>
    <s v="80050-420"/>
    <s v="BR"/>
    <n v="4130877690"/>
    <m/>
    <n v="76659800000000"/>
    <m/>
    <s v="ISENTO"/>
    <n v="703095459"/>
    <s v="comercial@hospitalmarcelino.com.br"/>
    <s v="TSR"/>
    <s v="FOPU"/>
    <x v="1"/>
    <n v="23723645"/>
    <n v="6093"/>
    <n v="3"/>
    <m/>
    <m/>
    <s v="Não"/>
    <s v="Não"/>
    <s v="Serede"/>
  </r>
  <r>
    <n v="304168"/>
    <s v="VIA CONE OPERACOES DE TRAFEGO LTDA"/>
    <n v="304168"/>
    <d v="2018-06-28T00:00:00"/>
    <s v="C76149420353"/>
    <s v="RUA VISCONDE DE ITAMARATI 70, A"/>
    <s v="RIO DE JANEIRO"/>
    <s v="MARACANA"/>
    <s v="RJ"/>
    <s v="20550-140"/>
    <s v="BR"/>
    <n v="2131739960"/>
    <m/>
    <n v="5981260000000"/>
    <m/>
    <s v="ISENTO"/>
    <n v="3489086"/>
    <s v="viacone@hotmail.com"/>
    <s v="TSR"/>
    <s v="FOPU"/>
    <x v="1"/>
    <n v="23727096"/>
    <n v="16784"/>
    <n v="33"/>
    <m/>
    <m/>
    <s v="Não"/>
    <s v="Não"/>
    <s v="Serede"/>
  </r>
  <r>
    <n v="402079"/>
    <s v="POUSADA MINEIRA DA JAPUIBA LTDA"/>
    <n v="402079"/>
    <d v="2018-06-28T00:00:00"/>
    <s v="C76149420353"/>
    <s v="FRANCELINO ALVES DE LIMA 3"/>
    <s v="ANGRA DOS REIS"/>
    <s v="NOVA  ANGRA CUNHAMBEBE"/>
    <s v="RJ"/>
    <s v="23933-005"/>
    <s v="BR"/>
    <n v="2433770615"/>
    <m/>
    <n v="773191000000"/>
    <m/>
    <s v="79.692.00-0"/>
    <s v="ISENTO"/>
    <s v="POUSADAMINEIRAANGRA@UOL.COM.BR"/>
    <s v="TSR"/>
    <s v="FHTP"/>
    <x v="5"/>
    <n v="39991508"/>
    <s v="08459-06"/>
    <n v="6"/>
    <m/>
    <m/>
    <s v="Não"/>
    <s v="Não"/>
    <s v="Serede"/>
  </r>
  <r>
    <n v="601414"/>
    <s v="NOVA OPÇAO 2008 MAQUINAS E SERVIÇOS"/>
    <n v="601414"/>
    <d v="2018-06-28T00:00:00"/>
    <s v="C76149420353"/>
    <s v="EST DEP DARCILIO AY 289, GALPAO LT"/>
    <s v="NOVA IGUAÇU"/>
    <s v="VIGA"/>
    <s v="RJ"/>
    <s v="26023-315"/>
    <s v="BR"/>
    <n v="2137734358"/>
    <m/>
    <n v="10459800000000"/>
    <m/>
    <s v="78.754.75-3"/>
    <n v="87663"/>
    <s v="MARCELO@NOVAOPCAOEQUIPAMENTOS.COM.BR"/>
    <s v="TSR"/>
    <s v="FLEP"/>
    <x v="6"/>
    <n v="34171282"/>
    <n v="914"/>
    <n v="9"/>
    <m/>
    <d v="2025-01-01T00:00:00"/>
    <s v="Não"/>
    <s v="Sim"/>
    <s v="Serede"/>
  </r>
  <r>
    <n v="601417"/>
    <s v="HELIO BRAGA LOCACOES &amp; INFORMATICA"/>
    <n v="601417"/>
    <d v="2018-06-28T00:00:00"/>
    <s v="C76149420353"/>
    <s v="AVN NELSON CARDOSO 1149, SALA 1024"/>
    <s v="RIO DE JANEIRO"/>
    <s v="TAQUARA"/>
    <s v="RJ"/>
    <s v="22730-900"/>
    <s v="BR"/>
    <n v="2133575251"/>
    <m/>
    <n v="6304280000000"/>
    <m/>
    <s v="ISENTO"/>
    <n v="3526402"/>
    <s v="ELPIDIO_MARQUES@UOL.COM.BR"/>
    <s v="TSR"/>
    <s v="FLEP"/>
    <x v="6"/>
    <n v="3373724"/>
    <n v="1300126"/>
    <n v="3"/>
    <m/>
    <m/>
    <s v="Não"/>
    <s v="Não"/>
    <s v="Serede"/>
  </r>
  <r>
    <n v="701139"/>
    <s v="LOCADORA GRILLO E RIBEIRO LTDA"/>
    <n v="701139"/>
    <d v="2018-06-28T00:00:00"/>
    <s v="C76149420353"/>
    <s v="ESTRADA DO LAMEIRÃO 6"/>
    <s v="RIO DE JANEIRO"/>
    <s v="SANTÍSSIMO"/>
    <s v="RJ"/>
    <s v="23094-125"/>
    <s v="BR"/>
    <n v="2134627196"/>
    <m/>
    <n v="6025420000000"/>
    <m/>
    <s v="79.176.61-3"/>
    <n v="3521249"/>
    <s v="administracao@grillolocacao.com.br"/>
    <s v="TSR"/>
    <s v="FLVE"/>
    <x v="7"/>
    <n v="3373350"/>
    <n v="13000418"/>
    <n v="0"/>
    <n v="4600002970"/>
    <d v="2025-01-01T00:00:00"/>
    <s v="Sim"/>
    <s v="Sim"/>
    <s v="Serede"/>
  </r>
  <r>
    <n v="701140"/>
    <s v="C A R MIRANDA ELETROMECANICA DE GER"/>
    <n v="701140"/>
    <d v="2018-06-28T00:00:00"/>
    <s v="C76149420353"/>
    <s v="PARANAPANEMA 693"/>
    <s v="RIO DE JANEIRO"/>
    <s v="OLARIA"/>
    <s v="RJ"/>
    <s v="21073-180"/>
    <s v="BR"/>
    <s v="21 95100-2008"/>
    <m/>
    <n v="40351100000000"/>
    <m/>
    <s v="ISENTO"/>
    <n v="1044516"/>
    <s v="carmirandageradores@mail.com"/>
    <s v="TSR"/>
    <s v="FLVE"/>
    <x v="7"/>
    <n v="34176824"/>
    <n v="16697"/>
    <n v="6"/>
    <n v="4600002916"/>
    <d v="2025-01-01T00:00:00"/>
    <s v="Sim"/>
    <s v="Sim"/>
    <s v="Serede"/>
  </r>
  <r>
    <n v="800152"/>
    <s v="COPEMAP TREINAMENTOS PROFISSIONAL L"/>
    <n v="800152"/>
    <d v="2018-06-28T00:00:00"/>
    <s v="C76149420353"/>
    <s v="AV GOVERNADOR AMARAL 795, SALA 301"/>
    <s v="NOVA IGUAÇU"/>
    <s v="CENTRO"/>
    <s v="RJ"/>
    <s v="26210-060"/>
    <s v="BR"/>
    <n v="2131867446"/>
    <m/>
    <n v="13520300000000"/>
    <m/>
    <s v="ISENTO"/>
    <n v="339407"/>
    <s v="copemapcursos@yahoo.com.br"/>
    <s v="TSR"/>
    <s v="FTRE"/>
    <x v="2"/>
    <n v="10401619"/>
    <n v="2504"/>
    <n v="9"/>
    <m/>
    <m/>
    <s v="Não"/>
    <s v="Não"/>
    <s v="Serede"/>
  </r>
  <r>
    <n v="902106"/>
    <s v="HONJO &amp; CONSTANTINO ADVOGADOS ASSOC"/>
    <n v="902106"/>
    <d v="2018-06-28T00:00:00"/>
    <s v="C76149420353"/>
    <s v="RUA PARANA 1614"/>
    <s v="CASCAVEL"/>
    <s v="CENTRO"/>
    <s v="PR"/>
    <s v="85812-010"/>
    <s v="BR"/>
    <n v="2133618258"/>
    <m/>
    <n v="9943280000000"/>
    <m/>
    <s v="ISENTO"/>
    <s v="ISENTO"/>
    <s v="serede@seredesa.com.br"/>
    <s v="TSR"/>
    <s v="FCON"/>
    <x v="8"/>
    <n v="10403982"/>
    <n v="313"/>
    <n v="5"/>
    <m/>
    <m/>
    <s v="Não"/>
    <s v="Não"/>
    <s v="Serede"/>
  </r>
  <r>
    <n v="902113"/>
    <s v="HERMANN ADVOGADOS ASSOCIADOS"/>
    <n v="902113"/>
    <d v="2018-06-28T00:00:00"/>
    <s v="C76149420353"/>
    <s v="AV. GETULIO VARGAS 1151, SALA 1202"/>
    <s v="PORTO ALEGRE"/>
    <s v="MENINO DEUS"/>
    <s v="RS"/>
    <s v="90150-005"/>
    <s v="BR"/>
    <n v="5130282025"/>
    <m/>
    <n v="22158600000000"/>
    <m/>
    <s v="ISENTO"/>
    <n v="27593320"/>
    <s v="administrativo@hermannadv.com.br"/>
    <s v="TSR"/>
    <s v="FCON"/>
    <x v="8"/>
    <n v="34175082"/>
    <n v="10414"/>
    <n v="1"/>
    <m/>
    <m/>
    <s v="Não"/>
    <s v="Não"/>
    <s v="Serede"/>
  </r>
  <r>
    <n v="902122"/>
    <s v="GUERRA &amp; DOIN ADVOGADOS"/>
    <n v="902122"/>
    <d v="2018-06-28T00:00:00"/>
    <s v="C76149420353"/>
    <s v="ARAUJO PORTO ALEGRE 70, SALA 1013"/>
    <s v="RIO DE JANEIRO"/>
    <s v="CENTRO"/>
    <s v="RJ"/>
    <s v="20030-015"/>
    <s v="BR"/>
    <n v="2122628807"/>
    <m/>
    <n v="9304910000000"/>
    <m/>
    <s v="ISENTO"/>
    <n v="4080319"/>
    <s v="guerra@cmpgd.com.br"/>
    <s v="TSR"/>
    <s v="FCON"/>
    <x v="8"/>
    <n v="3373003"/>
    <n v="13081052"/>
    <n v="4"/>
    <m/>
    <m/>
    <s v="Não"/>
    <s v="Não"/>
    <s v="Serede"/>
  </r>
  <r>
    <n v="902125"/>
    <s v="MANEIRA ADVOGADOS"/>
    <n v="902125"/>
    <d v="2018-06-28T00:00:00"/>
    <s v="C76149420353"/>
    <s v="AVENIDA RIO BRANCO 103, 5º ANDAR"/>
    <s v="RIO DE JANEIRO"/>
    <s v="CENTRO"/>
    <s v="RJ"/>
    <s v="20040-004"/>
    <s v="BR"/>
    <n v="2122229008"/>
    <m/>
    <n v="24409000000000"/>
    <m/>
    <s v="ISENTO"/>
    <s v="0.668.122-0"/>
    <s v="luiseduardo@maneira.adv.br"/>
    <s v="TSR"/>
    <s v="FCON"/>
    <x v="8"/>
    <n v="337125"/>
    <n v="13004382"/>
    <n v="9"/>
    <m/>
    <m/>
    <s v="Não"/>
    <s v="Não"/>
    <s v="Serede"/>
  </r>
  <r>
    <n v="902130"/>
    <s v="VALVERDE ADVOGADOS ASSOCIADOS - ME"/>
    <n v="902130"/>
    <d v="2018-06-28T00:00:00"/>
    <s v="C76149420353"/>
    <s v="JOSE LOUREIRO 603, ANDAR 4 AS"/>
    <s v="CURITIBA"/>
    <s v="CENTRO"/>
    <s v="PR"/>
    <s v="80010-000"/>
    <s v="BR"/>
    <m/>
    <m/>
    <n v="2514600000000"/>
    <m/>
    <s v="ISENTO"/>
    <s v="ISENTO"/>
    <s v="VALVERDEADVOGADOSWEB@GMAIL.COM"/>
    <s v="TSR"/>
    <s v="FCON"/>
    <x v="8"/>
    <n v="34178612"/>
    <n v="20984"/>
    <n v="4"/>
    <m/>
    <m/>
    <s v="Não"/>
    <s v="Não"/>
    <s v="Serede"/>
  </r>
  <r>
    <n v="1202381"/>
    <s v=" EXITOLOG TRANSPORTES EIRELI"/>
    <n v="1202381"/>
    <d v="2018-06-28T00:00:00"/>
    <s v="C76149420353"/>
    <s v="JOSÉ DOS REIS 714"/>
    <s v="SÃO PAULO"/>
    <s v="VILA PRUDENTE"/>
    <s v="SP"/>
    <s v="03139-040"/>
    <s v="BR"/>
    <n v="1127121222"/>
    <m/>
    <n v="19210400000000"/>
    <m/>
    <s v="ISENTO"/>
    <s v="ISENTO"/>
    <s v="sebastian@grupoferga.com.br"/>
    <s v="TSR"/>
    <s v="FFRT"/>
    <x v="10"/>
    <n v="34175589"/>
    <n v="13545"/>
    <n v="7"/>
    <n v="4600002788"/>
    <d v="2024-01-01T00:00:00"/>
    <s v="Sim"/>
    <s v="Sim"/>
    <s v="Serede"/>
  </r>
  <r>
    <n v="1202386"/>
    <s v="ELAINE C DE OLIVEIRA CAMARA TRANSPO"/>
    <n v="1202386"/>
    <d v="2018-06-28T00:00:00"/>
    <s v="C76149420353"/>
    <s v="RUA MONTE CASTELO 114"/>
    <s v="PETROPOLIS"/>
    <s v="CORONEL VEIGA"/>
    <s v="RJ"/>
    <s v="25525-250"/>
    <s v="BR"/>
    <n v="2422914671"/>
    <m/>
    <n v="7822950000000"/>
    <m/>
    <s v="ISENTO"/>
    <n v="43891"/>
    <s v="santiago@sntglocar.com.br"/>
    <s v="TSR"/>
    <s v="FFRT"/>
    <x v="10"/>
    <n v="190080"/>
    <n v="88328"/>
    <s v="9X"/>
    <m/>
    <m/>
    <s v="Não"/>
    <s v="Não"/>
    <s v="Serede"/>
  </r>
  <r>
    <n v="1504089"/>
    <s v="MATRIX IND. E COM. DE CONDUTORES EL"/>
    <n v="1504089"/>
    <d v="2018-06-28T00:00:00"/>
    <s v="C76149420353"/>
    <s v="LEONOR LAGRECA FAYSANO 60"/>
    <s v="TABOAO DA SERRA"/>
    <s v="CIDADE INTERCAP"/>
    <s v="SP"/>
    <s v="06757-050"/>
    <s v="BR"/>
    <n v="1147871214"/>
    <m/>
    <n v="19998400000000"/>
    <m/>
    <s v="675 220 305 115"/>
    <n v="44016"/>
    <s v="vendas@matrixcondutores.com.br"/>
    <s v="TSR"/>
    <s v="FMAT"/>
    <x v="11"/>
    <n v="23721431"/>
    <n v="523"/>
    <n v="11"/>
    <m/>
    <d v="2025-01-01T00:00:00"/>
    <s v="Não"/>
    <s v="Sim"/>
    <s v="Serede"/>
  </r>
  <r>
    <n v="1504098"/>
    <s v="BRIMEL MATERIAL ELETRICO LTDA"/>
    <n v="1504098"/>
    <d v="2018-06-28T00:00:00"/>
    <s v="C76149420353"/>
    <s v="AV LUZITANIA 360"/>
    <s v="RIO DE JANEIRO"/>
    <s v="PENHA CIRCULAR"/>
    <s v="RJ"/>
    <s v="21011-630"/>
    <s v="BR"/>
    <n v="2138883009"/>
    <m/>
    <n v="73442800000000"/>
    <m/>
    <s v="ISENTO"/>
    <n v="4104277"/>
    <s v="vinicius.brceletrica@gmail.com"/>
    <s v="TSR"/>
    <s v="FMAT"/>
    <x v="11"/>
    <n v="23722790"/>
    <n v="28965"/>
    <n v="15"/>
    <m/>
    <m/>
    <s v="Não"/>
    <s v="Não"/>
    <s v="Serede"/>
  </r>
  <r>
    <n v="1504099"/>
    <s v="BRC MATERIAIS ELETRICOS LTDA"/>
    <n v="1504099"/>
    <d v="2018-06-28T00:00:00"/>
    <s v="C76149420353"/>
    <s v="AVENIDA LUSITÂNIA 362"/>
    <s v="RIO DE JANEIRO"/>
    <s v="PENHA CIRCULAR"/>
    <s v="RJ"/>
    <s v="21011-630"/>
    <s v="BR"/>
    <n v="2138883009"/>
    <m/>
    <n v="11539700000000"/>
    <m/>
    <n v="78982136"/>
    <n v="4656628"/>
    <s v="vinicius.brceletrica@gmail.com"/>
    <s v="TSR"/>
    <s v="FMAT"/>
    <x v="11"/>
    <n v="23727111"/>
    <n v="18202"/>
    <n v="8"/>
    <m/>
    <m/>
    <s v="Não"/>
    <s v="Não"/>
    <s v="Serede"/>
  </r>
  <r>
    <n v="1504104"/>
    <s v="NEVES REVENDEDORA DE GAS LTDA"/>
    <n v="1504104"/>
    <d v="2018-06-28T00:00:00"/>
    <s v="C76149420353"/>
    <s v="SATURNO 575"/>
    <s v="RIO DE JANEIRO"/>
    <s v="VIGÁRIO GERAL"/>
    <s v="RJ"/>
    <s v="21241-150"/>
    <s v="BR"/>
    <n v="2133619191"/>
    <m/>
    <n v="68624800000000"/>
    <m/>
    <s v="84.709.42-5"/>
    <s v="ISENTO"/>
    <s v="neves@nevesgas.com.br"/>
    <s v="TSR"/>
    <s v="FMAT"/>
    <x v="11"/>
    <n v="23723325"/>
    <n v="1600"/>
    <n v="14"/>
    <m/>
    <d v="2024-01-01T00:00:00"/>
    <s v="Não"/>
    <s v="Sim"/>
    <s v="Serede"/>
  </r>
  <r>
    <n v="1504105"/>
    <s v="ATIVA ELETRO COMERCIAL LTDA"/>
    <n v="1504105"/>
    <d v="2018-06-28T00:00:00"/>
    <s v="C76149420353"/>
    <s v="Engenheiro Carlos 1015, LJ 02 e 03"/>
    <s v="BELO HORIZONTE"/>
    <s v="Buritis"/>
    <s v="MG"/>
    <s v="30493-030"/>
    <s v="BR"/>
    <s v="31 3225-2960"/>
    <m/>
    <n v="13038800000000"/>
    <m/>
    <s v="001.711.502/0043"/>
    <n v="2787330015"/>
    <s v="comercial@ativamg.net.br"/>
    <s v="TSR"/>
    <s v="FMAT"/>
    <x v="11"/>
    <n v="23723798"/>
    <n v="21737"/>
    <n v="29"/>
    <m/>
    <d v="2024-04-01T00:00:00"/>
    <s v="Não"/>
    <s v="Sim"/>
    <s v="Serede"/>
  </r>
  <r>
    <n v="1504112"/>
    <s v="AIR LIQUIDE BRASIL LTDA"/>
    <n v="1504112"/>
    <d v="2018-06-28T00:00:00"/>
    <s v="C76149420353"/>
    <s v="ESTRADA BOA ESPERANÇA 650"/>
    <s v="BELFORD ROXO"/>
    <s v="CENTRO"/>
    <s v="RJ"/>
    <s v="26110-100"/>
    <s v="BR"/>
    <n v="2135413890"/>
    <m/>
    <n v="331788000000"/>
    <m/>
    <s v="ISENTO"/>
    <n v="3819"/>
    <s v="fabio.alves@airliquide.com"/>
    <s v="TSR"/>
    <s v="FMAT"/>
    <x v="11"/>
    <n v="34171246"/>
    <n v="18250"/>
    <n v="3"/>
    <m/>
    <d v="2025-01-01T00:00:00"/>
    <s v="Não"/>
    <s v="Sim"/>
    <s v="Serede"/>
  </r>
  <r>
    <n v="1504113"/>
    <s v="CLIMA FRIO REFRIGERAÇÃO LTDA.-ME"/>
    <n v="1504113"/>
    <d v="2018-06-28T00:00:00"/>
    <s v="C76149420353"/>
    <s v="ESTRADA INTENDENTE M 116, BLOCO A"/>
    <s v="RIO DE JANEIRO"/>
    <s v="MADUREIRA"/>
    <s v="RJ"/>
    <s v="21341-332"/>
    <s v="BR"/>
    <n v="2134740476"/>
    <m/>
    <n v="19759400000000"/>
    <m/>
    <s v="ISENTO"/>
    <s v="601.335-0"/>
    <s v="refrigeracao@estacaofrio.com.br"/>
    <s v="TSR"/>
    <s v="FMAT"/>
    <x v="11"/>
    <n v="34171246"/>
    <n v="5824"/>
    <n v="0"/>
    <n v="4600002964"/>
    <d v="2025-01-01T00:00:00"/>
    <s v="Sim"/>
    <s v="Sim"/>
    <s v="Serede"/>
  </r>
  <r>
    <n v="1504114"/>
    <s v="AIR LIQUIDE BRASIL LTDA"/>
    <n v="1504114"/>
    <d v="2018-06-28T00:00:00"/>
    <s v="C76149420353"/>
    <s v="CORCOVADO 235, LOTE9 QD"/>
    <s v="MACAE"/>
    <s v="CAMBIUNAS"/>
    <s v="RJ"/>
    <s v="27977-335"/>
    <s v="BR"/>
    <m/>
    <m/>
    <n v="331788000000"/>
    <m/>
    <s v="77.900.56-0"/>
    <n v="195585"/>
    <s v="william.alencar@airliquide.com"/>
    <s v="TSR"/>
    <s v="FMAT"/>
    <x v="11"/>
    <n v="34171246"/>
    <n v="18250"/>
    <n v="3"/>
    <m/>
    <m/>
    <s v="Não"/>
    <s v="Não"/>
    <s v="Serede"/>
  </r>
  <r>
    <n v="1504116"/>
    <s v="SP COMÉRCIO DE PRODUTOS DE INFORMÁT"/>
    <n v="1504116"/>
    <d v="2018-06-28T00:00:00"/>
    <s v="C76149420353"/>
    <s v="Presidente João Goulart 2369"/>
    <s v="SAO PAULO"/>
    <s v="Jardim Mália II"/>
    <s v="SP"/>
    <s v="04821-000"/>
    <s v="BR"/>
    <s v="11 2628-7182"/>
    <m/>
    <n v="12339700000000"/>
    <m/>
    <n v="147380000000"/>
    <n v="41167830"/>
    <s v="adm@e-spsolutions.com.br"/>
    <s v="TSR"/>
    <s v="FMAT"/>
    <x v="11"/>
    <n v="192365"/>
    <n v="2578"/>
    <s v="5X"/>
    <m/>
    <m/>
    <s v="Não"/>
    <s v="Não"/>
    <s v="Serede"/>
  </r>
  <r>
    <n v="1504118"/>
    <s v="AIR LIQUIDE BRASIL LTDA"/>
    <n v="1504118"/>
    <d v="2018-06-28T00:00:00"/>
    <s v="C76149420353"/>
    <s v="TRAVESSA ADÃO COMASSETO 170"/>
    <s v="SANTA MARIA"/>
    <s v="DIACONO JOÃO LUIZ POZZO"/>
    <s v="RS"/>
    <s v="97060-485"/>
    <s v="BR"/>
    <m/>
    <m/>
    <n v="331788000000"/>
    <m/>
    <s v="109/0371621"/>
    <n v="98314540"/>
    <s v="gabriela.rosa@airliquide.com"/>
    <s v="TSR"/>
    <s v="FMAT"/>
    <x v="11"/>
    <n v="34175434"/>
    <n v="5529"/>
    <n v="8"/>
    <m/>
    <m/>
    <s v="Não"/>
    <s v="Não"/>
    <s v="Serede"/>
  </r>
  <r>
    <n v="1504121"/>
    <s v="AIR LIQUIDE BRASIL LTDA"/>
    <n v="1504121"/>
    <d v="2018-06-28T00:00:00"/>
    <s v="C76149420353"/>
    <s v="AV. FERNANDO OSÓRIO 4476"/>
    <s v="PELOTAS"/>
    <s v="TRÊS VENDAS"/>
    <s v="RS"/>
    <s v="96065-000"/>
    <s v="BR"/>
    <n v="1129154819"/>
    <m/>
    <n v="331788000000"/>
    <m/>
    <s v="093/0419979"/>
    <n v="5979110"/>
    <s v="gabriela.rosa@airliquide.com"/>
    <s v="TSR"/>
    <s v="FMAT"/>
    <x v="11"/>
    <n v="34177142"/>
    <n v="3336"/>
    <n v="9"/>
    <m/>
    <m/>
    <s v="Não"/>
    <s v="Não"/>
    <s v="Serede"/>
  </r>
  <r>
    <n v="1504136"/>
    <s v="EXPRESSO DAS AGUAS E BEBIDAS COMERC"/>
    <n v="1504136"/>
    <d v="2018-06-28T00:00:00"/>
    <s v="C76149420353"/>
    <s v="RUA DOUTOR PAULO CESAR 24"/>
    <s v="NITEROI"/>
    <s v="ICARAI"/>
    <s v="RJ"/>
    <s v="24220-400"/>
    <s v="BR"/>
    <s v="(21) 2629-7339"/>
    <m/>
    <n v="5867260000000"/>
    <m/>
    <n v="77611770"/>
    <m/>
    <s v="expressodasaguasjk@yahoo.com.br"/>
    <s v="TSR"/>
    <s v="FMAT"/>
    <x v="11"/>
    <n v="23720543"/>
    <n v="25022"/>
    <n v="8"/>
    <m/>
    <m/>
    <s v="Não"/>
    <s v="Não"/>
    <s v="Serede"/>
  </r>
  <r>
    <n v="1504144"/>
    <s v="ER MATERIAIS DE CONSTRUÇÃO LTDA"/>
    <n v="1504144"/>
    <d v="2018-06-28T00:00:00"/>
    <s v="C76149420353"/>
    <s v="RUA TEODORO DA SILVA 767, LOJA"/>
    <s v="RIO DE JANEIRO"/>
    <s v="VILA ISABEL"/>
    <s v="RJ"/>
    <s v="20560-006"/>
    <s v="BR"/>
    <n v="2131731018"/>
    <m/>
    <n v="15149700000000"/>
    <m/>
    <s v="79.620.04-1"/>
    <s v="ISENTO"/>
    <s v="mc.er@hotmail.com"/>
    <s v="TSR"/>
    <s v="FMAT"/>
    <x v="11"/>
    <n v="3372258"/>
    <n v="13000488"/>
    <n v="9"/>
    <m/>
    <m/>
    <s v="Não"/>
    <s v="Não"/>
    <s v="Serede"/>
  </r>
  <r>
    <n v="1814925"/>
    <s v="BELL CONSTRUCOES LTDA"/>
    <n v="1814925"/>
    <d v="2018-06-28T00:00:00"/>
    <s v="C76149420353"/>
    <s v="AV PRESIDENTE KENNEDY 1619, SL 309"/>
    <s v="DUQUE DE CAXIAS"/>
    <s v="CENTRO"/>
    <s v="RJ"/>
    <s v="25050-060"/>
    <s v="BR"/>
    <s v="21 26736342"/>
    <m/>
    <n v="3096640000000"/>
    <m/>
    <s v="75.819.36-6"/>
    <n v="2633027"/>
    <s v="bellengenhariadiretoria@gmail.com"/>
    <s v="TSR"/>
    <s v="FSDI"/>
    <x v="3"/>
    <n v="23721400"/>
    <n v="37053"/>
    <n v="13"/>
    <m/>
    <m/>
    <s v="Não"/>
    <s v="Não"/>
    <s v="Serede"/>
  </r>
  <r>
    <n v="1814930"/>
    <s v="ALLIED TECNOLOGIA S.A."/>
    <n v="1814930"/>
    <d v="2018-06-28T00:00:00"/>
    <s v="C76149420353"/>
    <s v="AV CEM S/N, Mod11 Q1S1"/>
    <s v="SERRA"/>
    <s v="TIMS"/>
    <s v="ES"/>
    <s v="29161-384"/>
    <s v="BR"/>
    <s v="(11) 5503-9999"/>
    <m/>
    <n v="20247300000000"/>
    <m/>
    <s v="083.157-98-0"/>
    <n v="131307"/>
    <s v="agpereira@alliedbrasil.com.br"/>
    <s v="TSR"/>
    <s v="FSDI"/>
    <x v="3"/>
    <m/>
    <m/>
    <m/>
    <m/>
    <d v="2024-03-01T00:00:00"/>
    <s v="Não"/>
    <s v="Sim"/>
    <s v="Serede"/>
  </r>
  <r>
    <n v="1814933"/>
    <s v="15 OFICIO DE NOTAS DA COMARCA DA CA"/>
    <n v="1814933"/>
    <d v="2018-06-28T00:00:00"/>
    <s v="C76149420353"/>
    <s v="R DO OUVIDOR 89"/>
    <s v="RIO DE JANEIRO"/>
    <s v="CENTRO"/>
    <s v="RJ"/>
    <s v="20040-030"/>
    <s v="BR"/>
    <n v="2132332600"/>
    <m/>
    <n v="27150600000000"/>
    <m/>
    <s v="ISENTO"/>
    <s v="ISENTO"/>
    <s v="test@importacionprovcontax.com"/>
    <s v="TSR"/>
    <s v="FSDI"/>
    <x v="3"/>
    <n v="23727101"/>
    <n v="325937"/>
    <n v="4"/>
    <m/>
    <m/>
    <s v="Não"/>
    <s v="Não"/>
    <s v="Serede"/>
  </r>
  <r>
    <n v="1814934"/>
    <s v="RISTORANTE RISO E FAGIOLI LTDA"/>
    <n v="1814934"/>
    <d v="2018-06-28T00:00:00"/>
    <s v="C76149420353"/>
    <s v="RUA SALDANHA MARINHO 733"/>
    <s v="BENTO GONCALVES"/>
    <s v="CENTRO"/>
    <s v="RS"/>
    <s v="95700-000"/>
    <s v="BR"/>
    <n v="5434515955"/>
    <m/>
    <n v="8705870000000"/>
    <m/>
    <s v="010/0141250"/>
    <s v="ISENTO"/>
    <s v="luanachies@yahoo.com.br"/>
    <s v="TSR"/>
    <s v="FSDI"/>
    <x v="3"/>
    <n v="23723269"/>
    <n v="85172"/>
    <n v="78"/>
    <m/>
    <m/>
    <s v="Não"/>
    <s v="Não"/>
    <s v="Serede"/>
  </r>
  <r>
    <n v="1814938"/>
    <s v="DESPACHANTE CORRETA LEGALIZAÇÃO - E"/>
    <n v="1814938"/>
    <d v="2018-06-28T00:00:00"/>
    <s v="C76149420353"/>
    <s v="BARAO DE MESQUITA 663, LOJA 8"/>
    <s v="RIO DE JANEIRO"/>
    <s v="TIJUCA"/>
    <s v="RJ"/>
    <s v="20540-155"/>
    <s v="BR"/>
    <n v="2125692772"/>
    <m/>
    <n v="25237600000000"/>
    <m/>
    <s v="ISENTO"/>
    <s v="101203-6"/>
    <s v="ATENDIMENTO@CORRETALEG.COM.BR"/>
    <s v="TSR"/>
    <s v="FSDI"/>
    <x v="3"/>
    <n v="23726518"/>
    <n v="5222"/>
    <n v="31"/>
    <m/>
    <m/>
    <s v="Não"/>
    <s v="Não"/>
    <s v="Serede"/>
  </r>
  <r>
    <n v="1814953"/>
    <s v="ABSOLUTA DIGITALIZAÇÃO E GUARDA DE"/>
    <n v="1814953"/>
    <d v="2018-06-28T00:00:00"/>
    <s v="C76149420353"/>
    <s v="ESTRADA VELHA DO PILAR 953, PARTE"/>
    <s v="DUQUE DE CAXIAS"/>
    <s v="CAPIVARI"/>
    <s v="RJ"/>
    <s v="25243-260"/>
    <s v="BR"/>
    <n v="2127763113"/>
    <m/>
    <n v="7930850000000"/>
    <m/>
    <s v="ISENTO"/>
    <n v="7822265"/>
    <s v="rafaelloconstantino@absolutadoc.com.br"/>
    <s v="TSR"/>
    <s v="FSDI"/>
    <x v="3"/>
    <n v="34176538"/>
    <n v="16710"/>
    <n v="4"/>
    <n v="4600002287"/>
    <d v="2025-01-01T00:00:00"/>
    <s v="Sim"/>
    <s v="Sim"/>
    <s v="Serede"/>
  </r>
  <r>
    <n v="1814963"/>
    <s v="CHURRASCARIA MARACANÃ LTDA."/>
    <n v="1814963"/>
    <d v="2018-06-28T00:00:00"/>
    <s v="C76149420353"/>
    <s v="AV. MARACANÃ 649"/>
    <s v="RIO DE JANEIRO"/>
    <s v="MARACANÃ"/>
    <s v="RJ"/>
    <s v="20000-000"/>
    <s v="BR"/>
    <n v="2122540630"/>
    <m/>
    <n v="29991200000000"/>
    <m/>
    <s v="ISENTO"/>
    <n v="81754594"/>
    <s v="andori@estreladosul.com.br"/>
    <s v="TSR"/>
    <s v="FSDI"/>
    <x v="3"/>
    <n v="34179088"/>
    <n v="1569"/>
    <n v="9"/>
    <m/>
    <m/>
    <s v="Não"/>
    <s v="Não"/>
    <s v="Serede"/>
  </r>
  <r>
    <n v="1814973"/>
    <s v="Gota Dagua Dist. de Agua e Alimento"/>
    <n v="1814973"/>
    <d v="2018-06-28T00:00:00"/>
    <s v="C76149420353"/>
    <s v="RUA JOÃO SPILLLERE 65"/>
    <s v="CRICIÚMA"/>
    <s v="PINHEIRINHO"/>
    <s v="SC"/>
    <s v="88805-220"/>
    <s v="BR"/>
    <s v="48 9922113"/>
    <m/>
    <n v="24561000000000"/>
    <m/>
    <n v="258402466"/>
    <s v="ISENTO"/>
    <s v="gotadaguacriciuma@hotmail.com"/>
    <s v="TSR"/>
    <s v="FSDI"/>
    <x v="3"/>
    <n v="74802604"/>
    <n v="37003"/>
    <n v="7"/>
    <m/>
    <m/>
    <s v="Não"/>
    <s v="Não"/>
    <s v="Serede"/>
  </r>
  <r>
    <n v="1814974"/>
    <s v="CENTRO DE GESTÃO DE MEIOS DE PAGAME"/>
    <n v="1814974"/>
    <d v="2018-06-28T00:00:00"/>
    <s v="C76149420353"/>
    <s v="RUA MINAS DE BOGASIAN 253"/>
    <s v="SÃO PAULO"/>
    <s v="CENTRO"/>
    <s v="SP"/>
    <s v="06013-010"/>
    <s v="BR"/>
    <n v="1121898"/>
    <m/>
    <n v="4088210000000"/>
    <m/>
    <s v="ISENTO"/>
    <s v="MEI"/>
    <s v="televendas@semparar.net.com"/>
    <s v="TSR"/>
    <s v="FSDI"/>
    <x v="3"/>
    <n v="3417912"/>
    <n v="5742"/>
    <n v="9"/>
    <m/>
    <m/>
    <s v="Não"/>
    <s v="Não"/>
    <s v="Serede"/>
  </r>
  <r>
    <n v="1814992"/>
    <s v="MARILEI TERESINHA GIUST CAPPELLARI"/>
    <n v="1814992"/>
    <d v="2018-06-28T00:00:00"/>
    <s v="C76149420353"/>
    <s v="ENG MANOEL LUIS FAGUNDES 2185"/>
    <s v="SAO BORJA"/>
    <s v="CENTRO"/>
    <s v="RS"/>
    <s v="97670-000"/>
    <s v="BR"/>
    <n v="553431667"/>
    <m/>
    <n v="9611740000000"/>
    <m/>
    <s v="117/0098395"/>
    <s v="ISENTO"/>
    <s v="CHURRASCARIAMISSOES@YAHOO.COM"/>
    <s v="TSR"/>
    <s v="FSDI"/>
    <x v="3"/>
    <n v="1040506"/>
    <n v="300001737"/>
    <n v="5"/>
    <m/>
    <m/>
    <s v="Não"/>
    <s v="Não"/>
    <s v="Serede"/>
  </r>
  <r>
    <n v="1814997"/>
    <s v="ISMAEL LUIS MAURER (MANIA D AGUA)"/>
    <n v="1814997"/>
    <d v="2018-06-28T00:00:00"/>
    <s v="C76149420353"/>
    <s v="RUA FREDERICO ENGELMANN 28"/>
    <s v="ESTÂNCIA VELHA"/>
    <s v="BELA VISTA"/>
    <s v="RS"/>
    <s v="93600-000"/>
    <s v="BR"/>
    <n v="5135615782"/>
    <m/>
    <n v="7101820000000"/>
    <m/>
    <s v="042/0049770"/>
    <n v="8248"/>
    <s v="maniagaseagua@hotmail.com"/>
    <s v="TSR"/>
    <s v="FSDI"/>
    <x v="3"/>
    <n v="10400471"/>
    <n v="31182"/>
    <n v="3"/>
    <m/>
    <m/>
    <s v="Não"/>
    <s v="Não"/>
    <s v="Serede"/>
  </r>
  <r>
    <n v="1815000"/>
    <s v="SATURNINO FERNANDES - ME"/>
    <n v="1815000"/>
    <d v="2018-06-28T00:00:00"/>
    <s v="C76149420353"/>
    <s v="ADELINO MACHADO DE 453,  QUADRA 59"/>
    <s v="PORTO ALEGRE"/>
    <s v="NAVEGANTES"/>
    <s v="RS"/>
    <s v="90245-020"/>
    <s v="BR"/>
    <n v="5133744634"/>
    <m/>
    <n v="4708890000000"/>
    <m/>
    <s v="ISENTO"/>
    <n v="19515421"/>
    <s v="contabilcontasul@terra.com.br"/>
    <s v="TSR"/>
    <s v="FSDI"/>
    <x v="3"/>
    <n v="10400444"/>
    <n v="300001572"/>
    <n v="4"/>
    <n v="4600002973"/>
    <d v="2025-01-01T00:00:00"/>
    <s v="Sim"/>
    <s v="Sim"/>
    <s v="Serede"/>
  </r>
  <r>
    <n v="1815015"/>
    <s v="ARI VALDIR NASCIMENTO LOPES - EIREL"/>
    <n v="1815015"/>
    <d v="2018-06-28T00:00:00"/>
    <s v="C76149420353"/>
    <s v="IOLANDA TULIO BORBA 46"/>
    <s v="PINHAIS"/>
    <s v="ESTÂNCIA"/>
    <s v="PR"/>
    <s v="83323-120"/>
    <s v="BR"/>
    <s v="41 3653-4279"/>
    <m/>
    <n v="15417000000000"/>
    <m/>
    <s v="ISENTO"/>
    <s v="ISENTO"/>
    <s v="desentupidora.valdir@brturbo.com.br"/>
    <s v="TSR"/>
    <s v="FSDI"/>
    <x v="3"/>
    <n v="34172947"/>
    <n v="90344"/>
    <n v="5"/>
    <m/>
    <m/>
    <s v="Não"/>
    <s v="Não"/>
    <s v="Serede"/>
  </r>
  <r>
    <n v="1815022"/>
    <s v="SONDA PROCWORK INFORMATICA LTDA"/>
    <n v="1815022"/>
    <d v="2018-06-28T00:00:00"/>
    <s v="C76149420353"/>
    <s v="AV RIO BRANCO 116"/>
    <s v="RIO DE JANEIRO"/>
    <s v="CENTRO"/>
    <s v="RJ"/>
    <s v="20040-001"/>
    <s v="BR"/>
    <s v="21 31319701"/>
    <m/>
    <n v="8733700000000"/>
    <m/>
    <s v="ISENTO"/>
    <s v="ISENTO"/>
    <s v="felipe.mello@sonda.com"/>
    <s v="TSR"/>
    <s v="FSDI"/>
    <x v="3"/>
    <n v="3372271"/>
    <n v="13002738"/>
    <n v="6"/>
    <n v="4600002806"/>
    <d v="2025-01-01T00:00:00"/>
    <s v="Sim"/>
    <s v="Sim"/>
    <s v="Serede"/>
  </r>
  <r>
    <n v="1815027"/>
    <s v="VONIX TECNOLOGIA LTDA"/>
    <n v="1815027"/>
    <d v="2018-06-28T00:00:00"/>
    <s v="C76149420353"/>
    <s v="AV DRº PAULO MACHAD 489, SALA 4"/>
    <s v="CAMPO GRANDE"/>
    <s v="SANTA FÉ"/>
    <s v="MS"/>
    <s v="79021-300"/>
    <s v="BR"/>
    <n v="6733180702"/>
    <m/>
    <n v="10467900000000"/>
    <m/>
    <s v="ISENTO"/>
    <n v="134215003"/>
    <s v="financeiro@vonix.com.br"/>
    <s v="TSR"/>
    <s v="FSDI"/>
    <x v="3"/>
    <n v="3374317"/>
    <n v="13000252"/>
    <n v="4"/>
    <m/>
    <d v="2025-01-01T00:00:00"/>
    <s v="Não"/>
    <s v="Sim"/>
    <s v="Serede"/>
  </r>
  <r>
    <n v="1815030"/>
    <s v="MARIO THOMAZ &amp; CIA LTDA"/>
    <n v="1815030"/>
    <d v="2018-06-28T00:00:00"/>
    <s v="C76149420353"/>
    <s v="RUA BUENOS 638, 2 PISO"/>
    <s v="SANTA ROSA"/>
    <s v="CENTRO"/>
    <s v="RS"/>
    <s v="98780-735"/>
    <s v="BR"/>
    <n v="5535112733"/>
    <m/>
    <n v="3331700000000"/>
    <m/>
    <s v="110/0078476"/>
    <s v="ISENTO"/>
    <s v="coliseurestaurante@hotmail.com"/>
    <s v="TSR"/>
    <s v="FSDI"/>
    <x v="3"/>
    <n v="193339"/>
    <n v="19158"/>
    <n v="52"/>
    <m/>
    <m/>
    <s v="Não"/>
    <s v="Não"/>
    <s v="Serede"/>
  </r>
  <r>
    <n v="1902047"/>
    <s v="QJ LEAL DE CAXIAS SERVICOS AUXILIAR"/>
    <n v="1902047"/>
    <d v="2018-06-28T00:00:00"/>
    <s v="C76149420353"/>
    <s v="R FRANCISCO LEAL S/N,, LOTE 7 QU"/>
    <s v="DUQUE DE CAXIAS"/>
    <s v="JARDIM LEAL"/>
    <s v="RJ"/>
    <s v="25035-610"/>
    <s v="BR"/>
    <n v="2127727947"/>
    <m/>
    <n v="1509600000000"/>
    <m/>
    <s v="ISENTO"/>
    <n v="7726375"/>
    <s v="FRANCISCOQJ@YAHOO.COM.BR"/>
    <s v="TSR"/>
    <s v="FSEN"/>
    <x v="12"/>
    <n v="190329"/>
    <n v="91422"/>
    <n v="83"/>
    <n v="4600002279"/>
    <d v="2024-01-01T00:00:00"/>
    <s v="Sim"/>
    <s v="Sim"/>
    <s v="Serede"/>
  </r>
  <r>
    <n v="1902048"/>
    <s v="MLR CONSTRUÇÕES E SERVIÇOS LTDA.-ME"/>
    <n v="1902048"/>
    <d v="2018-06-28T00:00:00"/>
    <s v="C76149420353"/>
    <s v="JOÃO DANIEL 267"/>
    <s v="RIO DE JANEIRO"/>
    <s v="BENTO RIBEIRO"/>
    <s v="RJ"/>
    <s v="21550-480"/>
    <s v="BR"/>
    <n v="2133351209"/>
    <m/>
    <n v="4965130000000"/>
    <m/>
    <s v="ISENTO"/>
    <n v="13136663"/>
    <s v="projetos@mlrtelecom.com.br"/>
    <s v="TSR"/>
    <s v="FSEN"/>
    <x v="12"/>
    <n v="34171526"/>
    <n v="1072"/>
    <n v="1"/>
    <m/>
    <m/>
    <s v="Não"/>
    <s v="Não"/>
    <s v="Serede"/>
  </r>
  <r>
    <n v="402080"/>
    <s v="E DA SILVA SANTOS HOTEL"/>
    <n v="402080"/>
    <d v="2018-07-03T00:00:00"/>
    <s v="R04835156390"/>
    <s v="AV APOLONIO SALES 1580"/>
    <s v="PAULO AFONSO"/>
    <s v="CENTRO"/>
    <s v="BA"/>
    <s v="48601-208"/>
    <s v="BR"/>
    <s v="75 3281-4171"/>
    <m/>
    <n v="23178100000000"/>
    <m/>
    <m/>
    <m/>
    <s v="einsteinsantos@erelpointhotel.com.br"/>
    <s v="TSR"/>
    <s v="FHTP"/>
    <x v="5"/>
    <n v="23723052"/>
    <n v="62651"/>
    <n v="1"/>
    <m/>
    <m/>
    <s v="Não"/>
    <s v="Não"/>
    <s v="Serede"/>
  </r>
  <r>
    <n v="304169"/>
    <s v="INSTITUTO NACIONAL DO SEGURO SOCIAL"/>
    <n v="304169"/>
    <d v="2018-07-05T00:00:00"/>
    <s v="S02819545777"/>
    <s v="ST SAUS QUADRA 02"/>
    <s v="BRASILIA"/>
    <m/>
    <s v="DF"/>
    <s v="70070-946"/>
    <s v="BR"/>
    <m/>
    <m/>
    <n v="29979000000000"/>
    <m/>
    <s v="ISENTO"/>
    <m/>
    <m/>
    <s v="TSR"/>
    <s v="FOPU"/>
    <x v="1"/>
    <n v="1917"/>
    <s v="X"/>
    <n v="5"/>
    <m/>
    <m/>
    <s v="Não"/>
    <s v="Não"/>
    <s v="Serede"/>
  </r>
  <r>
    <n v="100125"/>
    <s v="KOERICH &amp; SANTOS ADVOGADOS ASSOCIAD"/>
    <n v="100125"/>
    <d v="2018-07-06T00:00:00"/>
    <s v="R04835156390"/>
    <s v="RUA DEODORO 200, ED. DAHIL"/>
    <s v="FLORIANOPOLIS"/>
    <s v="CENTRO"/>
    <s v="SC"/>
    <s v="88010-020"/>
    <s v="BR"/>
    <m/>
    <m/>
    <n v="17911900000000"/>
    <m/>
    <m/>
    <m/>
    <m/>
    <s v="TSR"/>
    <s v="FPJU"/>
    <x v="4"/>
    <n v="23720348"/>
    <n v="170951"/>
    <n v="8"/>
    <m/>
    <m/>
    <s v="Não"/>
    <s v="Não"/>
    <s v="Serede"/>
  </r>
  <r>
    <n v="304170"/>
    <s v="SINDICATO TRABALHADORTELCOMUNICACOE"/>
    <n v="304170"/>
    <d v="2018-07-06T00:00:00"/>
    <s v="S02819545777"/>
    <s v="AV. TREZE DE MAIO 110"/>
    <s v="CENTRO - CAMPOS DOS GOYTACAZES"/>
    <m/>
    <s v="RJ"/>
    <s v="28010-260"/>
    <s v="BR"/>
    <m/>
    <m/>
    <n v="31505400000000"/>
    <m/>
    <s v="ISENTO"/>
    <s v="ISENTO"/>
    <s v="ZECAPONTES@FENATTEL.ORG.BR"/>
    <s v="TSR"/>
    <s v="FOPU"/>
    <x v="1"/>
    <n v="10400180"/>
    <n v="31333"/>
    <n v="6"/>
    <m/>
    <m/>
    <s v="Não"/>
    <s v="Não"/>
    <s v="Serede"/>
  </r>
  <r>
    <n v="304171"/>
    <s v="TRIBUNAL REGIONAL DO TRABALHO"/>
    <n v="304171"/>
    <d v="2018-07-06T00:00:00"/>
    <s v="R04835156390"/>
    <s v="RUA ESTEVES JUNIOR"/>
    <s v="FLORIANOPOLIS"/>
    <s v="CENTRO"/>
    <s v="SC"/>
    <s v="88015-905"/>
    <s v="BR"/>
    <s v="(48) 3216-4000"/>
    <m/>
    <n v="2482010000000"/>
    <m/>
    <m/>
    <m/>
    <m/>
    <s v="TSR"/>
    <s v="FOPU"/>
    <x v="1"/>
    <m/>
    <m/>
    <m/>
    <m/>
    <m/>
    <s v="Não"/>
    <s v="Não"/>
    <s v="Serede"/>
  </r>
  <r>
    <n v="402081"/>
    <s v="HOTEL E RESTAURANTE VITÓRIA LTDA"/>
    <n v="402081"/>
    <d v="2018-07-06T00:00:00"/>
    <s v="R04835156390"/>
    <s v="BR 470 KM 160 1415"/>
    <s v="NOVA PRATA"/>
    <s v="SÃO CRISTOVÃO"/>
    <s v="RS"/>
    <s v="95320-000"/>
    <s v="BR"/>
    <s v="54 2121-9939"/>
    <m/>
    <n v="22993000000000"/>
    <m/>
    <n v="850048907"/>
    <m/>
    <s v="hotelerestaurantevitoria639@gmail.com"/>
    <s v="TSR"/>
    <s v="FHTP"/>
    <x v="5"/>
    <n v="3371132"/>
    <n v="13000883"/>
    <n v="6"/>
    <m/>
    <m/>
    <s v="Não"/>
    <s v="Não"/>
    <s v="Serede"/>
  </r>
  <r>
    <n v="1815055"/>
    <s v="MATREX COMÉRCIO E SERVIÇOS DE TELEC"/>
    <n v="1815055"/>
    <d v="2018-07-07T00:00:00"/>
    <s v="C76149420353"/>
    <s v="PROFESSOR ESTÁCIO TAVARES DE ME 344"/>
    <s v="ITAJUBÁ"/>
    <s v="VARGINHA"/>
    <s v="MG"/>
    <s v="37501-141"/>
    <s v="BR"/>
    <s v="35 99929-9120"/>
    <m/>
    <n v="7600620000000"/>
    <m/>
    <n v="3243850000000"/>
    <s v="ISENTO"/>
    <s v="comercial@oetel.com.br"/>
    <s v="TSR"/>
    <s v="FSDI"/>
    <x v="3"/>
    <n v="34170673"/>
    <n v="9840"/>
    <n v="6"/>
    <m/>
    <m/>
    <s v="Não"/>
    <s v="Não"/>
    <s v="Serede"/>
  </r>
  <r>
    <n v="1815059"/>
    <s v="PLANTECH TECNOLOGIA LTDA"/>
    <n v="1815059"/>
    <d v="2018-07-07T00:00:00"/>
    <s v="C76149420353"/>
    <s v="R VINTE E QUATRO DE OUTUBRO 1440"/>
    <s v="PORTO ALEGRE"/>
    <s v="AUXILIADORA"/>
    <s v="RS"/>
    <s v="90510-001"/>
    <s v="BR"/>
    <s v="51 3594-4033"/>
    <m/>
    <n v="5291910000000"/>
    <m/>
    <m/>
    <s v="ISENTO"/>
    <s v="ATENDIMENTO@DUARTEBENETTI.COM.BR"/>
    <s v="TSR"/>
    <s v="FSDI"/>
    <x v="3"/>
    <n v="74800101"/>
    <n v="92411"/>
    <n v="3"/>
    <n v="4600002376"/>
    <d v="2025-01-01T00:00:00"/>
    <s v="Sim"/>
    <s v="Sim"/>
    <s v="Serede"/>
  </r>
  <r>
    <n v="1815060"/>
    <s v="PERINI EMPREENDIMENTOS IMOBILIARIOS"/>
    <n v="1815060"/>
    <d v="2018-07-07T00:00:00"/>
    <s v="C76149420353"/>
    <s v="RUA LUIZ MICHIELON 1690 690"/>
    <s v="CAXIAS DO SUL"/>
    <s v="LOUDERS"/>
    <s v="SP"/>
    <s v="95074-000"/>
    <s v="BR"/>
    <n v="1144276003"/>
    <m/>
    <n v="94151100000000"/>
    <m/>
    <m/>
    <s v="ISENTO"/>
    <s v="movesq@movesq.com.br"/>
    <s v="TSR"/>
    <s v="FSDI"/>
    <x v="3"/>
    <n v="10403962"/>
    <n v="3002428"/>
    <n v="0"/>
    <m/>
    <m/>
    <s v="Não"/>
    <s v="Não"/>
    <s v="Serede"/>
  </r>
  <r>
    <n v="1815062"/>
    <s v="GAMAC INDUSTRIA E COMERCIO DE SUPOR"/>
    <n v="1815062"/>
    <d v="2018-07-07T00:00:00"/>
    <s v="C76149420353"/>
    <s v="RUA ESTRADA DA TINBIDA 183 183"/>
    <s v="RIO DE JANEIRO"/>
    <s v="PECHINCHA"/>
    <s v="RJ"/>
    <s v="22740-360"/>
    <s v="BR"/>
    <n v="1144276003"/>
    <m/>
    <n v="21710400000000"/>
    <m/>
    <m/>
    <s v="87.436.98-5"/>
    <s v="adm1@gamac.com.br"/>
    <s v="TSR"/>
    <s v="FSDI"/>
    <x v="3"/>
    <n v="3417140"/>
    <n v="42480"/>
    <n v="5"/>
    <m/>
    <d v="2025-01-01T00:00:00"/>
    <s v="Não"/>
    <s v="Sim"/>
    <s v="Serede"/>
  </r>
  <r>
    <n v="304172"/>
    <s v="RECEITA FEDERAL DO BRASIL - CAC"/>
    <n v="304172"/>
    <d v="2018-07-09T00:00:00"/>
    <s v="R04835156390"/>
    <s v="RUA CLAUDINO BENTO DA SILVA 11"/>
    <s v="FLORIANOPOLIS"/>
    <s v="CENTRO"/>
    <s v="SC"/>
    <s v="88010-135"/>
    <s v="BR"/>
    <m/>
    <m/>
    <m/>
    <m/>
    <m/>
    <m/>
    <m/>
    <s v="TSR"/>
    <s v="FOPU"/>
    <x v="1"/>
    <m/>
    <m/>
    <m/>
    <m/>
    <m/>
    <s v="Não"/>
    <s v="Não"/>
    <s v="Serede"/>
  </r>
  <r>
    <n v="304173"/>
    <s v="PREVIDENCIA SOCIAL - AGENCIA"/>
    <n v="304173"/>
    <d v="2018-07-09T00:00:00"/>
    <s v="R04835156390"/>
    <s v="RUA FELIPE SCHMIDT 331"/>
    <s v="FLORIANOPOLIS"/>
    <s v="CENTRO"/>
    <s v="SC"/>
    <s v="88010-000"/>
    <s v="BR"/>
    <s v="(48) 3298-8000"/>
    <m/>
    <m/>
    <m/>
    <m/>
    <m/>
    <m/>
    <s v="TSR"/>
    <s v="FOPU"/>
    <x v="1"/>
    <m/>
    <m/>
    <m/>
    <m/>
    <m/>
    <s v="Não"/>
    <s v="Não"/>
    <s v="Serede"/>
  </r>
  <r>
    <n v="304174"/>
    <s v="SECRETARIA DA RECEITA FEDERAL"/>
    <n v="304174"/>
    <d v="2018-07-09T00:00:00"/>
    <s v="R04835156390"/>
    <s v="AVENIDA PRESIDENTE CARLOS, 375"/>
    <s v="RIO DE JANEIRO"/>
    <s v="CENTRO"/>
    <s v="RJ"/>
    <s v="20020-001"/>
    <s v="BR"/>
    <m/>
    <m/>
    <m/>
    <m/>
    <m/>
    <m/>
    <m/>
    <s v="TSR"/>
    <s v="FOPU"/>
    <x v="1"/>
    <m/>
    <m/>
    <m/>
    <m/>
    <m/>
    <s v="Não"/>
    <s v="Não"/>
    <s v="Serede"/>
  </r>
  <r>
    <n v="304175"/>
    <s v="INSTITUTO NACIONAL DO SEGURO SOCIAL"/>
    <n v="304175"/>
    <d v="2018-07-09T00:00:00"/>
    <s v="R04835156390"/>
    <s v="RUA PEDRO LESSA"/>
    <s v="RIO DE JANEIRO"/>
    <s v="CENTRO"/>
    <s v="RJ"/>
    <s v="20030-030"/>
    <s v="BR"/>
    <m/>
    <m/>
    <m/>
    <m/>
    <m/>
    <m/>
    <m/>
    <s v="TSR"/>
    <s v="FOPU"/>
    <x v="1"/>
    <m/>
    <m/>
    <m/>
    <m/>
    <m/>
    <s v="Não"/>
    <s v="Não"/>
    <s v="Serede"/>
  </r>
  <r>
    <n v="1002051"/>
    <s v="GRUPO HOSPITALAR DO RIO DE JANEIRO"/>
    <n v="1002051"/>
    <d v="2018-07-09T00:00:00"/>
    <s v="R04835156390"/>
    <s v="AV. PRESIDENTE VARGAS 914"/>
    <s v="RIO DE JANEIRO"/>
    <s v="CENTRO"/>
    <s v="RJ"/>
    <s v="20071-001"/>
    <s v="BR"/>
    <s v="21 2102-5224"/>
    <m/>
    <n v="31925500000000"/>
    <m/>
    <m/>
    <n v="10317495"/>
    <s v="michellealmeida@assim.com.br"/>
    <s v="TSR"/>
    <s v="FEXM"/>
    <x v="20"/>
    <n v="3417301"/>
    <n v="42674"/>
    <n v="8"/>
    <m/>
    <d v="2025-01-01T00:00:00"/>
    <s v="Não"/>
    <s v="Sim"/>
    <s v="Serede"/>
  </r>
  <r>
    <n v="205292"/>
    <s v="MUNICIPIO DE SAO PAULO "/>
    <n v="205292"/>
    <d v="2018-07-10T00:00:00"/>
    <s v="R04835156390"/>
    <s v="VD DO CHA "/>
    <s v="SAO PAULO "/>
    <s v="CENTRO "/>
    <s v="SP"/>
    <s v="01002-020"/>
    <s v="BR"/>
    <m/>
    <m/>
    <n v="46395000000000"/>
    <m/>
    <m/>
    <m/>
    <m/>
    <s v="TSR"/>
    <s v="FPRE"/>
    <x v="0"/>
    <m/>
    <m/>
    <m/>
    <m/>
    <m/>
    <s v="Não"/>
    <s v="Não"/>
    <s v="Serede"/>
  </r>
  <r>
    <n v="205293"/>
    <s v="MUNICIPIO DE PELOTAS "/>
    <n v="205293"/>
    <d v="2018-07-10T00:00:00"/>
    <s v="R04835156390"/>
    <s v="RUA TEODORO DA SILVA 701"/>
    <s v="RIO DE JANEIRO"/>
    <s v="VILA IABEL"/>
    <s v="RJ"/>
    <s v="20560-060"/>
    <s v="BR"/>
    <m/>
    <m/>
    <n v="87455500000000"/>
    <m/>
    <m/>
    <m/>
    <m/>
    <s v="TSR"/>
    <s v="FPRE"/>
    <x v="0"/>
    <m/>
    <m/>
    <m/>
    <m/>
    <m/>
    <s v="Não"/>
    <s v="Não"/>
    <s v="Serede"/>
  </r>
  <r>
    <n v="205294"/>
    <s v="MUNICIPIO DE CAMPOS DOS GOYTACAZES "/>
    <n v="205294"/>
    <d v="2018-07-10T00:00:00"/>
    <s v="R04835156390"/>
    <s v="R PONCIANO DE AZEVEDO FURTADO  47"/>
    <s v="CAMPOS DOS GOYTACAZES "/>
    <s v="PARQUE SANTO AMARO "/>
    <s v="RJ"/>
    <s v="28030-045"/>
    <s v="BR"/>
    <m/>
    <m/>
    <m/>
    <m/>
    <m/>
    <m/>
    <m/>
    <s v="TSR"/>
    <s v="FPRE"/>
    <x v="0"/>
    <m/>
    <m/>
    <m/>
    <m/>
    <m/>
    <s v="Não"/>
    <s v="Não"/>
    <s v="Serede"/>
  </r>
  <r>
    <n v="205295"/>
    <s v="MUNICIPIO DE VOLTA REDONDA"/>
    <n v="205295"/>
    <d v="2018-07-10T00:00:00"/>
    <s v="R04835156390"/>
    <s v="PC SAVIO GAMA  53"/>
    <s v="VOLTA REDONDA "/>
    <s v="ATERRADO "/>
    <s v="RJ"/>
    <s v="27215-620"/>
    <s v="BR"/>
    <m/>
    <m/>
    <m/>
    <m/>
    <m/>
    <m/>
    <m/>
    <s v="TSR"/>
    <s v="FPRE"/>
    <x v="0"/>
    <m/>
    <m/>
    <m/>
    <m/>
    <m/>
    <s v="Não"/>
    <s v="Não"/>
    <s v="Serede"/>
  </r>
  <r>
    <n v="304176"/>
    <s v="TRIBUNAL REGIONAL DO TRABALHO DA"/>
    <n v="304176"/>
    <d v="2018-07-10T00:00:00"/>
    <s v="R04835156390"/>
    <s v="RUA ALAMEDA DR. CARLOS DE CARVA 528"/>
    <s v="CURITIBA"/>
    <s v="CENTRO"/>
    <s v="PR"/>
    <s v="80430-180"/>
    <s v="BR"/>
    <m/>
    <m/>
    <m/>
    <m/>
    <m/>
    <m/>
    <m/>
    <s v="TSR"/>
    <s v="FOPU"/>
    <x v="1"/>
    <m/>
    <m/>
    <m/>
    <m/>
    <m/>
    <s v="Não"/>
    <s v="Não"/>
    <s v="Serede"/>
  </r>
  <r>
    <n v="304177"/>
    <s v="RECEITA FEDERAL RS"/>
    <n v="304177"/>
    <d v="2018-07-10T00:00:00"/>
    <s v="R04835156390"/>
    <s v="AV. LOUREIRO DA SILVA 445"/>
    <s v="PORTO ALEGRE"/>
    <s v="CENTRO"/>
    <s v="RS"/>
    <s v="90013-900"/>
    <s v="BR"/>
    <m/>
    <m/>
    <m/>
    <m/>
    <m/>
    <m/>
    <m/>
    <s v="TSR"/>
    <s v="FOPU"/>
    <x v="1"/>
    <m/>
    <m/>
    <m/>
    <m/>
    <m/>
    <s v="Não"/>
    <s v="Não"/>
    <s v="Serede"/>
  </r>
  <r>
    <n v="304178"/>
    <s v="TRIBUNAL DE JUSTIÇA DO ESTADO DE"/>
    <n v="304178"/>
    <d v="2018-07-10T00:00:00"/>
    <s v="R04835156390"/>
    <s v="PRAÇA DA SÉ S/N"/>
    <s v="SAO PAULO"/>
    <s v="CENTRO"/>
    <s v="SP"/>
    <s v="01018-010"/>
    <s v="BR"/>
    <m/>
    <m/>
    <m/>
    <m/>
    <m/>
    <m/>
    <m/>
    <s v="TSR"/>
    <s v="FOPU"/>
    <x v="1"/>
    <m/>
    <m/>
    <m/>
    <m/>
    <m/>
    <s v="Não"/>
    <s v="Não"/>
    <s v="Serede"/>
  </r>
  <r>
    <n v="304179"/>
    <s v="SECRETARIA DO ESTADO DA FAZENDA"/>
    <n v="304179"/>
    <d v="2018-07-10T00:00:00"/>
    <s v="R04835156390"/>
    <s v="RUA SIQUEIRA CAMPOS 1044"/>
    <s v="PORTO ALEGRE"/>
    <s v="CENTRO"/>
    <s v="RS"/>
    <s v="90010-001"/>
    <s v="BR"/>
    <m/>
    <m/>
    <m/>
    <m/>
    <m/>
    <m/>
    <m/>
    <s v="TSR"/>
    <s v="FOPU"/>
    <x v="1"/>
    <m/>
    <m/>
    <m/>
    <m/>
    <m/>
    <s v="Não"/>
    <s v="Não"/>
    <s v="Serede"/>
  </r>
  <r>
    <n v="304180"/>
    <s v="ESTADO DO PARA "/>
    <n v="304180"/>
    <d v="2018-07-10T00:00:00"/>
    <s v="R04835156390"/>
    <s v="AV DOUTOR FREITAS  2531"/>
    <s v="BELEM"/>
    <s v="PEDREIRA "/>
    <s v="PA"/>
    <s v="66087-812"/>
    <s v="BR"/>
    <m/>
    <m/>
    <m/>
    <m/>
    <m/>
    <m/>
    <m/>
    <s v="TSR"/>
    <s v="FOPU"/>
    <x v="1"/>
    <m/>
    <m/>
    <m/>
    <m/>
    <m/>
    <s v="Não"/>
    <s v="Não"/>
    <s v="Serede"/>
  </r>
  <r>
    <n v="304181"/>
    <s v="ESTADO DO RIO GRANDE DO SUL "/>
    <n v="304181"/>
    <d v="2018-07-10T00:00:00"/>
    <s v="R04835156390"/>
    <s v="P MARECHAL DEODORO  S/N"/>
    <s v="PORTO ALEGRE "/>
    <s v="CENTRO "/>
    <s v="RS"/>
    <s v="90010-900"/>
    <s v="BR"/>
    <m/>
    <m/>
    <m/>
    <m/>
    <m/>
    <m/>
    <m/>
    <s v="TSR"/>
    <s v="FOPU"/>
    <x v="1"/>
    <m/>
    <m/>
    <m/>
    <m/>
    <m/>
    <s v="Não"/>
    <s v="Não"/>
    <s v="Serede"/>
  </r>
  <r>
    <n v="1815065"/>
    <s v="EGT SERVICOS TECNICOS LTDA EPP"/>
    <n v="1815065"/>
    <d v="2018-07-10T00:00:00"/>
    <s v="S02819545777"/>
    <s v="RUA ANTERNOR PEREIRA 33"/>
    <s v="ELDORADO DO SUL"/>
    <m/>
    <s v="RS"/>
    <s v="92990-000"/>
    <s v="BR"/>
    <s v="51-99933-7225"/>
    <m/>
    <n v="26893200000000"/>
    <m/>
    <n v="7029"/>
    <s v="RS 4306767"/>
    <s v="marcos@egtservicos.com"/>
    <s v="TSR"/>
    <s v="FSDI"/>
    <x v="3"/>
    <n v="3417605"/>
    <n v="60904"/>
    <n v="9"/>
    <m/>
    <m/>
    <s v="Não"/>
    <s v="Não"/>
    <s v="Serede"/>
  </r>
  <r>
    <n v="1815067"/>
    <s v="ANGELS SERVICOS TERCEIRIZADOS LTDA"/>
    <n v="1815067"/>
    <d v="2018-07-10T00:00:00"/>
    <s v="R04835156390"/>
    <s v="AVENIA NOVA YORK"/>
    <s v="RIO DE JANEIRO "/>
    <s v="BONSUCESSO"/>
    <s v="RJ"/>
    <s v="21040-041"/>
    <s v="BR"/>
    <m/>
    <m/>
    <n v="2339690000000"/>
    <m/>
    <m/>
    <m/>
    <m/>
    <s v="TSR"/>
    <s v="FSDI"/>
    <x v="3"/>
    <n v="1050001"/>
    <n v="95872"/>
    <n v="0"/>
    <m/>
    <m/>
    <s v="Não"/>
    <s v="Não"/>
    <s v="Serede"/>
  </r>
  <r>
    <n v="304182"/>
    <s v="CAIXA ECONOMICA FEDERAL"/>
    <n v="304182"/>
    <d v="2018-07-11T00:00:00"/>
    <s v="S02819545777"/>
    <s v="R MARIZ E BARROS 79 A"/>
    <s v="PRACA DA BANDEIRA"/>
    <m/>
    <s v="RJ"/>
    <s v="20270-001"/>
    <s v="BR"/>
    <n v="2125020044"/>
    <m/>
    <n v="360305000000"/>
    <m/>
    <s v="ISENTO"/>
    <s v="ISENTO"/>
    <m/>
    <s v="TSR"/>
    <s v="FOPU"/>
    <x v="1"/>
    <n v="198"/>
    <s v="X"/>
    <n v="6"/>
    <m/>
    <m/>
    <s v="Não"/>
    <s v="Não"/>
    <s v="Serede"/>
  </r>
  <r>
    <n v="304183"/>
    <s v="INSS - EMPRESA"/>
    <n v="304183"/>
    <d v="2018-07-11T00:00:00"/>
    <s v="S02819545777"/>
    <s v="AV  AFONSO PENA 342"/>
    <s v="BELO HORIZONTE"/>
    <m/>
    <s v="MG"/>
    <s v="30130-001"/>
    <s v="BR"/>
    <m/>
    <m/>
    <m/>
    <m/>
    <m/>
    <m/>
    <m/>
    <s v="TSR"/>
    <s v="FOPU"/>
    <x v="1"/>
    <m/>
    <m/>
    <m/>
    <m/>
    <m/>
    <s v="Não"/>
    <s v="Não"/>
    <s v="Serede"/>
  </r>
  <r>
    <n v="800154"/>
    <s v="SERVICO NACIONAL DE APRENDIZAGEM IN"/>
    <n v="800154"/>
    <d v="2018-07-11T00:00:00"/>
    <s v="S02819545777"/>
    <s v="SBN, EDIFICIO ROBERTO SIMONSEN S/N"/>
    <s v="Q.1, BL.C"/>
    <m/>
    <s v="DF"/>
    <s v="70040-903"/>
    <s v="BR"/>
    <m/>
    <m/>
    <n v="33564500000000"/>
    <m/>
    <s v="ISENTO"/>
    <n v="2316927"/>
    <m/>
    <s v="TSR"/>
    <s v="FTRE"/>
    <x v="2"/>
    <n v="193306"/>
    <s v="."/>
    <n v="5"/>
    <m/>
    <m/>
    <s v="Não"/>
    <s v="Não"/>
    <s v="Serede"/>
  </r>
  <r>
    <n v="800155"/>
    <s v="SERVIÇO SOCIAL DA INDÚSTRIA"/>
    <n v="800155"/>
    <d v="2018-07-11T00:00:00"/>
    <s v="S02819545777"/>
    <s v="RUA SBN SETOR BANCÁRIO NOR QUADRA 1"/>
    <s v="BRASILIA - ASA NORTE"/>
    <m/>
    <s v="DF"/>
    <s v="70040-903"/>
    <s v="BR"/>
    <s v="031 61 33179864"/>
    <m/>
    <n v="33641400000000"/>
    <m/>
    <s v="07319701001-10"/>
    <s v="ISENTO"/>
    <s v="anunes@sesi.org.br"/>
    <s v="TSR"/>
    <s v="FTRE"/>
    <x v="2"/>
    <n v="193307"/>
    <n v="60125"/>
    <s v="3X"/>
    <m/>
    <m/>
    <s v="Não"/>
    <s v="Não"/>
    <s v="Serede"/>
  </r>
  <r>
    <n v="1815068"/>
    <s v="BV FINANCEIRA SA CREDITO FINANCIAME"/>
    <n v="1815068"/>
    <d v="2018-07-11T00:00:00"/>
    <s v="S02819545777"/>
    <s v="AV DAS NACOES UNIDAS 14171"/>
    <s v=" TORRE A; ANDAR: 12"/>
    <m/>
    <s v="SP"/>
    <s v="04794-000"/>
    <s v="BR"/>
    <m/>
    <m/>
    <n v="1149950000000"/>
    <m/>
    <s v="ISENTO"/>
    <s v="ISENTO"/>
    <m/>
    <s v="TSR"/>
    <s v="FSDI"/>
    <x v="3"/>
    <n v="34172938"/>
    <n v="861"/>
    <n v="8"/>
    <m/>
    <m/>
    <s v="Não"/>
    <s v="Não"/>
    <s v="Serede"/>
  </r>
  <r>
    <n v="205296"/>
    <s v="ESTADO DO PARA "/>
    <n v="205296"/>
    <d v="2018-07-12T00:00:00"/>
    <s v="R04835156390"/>
    <s v="AV DOUTOR FREITAS  2531"/>
    <s v="BELEM "/>
    <s v="PEDREIRA "/>
    <s v="PA"/>
    <s v="66087-812"/>
    <s v="BR"/>
    <m/>
    <m/>
    <n v="5054860000000"/>
    <m/>
    <m/>
    <m/>
    <m/>
    <s v="TSR"/>
    <s v="FPRE"/>
    <x v="0"/>
    <m/>
    <m/>
    <m/>
    <m/>
    <m/>
    <s v="Não"/>
    <s v="Não"/>
    <s v="Serede"/>
  </r>
  <r>
    <n v="304184"/>
    <s v="ESTADO DO RIO DE JANEIRO"/>
    <n v="304184"/>
    <d v="2018-07-12T00:00:00"/>
    <s v="R04835156390"/>
    <s v="RUA PINHEIRO MACHADO "/>
    <s v="RIO DE JANEIRO "/>
    <s v="LARANJEIRAS "/>
    <s v="RJ"/>
    <s v="22231-901"/>
    <s v="BR"/>
    <m/>
    <m/>
    <n v="42498600000000"/>
    <m/>
    <m/>
    <m/>
    <m/>
    <s v="TSR"/>
    <s v="FOPU"/>
    <x v="1"/>
    <m/>
    <m/>
    <m/>
    <m/>
    <m/>
    <s v="Não"/>
    <s v="Não"/>
    <s v="Serede"/>
  </r>
  <r>
    <n v="902131"/>
    <s v="BICHARA ADVOGADOS"/>
    <n v="902131"/>
    <d v="2018-07-16T00:00:00"/>
    <s v="C76149420353"/>
    <s v="AV GENERAL JUSTO 365 365"/>
    <s v="RIO DE JANEIRO"/>
    <s v="CENTRO"/>
    <s v="RJ"/>
    <s v="20021-130"/>
    <s v="BR"/>
    <n v="1144276003"/>
    <m/>
    <n v="4182210000000"/>
    <m/>
    <s v="07624458001-48"/>
    <s v="ISENTO"/>
    <s v="movesq@movesq.com.br"/>
    <s v="TSR"/>
    <s v="FCON"/>
    <x v="8"/>
    <n v="34178475"/>
    <n v="1582"/>
    <n v="5"/>
    <m/>
    <m/>
    <s v="Não"/>
    <s v="Não"/>
    <s v="Serede"/>
  </r>
  <r>
    <n v="1815071"/>
    <s v="VENDRAME CONSULTORES ASSOCIADOS LTD"/>
    <n v="1815071"/>
    <d v="2018-07-16T00:00:00"/>
    <s v="C76149420353"/>
    <s v="AV TUCURUVI 563, 1° ANDAR 563"/>
    <s v="SÃO PAULO"/>
    <s v="TUCURUVI"/>
    <s v="SP"/>
    <s v="02305-001"/>
    <s v="BR"/>
    <n v="1144276003"/>
    <m/>
    <n v="3175840000000"/>
    <m/>
    <m/>
    <s v="ISENTO"/>
    <s v="movesq@movesq.com.br"/>
    <s v="TSR"/>
    <s v="FSDI"/>
    <x v="3"/>
    <n v="34178093"/>
    <n v="25880"/>
    <n v="7"/>
    <m/>
    <d v="2025-01-01T00:00:00"/>
    <s v="Não"/>
    <s v="Sim"/>
    <s v="Serede"/>
  </r>
  <r>
    <n v="1815072"/>
    <s v="MW3 NETWORK SOLUTIONS LTDA."/>
    <n v="1815072"/>
    <d v="2018-07-16T00:00:00"/>
    <s v="C76149420353"/>
    <s v="SAO BENTO 225 225"/>
    <s v="CURITIBA"/>
    <s v="HAUER"/>
    <s v="PR"/>
    <s v="81610-140"/>
    <s v="BR"/>
    <n v="1144276003"/>
    <m/>
    <n v="5333730000000"/>
    <m/>
    <m/>
    <s v="ISENTO"/>
    <m/>
    <s v="TSR"/>
    <s v="FSDI"/>
    <x v="3"/>
    <n v="3417273"/>
    <n v="1544"/>
    <n v="6"/>
    <m/>
    <m/>
    <s v="Não"/>
    <s v="Não"/>
    <s v="Serede"/>
  </r>
  <r>
    <n v="1815077"/>
    <s v="LG INFORMÁTICA S.A"/>
    <n v="1815077"/>
    <d v="2018-07-19T00:00:00"/>
    <s v="R04835156390"/>
    <s v="AV PRIMEIRA AVENIDA"/>
    <s v="APARECIDA DE GOIÂNIA"/>
    <s v="CIDADE VERA CRUZ"/>
    <s v="GO"/>
    <s v="74934-600"/>
    <s v="BR"/>
    <s v="(21) 3257-0810"/>
    <m/>
    <n v="1468590000000"/>
    <m/>
    <s v="ISENTO"/>
    <n v="142513"/>
    <s v="ALBERT.OLIVEIRA@LG.COM.BR"/>
    <s v="TSR"/>
    <s v="FSDI"/>
    <x v="3"/>
    <n v="23723380"/>
    <n v="4117"/>
    <n v="43"/>
    <m/>
    <d v="2025-01-01T00:00:00"/>
    <s v="Não"/>
    <s v="Sim"/>
    <s v="Serede"/>
  </r>
  <r>
    <n v="205297"/>
    <s v="MUNICIPIO DE SAO FRANCISCO DE ASSIS"/>
    <n v="205297"/>
    <d v="2018-07-23T00:00:00"/>
    <s v="R04835156390"/>
    <s v="RUA ARCANJO J DE SOUSA"/>
    <s v="SAO FRANCISCO DE ASSIS DO PIAUI"/>
    <s v="CENTRO"/>
    <s v="PI"/>
    <s v="64745-000"/>
    <s v="BR"/>
    <m/>
    <m/>
    <n v="1612680000000"/>
    <m/>
    <m/>
    <m/>
    <s v="tributossfap@gmail.com"/>
    <s v="TSR"/>
    <s v="FPRE"/>
    <x v="0"/>
    <m/>
    <m/>
    <m/>
    <m/>
    <m/>
    <s v="Não"/>
    <s v="Não"/>
    <s v="Serede"/>
  </r>
  <r>
    <n v="205298"/>
    <s v="MUNICIPIO DE MATOES DO NORTE"/>
    <n v="205298"/>
    <d v="2018-07-23T00:00:00"/>
    <s v="R04835156390"/>
    <s v="AV DR. ANTONIO SAMPAIO"/>
    <s v="MATOES DO NORTE"/>
    <s v="CENTRO"/>
    <s v="MA"/>
    <s v="65468-000"/>
    <s v="BR"/>
    <m/>
    <m/>
    <n v="1612830000000"/>
    <m/>
    <m/>
    <m/>
    <s v="tributosmatoesnonorte@gmail.com"/>
    <s v="TSR"/>
    <s v="FPRE"/>
    <x v="0"/>
    <m/>
    <m/>
    <m/>
    <m/>
    <m/>
    <s v="Não"/>
    <s v="Não"/>
    <s v="Serede"/>
  </r>
  <r>
    <n v="1815081"/>
    <s v="SERVIÇO NACIONAL DE APRENDIZAGEM"/>
    <n v="1815081"/>
    <d v="2018-07-23T00:00:00"/>
    <s v="R04835156390"/>
    <s v="AV CANDIDO DE ABREU 200"/>
    <s v="CURITIBA"/>
    <s v="CENTRO CIVICO"/>
    <s v="PR"/>
    <s v="80530-902"/>
    <s v="BR"/>
    <s v="(44) 3271-9000"/>
    <m/>
    <n v="3776280000000"/>
    <m/>
    <m/>
    <m/>
    <m/>
    <s v="TSR"/>
    <s v="FSDI"/>
    <x v="3"/>
    <m/>
    <m/>
    <m/>
    <m/>
    <m/>
    <s v="Não"/>
    <s v="Não"/>
    <s v="Serede"/>
  </r>
  <r>
    <n v="1815082"/>
    <s v="SERVIÇO NACIONAL DE APRENDIZAGEM"/>
    <n v="1815082"/>
    <d v="2018-07-23T00:00:00"/>
    <s v="R04835156390"/>
    <s v="AV ASSIS BRASIL"/>
    <s v="PORTO ALEGRE"/>
    <s v="SARANDI"/>
    <s v="RS"/>
    <s v="91140-001"/>
    <s v="BR"/>
    <s v="(051) 3347-8688"/>
    <m/>
    <n v="3775070000000"/>
    <m/>
    <m/>
    <m/>
    <m/>
    <s v="TSR"/>
    <s v="FSDI"/>
    <x v="3"/>
    <n v="4180028"/>
    <n v="60118880"/>
    <n v="0"/>
    <m/>
    <m/>
    <s v="Não"/>
    <s v="Não"/>
    <s v="Serede"/>
  </r>
  <r>
    <n v="1815083"/>
    <s v="SERVIÇO NACIONAL DE APRENDIZAGEM"/>
    <n v="1815083"/>
    <d v="2018-07-23T00:00:00"/>
    <s v="R04835156390"/>
    <s v="ROD ADMAR GONZAGA 2765"/>
    <s v="FLORIANOPOLIS"/>
    <s v="ITACORUBI"/>
    <s v="SC"/>
    <s v="88034-001"/>
    <s v="BR"/>
    <s v="(048) 3334-0122"/>
    <m/>
    <n v="3774690000000"/>
    <m/>
    <m/>
    <m/>
    <m/>
    <s v="TSR"/>
    <s v="FSDI"/>
    <x v="3"/>
    <m/>
    <m/>
    <m/>
    <m/>
    <m/>
    <s v="Não"/>
    <s v="Não"/>
    <s v="Serede"/>
  </r>
  <r>
    <n v="1815084"/>
    <s v="SERVIÇO SOCIAL DA INDUSTRIA - SESI"/>
    <n v="1815084"/>
    <d v="2018-07-23T00:00:00"/>
    <s v="R04835156390"/>
    <s v="ROD ADMAR GONZAGA 2765"/>
    <s v="FLORIANOPOLIS"/>
    <s v="ITACORUBI"/>
    <s v="SC"/>
    <s v="88034-001"/>
    <s v="BR"/>
    <s v="(048) 3231-4705"/>
    <m/>
    <n v="3777340000000"/>
    <m/>
    <m/>
    <m/>
    <m/>
    <s v="TSR"/>
    <s v="FSDI"/>
    <x v="3"/>
    <m/>
    <m/>
    <m/>
    <m/>
    <m/>
    <s v="Não"/>
    <s v="Não"/>
    <s v="Serede"/>
  </r>
  <r>
    <n v="304185"/>
    <s v="CARTORIO DE NOTAS ANA BEZERRA FALCA"/>
    <n v="304185"/>
    <d v="2018-07-24T00:00:00"/>
    <s v="R04835156390"/>
    <s v="AV. MAGALHAES BARATA 1285"/>
    <s v="ANANINDEUA"/>
    <s v="CENTRO"/>
    <s v="PA"/>
    <s v="67033-009"/>
    <s v="BR"/>
    <m/>
    <m/>
    <n v="34847300000000"/>
    <m/>
    <m/>
    <m/>
    <m/>
    <s v="TSR"/>
    <s v="FOPU"/>
    <x v="1"/>
    <m/>
    <m/>
    <m/>
    <m/>
    <m/>
    <s v="Não"/>
    <s v="Não"/>
    <s v="Serede"/>
  </r>
  <r>
    <n v="304186"/>
    <s v="ELON ALMEIDA SOCIEDADE INDIVIDUAL"/>
    <n v="304186"/>
    <d v="2018-07-24T00:00:00"/>
    <s v="R04835156390"/>
    <s v="AV. COSME FERREIRA 3016"/>
    <s v="MANAUS"/>
    <s v="COROADO"/>
    <s v="MA"/>
    <s v="69083-000"/>
    <s v="BR"/>
    <m/>
    <m/>
    <n v="29117700000000"/>
    <m/>
    <m/>
    <m/>
    <m/>
    <s v="TSR"/>
    <s v="FOPU"/>
    <x v="1"/>
    <n v="192"/>
    <n v="81791"/>
    <n v="70"/>
    <m/>
    <m/>
    <s v="Não"/>
    <s v="Não"/>
    <s v="Serede"/>
  </r>
  <r>
    <n v="1815086"/>
    <s v="SERVIÇO SOCIAL DA INDUSTRIA - SESI"/>
    <n v="1815086"/>
    <d v="2018-07-24T00:00:00"/>
    <s v="R04835156390"/>
    <s v="AV GRACA ARANHA 1"/>
    <s v="RIO DE JANEIRO"/>
    <s v="CENTRO"/>
    <s v="RJ"/>
    <s v="20030-002"/>
    <s v="BR"/>
    <s v="(21) 2563-4366"/>
    <m/>
    <n v="3851170000000"/>
    <m/>
    <m/>
    <m/>
    <m/>
    <s v="TSR"/>
    <s v="FSDI"/>
    <x v="3"/>
    <n v="23723176"/>
    <n v="477261"/>
    <n v="30"/>
    <m/>
    <m/>
    <s v="Não"/>
    <s v="Não"/>
    <s v="Serede"/>
  </r>
  <r>
    <n v="1815089"/>
    <s v="CLARO S/A"/>
    <n v="1815089"/>
    <d v="2018-07-24T00:00:00"/>
    <s v="R04835156390"/>
    <s v="CORONEL PINTO 741"/>
    <s v="BOA VISTA"/>
    <s v="CENTRO"/>
    <s v="RR"/>
    <s v="69301-150"/>
    <s v="BR"/>
    <m/>
    <m/>
    <n v="40432500000000"/>
    <m/>
    <m/>
    <m/>
    <s v="ingrid.candeiro@hotmail.com"/>
    <s v="TSR"/>
    <s v="FSDI"/>
    <x v="3"/>
    <m/>
    <m/>
    <m/>
    <m/>
    <m/>
    <s v="Não"/>
    <s v="Não"/>
    <s v="Serede"/>
  </r>
  <r>
    <n v="100128"/>
    <s v="ORDEM DOS ADVOGADOS DO BRASIL"/>
    <n v="100128"/>
    <d v="2018-07-25T00:00:00"/>
    <s v="R04835156390"/>
    <s v="RUA DR MONTAURY 2107"/>
    <s v="CAXIAS DO SUL"/>
    <s v="MADUREIRA"/>
    <s v="RS"/>
    <s v="95020-190"/>
    <s v="BR"/>
    <m/>
    <m/>
    <n v="87019600000000"/>
    <m/>
    <m/>
    <m/>
    <m/>
    <s v="TSR"/>
    <s v="FPJU"/>
    <x v="4"/>
    <n v="1989"/>
    <n v="13256"/>
    <s v="2X"/>
    <m/>
    <m/>
    <s v="Não"/>
    <s v="Não"/>
    <s v="Serede"/>
  </r>
  <r>
    <n v="100129"/>
    <s v="MARCOS ROBERTO BERTOCELLO"/>
    <n v="100129"/>
    <d v="2018-07-26T00:00:00"/>
    <s v="R04835156390"/>
    <s v="PRAÇA XV DE NOVEMBRO 66"/>
    <s v="PORTO ALEGRE"/>
    <s v="CENTRO"/>
    <s v="RS"/>
    <s v="90020-080"/>
    <s v="BR"/>
    <m/>
    <m/>
    <n v="13202700000000"/>
    <m/>
    <m/>
    <m/>
    <m/>
    <s v="TSR"/>
    <s v="FPJU"/>
    <x v="4"/>
    <n v="1910"/>
    <n v="24732"/>
    <n v="84"/>
    <m/>
    <m/>
    <s v="Não"/>
    <s v="Não"/>
    <s v="Serede"/>
  </r>
  <r>
    <n v="304187"/>
    <s v="1 OFICIO DE TABELIONATOS DE NOTAS"/>
    <n v="304187"/>
    <d v="2018-07-26T00:00:00"/>
    <s v="R04835156390"/>
    <s v="ROD BR 316 10 A"/>
    <s v="ANANINDEUA"/>
    <s v="AGUAS LINDAS"/>
    <s v="PA"/>
    <s v="67020-000"/>
    <s v="BR"/>
    <s v="(94) 8165-0077"/>
    <m/>
    <n v="30757000000000"/>
    <m/>
    <m/>
    <m/>
    <m/>
    <s v="TSR"/>
    <s v="FOPU"/>
    <x v="1"/>
    <m/>
    <m/>
    <m/>
    <m/>
    <m/>
    <s v="Não"/>
    <s v="Não"/>
    <s v="Serede"/>
  </r>
  <r>
    <n v="100130"/>
    <s v="PEREIRA E LOLLI SOCIEDADE DE ADVOGA"/>
    <n v="100130"/>
    <d v="2018-07-27T00:00:00"/>
    <s v="R04835156390"/>
    <s v="RUA 7 DE ABRIL 97"/>
    <s v="SAO PAULO"/>
    <s v="CENTRO"/>
    <s v="SP"/>
    <s v="01043-000"/>
    <s v="BR"/>
    <s v="(11) 3301-0307"/>
    <m/>
    <n v="11381200000000"/>
    <m/>
    <m/>
    <m/>
    <m/>
    <s v="TSR"/>
    <s v="FPJU"/>
    <x v="4"/>
    <n v="3417170"/>
    <n v="75118"/>
    <n v="4"/>
    <m/>
    <m/>
    <s v="Não"/>
    <s v="Não"/>
    <s v="Serede"/>
  </r>
  <r>
    <n v="902142"/>
    <s v="SYS CONSULTING SOLUCOES EM TECNOLOG"/>
    <n v="902142"/>
    <d v="2018-07-30T00:00:00"/>
    <s v="R04835156390"/>
    <s v="RUA BARÃO DO RIO BRANCO 1071"/>
    <s v="FORTALEZA"/>
    <s v="CENTRO"/>
    <s v="CE"/>
    <s v="60025-060"/>
    <s v="BR"/>
    <s v="85 35353530"/>
    <m/>
    <n v="17246200000000"/>
    <m/>
    <m/>
    <m/>
    <s v="contato@sysconsulting.com.br"/>
    <s v="TSR"/>
    <s v="FCON"/>
    <x v="8"/>
    <n v="23725386"/>
    <n v="11820"/>
    <n v="46"/>
    <m/>
    <d v="2024-03-01T00:00:00"/>
    <s v="Não"/>
    <s v="Sim"/>
    <s v="Serede"/>
  </r>
  <r>
    <n v="1815099"/>
    <s v="Gás América Per. E Ser. De Const."/>
    <n v="1815099"/>
    <d v="2018-07-30T00:00:00"/>
    <s v="R04835156390"/>
    <s v="RUA ALMIRANTE ALEXANDRINO 743"/>
    <s v="DUQUE DE CAXIAS"/>
    <s v="PARQUE LAFAIETE"/>
    <s v="RJ"/>
    <s v="25015-540"/>
    <s v="BR"/>
    <s v="(21)96468-9059"/>
    <m/>
    <n v="21370600000000"/>
    <m/>
    <s v="ISENTO"/>
    <n v="99116299"/>
    <s v="gasamericarj@gmail.com"/>
    <s v="TSR"/>
    <s v="FSDI"/>
    <x v="3"/>
    <n v="34176541"/>
    <n v="99205"/>
    <n v="0"/>
    <m/>
    <d v="2024-01-01T00:00:00"/>
    <s v="Não"/>
    <s v="Sim"/>
    <s v="Serede"/>
  </r>
  <r>
    <n v="205299"/>
    <s v="MUNICIPIO DE CABO FRIO"/>
    <n v="205299"/>
    <d v="2018-08-01T00:00:00"/>
    <s v="R04835156390"/>
    <s v="RUA FLORISBELA ROSA DA PENHA 292"/>
    <s v="CABO FRIO"/>
    <s v="BRAGA"/>
    <s v="RJ"/>
    <s v="28908-050"/>
    <s v="BR"/>
    <m/>
    <m/>
    <n v="28549500000000"/>
    <m/>
    <m/>
    <m/>
    <m/>
    <s v="TSR"/>
    <s v="FPRE"/>
    <x v="0"/>
    <m/>
    <m/>
    <m/>
    <m/>
    <m/>
    <s v="Não"/>
    <s v="Não"/>
    <s v="Serede"/>
  </r>
  <r>
    <n v="205300"/>
    <s v="MUNICIPIO DE BARRA MANSA"/>
    <n v="205300"/>
    <d v="2018-08-01T00:00:00"/>
    <s v="R04835156390"/>
    <s v="RUA LUIZ PONCE 263"/>
    <s v="BARRA MANSA"/>
    <s v="CENTRO"/>
    <s v="RJ"/>
    <s v="27321-740"/>
    <s v="BR"/>
    <m/>
    <m/>
    <n v="28695700000000"/>
    <m/>
    <m/>
    <m/>
    <m/>
    <s v="TSR"/>
    <s v="FPRE"/>
    <x v="0"/>
    <m/>
    <m/>
    <m/>
    <m/>
    <m/>
    <s v="Não"/>
    <s v="Não"/>
    <s v="Serede"/>
  </r>
  <r>
    <n v="100132"/>
    <s v="FONTELES E COSTA ADVOCACIA"/>
    <n v="100132"/>
    <d v="2018-08-02T00:00:00"/>
    <s v="R04835156390"/>
    <s v="RUA JOSE LOUREIRO 603"/>
    <s v="CURITIBA"/>
    <s v="CENTRO"/>
    <s v="PR"/>
    <s v="80010-000"/>
    <s v="BR"/>
    <s v="(41) 9209-7965"/>
    <m/>
    <n v="27965000000000"/>
    <m/>
    <m/>
    <m/>
    <s v="DR.RODRIGOSCOSTA@GMAIL.COM"/>
    <s v="TSR"/>
    <s v="FPJU"/>
    <x v="4"/>
    <n v="1040891"/>
    <n v="30000601"/>
    <n v="7"/>
    <m/>
    <m/>
    <s v="Não"/>
    <s v="Não"/>
    <s v="Serede"/>
  </r>
  <r>
    <n v="1815105"/>
    <s v="BRASILSIGMA TELECOM LTDA"/>
    <n v="1815105"/>
    <d v="2018-08-02T00:00:00"/>
    <s v="R04835156390"/>
    <s v="AV. MARACANÃ 59"/>
    <s v="RIO DE JANEIRO"/>
    <s v="MARACANÃ"/>
    <s v="RJ"/>
    <s v="20271-110"/>
    <s v="BR"/>
    <s v="21 99986 3634"/>
    <m/>
    <n v="3010270000000"/>
    <m/>
    <m/>
    <m/>
    <s v="pereira@brasilsigmatelecom.com.br"/>
    <s v="TSR"/>
    <s v="FSDI"/>
    <x v="3"/>
    <n v="3373267"/>
    <n v="13000387"/>
    <n v="0"/>
    <m/>
    <m/>
    <s v="Não"/>
    <s v="Não"/>
    <s v="Serede"/>
  </r>
  <r>
    <n v="304188"/>
    <s v="INSS - EMPRESA"/>
    <n v="304188"/>
    <d v="2018-08-03T00:00:00"/>
    <s v="C76149420353"/>
    <s v="AV  AFONSO PENA 342"/>
    <s v="BELO HORIZONTE"/>
    <s v="CENTRO"/>
    <s v="MG"/>
    <s v="30130-001"/>
    <s v="BR"/>
    <n v="3132015511"/>
    <m/>
    <m/>
    <m/>
    <m/>
    <m/>
    <m/>
    <s v="TSR"/>
    <s v="FOPU"/>
    <x v="1"/>
    <m/>
    <m/>
    <m/>
    <m/>
    <m/>
    <s v="Não"/>
    <s v="Não"/>
    <s v="Serede"/>
  </r>
  <r>
    <n v="304189"/>
    <s v="INSTITUTO NACIONAL DO SEGURO SOCIAL"/>
    <n v="304189"/>
    <d v="2018-08-03T00:00:00"/>
    <s v="C76149420353"/>
    <s v="AV AFONSO PENA 342"/>
    <s v="BELO HORIZONTE"/>
    <s v="CENTRO"/>
    <s v="MG"/>
    <s v="30130-001"/>
    <s v="BR"/>
    <n v="3132015511"/>
    <m/>
    <n v="29979000000000"/>
    <m/>
    <m/>
    <m/>
    <m/>
    <s v="TSR"/>
    <s v="FOPU"/>
    <x v="1"/>
    <m/>
    <m/>
    <m/>
    <m/>
    <m/>
    <s v="Não"/>
    <s v="Não"/>
    <s v="Serede"/>
  </r>
  <r>
    <n v="304190"/>
    <s v="MUNICIPIO DE CAMPOS DOS GOYTACAZES"/>
    <n v="304190"/>
    <d v="2018-08-03T00:00:00"/>
    <s v="C76149420353"/>
    <s v="R PONCIANO DE AZEVEDO FURTADO 47"/>
    <s v="CAMPOS DOS GOYTACAZES"/>
    <s v="PARQUE SANTO AMARO"/>
    <s v="RJ"/>
    <s v="28030-045"/>
    <s v="BR"/>
    <n v="2427332305"/>
    <m/>
    <n v="29116900000000"/>
    <m/>
    <m/>
    <m/>
    <m/>
    <s v="TSR"/>
    <s v="FOPU"/>
    <x v="1"/>
    <m/>
    <m/>
    <m/>
    <m/>
    <m/>
    <s v="Não"/>
    <s v="Não"/>
    <s v="Serede"/>
  </r>
  <r>
    <n v="304191"/>
    <s v="ORDEM DOS ADVOGADOS DO BRASIL - DF"/>
    <n v="304191"/>
    <d v="2018-08-03T00:00:00"/>
    <s v="C76149420353"/>
    <s v="SEPN NORTE 516,  LOTE 07"/>
    <s v="BRASÍLIA"/>
    <s v="ASA NORTE"/>
    <s v="DF"/>
    <s v="70770-552"/>
    <s v="BR"/>
    <s v="(61) 3035 7234"/>
    <m/>
    <n v="368019000000"/>
    <m/>
    <m/>
    <m/>
    <m/>
    <s v="TSR"/>
    <s v="FOPU"/>
    <x v="1"/>
    <m/>
    <m/>
    <m/>
    <m/>
    <m/>
    <s v="Não"/>
    <s v="Não"/>
    <s v="Serede"/>
  </r>
  <r>
    <n v="304192"/>
    <s v="ORDEM DOS ADVOGADOS DO BRASIL- SP"/>
    <n v="304192"/>
    <d v="2018-08-03T00:00:00"/>
    <s v="C76149420353"/>
    <s v="PRAÇA DA SÉ 385"/>
    <s v="SAO PAULO"/>
    <s v="CENTRO"/>
    <s v="SP"/>
    <s v="01001-902"/>
    <s v="BR"/>
    <s v="(011) 3116-1000"/>
    <m/>
    <n v="43419600000000"/>
    <m/>
    <m/>
    <m/>
    <m/>
    <s v="TSR"/>
    <s v="FOPU"/>
    <x v="1"/>
    <m/>
    <m/>
    <m/>
    <m/>
    <m/>
    <s v="Não"/>
    <s v="Não"/>
    <s v="Serede"/>
  </r>
  <r>
    <n v="304193"/>
    <s v="PREFEITURA MUNICIPAL DE RIO BRANCO"/>
    <n v="304193"/>
    <d v="2018-08-03T00:00:00"/>
    <s v="C76149420353"/>
    <s v="R RUI BARBOSA 285"/>
    <s v="RIO BRANCO"/>
    <s v="CENTRO"/>
    <s v="AC"/>
    <s v="69900-901"/>
    <s v="BR"/>
    <m/>
    <m/>
    <n v="4034580000000"/>
    <m/>
    <m/>
    <m/>
    <m/>
    <s v="TSR"/>
    <s v="FOPU"/>
    <x v="1"/>
    <m/>
    <m/>
    <m/>
    <m/>
    <m/>
    <s v="Não"/>
    <s v="Não"/>
    <s v="Serede"/>
  </r>
  <r>
    <n v="304194"/>
    <s v="SECRETARIA DE ESTADO DOS NEGOCIOS"/>
    <n v="304194"/>
    <d v="2018-08-03T00:00:00"/>
    <s v="C76149420353"/>
    <s v="AV RANGEL PESTANA 300"/>
    <s v="SÃO PAULO"/>
    <s v="CENTRO"/>
    <s v="SP"/>
    <s v="01017-000"/>
    <s v="BR"/>
    <s v="11 239-2004"/>
    <m/>
    <n v="46377200000000"/>
    <m/>
    <m/>
    <m/>
    <m/>
    <s v="TSR"/>
    <s v="FOPU"/>
    <x v="1"/>
    <m/>
    <m/>
    <m/>
    <m/>
    <m/>
    <s v="Não"/>
    <s v="Não"/>
    <s v="Serede"/>
  </r>
  <r>
    <n v="304195"/>
    <s v="SERVICO NACIONAL DE APRENDIZAGEM IN"/>
    <n v="304195"/>
    <d v="2018-08-03T00:00:00"/>
    <s v="C76149420353"/>
    <s v="R SAO JERONIMO 1718 PARTE"/>
    <s v="BELO HORIZONTE"/>
    <s v="HORTO FLORESTAL"/>
    <s v="MG"/>
    <s v="31035-490"/>
    <s v="BR"/>
    <n v="3134677859"/>
    <m/>
    <n v="33564500000000"/>
    <m/>
    <m/>
    <m/>
    <m/>
    <s v="TSR"/>
    <s v="FOPU"/>
    <x v="1"/>
    <m/>
    <m/>
    <m/>
    <m/>
    <m/>
    <s v="Não"/>
    <s v="Não"/>
    <s v="Serede"/>
  </r>
  <r>
    <n v="304196"/>
    <s v="SUPREMO TRIBUNAL FEDERAL"/>
    <n v="304196"/>
    <d v="2018-08-03T00:00:00"/>
    <s v="C76149420353"/>
    <s v="LOC  PCA DOS TRES PODERES S/N"/>
    <s v="BRASILIA"/>
    <s v="EIXO MONUMENTAL"/>
    <s v="DF"/>
    <s v="70175-900"/>
    <s v="BR"/>
    <m/>
    <m/>
    <n v="531640000000"/>
    <m/>
    <m/>
    <m/>
    <m/>
    <s v="TSR"/>
    <s v="FOPU"/>
    <x v="1"/>
    <m/>
    <m/>
    <m/>
    <m/>
    <m/>
    <s v="Não"/>
    <s v="Não"/>
    <s v="Serede"/>
  </r>
  <r>
    <n v="304197"/>
    <s v="THYSSENKRUPP ELEVADORES S/A"/>
    <n v="304197"/>
    <d v="2018-08-03T00:00:00"/>
    <s v="C76149420353"/>
    <s v="AV. HENRIQUE V 23,  SALA 1002"/>
    <s v="RIO DE JANEIRO"/>
    <s v="CENTRO"/>
    <s v="RJ"/>
    <s v="20231-030"/>
    <s v="BR"/>
    <s v="21-2121-1111"/>
    <m/>
    <n v="90347800000000"/>
    <m/>
    <m/>
    <m/>
    <m/>
    <s v="TSR"/>
    <s v="FOPU"/>
    <x v="1"/>
    <m/>
    <m/>
    <m/>
    <m/>
    <m/>
    <s v="Não"/>
    <s v="Não"/>
    <s v="Serede"/>
  </r>
  <r>
    <n v="1202389"/>
    <s v="RODOLOG TRANSPORTES MULTIMODAIS LTD"/>
    <n v="1202389"/>
    <d v="2018-08-03T00:00:00"/>
    <s v="C76149420353"/>
    <s v="ILHÉUS 230"/>
    <s v="DUQUE DE CAXIAS"/>
    <s v="JARDIM GRAMACHO"/>
    <s v="RJ"/>
    <s v="25055-150"/>
    <s v="BR"/>
    <n v="2121071457"/>
    <m/>
    <n v="5214770000000"/>
    <m/>
    <m/>
    <m/>
    <m/>
    <s v="TSR"/>
    <s v="FFRT"/>
    <x v="10"/>
    <n v="34170301"/>
    <n v="37086"/>
    <n v="2"/>
    <m/>
    <m/>
    <s v="Não"/>
    <s v="Não"/>
    <s v="Serede"/>
  </r>
  <r>
    <n v="1815118"/>
    <s v="INDG - TECNOLOGIA E SERVIÇOS LTDA"/>
    <n v="1815118"/>
    <d v="2018-08-03T00:00:00"/>
    <s v="C76149420353"/>
    <s v="ALAMEDA DA SER 500,  LOJA 04"/>
    <s v="NOVA LIMA"/>
    <s v="VALE DO SERENO"/>
    <s v="MG"/>
    <s v="34000-000"/>
    <s v="BR"/>
    <s v="31 3289 7259"/>
    <m/>
    <n v="5926710000000"/>
    <m/>
    <m/>
    <m/>
    <m/>
    <s v="TSR"/>
    <s v="FSDI"/>
    <x v="3"/>
    <n v="34174505"/>
    <n v="99880"/>
    <n v="9"/>
    <m/>
    <m/>
    <s v="Não"/>
    <s v="Não"/>
    <s v="Serede"/>
  </r>
  <r>
    <n v="1815129"/>
    <s v="SERVIÇO NACIONAL DE APRENDIZAGEM"/>
    <n v="1815129"/>
    <d v="2018-08-03T00:00:00"/>
    <s v="R04835156390"/>
    <s v="AV. ASSIS BRASIL 8450"/>
    <s v="PORTO ALEGRE"/>
    <s v="SARANDI"/>
    <s v="RS"/>
    <s v="91140-000"/>
    <s v="BR"/>
    <s v="51 39042600"/>
    <m/>
    <n v="3775070000000"/>
    <m/>
    <m/>
    <m/>
    <s v="marcio.basotti@senairs.org.br"/>
    <s v="TSR"/>
    <s v="FSDI"/>
    <x v="3"/>
    <n v="4180028"/>
    <n v="60118880"/>
    <n v="0"/>
    <n v="4600002390"/>
    <d v="2025-01-01T00:00:00"/>
    <s v="Sim"/>
    <s v="Sim"/>
    <s v="Serede"/>
  </r>
  <r>
    <n v="304198"/>
    <s v="JUNTA COMERCIAL DO ESTADO DO"/>
    <n v="304198"/>
    <d v="2018-08-10T00:00:00"/>
    <s v="R04835156390"/>
    <s v="AV RIO BRANCO 10"/>
    <s v="RIO DE JANEIRO"/>
    <s v="CENTRO"/>
    <s v="RJ"/>
    <s v="20090-000"/>
    <s v="BR"/>
    <s v="(21) 3849-3939"/>
    <m/>
    <n v="9280440000000"/>
    <m/>
    <m/>
    <m/>
    <m/>
    <s v="TSR"/>
    <s v="FOPU"/>
    <x v="1"/>
    <m/>
    <m/>
    <m/>
    <m/>
    <m/>
    <s v="Não"/>
    <s v="Não"/>
    <s v="Serede"/>
  </r>
  <r>
    <n v="1815139"/>
    <s v="DPR TELECOMUNICACOES LTDA"/>
    <n v="1815139"/>
    <d v="2018-08-13T00:00:00"/>
    <s v="R04835156390"/>
    <s v="YASHICA 65"/>
    <s v="SOROCABA"/>
    <s v="JARDIM GONCALVES"/>
    <s v="SP"/>
    <s v="18016-440"/>
    <s v="BR"/>
    <s v="11 3934-2000"/>
    <m/>
    <n v="422413000000"/>
    <m/>
    <n v="798140000000"/>
    <n v="360683"/>
    <s v="njoviano@dpr.com.br"/>
    <s v="TSR"/>
    <s v="FSDI"/>
    <x v="3"/>
    <n v="34176485"/>
    <n v="1569"/>
    <n v="4"/>
    <m/>
    <m/>
    <s v="Não"/>
    <s v="Não"/>
    <s v="Serede"/>
  </r>
  <r>
    <n v="100133"/>
    <s v="FUNDO ESPECIAL DO PODER JUDICIARIO"/>
    <n v="100133"/>
    <d v="2018-08-20T00:00:00"/>
    <s v="R04835156390"/>
    <s v="PC CENTRO CIVICO 296"/>
    <s v="BOA VISTA"/>
    <s v="CENTRO"/>
    <s v="RR"/>
    <s v="69301-380"/>
    <s v="BR"/>
    <m/>
    <m/>
    <n v="5741060000000"/>
    <m/>
    <m/>
    <m/>
    <m/>
    <s v="TSR"/>
    <s v="FPJU"/>
    <x v="4"/>
    <m/>
    <m/>
    <m/>
    <m/>
    <m/>
    <s v="Não"/>
    <s v="Não"/>
    <s v="Serede"/>
  </r>
  <r>
    <n v="304199"/>
    <s v="FEDERACAO INTERESTADUAL DOS TRABALH"/>
    <n v="304199"/>
    <d v="2018-08-20T00:00:00"/>
    <s v="R04835156390"/>
    <s v="Q CLSW 104"/>
    <s v="BRASILIA"/>
    <s v="SUDOESTE"/>
    <s v="DF"/>
    <s v="70670-533"/>
    <s v="BR"/>
    <m/>
    <m/>
    <n v="13315900000000"/>
    <m/>
    <m/>
    <m/>
    <m/>
    <s v="TSR"/>
    <s v="FOPU"/>
    <x v="1"/>
    <n v="193599"/>
    <n v="100205"/>
    <n v="88"/>
    <m/>
    <m/>
    <s v="Não"/>
    <s v="Não"/>
    <s v="Serede"/>
  </r>
  <r>
    <n v="1815143"/>
    <s v="DISTRIBUDORA DE BEBIDAS GLP SATURNI"/>
    <n v="1815143"/>
    <d v="2018-08-20T00:00:00"/>
    <s v="R04835156390"/>
    <s v="AV DO FORTE 50"/>
    <s v="PORTO ALEGRE"/>
    <s v="CRISTO REDENTOR"/>
    <s v="RS"/>
    <s v="91360-000"/>
    <s v="BR"/>
    <s v="51 3340-0940"/>
    <m/>
    <n v="30161800000000"/>
    <m/>
    <s v="ISENTO"/>
    <s v="ISENTO"/>
    <s v="GASDOFORTE@GMAIL.COM"/>
    <s v="TSR"/>
    <s v="FSDI"/>
    <x v="3"/>
    <n v="3371018"/>
    <n v="13002264"/>
    <n v="6"/>
    <m/>
    <d v="2025-01-01T00:00:00"/>
    <s v="Não"/>
    <s v="Sim"/>
    <s v="Serede"/>
  </r>
  <r>
    <n v="1815145"/>
    <s v="UPLEXIS TECNOLOGIA LTDA"/>
    <n v="1815145"/>
    <d v="2018-08-20T00:00:00"/>
    <s v="R04835156390"/>
    <s v="AV. MARQUES DE SÃO VICENTE 1619"/>
    <s v="SAO PAULO"/>
    <s v="BARRA FUNDA"/>
    <s v="SP"/>
    <s v="01134-003"/>
    <s v="BR"/>
    <s v="11 3094-7444"/>
    <m/>
    <n v="6242070000000"/>
    <m/>
    <m/>
    <m/>
    <s v="aguerrero@uplexis.com.br"/>
    <s v="TSR"/>
    <s v="FSDI"/>
    <x v="3"/>
    <n v="34178095"/>
    <n v="5950"/>
    <n v="0"/>
    <m/>
    <m/>
    <s v="Não"/>
    <s v="Não"/>
    <s v="Serede"/>
  </r>
  <r>
    <n v="1815146"/>
    <s v="REPOM S/A"/>
    <n v="1815146"/>
    <d v="2018-08-20T00:00:00"/>
    <s v="R04835156390"/>
    <s v="RUA AL TOCANTINS 75"/>
    <s v="BARUERI"/>
    <s v="ALPHAVILLE"/>
    <s v="SP"/>
    <s v="06455-020"/>
    <s v="BR"/>
    <s v="24 992480254"/>
    <m/>
    <n v="65697300000000"/>
    <m/>
    <n v="206201000000"/>
    <n v="4103723"/>
    <m/>
    <s v="TSR"/>
    <s v="FSDI"/>
    <x v="3"/>
    <n v="34172938"/>
    <n v="37202"/>
    <n v="2"/>
    <m/>
    <m/>
    <s v="Não"/>
    <s v="Não"/>
    <s v="Serede"/>
  </r>
  <r>
    <n v="304200"/>
    <s v="CUSTAS - MINISTÉRIO DA FAZENDA"/>
    <n v="304200"/>
    <d v="2018-08-21T00:00:00"/>
    <s v="R04835156390"/>
    <s v="ED. SEDE DO MINISTERIO DA FAZENDA"/>
    <s v="BRASILIA"/>
    <s v="ESPLANADA DOS MINISTERIOS"/>
    <s v="DF"/>
    <s v="70048-900"/>
    <s v="BR"/>
    <m/>
    <m/>
    <n v="394460000000"/>
    <m/>
    <m/>
    <m/>
    <m/>
    <s v="TSR"/>
    <s v="FOPU"/>
    <x v="1"/>
    <m/>
    <m/>
    <m/>
    <m/>
    <m/>
    <s v="Não"/>
    <s v="Não"/>
    <s v="Serede"/>
  </r>
  <r>
    <n v="1504165"/>
    <s v="GRA COMERCIO DE MATERIAS ELETYRICOS"/>
    <n v="1504165"/>
    <d v="2018-08-21T00:00:00"/>
    <s v="R04835156390"/>
    <s v="RUA CEL MOREIRA CESAR"/>
    <s v="NITEROI"/>
    <s v="ICARAI"/>
    <s v="RJ"/>
    <s v="24230-053"/>
    <s v="BR"/>
    <s v="21-3608-7575"/>
    <m/>
    <n v="28609300000000"/>
    <m/>
    <m/>
    <m/>
    <s v="gilson@gramaterial.com"/>
    <s v="TSR"/>
    <s v="FMAT"/>
    <x v="11"/>
    <n v="3373396"/>
    <n v="1305177"/>
    <n v="85"/>
    <m/>
    <d v="2025-01-01T00:00:00"/>
    <s v="Não"/>
    <s v="Sim"/>
    <s v="Serede"/>
  </r>
  <r>
    <n v="402082"/>
    <s v="CELI EMPREENDIMENTOS HOTELEIROS"/>
    <n v="402082"/>
    <d v="2018-08-23T00:00:00"/>
    <s v="R04835156390"/>
    <s v="RUA ALFERES JOSE PEDRO DE BRITO 50"/>
    <s v="ARACAJU"/>
    <s v="FAROLANDIA"/>
    <s v="SE"/>
    <s v="49032-010"/>
    <s v="BR"/>
    <s v="79 2107-4350"/>
    <m/>
    <n v="5126380000000"/>
    <m/>
    <n v="271505427"/>
    <n v="1058545"/>
    <s v="controller.qaju@atlanticahotels.com.br"/>
    <s v="TSR"/>
    <s v="FHTP"/>
    <x v="5"/>
    <n v="34179295"/>
    <n v="38502"/>
    <n v="6"/>
    <m/>
    <m/>
    <s v="Não"/>
    <s v="Não"/>
    <s v="Serede"/>
  </r>
  <r>
    <n v="1815151"/>
    <s v="VICENTE MACHADO DA SILVA"/>
    <n v="1815151"/>
    <d v="2018-08-23T00:00:00"/>
    <s v="R04835156390"/>
    <s v="AV. GENERAL SAN MARTIN 220"/>
    <s v="RECIFE"/>
    <s v="SAN MARTIN"/>
    <s v="PE"/>
    <s v="50761-000"/>
    <s v="BR"/>
    <s v="81 98770-6938"/>
    <m/>
    <n v="31033500000000"/>
    <m/>
    <m/>
    <m/>
    <s v="vs.desentupidorape@oultlook.com"/>
    <s v="TSR"/>
    <s v="FSDI"/>
    <x v="3"/>
    <n v="3374036"/>
    <n v="13002462"/>
    <n v="3"/>
    <m/>
    <m/>
    <s v="Não"/>
    <s v="Não"/>
    <s v="Serede"/>
  </r>
  <r>
    <n v="100136"/>
    <s v="MONTES E MIBIELLI ADVOGADOS ASSOCIA"/>
    <n v="100136"/>
    <d v="2018-08-27T00:00:00"/>
    <s v="R04835156390"/>
    <s v="AV. BASTIAN 230"/>
    <s v="PORTO ALEGRE"/>
    <s v="MENINO DEUS"/>
    <s v="RS"/>
    <s v="90130-020"/>
    <s v="BR"/>
    <m/>
    <m/>
    <n v="13033700000000"/>
    <m/>
    <m/>
    <m/>
    <m/>
    <s v="TSR"/>
    <s v="FPJU"/>
    <x v="4"/>
    <n v="34173070"/>
    <n v="20636"/>
    <n v="6"/>
    <m/>
    <m/>
    <s v="Não"/>
    <s v="Não"/>
    <s v="Serede"/>
  </r>
  <r>
    <n v="304201"/>
    <s v="BANCO SANTANDER (BRASIL) S.A."/>
    <n v="304201"/>
    <d v="2018-08-27T00:00:00"/>
    <s v="R04835156390"/>
    <s v="AV PRESIDENTE JUSCELINO KUBITS 2041"/>
    <s v="SAO PAULO"/>
    <s v="VILA OLIMPIA"/>
    <s v="SP"/>
    <s v="04543-011"/>
    <s v="BR"/>
    <m/>
    <m/>
    <n v="90400900000000"/>
    <m/>
    <m/>
    <m/>
    <m/>
    <s v="TSR"/>
    <s v="FOPU"/>
    <x v="1"/>
    <n v="3370001"/>
    <n v="61558"/>
    <n v="3"/>
    <m/>
    <m/>
    <s v="Não"/>
    <s v="Não"/>
    <s v="Serede"/>
  </r>
  <r>
    <n v="1815160"/>
    <s v="WD SERVIÇOS E TREINAMENTO LTDA"/>
    <n v="1815160"/>
    <d v="2018-08-28T00:00:00"/>
    <s v="R04835156390"/>
    <s v="RUA MANOEL MEDEIROS GUEDES"/>
    <s v="JOÃO PESSOA"/>
    <s v="MANAÍRA"/>
    <s v="PB"/>
    <s v="58038-360"/>
    <s v="BR"/>
    <n v="988991440"/>
    <m/>
    <n v="19904600000000"/>
    <m/>
    <s v="ISENTO"/>
    <n v="1229362"/>
    <s v="wdconsultorias@gmail.com"/>
    <s v="TSR"/>
    <s v="FSDI"/>
    <x v="3"/>
    <n v="23721061"/>
    <n v="1191"/>
    <n v="66"/>
    <m/>
    <d v="2025-01-01T00:00:00"/>
    <s v="Não"/>
    <s v="Sim"/>
    <s v="Serede"/>
  </r>
  <r>
    <n v="1815170"/>
    <s v="UBER DO BRASIL TECNOLOGIA LTDA"/>
    <n v="1815170"/>
    <d v="2018-09-06T00:00:00"/>
    <s v="R04835156390"/>
    <s v="AV BRIGADEIRO FARIA LIMA 201"/>
    <s v="SÃO PAULO"/>
    <s v="PINHEIROS"/>
    <s v="SP"/>
    <s v="05426-100"/>
    <s v="BR"/>
    <s v="11 3085-0089"/>
    <m/>
    <n v="17895600000000"/>
    <m/>
    <m/>
    <m/>
    <m/>
    <s v="TSR"/>
    <s v="FSDI"/>
    <x v="3"/>
    <n v="75521306"/>
    <n v="1089402"/>
    <n v="0"/>
    <n v="4600003002"/>
    <d v="2025-01-01T00:00:00"/>
    <s v="Sim"/>
    <s v="Sim"/>
    <s v="Serede"/>
  </r>
  <r>
    <n v="100140"/>
    <s v="J.R.AMARAL SOCIEDADE DE ADVOGADOS"/>
    <n v="100140"/>
    <d v="2018-09-11T00:00:00"/>
    <s v="R04835156390"/>
    <s v="RUA BANDEIRA PAULISTA 530"/>
    <s v="SAO PAULO"/>
    <s v="ITAIM BIBI"/>
    <s v="SP"/>
    <s v="04532-001"/>
    <s v="BR"/>
    <s v="11 5180-5260"/>
    <m/>
    <n v="16499200000000"/>
    <m/>
    <m/>
    <m/>
    <s v="financeiro@jramaral.com.br"/>
    <s v="TSR"/>
    <s v="FPJU"/>
    <x v="4"/>
    <n v="23727873"/>
    <n v="3859"/>
    <n v="58"/>
    <m/>
    <m/>
    <s v="Não"/>
    <s v="Não"/>
    <s v="Serede"/>
  </r>
  <r>
    <n v="100141"/>
    <s v="MOURA E CAETANO DA SILVA ADVOGADOS"/>
    <n v="100141"/>
    <d v="2018-09-13T00:00:00"/>
    <s v="R04835156390"/>
    <s v="AV. GOMES FREIRE 647"/>
    <s v="RIO DE JANEIRO"/>
    <s v="CENTRO"/>
    <s v="RJ"/>
    <s v="20231-014"/>
    <s v="BR"/>
    <m/>
    <m/>
    <n v="26498900000000"/>
    <m/>
    <m/>
    <m/>
    <m/>
    <s v="TSR"/>
    <s v="FPJU"/>
    <x v="4"/>
    <n v="3417541"/>
    <n v="5820"/>
    <n v="2"/>
    <m/>
    <m/>
    <s v="Não"/>
    <s v="Não"/>
    <s v="Serede"/>
  </r>
  <r>
    <n v="1815184"/>
    <s v="ANTONIO CARLOS FIGUEIREDO FARIA"/>
    <n v="1815184"/>
    <d v="2018-09-24T00:00:00"/>
    <s v="R04835156390"/>
    <s v="TR HONORIO JOSE DOS SANTOS 457"/>
    <s v="BELEM"/>
    <s v="JURUNAS"/>
    <s v="PA"/>
    <s v="66033-340"/>
    <s v="BR"/>
    <n v="9132721249"/>
    <m/>
    <n v="6190520000000"/>
    <m/>
    <m/>
    <m/>
    <s v="escfaria@escritoriofaria.com.br"/>
    <s v="TSR"/>
    <s v="FSDI"/>
    <x v="3"/>
    <n v="193702"/>
    <n v="408116"/>
    <n v="81"/>
    <m/>
    <m/>
    <s v="Não"/>
    <s v="Não"/>
    <s v="Serede"/>
  </r>
  <r>
    <n v="100142"/>
    <s v="ALESSANDRO BECKER ADVOGADOS ASSOCIA"/>
    <n v="100142"/>
    <d v="2018-09-25T00:00:00"/>
    <s v="R04835156390"/>
    <s v="RUA OSVALDO CRUZ"/>
    <s v="SÃO LEOPOLDO"/>
    <s v="SÃO JOSÉ"/>
    <s v="RS"/>
    <s v="93020-190"/>
    <s v="BR"/>
    <m/>
    <m/>
    <n v="7156750000000"/>
    <m/>
    <m/>
    <m/>
    <m/>
    <s v="TSR"/>
    <s v="FPJU"/>
    <x v="4"/>
    <n v="418410"/>
    <n v="68616400"/>
    <n v="5"/>
    <m/>
    <m/>
    <s v="Não"/>
    <s v="Não"/>
    <s v="Serede"/>
  </r>
  <r>
    <n v="205302"/>
    <s v="MUNICIPIO DE MOGI-MIRIM"/>
    <n v="205302"/>
    <d v="2018-09-26T00:00:00"/>
    <s v="R04835156390"/>
    <s v="RUA DR JOSE ALVES 129"/>
    <s v="MOGI MIRIM"/>
    <s v="CENTRO"/>
    <s v="SP"/>
    <s v="13800-002"/>
    <s v="BR"/>
    <m/>
    <m/>
    <n v="45332100000000"/>
    <m/>
    <m/>
    <m/>
    <m/>
    <s v="TSR"/>
    <s v="FPRE"/>
    <x v="0"/>
    <m/>
    <m/>
    <m/>
    <m/>
    <m/>
    <s v="Não"/>
    <s v="Não"/>
    <s v="Serede"/>
  </r>
  <r>
    <n v="205303"/>
    <s v="MUNICIPIO DE PARATY"/>
    <n v="205303"/>
    <d v="2018-09-26T00:00:00"/>
    <s v="R04835156390"/>
    <s v="RUA ALAMEDA PRINCESA ISABEL S/N"/>
    <s v="PARATY"/>
    <s v="PONTAL"/>
    <s v="RJ"/>
    <s v="23970-000"/>
    <s v="BR"/>
    <m/>
    <m/>
    <n v="29172500000000"/>
    <m/>
    <m/>
    <m/>
    <m/>
    <s v="TSR"/>
    <s v="FPRE"/>
    <x v="0"/>
    <m/>
    <m/>
    <m/>
    <m/>
    <m/>
    <s v="Não"/>
    <s v="Não"/>
    <s v="Serede"/>
  </r>
  <r>
    <n v="1902058"/>
    <s v="CDC ENGENHARIA LTDA EPP"/>
    <n v="1902058"/>
    <d v="2018-09-26T00:00:00"/>
    <s v="R04835156390"/>
    <s v="AV BENEDICTO CASTILHO DE ANDRAD 609"/>
    <s v="JUNDIAI"/>
    <s v="ELOY CHAVES"/>
    <s v="SP"/>
    <s v="13212-070"/>
    <s v="BR"/>
    <s v="11 97445-1418"/>
    <m/>
    <n v="63986200000000"/>
    <m/>
    <m/>
    <m/>
    <s v="carmine@cdcengenharia.com.br"/>
    <s v="TSR"/>
    <s v="FSEN"/>
    <x v="12"/>
    <n v="34170796"/>
    <n v="87734"/>
    <n v="8"/>
    <m/>
    <m/>
    <s v="Não"/>
    <s v="Não"/>
    <s v="Serede"/>
  </r>
  <r>
    <n v="100143"/>
    <s v="PETRI &amp; MACHADO DA ROSA ADVOCACIA"/>
    <n v="100143"/>
    <d v="2018-10-03T00:00:00"/>
    <s v="R04835156390"/>
    <s v="RUA MANOELITO DE ORNELAS"/>
    <s v="PORTO ALEGRE"/>
    <s v="PRAIA DE BELAS"/>
    <s v="RS"/>
    <s v="90110-230"/>
    <s v="BR"/>
    <s v="51 32760200"/>
    <m/>
    <n v="8782760000000"/>
    <m/>
    <m/>
    <n v="23148128"/>
    <s v="paulo.petri@ppmradvocacia.com.br"/>
    <s v="TSR"/>
    <s v="FPJU"/>
    <x v="4"/>
    <n v="74800131"/>
    <n v="3073"/>
    <n v="2"/>
    <m/>
    <d v="2025-01-01T00:00:00"/>
    <s v="Não"/>
    <s v="Sim"/>
    <s v="Serede"/>
  </r>
  <r>
    <n v="100144"/>
    <s v="BLOIS &amp; DE MARTINO ADVOGADOS ASSOCI"/>
    <n v="100144"/>
    <d v="2018-10-03T00:00:00"/>
    <s v="R04835156390"/>
    <s v="RUA DOS ANDRADAS 1137"/>
    <s v="PORTO ALEGRE"/>
    <s v="CENTRO"/>
    <s v="RS"/>
    <s v="90020-015"/>
    <s v="BR"/>
    <m/>
    <m/>
    <n v="10290900000000"/>
    <m/>
    <m/>
    <m/>
    <m/>
    <s v="TSR"/>
    <s v="FPJU"/>
    <x v="4"/>
    <n v="3417159"/>
    <n v="78001"/>
    <n v="4"/>
    <m/>
    <m/>
    <s v="Não"/>
    <s v="Não"/>
    <s v="Serede"/>
  </r>
  <r>
    <n v="304202"/>
    <s v="JUNTA COMERCIAL DO ESTADO DE AMAZON"/>
    <n v="304202"/>
    <d v="2018-10-04T00:00:00"/>
    <s v="R04835156390"/>
    <s v="RUA MAJOR GABRIEL"/>
    <s v="AMAZONAS"/>
    <s v="MANAUS"/>
    <s v="AM"/>
    <s v="69020-405"/>
    <s v="BR"/>
    <m/>
    <m/>
    <n v="4231210000000"/>
    <m/>
    <m/>
    <m/>
    <s v="administracao@jucea.am.gov.br"/>
    <s v="TSR"/>
    <s v="FOPU"/>
    <x v="1"/>
    <m/>
    <m/>
    <m/>
    <m/>
    <m/>
    <s v="Não"/>
    <s v="Não"/>
    <s v="Serede"/>
  </r>
  <r>
    <n v="1815188"/>
    <s v="SEREDE"/>
    <n v="1815188"/>
    <d v="2018-10-04T00:00:00"/>
    <s v="R04835156390"/>
    <s v="RUA ANA CAMARA 02"/>
    <s v="RIO DE JANEIRO"/>
    <s v="ANA CÂMARA"/>
    <s v="RJ"/>
    <s v="21235-320"/>
    <s v="BR"/>
    <m/>
    <m/>
    <n v="8596850000000"/>
    <m/>
    <m/>
    <n v="4106334"/>
    <m/>
    <s v="TSR"/>
    <s v="FSDI"/>
    <x v="3"/>
    <m/>
    <m/>
    <m/>
    <m/>
    <m/>
    <s v="Não"/>
    <s v="Não"/>
    <s v="Serede"/>
  </r>
  <r>
    <n v="1815192"/>
    <s v="AIR LIQUIDE BRASIL LTDA"/>
    <n v="1815192"/>
    <d v="2018-10-08T00:00:00"/>
    <s v="R04835156390"/>
    <s v="RUA PION GERTRUDE HECK FRITZEN 249"/>
    <s v="MARINGÁ"/>
    <s v="JARDIM BERTIOGA"/>
    <s v="PR"/>
    <s v="87055-406"/>
    <s v="BR"/>
    <s v="11-55096468"/>
    <m/>
    <n v="331788000000"/>
    <m/>
    <n v="9037113376"/>
    <n v="134453"/>
    <s v="marcelo.ferreira@airliquide.com"/>
    <s v="TSR"/>
    <s v="FSDI"/>
    <x v="3"/>
    <n v="3417932"/>
    <n v="57512"/>
    <n v="9"/>
    <m/>
    <m/>
    <s v="Não"/>
    <s v="Não"/>
    <s v="Serede"/>
  </r>
  <r>
    <n v="1815194"/>
    <s v="AIR LIQUIDE BRASIL LTDA"/>
    <n v="1815194"/>
    <d v="2018-10-08T00:00:00"/>
    <s v="R04835156390"/>
    <s v="RUA GENERAL OSORIO 1716"/>
    <s v="CASCAVEL"/>
    <s v="PARQUE SAO PAULO"/>
    <s v="PR"/>
    <s v="85803-760"/>
    <s v="BR"/>
    <s v="11-55096468"/>
    <m/>
    <n v="331788000000"/>
    <m/>
    <n v="9065369513"/>
    <n v="86989"/>
    <s v="marcelo.ferreira@airliquide.com"/>
    <s v="TSR"/>
    <s v="FSDI"/>
    <x v="3"/>
    <n v="34173322"/>
    <n v="21615"/>
    <n v="5"/>
    <m/>
    <m/>
    <s v="Não"/>
    <s v="Não"/>
    <s v="Serede"/>
  </r>
  <r>
    <n v="304203"/>
    <s v="JUNTA COMERCIAL DO ESTADO DE PERNAM"/>
    <n v="304203"/>
    <d v="2018-10-10T00:00:00"/>
    <s v="R04835156390"/>
    <s v="RUA IMPERIAL 1600"/>
    <s v="RECIFE"/>
    <s v="SÃO JOSÉ"/>
    <s v="PE"/>
    <s v="50090-000"/>
    <s v="BR"/>
    <m/>
    <m/>
    <n v="10054600000000"/>
    <m/>
    <m/>
    <m/>
    <m/>
    <s v="TSR"/>
    <s v="FOPU"/>
    <x v="1"/>
    <m/>
    <m/>
    <m/>
    <m/>
    <m/>
    <s v="Não"/>
    <s v="Não"/>
    <s v="Serede"/>
  </r>
  <r>
    <n v="100145"/>
    <s v="ADVOCACIA LEMOS &amp; PERIN"/>
    <n v="100145"/>
    <d v="2018-10-11T00:00:00"/>
    <s v="R04835156390"/>
    <s v="AV. ADVOGADO HORACIO RACCANELL 6090"/>
    <s v="MARINGÁ"/>
    <s v="CENTRO"/>
    <s v="PR"/>
    <s v="87020-035"/>
    <s v="BR"/>
    <m/>
    <m/>
    <n v="30769000000000"/>
    <m/>
    <m/>
    <m/>
    <m/>
    <s v="TSR"/>
    <s v="FPJU"/>
    <x v="4"/>
    <n v="23723294"/>
    <n v="12867"/>
    <n v="88"/>
    <m/>
    <m/>
    <s v="Não"/>
    <s v="Não"/>
    <s v="Serede"/>
  </r>
  <r>
    <n v="304204"/>
    <s v="JUNTA COMERCIAL DE RORAIMA"/>
    <n v="304204"/>
    <d v="2018-10-15T00:00:00"/>
    <s v="R04835156390"/>
    <s v="AV. JAIME BRASIL"/>
    <s v="BOA VISTA"/>
    <s v="CENTRO"/>
    <s v="RR"/>
    <s v="69301-350"/>
    <s v="BR"/>
    <m/>
    <m/>
    <n v="5685570000000"/>
    <m/>
    <m/>
    <m/>
    <m/>
    <s v="TSR"/>
    <s v="FOPU"/>
    <x v="1"/>
    <m/>
    <m/>
    <m/>
    <m/>
    <m/>
    <s v="Não"/>
    <s v="Não"/>
    <s v="Serede"/>
  </r>
  <r>
    <n v="100147"/>
    <s v="NORBERTO SILVESTRE GOMES"/>
    <n v="100147"/>
    <d v="2018-10-18T00:00:00"/>
    <s v="R04835156390"/>
    <s v="MORRO DO SANTO ANTONIO 171"/>
    <s v="ANGRA DOS REIS"/>
    <s v="MORRO DO SANTO ANTONIO"/>
    <s v="RJ"/>
    <s v="23902-600"/>
    <s v="BR"/>
    <m/>
    <m/>
    <n v="13468700000000"/>
    <m/>
    <m/>
    <m/>
    <s v="lambidobatalha@yahoo.com.br"/>
    <s v="TSR"/>
    <s v="FPJU"/>
    <x v="4"/>
    <n v="19460"/>
    <n v="65978"/>
    <s v="X9"/>
    <m/>
    <m/>
    <s v="Não"/>
    <s v="Não"/>
    <s v="Serede"/>
  </r>
  <r>
    <n v="205304"/>
    <s v="SEFIN"/>
    <n v="205304"/>
    <d v="2018-10-18T00:00:00"/>
    <s v="R04835156390"/>
    <s v="RUA GENERAL BEZERRIL 755"/>
    <s v="FORTALEZA"/>
    <s v="CENTRO"/>
    <s v="CE"/>
    <s v="60055-100"/>
    <s v="BR"/>
    <s v="85 3254 4791"/>
    <s v="(85) 31051286"/>
    <n v="7965210000000"/>
    <m/>
    <m/>
    <m/>
    <m/>
    <s v="TSR"/>
    <s v="FPRE"/>
    <x v="0"/>
    <m/>
    <m/>
    <m/>
    <m/>
    <m/>
    <s v="Não"/>
    <s v="Não"/>
    <s v="Serede"/>
  </r>
  <r>
    <n v="100150"/>
    <s v="BELESKI DE CARVALHO SOCIEDADE"/>
    <n v="100150"/>
    <d v="2018-10-22T00:00:00"/>
    <s v="R04835156390"/>
    <s v="RUA LYSIMACO FERREIRA DA COSTA 29"/>
    <s v="CURITIBA"/>
    <s v="CENTRO CÍVICO"/>
    <s v="PR"/>
    <s v="80530-100"/>
    <s v="BR"/>
    <m/>
    <m/>
    <n v="7886190000000"/>
    <m/>
    <m/>
    <m/>
    <m/>
    <s v="TSR"/>
    <s v="FPJU"/>
    <x v="4"/>
    <n v="34173892"/>
    <n v="26400"/>
    <n v="7"/>
    <m/>
    <m/>
    <s v="Não"/>
    <s v="Não"/>
    <s v="Serede"/>
  </r>
  <r>
    <n v="304207"/>
    <s v="JUNTA COMERCIAL DO RIO GRANDE DO NO"/>
    <n v="304207"/>
    <d v="2018-10-25T00:00:00"/>
    <s v="R04835156390"/>
    <s v="AV. DUQUE DE CAXIAS 214"/>
    <s v="NATAL"/>
    <s v="RIBEIRA"/>
    <s v="RN"/>
    <s v="59012-200"/>
    <s v="BR"/>
    <m/>
    <m/>
    <n v="8234840000000"/>
    <m/>
    <m/>
    <m/>
    <m/>
    <s v="TSR"/>
    <s v="FOPU"/>
    <x v="1"/>
    <m/>
    <m/>
    <m/>
    <m/>
    <m/>
    <s v="Não"/>
    <s v="Não"/>
    <s v="Serede"/>
  </r>
  <r>
    <n v="701152"/>
    <s v="FC LOCAÇÕES LTDA"/>
    <n v="701152"/>
    <d v="2018-10-30T00:00:00"/>
    <s v="R04835156390"/>
    <s v="RUA IRINEU PEDROSO 84"/>
    <s v="NOVA IGUAÇU"/>
    <s v="ROSA DOS VENTOS"/>
    <s v="RJ"/>
    <s v="26276-210"/>
    <s v="BR"/>
    <s v="(21) 2768-5010"/>
    <m/>
    <n v="30187000000000"/>
    <m/>
    <n v="11180914"/>
    <m/>
    <s v="adm@fclocacoes.com.br"/>
    <s v="TSR"/>
    <s v="FLVE"/>
    <x v="7"/>
    <n v="2372876"/>
    <n v="17749"/>
    <n v="10"/>
    <m/>
    <m/>
    <s v="Não"/>
    <s v="Não"/>
    <s v="Serede"/>
  </r>
  <r>
    <n v="402087"/>
    <s v="G. P. TAVARES"/>
    <n v="402087"/>
    <d v="2018-11-06T00:00:00"/>
    <s v="S10067535755"/>
    <s v="RUA MARIANO DE BRITO 02"/>
    <s v="CAMPOS DOS GOYTACAZES"/>
    <s v="Centro"/>
    <s v="RJ"/>
    <s v="28035-055"/>
    <s v="BR"/>
    <m/>
    <m/>
    <n v="12135200000000"/>
    <m/>
    <n v="79092258"/>
    <n v="104999"/>
    <m/>
    <s v="TSR"/>
    <s v="FHTP"/>
    <x v="5"/>
    <n v="34171628"/>
    <n v="66506"/>
    <n v="7"/>
    <m/>
    <m/>
    <s v="Não"/>
    <s v="Não"/>
    <s v="Serede"/>
  </r>
  <r>
    <n v="1700038"/>
    <s v="SULPPLY ENGENHARIA LTDA."/>
    <n v="1700038"/>
    <d v="2018-11-06T00:00:00"/>
    <s v="S10067535755"/>
    <s v="Av. Guido Mondim 743"/>
    <s v=" Porto Alegre"/>
    <s v=" São Geraldo"/>
    <s v="RS"/>
    <s v="90230-260"/>
    <s v="BR"/>
    <m/>
    <m/>
    <n v="26290100000000"/>
    <m/>
    <s v="ISENTO"/>
    <n v="28547624"/>
    <s v="carlos.gomes@sulpply.com.br"/>
    <s v="TSR"/>
    <s v="FMPR"/>
    <x v="15"/>
    <n v="34178241"/>
    <n v="19943"/>
    <n v="2"/>
    <m/>
    <m/>
    <s v="Não"/>
    <s v="Não"/>
    <s v="Serede"/>
  </r>
  <r>
    <n v="1101102"/>
    <s v="VISION MED ASSISTENCIA MEDICA LTDA"/>
    <n v="1101102"/>
    <d v="2018-11-08T00:00:00"/>
    <s v="S10067535755"/>
    <s v="R MORAIS E SILVA 40"/>
    <s v="RIO DE JANEIRO"/>
    <s v="MARACANA"/>
    <s v="RJ"/>
    <s v="20271-030"/>
    <s v="BR"/>
    <s v="21 2565-4062"/>
    <m/>
    <n v="1518210000000"/>
    <m/>
    <s v="ISENTO"/>
    <n v="2850630"/>
    <s v="luciana.freitas@goldencross.com.br"/>
    <s v="TSR"/>
    <s v="FPSA"/>
    <x v="9"/>
    <n v="23722373"/>
    <n v="88457"/>
    <n v="60"/>
    <m/>
    <m/>
    <s v="Não"/>
    <s v="Não"/>
    <s v="Serede"/>
  </r>
  <r>
    <n v="1815218"/>
    <s v="Adriano Jorge da Silva"/>
    <n v="1815218"/>
    <d v="2018-11-08T00:00:00"/>
    <s v="S10067535755"/>
    <s v="Rua Floresta 15"/>
    <s v="Olinda"/>
    <s v="Peixinhos"/>
    <s v="PE"/>
    <s v="53220-560"/>
    <s v="BR"/>
    <m/>
    <m/>
    <n v="30119100000000"/>
    <m/>
    <s v="ISENTO"/>
    <n v="947091"/>
    <s v="divisaodivisorias123@gmail.com"/>
    <s v="TSR"/>
    <s v="FSDI"/>
    <x v="3"/>
    <n v="10401031"/>
    <n v="10024318"/>
    <n v="3"/>
    <m/>
    <m/>
    <s v="Não"/>
    <s v="Não"/>
    <s v="Serede"/>
  </r>
  <r>
    <n v="1815219"/>
    <s v="THREYNNARE CONSULTORIA E TREINAMENT"/>
    <n v="1815219"/>
    <d v="2018-11-09T00:00:00"/>
    <s v="R04835156390"/>
    <s v="AV MENINO MARCELO 45"/>
    <s v="MACEIO"/>
    <s v="CIDADE UNIVERSITÁRIA"/>
    <s v="AL"/>
    <s v="57073-470"/>
    <s v="BR"/>
    <s v="82 999172601"/>
    <s v="82 3013-0024"/>
    <n v="19755900000000"/>
    <m/>
    <s v="ISENTO"/>
    <n v="901389533"/>
    <s v="contato@threynnare.com.br"/>
    <s v="TSR"/>
    <s v="FSDI"/>
    <x v="3"/>
    <n v="193393"/>
    <n v="46420"/>
    <n v="61"/>
    <m/>
    <m/>
    <s v="Não"/>
    <s v="Não"/>
    <s v="Serede"/>
  </r>
  <r>
    <n v="1815221"/>
    <s v="BRITO CAMPOS CRUZ E TORRES ADV"/>
    <n v="1815221"/>
    <d v="2018-11-12T00:00:00"/>
    <s v="S10067535755"/>
    <s v=" RUA MARQUÊS DE MONTE SANTO 364"/>
    <s v="SALVADOR"/>
    <s v="RIO VERMELHO"/>
    <s v="BA"/>
    <s v="41940-330"/>
    <s v="BR"/>
    <m/>
    <m/>
    <n v="5795060000000"/>
    <m/>
    <m/>
    <s v="236.450/001-36"/>
    <m/>
    <s v="TSR"/>
    <s v="FSDI"/>
    <x v="3"/>
    <n v="7790001"/>
    <n v="3351045"/>
    <n v="98"/>
    <m/>
    <m/>
    <s v="Não"/>
    <s v="Não"/>
    <s v="Serede"/>
  </r>
  <r>
    <n v="1815228"/>
    <s v="DUPLICHAVES COMERCIAL LTDA"/>
    <n v="1815228"/>
    <d v="2018-11-13T00:00:00"/>
    <s v="S10067535755"/>
    <s v="RUA LARANJEIRAS 399"/>
    <s v="ARACAJU"/>
    <m/>
    <s v="SE"/>
    <s v="49010-000"/>
    <s v="BR"/>
    <m/>
    <m/>
    <n v="32739300000000"/>
    <m/>
    <n v="270751637"/>
    <n v="389530"/>
    <m/>
    <s v="TSR"/>
    <s v="FSDI"/>
    <x v="3"/>
    <n v="191224"/>
    <n v="72602"/>
    <n v="68"/>
    <m/>
    <m/>
    <s v="Não"/>
    <s v="Não"/>
    <s v="Serede"/>
  </r>
  <r>
    <n v="1504185"/>
    <s v="CTIS Tecnologia S/A"/>
    <n v="1504185"/>
    <d v="2018-11-22T00:00:00"/>
    <s v="S10067535755"/>
    <s v="Q SCS Quadra 8 Bloco B Lote 50"/>
    <s v="Brasilia"/>
    <s v="Asa Sul"/>
    <s v="DF"/>
    <s v="70333-900"/>
    <s v="BR"/>
    <m/>
    <m/>
    <n v="1644730000000"/>
    <m/>
    <n v="731737000000"/>
    <m/>
    <s v="LAIS.FELICIDADE@SONDA.COM"/>
    <s v="TSR"/>
    <s v="FMAT"/>
    <x v="11"/>
    <n v="193307"/>
    <n v="420713"/>
    <n v="30"/>
    <m/>
    <d v="2024-01-01T00:00:00"/>
    <s v="Não"/>
    <s v="Sim"/>
    <s v="Serede"/>
  </r>
  <r>
    <n v="304212"/>
    <s v="Tribunal De Justica Do Estado da Ba"/>
    <n v="304212"/>
    <d v="2018-11-30T00:00:00"/>
    <s v="S10067535755"/>
    <s v="Av Centro Administrat 560, 5 Av Cab"/>
    <s v="Salvador"/>
    <s v="Salvador"/>
    <s v="BA"/>
    <s v="41745-004"/>
    <s v="BR"/>
    <m/>
    <m/>
    <n v="13100700000000"/>
    <m/>
    <m/>
    <m/>
    <m/>
    <s v="TSR"/>
    <s v="FOPU"/>
    <x v="1"/>
    <m/>
    <m/>
    <m/>
    <m/>
    <m/>
    <s v="Não"/>
    <s v="Não"/>
    <s v="Serede"/>
  </r>
  <r>
    <n v="205307"/>
    <s v="PREFEITURA DE CACHOEIRAS DE MACACU"/>
    <n v="205307"/>
    <d v="2018-12-04T00:00:00"/>
    <s v="S10067535755"/>
    <s v="R OSWALDO ARANHA 06"/>
    <s v="RIO DE JANEIRO"/>
    <s v="CAMPO DO PRADO"/>
    <s v="RJ"/>
    <s v="28680-000"/>
    <s v="BR"/>
    <m/>
    <m/>
    <n v="29128800000000"/>
    <m/>
    <m/>
    <m/>
    <m/>
    <s v="TSR"/>
    <s v="FPRE"/>
    <x v="0"/>
    <m/>
    <m/>
    <m/>
    <m/>
    <m/>
    <s v="Não"/>
    <s v="Não"/>
    <s v="Serede"/>
  </r>
  <r>
    <n v="1815245"/>
    <s v="JOCILEIDE NASCIMENTO SILVA 81143877"/>
    <n v="1815245"/>
    <d v="2018-12-04T00:00:00"/>
    <s v="S10067535755"/>
    <s v="RUA SD AGUINALDO SATURNINO ROCHA 16"/>
    <s v="SALVADOR"/>
    <s v="ITAPUAN"/>
    <s v="BA"/>
    <s v="41610-225"/>
    <s v="BR"/>
    <m/>
    <m/>
    <n v="27585600000000"/>
    <m/>
    <m/>
    <m/>
    <m/>
    <s v="TSR"/>
    <s v="FSDI"/>
    <x v="3"/>
    <n v="23723567"/>
    <n v="73623"/>
    <n v="6"/>
    <m/>
    <m/>
    <s v="Não"/>
    <s v="Não"/>
    <s v="Serede"/>
  </r>
  <r>
    <n v="205308"/>
    <s v="MUNICIPIO DE SILVA JARDIM"/>
    <n v="205308"/>
    <d v="2018-12-07T00:00:00"/>
    <s v="R04835156390"/>
    <s v="RUA  LUIZ GOMES 46"/>
    <s v="SILVA JARDIM"/>
    <s v="CENTRO"/>
    <s v="RJ"/>
    <s v="28820-000"/>
    <s v="BR"/>
    <m/>
    <m/>
    <n v="28741100000000"/>
    <m/>
    <m/>
    <m/>
    <m/>
    <s v="TSR"/>
    <s v="FPRE"/>
    <x v="0"/>
    <m/>
    <m/>
    <m/>
    <m/>
    <m/>
    <s v="Não"/>
    <s v="Não"/>
    <s v="Serede"/>
  </r>
  <r>
    <n v="1815254"/>
    <s v="OI S.A"/>
    <n v="1815254"/>
    <d v="2018-12-10T00:00:00"/>
    <s v="S10067535755"/>
    <s v="Rod BR 153 - KM 06"/>
    <s v="Goiania"/>
    <s v="Vila Redenção"/>
    <s v="GO"/>
    <s v="74845-060"/>
    <s v="BR"/>
    <m/>
    <m/>
    <n v="76535800000000"/>
    <m/>
    <m/>
    <m/>
    <m/>
    <s v="TSR"/>
    <s v="FSDI"/>
    <x v="3"/>
    <m/>
    <m/>
    <m/>
    <m/>
    <m/>
    <s v="Não"/>
    <s v="Não"/>
    <s v="Serede"/>
  </r>
  <r>
    <n v="1815255"/>
    <s v="SEREDE SERVICOS DE REDE SA"/>
    <n v="1815255"/>
    <d v="2018-12-11T00:00:00"/>
    <s v="S10067535755"/>
    <s v="RUA LEONCIO BARBOSA 1451"/>
    <s v="BOA VISTA"/>
    <s v="TRANQUEDO NEVES"/>
    <s v="RR"/>
    <s v="69313-508"/>
    <s v="BR"/>
    <m/>
    <m/>
    <n v="8596850000000"/>
    <m/>
    <n v="240352460"/>
    <n v="9679260"/>
    <m/>
    <s v="TSR"/>
    <s v="FSDI"/>
    <x v="3"/>
    <m/>
    <m/>
    <m/>
    <m/>
    <m/>
    <s v="Não"/>
    <s v="Não"/>
    <s v="Serede"/>
  </r>
  <r>
    <n v="1815256"/>
    <s v="MC DE OLIVEIRA COSTA - ME"/>
    <n v="1815256"/>
    <d v="2018-12-12T00:00:00"/>
    <s v="S10067535755"/>
    <s v="R.DESEMBARGADOR RÉGULO TINOCO 1319"/>
    <s v="NATAL"/>
    <s v="BAIRRO VERMELHO"/>
    <s v="RN"/>
    <s v="59022-080"/>
    <s v="BR"/>
    <n v="84988810342"/>
    <m/>
    <n v="24114400000000"/>
    <m/>
    <s v="ISENTO"/>
    <s v="ISENTO"/>
    <m/>
    <s v="TSR"/>
    <s v="FSDI"/>
    <x v="3"/>
    <n v="10401585"/>
    <n v="3524"/>
    <n v="5"/>
    <m/>
    <d v="2024-04-01T00:00:00"/>
    <s v="Não"/>
    <s v="Sim"/>
    <s v="Serede"/>
  </r>
  <r>
    <n v="1815262"/>
    <s v="TIM S.A"/>
    <n v="1815262"/>
    <d v="2018-12-14T00:00:00"/>
    <s v="S10067535755"/>
    <s v="AV. TRISTÃO GONÇALVES 1461"/>
    <s v="FORTALEZA"/>
    <s v="CENTRO"/>
    <s v="CE"/>
    <s v="60015-002"/>
    <s v="BR"/>
    <m/>
    <m/>
    <n v="2421420000000"/>
    <m/>
    <n v="62877542"/>
    <m/>
    <s v="dl_cfo_fiscalizacaojr@timbrasil.com.br"/>
    <s v="TSR"/>
    <s v="FSDI"/>
    <x v="3"/>
    <m/>
    <m/>
    <m/>
    <m/>
    <d v="2025-01-01T00:00:00"/>
    <s v="Não"/>
    <s v="Sim"/>
    <s v="Serede"/>
  </r>
  <r>
    <n v="1815263"/>
    <s v="TIM S.A"/>
    <n v="1815263"/>
    <d v="2018-12-14T00:00:00"/>
    <s v="S10067535755"/>
    <s v="R Professor Jose da Si 340, Sala 01"/>
    <s v="Maceio"/>
    <s v="Pinheiro"/>
    <s v="AL"/>
    <s v="57055-630"/>
    <s v="BR"/>
    <m/>
    <m/>
    <n v="2421420000000"/>
    <m/>
    <n v="240977106"/>
    <m/>
    <s v="dl_cfo_fiscalizacaojr@timbrasil.com.br"/>
    <s v="TSR"/>
    <s v="FSDI"/>
    <x v="3"/>
    <m/>
    <m/>
    <m/>
    <m/>
    <d v="2024-01-01T00:00:00"/>
    <s v="Não"/>
    <s v="Sim"/>
    <s v="Serede"/>
  </r>
  <r>
    <n v="1815264"/>
    <s v="TIM S.A"/>
    <n v="1815264"/>
    <d v="2018-12-14T00:00:00"/>
    <s v="S10067535755"/>
    <s v="R Princesa Isabel 762, 2 Andar"/>
    <s v="Natal"/>
    <s v="Cidade Alta"/>
    <s v="RN"/>
    <s v="59025-400"/>
    <s v="BR"/>
    <m/>
    <m/>
    <n v="2421420000000"/>
    <m/>
    <m/>
    <m/>
    <s v="dl_cfo_fiscalizacaojr@timbrasil.com.br"/>
    <s v="TSR"/>
    <s v="FSDI"/>
    <x v="3"/>
    <m/>
    <m/>
    <m/>
    <m/>
    <d v="2025-01-01T00:00:00"/>
    <s v="Não"/>
    <s v="Sim"/>
    <s v="Serede"/>
  </r>
  <r>
    <n v="100155"/>
    <s v="Habib Advocacia e Assessoria Jurídi"/>
    <n v="100155"/>
    <d v="2018-12-18T00:00:00"/>
    <s v="S10067535755"/>
    <s v="Salvador Shopping Business Tor 1057"/>
    <s v=" SALVADOR"/>
    <s v="Conjunto 302/303 - Caminho das Árvo"/>
    <s v="BA"/>
    <s v="41820-020"/>
    <s v="BR"/>
    <m/>
    <m/>
    <n v="3189390000000"/>
    <m/>
    <m/>
    <m/>
    <m/>
    <s v="TSR"/>
    <s v="FPJU"/>
    <x v="4"/>
    <n v="193454"/>
    <n v="17124"/>
    <n v="17"/>
    <m/>
    <m/>
    <s v="Não"/>
    <s v="Não"/>
    <s v="Serede"/>
  </r>
  <r>
    <n v="1815271"/>
    <s v="BONANZA SANEAMENTO LTDA - EPP"/>
    <n v="1815271"/>
    <d v="2019-01-02T00:00:00"/>
    <s v="S10067535755"/>
    <s v="RUA MONTEIRO DA LUZ 291"/>
    <s v="RIO DE JANEIRO"/>
    <s v="AGUA SANTA"/>
    <s v="RJ"/>
    <s v="20745-150"/>
    <s v="BR"/>
    <s v="96424-2123"/>
    <m/>
    <n v="3912370000000"/>
    <m/>
    <n v="86595869"/>
    <n v="2917211"/>
    <s v="desentupidorabonanza@gmail.com"/>
    <s v="TSR"/>
    <s v="FSDI"/>
    <x v="3"/>
    <n v="190576"/>
    <n v="68548"/>
    <n v="28"/>
    <m/>
    <d v="2025-01-01T00:00:00"/>
    <s v="Não"/>
    <s v="Sim"/>
    <s v="Serede"/>
  </r>
  <r>
    <n v="1815273"/>
    <s v="CCN - COMPANHIA CERTIFICADORA NACIO"/>
    <n v="1815273"/>
    <d v="2019-01-03T00:00:00"/>
    <s v="S10067535755"/>
    <s v="AV BARAO DE STUDART 1501, LOJA: 12"/>
    <s v=" FORTALEZA"/>
    <s v="ALDEOTA"/>
    <s v="CE"/>
    <s v="60120-000"/>
    <s v="BR"/>
    <m/>
    <m/>
    <n v="20937100000000"/>
    <m/>
    <m/>
    <m/>
    <m/>
    <s v="TSR"/>
    <s v="FSDI"/>
    <x v="3"/>
    <m/>
    <m/>
    <m/>
    <m/>
    <m/>
    <s v="Não"/>
    <s v="Não"/>
    <s v="Serede"/>
  </r>
  <r>
    <n v="1815279"/>
    <s v="JJ LOCAÇÃO DE QUIPAMENTOS PARA CONS"/>
    <n v="1815279"/>
    <d v="2019-01-08T00:00:00"/>
    <s v="S10067535755"/>
    <s v="ESTRADA DA RIVIERA 352"/>
    <s v="SÃO PAULO"/>
    <s v="PQ FIGEUIRA GRANDE"/>
    <s v="SP"/>
    <s v="04916-000"/>
    <s v="BR"/>
    <s v="11 5514-2969"/>
    <m/>
    <n v="19049300000000"/>
    <m/>
    <n v="142897000000"/>
    <n v="48449229"/>
    <s v="contato@jjelevadores.com.br"/>
    <s v="TSR"/>
    <s v="FSDI"/>
    <x v="3"/>
    <n v="34171667"/>
    <n v="62071"/>
    <n v="8"/>
    <m/>
    <m/>
    <s v="Não"/>
    <s v="Não"/>
    <s v="Serede"/>
  </r>
  <r>
    <n v="601429"/>
    <s v="KPITelecom serviços e comercio de"/>
    <n v="601429"/>
    <d v="2019-01-16T00:00:00"/>
    <s v="S10067535755"/>
    <s v="Av. Brasilia 16, Sala 8"/>
    <s v="Paulinia"/>
    <s v="Santa Cecilia"/>
    <s v="SP"/>
    <s v="13140-344"/>
    <s v="BR"/>
    <n v="33256932"/>
    <m/>
    <n v="24669400000000"/>
    <m/>
    <n v="513099000000"/>
    <s v="ISENTO"/>
    <s v="fernando@kpitelecom.com.br"/>
    <s v="TSR"/>
    <s v="FLEP"/>
    <x v="6"/>
    <n v="34170666"/>
    <n v="19670"/>
    <n v="4"/>
    <m/>
    <m/>
    <s v="Não"/>
    <s v="Não"/>
    <s v="Serede"/>
  </r>
  <r>
    <n v="100156"/>
    <s v="ASPECTU T. EM INFORMATICA EIRELI"/>
    <n v="100156"/>
    <d v="2019-01-17T00:00:00"/>
    <s v="S10067535755"/>
    <s v="R PADRE PEDRO DE ALENCAR 748"/>
    <s v="Fortaleza"/>
    <s v="Messejana"/>
    <s v="CE"/>
    <s v="60840-280"/>
    <s v="BR"/>
    <s v="85 4042-0717"/>
    <m/>
    <n v="24104200000000"/>
    <m/>
    <s v="ISENTO"/>
    <s v="457.747-7"/>
    <s v="eduardo@aspectu.com.br"/>
    <s v="TSR"/>
    <s v="FPJU"/>
    <x v="4"/>
    <n v="34173827"/>
    <n v="36033"/>
    <n v="4"/>
    <m/>
    <m/>
    <s v="Não"/>
    <s v="Não"/>
    <s v="Serede"/>
  </r>
  <r>
    <n v="1815283"/>
    <s v="OI S.A."/>
    <n v="1815283"/>
    <d v="2019-01-18T00:00:00"/>
    <s v="S10067535755"/>
    <s v="RUA TAPAJOS 660"/>
    <s v=" Campo Grande"/>
    <s v="VILA RICA"/>
    <s v="MG"/>
    <s v="79022-210"/>
    <s v="BR"/>
    <m/>
    <m/>
    <n v="76535800000000"/>
    <m/>
    <m/>
    <m/>
    <m/>
    <s v="TSR"/>
    <s v="FSDI"/>
    <x v="3"/>
    <m/>
    <m/>
    <m/>
    <m/>
    <m/>
    <s v="Não"/>
    <s v="Não"/>
    <s v="Serede"/>
  </r>
  <r>
    <n v="1815288"/>
    <s v="WEST REALTY SERVIÇOS EMPRESARIAIS L"/>
    <n v="1815288"/>
    <d v="2019-01-24T00:00:00"/>
    <s v="S10067535755"/>
    <s v="RUA IAIA 127/125, CJ 131"/>
    <s v="SAO PAULO"/>
    <s v="ITAIM BIBI"/>
    <s v="SP"/>
    <s v="04542-060"/>
    <s v="BR"/>
    <s v="011-30710308"/>
    <m/>
    <n v="14238000000000"/>
    <m/>
    <s v="ISENTO"/>
    <s v="ISENTO"/>
    <s v="rfplima10@gmail.com"/>
    <s v="TSR"/>
    <s v="FSDI"/>
    <x v="3"/>
    <n v="341748"/>
    <n v="22670"/>
    <n v="8"/>
    <m/>
    <m/>
    <s v="Não"/>
    <s v="Não"/>
    <s v="Serede"/>
  </r>
  <r>
    <n v="1815304"/>
    <s v="Tim S.A"/>
    <n v="1815304"/>
    <d v="2019-02-06T00:00:00"/>
    <s v="S10067535755"/>
    <s v="Com. Araújo 299"/>
    <s v=" Curitiba"/>
    <s v="Centro"/>
    <s v="PR"/>
    <s v="80420-000"/>
    <s v="BR"/>
    <m/>
    <m/>
    <n v="2421420000000"/>
    <m/>
    <n v="9019881960"/>
    <m/>
    <m/>
    <s v="TSR"/>
    <s v="FSDI"/>
    <x v="3"/>
    <m/>
    <m/>
    <m/>
    <m/>
    <d v="2025-01-01T00:00:00"/>
    <s v="Não"/>
    <s v="Sim"/>
    <s v="Serede"/>
  </r>
  <r>
    <n v="1815305"/>
    <s v="Tim S.A"/>
    <n v="1815305"/>
    <d v="2019-02-06T00:00:00"/>
    <s v="S10067535755"/>
    <s v="Santos Saraiva 1520"/>
    <s v=" Florianopolis"/>
    <s v="Estreito"/>
    <s v="SC"/>
    <s v="8070-1010"/>
    <s v="BR"/>
    <m/>
    <m/>
    <n v="2421420000000"/>
    <m/>
    <n v="253957311"/>
    <m/>
    <m/>
    <s v="TSR"/>
    <s v="FSDI"/>
    <x v="3"/>
    <m/>
    <m/>
    <m/>
    <m/>
    <d v="2025-01-01T00:00:00"/>
    <s v="Não"/>
    <s v="Sim"/>
    <s v="Serede"/>
  </r>
  <r>
    <n v="1815306"/>
    <s v="CAMBRIDGE TELECOMUNICAÇÕES LTDA."/>
    <n v="1815306"/>
    <d v="2019-02-06T00:00:00"/>
    <s v="S10067535755"/>
    <s v="Dom Jaime Câmara 77"/>
    <s v="Florianopolis"/>
    <s v="Centro"/>
    <s v="SC"/>
    <s v="88015-120"/>
    <s v="BR"/>
    <m/>
    <m/>
    <n v="8062250000000"/>
    <m/>
    <n v="257225064"/>
    <m/>
    <m/>
    <s v="TSR"/>
    <s v="FSDI"/>
    <x v="3"/>
    <m/>
    <m/>
    <m/>
    <m/>
    <m/>
    <s v="Não"/>
    <s v="Não"/>
    <s v="Serede"/>
  </r>
  <r>
    <n v="1815307"/>
    <s v="PAULO PIROZZI 19579518858"/>
    <n v="1815307"/>
    <d v="2019-02-07T00:00:00"/>
    <s v="S10067535755"/>
    <s v="RUA SAO SALVADOR DA TORRE 456"/>
    <s v="SAO PAULO"/>
    <s v="PARQUE COCAIA"/>
    <s v="SP"/>
    <s v="48501-000"/>
    <s v="BR"/>
    <s v="966669-7663"/>
    <m/>
    <n v="34086800000000"/>
    <m/>
    <n v="126337000000"/>
    <s v="ISENTO"/>
    <s v="PIROZZI@BOL.COM.BR"/>
    <s v="TSR"/>
    <s v="FSDI"/>
    <x v="3"/>
    <n v="34177245"/>
    <n v="98730"/>
    <n v="5"/>
    <m/>
    <d v="2024-06-01T00:00:00"/>
    <s v="Não"/>
    <s v="Sim"/>
    <s v="Serede"/>
  </r>
  <r>
    <n v="1815315"/>
    <s v="SULCARD SOLUCOES EM INDENTIFICACAO"/>
    <n v="1815315"/>
    <d v="2019-02-22T00:00:00"/>
    <s v="S10067535755"/>
    <s v="Av. Guilherme Schell 2922"/>
    <s v="Canoas"/>
    <s v="Fátima"/>
    <s v="RS"/>
    <s v="92200-712"/>
    <s v="BR"/>
    <s v="(51) 3077-0842"/>
    <m/>
    <n v="26154800000000"/>
    <m/>
    <s v="024/0491823"/>
    <n v="6877067"/>
    <s v="elton@sulcard.com.br"/>
    <s v="TSR"/>
    <s v="FSDI"/>
    <x v="3"/>
    <n v="192663"/>
    <n v="23328"/>
    <n v="85"/>
    <m/>
    <m/>
    <s v="Não"/>
    <s v="Não"/>
    <s v="Serede"/>
  </r>
  <r>
    <n v="1815325"/>
    <s v="CSO SUPRIMENTOS CORPORATIVOS EIRELI"/>
    <n v="1815325"/>
    <d v="2019-02-27T00:00:00"/>
    <s v="S10067535755"/>
    <s v="ARTHUR CARLOS KLUG 111"/>
    <s v="JOINVILE"/>
    <s v="ITINGA"/>
    <s v="SC"/>
    <s v="89235-002"/>
    <s v="BR"/>
    <s v="47 3465-5344"/>
    <s v="47 98483-3793"/>
    <n v="30714200000000"/>
    <m/>
    <s v="25.871.641-0"/>
    <s v="ISENTO"/>
    <s v="administrativo@csosuprimentos.com.br"/>
    <s v="TSR"/>
    <s v="FSDI"/>
    <x v="3"/>
    <n v="850102"/>
    <n v="65372"/>
    <n v="1"/>
    <m/>
    <d v="2025-01-01T00:00:00"/>
    <s v="Não"/>
    <s v="Sim"/>
    <s v="Serede"/>
  </r>
  <r>
    <n v="1815336"/>
    <s v="TELEFÔNICA BRASIL S.A"/>
    <n v="1815336"/>
    <d v="2019-03-07T00:00:00"/>
    <s v="S10067535755"/>
    <s v="AVENIDA TAMBORE 341, BLOCO A"/>
    <s v="BARUERI"/>
    <s v="CENTRO"/>
    <s v="SP"/>
    <s v="06460-000"/>
    <s v="BR"/>
    <s v="(11) 4193-8707"/>
    <m/>
    <n v="2558160000000"/>
    <m/>
    <m/>
    <s v="5.88367-7"/>
    <s v="cfornecedores.br@telefonica.com"/>
    <s v="TSR"/>
    <s v="FSDI"/>
    <x v="3"/>
    <m/>
    <m/>
    <m/>
    <m/>
    <m/>
    <s v="Não"/>
    <s v="Não"/>
    <s v="Serede"/>
  </r>
  <r>
    <n v="1815340"/>
    <s v="TIM S/A"/>
    <n v="1815340"/>
    <d v="2019-03-12T00:00:00"/>
    <s v="S10067535755"/>
    <s v="Av Ermano Marchetti 172, Parte B"/>
    <s v="Sao Paulo"/>
    <s v="Agua Branca"/>
    <s v="SP"/>
    <s v="05038-00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341"/>
    <s v="TIM S/A"/>
    <n v="1815341"/>
    <d v="2019-03-12T00:00:00"/>
    <s v="S10067535755"/>
    <s v="R Voluntarios da Patria 1555"/>
    <s v="Porto Alegre"/>
    <s v="Floresta"/>
    <s v="RS"/>
    <s v="90230-011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342"/>
    <s v="CAMBRIDGE TELECOMUNICOES LTDA"/>
    <n v="1815342"/>
    <d v="2019-03-12T00:00:00"/>
    <s v="S10067535755"/>
    <s v="R Cardoso de Morais 150, SL 301"/>
    <s v="Rio de Janeiro"/>
    <s v="Bonsucesso"/>
    <s v="RJ"/>
    <s v="21032-000"/>
    <s v="BR"/>
    <m/>
    <m/>
    <n v="8062250000000"/>
    <m/>
    <m/>
    <m/>
    <m/>
    <s v="TSR"/>
    <s v="FSDI"/>
    <x v="3"/>
    <m/>
    <m/>
    <m/>
    <m/>
    <m/>
    <s v="Não"/>
    <s v="Não"/>
    <s v="Serede"/>
  </r>
  <r>
    <n v="100160"/>
    <s v="ANYA BRITO ADVOCACIA"/>
    <n v="100160"/>
    <d v="2019-03-13T00:00:00"/>
    <s v="S10067535755"/>
    <s v="VICENTE LINHARES 500, SL 1910"/>
    <s v="FORTALEZA"/>
    <s v="ALDEOTA"/>
    <s v="CE"/>
    <s v="60135-270"/>
    <s v="BR"/>
    <m/>
    <m/>
    <n v="31445200000000"/>
    <m/>
    <m/>
    <m/>
    <m/>
    <s v="TSR"/>
    <s v="FPJU"/>
    <x v="4"/>
    <n v="34171649"/>
    <n v="34322"/>
    <n v="3"/>
    <m/>
    <m/>
    <s v="Não"/>
    <s v="Não"/>
    <s v="Serede"/>
  </r>
  <r>
    <n v="1815344"/>
    <s v="PIZZARIA PEPERIHLO LTDA"/>
    <n v="1815344"/>
    <d v="2019-03-15T00:00:00"/>
    <s v="S10067535755"/>
    <s v="AV. PLANALTO 1357"/>
    <s v="RIO GRANDE DO SUL"/>
    <s v="SÃO BENTO"/>
    <s v="RS"/>
    <s v="95703-114"/>
    <s v="BR"/>
    <s v="54 34543299"/>
    <m/>
    <n v="2481830000000"/>
    <m/>
    <n v="100091962"/>
    <m/>
    <s v="administrativo@dompepe.com.br"/>
    <s v="TSR"/>
    <s v="FSDI"/>
    <x v="3"/>
    <n v="190181"/>
    <n v="6080"/>
    <n v="31"/>
    <m/>
    <m/>
    <s v="Não"/>
    <s v="Não"/>
    <s v="Serede"/>
  </r>
  <r>
    <n v="1815346"/>
    <s v="E A FERREIRA HOTEL LTDA-ME"/>
    <n v="1815346"/>
    <d v="2019-03-15T00:00:00"/>
    <s v="S10067535755"/>
    <s v="RUA HONORIO DE PAIVA 997"/>
    <s v="TERESINA"/>
    <s v="PIÇARRA"/>
    <s v="PI"/>
    <s v="64015-125"/>
    <s v="BR"/>
    <m/>
    <m/>
    <n v="26751900000000"/>
    <m/>
    <n v="195924231"/>
    <n v="4624785"/>
    <m/>
    <s v="TSR"/>
    <s v="FSDI"/>
    <x v="3"/>
    <n v="10401607"/>
    <n v="3679"/>
    <n v="7"/>
    <m/>
    <m/>
    <s v="Não"/>
    <s v="Não"/>
    <s v="Serede"/>
  </r>
  <r>
    <n v="304217"/>
    <s v="SUPERINTENDENCIA EXECUTIVA DE MOBIL"/>
    <n v="304217"/>
    <d v="2019-03-18T00:00:00"/>
    <s v="S10067535755"/>
    <s v="AV.JULIO CESAR 1026"/>
    <s v="BELÉM"/>
    <m/>
    <s v="PA"/>
    <s v="66617-420"/>
    <s v="BR"/>
    <m/>
    <m/>
    <n v="63803100000000"/>
    <m/>
    <m/>
    <m/>
    <m/>
    <s v="TSR"/>
    <s v="FOPU"/>
    <x v="1"/>
    <m/>
    <m/>
    <m/>
    <m/>
    <m/>
    <s v="Não"/>
    <s v="Não"/>
    <s v="Serede"/>
  </r>
  <r>
    <n v="304218"/>
    <s v="MUNICIPIO DE DARIO MEIRA"/>
    <n v="304218"/>
    <d v="2019-03-18T00:00:00"/>
    <s v="S10067535755"/>
    <s v="R ISAIAS REGO"/>
    <s v="DARIO MEIRA"/>
    <m/>
    <s v="BA"/>
    <s v="45590-000"/>
    <s v="BR"/>
    <m/>
    <m/>
    <n v="13700200000000"/>
    <m/>
    <m/>
    <m/>
    <m/>
    <s v="TSR"/>
    <s v="FPRE"/>
    <x v="0"/>
    <m/>
    <m/>
    <m/>
    <m/>
    <m/>
    <s v="Não"/>
    <s v="Não"/>
    <s v="Serede"/>
  </r>
  <r>
    <n v="304219"/>
    <s v="MUNICIPIO DE TAMBORIL DO PIAUI"/>
    <n v="304219"/>
    <d v="2019-03-18T00:00:00"/>
    <s v="S10067535755"/>
    <s v="PC DO MERCADO"/>
    <s v="TAMBORIL DO PIAUI"/>
    <m/>
    <s v="PI"/>
    <s v="64893-000"/>
    <s v="BR"/>
    <m/>
    <m/>
    <n v="1616860000000"/>
    <m/>
    <m/>
    <m/>
    <m/>
    <s v="TSR"/>
    <s v="FPRE"/>
    <x v="0"/>
    <m/>
    <m/>
    <m/>
    <m/>
    <m/>
    <s v="Não"/>
    <s v="Não"/>
    <s v="Serede"/>
  </r>
  <r>
    <n v="205312"/>
    <s v="MUNICIPIO DE CORDEIROS"/>
    <n v="205312"/>
    <d v="2019-03-19T00:00:00"/>
    <s v="S10067535755"/>
    <s v="PC JOSE MOREIRA CORDEIRO"/>
    <s v="CORDEIROS"/>
    <s v="CENTRO"/>
    <s v="BA"/>
    <s v="46280-000"/>
    <s v="BR"/>
    <m/>
    <m/>
    <n v="13694500000000"/>
    <m/>
    <m/>
    <m/>
    <m/>
    <s v="TSR"/>
    <s v="FPRE"/>
    <x v="0"/>
    <m/>
    <m/>
    <m/>
    <m/>
    <m/>
    <s v="Não"/>
    <s v="Não"/>
    <s v="Serede"/>
  </r>
  <r>
    <n v="205313"/>
    <s v="MUNICIPIO DE ANTONIO CARDOSO"/>
    <n v="205313"/>
    <d v="2019-03-19T00:00:00"/>
    <s v="S10067535755"/>
    <s v="R CEL JOAO AUGUSTO"/>
    <s v="ANTONIO CARDOSO"/>
    <s v="CENTRO"/>
    <s v="BA"/>
    <s v="44180-000"/>
    <s v="BR"/>
    <m/>
    <m/>
    <n v="13607500000000"/>
    <m/>
    <m/>
    <m/>
    <m/>
    <s v="TSR"/>
    <s v="FPRE"/>
    <x v="0"/>
    <m/>
    <m/>
    <m/>
    <m/>
    <m/>
    <s v="Não"/>
    <s v="Não"/>
    <s v="Serede"/>
  </r>
  <r>
    <n v="205314"/>
    <s v="MUNICIPIO DE MUCAMBO"/>
    <n v="205314"/>
    <d v="2019-03-19T00:00:00"/>
    <s v="S10067535755"/>
    <s v="R CONSTRUTOR GONCALO VIDAL"/>
    <s v="MUCAMBO"/>
    <s v="CENTRO"/>
    <s v="CE"/>
    <s v="62170-000"/>
    <s v="BR"/>
    <m/>
    <m/>
    <n v="7733790000000"/>
    <m/>
    <m/>
    <m/>
    <m/>
    <s v="TSR"/>
    <s v="FPRE"/>
    <x v="0"/>
    <m/>
    <m/>
    <m/>
    <m/>
    <m/>
    <s v="Não"/>
    <s v="Não"/>
    <s v="Serede"/>
  </r>
  <r>
    <n v="1815351"/>
    <s v="TIM S/A"/>
    <n v="1815351"/>
    <d v="2019-03-19T00:00:00"/>
    <s v="S10067535755"/>
    <s v="TV JOSE DE FARO 69"/>
    <s v="ARACAJU"/>
    <s v="CENTRO"/>
    <s v="CE"/>
    <s v="49010-12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352"/>
    <s v="Tim S/A"/>
    <n v="1815352"/>
    <d v="2019-03-19T00:00:00"/>
    <s v="S10067535755"/>
    <s v="Av Coronel Colares Moreira 1000"/>
    <s v="Sao Luis"/>
    <s v="Calhau"/>
    <s v="MA"/>
    <s v="65071-322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353"/>
    <s v="CAMBRIDGE TELECOMUNICACOES LTDA"/>
    <n v="1815353"/>
    <d v="2019-03-19T00:00:00"/>
    <s v="S10067535755"/>
    <s v="CAMINHO DA BOIADA 314"/>
    <s v="SAO LUIS"/>
    <s v="CENTRO"/>
    <s v="MA"/>
    <s v="65025-200"/>
    <s v="BR"/>
    <m/>
    <m/>
    <n v="8062250000000"/>
    <m/>
    <m/>
    <m/>
    <m/>
    <s v="TSR"/>
    <s v="FSDI"/>
    <x v="3"/>
    <m/>
    <m/>
    <m/>
    <m/>
    <m/>
    <s v="Não"/>
    <s v="Não"/>
    <s v="Serede"/>
  </r>
  <r>
    <n v="1815354"/>
    <s v="TIM S/A"/>
    <n v="1815354"/>
    <d v="2019-03-19T00:00:00"/>
    <s v="S10067535755"/>
    <s v="LISANDRO NOGUEIRA"/>
    <s v="TERESINA"/>
    <s v="CENTRO"/>
    <s v="PI"/>
    <s v="64000-20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355"/>
    <s v="TIM S/A"/>
    <n v="1815355"/>
    <d v="2019-03-20T00:00:00"/>
    <s v="S10067535755"/>
    <s v="AV MARECHAL MASCARENHAS DE MOR 4270"/>
    <s v="IMBIRIBEIRA"/>
    <m/>
    <s v="PE"/>
    <s v="51200-00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356"/>
    <s v="TIM S/A"/>
    <n v="1815356"/>
    <d v="2019-03-20T00:00:00"/>
    <s v="S10067535755"/>
    <s v="AV SENADOR LEMOS 4079"/>
    <s v="BELEM"/>
    <s v="SACRAMENTA"/>
    <s v="PA"/>
    <s v="66120-00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357"/>
    <s v="JB FEITOSA POUSADA ME"/>
    <n v="1815357"/>
    <d v="2019-03-20T00:00:00"/>
    <s v="S10067535755"/>
    <s v="AV. LEÃO SAMPAIO 122"/>
    <s v="JUAZEIRO DO NORTE"/>
    <s v="LAGOA SECA"/>
    <s v="CE"/>
    <s v="63040-000"/>
    <s v="BR"/>
    <s v="(88) 3571 2026"/>
    <s v="(88) 3571 2026"/>
    <n v="2441960000000"/>
    <m/>
    <s v="ISENTA"/>
    <n v="1000051"/>
    <s v="POUSADALAGOASECA@YAHOO.COM.BR"/>
    <s v="TSR"/>
    <s v="FSDI"/>
    <x v="3"/>
    <n v="191598"/>
    <n v="11248"/>
    <n v="98"/>
    <m/>
    <m/>
    <s v="Não"/>
    <s v="Não"/>
    <s v="Serede"/>
  </r>
  <r>
    <n v="1815397"/>
    <s v="LEC EDITORA E ORGANIZAÇÃO"/>
    <n v="1815397"/>
    <d v="2019-04-11T00:00:00"/>
    <s v="S10067535755"/>
    <s v="AV. PAULISTA 1274"/>
    <s v="SÃO PAULO"/>
    <s v="BELA VISTA"/>
    <s v="SP"/>
    <s v="01310-100"/>
    <s v="BR"/>
    <s v="(11) 3259-2837"/>
    <m/>
    <n v="16457800000000"/>
    <m/>
    <n v="118373459114"/>
    <s v="4.564.909-0"/>
    <s v="lec@lecnews.com"/>
    <s v="TSR"/>
    <s v="FSDI"/>
    <x v="3"/>
    <n v="34170367"/>
    <n v="6690"/>
    <n v="9"/>
    <m/>
    <d v="2024-11-01T00:00:00"/>
    <s v="Não"/>
    <s v="Sim"/>
    <s v="Serede"/>
  </r>
  <r>
    <n v="100165"/>
    <s v="MINISTERIO PUBLICO DO TRABALHO"/>
    <n v="100165"/>
    <d v="2019-04-18T00:00:00"/>
    <s v="S10067535755"/>
    <s v="Almirante Barroso 466"/>
    <s v="FORTALEZA"/>
    <s v="Praia de Iracema"/>
    <s v="CE"/>
    <s v="60060-440"/>
    <s v="BR"/>
    <m/>
    <m/>
    <n v="26989700000000"/>
    <m/>
    <m/>
    <m/>
    <m/>
    <s v="TSR"/>
    <s v="FPJU"/>
    <x v="4"/>
    <m/>
    <m/>
    <m/>
    <m/>
    <m/>
    <s v="Não"/>
    <s v="Não"/>
    <s v="Serede"/>
  </r>
  <r>
    <n v="1815409"/>
    <s v="ICATEL - TELEMATICA SERVIÇOS E COME"/>
    <n v="1815409"/>
    <d v="2019-04-22T00:00:00"/>
    <s v="S10067535755"/>
    <s v="RUA JOSE PEREIRA 464"/>
    <s v="CURITIBA"/>
    <s v="CONJUNTO 55"/>
    <s v="PR"/>
    <s v="80010-000"/>
    <s v="BR"/>
    <s v="(11) 3933-6447"/>
    <m/>
    <n v="4163430000000"/>
    <m/>
    <s v="90581738-83"/>
    <s v="14010629544-1"/>
    <s v="alexander.holland@icatel.com.br"/>
    <s v="TSR"/>
    <s v="FSDI"/>
    <x v="3"/>
    <n v="23723394"/>
    <n v="125290"/>
    <n v="49"/>
    <m/>
    <m/>
    <s v="Não"/>
    <s v="Não"/>
    <s v="Serede"/>
  </r>
  <r>
    <n v="1815413"/>
    <s v="TIM S/A"/>
    <n v="1815413"/>
    <d v="2019-04-23T00:00:00"/>
    <s v="S10067535755"/>
    <s v="R GUILHERME PARAENSE 93"/>
    <s v="MANAUS"/>
    <s v="ADRIANOPOLIS"/>
    <s v="AM"/>
    <s v="69060-00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414"/>
    <s v="ALKLAND TECNOLOGIA EM TELECOMUNICAÇ"/>
    <n v="1815414"/>
    <d v="2019-04-23T00:00:00"/>
    <s v="S10067535755"/>
    <s v="Av Eduardo Ribeiro, 591"/>
    <s v="MANAUS"/>
    <s v="CENTRO"/>
    <s v="AM"/>
    <s v="69010-000"/>
    <s v="BR"/>
    <m/>
    <m/>
    <n v="1009880000000"/>
    <m/>
    <m/>
    <m/>
    <m/>
    <s v="TSR"/>
    <s v="FSDI"/>
    <x v="3"/>
    <m/>
    <m/>
    <m/>
    <m/>
    <m/>
    <s v="Não"/>
    <s v="Não"/>
    <s v="Serede"/>
  </r>
  <r>
    <n v="1815416"/>
    <s v="CAMBRIDGE TELECOMUNICACOES LTDA"/>
    <n v="1815416"/>
    <d v="2019-04-24T00:00:00"/>
    <s v="S10067535755"/>
    <s v="R MAMEDIO AMARAL DA SILVA"/>
    <s v="MACAPA"/>
    <s v="JARDIM EQUATORIAL"/>
    <s v="AP"/>
    <s v="68903-009"/>
    <s v="BR"/>
    <m/>
    <m/>
    <n v="8062250000000"/>
    <m/>
    <m/>
    <m/>
    <m/>
    <s v="TSR"/>
    <s v="FSDI"/>
    <x v="3"/>
    <m/>
    <m/>
    <m/>
    <m/>
    <m/>
    <s v="Não"/>
    <s v="Não"/>
    <s v="Serede"/>
  </r>
  <r>
    <n v="1815417"/>
    <s v="HOTEL ALIANCA.COM LTDA"/>
    <n v="1815417"/>
    <d v="2019-04-24T00:00:00"/>
    <s v="S10067535755"/>
    <s v="Rua Thomaz Gonzaga  55"/>
    <s v="Salvador"/>
    <s v="PERNANBUENS"/>
    <s v="BA"/>
    <s v="41100-000"/>
    <s v="BR"/>
    <s v="71 3460-6622"/>
    <m/>
    <n v="57233500000000"/>
    <m/>
    <m/>
    <n v="26860500284"/>
    <s v="hotelaliancafilial@hotmail.com"/>
    <s v="TSR"/>
    <s v="FSDI"/>
    <x v="3"/>
    <n v="3417334"/>
    <n v="98476"/>
    <n v="2"/>
    <m/>
    <m/>
    <s v="Não"/>
    <s v="Não"/>
    <s v="Serede"/>
  </r>
  <r>
    <n v="205317"/>
    <s v="PREFEITURA MUNICIPAL DE UBATUBA"/>
    <n v="205317"/>
    <d v="2019-05-03T00:00:00"/>
    <s v="S10067535755"/>
    <s v="DONA MARIA ALVES 865"/>
    <s v="UBATUBA"/>
    <s v="CENTRO"/>
    <s v="SP"/>
    <s v="11680-000"/>
    <s v="BR"/>
    <m/>
    <m/>
    <n v="46482900000000"/>
    <m/>
    <m/>
    <m/>
    <m/>
    <s v="TSR"/>
    <s v="FPRE"/>
    <x v="0"/>
    <m/>
    <m/>
    <m/>
    <m/>
    <m/>
    <s v="Não"/>
    <s v="Não"/>
    <s v="Serede"/>
  </r>
  <r>
    <n v="1815436"/>
    <s v="TOP SERVICE SOLUÇÃO EM MANUTENÇÃO"/>
    <n v="1815436"/>
    <d v="2019-05-07T00:00:00"/>
    <s v="S10067535755"/>
    <s v="AFONSO BANDEIRA 111"/>
    <s v="CURITIBA"/>
    <s v="UMBARÁ"/>
    <s v="PR"/>
    <s v="81930-700"/>
    <s v="BR"/>
    <s v="4199792-7535"/>
    <m/>
    <n v="29770200000000"/>
    <m/>
    <s v="90802168-12"/>
    <s v="07 02 0816861-6"/>
    <s v="BRUNO@TSMANUTENCAO.COM.BR"/>
    <s v="TSR"/>
    <s v="FSDI"/>
    <x v="3"/>
    <n v="23721219"/>
    <n v="41758"/>
    <n v="0"/>
    <m/>
    <d v="2025-01-01T00:00:00"/>
    <s v="Não"/>
    <s v="Sim"/>
    <s v="Serede"/>
  </r>
  <r>
    <n v="304222"/>
    <s v="CORPO DE BOMBEIROS MILITAR"/>
    <n v="304222"/>
    <d v="2019-05-08T00:00:00"/>
    <s v="S10067535755"/>
    <s v=" R ALMIRANTE LAMEGO 381"/>
    <s v=" FLORIANOPOLIS"/>
    <s v="CENTRO"/>
    <s v="SC"/>
    <s v="88015-600"/>
    <s v="BR"/>
    <m/>
    <m/>
    <n v="6096390000000"/>
    <m/>
    <m/>
    <m/>
    <m/>
    <s v="TSR"/>
    <s v="FOPU"/>
    <x v="1"/>
    <m/>
    <m/>
    <m/>
    <m/>
    <m/>
    <s v="Não"/>
    <s v="Não"/>
    <s v="Serede"/>
  </r>
  <r>
    <n v="1815439"/>
    <s v="EDVALDO ALMEIDA COSTA"/>
    <n v="1815439"/>
    <d v="2019-05-08T00:00:00"/>
    <s v="S10067535755"/>
    <s v="Rua José Tibério 1049"/>
    <s v="Salvador"/>
    <s v="Boa Vista de São Caetano"/>
    <s v="BA"/>
    <s v="40391-376"/>
    <s v="BR"/>
    <s v="(71)3304-541"/>
    <m/>
    <n v="16590200000000"/>
    <m/>
    <n v="103070928"/>
    <s v="429.822/001-58"/>
    <m/>
    <s v="TSR"/>
    <s v="FSDI"/>
    <x v="3"/>
    <n v="193158"/>
    <n v="107681"/>
    <n v="57"/>
    <m/>
    <m/>
    <s v="Não"/>
    <s v="Não"/>
    <s v="Serede"/>
  </r>
  <r>
    <n v="1815447"/>
    <s v="SEREDE - SERVICOS DE REDE S.A."/>
    <n v="1815447"/>
    <d v="2019-05-10T00:00:00"/>
    <s v="S10067535755"/>
    <s v="Rua Morais Navarros 2030"/>
    <s v="Natal"/>
    <m/>
    <s v="RN"/>
    <s v="59075-770"/>
    <s v="BR"/>
    <m/>
    <m/>
    <n v="8596850000000"/>
    <m/>
    <s v="20.409.243-4"/>
    <m/>
    <m/>
    <s v="TSR"/>
    <s v="FSDI"/>
    <x v="3"/>
    <m/>
    <m/>
    <m/>
    <m/>
    <m/>
    <s v="Não"/>
    <s v="Não"/>
    <s v="Serede"/>
  </r>
  <r>
    <n v="1815466"/>
    <s v="ACERTE DESENVOLVIMENTO DE SISTEMAS"/>
    <n v="1815466"/>
    <d v="2019-05-23T00:00:00"/>
    <s v="S10067535755"/>
    <s v="RUA BARBOSA"/>
    <s v="FORTALEZA"/>
    <m/>
    <s v="CE"/>
    <s v="60170-121"/>
    <s v="BR"/>
    <s v="(85) 999429716"/>
    <m/>
    <n v="31041100000000"/>
    <m/>
    <m/>
    <s v="488549-0"/>
    <s v="diego.soares@devhood.com.br"/>
    <s v="TSR"/>
    <s v="FSDI"/>
    <x v="3"/>
    <n v="192812"/>
    <n v="81908"/>
    <n v="65"/>
    <m/>
    <d v="2024-01-01T00:00:00"/>
    <s v="Não"/>
    <s v="Sim"/>
    <s v="Serede"/>
  </r>
  <r>
    <n v="1815474"/>
    <s v="ARTES EM AÇO SERRALHERIA"/>
    <n v="1815474"/>
    <d v="2019-05-28T00:00:00"/>
    <s v="S10067535755"/>
    <s v="LUZITANIA 02, casa 02"/>
    <s v="NOVA FRIBURGO"/>
    <s v="SÃO GERALDO"/>
    <s v="RJ"/>
    <s v="28630-393"/>
    <s v="BR"/>
    <s v="22 999 238 047"/>
    <m/>
    <n v="32584400000000"/>
    <m/>
    <m/>
    <n v="10233447000"/>
    <s v="artesemacofmk@gmail.com"/>
    <s v="TSR"/>
    <s v="FSDI"/>
    <x v="3"/>
    <n v="23727042"/>
    <n v="18185"/>
    <n v="4"/>
    <m/>
    <m/>
    <s v="Não"/>
    <s v="Não"/>
    <s v="Serede"/>
  </r>
  <r>
    <n v="1815480"/>
    <s v="TRIBUNAL DE JUSTICA DO ESTADO DO MA"/>
    <n v="1815480"/>
    <d v="2019-05-31T00:00:00"/>
    <s v="S10067535755"/>
    <s v="Praça D. Pedro II sn"/>
    <s v="SÃO LUIZ"/>
    <s v="CENTRO"/>
    <s v="MA"/>
    <s v="65010-905"/>
    <s v="BR"/>
    <m/>
    <m/>
    <n v="5288790000000"/>
    <m/>
    <m/>
    <m/>
    <m/>
    <s v="TSR"/>
    <s v="FSDI"/>
    <x v="3"/>
    <m/>
    <m/>
    <m/>
    <m/>
    <m/>
    <s v="Não"/>
    <s v="Não"/>
    <s v="Serede"/>
  </r>
  <r>
    <n v="1815486"/>
    <s v="NEOBETEL EPI, EQUIPAMENTOS"/>
    <n v="1815486"/>
    <d v="2019-06-04T00:00:00"/>
    <s v="S10067535755"/>
    <s v="ROD GENERAL EURYALE DE JESUS Z 7485"/>
    <s v="JACAREI"/>
    <s v="JARDIM SÃO GABRIEL"/>
    <s v="SP"/>
    <s v="12340-010"/>
    <s v="BR"/>
    <s v="(12) 3957-2252"/>
    <m/>
    <n v="25464300000000"/>
    <m/>
    <n v="392198000000"/>
    <n v="61271"/>
    <s v="tiago@neobetel.com.br"/>
    <s v="TSR"/>
    <s v="FSDI"/>
    <x v="3"/>
    <n v="23720395"/>
    <n v="10973"/>
    <n v="8"/>
    <m/>
    <m/>
    <s v="Não"/>
    <s v="Não"/>
    <s v="Serede"/>
  </r>
  <r>
    <n v="304227"/>
    <s v="JUNTA COMERCIAL DO ESTADO DE GOIAS"/>
    <n v="304227"/>
    <d v="2019-06-07T00:00:00"/>
    <s v="S10067535755"/>
    <s v="R 259 SN"/>
    <s v="GOIANIA"/>
    <s v="SETOR LESTE UNIVERSITARIO"/>
    <s v="GO"/>
    <s v="74610-230"/>
    <s v="BR"/>
    <m/>
    <m/>
    <n v="2088700000000"/>
    <m/>
    <m/>
    <m/>
    <m/>
    <s v="TSR"/>
    <s v="FOPU"/>
    <x v="1"/>
    <m/>
    <m/>
    <m/>
    <m/>
    <m/>
    <s v="Não"/>
    <s v="Não"/>
    <s v="Serede"/>
  </r>
  <r>
    <n v="1815488"/>
    <s v="Segurase e Oliveira Advogados Assoc"/>
    <n v="1815488"/>
    <d v="2019-06-10T00:00:00"/>
    <s v="S10067535755"/>
    <s v="RUA TREZE DE MAIO 13"/>
    <s v="RIO DE JANEIRO"/>
    <s v="CENTRO"/>
    <s v="RJ"/>
    <s v="00000-000"/>
    <s v="BR"/>
    <m/>
    <m/>
    <n v="14221600000000"/>
    <m/>
    <m/>
    <m/>
    <m/>
    <s v="TSR"/>
    <s v="FSDI"/>
    <x v="3"/>
    <n v="10402890"/>
    <n v="578939262"/>
    <n v="4"/>
    <m/>
    <m/>
    <s v="Não"/>
    <s v="Não"/>
    <s v="Serede"/>
  </r>
  <r>
    <n v="902167"/>
    <s v="KARLA NEMES ADVOGADOS ASSOCIADOS"/>
    <n v="902167"/>
    <d v="2019-06-11T00:00:00"/>
    <s v="S10067535755"/>
    <s v="DOS INVALIDOS 123"/>
    <s v="RIO DE JANEIRO"/>
    <s v="CENTRO"/>
    <s v="RJ"/>
    <s v="20231-045"/>
    <s v="BR"/>
    <m/>
    <m/>
    <n v="14406000000000"/>
    <m/>
    <m/>
    <m/>
    <m/>
    <s v="TSR"/>
    <s v="FCON"/>
    <x v="8"/>
    <n v="3371194"/>
    <n v="13000042"/>
    <n v="9"/>
    <m/>
    <m/>
    <s v="Não"/>
    <s v="Não"/>
    <s v="Serede"/>
  </r>
  <r>
    <n v="1815491"/>
    <s v="VAMOS LOCAÇÃO DE CAMINHÕES MAQUINAS"/>
    <n v="1815491"/>
    <d v="2019-06-11T00:00:00"/>
    <s v="S10067535755"/>
    <s v="AV SARAIVA 400"/>
    <s v="MOGI DAS CRUZES"/>
    <s v="VILA CINTRA"/>
    <s v="SP"/>
    <s v="08745-900"/>
    <s v="BR"/>
    <s v="(11) 3528-1122"/>
    <m/>
    <n v="23373000000000"/>
    <m/>
    <m/>
    <s v="82974-9"/>
    <s v="gvm.multas@grupovamos.com.br"/>
    <s v="TSR"/>
    <s v="FSDI"/>
    <x v="3"/>
    <n v="3372271"/>
    <n v="13010068"/>
    <n v="7"/>
    <n v="4600002752"/>
    <d v="2025-01-01T00:00:00"/>
    <s v="Sim"/>
    <s v="Sim"/>
    <s v="Serede"/>
  </r>
  <r>
    <n v="304228"/>
    <s v="CONSELHO DE ARQUITETURA E URBANISMO"/>
    <n v="304228"/>
    <d v="2019-06-12T00:00:00"/>
    <s v="S10067535755"/>
    <s v=" AV GUARABIRA 1200"/>
    <s v="JOAO PESSOA"/>
    <s v="MANAIRA"/>
    <s v="PB"/>
    <s v="58038-142"/>
    <s v="BR"/>
    <m/>
    <m/>
    <n v="14918700000000"/>
    <m/>
    <m/>
    <m/>
    <m/>
    <s v="TSR"/>
    <s v="FOPU"/>
    <x v="1"/>
    <m/>
    <m/>
    <m/>
    <m/>
    <m/>
    <s v="Não"/>
    <s v="Não"/>
    <s v="Serede"/>
  </r>
  <r>
    <n v="205322"/>
    <s v="GOVERNO DO ESTADO DO RIO DE JANEIRO"/>
    <n v="205322"/>
    <d v="2019-06-18T00:00:00"/>
    <s v="S10067535755"/>
    <s v="PRAÇA DA REPÚBLICA 37"/>
    <s v=" RIO DE JANEIRO"/>
    <s v="CENTRO"/>
    <s v="RJ"/>
    <s v="20211-350"/>
    <s v="BR"/>
    <n v="21987316301"/>
    <m/>
    <n v="28177000000000"/>
    <m/>
    <m/>
    <m/>
    <m/>
    <s v="TSR"/>
    <s v="FPRE"/>
    <x v="0"/>
    <m/>
    <m/>
    <m/>
    <m/>
    <m/>
    <s v="Não"/>
    <s v="Não"/>
    <s v="Serede"/>
  </r>
  <r>
    <n v="1815510"/>
    <s v="HD VOICE SERVICOS DE TELECOMUNICACA"/>
    <n v="1815510"/>
    <d v="2019-06-19T00:00:00"/>
    <s v="S10067535755"/>
    <s v="R BARBOSA DE FREITAS 1741"/>
    <s v="FORTALEZA"/>
    <s v="ALDEOTA"/>
    <s v="CE"/>
    <s v="60170-021"/>
    <s v="BR"/>
    <m/>
    <m/>
    <n v="33250300000000"/>
    <m/>
    <m/>
    <m/>
    <m/>
    <s v="TSR"/>
    <s v="FSDI"/>
    <x v="3"/>
    <n v="34171338"/>
    <n v="76280"/>
    <n v="8"/>
    <m/>
    <m/>
    <s v="Não"/>
    <s v="Não"/>
    <s v="Serede"/>
  </r>
  <r>
    <n v="1815514"/>
    <s v="CAMBRIDGE TELECOMUNICACOES LTDA"/>
    <n v="1815514"/>
    <d v="2019-06-24T00:00:00"/>
    <s v="S10067535755"/>
    <s v="AV JOAQUIM NABUCO 205"/>
    <s v="MANAUS"/>
    <m/>
    <s v="AM"/>
    <s v="69020-031"/>
    <s v="BR"/>
    <m/>
    <m/>
    <n v="8062250000000"/>
    <m/>
    <m/>
    <m/>
    <m/>
    <s v="TSR"/>
    <s v="FSDI"/>
    <x v="3"/>
    <m/>
    <m/>
    <m/>
    <m/>
    <m/>
    <s v="Não"/>
    <s v="Não"/>
    <s v="Serede"/>
  </r>
  <r>
    <n v="1815515"/>
    <s v="CLARO S.A."/>
    <n v="1815515"/>
    <d v="2019-06-24T00:00:00"/>
    <s v="S10067535755"/>
    <s v=" R HILDEMAR MAIA  639"/>
    <s v="MACAPA"/>
    <s v=" SANTA RITA"/>
    <s v="AP"/>
    <s v="68901-271"/>
    <s v="BR"/>
    <m/>
    <m/>
    <n v="40432500000000"/>
    <m/>
    <m/>
    <m/>
    <m/>
    <s v="TSR"/>
    <s v="FSDI"/>
    <x v="3"/>
    <m/>
    <m/>
    <m/>
    <m/>
    <m/>
    <s v="Não"/>
    <s v="Não"/>
    <s v="Serede"/>
  </r>
  <r>
    <n v="1815526"/>
    <s v="GARCIA FILHO ADVOGADOS ASSOCIADOS"/>
    <n v="1815526"/>
    <d v="2019-06-27T00:00:00"/>
    <s v="S10067535755"/>
    <s v="RUA TEODORO DA SILVA, 701"/>
    <s v="RIO DE JANEIRO"/>
    <s v="vila isabel"/>
    <s v="RJ"/>
    <s v="20560-060"/>
    <s v="BR"/>
    <m/>
    <m/>
    <n v="2395030000000"/>
    <m/>
    <m/>
    <m/>
    <m/>
    <s v="TSR"/>
    <s v="FSDI"/>
    <x v="3"/>
    <n v="19303"/>
    <n v="57937"/>
    <n v="48"/>
    <m/>
    <m/>
    <s v="Não"/>
    <s v="Não"/>
    <s v="Serede"/>
  </r>
  <r>
    <n v="100170"/>
    <s v="MINISTERIO PUBLICO DO ESTADO DO MAR"/>
    <n v="100170"/>
    <d v="2019-06-28T00:00:00"/>
    <s v="S10067535755"/>
    <s v=" Av. Atlântica, 24"/>
    <s v=" São Luís"/>
    <s v="Calhau"/>
    <s v="MA"/>
    <s v="65071-630"/>
    <s v="BR"/>
    <m/>
    <m/>
    <n v="5483910000000"/>
    <m/>
    <m/>
    <m/>
    <m/>
    <s v="TSR"/>
    <s v="FPJU"/>
    <x v="4"/>
    <m/>
    <m/>
    <m/>
    <m/>
    <m/>
    <s v="Não"/>
    <s v="Não"/>
    <s v="Serede"/>
  </r>
  <r>
    <n v="205327"/>
    <s v="PREFEITURA GOIANIA"/>
    <n v="205327"/>
    <d v="2019-07-01T00:00:00"/>
    <s v="S10067535755"/>
    <s v="AV DO CERRADO 999"/>
    <s v="GOIANA"/>
    <m/>
    <s v="GO"/>
    <s v="74805-010"/>
    <s v="BR"/>
    <m/>
    <m/>
    <n v="1612090000000"/>
    <m/>
    <m/>
    <m/>
    <m/>
    <s v="TSR"/>
    <s v="FPRE"/>
    <x v="0"/>
    <m/>
    <m/>
    <m/>
    <m/>
    <m/>
    <s v="Não"/>
    <s v="Não"/>
    <s v="Serede"/>
  </r>
  <r>
    <n v="1815533"/>
    <s v="DECISION SERVIÇOS DE TECNOLOGIA DA"/>
    <n v="1815533"/>
    <d v="2019-07-04T00:00:00"/>
    <s v="S10067535755"/>
    <s v="ST SETOR HOTELEIRO SUL QUADRA 06"/>
    <s v="Distrito Federal"/>
    <s v="ASA SUL"/>
    <s v="DF"/>
    <s v="70322-915"/>
    <s v="BR"/>
    <s v="21 2122-0963"/>
    <m/>
    <n v="3535900000000"/>
    <m/>
    <s v="CF/DF0740480400141"/>
    <m/>
    <s v="lucianna.alves@unitech-rio.com.br"/>
    <s v="TSR"/>
    <s v="FSDI"/>
    <x v="3"/>
    <n v="34170496"/>
    <n v="14814"/>
    <n v="9"/>
    <m/>
    <d v="2024-08-01T00:00:00"/>
    <s v="Não"/>
    <s v="Sim"/>
    <s v="Serede"/>
  </r>
  <r>
    <n v="205328"/>
    <s v="MUNICIPIO DE PATY DO ALFERES"/>
    <n v="205328"/>
    <d v="2019-07-05T00:00:00"/>
    <s v="S10067535755"/>
    <s v="R DO RECANTO"/>
    <s v="PATY DO ALFERES"/>
    <s v="CENTRO"/>
    <s v="RJ"/>
    <s v="26950-000"/>
    <s v="BR"/>
    <m/>
    <m/>
    <n v="31844900000000"/>
    <m/>
    <m/>
    <m/>
    <m/>
    <s v="TSR"/>
    <s v="FPRE"/>
    <x v="0"/>
    <m/>
    <m/>
    <m/>
    <m/>
    <m/>
    <s v="Não"/>
    <s v="Não"/>
    <s v="Serede"/>
  </r>
  <r>
    <n v="1815549"/>
    <s v="KALUNGA.COM"/>
    <n v="1815549"/>
    <d v="2019-07-10T00:00:00"/>
    <s v="S10067535755"/>
    <s v="Av. Washington Soares 85"/>
    <s v="Fortaleza"/>
    <s v="Edson Queiroz"/>
    <s v="CE"/>
    <s v="60811-900"/>
    <s v="BR"/>
    <m/>
    <m/>
    <n v="43283800000000"/>
    <m/>
    <n v="64424804"/>
    <m/>
    <m/>
    <s v="TSR"/>
    <s v="FSDI"/>
    <x v="3"/>
    <m/>
    <m/>
    <m/>
    <m/>
    <m/>
    <s v="Não"/>
    <s v="Não"/>
    <s v="Serede"/>
  </r>
  <r>
    <n v="1815552"/>
    <s v="TIM S/A"/>
    <n v="1815552"/>
    <d v="2019-07-10T00:00:00"/>
    <s v="S10067535755"/>
    <s v="RUA PROFESSOR TOSTES"/>
    <s v="Macapá"/>
    <s v="SANTA RITA"/>
    <s v="AP"/>
    <s v="68905-16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1815553"/>
    <s v="TIM S/A"/>
    <n v="1815553"/>
    <d v="2019-07-10T00:00:00"/>
    <s v="S10067535755"/>
    <s v="R Nilo Colares"/>
    <s v="Boa Vista"/>
    <s v="Bairro Sao Francisco"/>
    <s v="RR"/>
    <s v="69305-110"/>
    <s v="BR"/>
    <m/>
    <m/>
    <n v="2421420000000"/>
    <m/>
    <m/>
    <m/>
    <m/>
    <s v="TSR"/>
    <s v="FSDI"/>
    <x v="3"/>
    <m/>
    <m/>
    <m/>
    <m/>
    <d v="2025-01-01T00:00:00"/>
    <s v="Não"/>
    <s v="Sim"/>
    <s v="Serede"/>
  </r>
  <r>
    <n v="205332"/>
    <s v="MUNICIPIO DE BAIA FORMOSA"/>
    <n v="205332"/>
    <d v="2019-07-17T00:00:00"/>
    <s v="R04835156390"/>
    <s v="RUA ADAUTO DORNELAS CAMARA 165"/>
    <s v="BAÍA FORMOSA"/>
    <s v="CENTRO"/>
    <s v="RN"/>
    <s v="59194-000"/>
    <s v="BR"/>
    <s v="3244-2444"/>
    <m/>
    <n v="8161340000000"/>
    <m/>
    <m/>
    <m/>
    <m/>
    <s v="TSR"/>
    <s v="FPRE"/>
    <x v="0"/>
    <m/>
    <m/>
    <m/>
    <m/>
    <m/>
    <s v="Não"/>
    <s v="Não"/>
    <s v="Serede"/>
  </r>
  <r>
    <n v="205333"/>
    <s v="MUNICIPIO DE VOLTA REDONDA"/>
    <n v="205333"/>
    <d v="2019-07-22T00:00:00"/>
    <s v="S10067535755"/>
    <s v="PC SAVIO GAMA 53"/>
    <s v="VOLTA REDONDA"/>
    <s v="ATERRADO"/>
    <s v="RJ"/>
    <s v="27215-620"/>
    <s v="BR"/>
    <m/>
    <m/>
    <n v="32512500000000"/>
    <m/>
    <m/>
    <m/>
    <m/>
    <s v="TSR"/>
    <s v="FPRE"/>
    <x v="0"/>
    <m/>
    <m/>
    <m/>
    <m/>
    <m/>
    <s v="Não"/>
    <s v="Não"/>
    <s v="Serede"/>
  </r>
  <r>
    <n v="1815573"/>
    <s v="CONFIDENCE AIR LTDA"/>
    <n v="1815573"/>
    <d v="2019-07-23T00:00:00"/>
    <s v="S10067535755"/>
    <s v="Av Dona Belmira Marim, 3642"/>
    <s v="São Paulo"/>
    <s v="Parque Brasil"/>
    <s v="SP"/>
    <s v="04846-000"/>
    <s v="BR"/>
    <n v="11947680806"/>
    <m/>
    <n v="29292700000000"/>
    <m/>
    <m/>
    <s v="5.866.655-9"/>
    <m/>
    <s v="TSR"/>
    <s v="FSDI"/>
    <x v="3"/>
    <n v="10404051"/>
    <n v="33045"/>
    <n v="0"/>
    <m/>
    <m/>
    <s v="Não"/>
    <s v="Não"/>
    <s v="Serede"/>
  </r>
  <r>
    <n v="1815575"/>
    <s v="TRANSEGURTEC TECNOLOGIA"/>
    <n v="1815575"/>
    <d v="2019-07-23T00:00:00"/>
    <s v="S10067535755"/>
    <s v="RUA SAMPAIO VIANA 207"/>
    <s v="RIO DE JANEIRO"/>
    <s v="RIO COMPRIDO"/>
    <s v="RJ"/>
    <s v="20261-040"/>
    <s v="BR"/>
    <s v="(21) 3575-0410"/>
    <m/>
    <n v="5956300000000"/>
    <m/>
    <n v="77782761"/>
    <n v="3427315"/>
    <s v="carloseduardo@tramsegur.com.br"/>
    <s v="TSR"/>
    <s v="FSDI"/>
    <x v="3"/>
    <n v="23723369"/>
    <n v="3248"/>
    <n v="4"/>
    <n v="4600002501"/>
    <d v="2025-01-01T00:00:00"/>
    <s v="Sim"/>
    <s v="Sim"/>
    <s v="Serede"/>
  </r>
  <r>
    <n v="1815583"/>
    <s v="Arbor Coleta de Resíduos Eireli"/>
    <n v="1815583"/>
    <d v="2019-07-24T00:00:00"/>
    <s v="S10067535755"/>
    <s v="FELIZARDO FORTES 274, GALPAO"/>
    <s v="Rio de Janeiro"/>
    <s v="RAMOS"/>
    <s v="RJ"/>
    <s v="21031-160"/>
    <s v="BR"/>
    <s v="(21) 3900-9791"/>
    <m/>
    <n v="31132500000000"/>
    <m/>
    <m/>
    <s v="1124778-4"/>
    <s v="arboroperacional@hotmail.com"/>
    <s v="TSR"/>
    <s v="FSDI"/>
    <x v="3"/>
    <n v="34179355"/>
    <n v="59905"/>
    <n v="2"/>
    <m/>
    <m/>
    <s v="Não"/>
    <s v="Não"/>
    <s v="Serede"/>
  </r>
  <r>
    <n v="205334"/>
    <s v="AGEFIS"/>
    <n v="205334"/>
    <d v="2019-07-25T00:00:00"/>
    <s v="S10067535755"/>
    <s v="RUA FRANCISCO JOSE ALBUQUERQU, 1020"/>
    <s v="FORTALEZA"/>
    <s v="CAJAZEIRAS"/>
    <s v="CE"/>
    <s v="60864-520"/>
    <s v="BR"/>
    <n v="8534878532"/>
    <m/>
    <n v="22078700000000"/>
    <m/>
    <m/>
    <m/>
    <s v="diafi.agefis@fortaleza.ce.gov.br"/>
    <s v="TSR"/>
    <s v="FPRE"/>
    <x v="0"/>
    <m/>
    <m/>
    <m/>
    <m/>
    <m/>
    <s v="Não"/>
    <s v="Não"/>
    <s v="Serede"/>
  </r>
  <r>
    <n v="402092"/>
    <s v="J. C. A. Vieira Eireli"/>
    <n v="402092"/>
    <d v="2019-07-31T00:00:00"/>
    <s v="S10067535755"/>
    <s v="Rua Raimundo Marques Teixeira 690"/>
    <s v="Pinheiro"/>
    <s v="Centro"/>
    <s v="MA"/>
    <s v="65200-000"/>
    <s v="BR"/>
    <s v="98 98466-0603"/>
    <m/>
    <n v="30977500000000"/>
    <m/>
    <s v="ISENTO"/>
    <s v="31854-0"/>
    <s v="jessikcarla@hotmail.com"/>
    <s v="TSR"/>
    <s v="FHTP"/>
    <x v="5"/>
    <n v="43195"/>
    <n v="69585"/>
    <n v="2"/>
    <m/>
    <m/>
    <s v="Não"/>
    <s v="Não"/>
    <s v="Serede"/>
  </r>
  <r>
    <n v="1815598"/>
    <s v="BRADESCO BARUERI SP"/>
    <n v="1815598"/>
    <d v="2019-08-01T00:00:00"/>
    <s v="S10067535755"/>
    <s v="AL RIO NEGRO"/>
    <s v="BARUERI"/>
    <s v="ALPHAVILLE CENTRO INDUSTRIAL"/>
    <s v="SP"/>
    <s v="06454-000"/>
    <s v="BR"/>
    <m/>
    <m/>
    <n v="60746900000000"/>
    <m/>
    <m/>
    <m/>
    <m/>
    <s v="TSR"/>
    <s v="FSDI"/>
    <x v="3"/>
    <m/>
    <m/>
    <m/>
    <m/>
    <m/>
    <s v="Não"/>
    <s v="Não"/>
    <s v="Serede"/>
  </r>
  <r>
    <n v="1815604"/>
    <s v="CLAVE CONSULTORIA LTDA"/>
    <n v="1815604"/>
    <d v="2019-08-08T00:00:00"/>
    <s v="S10067535755"/>
    <s v="Rua México 21"/>
    <s v="Rio de Janeiro"/>
    <s v="Centro"/>
    <s v="RJ"/>
    <s v="20031-144"/>
    <s v="BR"/>
    <s v="21 2217-1500"/>
    <m/>
    <n v="73574400000000"/>
    <m/>
    <m/>
    <s v="0161523-8"/>
    <s v="comercial@claveconsultoria.com.br"/>
    <s v="TSR"/>
    <s v="FSDI"/>
    <x v="3"/>
    <n v="34170769"/>
    <n v="36412"/>
    <n v="6"/>
    <m/>
    <m/>
    <s v="Não"/>
    <s v="Não"/>
    <s v="Serede"/>
  </r>
  <r>
    <n v="1815608"/>
    <s v="Mem - Eletronicos e Manutenção Ltda"/>
    <n v="1815608"/>
    <d v="2019-08-12T00:00:00"/>
    <s v="S10067535755"/>
    <s v="Senador Dantas 19 1001"/>
    <s v="Rio de Janeiro"/>
    <s v="CENTRO"/>
    <s v="RJ"/>
    <s v="20031-202"/>
    <s v="BR"/>
    <s v="21 2220-5162"/>
    <m/>
    <n v="12954000000000"/>
    <m/>
    <m/>
    <s v="0.496.812-3"/>
    <s v="memeletronicos12@gmail.com"/>
    <s v="TSR"/>
    <s v="FSDI"/>
    <x v="3"/>
    <n v="10404062"/>
    <n v="3840"/>
    <n v="4"/>
    <m/>
    <m/>
    <s v="Não"/>
    <s v="Não"/>
    <s v="Serede"/>
  </r>
  <r>
    <n v="1815611"/>
    <s v="GUPY TECNOLOGIA"/>
    <n v="1815611"/>
    <d v="2019-08-19T00:00:00"/>
    <s v="S10067535755"/>
    <s v="Rua HADDOCK LOBO 595, ANDAR 10"/>
    <s v="SAO PAULO"/>
    <s v="CERQUEIRA CESAR"/>
    <s v="SP"/>
    <s v="01414-001"/>
    <s v="BR"/>
    <s v="(21) 99895-0772"/>
    <m/>
    <n v="23514700000000"/>
    <m/>
    <n v="119696000000"/>
    <s v="5.358.951-3"/>
    <s v="bruna@gupy.com.br"/>
    <s v="TSR"/>
    <s v="FSDI"/>
    <x v="3"/>
    <n v="34178725"/>
    <n v="16786"/>
    <n v="3"/>
    <n v="4600002511"/>
    <d v="2025-01-01T00:00:00"/>
    <s v="Sim"/>
    <s v="Sim"/>
    <s v="Serede"/>
  </r>
  <r>
    <n v="1815613"/>
    <s v="EDUARDO CESAR SOARES BOTELHO"/>
    <n v="1815613"/>
    <d v="2019-08-20T00:00:00"/>
    <s v="S10067535755"/>
    <s v="PRAÇA RUY BARBOSA 37"/>
    <s v="JEQUIE"/>
    <s v="CENRO"/>
    <s v="BA"/>
    <s v="45200-250"/>
    <s v="BR"/>
    <n v="7335275000"/>
    <m/>
    <n v="5243070000000"/>
    <m/>
    <m/>
    <n v="6189"/>
    <s v="CONTATO@HOTELBIZZON.COM.BR"/>
    <s v="TSR"/>
    <s v="FSDI"/>
    <x v="3"/>
    <n v="23723526"/>
    <n v="97955"/>
    <n v="4"/>
    <m/>
    <m/>
    <s v="Não"/>
    <s v="Não"/>
    <s v="Serede"/>
  </r>
  <r>
    <n v="1815621"/>
    <s v="DRB TRANSPORTES DE LOCAÇÃO"/>
    <n v="1815621"/>
    <d v="2019-08-26T00:00:00"/>
    <s v="S10067535755"/>
    <s v="AVENIDA PRESIDENTE ALTINO 1879"/>
    <s v="SÃO PAULO"/>
    <m/>
    <s v="SP"/>
    <s v="05323-002"/>
    <s v="BR"/>
    <s v="3760-9000"/>
    <m/>
    <n v="11832000000000"/>
    <m/>
    <n v="143454000000"/>
    <s v="4.057.972-7"/>
    <s v="luizoliveira@granero.com.br"/>
    <s v="TSR"/>
    <s v="FSDI"/>
    <x v="3"/>
    <n v="23723390"/>
    <n v="61105"/>
    <n v="10"/>
    <m/>
    <d v="2024-03-01T00:00:00"/>
    <s v="Não"/>
    <s v="Sim"/>
    <s v="Serede"/>
  </r>
  <r>
    <n v="304232"/>
    <s v="IBAMA/CGFIN - COORDENACAO GERAL DE"/>
    <n v="304232"/>
    <d v="2019-09-04T00:00:00"/>
    <s v="S10067535755"/>
    <s v="SCEN - SETOR CLUB ESP.NORTE -TRECHO"/>
    <s v="BRASILIA"/>
    <s v="ASA NORTE"/>
    <s v="DF"/>
    <s v="70818-900"/>
    <s v="BR"/>
    <m/>
    <m/>
    <n v="3659170000000"/>
    <m/>
    <m/>
    <m/>
    <m/>
    <s v="TSR"/>
    <s v="FOPU"/>
    <x v="1"/>
    <m/>
    <m/>
    <m/>
    <m/>
    <m/>
    <s v="Não"/>
    <s v="Não"/>
    <s v="Serede"/>
  </r>
  <r>
    <n v="1815630"/>
    <s v="POWER SOLUTIONS LTDA"/>
    <n v="1815630"/>
    <d v="2019-09-04T00:00:00"/>
    <s v="S10067535755"/>
    <s v="RUA BARÃO DE ACARATI 1366"/>
    <s v="FORTALEZA"/>
    <s v="ALDEOTA"/>
    <s v="CE"/>
    <s v="60115-081"/>
    <s v="BR"/>
    <s v="85 32543025"/>
    <m/>
    <n v="7189210000000"/>
    <m/>
    <n v="61771635"/>
    <s v="195.105-0"/>
    <s v="rogerio@powersol.com.br"/>
    <s v="TSR"/>
    <s v="FSDI"/>
    <x v="3"/>
    <n v="191369"/>
    <n v="106970"/>
    <n v="25"/>
    <m/>
    <d v="2024-04-01T00:00:00"/>
    <s v="Não"/>
    <s v="Sim"/>
    <s v="Serede"/>
  </r>
  <r>
    <n v="902182"/>
    <s v="COMPANY WORK"/>
    <n v="902182"/>
    <d v="2019-09-06T00:00:00"/>
    <s v="S10067535755"/>
    <s v="R MARIA DE LOURDES VITAL DA SILVA"/>
    <s v="SÃO PAULO"/>
    <s v="CHACARA JAPONESA"/>
    <s v="SP"/>
    <s v="04726-100"/>
    <s v="BR"/>
    <s v="(11) 5181-1058"/>
    <m/>
    <n v="12633000000000"/>
    <m/>
    <m/>
    <s v="4.164.444­1"/>
    <s v="FINANCEIRO@COMPANYSEG.COM.BR"/>
    <s v="TSR"/>
    <s v="FCON"/>
    <x v="8"/>
    <n v="34171608"/>
    <n v="85999"/>
    <n v="5"/>
    <m/>
    <d v="2025-01-01T00:00:00"/>
    <s v="Não"/>
    <s v="Sim"/>
    <s v="Serede"/>
  </r>
  <r>
    <n v="1815636"/>
    <s v="OI S.A"/>
    <n v="1815636"/>
    <d v="2019-09-11T00:00:00"/>
    <s v="S10067535755"/>
    <s v="AV Ns-a 02"/>
    <s v="PALMAS"/>
    <s v="PLANO DIRETOR SUL l"/>
    <s v="GO"/>
    <s v="77015-205"/>
    <s v="BR"/>
    <m/>
    <m/>
    <n v="76535800000000"/>
    <m/>
    <m/>
    <m/>
    <m/>
    <s v="TSR"/>
    <s v="FSDI"/>
    <x v="3"/>
    <m/>
    <m/>
    <m/>
    <m/>
    <m/>
    <s v="Não"/>
    <s v="Não"/>
    <s v="Serede"/>
  </r>
  <r>
    <n v="1815637"/>
    <s v="OI S.A"/>
    <n v="1815637"/>
    <d v="2019-09-11T00:00:00"/>
    <s v="S10067535755"/>
    <s v="BARAO DE MELGAÇO 3209"/>
    <s v="CUIABA"/>
    <s v="CENTRO SUL"/>
    <s v="ES"/>
    <s v="78020-902"/>
    <s v="BR"/>
    <m/>
    <m/>
    <n v="76535800000000"/>
    <m/>
    <m/>
    <m/>
    <m/>
    <s v="TSR"/>
    <s v="FSDI"/>
    <x v="3"/>
    <m/>
    <m/>
    <m/>
    <m/>
    <m/>
    <s v="Não"/>
    <s v="Não"/>
    <s v="Serede"/>
  </r>
  <r>
    <n v="205337"/>
    <s v="MUNICIPIO DE QUATIS"/>
    <n v="205337"/>
    <d v="2019-09-12T00:00:00"/>
    <s v="S10067535755"/>
    <s v="R PROFESSORA ANA FERREIRA DE OLIVEI"/>
    <s v="QUATIS"/>
    <s v="LOTEAMENTO BONDAROVSHY"/>
    <s v="RJ"/>
    <s v="27410-270"/>
    <s v="BR"/>
    <m/>
    <m/>
    <n v="39560000000000"/>
    <m/>
    <m/>
    <m/>
    <m/>
    <s v="TSR"/>
    <s v="FPRE"/>
    <x v="0"/>
    <m/>
    <m/>
    <m/>
    <m/>
    <m/>
    <s v="Não"/>
    <s v="Não"/>
    <s v="Serede"/>
  </r>
  <r>
    <n v="1815638"/>
    <s v="OI S.a"/>
    <n v="1815638"/>
    <d v="2019-09-12T00:00:00"/>
    <s v="S10067535755"/>
    <s v="Scs Quadra 02"/>
    <s v="Brasilia"/>
    <s v="Asa Sul"/>
    <s v="DF"/>
    <s v="70302-903"/>
    <s v="BR"/>
    <m/>
    <m/>
    <n v="76535800000000"/>
    <m/>
    <m/>
    <m/>
    <m/>
    <s v="TSR"/>
    <s v="FSDI"/>
    <x v="3"/>
    <n v="193070"/>
    <n v="300001"/>
    <s v="8X"/>
    <m/>
    <m/>
    <s v="Não"/>
    <s v="Não"/>
    <s v="Serede"/>
  </r>
  <r>
    <n v="1815639"/>
    <s v="OI S.a"/>
    <n v="1815639"/>
    <d v="2019-09-12T00:00:00"/>
    <s v="S10067535755"/>
    <s v="AV Brasil 381"/>
    <s v="RIO BRANCO"/>
    <s v="CENTRO"/>
    <s v="RS"/>
    <s v="69900-100"/>
    <s v="BR"/>
    <m/>
    <m/>
    <n v="76535800000000"/>
    <m/>
    <m/>
    <m/>
    <m/>
    <s v="TSR"/>
    <s v="FSDI"/>
    <x v="3"/>
    <m/>
    <m/>
    <m/>
    <m/>
    <m/>
    <s v="Não"/>
    <s v="Não"/>
    <s v="Serede"/>
  </r>
  <r>
    <n v="205338"/>
    <s v="MUNICIPIO DE PIRAI"/>
    <n v="205338"/>
    <d v="2019-09-13T00:00:00"/>
    <s v="S10067535755"/>
    <s v="PC GETULIO VARGAS"/>
    <s v="PIRAI"/>
    <s v="CENTRO"/>
    <s v="RJ"/>
    <s v="27175-000"/>
    <s v="BR"/>
    <m/>
    <m/>
    <n v="29141300000000"/>
    <m/>
    <m/>
    <m/>
    <m/>
    <s v="TSR"/>
    <s v="FPRE"/>
    <x v="0"/>
    <m/>
    <m/>
    <m/>
    <m/>
    <m/>
    <s v="Não"/>
    <s v="Não"/>
    <s v="Serede"/>
  </r>
  <r>
    <n v="205339"/>
    <s v="MUNICIPIO DE RESENDE"/>
    <n v="205339"/>
    <d v="2019-09-13T00:00:00"/>
    <s v="S10067535755"/>
    <s v="R AUGUSTO XAVIER DE LIMA"/>
    <s v="RESENDE"/>
    <s v=" JARDIM JALISCO"/>
    <s v="RJ"/>
    <s v="27510-090"/>
    <s v="BR"/>
    <m/>
    <m/>
    <n v="29178200000000"/>
    <m/>
    <m/>
    <m/>
    <m/>
    <s v="TSR"/>
    <s v="FPRE"/>
    <x v="0"/>
    <m/>
    <m/>
    <m/>
    <m/>
    <m/>
    <s v="Não"/>
    <s v="Não"/>
    <s v="Serede"/>
  </r>
  <r>
    <n v="205340"/>
    <s v="MUNICIPIO DE PARAIBA DO SUL"/>
    <n v="205340"/>
    <d v="2019-09-13T00:00:00"/>
    <s v="S10067535755"/>
    <s v="R VISCONDE DA PARAIBA"/>
    <s v="PARAIBA DO SUL"/>
    <s v="CENTRO"/>
    <s v="RJ"/>
    <s v="25850-000"/>
    <s v="BR"/>
    <m/>
    <m/>
    <n v="29138400000000"/>
    <m/>
    <m/>
    <m/>
    <m/>
    <s v="TSR"/>
    <s v="FPRE"/>
    <x v="0"/>
    <m/>
    <m/>
    <m/>
    <m/>
    <m/>
    <s v="Não"/>
    <s v="Não"/>
    <s v="Serede"/>
  </r>
  <r>
    <n v="205341"/>
    <s v="MUNICIPIO DE MIGUEL PEREIRA"/>
    <n v="205341"/>
    <d v="2019-09-13T00:00:00"/>
    <s v="S10067535755"/>
    <s v="R PREF MANOEL G BARBOSA"/>
    <s v="MIGUEL PEREIRA"/>
    <s v="CENTRO"/>
    <s v="RJ"/>
    <s v="26900-000"/>
    <s v="BR"/>
    <m/>
    <m/>
    <n v="32415300000000"/>
    <m/>
    <m/>
    <m/>
    <m/>
    <s v="TSR"/>
    <s v="FPRE"/>
    <x v="0"/>
    <m/>
    <m/>
    <m/>
    <m/>
    <m/>
    <s v="Não"/>
    <s v="Não"/>
    <s v="Serede"/>
  </r>
  <r>
    <n v="205342"/>
    <s v="MUNICIPIO DE BARRA DO PIRAI"/>
    <n v="205342"/>
    <d v="2019-09-13T00:00:00"/>
    <s v="S10067535755"/>
    <s v="TV ASSUMPCAO"/>
    <s v="BARRA DO PIRAI"/>
    <s v=" CENTRO"/>
    <s v="RJ"/>
    <s v="27123-080"/>
    <s v="BR"/>
    <m/>
    <m/>
    <n v="28576100000000"/>
    <m/>
    <m/>
    <m/>
    <m/>
    <s v="TSR"/>
    <s v="FPRE"/>
    <x v="0"/>
    <m/>
    <m/>
    <m/>
    <m/>
    <m/>
    <s v="Não"/>
    <s v="Não"/>
    <s v="Serede"/>
  </r>
  <r>
    <n v="205343"/>
    <s v="MUNICIPIO DE BOM JESUS DO ITABAPOAN"/>
    <n v="205343"/>
    <d v="2019-09-16T00:00:00"/>
    <s v="S10067535755"/>
    <s v="AV GOVERNADOR ROBERTO SILVEIRA"/>
    <s v="BOM JESUS DO ITABAPOANA"/>
    <s v="CENTRO"/>
    <s v="RJ"/>
    <s v="28360-000"/>
    <s v="BR"/>
    <m/>
    <m/>
    <n v="28813000000000"/>
    <m/>
    <m/>
    <m/>
    <m/>
    <s v="TSR"/>
    <s v="FPRE"/>
    <x v="0"/>
    <m/>
    <m/>
    <m/>
    <m/>
    <m/>
    <s v="Não"/>
    <s v="Não"/>
    <s v="Serede"/>
  </r>
  <r>
    <n v="205344"/>
    <s v="MUNICIPIO DE ARRAIAL DO CABO"/>
    <n v="205344"/>
    <d v="2019-09-16T00:00:00"/>
    <s v="S10067535755"/>
    <s v="AV DA LIBERDADE"/>
    <s v="ARRAIAL DO CABO"/>
    <s v="CENTRO"/>
    <s v="RJ"/>
    <s v="28930-000"/>
    <s v="BR"/>
    <m/>
    <m/>
    <n v="27792400000000"/>
    <m/>
    <m/>
    <m/>
    <m/>
    <s v="TSR"/>
    <s v="FPRE"/>
    <x v="0"/>
    <m/>
    <m/>
    <m/>
    <m/>
    <m/>
    <s v="Não"/>
    <s v="Não"/>
    <s v="Serede"/>
  </r>
  <r>
    <n v="205345"/>
    <s v="MUNICIPIO DE ARARUAMA"/>
    <n v="205345"/>
    <d v="2019-09-16T00:00:00"/>
    <s v="S10067535755"/>
    <s v="AV JOHN KENNEDY 120, PREDIO"/>
    <s v="ARARUAMA"/>
    <s v="ARARUAMA"/>
    <s v="RJ"/>
    <s v="28970-000"/>
    <s v="BR"/>
    <m/>
    <m/>
    <n v="28531800000000"/>
    <m/>
    <m/>
    <m/>
    <m/>
    <s v="TSR"/>
    <s v="FPRE"/>
    <x v="0"/>
    <m/>
    <m/>
    <m/>
    <m/>
    <m/>
    <s v="Não"/>
    <s v="Não"/>
    <s v="Serede"/>
  </r>
  <r>
    <n v="205346"/>
    <s v="MUNICIPIO DE ARMACAO DE BUZIOS"/>
    <n v="205346"/>
    <d v="2019-09-17T00:00:00"/>
    <s v="S10067535755"/>
    <s v="EST DA USINA"/>
    <s v=" ARMACAO DOS BUZIOS"/>
    <s v="CENTRO"/>
    <s v="RJ"/>
    <s v="28950-000"/>
    <s v="BR"/>
    <m/>
    <m/>
    <n v="1616170000000"/>
    <m/>
    <m/>
    <m/>
    <m/>
    <s v="TSR"/>
    <s v="FPRE"/>
    <x v="0"/>
    <m/>
    <m/>
    <m/>
    <m/>
    <m/>
    <s v="Não"/>
    <s v="Não"/>
    <s v="Serede"/>
  </r>
  <r>
    <n v="205347"/>
    <s v="MUNICIPIO DE MACAE"/>
    <n v="205347"/>
    <d v="2019-09-17T00:00:00"/>
    <s v="S10067535755"/>
    <s v="AV PRESIDENTE SODRE 534"/>
    <s v=" MACAÉ"/>
    <s v="CENTRO"/>
    <s v="RJ"/>
    <s v="27910-000"/>
    <s v="BR"/>
    <m/>
    <m/>
    <n v="29115500000000"/>
    <m/>
    <m/>
    <m/>
    <m/>
    <s v="TSR"/>
    <s v="FPRE"/>
    <x v="0"/>
    <m/>
    <m/>
    <m/>
    <m/>
    <m/>
    <s v="Não"/>
    <s v="Não"/>
    <s v="Serede"/>
  </r>
  <r>
    <n v="205348"/>
    <s v="MUNICIPIO DE AREAL"/>
    <n v="205348"/>
    <d v="2019-09-17T00:00:00"/>
    <s v="S10067535755"/>
    <s v="PC DUQUE DE CAXIAS"/>
    <s v="AREAL"/>
    <s v="CENTRO"/>
    <s v="RJ"/>
    <s v="25845-000"/>
    <s v="BR"/>
    <m/>
    <m/>
    <n v="39554600000000"/>
    <m/>
    <m/>
    <m/>
    <m/>
    <s v="TSR"/>
    <s v="FPRE"/>
    <x v="0"/>
    <m/>
    <m/>
    <m/>
    <m/>
    <m/>
    <s v="Não"/>
    <s v="Não"/>
    <s v="Serede"/>
  </r>
  <r>
    <n v="205349"/>
    <s v="MUNICIPIO DE VASSOURAS"/>
    <n v="205349"/>
    <d v="2019-09-17T00:00:00"/>
    <s v="S10067535755"/>
    <s v="AV OCTAVIO GOMES"/>
    <s v="VASSOURAS"/>
    <m/>
    <s v="RJ"/>
    <s v="27700-000"/>
    <s v="BR"/>
    <m/>
    <m/>
    <n v="32412800000000"/>
    <m/>
    <m/>
    <m/>
    <m/>
    <s v="TSR"/>
    <s v="FPRE"/>
    <x v="0"/>
    <m/>
    <m/>
    <m/>
    <m/>
    <m/>
    <s v="Não"/>
    <s v="Não"/>
    <s v="Serede"/>
  </r>
  <r>
    <n v="205350"/>
    <s v="MUNICIPIO DE ITAPERUNA"/>
    <n v="205350"/>
    <d v="2019-09-18T00:00:00"/>
    <s v="S10067535755"/>
    <s v="R IZABEL VIEIRA MARTINS"/>
    <s v="0TAPERUNA"/>
    <s v="PRESIDENTE COSTA E SILVA"/>
    <s v="RJ"/>
    <s v="28300-000"/>
    <s v="BR"/>
    <m/>
    <m/>
    <n v="28916700000000"/>
    <m/>
    <m/>
    <m/>
    <m/>
    <s v="TSR"/>
    <s v="FPRE"/>
    <x v="0"/>
    <m/>
    <m/>
    <m/>
    <m/>
    <m/>
    <s v="Não"/>
    <s v="Não"/>
    <s v="Serede"/>
  </r>
  <r>
    <n v="205351"/>
    <s v="MUNICIPIO DE SAQUAREMA"/>
    <n v="205351"/>
    <d v="2019-09-18T00:00:00"/>
    <s v="S10067535755"/>
    <s v=" R CORONEL MADUREIRA"/>
    <s v="SAQUAREMA"/>
    <s v="CENTRO"/>
    <s v="RJ"/>
    <m/>
    <s v="BR"/>
    <m/>
    <m/>
    <n v="32147700000000"/>
    <m/>
    <m/>
    <m/>
    <m/>
    <s v="TSR"/>
    <s v="FPRE"/>
    <x v="0"/>
    <m/>
    <m/>
    <m/>
    <m/>
    <m/>
    <s v="Não"/>
    <s v="Não"/>
    <s v="Serede"/>
  </r>
  <r>
    <n v="304233"/>
    <s v="SEFAZ GOIANIA"/>
    <n v="304233"/>
    <d v="2019-09-19T00:00:00"/>
    <s v="S00069814708"/>
    <s v="R 82 400"/>
    <s v="GOIANIA"/>
    <s v="SETOR CENTRAL"/>
    <s v="GO"/>
    <s v="74015-908"/>
    <s v="BR"/>
    <m/>
    <m/>
    <n v="1409580000000"/>
    <m/>
    <m/>
    <m/>
    <m/>
    <s v="TSR"/>
    <s v="FOPU"/>
    <x v="1"/>
    <m/>
    <m/>
    <m/>
    <m/>
    <m/>
    <s v="Não"/>
    <s v="Não"/>
    <s v="Serede"/>
  </r>
  <r>
    <n v="1815647"/>
    <s v="MAXDEL ADMINISTRADORA DE IMÓVEIS E"/>
    <n v="1815647"/>
    <d v="2019-09-19T00:00:00"/>
    <s v="S10067535755"/>
    <s v="AV PAISSANDU 718"/>
    <s v="MARINGA"/>
    <s v="VILA OPERARIA"/>
    <s v="PR"/>
    <s v="87050-130"/>
    <s v="BR"/>
    <s v="(44)30333851"/>
    <m/>
    <n v="18697800000000"/>
    <m/>
    <m/>
    <m/>
    <m/>
    <s v="TSR"/>
    <s v="FSDI"/>
    <x v="3"/>
    <n v="10403849"/>
    <n v="30000720"/>
    <n v="9"/>
    <n v="4600002779"/>
    <d v="2025-01-01T00:00:00"/>
    <s v="Sim"/>
    <s v="Sim"/>
    <s v="Serede"/>
  </r>
  <r>
    <n v="1815652"/>
    <s v="AO3 TECNOLOGIA LTDA"/>
    <n v="1815652"/>
    <d v="2019-09-23T00:00:00"/>
    <s v="S10067535755"/>
    <s v="AVENIDA SELMA PARADA 201"/>
    <s v="CAMPINAS"/>
    <s v="JARDIM MADALENA"/>
    <s v="SP"/>
    <s v="13091-904"/>
    <s v="BR"/>
    <s v="(19) 3004-3303"/>
    <m/>
    <n v="64555600000000"/>
    <m/>
    <m/>
    <m/>
    <s v="RODRIGO.CURTI@IOB.COM.BR"/>
    <s v="TSR"/>
    <s v="FSDI"/>
    <x v="3"/>
    <m/>
    <m/>
    <m/>
    <m/>
    <d v="2025-01-01T00:00:00"/>
    <s v="Não"/>
    <s v="Sim"/>
    <s v="Serede"/>
  </r>
  <r>
    <n v="205352"/>
    <s v="VISUAL MANUTENÇÃO LTDA-ME"/>
    <n v="205352"/>
    <d v="2019-10-02T00:00:00"/>
    <s v="S00069814708"/>
    <s v="JUSSARA 3239"/>
    <s v="CURITIBA"/>
    <s v="SITIO CERCADO"/>
    <s v="PR"/>
    <s v="81920-540"/>
    <s v="BR"/>
    <m/>
    <m/>
    <n v="17689700000000"/>
    <m/>
    <m/>
    <n v="70206615210"/>
    <m/>
    <s v="TSR"/>
    <s v="FPRE"/>
    <x v="0"/>
    <n v="34177285"/>
    <n v="565"/>
    <n v="3"/>
    <m/>
    <m/>
    <s v="Não"/>
    <s v="Não"/>
    <s v="Serede"/>
  </r>
  <r>
    <n v="1815672"/>
    <s v="HOTEL BLUMAR"/>
    <n v="1815672"/>
    <d v="2019-10-08T00:00:00"/>
    <s v="S18172880758"/>
    <s v="BR 222 2095, PT. VEMASA"/>
    <s v="CHAPADINHA"/>
    <s v="CORRENTE"/>
    <s v="MA"/>
    <s v="65500-000"/>
    <s v="BR"/>
    <m/>
    <m/>
    <n v="31673400000000"/>
    <m/>
    <n v="9834710400"/>
    <n v="2.10321E+17"/>
    <m/>
    <s v="TSR"/>
    <s v="FSDI"/>
    <x v="3"/>
    <n v="43108"/>
    <n v="44395"/>
    <n v="26"/>
    <m/>
    <m/>
    <s v="Não"/>
    <s v="Não"/>
    <s v="Serede"/>
  </r>
  <r>
    <n v="1815679"/>
    <s v="FLEITH ZELLI, Q E SOUZA SOC DE ADV"/>
    <n v="1815679"/>
    <d v="2019-10-11T00:00:00"/>
    <s v="S18172880758"/>
    <s v=" VISCONDE DO RIO BRANCO 1322"/>
    <s v="CURITIBA"/>
    <s v="CENTRO"/>
    <s v="PR"/>
    <s v="80420-210"/>
    <s v="BR"/>
    <m/>
    <m/>
    <n v="24921600000000"/>
    <m/>
    <m/>
    <m/>
    <m/>
    <s v="TSR"/>
    <s v="FSDI"/>
    <x v="3"/>
    <n v="3364022"/>
    <n v="13001883"/>
    <n v="8"/>
    <m/>
    <m/>
    <s v="Não"/>
    <s v="Não"/>
    <s v="Serede"/>
  </r>
  <r>
    <n v="1815694"/>
    <s v="ELFE OPERAÇÃO E MANUTENÇÃO S.A."/>
    <n v="1815694"/>
    <d v="2019-10-30T00:00:00"/>
    <s v="S00069814708"/>
    <s v="PEDRO HAGE JAHARA SN, ÁREA 1"/>
    <s v="RIO DE JANEIRO"/>
    <s v="IMBOASSICA"/>
    <s v="RJ"/>
    <s v="27932-353"/>
    <s v="BR"/>
    <m/>
    <m/>
    <n v="97428700000000"/>
    <m/>
    <n v="84346055"/>
    <n v="18403"/>
    <s v="faturamento.backoffice@elfe.com.br"/>
    <s v="TSR"/>
    <s v="FSDI"/>
    <x v="3"/>
    <n v="34176180"/>
    <n v="26456"/>
    <n v="3"/>
    <m/>
    <m/>
    <s v="Não"/>
    <s v="Não"/>
    <s v="Serede"/>
  </r>
  <r>
    <n v="1815702"/>
    <s v="WORKDRILL CONS DE REDE SUBTER"/>
    <n v="1815702"/>
    <d v="2019-11-07T00:00:00"/>
    <s v="S00069814708"/>
    <s v="JOSÉ ORTIZ SANCHES 1286"/>
    <s v="FRANCISCO MORATO"/>
    <s v="RECANTO FELIZ"/>
    <s v="SP"/>
    <s v="07980-000"/>
    <s v="BR"/>
    <s v="11  963246472"/>
    <m/>
    <n v="21435400000000"/>
    <m/>
    <n v="311065556111"/>
    <n v="40010020406"/>
    <m/>
    <s v="TSR"/>
    <s v="FSDI"/>
    <x v="3"/>
    <n v="23727855"/>
    <n v="46101"/>
    <n v="76"/>
    <m/>
    <m/>
    <s v="Não"/>
    <s v="Não"/>
    <s v="Serede"/>
  </r>
  <r>
    <n v="1815718"/>
    <s v="EHS - SUPORTE E TREINAMENTOS SOCI"/>
    <n v="1815718"/>
    <d v="2019-11-13T00:00:00"/>
    <s v="S18172880758"/>
    <s v="AL RIO NEGRO 500, TRR1 SL113"/>
    <s v="BARUERI"/>
    <s v="ALPHAVILLE"/>
    <s v="SP"/>
    <s v="06454-000"/>
    <s v="BR"/>
    <m/>
    <m/>
    <n v="14088200000000"/>
    <m/>
    <m/>
    <m/>
    <m/>
    <s v="TSR"/>
    <s v="FSDI"/>
    <x v="3"/>
    <n v="237206329"/>
    <n v="235"/>
    <n v="6"/>
    <m/>
    <m/>
    <s v="Não"/>
    <s v="Não"/>
    <s v="Serede"/>
  </r>
  <r>
    <n v="1815742"/>
    <s v="FORTCAR AUTO CENTER EIRELI"/>
    <n v="1815742"/>
    <d v="2019-11-27T00:00:00"/>
    <s v="S18172880758"/>
    <s v="ESTRADA DO GUERENGUE 1752"/>
    <s v="RIO DE JANEIRO"/>
    <s v="TAQUARA"/>
    <s v="RJ"/>
    <s v="22713-001"/>
    <s v="BR"/>
    <s v="21 2445-6425"/>
    <m/>
    <n v="29338200000000"/>
    <m/>
    <m/>
    <m/>
    <s v="contato@fortcarcentroautomotivo.com.br"/>
    <s v="TSR"/>
    <s v="FSDI"/>
    <x v="3"/>
    <n v="34178357"/>
    <n v="25684"/>
    <n v="4"/>
    <m/>
    <m/>
    <s v="Não"/>
    <s v="Não"/>
    <s v="Serede"/>
  </r>
  <r>
    <n v="1815754"/>
    <s v="AF Sophia Comercio de bebidas e tra"/>
    <n v="1815754"/>
    <d v="2019-12-05T00:00:00"/>
    <s v="S18172880758"/>
    <s v="Carlos Gomes 230"/>
    <s v="Petrópolis"/>
    <s v="Centro"/>
    <s v="RJ"/>
    <s v="25680-020"/>
    <s v="BR"/>
    <s v="(24) 9 8857-1449"/>
    <m/>
    <n v="31141500000000"/>
    <m/>
    <n v="79991660"/>
    <n v="2359"/>
    <s v="af_bombona@hotmail.com"/>
    <s v="TSR"/>
    <s v="FSDI"/>
    <x v="3"/>
    <n v="34171641"/>
    <n v="32832"/>
    <n v="1"/>
    <m/>
    <m/>
    <s v="Não"/>
    <s v="Não"/>
    <s v="Serede"/>
  </r>
  <r>
    <n v="1815755"/>
    <s v="Walter Beirith Sociedade Individual"/>
    <n v="1815755"/>
    <d v="2019-12-05T00:00:00"/>
    <s v="S18172880758"/>
    <s v="Rua Emílio Blum, 107sl Hantei O 131"/>
    <s v="Florianópolis"/>
    <s v="Centro"/>
    <s v="SC"/>
    <s v="88020-010"/>
    <s v="BR"/>
    <s v="21-2722-0708"/>
    <m/>
    <n v="12193800000000"/>
    <m/>
    <m/>
    <m/>
    <s v="beirith@beirithadvogados.com.br"/>
    <s v="TSR"/>
    <s v="FSDI"/>
    <x v="3"/>
    <n v="7790001"/>
    <n v="4555168"/>
    <n v="5"/>
    <m/>
    <m/>
    <s v="Não"/>
    <s v="Não"/>
    <s v="Serede"/>
  </r>
  <r>
    <n v="1815764"/>
    <s v="PREFEITURA MUNICIPIO TRES RIOS"/>
    <n v="1815764"/>
    <d v="2019-12-17T00:00:00"/>
    <s v="S18172880758"/>
    <s v="PC SAO SEBASTIAO 81"/>
    <s v="TRES RIOS"/>
    <s v="CENTRO"/>
    <s v="RJ"/>
    <s v="25804-080"/>
    <s v="BR"/>
    <m/>
    <m/>
    <n v="29138400000000"/>
    <m/>
    <s v="ISENTO"/>
    <s v="ISENTO"/>
    <m/>
    <s v="TSR"/>
    <s v="FSDI"/>
    <x v="3"/>
    <m/>
    <m/>
    <m/>
    <m/>
    <m/>
    <s v="Não"/>
    <s v="Não"/>
    <s v="Serede"/>
  </r>
  <r>
    <n v="1815766"/>
    <s v="MUNICIPIO DE NOVA FRIBURGO"/>
    <n v="1815766"/>
    <d v="2019-12-18T00:00:00"/>
    <s v="S18172880758"/>
    <s v="AV ALBERTO BRAUNE 225"/>
    <s v="NOVA FRIBURGO"/>
    <s v="CENTRO"/>
    <s v="RJ"/>
    <s v="28613-001"/>
    <s v="BR"/>
    <s v="22 2525-9100"/>
    <m/>
    <n v="28606600000000"/>
    <m/>
    <m/>
    <m/>
    <m/>
    <s v="TSR"/>
    <s v="FPRE"/>
    <x v="0"/>
    <m/>
    <m/>
    <m/>
    <m/>
    <m/>
    <s v="Não"/>
    <s v="Não"/>
    <s v="Serede"/>
  </r>
  <r>
    <n v="100175"/>
    <s v="STIVAL, AGUIAR, CAVALCANTI ADV"/>
    <n v="100175"/>
    <d v="2019-12-26T00:00:00"/>
    <s v="S00069814708"/>
    <s v="DO RIACHUELO 105, SALA 204"/>
    <s v="RECIFE"/>
    <s v="BOA VISTA"/>
    <s v="PE"/>
    <s v="50050-400"/>
    <s v="BR"/>
    <m/>
    <m/>
    <n v="28478600000000"/>
    <m/>
    <m/>
    <m/>
    <m/>
    <s v="TSR"/>
    <s v="FPJU"/>
    <x v="4"/>
    <n v="10401029"/>
    <n v="377"/>
    <n v="4"/>
    <m/>
    <m/>
    <s v="Não"/>
    <s v="Não"/>
    <s v="Serede"/>
  </r>
  <r>
    <n v="1815769"/>
    <s v="PLOT E PRINT IMPRESSÃO DIGITAL E"/>
    <n v="1815769"/>
    <d v="2019-12-27T00:00:00"/>
    <s v="S18172880758"/>
    <s v="SOLDADO LUÍS GONZAG 138, LJ1 TERREO"/>
    <s v="SALVADOR"/>
    <s v="CAMINHO DAS ÁRVORES"/>
    <s v="BA"/>
    <s v="41820-560"/>
    <s v="BR"/>
    <s v="71 3341-2443"/>
    <m/>
    <n v="6100110000000"/>
    <m/>
    <n v="63311685"/>
    <n v="698806000000"/>
    <s v="plotprint@yahoo.com"/>
    <s v="TSR"/>
    <s v="FSDI"/>
    <x v="3"/>
    <n v="34178872"/>
    <n v="17995"/>
    <n v="0"/>
    <m/>
    <m/>
    <s v="Não"/>
    <s v="Não"/>
    <s v="Serede"/>
  </r>
  <r>
    <n v="1815776"/>
    <s v="Ferfway Informatica Comercio"/>
    <n v="1815776"/>
    <d v="2020-01-07T00:00:00"/>
    <s v="S18172880758"/>
    <s v="Alcântara Machado 36, SL 1004"/>
    <s v="Rio de Janeiro"/>
    <s v="Centro"/>
    <s v="RJ"/>
    <s v="20081-010"/>
    <s v="BR"/>
    <s v="21 3177-7551"/>
    <m/>
    <n v="8458250000000"/>
    <m/>
    <n v="78211741"/>
    <n v="6091989"/>
    <s v="patricia.cirena@ferfway.com.br"/>
    <s v="TSR"/>
    <s v="FSDI"/>
    <x v="3"/>
    <n v="34170417"/>
    <n v="15451"/>
    <n v="5"/>
    <m/>
    <m/>
    <s v="Não"/>
    <s v="Não"/>
    <s v="Serede"/>
  </r>
  <r>
    <n v="1815777"/>
    <s v="DONGKUK SERVIÇO DE TECNOLOGIA"/>
    <n v="1815777"/>
    <d v="2020-01-09T00:00:00"/>
    <s v="S18172880758"/>
    <s v="DONA BEATRIZ BRAGA 669"/>
    <s v="SÃO GONÇALO DO AMARANTE"/>
    <s v="CENTRO"/>
    <s v="CE"/>
    <s v="62674-000"/>
    <s v="BR"/>
    <s v="85 3120-5423"/>
    <m/>
    <n v="52809900000000"/>
    <m/>
    <s v="ISENTO"/>
    <n v="4329710"/>
    <s v="janslei.silva@dongkuk.com.br"/>
    <s v="TSR"/>
    <s v="FSDI"/>
    <x v="3"/>
    <n v="34171269"/>
    <n v="99136"/>
    <n v="8"/>
    <m/>
    <d v="2024-07-01T00:00:00"/>
    <s v="Não"/>
    <s v="Sim"/>
    <s v="Serede"/>
  </r>
  <r>
    <n v="1815779"/>
    <s v="APSISSOLUTIONS SOLUÇOES E REPAROS"/>
    <n v="1815779"/>
    <d v="2020-01-09T00:00:00"/>
    <s v="S18172880758"/>
    <s v="ROD JOSE SIMOES LOURO JUNIOR KM 38"/>
    <s v="EMBU GUAÇU"/>
    <s v="ITARARÉ"/>
    <s v="SP"/>
    <s v="06900-000"/>
    <s v="BR"/>
    <s v="11 2506-6613"/>
    <m/>
    <n v="11846300000000"/>
    <m/>
    <n v="299064540113"/>
    <m/>
    <s v="meilin@apsissolutions.com.br"/>
    <s v="TSR"/>
    <s v="FSDI"/>
    <x v="3"/>
    <n v="23721988"/>
    <n v="39239"/>
    <n v="1"/>
    <m/>
    <m/>
    <s v="Não"/>
    <s v="Não"/>
    <s v="Serede"/>
  </r>
  <r>
    <n v="1815782"/>
    <s v="CONSELHO REGIONAL DE CONTABILIDADE"/>
    <n v="1815782"/>
    <d v="2020-01-16T00:00:00"/>
    <s v="S18172880758"/>
    <s v="PRIMEIRO DE MARCO 33"/>
    <s v="RIO DE JANEIRO"/>
    <s v="CENTRO"/>
    <s v="RJ"/>
    <s v="20010-000"/>
    <s v="BR"/>
    <m/>
    <m/>
    <n v="33287800000000"/>
    <m/>
    <m/>
    <m/>
    <m/>
    <s v="TSR"/>
    <s v="FSDI"/>
    <x v="3"/>
    <m/>
    <m/>
    <m/>
    <m/>
    <m/>
    <s v="Não"/>
    <s v="Não"/>
    <s v="Serede"/>
  </r>
  <r>
    <n v="1815784"/>
    <s v="MARVAN CONSTRUÇÕES E INST LTDA"/>
    <n v="1815784"/>
    <d v="2020-01-22T00:00:00"/>
    <s v="S00069814708"/>
    <s v="ESTR CAETANO MONTEIR 4395, sala 205"/>
    <s v="RIO DE JANEIRO"/>
    <s v="PENDOTIBA"/>
    <s v="RJ"/>
    <s v="24320-570"/>
    <s v="BR"/>
    <s v="21 97020-3632"/>
    <m/>
    <n v="27056900000000"/>
    <m/>
    <s v="ISENTO"/>
    <n v="3021833"/>
    <s v="marvan.engenhaia@gmail.com"/>
    <s v="TSR"/>
    <s v="FSDI"/>
    <x v="3"/>
    <n v="23722794"/>
    <n v="26563"/>
    <n v="2"/>
    <m/>
    <m/>
    <s v="Não"/>
    <s v="Não"/>
    <s v="Serede"/>
  </r>
  <r>
    <n v="1815788"/>
    <s v="ARMAZÉM CORAL LTDA"/>
    <n v="1815788"/>
    <d v="2020-01-29T00:00:00"/>
    <s v="S18172880758"/>
    <s v="DAS CALÇADAS 174/196"/>
    <s v="RECIFE"/>
    <s v="SÃO JOSÉ"/>
    <s v="PE"/>
    <s v="50020-290"/>
    <s v="BR"/>
    <s v="81 3117-7150"/>
    <m/>
    <n v="11623200000000"/>
    <m/>
    <n v="482323"/>
    <s v="ISENTO"/>
    <s v="pagar@armazemcoral.com.br"/>
    <s v="TSR"/>
    <s v="FSDI"/>
    <x v="3"/>
    <n v="34179251"/>
    <n v="1623"/>
    <n v="5"/>
    <m/>
    <m/>
    <s v="Não"/>
    <s v="Não"/>
    <s v="Serede"/>
  </r>
  <r>
    <n v="304237"/>
    <s v="JUNTA COMERCIAL DO ESTADO DO AMAPA"/>
    <n v="304237"/>
    <d v="2020-02-05T00:00:00"/>
    <s v="S00069814708"/>
    <s v=" Avenida FAB 1610"/>
    <s v="MACAPA"/>
    <s v="CENTRO"/>
    <s v="AP"/>
    <s v="68906-005"/>
    <s v="BR"/>
    <m/>
    <m/>
    <n v="5865230000000"/>
    <m/>
    <m/>
    <m/>
    <m/>
    <s v="TSR"/>
    <s v="FOPU"/>
    <x v="1"/>
    <m/>
    <m/>
    <m/>
    <m/>
    <m/>
    <s v="Não"/>
    <s v="Não"/>
    <s v="Serede"/>
  </r>
  <r>
    <n v="100180"/>
    <s v="IBOTI ADVOGADOS ASSOCIADOS"/>
    <n v="100180"/>
    <d v="2020-02-06T00:00:00"/>
    <s v="S18172880758"/>
    <s v="WASHINGTON LUIZ 500, 201 E 202"/>
    <s v="PORTO ALEGRE"/>
    <s v="CENTRO"/>
    <s v="RS"/>
    <s v="90010-460"/>
    <s v="BR"/>
    <m/>
    <m/>
    <n v="21911900000000"/>
    <m/>
    <m/>
    <m/>
    <m/>
    <s v="TSR"/>
    <s v="FPJU"/>
    <x v="4"/>
    <n v="190010"/>
    <n v="206003"/>
    <n v="85"/>
    <m/>
    <m/>
    <s v="Não"/>
    <s v="Não"/>
    <s v="Serede"/>
  </r>
  <r>
    <n v="304238"/>
    <s v="SEMF"/>
    <n v="304238"/>
    <d v="2020-02-07T00:00:00"/>
    <s v="S00069814708"/>
    <s v="PÇ Marechal Deodoro da Fonseca 860"/>
    <s v="TERESINA"/>
    <s v="CENTRO"/>
    <s v="PI"/>
    <s v="64000-922"/>
    <s v="BR"/>
    <s v="86 32157553"/>
    <m/>
    <n v="6554870000000"/>
    <m/>
    <m/>
    <m/>
    <m/>
    <s v="TSR"/>
    <s v="FOPU"/>
    <x v="1"/>
    <m/>
    <m/>
    <m/>
    <m/>
    <m/>
    <s v="Não"/>
    <s v="Não"/>
    <s v="Serede"/>
  </r>
  <r>
    <n v="1815793"/>
    <s v="SOFTWARE.COM.BR TECNOLOGIA"/>
    <n v="1815793"/>
    <d v="2020-02-10T00:00:00"/>
    <s v="S18172880758"/>
    <s v="AVENIDA PAULISTA 2064, CJ 102"/>
    <s v="SÃO PAULO"/>
    <s v="BELA VISTA"/>
    <s v="SP"/>
    <s v="01310-928"/>
    <s v="BR"/>
    <s v="11 3665-8550"/>
    <m/>
    <n v="9240520000000"/>
    <m/>
    <n v="148399000000"/>
    <m/>
    <s v="caues@software.com.br"/>
    <s v="TSR"/>
    <s v="FSDI"/>
    <x v="3"/>
    <n v="34176874"/>
    <n v="2913"/>
    <n v="2"/>
    <m/>
    <d v="2024-07-01T00:00:00"/>
    <s v="Não"/>
    <s v="Sim"/>
    <s v="Serede"/>
  </r>
  <r>
    <n v="1815794"/>
    <s v="Rio e Mondial Comércio e Serviços L"/>
    <n v="1815794"/>
    <d v="2020-02-11T00:00:00"/>
    <s v="S18172880758"/>
    <s v="RUA ANNE FRANK 493"/>
    <s v="CURITIBA"/>
    <s v="HAUER"/>
    <s v="PR"/>
    <s v="81610-020"/>
    <s v="BR"/>
    <s v="41 3332-2572"/>
    <m/>
    <n v="17659000000000"/>
    <m/>
    <m/>
    <m/>
    <s v="administrativo@mondialid.com.br"/>
    <s v="TSR"/>
    <s v="FSDI"/>
    <x v="3"/>
    <n v="34170274"/>
    <n v="13009"/>
    <n v="5"/>
    <m/>
    <m/>
    <s v="Não"/>
    <s v="Não"/>
    <s v="Serede"/>
  </r>
  <r>
    <n v="1815799"/>
    <s v="NOTA CONTROL TECNOLOGIA LTDA."/>
    <n v="1815799"/>
    <d v="2020-02-12T00:00:00"/>
    <s v="S18172880758"/>
    <s v="BRILHANTE 1763"/>
    <s v="CAMPO GRANDE"/>
    <s v="VILA BANDEIRANTE"/>
    <s v="MS"/>
    <s v="79006-560"/>
    <s v="BR"/>
    <m/>
    <m/>
    <n v="2253250000000"/>
    <m/>
    <n v="283298812"/>
    <m/>
    <m/>
    <s v="TSR"/>
    <s v="FSDI"/>
    <x v="3"/>
    <m/>
    <m/>
    <m/>
    <m/>
    <m/>
    <s v="Não"/>
    <s v="Não"/>
    <s v="Serede"/>
  </r>
  <r>
    <n v="1815800"/>
    <s v="RICARDO ABRAO ALMEIRA"/>
    <n v="1815800"/>
    <d v="2020-02-12T00:00:00"/>
    <s v="S00069814708"/>
    <s v="MINISTRO VIVEIROS DE CASTRO 71"/>
    <s v="RIO DE JANEIRO"/>
    <s v="COPACABANA"/>
    <s v="RJ"/>
    <s v="22021-010"/>
    <s v="BR"/>
    <s v="21 99643-4597"/>
    <m/>
    <n v="35647400000000"/>
    <m/>
    <m/>
    <m/>
    <s v="prime.servicosadmistrativos@gmail.com"/>
    <s v="TSR"/>
    <s v="FSDI"/>
    <x v="3"/>
    <n v="34177627"/>
    <n v="3769"/>
    <n v="5"/>
    <m/>
    <d v="2025-01-01T00:00:00"/>
    <s v="Não"/>
    <s v="Sim"/>
    <s v="Serede"/>
  </r>
  <r>
    <n v="100185"/>
    <s v="MAGNA DJANE PEDROSO SASSE EIRELI"/>
    <n v="100185"/>
    <d v="2020-02-27T00:00:00"/>
    <s v="S18172880758"/>
    <s v="TEODORO DA SILVA 701"/>
    <s v="RIO DE JANEIRO"/>
    <s v="VILA ISABEL"/>
    <s v="RJ"/>
    <s v="20560-000"/>
    <s v="BR"/>
    <m/>
    <m/>
    <n v="24942600000000"/>
    <m/>
    <m/>
    <m/>
    <m/>
    <s v="TSR"/>
    <s v="FPJU"/>
    <x v="4"/>
    <n v="8500101"/>
    <n v="874016"/>
    <n v="0"/>
    <m/>
    <m/>
    <s v="Não"/>
    <s v="Não"/>
    <s v="Serede"/>
  </r>
  <r>
    <n v="1815813"/>
    <s v="FLEET CAR SERVIÇOS E COMERCIO"/>
    <n v="1815813"/>
    <d v="2020-03-02T00:00:00"/>
    <s v="S18172880758"/>
    <s v="A (LOTEAMENTO PARQUE MONTENEGRO 502"/>
    <s v="FORTALEZA"/>
    <s v="PARQUE DOIS IRMÃOS"/>
    <s v="CE"/>
    <s v="60761-225"/>
    <s v="BR"/>
    <s v="85 3292-7703"/>
    <m/>
    <n v="15000900000000"/>
    <m/>
    <m/>
    <m/>
    <s v="david@jeronimocar.com.br"/>
    <s v="TSR"/>
    <s v="FSDI"/>
    <x v="3"/>
    <n v="192906"/>
    <n v="34407"/>
    <n v="89"/>
    <m/>
    <m/>
    <s v="Não"/>
    <s v="Não"/>
    <s v="Serede"/>
  </r>
  <r>
    <n v="100190"/>
    <s v="MINISTÉRIO DA ECONOMIA"/>
    <n v="100190"/>
    <d v="2020-03-10T00:00:00"/>
    <s v="S18172880758"/>
    <s v="Esplanada dos Ministérios, BLOCO F"/>
    <s v="BRASÍLIA - DF"/>
    <s v="Zona Cívico-Administrativ"/>
    <s v="DF"/>
    <s v="70050-000"/>
    <s v="BR"/>
    <m/>
    <m/>
    <n v="394460000000"/>
    <m/>
    <m/>
    <m/>
    <m/>
    <s v="TSR"/>
    <s v="FPJU"/>
    <x v="4"/>
    <m/>
    <m/>
    <m/>
    <m/>
    <m/>
    <s v="Não"/>
    <s v="Não"/>
    <s v="Serede"/>
  </r>
  <r>
    <n v="100191"/>
    <s v="URACH E VARGAS ADVOGADOS ASSOCIADOS"/>
    <n v="100191"/>
    <d v="2020-03-10T00:00:00"/>
    <s v="S18172880758"/>
    <m/>
    <s v="RIO DE JANEIRO"/>
    <m/>
    <s v="RJ"/>
    <m/>
    <s v="BR"/>
    <m/>
    <m/>
    <n v="19681400000000"/>
    <m/>
    <m/>
    <m/>
    <m/>
    <s v="TSR"/>
    <s v="FPJU"/>
    <x v="4"/>
    <n v="74800434"/>
    <n v="99422"/>
    <n v="7"/>
    <m/>
    <m/>
    <s v="Não"/>
    <s v="Não"/>
    <s v="Serede"/>
  </r>
  <r>
    <n v="1815823"/>
    <s v="ROGÉRIO LUIS DE LIMA BARROS -"/>
    <n v="1815823"/>
    <d v="2020-03-12T00:00:00"/>
    <s v="S18172880758"/>
    <s v="TRAVESSA ANIBAL FIGU 38, GL/C - QD2"/>
    <s v="RIO DE JANEIRO"/>
    <s v="DEODORO"/>
    <s v="RJ"/>
    <s v="21616-140"/>
    <s v="BR"/>
    <s v="021 3355-5496"/>
    <m/>
    <n v="35398800000000"/>
    <m/>
    <n v="11613969"/>
    <n v="12121318"/>
    <s v="comercial@rbcards.com.br"/>
    <s v="TSR"/>
    <s v="FSDI"/>
    <x v="3"/>
    <n v="34171526"/>
    <n v="42718"/>
    <n v="0"/>
    <m/>
    <m/>
    <s v="Não"/>
    <s v="Não"/>
    <s v="Serede"/>
  </r>
  <r>
    <n v="1815826"/>
    <s v="CRÉDITO REAL IMOVEIS E CONDOMINIOS"/>
    <n v="1815826"/>
    <d v="2020-03-17T00:00:00"/>
    <s v="S18172880758"/>
    <s v="AV. CARLOS GOMES 1450"/>
    <s v="PORTO ALEGRE"/>
    <m/>
    <s v="RS"/>
    <s v="90480-001"/>
    <s v="BR"/>
    <s v="51 3214-1497"/>
    <m/>
    <n v="92691300000000"/>
    <m/>
    <m/>
    <m/>
    <s v="creditoreal@creditoreal.com.br"/>
    <s v="TSR"/>
    <s v="FSDI"/>
    <x v="3"/>
    <n v="23723708"/>
    <n v="4425"/>
    <n v="3"/>
    <m/>
    <m/>
    <s v="Não"/>
    <s v="Não"/>
    <s v="Serede"/>
  </r>
  <r>
    <n v="1815829"/>
    <s v="HOTEL RIO PALACE LTDA"/>
    <n v="1815829"/>
    <d v="2020-03-20T00:00:00"/>
    <s v="S00069814708"/>
    <s v="AV COMPANHEIRO JOSÉ ALFREDO 1070"/>
    <s v="PARNAÍBA"/>
    <s v="CANTAGALO"/>
    <s v="PI"/>
    <s v="64202-560"/>
    <s v="BR"/>
    <s v="86 3322 2435"/>
    <m/>
    <n v="8708150000000"/>
    <m/>
    <s v="19466376-0"/>
    <n v="32507"/>
    <s v="comercialdeltaparkhotel@gmail.com"/>
    <s v="TSR"/>
    <s v="FSDI"/>
    <x v="3"/>
    <n v="190023"/>
    <n v="30281"/>
    <s v="X3"/>
    <m/>
    <m/>
    <s v="Não"/>
    <s v="Não"/>
    <s v="Serede"/>
  </r>
  <r>
    <n v="1815832"/>
    <s v="ON TECNOL DE MOBILIDADE URBANA S/A"/>
    <n v="1815832"/>
    <d v="2020-03-20T00:00:00"/>
    <s v="S00069814708"/>
    <s v="VERGUEIRO 1353"/>
    <s v="SÃO PAULO"/>
    <s v="VILA MARIANA"/>
    <s v="SP"/>
    <s v="04101-000"/>
    <s v="BR"/>
    <s v="11 3142-9451"/>
    <m/>
    <n v="26054500000000"/>
    <m/>
    <s v="ISENTO"/>
    <s v="5.549.357-2"/>
    <s v="CONTATO@ZUL.DIGITAL"/>
    <s v="TSR"/>
    <s v="FSDI"/>
    <x v="3"/>
    <n v="23720127"/>
    <n v="29346"/>
    <n v="6"/>
    <m/>
    <d v="2024-02-01T00:00:00"/>
    <s v="Não"/>
    <s v="Sim"/>
    <s v="Serede"/>
  </r>
  <r>
    <n v="100195"/>
    <s v="MAYKON ARAÚJO TAVEIRA"/>
    <n v="100195"/>
    <d v="2020-03-24T00:00:00"/>
    <s v="S18172880758"/>
    <m/>
    <s v="RIO DE JANEIRO"/>
    <m/>
    <s v="RJ"/>
    <m/>
    <s v="BR"/>
    <m/>
    <m/>
    <n v="18544400000000"/>
    <m/>
    <m/>
    <m/>
    <m/>
    <s v="TSR"/>
    <s v="FPJU"/>
    <x v="4"/>
    <n v="23721548"/>
    <n v="50393"/>
    <n v="22"/>
    <m/>
    <m/>
    <s v="Não"/>
    <s v="Não"/>
    <s v="Serede"/>
  </r>
  <r>
    <n v="1815838"/>
    <s v="MARCELA ELISA S. R. CAMPOS GASES"/>
    <n v="1815838"/>
    <d v="2020-03-24T00:00:00"/>
    <s v="S00069814708"/>
    <s v="OLEGARIO MARIANO 307"/>
    <s v="OLINDA"/>
    <s v="FRAGOSO"/>
    <s v="PE"/>
    <s v="53250-441"/>
    <s v="BR"/>
    <s v="81 3439-0397"/>
    <m/>
    <n v="21058600000000"/>
    <m/>
    <s v="0593657-81"/>
    <m/>
    <s v="MCGASES@HOTMAIL.COM"/>
    <s v="TSR"/>
    <s v="FSDI"/>
    <x v="3"/>
    <n v="3374047"/>
    <n v="13003564"/>
    <n v="3"/>
    <m/>
    <m/>
    <s v="Não"/>
    <s v="Não"/>
    <s v="Serede"/>
  </r>
  <r>
    <n v="1815839"/>
    <s v="POUSADA DAS ILHAS LTDA"/>
    <n v="1815839"/>
    <d v="2020-03-24T00:00:00"/>
    <s v="S00069814708"/>
    <s v="DO AMARO PRETO 468"/>
    <s v="FERNANDO DE NORONHA"/>
    <s v="FLORESTA VELHA"/>
    <s v="PE"/>
    <s v="53990-000"/>
    <s v="BR"/>
    <s v="81 3619-0231"/>
    <m/>
    <n v="24975500000000"/>
    <m/>
    <s v="568189-8"/>
    <m/>
    <s v="Pousadadasilhas@hotmail.com"/>
    <s v="TSR"/>
    <s v="FSDI"/>
    <x v="3"/>
    <n v="3373576"/>
    <n v="13002507"/>
    <n v="3"/>
    <m/>
    <m/>
    <s v="Não"/>
    <s v="Não"/>
    <s v="Serede"/>
  </r>
  <r>
    <n v="1815850"/>
    <s v="SUPER SAFE DO BRASIL LTDA"/>
    <n v="1815850"/>
    <d v="2020-03-31T00:00:00"/>
    <s v="S00069814708"/>
    <s v="RODOVIA BR 470 1533"/>
    <s v="NAVEGANTES"/>
    <s v="SÃO DOMINGOS"/>
    <s v="SC"/>
    <s v="88370-888"/>
    <s v="BR"/>
    <s v="11 2890-1861"/>
    <m/>
    <n v="4198850000000"/>
    <m/>
    <n v="255973241"/>
    <n v="10104836"/>
    <s v="ANDREIA.PALHANO@LEAL.COM.BR"/>
    <s v="TSR"/>
    <s v="FSDI"/>
    <x v="3"/>
    <n v="193322"/>
    <n v="5243"/>
    <n v="74"/>
    <m/>
    <m/>
    <s v="Não"/>
    <s v="Não"/>
    <s v="Serede"/>
  </r>
  <r>
    <n v="1815864"/>
    <s v="AIR LIQUIDE BRASIL LTDA"/>
    <n v="1815864"/>
    <d v="2020-04-13T00:00:00"/>
    <s v="S00069814708"/>
    <s v="EXPEDICIONARIO JOAO B ALBERTON 500"/>
    <s v="GARIBALDI"/>
    <s v="TAMANDARÉ"/>
    <s v="RS"/>
    <s v="95720-000"/>
    <s v="BR"/>
    <s v="31 3119 9236"/>
    <m/>
    <n v="331788000000"/>
    <m/>
    <s v="050/0071764"/>
    <n v="33276"/>
    <s v="br-atendimento-serede@airliquide.com"/>
    <s v="TSR"/>
    <s v="FSDI"/>
    <x v="3"/>
    <n v="34170574"/>
    <n v="48509"/>
    <n v="0"/>
    <m/>
    <m/>
    <s v="Não"/>
    <s v="Não"/>
    <s v="Serede"/>
  </r>
  <r>
    <n v="1815875"/>
    <s v="JAC EMPEENDIMENTOS LTDA"/>
    <n v="1815875"/>
    <d v="2020-04-22T00:00:00"/>
    <s v="S00069814708"/>
    <s v="A NIGERIA S/N"/>
    <s v="SALVADOR"/>
    <s v="PIRAJÁ"/>
    <s v="BA"/>
    <s v="41230-090"/>
    <s v="BR"/>
    <s v="71 3239-3612"/>
    <m/>
    <n v="13158300000000"/>
    <m/>
    <m/>
    <s v="374.571/001-64"/>
    <m/>
    <s v="TSR"/>
    <s v="FSDI"/>
    <x v="3"/>
    <n v="3370903"/>
    <n v="13000077"/>
    <n v="4"/>
    <n v="4600002661"/>
    <d v="2024-01-01T00:00:00"/>
    <s v="Sim"/>
    <s v="Sim"/>
    <s v="Serede"/>
  </r>
  <r>
    <n v="1815878"/>
    <s v="GINA MARIA LOPES ATANASOV"/>
    <n v="1815878"/>
    <d v="2020-04-28T00:00:00"/>
    <s v="S00069814708"/>
    <s v="ANTONIO ANDRADE 522"/>
    <s v="ARACAJU"/>
    <s v="COROA DO MEIO"/>
    <s v="SE"/>
    <s v="49035-050"/>
    <s v="BR"/>
    <s v="79 32553220"/>
    <m/>
    <n v="28005100000000"/>
    <m/>
    <n v="1153106"/>
    <m/>
    <s v="pousadaluacheia-aracaju@hotmail.com"/>
    <s v="TSR"/>
    <s v="FSDI"/>
    <x v="3"/>
    <n v="10402405"/>
    <n v="2200000308"/>
    <n v="3"/>
    <m/>
    <m/>
    <s v="Não"/>
    <s v="Não"/>
    <s v="Serede"/>
  </r>
  <r>
    <n v="1815881"/>
    <s v="CARTORIO DE 1. OFICIO"/>
    <n v="1815881"/>
    <d v="2020-05-04T00:00:00"/>
    <s v="S18172880758"/>
    <s v="AV SANTOS DUMONT 2677, SL: 1,2,3"/>
    <s v="FORTALEZA"/>
    <s v="ALDEOTA"/>
    <s v="CE"/>
    <s v="60150-161"/>
    <s v="BR"/>
    <m/>
    <m/>
    <n v="6573640000000"/>
    <m/>
    <m/>
    <m/>
    <m/>
    <s v="TSR"/>
    <s v="FSDI"/>
    <x v="3"/>
    <n v="34178789"/>
    <n v="29940"/>
    <n v="4"/>
    <m/>
    <m/>
    <s v="Não"/>
    <s v="Não"/>
    <s v="Serede"/>
  </r>
  <r>
    <n v="1815909"/>
    <s v="LUIZ EDUARDO GRITTEN DINIZ"/>
    <n v="1815909"/>
    <d v="2020-05-22T00:00:00"/>
    <s v="S00069814708"/>
    <s v="MONTE CARMELO 24"/>
    <s v="CURITIBA"/>
    <s v="PINHEIRINHO"/>
    <s v="PR"/>
    <s v="81825-170"/>
    <s v="BR"/>
    <s v="41 988455884"/>
    <m/>
    <n v="31990400000000"/>
    <m/>
    <s v="ISENTO"/>
    <n v="10708155570"/>
    <s v="kauan_victor@hotmail.com"/>
    <s v="TSR"/>
    <s v="FSDI"/>
    <x v="3"/>
    <n v="26000001"/>
    <n v="15998835"/>
    <n v="5"/>
    <m/>
    <m/>
    <s v="Não"/>
    <s v="Não"/>
    <s v="Serede"/>
  </r>
  <r>
    <n v="1815914"/>
    <s v="MILLS ESTRUTURAS E SERVIÇOS DE"/>
    <n v="1815914"/>
    <d v="2020-05-26T00:00:00"/>
    <s v="S00069814708"/>
    <s v="EST DO GUERENGUE 1381"/>
    <s v="RIO DE JANEIRO"/>
    <s v="TAQUARA"/>
    <s v="RJ"/>
    <s v="22713-002"/>
    <s v="BR"/>
    <s v="11 93023-8183"/>
    <m/>
    <n v="27093600000000"/>
    <m/>
    <s v="ISENTO"/>
    <n v="4071921"/>
    <s v="cdpiastuch@mills.com.br"/>
    <s v="TSR"/>
    <s v="FSDI"/>
    <x v="3"/>
    <n v="23722373"/>
    <n v="133373"/>
    <n v="69"/>
    <m/>
    <m/>
    <s v="Não"/>
    <s v="Não"/>
    <s v="Serede"/>
  </r>
  <r>
    <n v="1815919"/>
    <s v="TACCA, SCHAFER, MASCHIO, DALL’AGNOL"/>
    <n v="1815919"/>
    <d v="2020-05-27T00:00:00"/>
    <s v="S18172880758"/>
    <s v="Av. XV de Novembro 78"/>
    <s v="Erechim"/>
    <s v="Centro"/>
    <s v="RS"/>
    <s v="99700-308"/>
    <s v="BR"/>
    <m/>
    <m/>
    <n v="22619600000000"/>
    <m/>
    <m/>
    <m/>
    <m/>
    <s v="TSR"/>
    <s v="FSDI"/>
    <x v="3"/>
    <n v="10400470"/>
    <n v="578471037"/>
    <n v="7"/>
    <m/>
    <m/>
    <s v="Não"/>
    <s v="Não"/>
    <s v="Serede"/>
  </r>
  <r>
    <n v="1815920"/>
    <s v="JOAB LEITE DE MEDEIROS BRITO"/>
    <n v="1815920"/>
    <d v="2020-05-28T00:00:00"/>
    <s v="S00069814708"/>
    <s v="CAPITAO JOAO ALVES DE LIRA 117"/>
    <s v="CMPINA GRANDE"/>
    <s v="PRATA"/>
    <s v="PB"/>
    <s v="58400-560"/>
    <s v="BR"/>
    <s v="83 2153-6703"/>
    <m/>
    <n v="6349450000000"/>
    <m/>
    <n v="161425062"/>
    <n v="425018"/>
    <s v="reservaspousadaarius@hotmail.com"/>
    <s v="TSR"/>
    <s v="FSDI"/>
    <x v="3"/>
    <n v="430009"/>
    <n v="106120"/>
    <n v="0"/>
    <m/>
    <m/>
    <s v="Não"/>
    <s v="Não"/>
    <s v="Serede"/>
  </r>
  <r>
    <n v="1815921"/>
    <s v="POUSADA BRAZIL TROPICAL LTDA"/>
    <n v="1815921"/>
    <d v="2020-05-28T00:00:00"/>
    <s v="S00069814708"/>
    <s v="AVENIDA JOÃO MAURICIO 157, SL 122A"/>
    <s v="JOÃO PESSOA"/>
    <s v="MANAÍRA"/>
    <s v="PB"/>
    <s v="58038-000"/>
    <s v="BR"/>
    <s v="83 31132060"/>
    <m/>
    <n v="35784200000000"/>
    <m/>
    <m/>
    <n v="1542460"/>
    <s v="pousadabraziltropical@gmail.com"/>
    <s v="TSR"/>
    <s v="FSDI"/>
    <x v="3"/>
    <n v="33600001"/>
    <n v="20470979"/>
    <n v="2"/>
    <m/>
    <m/>
    <s v="Não"/>
    <s v="Não"/>
    <s v="Serede"/>
  </r>
  <r>
    <n v="1815924"/>
    <s v="MARCIO DE SOUZA CONCEIÇÃO"/>
    <n v="1815924"/>
    <d v="2020-06-01T00:00:00"/>
    <s v="S00069814708"/>
    <s v="LUZILÂNDIA 625, A"/>
    <s v="MANAUS"/>
    <s v="BETÂNIA"/>
    <s v="AM"/>
    <s v="69073-690"/>
    <s v="BR"/>
    <s v="92 99377-8744"/>
    <m/>
    <n v="27006100000000"/>
    <m/>
    <s v="000.053.879.740"/>
    <n v="23223201"/>
    <s v="mc.souza04@gmail.com"/>
    <s v="TSR"/>
    <s v="FSDI"/>
    <x v="3"/>
    <n v="23721999"/>
    <n v="129785"/>
    <n v="26"/>
    <m/>
    <m/>
    <s v="Não"/>
    <s v="Não"/>
    <s v="Serede"/>
  </r>
  <r>
    <n v="1815925"/>
    <s v="N C DE OLIVEIRA SILVA E CIA LTDA"/>
    <n v="1815925"/>
    <d v="2020-06-01T00:00:00"/>
    <s v="S00069814708"/>
    <s v="IZIDIO GALDINO DA SILVA 997"/>
    <s v="BOA VISTA"/>
    <s v="SENADOR HELIO CAMPOS"/>
    <s v="RR"/>
    <s v="69316-516"/>
    <s v="BR"/>
    <s v="95 99174-2471"/>
    <m/>
    <n v="29383000000000"/>
    <m/>
    <s v="24.033518-3"/>
    <s v="965200.0"/>
    <s v="lojaadricell2016@gmail.com"/>
    <s v="TSR"/>
    <s v="FSDI"/>
    <x v="3"/>
    <n v="32300001"/>
    <n v="2466214156"/>
    <n v="6"/>
    <m/>
    <m/>
    <s v="Não"/>
    <s v="Não"/>
    <s v="Serede"/>
  </r>
  <r>
    <n v="1815929"/>
    <s v="LUCINEIDE FERREIRA LIMA"/>
    <n v="1815929"/>
    <d v="2020-06-04T00:00:00"/>
    <s v="S00069814708"/>
    <s v="DIRCEU ARCOVERDE I SN"/>
    <s v="TERESINA"/>
    <s v="ITARARE"/>
    <s v="PI"/>
    <s v="64077-140"/>
    <s v="BR"/>
    <s v="86 988479581"/>
    <m/>
    <n v="34066900000000"/>
    <m/>
    <s v="ISENTO"/>
    <s v="612848-3"/>
    <s v="abm2engenharia@gmail.com"/>
    <s v="TSR"/>
    <s v="FSDI"/>
    <x v="3"/>
    <n v="193219"/>
    <n v="10218"/>
    <n v="0"/>
    <m/>
    <m/>
    <s v="Não"/>
    <s v="Não"/>
    <s v="Serede"/>
  </r>
  <r>
    <n v="1815939"/>
    <s v="JOSE SFIRRI ENGENHARIA E SERVIÇOS"/>
    <n v="1815939"/>
    <d v="2020-06-05T00:00:00"/>
    <s v="S00069814708"/>
    <s v="TRV FANI 18"/>
    <s v="NITEROI"/>
    <m/>
    <s v="RJ"/>
    <s v="24020-240"/>
    <s v="BR"/>
    <s v="21 988853400"/>
    <m/>
    <n v="37245000000000"/>
    <m/>
    <m/>
    <n v="3034059"/>
    <s v="j.sfirri@gmail.com"/>
    <s v="TSR"/>
    <s v="FSDI"/>
    <x v="3"/>
    <n v="23720309"/>
    <n v="15236"/>
    <n v="36"/>
    <m/>
    <d v="2024-01-01T00:00:00"/>
    <s v="Não"/>
    <s v="Sim"/>
    <s v="Serede"/>
  </r>
  <r>
    <n v="1815947"/>
    <s v="ARAUJO E AZEVEDO ADVOGADOS ASSOC"/>
    <n v="1815947"/>
    <d v="2020-06-17T00:00:00"/>
    <s v="S00069814708"/>
    <s v="AV SETE DE SETEMBRO 115"/>
    <s v="PASSO FUNDO"/>
    <s v="NICOLAU VERGUEIRO"/>
    <s v="RS"/>
    <s v="99010-120"/>
    <s v="BR"/>
    <m/>
    <m/>
    <n v="6374940000000"/>
    <m/>
    <m/>
    <m/>
    <m/>
    <s v="TSR"/>
    <s v="FSDI"/>
    <x v="3"/>
    <n v="193534"/>
    <n v="21127"/>
    <n v="33"/>
    <m/>
    <m/>
    <s v="Não"/>
    <s v="Não"/>
    <s v="Serede"/>
  </r>
  <r>
    <n v="1815953"/>
    <s v="Inklua Serviços para Inclusão de"/>
    <n v="1815953"/>
    <d v="2020-06-18T00:00:00"/>
    <s v="S00069814708"/>
    <s v="Conselheiro Crispiniano 105"/>
    <s v="São Paulo"/>
    <s v="República"/>
    <s v="SP"/>
    <s v="01037-001"/>
    <s v="BR"/>
    <s v="11 31046267"/>
    <m/>
    <n v="22692900000000"/>
    <m/>
    <s v="ISENTO"/>
    <n v="53485882"/>
    <s v="leonardo.carneiro@inklua.com.br"/>
    <s v="TSR"/>
    <s v="FSDI"/>
    <x v="3"/>
    <n v="192211"/>
    <n v="23699"/>
    <s v="X3"/>
    <m/>
    <m/>
    <s v="Não"/>
    <s v="Não"/>
    <s v="Serede"/>
  </r>
  <r>
    <n v="1815958"/>
    <s v="FOREVER MATERIAL DE ESCRITÓRIO E"/>
    <n v="1815958"/>
    <d v="2020-06-22T00:00:00"/>
    <s v="S00069814708"/>
    <s v="MIRANDA 17"/>
    <s v="RIO DE JANEIRO"/>
    <s v="SÃO JORGE"/>
    <s v="RJ"/>
    <s v="26475-170"/>
    <s v="BR"/>
    <s v="21 98664-0217"/>
    <m/>
    <n v="37423700000000"/>
    <m/>
    <n v="11726712"/>
    <m/>
    <s v="forever.dm.escritorio@outlook.com"/>
    <s v="TSR"/>
    <s v="FSDI"/>
    <x v="3"/>
    <n v="10404702"/>
    <n v="300000633"/>
    <n v="7"/>
    <m/>
    <d v="2024-01-01T00:00:00"/>
    <s v="Não"/>
    <s v="Sim"/>
    <s v="Serede"/>
  </r>
  <r>
    <n v="1815964"/>
    <s v="GPBR PARTICIPAÇÕES LTDA"/>
    <n v="1815964"/>
    <d v="2020-06-24T00:00:00"/>
    <s v="S00069814708"/>
    <s v="AV ENGENHEIRO LUIZ CARLOS BERRINI"/>
    <s v="SAO PAULO"/>
    <s v="CIDADE MONCOES"/>
    <s v="SP"/>
    <s v="04571-926"/>
    <s v="BR"/>
    <m/>
    <m/>
    <n v="15664600000000"/>
    <m/>
    <s v="ISENTO"/>
    <s v="4.551.630-8"/>
    <m/>
    <s v="TSR"/>
    <s v="FSDI"/>
    <x v="3"/>
    <n v="74550001"/>
    <n v="10002213"/>
    <n v="2"/>
    <m/>
    <m/>
    <s v="Não"/>
    <s v="Não"/>
    <s v="Serede"/>
  </r>
  <r>
    <n v="1815970"/>
    <s v="TAQUION SISTEMAS MOVEIS LTDA"/>
    <n v="1815970"/>
    <d v="2020-06-26T00:00:00"/>
    <s v="S00069814708"/>
    <s v="HELIOS SEELINGER 155, AND2 SL301"/>
    <s v="RIO DE JANEIRO"/>
    <s v="BARRA DA TIJUCA"/>
    <s v="RJ"/>
    <s v="22640-040"/>
    <s v="BR"/>
    <s v="21 4063-3036"/>
    <m/>
    <n v="7131390000000"/>
    <m/>
    <s v="ISENTO"/>
    <n v="3773817"/>
    <s v="financeiro@abacomm.com.br"/>
    <s v="TSR"/>
    <s v="FSDI"/>
    <x v="3"/>
    <n v="75604327"/>
    <n v="3982"/>
    <n v="9"/>
    <n v="4600002701"/>
    <d v="2025-01-01T00:00:00"/>
    <s v="Sim"/>
    <s v="Sim"/>
    <s v="Serede"/>
  </r>
  <r>
    <n v="1815975"/>
    <s v="IGOR DA SILVA MOREIRA EIRELI"/>
    <n v="1815975"/>
    <d v="2020-07-06T00:00:00"/>
    <s v="S00069814708"/>
    <s v="AV ALIOMAR BALEEIRO 428, KM7 FDO"/>
    <s v="SALVADOR"/>
    <s v="NOVA BRASILIA"/>
    <s v="BA"/>
    <s v="41350-275"/>
    <s v="BR"/>
    <s v="71 3393-1991"/>
    <m/>
    <n v="11822800000000"/>
    <m/>
    <m/>
    <s v="336.326/001-37"/>
    <s v="peufialho@gmail.com"/>
    <s v="TSR"/>
    <s v="FSDI"/>
    <x v="3"/>
    <n v="23723571"/>
    <n v="128684"/>
    <n v="86"/>
    <m/>
    <m/>
    <s v="Não"/>
    <s v="Não"/>
    <s v="Serede"/>
  </r>
  <r>
    <n v="1815980"/>
    <s v="VALENTE MANUTENÇÕES PREDIAIS EIRELI"/>
    <n v="1815980"/>
    <d v="2020-07-08T00:00:00"/>
    <s v="S15425617798"/>
    <s v="ROSA BRUFATTO ZINGANO 109"/>
    <s v="PORTO ALEGRE"/>
    <s v="FARRAPOS"/>
    <s v="RS"/>
    <s v="90245-490"/>
    <s v="BR"/>
    <n v="5134471996"/>
    <m/>
    <n v="32851900000000"/>
    <m/>
    <m/>
    <n v="61342424"/>
    <s v="vania@valentemanutencoes.com.br"/>
    <s v="TSR"/>
    <s v="FSDI"/>
    <x v="3"/>
    <n v="33600001"/>
    <n v="20588710"/>
    <n v="4"/>
    <m/>
    <m/>
    <s v="Não"/>
    <s v="Não"/>
    <s v="Serede"/>
  </r>
  <r>
    <n v="1815992"/>
    <s v="CRT CONSTRUÇÕES DE REDES"/>
    <n v="1815992"/>
    <d v="2020-07-23T00:00:00"/>
    <s v="S00069814708"/>
    <s v="CARDOSO DE MORAIS 61, SALA 711"/>
    <s v="RIO DE JANEIRO"/>
    <s v="BONSUCESSO"/>
    <s v="RJ"/>
    <s v="21032-000"/>
    <s v="BR"/>
    <s v="21 3030-0217"/>
    <m/>
    <n v="25288000000000"/>
    <m/>
    <n v="11244998"/>
    <n v="10189233"/>
    <s v="paulosergio@crttelecom.com.br"/>
    <s v="TSR"/>
    <s v="FSDI"/>
    <x v="3"/>
    <n v="34170782"/>
    <n v="12455"/>
    <n v="6"/>
    <m/>
    <m/>
    <s v="Não"/>
    <s v="Não"/>
    <s v="Serede"/>
  </r>
  <r>
    <n v="1815995"/>
    <s v="BELARDO BRASIL SOLUÇÕES E COMERCIO"/>
    <n v="1815995"/>
    <d v="2020-07-28T00:00:00"/>
    <s v="S00069814708"/>
    <s v="PRAIA DO JEQUIA 78"/>
    <s v="RIO DE JANEIRO"/>
    <s v="RIBEIRA"/>
    <s v="RJ"/>
    <s v="21930-010"/>
    <s v="BR"/>
    <s v="21 2135-8081"/>
    <m/>
    <n v="31607700000000"/>
    <m/>
    <n v="11256643"/>
    <n v="11634630"/>
    <s v="comercial@belardo.com.br"/>
    <s v="TSR"/>
    <s v="FSDI"/>
    <x v="3"/>
    <n v="10402538"/>
    <n v="33171"/>
    <n v="8"/>
    <m/>
    <m/>
    <s v="Não"/>
    <s v="Não"/>
    <s v="Serede"/>
  </r>
  <r>
    <n v="1815996"/>
    <s v="CONSTRULIMP INDUSTRIA E COMERCIO"/>
    <n v="1815996"/>
    <d v="2020-07-28T00:00:00"/>
    <s v="S00069814708"/>
    <s v="EDGARD CAVALHEIRO 206"/>
    <s v="RIO DE JANEIRO"/>
    <s v="CIDADE DE DEUS"/>
    <s v="RJ"/>
    <s v="22770-320"/>
    <s v="BR"/>
    <s v="21 3734-4001"/>
    <m/>
    <n v="21682800000000"/>
    <m/>
    <s v="86856-000"/>
    <s v="0.631.589-5"/>
    <s v="financeiro@construlimp.ind.br"/>
    <s v="TSR"/>
    <s v="FSDI"/>
    <x v="3"/>
    <n v="10401037"/>
    <n v="3393"/>
    <n v="9"/>
    <m/>
    <m/>
    <s v="Não"/>
    <s v="Não"/>
    <s v="Serede"/>
  </r>
  <r>
    <n v="1815997"/>
    <s v="FIGUEIREDO E FIGUEIREDO ADVOGADOS"/>
    <n v="1815997"/>
    <d v="2020-07-29T00:00:00"/>
    <s v="S15425617798"/>
    <s v="TEODORO DA SILVA 701"/>
    <s v="RIO DE JANEIRO"/>
    <s v="VILA ISABEL"/>
    <s v="RJ"/>
    <s v="20560-060"/>
    <s v="BR"/>
    <m/>
    <m/>
    <n v="22331900000000"/>
    <m/>
    <m/>
    <m/>
    <m/>
    <s v="TSR"/>
    <s v="FSDI"/>
    <x v="3"/>
    <n v="10400075"/>
    <n v="313105"/>
    <n v="2"/>
    <m/>
    <m/>
    <s v="Não"/>
    <s v="Não"/>
    <s v="Serede"/>
  </r>
  <r>
    <n v="1816002"/>
    <s v="ACESSO DIGITAL TECNOLOGIA"/>
    <n v="1816002"/>
    <d v="2020-08-06T00:00:00"/>
    <s v="S15425617798"/>
    <s v="PRAÇA GENERAL GENTIL FALCÃO 108"/>
    <s v="SÃO PAULO"/>
    <s v="CIDADE MONÇÕES"/>
    <s v="SP"/>
    <s v="04571-150"/>
    <s v="BR"/>
    <s v="(11) 28866222"/>
    <m/>
    <n v="5563170000000"/>
    <m/>
    <m/>
    <n v="37638874"/>
    <s v="renato.fraccari@acessodigital.com.br"/>
    <s v="TSR"/>
    <s v="FSDI"/>
    <x v="3"/>
    <n v="3373706"/>
    <n v="1300592"/>
    <n v="4"/>
    <n v="4600002659"/>
    <d v="2025-01-01T00:00:00"/>
    <s v="Sim"/>
    <s v="Sim"/>
    <s v="Serede"/>
  </r>
  <r>
    <n v="1816009"/>
    <s v="EDENRED SOLUCOES DE PAGAMENTOS"/>
    <n v="1816009"/>
    <d v="2020-08-20T00:00:00"/>
    <s v="S15425617798"/>
    <s v="MACHADO DE ASSIS 50, P03 ANDR2"/>
    <s v="CAMPO BOM"/>
    <s v="SANTA LUCIA"/>
    <s v="RS"/>
    <s v="93700-000"/>
    <s v="BR"/>
    <s v="3066 4977"/>
    <m/>
    <n v="59158600000000"/>
    <m/>
    <n v="190105488"/>
    <n v="11801"/>
    <s v="rosa.quadros@edenred.com"/>
    <s v="TSR"/>
    <s v="FSDI"/>
    <x v="3"/>
    <n v="34170912"/>
    <n v="3620"/>
    <n v="9"/>
    <m/>
    <m/>
    <s v="Não"/>
    <s v="Não"/>
    <s v="Serede"/>
  </r>
  <r>
    <n v="1816020"/>
    <s v="BRITO &amp; BRITO ADVOGADOS ASSOCIADOS"/>
    <n v="1816020"/>
    <d v="2020-08-28T00:00:00"/>
    <s v="S15425617798"/>
    <s v="AV. TANCREDO NEVES 1222"/>
    <s v="SALVADOR"/>
    <s v="CAMINHO DAS ARVORES"/>
    <s v="BA"/>
    <s v="41820-020"/>
    <s v="BR"/>
    <n v="7132720588"/>
    <m/>
    <n v="8542710000000"/>
    <m/>
    <m/>
    <m/>
    <m/>
    <s v="TSR"/>
    <s v="FSDI"/>
    <x v="3"/>
    <n v="190357"/>
    <n v="18247"/>
    <n v="38"/>
    <m/>
    <m/>
    <s v="Não"/>
    <s v="Não"/>
    <s v="Serede"/>
  </r>
  <r>
    <n v="1816021"/>
    <s v="FERREIRA GUIMARAES &amp; LIMA BRANDÃO"/>
    <n v="1816021"/>
    <d v="2020-08-31T00:00:00"/>
    <s v="S15425617798"/>
    <s v="TRAVESSA DO OUVIDOR 21, 303/304"/>
    <s v="RIO DE JANEIRO"/>
    <s v="CENTRO"/>
    <s v="RJ"/>
    <s v="20040-040"/>
    <s v="BR"/>
    <n v="2122621457"/>
    <m/>
    <n v="21421800000000"/>
    <m/>
    <m/>
    <m/>
    <m/>
    <s v="TSR"/>
    <s v="FSDI"/>
    <x v="3"/>
    <n v="34178475"/>
    <n v="18470"/>
    <n v="4"/>
    <m/>
    <d v="2025-01-01T00:00:00"/>
    <s v="Não"/>
    <s v="Sim"/>
    <s v="Serede"/>
  </r>
  <r>
    <n v="1816023"/>
    <s v="ENGECEL ELETRO COMERCIAL"/>
    <n v="1816023"/>
    <d v="2020-09-01T00:00:00"/>
    <s v="S00069814708"/>
    <s v="AV CARLOS SCHROEDER 755"/>
    <s v="INDAIAL"/>
    <s v="NAÇÕES"/>
    <s v="SC"/>
    <s v="89082-033"/>
    <s v="BR"/>
    <s v="47 3333-1550"/>
    <m/>
    <n v="85395900000000"/>
    <m/>
    <n v="252539494"/>
    <n v="944"/>
    <s v="vendas@engecel-sc.com.br"/>
    <s v="TSR"/>
    <s v="FSDI"/>
    <x v="3"/>
    <n v="75603039"/>
    <n v="71806"/>
    <n v="8"/>
    <m/>
    <m/>
    <s v="Não"/>
    <s v="Não"/>
    <s v="Serede"/>
  </r>
  <r>
    <n v="1816024"/>
    <s v="TÉLEIA LOGISTICA LTDA"/>
    <n v="1816024"/>
    <d v="2020-09-02T00:00:00"/>
    <s v="S15425617798"/>
    <s v="ROD BR 381 - FERNÃO DIAS 9999"/>
    <s v="BETIM"/>
    <s v="DIST INDUSTRIAL JD PIEMONT NORTE"/>
    <s v="MG"/>
    <s v="32689-898"/>
    <s v="BR"/>
    <s v="(31) 3594-1161"/>
    <m/>
    <n v="36734000000000"/>
    <m/>
    <n v="36983070038"/>
    <n v="1706380011"/>
    <s v="transporte@teleialog.com.br"/>
    <s v="TSR"/>
    <s v="FSDI"/>
    <x v="3"/>
    <n v="27470001"/>
    <n v="817764"/>
    <n v="3"/>
    <m/>
    <d v="2024-12-01T00:00:00"/>
    <s v="Não"/>
    <s v="Sim"/>
    <s v="Serede"/>
  </r>
  <r>
    <n v="1816027"/>
    <s v="RENOVASSIO MONTAGENS"/>
    <n v="1816027"/>
    <d v="2020-09-03T00:00:00"/>
    <s v="S15425617798"/>
    <s v="JOSINO DE AZEVEDO 248E, 2 ANDAR"/>
    <s v="SALVADOR"/>
    <s v="BOA VISTA DE SÃO CAETANO"/>
    <s v="BA"/>
    <s v="40386-100"/>
    <s v="BR"/>
    <s v="7198832-1793"/>
    <m/>
    <n v="22722700000000"/>
    <m/>
    <m/>
    <m/>
    <s v="RENOVASSIO@GMAIL.COM"/>
    <s v="TSR"/>
    <s v="FSDI"/>
    <x v="3"/>
    <n v="191223"/>
    <n v="74432"/>
    <n v="88"/>
    <m/>
    <m/>
    <s v="Não"/>
    <s v="Não"/>
    <s v="Serede"/>
  </r>
  <r>
    <n v="1816037"/>
    <s v="Catarina Monteiro Dutra Barbosa"/>
    <n v="1816037"/>
    <d v="2020-09-23T00:00:00"/>
    <s v="S15425617798"/>
    <s v="DESEMBARGADOR OSCAR COUTINHO 47"/>
    <s v="RECIFE"/>
    <s v="IPUTINGA"/>
    <s v="PE"/>
    <s v="50680-340"/>
    <s v="BR"/>
    <s v="(81) 988361219"/>
    <m/>
    <n v="19552700000000"/>
    <m/>
    <m/>
    <m/>
    <m/>
    <s v="TSR"/>
    <s v="FSDI"/>
    <x v="3"/>
    <n v="26000001"/>
    <n v="79602978"/>
    <n v="3"/>
    <m/>
    <m/>
    <s v="Não"/>
    <s v="Não"/>
    <s v="Serede"/>
  </r>
  <r>
    <n v="1816038"/>
    <s v="M. BERTINATO TELECOMUNICACOES EPP"/>
    <n v="1816038"/>
    <d v="2020-09-24T00:00:00"/>
    <s v="S15425617798"/>
    <s v="RUA GRECCO 122"/>
    <s v="SÃO PAULO"/>
    <s v="CHACARA MAFALDA"/>
    <s v="SP"/>
    <s v="03373-000"/>
    <s v="BR"/>
    <n v="1122961076"/>
    <m/>
    <n v="22999400000000"/>
    <m/>
    <n v="144875000000"/>
    <n v="52914399"/>
    <s v="mbertinato@bert.com.br"/>
    <s v="TSR"/>
    <s v="FSDI"/>
    <x v="3"/>
    <n v="23721451"/>
    <n v="35870"/>
    <n v="63"/>
    <m/>
    <m/>
    <s v="Não"/>
    <s v="Não"/>
    <s v="Serede"/>
  </r>
  <r>
    <n v="100200"/>
    <s v="PORTO SEVERINO E CUNHA"/>
    <n v="100200"/>
    <d v="2020-09-29T00:00:00"/>
    <s v="S00069814708"/>
    <s v="RUA DOS ILHEUS 46"/>
    <s v="FLORIANOPOLIS"/>
    <s v="CENTRO"/>
    <s v="SC"/>
    <s v="88010-560"/>
    <s v="BR"/>
    <m/>
    <m/>
    <n v="21913000000000"/>
    <m/>
    <m/>
    <m/>
    <m/>
    <s v="TSR"/>
    <s v="FPJU"/>
    <x v="4"/>
    <n v="75603326"/>
    <n v="2191"/>
    <n v="1"/>
    <m/>
    <m/>
    <s v="Não"/>
    <s v="Não"/>
    <s v="Serede"/>
  </r>
  <r>
    <n v="1816053"/>
    <s v="AMANCIO DA SILVA E CIA LTDA EPP"/>
    <n v="1816053"/>
    <d v="2020-10-22T00:00:00"/>
    <s v="S15425617798"/>
    <s v="MANOEL FELIPE 966"/>
    <s v="BOA VISTA"/>
    <s v="ASA BRANCA"/>
    <s v="RR"/>
    <s v="69312-310"/>
    <s v="BR"/>
    <s v="35 3625-0266"/>
    <m/>
    <n v="7182440000000"/>
    <m/>
    <n v="240126345"/>
    <n v="285455"/>
    <s v="diskentulho.amancio.bv@gmail.com"/>
    <s v="TSR"/>
    <s v="FSDI"/>
    <x v="3"/>
    <n v="3374510"/>
    <n v="130015914"/>
    <m/>
    <m/>
    <m/>
    <s v="Não"/>
    <s v="Não"/>
    <s v="Serede"/>
  </r>
  <r>
    <n v="1816055"/>
    <s v="ICTS GLOBAL DO BRASIL LTDA"/>
    <n v="1816055"/>
    <d v="2020-10-26T00:00:00"/>
    <s v="S15425617798"/>
    <s v="AVENIDA RIO BRANCO 109, SL 702"/>
    <s v="RIO DE JANEIRO"/>
    <s v="CENTRO"/>
    <s v="RJ"/>
    <s v="20040-906"/>
    <s v="BR"/>
    <s v="11 2198 4200"/>
    <m/>
    <n v="8399170000000"/>
    <m/>
    <m/>
    <s v="4.48406-5"/>
    <s v="faturamento@icts.com.br"/>
    <s v="TSR"/>
    <s v="FSDI"/>
    <x v="3"/>
    <n v="34170073"/>
    <n v="65291"/>
    <n v="9"/>
    <m/>
    <m/>
    <s v="Não"/>
    <s v="Não"/>
    <s v="Serede"/>
  </r>
  <r>
    <n v="1816056"/>
    <s v="IVAN ARAUJO ROSA"/>
    <n v="1816056"/>
    <d v="2020-10-28T00:00:00"/>
    <s v="S00069814708"/>
    <s v="AV AMARALINA 671"/>
    <s v="SALVADOR"/>
    <m/>
    <s v="BA"/>
    <s v="41900-020"/>
    <s v="BR"/>
    <s v="71 3412-3424"/>
    <m/>
    <n v="26750600000000"/>
    <m/>
    <n v="137328592"/>
    <n v="41502017"/>
    <s v="gerencia.araujoramos@gmail.com"/>
    <s v="TSR"/>
    <s v="FSDI"/>
    <x v="3"/>
    <n v="34173241"/>
    <n v="26008"/>
    <n v="6"/>
    <m/>
    <m/>
    <s v="Não"/>
    <s v="Não"/>
    <s v="Serede"/>
  </r>
  <r>
    <n v="1816060"/>
    <s v="TERMINAL INTERMODAL DE CARGAS"/>
    <n v="1816060"/>
    <d v="2020-11-05T00:00:00"/>
    <s v="S00069814708"/>
    <s v="ALFREDO VIEIRA ALVES 465"/>
    <s v="CAMPINAS"/>
    <m/>
    <s v="SP"/>
    <s v="13069-131"/>
    <s v="BR"/>
    <s v="24 33233497"/>
    <m/>
    <n v="5214770000000"/>
    <m/>
    <m/>
    <m/>
    <m/>
    <s v="TSR"/>
    <s v="FSDI"/>
    <x v="3"/>
    <n v="34170301"/>
    <n v="37086"/>
    <n v="2"/>
    <m/>
    <m/>
    <s v="Não"/>
    <s v="Não"/>
    <s v="Serede"/>
  </r>
  <r>
    <n v="1816066"/>
    <s v="SINDICATO TRABALHADORES TELECOMUN"/>
    <n v="1816066"/>
    <d v="2020-11-25T00:00:00"/>
    <s v="S00069814708"/>
    <s v="AV CIRCULAR SN, QD126 LT14"/>
    <s v="GOIANIA"/>
    <s v="SETOR PEDRO LUDOVICO"/>
    <s v="GO"/>
    <s v="74823-020"/>
    <s v="BR"/>
    <s v="62 3227-7900"/>
    <m/>
    <n v="1662010000000"/>
    <m/>
    <m/>
    <m/>
    <m/>
    <s v="TSR"/>
    <s v="FSDI"/>
    <x v="3"/>
    <n v="193288"/>
    <n v="110488"/>
    <n v="38"/>
    <m/>
    <m/>
    <s v="Não"/>
    <s v="Não"/>
    <s v="Serede"/>
  </r>
  <r>
    <n v="1816067"/>
    <s v="SEGUNDO TABELIONATO DE PROTESTOS DE"/>
    <n v="1816067"/>
    <d v="2020-11-30T00:00:00"/>
    <s v="S18172880758"/>
    <s v="R DOS ANDRADAS 1234, 4ANDAR"/>
    <s v="PORTO ALEGRE"/>
    <s v="CENTRO"/>
    <s v="RS"/>
    <s v="90020-008"/>
    <s v="BR"/>
    <m/>
    <m/>
    <n v="4438170000000"/>
    <m/>
    <m/>
    <m/>
    <m/>
    <s v="TSR"/>
    <s v="FSDI"/>
    <x v="3"/>
    <m/>
    <m/>
    <m/>
    <m/>
    <m/>
    <s v="Não"/>
    <s v="Não"/>
    <s v="Serede"/>
  </r>
  <r>
    <n v="1816074"/>
    <s v="PLANE SERVIÇOS DE ENGENHARIA LTDA"/>
    <n v="1816074"/>
    <d v="2020-12-10T00:00:00"/>
    <s v="S18172880758"/>
    <s v="CONJUNTO VAL PARAÍSO, RUA DEZ 42"/>
    <s v="ANANINDEUA"/>
    <s v="COQUEIRO"/>
    <s v="PA"/>
    <s v="67113-470"/>
    <s v="BR"/>
    <s v="091 98447-2000"/>
    <m/>
    <n v="30914300000000"/>
    <m/>
    <n v="156175207"/>
    <n v="69478"/>
    <s v="contato@planeengenharia.com.br"/>
    <s v="TSR"/>
    <s v="FSDI"/>
    <x v="3"/>
    <n v="23720875"/>
    <n v="44310"/>
    <n v="7"/>
    <m/>
    <m/>
    <s v="Não"/>
    <s v="Não"/>
    <s v="Serede"/>
  </r>
  <r>
    <n v="1816078"/>
    <s v="ISABELA DA SILVA MENDES 15294695707"/>
    <n v="1816078"/>
    <d v="2020-12-15T00:00:00"/>
    <s v="S00069814708"/>
    <s v="ARISTIDES LOBO 115"/>
    <s v="RIO DE JANEIRO"/>
    <s v="RIO COMPRIDO"/>
    <s v="RJ"/>
    <s v="26230-450"/>
    <s v="BR"/>
    <s v="21 96499-9971"/>
    <m/>
    <n v="40038800000000"/>
    <m/>
    <m/>
    <s v="1279020-1"/>
    <s v="ISABELAMENDESRJ@GMAIL.COM"/>
    <s v="TSR"/>
    <s v="FSDI"/>
    <x v="3"/>
    <n v="26000001"/>
    <n v="93741885"/>
    <n v="1"/>
    <m/>
    <m/>
    <s v="Não"/>
    <s v="Não"/>
    <s v="Serede"/>
  </r>
  <r>
    <n v="205357"/>
    <s v="MUNICIPIO DE BUENOS AIRES"/>
    <n v="205357"/>
    <d v="2020-12-28T00:00:00"/>
    <s v="S00069814708"/>
    <s v="PC ANTONIO GOMES A PEREIRA 9"/>
    <s v="BUENOS AIRES"/>
    <s v="CENTRO"/>
    <s v="PE"/>
    <s v="55845-000"/>
    <s v="BR"/>
    <s v="81 36471142"/>
    <m/>
    <n v="10165200000000"/>
    <m/>
    <m/>
    <m/>
    <s v="pmbaires@gmail.com"/>
    <s v="TSR"/>
    <s v="FPRE"/>
    <x v="0"/>
    <n v="191672"/>
    <n v="21030"/>
    <n v="17"/>
    <m/>
    <m/>
    <s v="Não"/>
    <s v="Não"/>
    <s v="Serede"/>
  </r>
  <r>
    <n v="1816081"/>
    <s v="GSR SERVICOS EM INFORMATICA LTDA"/>
    <n v="1816081"/>
    <d v="2021-01-05T00:00:00"/>
    <s v="S18172880758"/>
    <s v="Napoleão de barros 1025"/>
    <s v="SÃO PAULO"/>
    <s v="Vila Clementino"/>
    <s v="SP"/>
    <s v="04024-003"/>
    <s v="BR"/>
    <s v="11 21730-7650"/>
    <m/>
    <n v="9156290000000"/>
    <m/>
    <s v="ISENTO"/>
    <n v="36884324"/>
    <s v="cintia.andrade@adejo.com.br"/>
    <s v="TSR"/>
    <s v="FSDI"/>
    <x v="3"/>
    <n v="34177220"/>
    <n v="1402"/>
    <n v="6"/>
    <m/>
    <d v="2025-01-01T00:00:00"/>
    <s v="Não"/>
    <s v="Sim"/>
    <s v="Serede"/>
  </r>
  <r>
    <n v="1816082"/>
    <s v="ALVES FARDIN ENGENHARIA LTDA"/>
    <n v="1816082"/>
    <d v="2021-01-08T00:00:00"/>
    <s v="S00069814708"/>
    <s v="AV VENÂNCIO AIRES 504"/>
    <s v="PORTO ALEGRE"/>
    <s v="FARROUPILHA"/>
    <s v="RS"/>
    <s v="90040-192"/>
    <s v="BR"/>
    <s v="51 2112-8819"/>
    <m/>
    <n v="14147800000000"/>
    <m/>
    <s v="096/3627686"/>
    <s v="578.004.2.1"/>
    <s v="CONTATO@ALVESFARDINENGENHARIA.COM.BR"/>
    <s v="TSR"/>
    <s v="FSDI"/>
    <x v="3"/>
    <n v="195745"/>
    <n v="34729"/>
    <n v="29"/>
    <m/>
    <m/>
    <s v="Não"/>
    <s v="Não"/>
    <s v="Serede"/>
  </r>
  <r>
    <n v="1816087"/>
    <s v="UNIFIQUE TELECOMUNICAÇÕES SA"/>
    <n v="1816087"/>
    <d v="2021-01-14T00:00:00"/>
    <s v="S00069814708"/>
    <s v="DUQEU DE CAXIAS 831"/>
    <s v="TIMBO"/>
    <s v="CENTRO"/>
    <s v="SC"/>
    <s v="89120-000"/>
    <s v="BR"/>
    <s v="47 3380-0800"/>
    <m/>
    <n v="2255190000000"/>
    <m/>
    <n v="254161090"/>
    <m/>
    <m/>
    <s v="TSR"/>
    <s v="FSDI"/>
    <x v="3"/>
    <m/>
    <m/>
    <m/>
    <m/>
    <m/>
    <s v="Não"/>
    <s v="Não"/>
    <s v="Serede"/>
  </r>
  <r>
    <n v="1816088"/>
    <s v="COMERCIO DE SUPRIMENTOS OLIVEIRA EI"/>
    <n v="1816088"/>
    <d v="2021-01-19T00:00:00"/>
    <s v="S18172880758"/>
    <s v="R ARTHUR CARLOS KLUG 111, GALPÃO"/>
    <s v="JOINVILLE"/>
    <s v="ITINGA"/>
    <s v="SC"/>
    <s v="89235-002"/>
    <s v="BR"/>
    <s v="47 3034-5059"/>
    <m/>
    <n v="38459400000000"/>
    <m/>
    <n v="260683850"/>
    <n v="219923"/>
    <s v="csosuprimentos@gmail.com"/>
    <s v="TSR"/>
    <s v="FSDI"/>
    <x v="3"/>
    <n v="75603039"/>
    <n v="106989"/>
    <n v="6"/>
    <m/>
    <d v="2024-12-01T00:00:00"/>
    <s v="Não"/>
    <s v="Sim"/>
    <s v="Serede"/>
  </r>
  <r>
    <n v="1816089"/>
    <s v="RAFAEL VIEIRA COSTA ME"/>
    <n v="1816089"/>
    <d v="2021-01-22T00:00:00"/>
    <s v="S18172880758"/>
    <s v="RUA BRASIL 1297, TRR3 SL304"/>
    <s v="CANOAS"/>
    <s v="CENTRO"/>
    <s v="RS"/>
    <s v="92310-150"/>
    <s v="BR"/>
    <m/>
    <m/>
    <n v="30310600000000"/>
    <m/>
    <n v="14192634"/>
    <s v="ISENTO"/>
    <m/>
    <s v="TSR"/>
    <s v="FSDI"/>
    <x v="3"/>
    <n v="10400449"/>
    <n v="32926"/>
    <n v="9"/>
    <m/>
    <m/>
    <s v="Não"/>
    <s v="Não"/>
    <s v="Serede"/>
  </r>
  <r>
    <n v="1816091"/>
    <s v="A G TRANSPORTE LTDA"/>
    <n v="1816091"/>
    <d v="2021-01-22T00:00:00"/>
    <s v="S18172880758"/>
    <s v="RUA DA PAZ 63, GALPÃO 1"/>
    <s v="MANAUS"/>
    <s v="PRES. VARGAS"/>
    <s v="AM"/>
    <s v="69025-220"/>
    <s v="BR"/>
    <m/>
    <m/>
    <n v="40117500000000"/>
    <m/>
    <n v="54268818"/>
    <n v="48757001"/>
    <s v="junior.monteiro@aglogistica.com.br"/>
    <s v="TSR"/>
    <s v="FSDI"/>
    <x v="3"/>
    <n v="40300001"/>
    <n v="1124023"/>
    <n v="3"/>
    <m/>
    <d v="2024-02-01T00:00:00"/>
    <s v="Não"/>
    <s v="Sim"/>
    <s v="Serede"/>
  </r>
  <r>
    <n v="1816096"/>
    <s v="Horse T. T. e Informática LTDA"/>
    <n v="1816096"/>
    <d v="2021-01-25T00:00:00"/>
    <s v="S18172880758"/>
    <s v="Vereador Francisco Sabino da Co 795"/>
    <s v="Maricá"/>
    <s v="Centro"/>
    <s v="RJ"/>
    <s v="24900-100"/>
    <s v="BR"/>
    <s v="21 96778-1661"/>
    <m/>
    <n v="32318900000000"/>
    <m/>
    <m/>
    <m/>
    <s v="financeiro@horsetelecom.com.br"/>
    <s v="TSR"/>
    <s v="FSDI"/>
    <x v="3"/>
    <n v="34179334"/>
    <n v="28232"/>
    <n v="5"/>
    <m/>
    <m/>
    <s v="Não"/>
    <s v="Não"/>
    <s v="Serede"/>
  </r>
  <r>
    <n v="1816103"/>
    <s v="ITSOURCE SERVIÇOS E SOLUÇÕES EM TI"/>
    <n v="1816103"/>
    <d v="2021-02-04T00:00:00"/>
    <s v="S18172880758"/>
    <s v="AV SEVERO DULLIUS 410"/>
    <s v="PORTO ALEGRE"/>
    <s v="SAO JOAO"/>
    <s v="RS"/>
    <s v="90200-971"/>
    <s v="BR"/>
    <m/>
    <m/>
    <n v="16575900000000"/>
    <m/>
    <m/>
    <m/>
    <m/>
    <s v="TSR"/>
    <s v="FSDI"/>
    <x v="3"/>
    <n v="34170579"/>
    <n v="2560"/>
    <n v="2"/>
    <m/>
    <d v="2024-01-01T00:00:00"/>
    <s v="Não"/>
    <s v="Sim"/>
    <s v="Serede"/>
  </r>
  <r>
    <n v="1816122"/>
    <s v="Paulo Ricardo Alencar França ME"/>
    <n v="1816122"/>
    <d v="2021-03-01T00:00:00"/>
    <s v="S18172880758"/>
    <s v="Avenida Oscar Araripe 877"/>
    <s v="Fortaleza"/>
    <s v="Bom jardim"/>
    <s v="CE"/>
    <s v="60543-452"/>
    <s v="BR"/>
    <s v="85 3497-5998"/>
    <m/>
    <n v="5820500000000"/>
    <m/>
    <n v="66827507"/>
    <m/>
    <s v="simplescell@hotmail.com"/>
    <s v="TSR"/>
    <s v="FSDI"/>
    <x v="3"/>
    <n v="3374323"/>
    <n v="13005157"/>
    <n v="4"/>
    <m/>
    <m/>
    <s v="Não"/>
    <s v="Não"/>
    <s v="Serede"/>
  </r>
  <r>
    <n v="1816125"/>
    <s v="Z.A. DIGITAL DE SÃO PAULO SISTEMA"/>
    <n v="1816125"/>
    <d v="2021-03-01T00:00:00"/>
    <s v="S18172880758"/>
    <s v="AV. PRESIDENTE JUSCELINO SN, A2 B3"/>
    <s v="SÃO PAULO"/>
    <s v="VILA NOVA CONCEIÇÃO"/>
    <s v="SP"/>
    <s v="04543-900"/>
    <s v="BR"/>
    <s v="11 2161-8069"/>
    <s v="11 96311-4039"/>
    <n v="35993100000000"/>
    <m/>
    <s v="ISENTO"/>
    <n v="65002199"/>
    <s v="corporativo.zad@estapar.com.br"/>
    <s v="TSR"/>
    <s v="FSDI"/>
    <x v="3"/>
    <n v="3372271"/>
    <n v="130222017"/>
    <m/>
    <m/>
    <m/>
    <s v="Não"/>
    <s v="Não"/>
    <s v="Serede"/>
  </r>
  <r>
    <n v="1816128"/>
    <s v="SLV COMERCIO"/>
    <n v="1816128"/>
    <d v="2021-03-05T00:00:00"/>
    <s v="S18172880758"/>
    <s v="RUA AGUDOS 223"/>
    <s v="OSASCO"/>
    <s v="JARDIM ROCHDALLE"/>
    <s v="SP"/>
    <s v="06223-140"/>
    <s v="BR"/>
    <s v="11 2670-9737"/>
    <m/>
    <n v="27229900000000"/>
    <m/>
    <n v="492909000000"/>
    <n v="122039"/>
    <s v="rosana@slvferramentas.com.br"/>
    <s v="TSR"/>
    <s v="FSDI"/>
    <x v="3"/>
    <n v="23722247"/>
    <n v="44771"/>
    <n v="4"/>
    <m/>
    <d v="2025-01-01T00:00:00"/>
    <s v="Não"/>
    <s v="Sim"/>
    <s v="Serede"/>
  </r>
  <r>
    <n v="1816129"/>
    <s v="POSTES NORDESTE S/A"/>
    <n v="1816129"/>
    <d v="2021-03-09T00:00:00"/>
    <s v="S00069814708"/>
    <s v="RODOVIA PE07 KM24 S/N"/>
    <s v="MORENO"/>
    <s v="CENTRO"/>
    <s v="PE"/>
    <s v="54800-000"/>
    <s v="BR"/>
    <s v="81 3073-9050"/>
    <m/>
    <n v="15102300000000"/>
    <m/>
    <n v="721921"/>
    <m/>
    <s v="adm-pe@postesnordeste.com.br"/>
    <s v="TSR"/>
    <s v="FSDI"/>
    <x v="3"/>
    <n v="23722864"/>
    <n v="319"/>
    <n v="90"/>
    <m/>
    <m/>
    <s v="Não"/>
    <s v="Não"/>
    <s v="Serede"/>
  </r>
  <r>
    <n v="1816132"/>
    <s v="MOSELLO, TRINDADE, SENA E CALVO"/>
    <n v="1816132"/>
    <d v="2021-03-16T00:00:00"/>
    <s v="S00069814708"/>
    <s v="JOSÉ ALEXANDRE BUAIZ 350"/>
    <s v="VITORIA"/>
    <s v="ENSEADA DO SUA"/>
    <s v="ES"/>
    <s v="29050-545"/>
    <s v="BR"/>
    <s v="27 3029-3609"/>
    <m/>
    <n v="11837700000000"/>
    <m/>
    <m/>
    <n v="1252170"/>
    <s v="AUX.FINANCEIRO@MOSELLOLIMA.COM.BR"/>
    <s v="TSR"/>
    <s v="FSDI"/>
    <x v="3"/>
    <n v="34177891"/>
    <n v="29438"/>
    <n v="6"/>
    <m/>
    <d v="2024-08-01T00:00:00"/>
    <s v="Não"/>
    <s v="Sim"/>
    <s v="Serede"/>
  </r>
  <r>
    <n v="1816133"/>
    <s v="L.R.S CONSTRUÇÕES LTDA EPP"/>
    <n v="1816133"/>
    <d v="2021-03-16T00:00:00"/>
    <s v="S00069814708"/>
    <s v="AV JOSE CRISTOVÃO GONÇALVES 326"/>
    <s v="CAMPINAS"/>
    <s v="J. STELLA"/>
    <s v="SP"/>
    <s v="13051-407"/>
    <s v="BR"/>
    <s v="19 3228-0008"/>
    <m/>
    <n v="3922730000000"/>
    <m/>
    <n v="244709000000"/>
    <n v="1202758"/>
    <s v="salvador@energiaconstrucoes.com.br"/>
    <s v="TSR"/>
    <s v="FSDI"/>
    <x v="3"/>
    <n v="23722118"/>
    <n v="22422"/>
    <n v="7"/>
    <m/>
    <m/>
    <s v="Não"/>
    <s v="Não"/>
    <s v="Serede"/>
  </r>
  <r>
    <n v="1816134"/>
    <s v="MARCIO SANTANA DORIA ADVOGADOS"/>
    <n v="1816134"/>
    <d v="2021-03-17T00:00:00"/>
    <s v="S00069814708"/>
    <s v="DOM BOSCO 1046"/>
    <s v="ARACAJU"/>
    <s v="SUISSA"/>
    <s v="SE"/>
    <s v="49015-220"/>
    <s v="BR"/>
    <m/>
    <m/>
    <n v="17728200000000"/>
    <m/>
    <m/>
    <m/>
    <m/>
    <s v="TSR"/>
    <s v="FSDI"/>
    <x v="3"/>
    <n v="7790001"/>
    <n v="14762190"/>
    <n v="9"/>
    <m/>
    <m/>
    <s v="Não"/>
    <s v="Não"/>
    <s v="Serede"/>
  </r>
  <r>
    <n v="1816137"/>
    <s v="ELETROVALE ELETROMECANICA RECUP E"/>
    <n v="1816137"/>
    <d v="2021-03-22T00:00:00"/>
    <s v="S00069814708"/>
    <s v="ROD JOAO LEOPOLDO JACOM 10700, LJ A"/>
    <s v="PINHAIS"/>
    <s v="VILA PALMITAL"/>
    <s v="PR"/>
    <s v="83320-006"/>
    <s v="BR"/>
    <s v="41 3601-0505"/>
    <m/>
    <n v="16791700000000"/>
    <m/>
    <s v="90627107-96"/>
    <n v="62988"/>
    <s v="eletrovale.eletrovale@hotmail.com"/>
    <s v="TSR"/>
    <s v="FSDI"/>
    <x v="3"/>
    <n v="23720929"/>
    <n v="70231"/>
    <n v="5"/>
    <m/>
    <m/>
    <s v="Não"/>
    <s v="Não"/>
    <s v="Serede"/>
  </r>
  <r>
    <n v="205362"/>
    <s v="ASSOCIAÇÃO COMERCIAL E INDUSTRIAL"/>
    <n v="205362"/>
    <d v="2021-03-23T00:00:00"/>
    <s v="S00069814708"/>
    <s v="DOUTOR SILVIO BARBOSA 89"/>
    <s v="POA"/>
    <s v="CENTRO"/>
    <s v="SP"/>
    <s v="08550-060"/>
    <s v="BR"/>
    <s v="11 4638-1980"/>
    <m/>
    <n v="47374400000000"/>
    <m/>
    <m/>
    <m/>
    <s v="acip@acip.com.br"/>
    <s v="TSR"/>
    <s v="FPRE"/>
    <x v="0"/>
    <m/>
    <m/>
    <m/>
    <m/>
    <m/>
    <s v="Não"/>
    <s v="Não"/>
    <s v="Serede"/>
  </r>
  <r>
    <n v="1816141"/>
    <s v="FAST ONE SISTEMAS TECNOLOGICOS"/>
    <n v="1816141"/>
    <d v="2021-03-23T00:00:00"/>
    <s v="S00069814708"/>
    <s v="DOS INVÁLIDOS 212, ANDAR 5"/>
    <s v="RIO DE JANEIRO"/>
    <s v="CENTRO"/>
    <s v="RJ"/>
    <s v="20231-048"/>
    <s v="BR"/>
    <s v="21 2217-0500"/>
    <m/>
    <n v="6056160000000"/>
    <m/>
    <s v="77.73756.1"/>
    <s v="0.356.704-4"/>
    <s v="hernane.soares@veolink.com.br"/>
    <s v="TSR"/>
    <s v="FSDI"/>
    <x v="3"/>
    <n v="3374360"/>
    <n v="1301595"/>
    <n v="1"/>
    <m/>
    <d v="2025-01-01T00:00:00"/>
    <s v="Não"/>
    <s v="Sim"/>
    <s v="Serede"/>
  </r>
  <r>
    <n v="205363"/>
    <s v="MUNICIPIO DE LIMEIRA"/>
    <n v="205363"/>
    <d v="2021-03-26T00:00:00"/>
    <s v="S00069814708"/>
    <s v="PREFEITO DR ALBERTO 179, EDIF PRADA"/>
    <s v="LIMEIRA"/>
    <s v="CENTRO"/>
    <s v="SP"/>
    <s v="13481-900"/>
    <s v="BR"/>
    <s v="19 3404-9841"/>
    <m/>
    <n v="45132500000000"/>
    <m/>
    <m/>
    <m/>
    <m/>
    <s v="TSR"/>
    <s v="FPRE"/>
    <x v="0"/>
    <m/>
    <m/>
    <m/>
    <m/>
    <m/>
    <s v="Não"/>
    <s v="Não"/>
    <s v="Serede"/>
  </r>
  <r>
    <n v="1816144"/>
    <s v="PARS PRODUTOS DE PROCESSAMENTO"/>
    <n v="1816144"/>
    <d v="2021-03-26T00:00:00"/>
    <s v="S00069814708"/>
    <s v="AV ERNANI DO AMARAL PEI 36, SL 1012"/>
    <s v="NITERÓI"/>
    <s v="CENTRO"/>
    <s v="RJ"/>
    <s v="24020-074"/>
    <s v="BR"/>
    <s v="21 21220800"/>
    <m/>
    <n v="27626300000000"/>
    <m/>
    <n v="87209105"/>
    <n v="3009345"/>
    <s v="girlane.araujo@pars.com.br"/>
    <s v="TSR"/>
    <s v="FSDI"/>
    <x v="3"/>
    <n v="191914"/>
    <n v="5492"/>
    <n v="35"/>
    <m/>
    <m/>
    <s v="Não"/>
    <s v="Não"/>
    <s v="Serede"/>
  </r>
  <r>
    <n v="205364"/>
    <s v="SECRETARIA DE MUNICIPAL DE TRIBUTAÇ"/>
    <n v="205364"/>
    <d v="2021-03-30T00:00:00"/>
    <s v="S09972319717"/>
    <s v="AÇU 394"/>
    <s v="NATAL"/>
    <s v="TIROL"/>
    <s v="RN"/>
    <s v="59020-110"/>
    <s v="BR"/>
    <m/>
    <m/>
    <m/>
    <m/>
    <m/>
    <m/>
    <m/>
    <s v="TSR"/>
    <s v="FPRE"/>
    <x v="0"/>
    <m/>
    <m/>
    <m/>
    <m/>
    <m/>
    <s v="Não"/>
    <s v="Não"/>
    <s v="Serede"/>
  </r>
  <r>
    <n v="1816147"/>
    <s v="W E SERVIÇO DE HOTEL LTDA"/>
    <n v="1816147"/>
    <d v="2021-04-07T00:00:00"/>
    <s v="S09972319717"/>
    <s v="ROD BR 010"/>
    <s v="IMPERATRIZ"/>
    <s v="ENTRONCAMENTO"/>
    <s v="MA"/>
    <s v="65903-390"/>
    <s v="BR"/>
    <s v="99-3524-0804"/>
    <m/>
    <n v="35045900000000"/>
    <m/>
    <m/>
    <m/>
    <m/>
    <s v="TSR"/>
    <s v="FSDI"/>
    <x v="3"/>
    <n v="10400644"/>
    <n v="36326"/>
    <n v="42"/>
    <m/>
    <m/>
    <s v="Não"/>
    <s v="Não"/>
    <s v="Serede"/>
  </r>
  <r>
    <n v="205365"/>
    <s v="MUNICIPIO DE TERESOPOLIS"/>
    <n v="205365"/>
    <d v="2021-04-09T00:00:00"/>
    <s v="S00069814708"/>
    <s v="AV FELICIANO SOBRE 675"/>
    <s v="TERESOPOLIS"/>
    <s v="VARZEA"/>
    <s v="RJ"/>
    <s v="25963-025"/>
    <s v="BR"/>
    <m/>
    <m/>
    <n v="29138400000000"/>
    <m/>
    <m/>
    <m/>
    <m/>
    <s v="TSR"/>
    <s v="FPRE"/>
    <x v="0"/>
    <m/>
    <m/>
    <m/>
    <m/>
    <m/>
    <s v="Não"/>
    <s v="Não"/>
    <s v="Serede"/>
  </r>
  <r>
    <n v="205366"/>
    <s v="MUNICIPIO DE CONCEICAO DE MACABU"/>
    <n v="205366"/>
    <d v="2021-04-09T00:00:00"/>
    <s v="S00069814708"/>
    <s v="MARIA ADELAIDE 186"/>
    <s v="CONCEICAO DE MACABU"/>
    <s v="CENTRO"/>
    <s v="RJ"/>
    <s v="28740-000"/>
    <s v="BR"/>
    <m/>
    <m/>
    <n v="29115500000000"/>
    <m/>
    <m/>
    <m/>
    <m/>
    <s v="TSR"/>
    <s v="FPRE"/>
    <x v="0"/>
    <m/>
    <m/>
    <m/>
    <m/>
    <m/>
    <s v="Não"/>
    <s v="Não"/>
    <s v="Serede"/>
  </r>
  <r>
    <n v="205367"/>
    <s v="MUNICIPIO DE APERIBE"/>
    <n v="205367"/>
    <d v="2021-04-09T00:00:00"/>
    <s v="S00069814708"/>
    <s v="PROFESSOR HONORIO SILVESTRE 228"/>
    <s v="APERIBE"/>
    <s v="APERIBE"/>
    <s v="RJ"/>
    <s v="28495-000"/>
    <s v="BR"/>
    <m/>
    <m/>
    <n v="36288900000000"/>
    <m/>
    <m/>
    <m/>
    <m/>
    <s v="TSR"/>
    <s v="FPRE"/>
    <x v="0"/>
    <m/>
    <m/>
    <m/>
    <m/>
    <m/>
    <s v="Não"/>
    <s v="Não"/>
    <s v="Serede"/>
  </r>
  <r>
    <n v="1816149"/>
    <s v="SONDA PROCWORK INFORMATICA LTDA"/>
    <n v="1816149"/>
    <d v="2021-04-09T00:00:00"/>
    <s v="S00069814708"/>
    <s v="ST SCS QUADRA 8 LJ 14, BL B-B50"/>
    <s v="BRASÍLIA"/>
    <s v="ASA SUL"/>
    <s v="DF"/>
    <s v="70333-900"/>
    <s v="BR"/>
    <s v="61 3426-9456"/>
    <m/>
    <n v="8733700000000"/>
    <m/>
    <s v="07.701.691/002-65"/>
    <m/>
    <s v="DOCUMENTACAOLEGAL@SONDA.COM"/>
    <s v="TSR"/>
    <s v="FSDI"/>
    <x v="3"/>
    <n v="3372271"/>
    <n v="13002738"/>
    <n v="6"/>
    <m/>
    <m/>
    <s v="Não"/>
    <s v="Não"/>
    <s v="Serede"/>
  </r>
  <r>
    <n v="1816152"/>
    <s v="João Saraiva da Siva Eireli"/>
    <n v="1816152"/>
    <d v="2021-04-20T00:00:00"/>
    <s v="S09972319717"/>
    <s v="Praça Sobral Neto 1178"/>
    <s v="Floriano"/>
    <s v="Centro"/>
    <s v="PI"/>
    <s v="64800-048"/>
    <s v="BR"/>
    <s v="89 99432-1347"/>
    <m/>
    <n v="22118400000000"/>
    <m/>
    <m/>
    <m/>
    <m/>
    <s v="TSR"/>
    <s v="FSDI"/>
    <x v="3"/>
    <n v="10400638"/>
    <n v="33225"/>
    <n v="9"/>
    <m/>
    <m/>
    <s v="Não"/>
    <s v="Não"/>
    <s v="Serede"/>
  </r>
  <r>
    <n v="1816162"/>
    <s v="Robson Andrade da Cruz"/>
    <n v="1816162"/>
    <d v="2021-05-10T00:00:00"/>
    <s v="S09972319717"/>
    <s v="Rui Barbosa 5"/>
    <s v="Santo Antonio de Jesus"/>
    <s v="Centro"/>
    <s v="BA"/>
    <s v="44430-198"/>
    <s v="BR"/>
    <s v="75 3631-3231"/>
    <m/>
    <n v="41350500000000"/>
    <m/>
    <m/>
    <m/>
    <s v="HOTELBAHIASUL@HOTMAIL.COM"/>
    <s v="TSR"/>
    <s v="FSDI"/>
    <x v="3"/>
    <n v="23723062"/>
    <n v="50148"/>
    <n v="4"/>
    <m/>
    <m/>
    <s v="Não"/>
    <s v="Não"/>
    <s v="Serede"/>
  </r>
  <r>
    <n v="1816164"/>
    <s v="Agro Comercial Ypê LTDA"/>
    <n v="1816164"/>
    <d v="2021-05-12T00:00:00"/>
    <s v="S09972319717"/>
    <s v="Brigadeiro Faria Lima 2.179"/>
    <s v="São Paulo"/>
    <s v="Jardim Paulistano"/>
    <s v="SP"/>
    <s v="01452-000"/>
    <s v="BR"/>
    <s v="11 3813-3433"/>
    <m/>
    <n v="56994000000000"/>
    <m/>
    <m/>
    <n v="11177209"/>
    <s v="anderson@grupoype.com.br"/>
    <s v="TSR"/>
    <s v="FSDI"/>
    <x v="3"/>
    <n v="23720504"/>
    <n v="29732"/>
    <n v="1"/>
    <m/>
    <m/>
    <s v="Não"/>
    <s v="Não"/>
    <s v="Serede"/>
  </r>
  <r>
    <n v="1816171"/>
    <s v="MPS Edificações &amp; Design de I. LTDA"/>
    <n v="1816171"/>
    <d v="2021-05-19T00:00:00"/>
    <s v="S09972319717"/>
    <s v="Luis Saladin 323"/>
    <s v="São Paulo"/>
    <s v="Vila Aurora"/>
    <s v="SP"/>
    <s v="05186-220"/>
    <s v="BR"/>
    <s v="11-4580-1578"/>
    <m/>
    <n v="29673800000000"/>
    <m/>
    <n v="136213000000"/>
    <s v="5.917.200-2"/>
    <s v="mpsconstrucoes@outlook.com.br"/>
    <s v="TSR"/>
    <s v="FSDI"/>
    <x v="3"/>
    <n v="33600001"/>
    <n v="27995543"/>
    <n v="0"/>
    <m/>
    <d v="2025-01-01T00:00:00"/>
    <s v="Não"/>
    <s v="Sim"/>
    <s v="Serede"/>
  </r>
  <r>
    <n v="1816172"/>
    <s v="Oliveira &amp; Battu T. E. LTDA"/>
    <n v="1816172"/>
    <d v="2021-05-21T00:00:00"/>
    <s v="S09972319717"/>
    <s v="Anneliese Gellert Krigsner 3073"/>
    <s v="São José dos Pinhais"/>
    <s v="Iná"/>
    <s v="PR"/>
    <s v="83065-470"/>
    <s v="BR"/>
    <s v="41 98406-1736"/>
    <m/>
    <n v="41212800000000"/>
    <m/>
    <m/>
    <m/>
    <s v="battuexpress@hotmail.com"/>
    <s v="TSR"/>
    <s v="FSDI"/>
    <x v="3"/>
    <n v="75604368"/>
    <n v="44412"/>
    <n v="0"/>
    <m/>
    <d v="2024-01-01T00:00:00"/>
    <s v="Não"/>
    <s v="Sim"/>
    <s v="Serede"/>
  </r>
  <r>
    <n v="1816173"/>
    <s v="Machado Pinto e Paranagua Advocacia"/>
    <n v="1816173"/>
    <d v="2021-05-24T00:00:00"/>
    <s v="S09972319717"/>
    <s v="Professora Anfrísia Santiago S/N"/>
    <s v="Salvador"/>
    <s v=" Nazaré"/>
    <s v="BA"/>
    <s v="40055-120"/>
    <s v="BR"/>
    <m/>
    <m/>
    <n v="24408800000000"/>
    <m/>
    <m/>
    <m/>
    <m/>
    <s v="TSR"/>
    <s v="FSDI"/>
    <x v="3"/>
    <n v="10401509"/>
    <n v="300477"/>
    <n v="9"/>
    <m/>
    <m/>
    <s v="Não"/>
    <s v="Não"/>
    <s v="Serede"/>
  </r>
  <r>
    <n v="1816181"/>
    <s v="Mills Estruturas e S. de Engenhari"/>
    <n v="1816181"/>
    <d v="2021-06-10T00:00:00"/>
    <s v="S09972319717"/>
    <s v="Conde da Boa Vista 1673, BR 101"/>
    <s v="Cabo de Sto Agostinho"/>
    <m/>
    <s v="PE"/>
    <s v="54589-000"/>
    <s v="BR"/>
    <s v="11 3099-4297"/>
    <m/>
    <n v="27093600000000"/>
    <m/>
    <n v="38827301"/>
    <n v="234893"/>
    <s v="gvcamargo@mills.com.br"/>
    <s v="TSR"/>
    <s v="FSDI"/>
    <x v="3"/>
    <n v="23722373"/>
    <n v="133373"/>
    <n v="69"/>
    <m/>
    <m/>
    <s v="Não"/>
    <s v="Não"/>
    <s v="Serede"/>
  </r>
  <r>
    <n v="1816182"/>
    <s v="MRO Serviços Logísticos S.A"/>
    <n v="1816182"/>
    <d v="2021-06-11T00:00:00"/>
    <s v="S09972319717"/>
    <s v="Das Américas 700"/>
    <s v="Rio de Janeiro"/>
    <s v="Barra da Tijuca"/>
    <s v="RJ"/>
    <s v="22640-100"/>
    <s v="BR"/>
    <s v="21 3125-9822"/>
    <m/>
    <n v="11669100000000"/>
    <m/>
    <n v="11025293"/>
    <n v="4850904"/>
    <s v="centraldenotas@mrologistics.com.br"/>
    <s v="TSR"/>
    <s v="FSDI"/>
    <x v="3"/>
    <n v="34178189"/>
    <n v="63"/>
    <n v="4"/>
    <m/>
    <d v="2024-01-01T00:00:00"/>
    <s v="Não"/>
    <s v="Sim"/>
    <s v="Serede"/>
  </r>
  <r>
    <n v="1816186"/>
    <s v="Mex Benefícios Eireli"/>
    <n v="1816186"/>
    <d v="2021-06-21T00:00:00"/>
    <s v="S09972319717"/>
    <s v="Av. das Américas 7935"/>
    <s v="Rio de Janeiro"/>
    <s v="Barra da Tijuca"/>
    <s v="RJ"/>
    <s v="22793-081"/>
    <s v="BR"/>
    <m/>
    <m/>
    <n v="28442600000000"/>
    <m/>
    <m/>
    <m/>
    <m/>
    <s v="TSR"/>
    <s v="FSDI"/>
    <x v="3"/>
    <n v="23723469"/>
    <n v="52237"/>
    <n v="6"/>
    <m/>
    <m/>
    <s v="Não"/>
    <s v="Não"/>
    <s v="Serede"/>
  </r>
  <r>
    <n v="1816192"/>
    <s v="Édio S. A dos Santos"/>
    <n v="1816192"/>
    <d v="2021-06-24T00:00:00"/>
    <s v="S09972319717"/>
    <s v="Av. Dom Pedro Massa 100"/>
    <s v="São Gabriel da Cachoeira"/>
    <s v="Fortaleza"/>
    <s v="AM"/>
    <s v="69750-000"/>
    <s v="BR"/>
    <s v="97 99144-4531"/>
    <m/>
    <n v="11911200000000"/>
    <m/>
    <n v="42278066"/>
    <n v="989"/>
    <s v="ediosadossantos@gmail.com"/>
    <s v="TSR"/>
    <s v="FSDI"/>
    <x v="3"/>
    <n v="191136"/>
    <n v="991049"/>
    <n v="32"/>
    <m/>
    <m/>
    <s v="Não"/>
    <s v="Não"/>
    <s v="Serede"/>
  </r>
  <r>
    <n v="1816195"/>
    <s v="Prefeitura Municipal de Natal"/>
    <n v="1816195"/>
    <d v="2021-07-05T00:00:00"/>
    <s v="S09972319717"/>
    <s v="Açu 394"/>
    <s v="Natal"/>
    <m/>
    <s v="RN"/>
    <s v="59020-110"/>
    <s v="BR"/>
    <s v="84 3232-8882"/>
    <m/>
    <n v="8241750000000"/>
    <m/>
    <m/>
    <m/>
    <s v="semut@natal.rn.gov.br"/>
    <s v="TSR"/>
    <s v="FSDI"/>
    <x v="3"/>
    <m/>
    <m/>
    <m/>
    <m/>
    <m/>
    <s v="Não"/>
    <s v="Não"/>
    <s v="Serede"/>
  </r>
  <r>
    <n v="1816206"/>
    <s v="Docusign B. S. em Teclonogia LTDA"/>
    <n v="1816206"/>
    <d v="2021-07-25T00:00:00"/>
    <s v="S09972319717"/>
    <s v="Jorn Roberto Marinho 85, Sl 21 e 51"/>
    <s v="São Paulo"/>
    <s v="Cidade Monções"/>
    <s v="SP"/>
    <s v="04576-010"/>
    <s v="BR"/>
    <s v="11 98776-5151"/>
    <m/>
    <n v="5516220000000"/>
    <m/>
    <s v="ISENTO"/>
    <n v="32050615"/>
    <s v="ana.Machado@docusign.com"/>
    <s v="TSR"/>
    <s v="FSDI"/>
    <x v="3"/>
    <n v="75501306"/>
    <n v="1119201"/>
    <n v="9"/>
    <m/>
    <d v="2024-09-01T00:00:00"/>
    <s v="Não"/>
    <s v="Sim"/>
    <s v="Serede"/>
  </r>
  <r>
    <n v="1816219"/>
    <s v="JLM - Serviços de Dedetização"/>
    <n v="1816219"/>
    <d v="2021-08-19T00:00:00"/>
    <s v="S09972319717"/>
    <s v="Travessa São Abílio 55, Casa"/>
    <s v="Fazenda Rio Grande"/>
    <m/>
    <s v="PR"/>
    <s v="83829-215"/>
    <s v="BR"/>
    <s v="41 3060-5949"/>
    <m/>
    <n v="26614100000000"/>
    <m/>
    <s v="ISENTO"/>
    <n v="124520000000"/>
    <s v="dedetizadoramatrix@hotmail.com"/>
    <s v="TSR"/>
    <s v="FSDI"/>
    <x v="3"/>
    <n v="193792"/>
    <n v="46180"/>
    <n v="36"/>
    <m/>
    <m/>
    <s v="Não"/>
    <s v="Não"/>
    <s v="Serede"/>
  </r>
  <r>
    <n v="1816229"/>
    <s v="Jose Flavio O. de Freitas Junior"/>
    <n v="1816229"/>
    <d v="2021-08-30T00:00:00"/>
    <s v="S09972319717"/>
    <n v="35"/>
    <s v="Fortaleza"/>
    <s v="Parque Dois Irmãos"/>
    <s v="CE"/>
    <s v="60743-235"/>
    <s v="BR"/>
    <s v="85 3212 -2492"/>
    <m/>
    <n v="30266100000000"/>
    <m/>
    <m/>
    <n v="4916743"/>
    <s v="FLAVIO.JUNIOR@MIRATELECOM.COM.BR"/>
    <s v="TSR"/>
    <s v="FSDI"/>
    <x v="3"/>
    <n v="3364653"/>
    <n v="13003460"/>
    <n v="3"/>
    <m/>
    <m/>
    <s v="Não"/>
    <s v="Não"/>
    <s v="Serede"/>
  </r>
  <r>
    <n v="1816230"/>
    <s v="Rodrigo F. S. I. de Advocacia"/>
    <n v="1816230"/>
    <d v="2021-08-30T00:00:00"/>
    <s v="S09972319717"/>
    <s v="Marques de São Vicente 405"/>
    <s v="São Paulo"/>
    <s v="Barra Funda"/>
    <s v="SP"/>
    <s v="01139-000"/>
    <s v="BR"/>
    <m/>
    <m/>
    <n v="26378300000000"/>
    <m/>
    <m/>
    <m/>
    <m/>
    <s v="TSR"/>
    <s v="FSDI"/>
    <x v="3"/>
    <n v="34171012"/>
    <n v="17103"/>
    <n v="7"/>
    <m/>
    <m/>
    <s v="Não"/>
    <s v="Não"/>
    <s v="Serede"/>
  </r>
  <r>
    <n v="1816234"/>
    <s v="Francisco Eric Couto de Sousa"/>
    <n v="1816234"/>
    <d v="2021-09-03T00:00:00"/>
    <s v="S09972319717"/>
    <s v="Wilson Pereira 283"/>
    <s v="Fortaleza"/>
    <s v="Guajiru"/>
    <s v="CE"/>
    <s v="60843-150"/>
    <s v="BR"/>
    <s v="85 99264-7035"/>
    <m/>
    <n v="33341500000000"/>
    <m/>
    <m/>
    <n v="5564018"/>
    <s v="eric_couto@gmail.com"/>
    <s v="TSR"/>
    <s v="FSDI"/>
    <x v="3"/>
    <n v="26000001"/>
    <n v="41938394"/>
    <n v="2"/>
    <m/>
    <m/>
    <s v="Não"/>
    <s v="Não"/>
    <s v="Serede"/>
  </r>
  <r>
    <n v="1816235"/>
    <s v="G. Azevedo Label Grafi - Fi"/>
    <n v="1816235"/>
    <d v="2021-09-03T00:00:00"/>
    <s v="S09972319717"/>
    <s v="Manoel Vivacqua 609"/>
    <s v="Vitória"/>
    <s v="Jabour"/>
    <s v="ES"/>
    <s v="29072-230"/>
    <s v="BR"/>
    <s v="27 3327-1745"/>
    <m/>
    <n v="4847320000000"/>
    <m/>
    <n v="82635811"/>
    <n v="775433"/>
    <s v="MARINA@LABELGRAFI.COM.BR"/>
    <s v="TSR"/>
    <s v="FSDI"/>
    <x v="3"/>
    <n v="23722612"/>
    <n v="29231"/>
    <n v="1"/>
    <m/>
    <m/>
    <s v="Não"/>
    <s v="Não"/>
    <s v="Serede"/>
  </r>
  <r>
    <n v="1816236"/>
    <s v="BBK Ambiental"/>
    <n v="1816236"/>
    <d v="2021-09-09T00:00:00"/>
    <s v="S09972319717"/>
    <s v="Fernandes Lima 679"/>
    <s v="Maceió"/>
    <s v="Farol"/>
    <s v="AL"/>
    <s v="57057-450"/>
    <s v="BR"/>
    <m/>
    <m/>
    <n v="39580700000000"/>
    <m/>
    <m/>
    <m/>
    <m/>
    <s v="TSR"/>
    <s v="FSDI"/>
    <x v="3"/>
    <m/>
    <m/>
    <m/>
    <m/>
    <m/>
    <s v="Não"/>
    <s v="Não"/>
    <s v="Serede"/>
  </r>
  <r>
    <n v="1816238"/>
    <s v="Csi Tech Outsourcing Ltda"/>
    <n v="1816238"/>
    <d v="2021-09-11T00:00:00"/>
    <s v="S09972319717"/>
    <s v="Antonio Augusto 2464"/>
    <s v="Fortaleza"/>
    <s v="Joaquim Tavora"/>
    <s v="CE"/>
    <s v="60110-533"/>
    <s v="BR"/>
    <s v="85 9150-4244"/>
    <m/>
    <n v="40757600000000"/>
    <m/>
    <n v="70464278"/>
    <m/>
    <s v="grupofinanceiro@csilocacoes.com.br"/>
    <s v="TSR"/>
    <s v="FSDI"/>
    <x v="3"/>
    <n v="3371584"/>
    <n v="13002804"/>
    <n v="2"/>
    <m/>
    <d v="2025-01-01T00:00:00"/>
    <s v="Não"/>
    <s v="Sim"/>
    <s v="Serede"/>
  </r>
  <r>
    <n v="1816240"/>
    <s v="Ctloc Locação de Containeres LTDA"/>
    <n v="1816240"/>
    <d v="2021-09-14T00:00:00"/>
    <s v="S09972319717"/>
    <s v="Estudante Silvio Carneiro SN"/>
    <s v="Fortaleza"/>
    <s v="Paupina"/>
    <s v="CE"/>
    <s v="60874-360"/>
    <s v="BR"/>
    <s v="85 98956-6330"/>
    <m/>
    <n v="33975500000000"/>
    <m/>
    <m/>
    <m/>
    <s v="financeiro@ctloc.com.br"/>
    <s v="TSR"/>
    <s v="FSDI"/>
    <x v="3"/>
    <n v="3370700"/>
    <n v="130029125"/>
    <m/>
    <m/>
    <m/>
    <s v="Não"/>
    <s v="Não"/>
    <s v="Serede"/>
  </r>
  <r>
    <n v="1816246"/>
    <s v="Alta P. C. e S. de S. LTDA"/>
    <n v="1816246"/>
    <d v="2021-09-23T00:00:00"/>
    <s v="S09972319717"/>
    <s v=" Maria Stela 40"/>
    <s v="Várzea Paulista"/>
    <s v="Vila Santa Terezinha"/>
    <s v="SP"/>
    <s v="13224-290"/>
    <s v="BR"/>
    <s v="11 4809-3457"/>
    <m/>
    <n v="7422640000000"/>
    <m/>
    <n v="712111000000"/>
    <n v="1031703"/>
    <s v="rodrigo@apsinal.com.br"/>
    <s v="TSR"/>
    <s v="FSDI"/>
    <x v="3"/>
    <n v="34177649"/>
    <n v="34900"/>
    <n v="3"/>
    <m/>
    <m/>
    <s v="Não"/>
    <s v="Não"/>
    <s v="Serede"/>
  </r>
  <r>
    <n v="1816249"/>
    <s v="Speed Box C. de Embalagens LTDA"/>
    <n v="1816249"/>
    <d v="2021-09-23T00:00:00"/>
    <s v="S09972319717"/>
    <s v="Brasil 122"/>
    <s v="Rio de Janeiro"/>
    <m/>
    <s v="RJ"/>
    <s v="23098-040"/>
    <s v="BR"/>
    <s v="21 97001-5568"/>
    <m/>
    <n v="40736200000000"/>
    <m/>
    <n v="11975631"/>
    <m/>
    <s v="speedboxembalagens@gmail.com"/>
    <s v="TSR"/>
    <s v="FSDI"/>
    <x v="3"/>
    <n v="23722787"/>
    <n v="27297"/>
    <n v="3"/>
    <m/>
    <m/>
    <s v="Não"/>
    <s v="Não"/>
    <s v="Serede"/>
  </r>
  <r>
    <n v="1816252"/>
    <s v="Nós da Comunicação Ltda"/>
    <n v="1816252"/>
    <d v="2021-09-23T00:00:00"/>
    <s v="S09972319717"/>
    <s v=" Treze de Maio 13"/>
    <s v="Rio de Janeiro"/>
    <s v="Centro"/>
    <s v="RJ"/>
    <s v="20031-901"/>
    <s v="BR"/>
    <s v="21 98879-3747"/>
    <m/>
    <n v="21264300000000"/>
    <m/>
    <m/>
    <n v="6254896"/>
    <s v="karinapinheiro@nosdacomunicacao.com.br"/>
    <s v="TSR"/>
    <s v="FSDI"/>
    <x v="3"/>
    <n v="34170308"/>
    <n v="27074"/>
    <n v="3"/>
    <m/>
    <m/>
    <s v="Não"/>
    <s v="Não"/>
    <s v="Serede"/>
  </r>
  <r>
    <n v="1816255"/>
    <s v="Serviço Social da Industria"/>
    <n v="1816255"/>
    <d v="2021-09-27T00:00:00"/>
    <s v="S09972319717"/>
    <s v="Santa Luzia 695"/>
    <s v="Rio de Janeiro"/>
    <s v="Centro"/>
    <s v="RJ"/>
    <s v="20020-031"/>
    <s v="BR"/>
    <m/>
    <m/>
    <n v="3851170000000"/>
    <m/>
    <m/>
    <n v="2290839"/>
    <m/>
    <s v="TSR"/>
    <s v="FSDI"/>
    <x v="3"/>
    <n v="23723176"/>
    <n v="477261"/>
    <n v="30"/>
    <m/>
    <m/>
    <s v="Não"/>
    <s v="Não"/>
    <s v="Serede"/>
  </r>
  <r>
    <n v="1816256"/>
    <s v="Thiago Massao Ota  01373850566"/>
    <n v="1816256"/>
    <d v="2021-09-28T00:00:00"/>
    <s v="S09972319717"/>
    <s v="Almirante Soares Dutra 10"/>
    <s v="Salvador"/>
    <s v="Stiep"/>
    <s v="BA"/>
    <s v="41770-490"/>
    <s v="BR"/>
    <s v="71 99220-1001"/>
    <m/>
    <n v="36612500000000"/>
    <m/>
    <m/>
    <n v="73444300179"/>
    <s v="TMASSAO@HOTMAIL.COM"/>
    <s v="TSR"/>
    <s v="FSDI"/>
    <x v="3"/>
    <n v="26000001"/>
    <n v="64846564"/>
    <n v="9"/>
    <m/>
    <d v="2024-02-01T00:00:00"/>
    <s v="Não"/>
    <s v="Sim"/>
    <s v="Serede"/>
  </r>
  <r>
    <n v="1816258"/>
    <s v="Centro Brasileiro de Perícia - CBP"/>
    <n v="1816258"/>
    <d v="2021-10-01T00:00:00"/>
    <s v="S09972319717"/>
    <s v=" Purpurina 131"/>
    <s v="São Paulo"/>
    <s v="Vila Madalena"/>
    <s v="SP"/>
    <s v="05435-030"/>
    <s v="BR"/>
    <s v="11 98088-8666"/>
    <m/>
    <n v="12890600000000"/>
    <m/>
    <m/>
    <m/>
    <m/>
    <s v="TSR"/>
    <s v="FSDI"/>
    <x v="3"/>
    <n v="33600001"/>
    <n v="8500650"/>
    <n v="5"/>
    <m/>
    <m/>
    <s v="Não"/>
    <s v="Não"/>
    <s v="Serede"/>
  </r>
  <r>
    <n v="1816263"/>
    <s v="Machado &amp; Rodrigues P. e S. LTDA"/>
    <n v="1816263"/>
    <d v="2021-10-07T00:00:00"/>
    <s v="S09972319717"/>
    <s v="Presidente Kennedy 173"/>
    <s v="Olinda"/>
    <s v="Santa Tereza"/>
    <s v="PE"/>
    <s v="53010-120"/>
    <s v="BR"/>
    <s v="81 3494-9600"/>
    <m/>
    <n v="5696900000000"/>
    <m/>
    <n v="30319005"/>
    <n v="518034"/>
    <s v="autovipolinda@gmail.com"/>
    <s v="TSR"/>
    <s v="FSDI"/>
    <x v="3"/>
    <n v="23721110"/>
    <n v="13885"/>
    <n v="1"/>
    <m/>
    <d v="2024-03-01T00:00:00"/>
    <s v="Não"/>
    <s v="Sim"/>
    <s v="Serede"/>
  </r>
  <r>
    <n v="1816265"/>
    <s v="Interdata C. e Serviços Eireli"/>
    <n v="1816265"/>
    <d v="2021-10-10T00:00:00"/>
    <s v="S09972319717"/>
    <s v="Bernardo 203"/>
    <s v="Rio de Janeiro"/>
    <s v="Encantado"/>
    <s v="RJ"/>
    <s v="20745-270"/>
    <s v="BR"/>
    <s v="21 3315-5200"/>
    <m/>
    <n v="22691600000000"/>
    <m/>
    <n v="86947080"/>
    <n v="6443052"/>
    <s v="graca@infoalba.com.br"/>
    <s v="TSR"/>
    <s v="FSDI"/>
    <x v="3"/>
    <n v="23720468"/>
    <n v="20007"/>
    <n v="7"/>
    <m/>
    <m/>
    <s v="Não"/>
    <s v="Não"/>
    <s v="Serede"/>
  </r>
  <r>
    <n v="1816269"/>
    <s v="Teleia LTeleia Logistica LTDA"/>
    <n v="1816269"/>
    <d v="2021-10-17T00:00:00"/>
    <s v="S09972319717"/>
    <s v="Conde de Agrolongo 1166"/>
    <s v="Rio de Janeiro"/>
    <s v="Penha"/>
    <s v="RJ"/>
    <s v="21020-190"/>
    <s v="BR"/>
    <s v="21 98441-5193"/>
    <m/>
    <n v="36734000000000"/>
    <m/>
    <n v="11834140"/>
    <n v="12649410"/>
    <s v="transporte@teleialog.com.br"/>
    <s v="TSR"/>
    <s v="FSDI"/>
    <x v="3"/>
    <n v="34175605"/>
    <n v="99547"/>
    <n v="0"/>
    <m/>
    <m/>
    <s v="Não"/>
    <s v="Não"/>
    <s v="Serede"/>
  </r>
  <r>
    <n v="1816270"/>
    <s v="Teleia LTeleia Logistica LTDA"/>
    <n v="1816270"/>
    <d v="2021-10-17T00:00:00"/>
    <s v="S09972319717"/>
    <s v="Landri  Sales 442"/>
    <s v="Guarulhos"/>
    <s v="Cidade Aracilia"/>
    <s v="SP"/>
    <s v="07250-130"/>
    <s v="BR"/>
    <s v="31 3594-1161"/>
    <m/>
    <n v="36734000000000"/>
    <m/>
    <n v="127216000000"/>
    <n v="410795"/>
    <s v="transporte@teleialog.com.br"/>
    <s v="TSR"/>
    <s v="FSDI"/>
    <x v="3"/>
    <n v="27470001"/>
    <n v="8160870"/>
    <n v="5"/>
    <m/>
    <m/>
    <s v="Não"/>
    <s v="Não"/>
    <s v="Serede"/>
  </r>
  <r>
    <n v="1816272"/>
    <s v="German M. C. e Industrial LTDA"/>
    <n v="1816272"/>
    <d v="2021-10-20T00:00:00"/>
    <s v="S09972319717"/>
    <s v="BR 324 SN"/>
    <s v="Simões Filho"/>
    <s v="Centro"/>
    <s v="BA"/>
    <s v="43700-000"/>
    <s v="BR"/>
    <s v="71 3396-3077"/>
    <m/>
    <n v="3361120000000"/>
    <m/>
    <n v="51472849"/>
    <n v="29302000"/>
    <s v="germanservicos@yahoo.com.br"/>
    <s v="TSR"/>
    <s v="FSDI"/>
    <x v="3"/>
    <n v="194277"/>
    <n v="5614"/>
    <n v="36"/>
    <m/>
    <d v="2024-07-01T00:00:00"/>
    <s v="Não"/>
    <s v="Sim"/>
    <s v="Serede"/>
  </r>
  <r>
    <n v="1816300"/>
    <s v="Tabelionato do 1 O. de P. de T. RJ"/>
    <n v="1816300"/>
    <d v="2021-11-12T00:00:00"/>
    <s v="S09972319717"/>
    <s v="Erasmo Braga 227"/>
    <s v="Rio de Janeiro"/>
    <s v="Centro"/>
    <s v="RJ"/>
    <s v="20020-000"/>
    <s v="BR"/>
    <s v="21 2533-8384"/>
    <m/>
    <n v="27586800000000"/>
    <m/>
    <m/>
    <m/>
    <s v="DP.PROTESTORJ@GMAIL.COM"/>
    <s v="TSR"/>
    <s v="FSDI"/>
    <x v="3"/>
    <n v="23727101"/>
    <n v="317820"/>
    <n v="0"/>
    <m/>
    <m/>
    <s v="Não"/>
    <s v="Não"/>
    <s v="Serede"/>
  </r>
  <r>
    <n v="1816301"/>
    <s v="2 Oficio de R. de P. e Títulos"/>
    <n v="1816301"/>
    <d v="2021-11-12T00:00:00"/>
    <s v="S09972319717"/>
    <s v="Carmo 9"/>
    <s v="Rio de Janeiro"/>
    <s v="Centro"/>
    <s v="RJ"/>
    <s v="20011-020"/>
    <s v="BR"/>
    <s v="21 2224-3749"/>
    <m/>
    <n v="27128900000000"/>
    <m/>
    <m/>
    <m/>
    <s v="segundoprotesto_rj@hotmail.com"/>
    <s v="TSR"/>
    <s v="FSDI"/>
    <x v="3"/>
    <n v="23727101"/>
    <n v="315803"/>
    <n v="9"/>
    <m/>
    <m/>
    <s v="Não"/>
    <s v="Não"/>
    <s v="Serede"/>
  </r>
  <r>
    <n v="1816309"/>
    <s v="Receita Federal"/>
    <n v="1816309"/>
    <d v="2021-11-23T00:00:00"/>
    <s v="S09972319717"/>
    <s v=" Pres. Antônio Carlos 375"/>
    <s v="Rio de Janeiro"/>
    <s v="Centro"/>
    <s v="RJ"/>
    <s v="20020-010"/>
    <s v="BR"/>
    <m/>
    <m/>
    <n v="394460000000"/>
    <m/>
    <m/>
    <m/>
    <m/>
    <s v="TSR"/>
    <s v="FSDI"/>
    <x v="3"/>
    <m/>
    <m/>
    <m/>
    <m/>
    <m/>
    <s v="Não"/>
    <s v="Não"/>
    <s v="Serede"/>
  </r>
  <r>
    <n v="1816310"/>
    <s v="Dez Promoções e E. C. Ltda Me"/>
    <n v="1816310"/>
    <d v="2021-11-25T00:00:00"/>
    <s v="S09972319717"/>
    <s v="Francisco da Cruz Nunes  8305"/>
    <s v="Niteroi"/>
    <s v="Itaipu"/>
    <s v="RJ"/>
    <s v="24340-000"/>
    <s v="BR"/>
    <s v="21 3734-6803"/>
    <m/>
    <n v="11703700000000"/>
    <m/>
    <m/>
    <n v="1519198"/>
    <s v="renata@equipe10.com.br"/>
    <s v="TSR"/>
    <s v="FSDI"/>
    <x v="3"/>
    <n v="3364215"/>
    <n v="13002143"/>
    <n v="4"/>
    <m/>
    <m/>
    <s v="Não"/>
    <s v="Não"/>
    <s v="Serede"/>
  </r>
  <r>
    <n v="1816320"/>
    <s v="Trust Advisor C. em T. I. Ltda"/>
    <n v="1816320"/>
    <d v="2021-12-06T00:00:00"/>
    <s v="S09972319717"/>
    <s v="Sargitário 138, Cj 208"/>
    <s v="São Paulo"/>
    <s v="Alphaville"/>
    <s v="SP"/>
    <s v="06473-073"/>
    <s v="BR"/>
    <s v="11 2699-1300"/>
    <m/>
    <n v="9411520000000"/>
    <m/>
    <m/>
    <n v="4558207"/>
    <s v="flaviana.paz@addvisor.com.br"/>
    <s v="TSR"/>
    <s v="FSDI"/>
    <x v="3"/>
    <n v="34178493"/>
    <n v="29475"/>
    <n v="8"/>
    <m/>
    <d v="2025-01-01T00:00:00"/>
    <s v="Não"/>
    <s v="Sim"/>
    <s v="Serede"/>
  </r>
  <r>
    <n v="1816322"/>
    <s v="G7 Equipamentos Ltda"/>
    <n v="1816322"/>
    <d v="2021-12-09T00:00:00"/>
    <s v="S09972319717"/>
    <s v="Bartolomeu Lourenço de Gusmão 1815"/>
    <s v="Curitiba"/>
    <s v="Boqueirão"/>
    <s v="PR"/>
    <s v="81650-060"/>
    <s v="BR"/>
    <s v="41 98830-5928"/>
    <m/>
    <n v="31390000000000"/>
    <m/>
    <n v="9079782650"/>
    <n v="8089068"/>
    <s v="ibrahim@gnsys.coom.br"/>
    <s v="TSR"/>
    <s v="FSDI"/>
    <x v="3"/>
    <n v="74800730"/>
    <n v="5485"/>
    <n v="1"/>
    <m/>
    <m/>
    <s v="Não"/>
    <s v="Não"/>
    <s v="Serede"/>
  </r>
  <r>
    <n v="1816323"/>
    <s v="P e P Materiais de Construção LTDA"/>
    <n v="1816323"/>
    <d v="2021-12-13T00:00:00"/>
    <s v="S09972319717"/>
    <s v="Pedro Gama 148"/>
    <s v="Salvador"/>
    <s v="Federação"/>
    <s v="BA"/>
    <s v="40231-015"/>
    <s v="BR"/>
    <s v="71 3332-3946"/>
    <m/>
    <n v="6179070000000"/>
    <m/>
    <n v="63501305"/>
    <m/>
    <s v="pepjailton@yahoo.com.br"/>
    <s v="TSR"/>
    <s v="FSDI"/>
    <x v="3"/>
    <n v="23723551"/>
    <n v="19435"/>
    <n v="32"/>
    <m/>
    <m/>
    <s v="Não"/>
    <s v="Não"/>
    <s v="Serede"/>
  </r>
  <r>
    <n v="1816327"/>
    <s v="Lucio Fabio O. da Conceição"/>
    <n v="1816327"/>
    <d v="2021-12-16T00:00:00"/>
    <s v="S09972319717"/>
    <s v="Breves 746"/>
    <s v="Belem"/>
    <s v="Jurunas"/>
    <s v="PA"/>
    <s v="66025-220"/>
    <s v="BR"/>
    <s v="91 3222-0173"/>
    <m/>
    <n v="29578300000000"/>
    <m/>
    <m/>
    <m/>
    <s v="luciofabio@hotmail.com"/>
    <s v="TSR"/>
    <s v="FSDI"/>
    <x v="3"/>
    <n v="193074"/>
    <n v="59661"/>
    <n v="2"/>
    <m/>
    <m/>
    <s v="Não"/>
    <s v="Não"/>
    <s v="Serede"/>
  </r>
  <r>
    <n v="1816328"/>
    <s v="SIMPRESS C. L. E SERVICOS LTDA"/>
    <n v="1816328"/>
    <d v="2021-12-17T00:00:00"/>
    <s v="S09972319717"/>
    <s v="AL ASIA 201"/>
    <s v="SANTANA DE PARNAIBA"/>
    <s v="TAMBORE"/>
    <s v="SP"/>
    <s v="06543-312"/>
    <s v="BR"/>
    <s v="11  3238-9549"/>
    <m/>
    <n v="7432520000000"/>
    <m/>
    <n v="623027000000"/>
    <n v="67878"/>
    <s v="appereira@simpress.com.br"/>
    <s v="TSR"/>
    <s v="FSDI"/>
    <x v="3"/>
    <n v="3363689"/>
    <n v="13000845"/>
    <n v="3"/>
    <n v="4600002790"/>
    <d v="2025-01-01T00:00:00"/>
    <s v="Sim"/>
    <s v="Sim"/>
    <s v="Serede"/>
  </r>
  <r>
    <n v="1816331"/>
    <s v="Reluz L. de Veículos LTDA"/>
    <n v="1816331"/>
    <d v="2021-12-27T00:00:00"/>
    <s v="S09972319717"/>
    <s v="Intendente Magalhães 295"/>
    <s v="Rio de Janeiro"/>
    <s v="Campinho"/>
    <s v="RJ"/>
    <s v="21341-331"/>
    <s v="BR"/>
    <s v="21 97011-6120"/>
    <m/>
    <n v="9485180000000"/>
    <m/>
    <m/>
    <n v="4249194"/>
    <s v="reluzrl.me@gmail.com"/>
    <s v="TSR"/>
    <s v="FSDI"/>
    <x v="3"/>
    <n v="3371607"/>
    <n v="13001622"/>
    <n v="7"/>
    <m/>
    <d v="2024-01-01T00:00:00"/>
    <s v="Não"/>
    <s v="Sim"/>
    <s v="Serede"/>
  </r>
  <r>
    <n v="1816332"/>
    <s v="LIDER SERVIÇOS GERAIS LTDA"/>
    <n v="1816332"/>
    <d v="2021-12-28T00:00:00"/>
    <s v="S09972319717"/>
    <s v=" EMBAIXADOR ABELARDO BUENO 01"/>
    <s v="RIO DE JANEIRO"/>
    <s v="JACAREPAGUA"/>
    <s v="RJ"/>
    <s v="22775-022"/>
    <s v="BR"/>
    <s v="21 3298-9002"/>
    <m/>
    <n v="23211200000000"/>
    <m/>
    <m/>
    <n v="6525598"/>
    <s v="val.guimaraes@gruposeleto.com"/>
    <s v="TSR"/>
    <s v="FSDI"/>
    <x v="3"/>
    <n v="34174102"/>
    <n v="1545"/>
    <n v="2"/>
    <m/>
    <d v="2025-01-01T00:00:00"/>
    <s v="Não"/>
    <s v="Sim"/>
    <s v="Serede"/>
  </r>
  <r>
    <n v="1816336"/>
    <s v="TIAGO ARANHA MEISTER"/>
    <n v="1816336"/>
    <d v="2022-01-10T00:00:00"/>
    <s v="S09972319717"/>
    <s v="SANTOS DUMONT 41"/>
    <s v="SÃO LUIS"/>
    <s v="ANIL"/>
    <s v="MA"/>
    <s v="65046-660"/>
    <s v="BR"/>
    <s v="98 9824-7588"/>
    <m/>
    <n v="33423500000000"/>
    <m/>
    <m/>
    <n v="98247588"/>
    <s v="tspinstalacoes@gmail.com"/>
    <s v="TSR"/>
    <s v="FSDI"/>
    <x v="3"/>
    <n v="23721181"/>
    <n v="4099"/>
    <n v="1"/>
    <m/>
    <m/>
    <s v="Não"/>
    <s v="Não"/>
    <s v="Serede"/>
  </r>
  <r>
    <n v="1816339"/>
    <s v="CRISAGO LOCAÇÃO &amp; SERVIÇOS LTDA ME"/>
    <n v="1816339"/>
    <d v="2022-01-12T00:00:00"/>
    <s v="S09972319717"/>
    <s v=" JOSE PAES DE ABREU 1390"/>
    <s v="Cabo Frio"/>
    <s v="SÃO FRANCISCO"/>
    <s v="RJ"/>
    <s v="28905-020"/>
    <s v="BR"/>
    <s v="22 2648-9859"/>
    <m/>
    <n v="4816800000000"/>
    <m/>
    <m/>
    <m/>
    <s v="imaquinariosendaimescabofrio@gmail.com"/>
    <s v="TSR"/>
    <s v="FSDI"/>
    <x v="3"/>
    <n v="34171209"/>
    <n v="26052"/>
    <n v="8"/>
    <m/>
    <m/>
    <s v="Não"/>
    <s v="Não"/>
    <s v="Serede"/>
  </r>
  <r>
    <n v="1816342"/>
    <s v="MINISTERIO DO T. E EMPREGO"/>
    <n v="1816342"/>
    <d v="2022-01-18T00:00:00"/>
    <s v="S09972319717"/>
    <s v="ARGAMENOM MAGALHAES 2000"/>
    <s v="RECIFE"/>
    <s v="ESPINHEIRO"/>
    <s v="PE"/>
    <s v="52050-310"/>
    <s v="BR"/>
    <m/>
    <m/>
    <n v="37115400000000"/>
    <m/>
    <m/>
    <m/>
    <m/>
    <s v="TSR"/>
    <s v="FSDI"/>
    <x v="3"/>
    <m/>
    <m/>
    <m/>
    <m/>
    <m/>
    <s v="Não"/>
    <s v="Não"/>
    <s v="Serede"/>
  </r>
  <r>
    <n v="1816343"/>
    <s v="CRISER C. DE AGUA M. LTDA"/>
    <n v="1816343"/>
    <d v="2022-01-21T00:00:00"/>
    <s v="S09972319717"/>
    <s v="SÃO PEDRO  1642"/>
    <s v="PORTO ALEGRE"/>
    <s v="SÃO JOÃO"/>
    <s v="RS"/>
    <s v="90230-124"/>
    <s v="BR"/>
    <s v="51 4066-4321"/>
    <m/>
    <n v="4042310000000"/>
    <m/>
    <n v="963728954"/>
    <m/>
    <s v="aqvabrazilis@gmail.com"/>
    <s v="TSR"/>
    <s v="FSDI"/>
    <x v="3"/>
    <n v="7790001"/>
    <n v="7447126"/>
    <n v="0"/>
    <m/>
    <d v="2024-01-01T00:00:00"/>
    <s v="Não"/>
    <s v="Sim"/>
    <s v="Serede"/>
  </r>
  <r>
    <n v="1816344"/>
    <s v="Rio Grande do Sul Poder Judiciario"/>
    <n v="1816344"/>
    <d v="2022-01-21T00:00:00"/>
    <s v="S01686705778"/>
    <s v="R BORGES DE MEDEIROS 2170"/>
    <s v="FLORES DA CUNHA"/>
    <s v="CENTRO"/>
    <s v="RS"/>
    <s v="95270-000"/>
    <s v="BR"/>
    <s v="(54) 3292-1711"/>
    <m/>
    <n v="89522100000000"/>
    <m/>
    <m/>
    <m/>
    <s v="frflcunhavjd@tjrs.jus.br"/>
    <s v="TSR"/>
    <s v="FSDI"/>
    <x v="3"/>
    <m/>
    <m/>
    <m/>
    <m/>
    <m/>
    <s v="Não"/>
    <s v="Não"/>
    <s v="Serede"/>
  </r>
  <r>
    <n v="1816345"/>
    <s v="VSG Consultoria Empresarial LTDA"/>
    <n v="1816345"/>
    <d v="2022-01-25T00:00:00"/>
    <s v="S01686705778"/>
    <s v="Av Sargitário 138, 2° s:209"/>
    <s v="São Paulo"/>
    <s v="ALPHAVILLE"/>
    <s v="SP"/>
    <s v="06473-073"/>
    <s v="BR"/>
    <s v="(11) 2699-1300"/>
    <m/>
    <n v="7093380000000"/>
    <m/>
    <s v="ISENTO"/>
    <n v="4572638"/>
    <s v="flaviana.paz@addvisor.com.br"/>
    <s v="TSR"/>
    <s v="FSDI"/>
    <x v="3"/>
    <n v="237200670"/>
    <n v="556590"/>
    <n v="1"/>
    <m/>
    <m/>
    <s v="Não"/>
    <s v="Não"/>
    <s v="Serede"/>
  </r>
  <r>
    <n v="1816375"/>
    <s v="CERTIFICADOS PONTO COM CERT. DIG"/>
    <n v="1816375"/>
    <d v="2022-01-26T00:00:00"/>
    <s v="S01686705778"/>
    <s v="R TENENTE NEGRAO 140, 1° SL 11"/>
    <s v="SAO PAULO"/>
    <s v="ITAIM BIBI"/>
    <s v="SP"/>
    <s v="04530-030"/>
    <s v="BR"/>
    <s v="(11) 2171-0800"/>
    <m/>
    <n v="20781700000000"/>
    <m/>
    <m/>
    <m/>
    <s v="LEGAL@VRSCONTABIL.COM.BR"/>
    <s v="TSR"/>
    <s v="FSDI"/>
    <x v="3"/>
    <m/>
    <m/>
    <m/>
    <m/>
    <m/>
    <s v="Não"/>
    <s v="Não"/>
    <s v="Serede"/>
  </r>
  <r>
    <n v="1816416"/>
    <s v="Brasil Telecom Com. Mult. S.A"/>
    <n v="1816416"/>
    <d v="2022-01-31T00:00:00"/>
    <s v="S01686705778"/>
    <s v="R DESEMBARGADOR GIL CO 605, SALA 04"/>
    <s v="FLORIANOPOLIS"/>
    <s v="CAPOEIRAS"/>
    <s v="SC"/>
    <s v="88070-450"/>
    <s v="BR"/>
    <s v="(48) 8401-8500"/>
    <m/>
    <n v="2041460000000"/>
    <m/>
    <m/>
    <m/>
    <s v="LD-LIDERESTRIBUTARIOS@OI.NET.BR"/>
    <s v="TSR"/>
    <s v="FSDI"/>
    <x v="3"/>
    <n v="193070"/>
    <n v="110914"/>
    <m/>
    <m/>
    <m/>
    <s v="Não"/>
    <s v="Não"/>
    <s v="Serede"/>
  </r>
  <r>
    <n v="1816426"/>
    <s v="V.TAL - REDE NEUTRA DE TELECOMUNICA"/>
    <n v="1816426"/>
    <d v="2022-01-31T00:00:00"/>
    <s v="S01686705778"/>
    <s v="AV DAS NACOES UNI 12901, 27A CJ2701"/>
    <s v="SAO PAULO"/>
    <s v="BROOKLIN PAULISTA"/>
    <s v="SP"/>
    <s v="04578-910"/>
    <s v="BR"/>
    <m/>
    <m/>
    <n v="2041460000000"/>
    <m/>
    <m/>
    <m/>
    <m/>
    <s v="TSR"/>
    <s v="FSDI"/>
    <x v="3"/>
    <n v="23722373"/>
    <n v="9710"/>
    <n v="61"/>
    <m/>
    <d v="2025-01-01T00:00:00"/>
    <s v="Não"/>
    <s v="Sim"/>
    <s v="Serede"/>
  </r>
  <r>
    <n v="1816428"/>
    <s v="Marvin Comercio de Exitintores LTDA"/>
    <n v="1816428"/>
    <d v="2022-02-02T00:00:00"/>
    <s v="S01686705778"/>
    <s v="R TENORIO CAVALCANTE 37"/>
    <s v="NOVA IGUACU"/>
    <s v="PRATA"/>
    <s v="RJ"/>
    <s v="26010-340"/>
    <s v="BR"/>
    <s v="(21) 2661-2077"/>
    <m/>
    <n v="2935470000000"/>
    <m/>
    <n v="75977972"/>
    <n v="95419"/>
    <s v="vendas3@marvinextintores.com.br"/>
    <s v="TSR"/>
    <s v="FSDI"/>
    <x v="3"/>
    <n v="23726536"/>
    <n v="17570"/>
    <n v="66"/>
    <m/>
    <d v="2024-04-01T00:00:00"/>
    <s v="Não"/>
    <s v="Sim"/>
    <s v="Serede"/>
  </r>
  <r>
    <n v="1816430"/>
    <s v="Aguas do rio 4 SPE S.A"/>
    <n v="1816430"/>
    <d v="2022-02-04T00:00:00"/>
    <s v="S01686705778"/>
    <s v="AV. BARAO DE TEFE 34, 10º E 11º"/>
    <s v="Rio de Janeiro"/>
    <s v="Saúde"/>
    <s v="RJ"/>
    <s v="20220-460"/>
    <s v="BR"/>
    <s v="0800 195 0195"/>
    <m/>
    <n v="42644200000000"/>
    <m/>
    <m/>
    <m/>
    <m/>
    <s v="TSR"/>
    <s v="FSDI"/>
    <x v="3"/>
    <m/>
    <m/>
    <m/>
    <m/>
    <m/>
    <s v="Não"/>
    <s v="Não"/>
    <s v="Serede"/>
  </r>
  <r>
    <n v="1816435"/>
    <s v="RIO SHOP SERVICOS LTDA"/>
    <n v="1816435"/>
    <d v="2022-02-11T00:00:00"/>
    <s v="S09972319717"/>
    <s v=" MARQUES DE OLINDA 86"/>
    <s v="NITEROI"/>
    <s v="CENTRO"/>
    <s v="RJ"/>
    <s v="24030-170"/>
    <s v="BR"/>
    <s v="21 2613-3388"/>
    <m/>
    <n v="73833400000000"/>
    <m/>
    <m/>
    <m/>
    <s v="augusto@rioshop.srv.br"/>
    <s v="TSR"/>
    <s v="FSDI"/>
    <x v="3"/>
    <n v="23727041"/>
    <n v="42723"/>
    <n v="3"/>
    <m/>
    <m/>
    <s v="Não"/>
    <s v="Não"/>
    <s v="Serede"/>
  </r>
  <r>
    <n v="1816436"/>
    <s v="RIO SHOP S. TERCEIRIZADOS LTDA"/>
    <n v="1816436"/>
    <d v="2022-02-11T00:00:00"/>
    <s v="S09972319717"/>
    <s v="MARQUES DE OLINDA 86"/>
    <s v="NITEROI"/>
    <s v="CENTRO"/>
    <s v="RJ"/>
    <s v="24030-170"/>
    <s v="BR"/>
    <s v="21 2613-3388"/>
    <m/>
    <n v="27084000000000"/>
    <m/>
    <m/>
    <m/>
    <m/>
    <s v="TSR"/>
    <s v="FSDI"/>
    <x v="3"/>
    <n v="23727041"/>
    <n v="110025"/>
    <n v="4"/>
    <n v="4600002872"/>
    <d v="2025-01-01T00:00:00"/>
    <s v="Sim"/>
    <s v="Sim"/>
    <s v="Serede"/>
  </r>
  <r>
    <n v="1816437"/>
    <s v="DECA LOCAÇÕES E TRANSPORTES LTDA"/>
    <n v="1816437"/>
    <d v="2022-02-15T00:00:00"/>
    <s v="S09972319717"/>
    <s v="Estrada da Fazenda Inglesa 2568"/>
    <s v="Petropolis"/>
    <s v="Fazenda Inglesa"/>
    <s v="RJ"/>
    <s v="25670-070"/>
    <s v="BR"/>
    <s v="24 98822-6282"/>
    <m/>
    <n v="38287500000000"/>
    <m/>
    <m/>
    <n v="11165924"/>
    <s v="decalocacoes30@gmail.com"/>
    <s v="TSR"/>
    <s v="FSDI"/>
    <x v="3"/>
    <n v="34171641"/>
    <n v="41365"/>
    <n v="1"/>
    <m/>
    <m/>
    <s v="Não"/>
    <s v="Não"/>
    <s v="Serede"/>
  </r>
  <r>
    <n v="1816438"/>
    <s v="Seidor Proj. Serv. do Brasil Consul"/>
    <n v="1816438"/>
    <d v="2022-02-15T00:00:00"/>
    <s v="S01686705778"/>
    <s v="AVENIDA DAS AMÉRIC 3301, Bl.5 Sl306"/>
    <s v="Rio de Janeiro"/>
    <s v="Barra da Tijuca"/>
    <s v="RJ"/>
    <s v="22631-004"/>
    <s v="BR"/>
    <s v="(21) 99897-1886"/>
    <m/>
    <n v="13611700000000"/>
    <m/>
    <s v="ISENTO"/>
    <n v="13428646"/>
    <s v="joao.lobo@seidor.com.br"/>
    <s v="TSR"/>
    <s v="FSDI"/>
    <x v="3"/>
    <n v="34172978"/>
    <n v="22146"/>
    <n v="9"/>
    <n v="4600002905"/>
    <d v="2025-01-01T00:00:00"/>
    <s v="Sim"/>
    <s v="Sim"/>
    <s v="Serede"/>
  </r>
  <r>
    <n v="1816439"/>
    <s v="Bebeco Auto LTDA"/>
    <n v="1816439"/>
    <d v="2022-02-15T00:00:00"/>
    <s v="S01686705778"/>
    <s v="AV. CHICO SCIENCE 369"/>
    <s v="OLINDA"/>
    <s v="BULTRINS"/>
    <s v="PE"/>
    <s v="53320-105"/>
    <s v="BR"/>
    <s v="(81)3110-1070"/>
    <m/>
    <n v="21596700000000"/>
    <m/>
    <n v="60546921"/>
    <n v="906344"/>
    <s v="VENDASBEBECOAUTO@GMAIL.COM"/>
    <s v="TSR"/>
    <s v="FSDI"/>
    <x v="3"/>
    <n v="23726298"/>
    <n v="6133"/>
    <n v="6"/>
    <m/>
    <m/>
    <s v="Não"/>
    <s v="Não"/>
    <s v="Serede"/>
  </r>
  <r>
    <n v="1816440"/>
    <s v="EKO AMBIENTAL S. E EMPREEN LTDA"/>
    <n v="1816440"/>
    <d v="2022-02-16T00:00:00"/>
    <s v="S09972319717"/>
    <s v="HIPÓLITO SARDINHA 381"/>
    <s v="CAMPOS DOS GOYTACAZES"/>
    <s v="CUSTODÓPOLIS"/>
    <s v="RJ"/>
    <s v="28085-006"/>
    <s v="BR"/>
    <s v="22 3052-4033"/>
    <m/>
    <n v="5983820000000"/>
    <m/>
    <m/>
    <n v="62904"/>
    <s v="camposentulho@yahoo.com.br"/>
    <s v="TSR"/>
    <s v="FSDI"/>
    <x v="3"/>
    <n v="34176186"/>
    <n v="20059"/>
    <n v="5"/>
    <m/>
    <m/>
    <s v="Não"/>
    <s v="Não"/>
    <s v="Serede"/>
  </r>
  <r>
    <n v="1816441"/>
    <s v="Ministerio do Trab. e Emp.- MTE"/>
    <n v="1816441"/>
    <d v="2022-02-18T00:00:00"/>
    <s v="S01686705778"/>
    <s v="AV PRES ANTONIO CARLO 251, 14 ANDAR"/>
    <s v="RIO DE JANEIRO"/>
    <m/>
    <s v="RJ"/>
    <s v="20020-010"/>
    <s v="BR"/>
    <m/>
    <m/>
    <n v="37115400000000"/>
    <m/>
    <m/>
    <m/>
    <m/>
    <s v="TSR"/>
    <s v="FSDI"/>
    <x v="3"/>
    <m/>
    <m/>
    <m/>
    <m/>
    <m/>
    <s v="Não"/>
    <s v="Não"/>
    <s v="Serede"/>
  </r>
  <r>
    <n v="1816444"/>
    <s v="Towers Watson Cons. LTDA"/>
    <n v="1816444"/>
    <d v="2022-02-24T00:00:00"/>
    <s v="S01686705778"/>
    <s v="Avenida das Naçõe 14.401, T C1 C161"/>
    <s v="São Paulo"/>
    <s v="Vila Gertrudes"/>
    <s v="SP"/>
    <s v="04794-000"/>
    <s v="BR"/>
    <s v="(11) 45056300"/>
    <m/>
    <n v="50245900000000"/>
    <m/>
    <s v="ISENTO"/>
    <n v="83992359"/>
    <s v="antonio.monteiro@willistowerswatson.com"/>
    <s v="TSR"/>
    <s v="FSDI"/>
    <x v="3"/>
    <n v="34172000"/>
    <n v="80079"/>
    <n v="13"/>
    <m/>
    <m/>
    <s v="Não"/>
    <s v="Não"/>
    <s v="Serede"/>
  </r>
  <r>
    <n v="1816448"/>
    <s v="Saca Entulho S da L. de C. LTDA"/>
    <n v="1816448"/>
    <d v="2022-03-04T00:00:00"/>
    <s v="S09972319717"/>
    <s v="Cristiano dos Reis Meirelles Fi 755"/>
    <s v="Barra Mansa"/>
    <s v="Vista Alegre"/>
    <s v="RJ"/>
    <s v="27320-010"/>
    <s v="BR"/>
    <s v="24 3322-5464"/>
    <m/>
    <n v="32527200000000"/>
    <m/>
    <m/>
    <m/>
    <s v="sacaentulho1@outlook.com"/>
    <s v="TSR"/>
    <s v="FSDI"/>
    <x v="3"/>
    <n v="10403147"/>
    <n v="300000209"/>
    <n v="0"/>
    <m/>
    <m/>
    <s v="Não"/>
    <s v="Não"/>
    <s v="Serede"/>
  </r>
  <r>
    <n v="1816449"/>
    <s v="Pref. Mun. de São Jose do Rio Preto"/>
    <n v="1816449"/>
    <d v="2022-03-07T00:00:00"/>
    <s v="S01686705778"/>
    <s v="AV ALBERTO ANDALO 3030"/>
    <s v="SÃO JOSE DO RIO PRETO"/>
    <s v="CENTRO"/>
    <s v="SP"/>
    <s v="15015-000"/>
    <s v="BR"/>
    <s v="(17) 3203-1253"/>
    <m/>
    <n v="46589000000000"/>
    <m/>
    <m/>
    <m/>
    <s v="smadm@riopreto.sp.gov.br"/>
    <s v="TSR"/>
    <s v="FSDI"/>
    <x v="3"/>
    <m/>
    <m/>
    <m/>
    <m/>
    <m/>
    <s v="Não"/>
    <s v="Não"/>
    <s v="Serede"/>
  </r>
  <r>
    <n v="1816450"/>
    <s v="EXR Com. A. e V. de Mat. de Cons."/>
    <n v="1816450"/>
    <d v="2022-03-09T00:00:00"/>
    <s v="S01686705778"/>
    <s v="RUA DA GAMBOA 199"/>
    <s v="RIO DE JANEIRO"/>
    <s v="GAMBOA"/>
    <s v="RJ"/>
    <s v="20220-324"/>
    <s v="BR"/>
    <s v="(21) 2141-4800"/>
    <m/>
    <n v="33947100000000"/>
    <m/>
    <n v="11582079"/>
    <n v="11816789"/>
    <s v="vendas.exr@gmail.com"/>
    <s v="TSR"/>
    <s v="FSDI"/>
    <x v="3"/>
    <n v="34170314"/>
    <n v="34405"/>
    <n v="2"/>
    <m/>
    <m/>
    <s v="Não"/>
    <s v="Não"/>
    <s v="Serede"/>
  </r>
  <r>
    <n v="1816451"/>
    <s v="100GIGA Telecom Eireli"/>
    <n v="1816451"/>
    <d v="2022-03-09T00:00:00"/>
    <s v="S01686705778"/>
    <s v="RUA ANCHIETA 204, S 1903 19°"/>
    <s v="JUNDIAÍ"/>
    <s v="VILA BOAVENTURA"/>
    <s v="SP"/>
    <s v="13201-804"/>
    <s v="BR"/>
    <s v="(11) 33794015"/>
    <m/>
    <n v="15625400000000"/>
    <m/>
    <n v="407294000000"/>
    <n v="1029282"/>
    <s v="adm@100giga.com.br"/>
    <s v="TSR"/>
    <s v="FSDI"/>
    <x v="3"/>
    <n v="34177649"/>
    <n v="26830"/>
    <n v="2"/>
    <m/>
    <m/>
    <s v="Não"/>
    <s v="Não"/>
    <s v="Serede"/>
  </r>
  <r>
    <n v="1816452"/>
    <s v="Accenture do Brasil LTDA"/>
    <n v="1816452"/>
    <d v="2022-03-10T00:00:00"/>
    <s v="S01686705778"/>
    <s v="AV REPUBLICA DO CHILE 500, PAVMTO17"/>
    <s v="RIO DE JANEIRO"/>
    <s v="CENTRO"/>
    <s v="RJ"/>
    <s v="20031-170"/>
    <s v="BR"/>
    <s v="(11) 5188-3000"/>
    <m/>
    <n v="96534100000000"/>
    <m/>
    <n v="85642960"/>
    <n v="1954172"/>
    <s v="CM_RFP_OI@accenture.com"/>
    <s v="TSR"/>
    <s v="FSDI"/>
    <x v="3"/>
    <n v="74550001"/>
    <n v="1544152"/>
    <m/>
    <m/>
    <m/>
    <s v="Não"/>
    <s v="Não"/>
    <s v="Serede"/>
  </r>
  <r>
    <n v="1816453"/>
    <s v="Buysoft do Brasil LTDA"/>
    <n v="1816453"/>
    <d v="2022-03-16T00:00:00"/>
    <s v="S01686705778"/>
    <s v="Av. Adv. Horácio Raccanello Fi 5145"/>
    <s v="Maringá"/>
    <s v="Zona 07"/>
    <s v="PR"/>
    <s v="87020-035"/>
    <s v="BR"/>
    <s v="(44) 3041-8888"/>
    <m/>
    <n v="10242700000000"/>
    <m/>
    <s v="90522909-50"/>
    <n v="131802"/>
    <s v="atendimento@buysoft.com.br"/>
    <s v="TSR"/>
    <s v="FSDI"/>
    <x v="3"/>
    <n v="34173739"/>
    <n v="20202"/>
    <n v="0"/>
    <m/>
    <d v="2024-11-01T00:00:00"/>
    <s v="Não"/>
    <s v="Sim"/>
    <s v="Serede"/>
  </r>
  <r>
    <n v="1816457"/>
    <s v="Casa do Exaustor Comercial LTDA"/>
    <n v="1816457"/>
    <d v="2022-03-23T00:00:00"/>
    <s v="S01686705778"/>
    <s v="RUA ALTO BONITO 168"/>
    <s v="São Paulo"/>
    <s v="ALTO DA MOOCA"/>
    <s v="SP"/>
    <s v="03190-020"/>
    <s v="BR"/>
    <s v="(11) 20207777"/>
    <m/>
    <n v="24595400000000"/>
    <m/>
    <n v="140731043110"/>
    <s v="5.446.183-9"/>
    <s v="vendas@casadoexaustor.com.br"/>
    <s v="TSR"/>
    <s v="FSDI"/>
    <x v="3"/>
    <n v="3374790"/>
    <n v="13003989"/>
    <n v="1"/>
    <m/>
    <m/>
    <s v="Não"/>
    <s v="Não"/>
    <s v="Serede"/>
  </r>
  <r>
    <n v="1816458"/>
    <s v="Climarp R. e Tecnologia LTDA"/>
    <n v="1816458"/>
    <d v="2022-03-25T00:00:00"/>
    <s v="S09972319717"/>
    <s v="Inhumas S/N"/>
    <s v="Anapolis"/>
    <s v="Vila Jaiara"/>
    <s v="GO"/>
    <s v="75064-260"/>
    <s v="BR"/>
    <s v="62 3311-2032"/>
    <m/>
    <n v="19528400000000"/>
    <m/>
    <n v="105884570"/>
    <n v="72938"/>
    <s v="manutencao@climarp.com.br"/>
    <s v="TSR"/>
    <s v="FSDI"/>
    <x v="3"/>
    <n v="34174479"/>
    <n v="25770"/>
    <n v="3"/>
    <m/>
    <m/>
    <s v="Não"/>
    <s v="Não"/>
    <s v="Serede"/>
  </r>
  <r>
    <n v="1816460"/>
    <s v="Contrans I. A. e Transporte EIRELI"/>
    <n v="1816460"/>
    <d v="2022-03-25T00:00:00"/>
    <s v="S09972319717"/>
    <s v="Tito Fulgêncio  1136"/>
    <s v="Contagem"/>
    <s v="Jardim Industrial"/>
    <s v="MG"/>
    <s v="32215-000"/>
    <s v="BR"/>
    <s v="31  2565-5594"/>
    <m/>
    <n v="11668000000000"/>
    <m/>
    <n v="15632620042"/>
    <m/>
    <s v="filipe@constrans.srv.br"/>
    <s v="TSR"/>
    <s v="FSDI"/>
    <x v="3"/>
    <n v="190980"/>
    <n v="15695"/>
    <n v="67"/>
    <m/>
    <m/>
    <s v="Não"/>
    <s v="Não"/>
    <s v="Serede"/>
  </r>
  <r>
    <n v="1816464"/>
    <s v="Cozani RJ Inf. e Red. de Telecom"/>
    <n v="1816464"/>
    <d v="2022-03-28T00:00:00"/>
    <s v="S01686705778"/>
    <s v="R LAVRADIO, 71 SAL 201/801"/>
    <s v="RIO DE JANEIRO"/>
    <s v="CENTRO"/>
    <s v="RJ"/>
    <s v="20230-070"/>
    <s v="BR"/>
    <s v="(21) 3131-3100"/>
    <m/>
    <n v="36012600000000"/>
    <m/>
    <n v="11712908"/>
    <s v="1.224.532-7"/>
    <s v="LD-ATENDIMENTOAFISCALIZACAO-DIRETOS@OI.NET.BR"/>
    <s v="TSR"/>
    <s v="FSDI"/>
    <x v="3"/>
    <n v="193064"/>
    <n v="6952"/>
    <n v="33"/>
    <m/>
    <m/>
    <s v="Não"/>
    <s v="Não"/>
    <s v="Serede"/>
  </r>
  <r>
    <n v="1816465"/>
    <s v="Cozani RJ Inf. e Red. de Telecom"/>
    <n v="1816465"/>
    <d v="2022-03-28T00:00:00"/>
    <s v="S01686705778"/>
    <s v="Av Guido Caloi 1000, Galp 7 2°"/>
    <s v="São Paulo"/>
    <s v="Jardim São Luis"/>
    <s v="SP"/>
    <s v="05802-140"/>
    <s v="BR"/>
    <s v="(21) 3131-3100"/>
    <m/>
    <n v="36012600000000"/>
    <m/>
    <n v="129169000000"/>
    <m/>
    <s v="LD-ATENDIMENTOAFISCALIZACAO-DIRETOS@OI.NET.BR"/>
    <s v="TSR"/>
    <s v="FSDI"/>
    <x v="3"/>
    <n v="193064"/>
    <n v="6952"/>
    <n v="33"/>
    <m/>
    <m/>
    <s v="Não"/>
    <s v="Não"/>
    <s v="Serede"/>
  </r>
  <r>
    <n v="1816466"/>
    <s v="Cozani RJ Inf. e Red. de Telecom"/>
    <n v="1816466"/>
    <d v="2022-03-28T00:00:00"/>
    <s v="S01686705778"/>
    <s v="Av Joquei Clube 2138 Sala B"/>
    <s v="Teresina"/>
    <s v="São Cristóvão"/>
    <s v="PI"/>
    <s v="64001-040"/>
    <s v="BR"/>
    <s v="(21) 3131-3100"/>
    <m/>
    <n v="36012600000000"/>
    <m/>
    <n v="196715040"/>
    <m/>
    <s v="LD-ATENDIMENTOAFISCALIZACAO-DIRETOS@OI.NET.BR"/>
    <s v="TSR"/>
    <s v="FSDI"/>
    <x v="3"/>
    <n v="193064"/>
    <n v="6952"/>
    <n v="33"/>
    <m/>
    <m/>
    <s v="Não"/>
    <s v="Não"/>
    <s v="Serede"/>
  </r>
  <r>
    <n v="1816468"/>
    <s v="Francisco A A Medeiro Com e Tecno"/>
    <n v="1816468"/>
    <d v="2022-03-30T00:00:00"/>
    <s v="S01686705778"/>
    <s v="RUA Sao Januario, 01008 A LOJA"/>
    <s v="RIO DE JANEIRO"/>
    <s v="VASCO DA GAMA"/>
    <s v="RJ"/>
    <s v="20921-005"/>
    <s v="BR"/>
    <s v="(21) 96741-5198"/>
    <m/>
    <n v="6954160000000"/>
    <m/>
    <n v="77809040"/>
    <m/>
    <s v="etiquetasrio@uol.com.br"/>
    <s v="TSR"/>
    <s v="FSDI"/>
    <x v="3"/>
    <n v="34170302"/>
    <n v="519"/>
    <n v="4"/>
    <m/>
    <m/>
    <s v="Não"/>
    <s v="Não"/>
    <s v="Serede"/>
  </r>
  <r>
    <n v="1816469"/>
    <s v="ALCATEIA CONTROLE DE PRAGAS"/>
    <n v="1816469"/>
    <d v="2022-03-31T00:00:00"/>
    <s v="S09972319717"/>
    <s v="JULIO TEODORICO DA SILVA S/N"/>
    <s v="São Sebastião do Passe"/>
    <m/>
    <s v="BA"/>
    <s v="43850-000"/>
    <s v="BR"/>
    <s v="71 9973-29290"/>
    <m/>
    <n v="45278900000000"/>
    <m/>
    <m/>
    <m/>
    <s v="alcateiacontroledepragas@gmail.com"/>
    <s v="TSR"/>
    <s v="FSDI"/>
    <x v="3"/>
    <n v="26000001"/>
    <n v="29452085"/>
    <n v="4"/>
    <m/>
    <m/>
    <s v="Não"/>
    <s v="Não"/>
    <s v="Serede"/>
  </r>
  <r>
    <n v="1816470"/>
    <s v="Cozani RJ Inf. e Red. de Telecom"/>
    <n v="1816470"/>
    <d v="2022-03-31T00:00:00"/>
    <s v="S01686705778"/>
    <s v="Tv Chaco 2115 Térreo, Sala 02"/>
    <s v="Belém"/>
    <s v="Marco"/>
    <s v="PA"/>
    <s v="66093-542"/>
    <s v="BR"/>
    <s v="(21) 3131-3100"/>
    <m/>
    <n v="36012600000000"/>
    <m/>
    <s v="15.701.953-5"/>
    <m/>
    <s v="ld-atendimentoafiscalizacao-direitos@oi.ne.br"/>
    <s v="TSR"/>
    <s v="FSDI"/>
    <x v="3"/>
    <n v="193064"/>
    <n v="6952"/>
    <n v="33"/>
    <m/>
    <m/>
    <s v="Não"/>
    <s v="Não"/>
    <s v="Serede"/>
  </r>
  <r>
    <n v="1816471"/>
    <s v="Cozani RJ Inf. e Red. de Telecom"/>
    <n v="1816471"/>
    <d v="2022-03-31T00:00:00"/>
    <s v="S01686705778"/>
    <s v="R Lauro Linhares 1729, Sala 102"/>
    <s v="Florianópolis"/>
    <s v="Trindade"/>
    <s v="SC"/>
    <s v="88036-003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72"/>
    <s v="Cozani RJ Inf. e Red. de Telecom"/>
    <n v="1816472"/>
    <d v="2022-03-31T00:00:00"/>
    <s v="S01686705778"/>
    <s v="R Joaquim Felipe 1 2° andar, SL 2.2"/>
    <s v="Recife"/>
    <s v="Boa Vista"/>
    <s v="PE"/>
    <s v="50050-365"/>
    <s v="BR"/>
    <s v="21 3131-3100"/>
    <m/>
    <n v="36012600000000"/>
    <m/>
    <s v="15.701.953-5"/>
    <m/>
    <s v="LD-ATENDIMENTOAFISCALIZACAO-DIRETOS@OI.NET.BR"/>
    <s v="TSR"/>
    <s v="FSDI"/>
    <x v="3"/>
    <n v="193064"/>
    <n v="6952"/>
    <n v="33"/>
    <m/>
    <m/>
    <s v="Não"/>
    <s v="Não"/>
    <s v="Serede"/>
  </r>
  <r>
    <n v="1816473"/>
    <s v="Cozani RJ Inf. e Red. de Telecom"/>
    <n v="1816473"/>
    <d v="2022-03-31T00:00:00"/>
    <s v="S01686705778"/>
    <s v="R Doutor Zeferino Rodrigues, T Sl 3"/>
    <s v="Maceió"/>
    <s v="Poço"/>
    <s v="AL"/>
    <s v="57025-043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74"/>
    <s v="Cozani RJ Inf. e Red. de Telecom"/>
    <n v="1816474"/>
    <d v="2022-03-31T00:00:00"/>
    <s v="S01686705778"/>
    <s v="Av Hermes Fontes 2150 Sala 19"/>
    <s v="Aracaju"/>
    <s v="Luzia"/>
    <s v="SE"/>
    <s v="49045-760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75"/>
    <s v="Cozani RJ Inf. e Red. de Telecom"/>
    <n v="1816475"/>
    <d v="2022-03-31T00:00:00"/>
    <s v="S01686705778"/>
    <s v="Av. Borges De Mederiros 51, Bloco A"/>
    <s v="Porto Alegre"/>
    <s v="Centro Historico"/>
    <s v="RS"/>
    <s v="90020-022"/>
    <s v="BR"/>
    <s v="21 3131-3100"/>
    <m/>
    <n v="36012600000000"/>
    <m/>
    <s v="096/3820524"/>
    <m/>
    <s v="LD-ATENDIMENTOAFISCALIZACAO-DIRETOS@OI.NET.BR"/>
    <s v="TSR"/>
    <s v="FSDI"/>
    <x v="3"/>
    <n v="193064"/>
    <n v="6952"/>
    <n v="33"/>
    <m/>
    <m/>
    <s v="Não"/>
    <s v="Não"/>
    <s v="Serede"/>
  </r>
  <r>
    <n v="1816476"/>
    <s v="Cozani RJ Inf. e Red. de Telecom"/>
    <n v="1816476"/>
    <d v="2022-03-31T00:00:00"/>
    <s v="S01686705778"/>
    <s v="Capitao Ene Garcez 130 - 1° an, 130"/>
    <s v="Boa Vista"/>
    <s v="Centro"/>
    <s v="RR"/>
    <s v="69301-161"/>
    <s v="BR"/>
    <s v="21 3131-3100"/>
    <m/>
    <n v="36012600000000"/>
    <m/>
    <s v="24.039543-5"/>
    <m/>
    <s v="LD-ATENDIMENTOAFISCALIZACAO-DIRETOS@OI.NET.BR"/>
    <s v="TSR"/>
    <s v="FSDI"/>
    <x v="3"/>
    <n v="193064"/>
    <n v="6952"/>
    <n v="33"/>
    <m/>
    <m/>
    <s v="Não"/>
    <s v="Não"/>
    <s v="Serede"/>
  </r>
  <r>
    <n v="1816477"/>
    <s v="Cozani RJ Inf. e Red. de Telecom"/>
    <n v="1816477"/>
    <d v="2022-03-31T00:00:00"/>
    <s v="S01686705778"/>
    <s v="Av Manoel Ribas 115 Conj 13"/>
    <s v="Curitiba"/>
    <s v="São Francisco"/>
    <s v="PR"/>
    <s v="80510-020"/>
    <s v="BR"/>
    <s v="21 3131-3100"/>
    <m/>
    <n v="36012600000000"/>
    <m/>
    <s v="90861271-02"/>
    <m/>
    <s v="LD-ATENDIMENTOAFISCALIZACAO-DIRETOS@OI.NET.BR"/>
    <s v="TSR"/>
    <s v="FSDI"/>
    <x v="3"/>
    <n v="193064"/>
    <n v="6952"/>
    <n v="33"/>
    <m/>
    <m/>
    <s v="Não"/>
    <s v="Não"/>
    <s v="Serede"/>
  </r>
  <r>
    <n v="1816478"/>
    <s v="Cozani RJ Inf. e Red. de Telecom"/>
    <n v="1816478"/>
    <d v="2022-04-01T00:00:00"/>
    <s v="S01686705778"/>
    <s v="Av Ephigenio Salles 700 Ter, Sala 4"/>
    <s v="Manaus"/>
    <s v="Adrianópolis"/>
    <s v="AM"/>
    <s v="69057-050"/>
    <s v="BR"/>
    <s v="21 3131-3100"/>
    <m/>
    <n v="36012600000000"/>
    <m/>
    <s v="05.420.529-8"/>
    <m/>
    <s v="LD-ATENDIMENTOAFISCALIZACAO-DIRETOS@OI.NET.BR"/>
    <s v="TSR"/>
    <s v="FSDI"/>
    <x v="3"/>
    <n v="193064"/>
    <n v="6952"/>
    <n v="33"/>
    <m/>
    <m/>
    <s v="Não"/>
    <s v="Não"/>
    <s v="Serede"/>
  </r>
  <r>
    <n v="1816479"/>
    <s v="Cozani RJ Inf. e Red. de Telecom"/>
    <n v="1816479"/>
    <d v="2022-04-01T00:00:00"/>
    <s v="S01686705778"/>
    <s v="Av. Duque De Caxias 106 And, Sala B"/>
    <s v="Macapá"/>
    <s v="Central"/>
    <s v="AP"/>
    <s v="68900-071"/>
    <s v="BR"/>
    <s v="21 3131-3100"/>
    <m/>
    <n v="36012600000000"/>
    <m/>
    <s v="03.063363-0"/>
    <m/>
    <s v="LD-ATENDIMENTOAFISCALIZACAO-DIRETOS@OI.NET.BR"/>
    <s v="TSR"/>
    <s v="FSDI"/>
    <x v="3"/>
    <n v="193064"/>
    <n v="6952"/>
    <n v="33"/>
    <m/>
    <m/>
    <s v="Não"/>
    <s v="Não"/>
    <s v="Serede"/>
  </r>
  <r>
    <n v="1816480"/>
    <s v="Cozani RJ Inf. e Red. de Telecom"/>
    <n v="1816480"/>
    <d v="2022-04-01T00:00:00"/>
    <s v="S01686705778"/>
    <s v="Av Santos Dumont 6355 2 A,  Sala 22"/>
    <s v="Fortaleza"/>
    <s v="Papicu"/>
    <s v="CE"/>
    <s v="60175-053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81"/>
    <s v="Cozani RJ Inf. e Red. de Telecom"/>
    <n v="1816481"/>
    <d v="2022-04-01T00:00:00"/>
    <s v="S01686705778"/>
    <s v="Av Prudente De Morais 757 Sala B"/>
    <s v="Natal"/>
    <s v="Tirol"/>
    <s v="RN"/>
    <s v="59020-904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82"/>
    <s v="Cozani RJ Inf. e Red. de Telecom"/>
    <n v="1816482"/>
    <d v="2022-04-01T00:00:00"/>
    <s v="S01686705778"/>
    <s v="Av Antonio Carlos Andar 6, Sala 62"/>
    <s v="Salvador"/>
    <s v="Itaigara"/>
    <s v="BA"/>
    <s v="41825-000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83"/>
    <s v="Cozani RJ Inf. e Red. de Telecom"/>
    <n v="1816483"/>
    <d v="2022-04-01T00:00:00"/>
    <s v="S01686705778"/>
    <s v="Pc Milton Campos 16 Andar, 4 Parte"/>
    <s v="Belo Horizonte"/>
    <s v="Cruzeiro"/>
    <s v="MG"/>
    <s v="30130-040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84"/>
    <s v="Cozani RJ Inf. e Red. de Telecom"/>
    <n v="1816484"/>
    <d v="2022-04-01T00:00:00"/>
    <s v="S01686705778"/>
    <s v="Av Infante Dom Henrique, Sala 00005"/>
    <s v="João Pessoa"/>
    <s v="Tambau"/>
    <s v="PB"/>
    <s v="58039-151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85"/>
    <s v="Cozani RJ Inf. e Red. de Telecom"/>
    <n v="1816485"/>
    <d v="2022-04-01T00:00:00"/>
    <s v="S01686705778"/>
    <s v="Av Sao Luis Rei De Franca 88"/>
    <s v="São Luís"/>
    <s v="Olho D'agua"/>
    <s v="MA"/>
    <s v="65067-485"/>
    <s v="BR"/>
    <s v="21 3131-3100"/>
    <m/>
    <n v="36012600000000"/>
    <m/>
    <m/>
    <m/>
    <s v="LD-ATENDIMENTOAFISCALIZACAO-DIRETOS@OI.NET.BR"/>
    <s v="TSR"/>
    <s v="FSDI"/>
    <x v="3"/>
    <n v="193064"/>
    <n v="6952"/>
    <n v="33"/>
    <m/>
    <m/>
    <s v="Não"/>
    <s v="Não"/>
    <s v="Serede"/>
  </r>
  <r>
    <n v="1816486"/>
    <s v="Municipio de São Pedro da Aldeia"/>
    <n v="1816486"/>
    <d v="2022-04-01T00:00:00"/>
    <s v="S01686705778"/>
    <s v="R MARQUES DA CRUZ 61"/>
    <s v="SAO PEDRO DA ALDEIA"/>
    <s v="CENTRO"/>
    <s v="RJ"/>
    <s v="28940-090"/>
    <s v="BR"/>
    <s v="54 3292-1711"/>
    <m/>
    <n v="28909600000000"/>
    <m/>
    <m/>
    <m/>
    <m/>
    <s v="TSR"/>
    <s v="FPRE"/>
    <x v="0"/>
    <m/>
    <m/>
    <m/>
    <m/>
    <m/>
    <s v="Não"/>
    <s v="Não"/>
    <s v="Serede"/>
  </r>
  <r>
    <n v="1816487"/>
    <s v="Grafica 3 C. e S. Graficos LTDA"/>
    <n v="1816487"/>
    <d v="2022-04-05T00:00:00"/>
    <s v="S09972319717"/>
    <s v="Mundo Novo º 107"/>
    <s v="Salvador"/>
    <s v="Santa Cruz"/>
    <s v="BA"/>
    <s v="41925-175"/>
    <s v="BR"/>
    <s v="71 3022-7740"/>
    <m/>
    <n v="11943200000000"/>
    <m/>
    <m/>
    <m/>
    <s v="contato@grafica3.com.br"/>
    <s v="TSR"/>
    <s v="FSDI"/>
    <x v="3"/>
    <n v="23723231"/>
    <n v="5732"/>
    <n v="0"/>
    <m/>
    <m/>
    <s v="Não"/>
    <s v="Não"/>
    <s v="Serede"/>
  </r>
  <r>
    <n v="1816488"/>
    <s v="Rodrigo J Cardoso Soc. Ind. de Adv."/>
    <n v="1816488"/>
    <d v="2022-04-06T00:00:00"/>
    <s v="S01686705778"/>
    <s v="Rua Heitor Stockler 396, sala 1306"/>
    <s v="Curitiba"/>
    <m/>
    <s v="PR"/>
    <s v="80030-030"/>
    <s v="BR"/>
    <s v="41 - 3086 2413"/>
    <m/>
    <n v="23178200000000"/>
    <m/>
    <m/>
    <m/>
    <m/>
    <s v="TSR"/>
    <s v="FSDI"/>
    <x v="3"/>
    <n v="7790001"/>
    <n v="10938634"/>
    <n v="5"/>
    <m/>
    <m/>
    <s v="Não"/>
    <s v="Não"/>
    <s v="Serede"/>
  </r>
  <r>
    <n v="1816489"/>
    <s v="Instituto de ETHOS Emp e Resp Soc"/>
    <n v="1816489"/>
    <d v="2022-04-08T00:00:00"/>
    <s v="S01686705778"/>
    <s v="DR. VIRGÍLO DE CARVALHO PINTO 445"/>
    <s v="São Paulo"/>
    <s v="Pinheiros"/>
    <s v="SP"/>
    <s v="05415-030"/>
    <s v="BR"/>
    <s v="(11) 3897-2400"/>
    <m/>
    <n v="2460810000000"/>
    <m/>
    <s v="ISENTA"/>
    <s v="2.701.613-7"/>
    <s v="associado@ethos.org.br"/>
    <s v="TSR"/>
    <s v="FSDI"/>
    <x v="3"/>
    <n v="3373411"/>
    <n v="13000588"/>
    <n v="6"/>
    <m/>
    <m/>
    <s v="Não"/>
    <s v="Não"/>
    <s v="Serede"/>
  </r>
  <r>
    <n v="1816490"/>
    <s v="Superintendência de Obras Pulb."/>
    <n v="1816490"/>
    <d v="2022-04-08T00:00:00"/>
    <s v="S01686705778"/>
    <s v="AV. ALBERTO CRAVEIRO, 2775 TÉRRE"/>
    <s v="FORTALEZA"/>
    <s v="CASTELÃO"/>
    <s v="CE"/>
    <s v="60861-211"/>
    <s v="BR"/>
    <s v="85 3108-2800"/>
    <m/>
    <n v="33866300000000"/>
    <m/>
    <m/>
    <m/>
    <s v="quintino.vieira@sop.ce.gov.br"/>
    <s v="TSR"/>
    <s v="FSDI"/>
    <x v="3"/>
    <m/>
    <m/>
    <m/>
    <m/>
    <m/>
    <s v="Não"/>
    <s v="Não"/>
    <s v="Serede"/>
  </r>
  <r>
    <n v="1816491"/>
    <s v="Terj Soluções Telecon. Info. LTDA"/>
    <n v="1816491"/>
    <d v="2022-04-08T00:00:00"/>
    <s v="S01686705778"/>
    <s v="AV. PASTOR MARTIN  126, Bl.9 Sl421"/>
    <s v="RIO DE JANEIRO"/>
    <s v="DEL CASTILHO"/>
    <s v="RJ"/>
    <s v="20765-000"/>
    <s v="BR"/>
    <s v="(21) 3995-4545"/>
    <m/>
    <n v="25194600000000"/>
    <m/>
    <s v="ISENTO"/>
    <s v="1013586-9"/>
    <s v="raphael.barros@terj.com.br"/>
    <s v="TSR"/>
    <s v="FSDI"/>
    <x v="3"/>
    <n v="34178969"/>
    <n v="20220"/>
    <n v="2"/>
    <m/>
    <m/>
    <s v="Não"/>
    <s v="Não"/>
    <s v="Serede"/>
  </r>
  <r>
    <n v="1816492"/>
    <s v="Cim Fretes &amp; Mudanças"/>
    <n v="1816492"/>
    <d v="2022-04-12T00:00:00"/>
    <s v="S09972319717"/>
    <s v="General Caldwell 222"/>
    <s v="Rio de Janeiro"/>
    <s v="Centro"/>
    <s v="RJ"/>
    <s v="20230-192"/>
    <s v="BR"/>
    <s v="21 3556-4518"/>
    <m/>
    <n v="29902600000000"/>
    <m/>
    <n v="11487149"/>
    <n v="11234658"/>
    <s v="cimfretes@gmail.com"/>
    <s v="TSR"/>
    <s v="FSDI"/>
    <x v="3"/>
    <n v="190265"/>
    <n v="46010"/>
    <n v="89"/>
    <m/>
    <m/>
    <s v="Não"/>
    <s v="Não"/>
    <s v="Serede"/>
  </r>
  <r>
    <n v="1816493"/>
    <s v="L BORGES DE S. SERVIÇOS LTDA"/>
    <n v="1816493"/>
    <d v="2022-04-13T00:00:00"/>
    <s v="S09972319717"/>
    <s v="IRMA ZILDA DE CASTRO 189"/>
    <s v="Campos dos Goytacazes"/>
    <s v=" Parque Corrientes"/>
    <s v="RJ"/>
    <s v="28055-060"/>
    <s v="BR"/>
    <s v="22 2732-2989"/>
    <m/>
    <n v="20975200000000"/>
    <m/>
    <m/>
    <n v="114035"/>
    <s v="sugarapido@hotmail.com"/>
    <s v="TSR"/>
    <s v="FSDI"/>
    <x v="3"/>
    <n v="34176174"/>
    <n v="99656"/>
    <n v="8"/>
    <m/>
    <m/>
    <s v="Não"/>
    <s v="Não"/>
    <s v="Serede"/>
  </r>
  <r>
    <n v="1816494"/>
    <s v="TABORDA COMERCIO DE BEBIDAS LTDA"/>
    <n v="1816494"/>
    <d v="2022-04-13T00:00:00"/>
    <s v="S01686705778"/>
    <s v="AVENIDA ITAIMBÉ, 2314"/>
    <s v="SANTA MARIA"/>
    <s v="CENTRO"/>
    <s v="RS"/>
    <s v="97050-330"/>
    <s v="BR"/>
    <s v="(55)32217173"/>
    <m/>
    <n v="3357100000000"/>
    <m/>
    <n v="1090255079"/>
    <m/>
    <s v="TABORDATELEAGUA@YAHOO.COM.BR"/>
    <s v="TSR"/>
    <s v="FSDI"/>
    <x v="3"/>
    <n v="192893"/>
    <n v="7772"/>
    <n v="20"/>
    <m/>
    <m/>
    <s v="Não"/>
    <s v="Não"/>
    <s v="Serede"/>
  </r>
  <r>
    <n v="1816495"/>
    <s v="SAEE - Serv. Auton. Água e Esg. B M"/>
    <n v="1816495"/>
    <d v="2022-04-13T00:00:00"/>
    <s v="S01686705778"/>
    <s v="AVENIDA HOMERO LEITE, 572"/>
    <s v="BARRA MANSA"/>
    <s v="SAUDADE"/>
    <s v="RJ"/>
    <s v="27313-190"/>
    <s v="BR"/>
    <m/>
    <m/>
    <n v="29053400000000"/>
    <m/>
    <m/>
    <m/>
    <m/>
    <s v="TSR"/>
    <s v="FSDI"/>
    <x v="3"/>
    <m/>
    <m/>
    <m/>
    <m/>
    <m/>
    <s v="Não"/>
    <s v="Não"/>
    <s v="Serede"/>
  </r>
  <r>
    <n v="1816496"/>
    <s v="Robson Caetano Soc. Ind. de Advoc."/>
    <n v="1816496"/>
    <d v="2022-04-13T00:00:00"/>
    <s v="S01686705778"/>
    <s v="Rua Gomes Freire, nº 647, Sala 501"/>
    <s v="RIO DE JANEIRO"/>
    <s v="CENTRO"/>
    <s v="RJ"/>
    <s v="20231-011"/>
    <s v="BR"/>
    <s v="21 - 2224-2323"/>
    <m/>
    <n v="44348300000000"/>
    <m/>
    <m/>
    <m/>
    <s v="cirleimacedo@acarrico.adv.br"/>
    <s v="TSR"/>
    <s v="FSDI"/>
    <x v="3"/>
    <n v="20890050"/>
    <n v="284430"/>
    <n v="1"/>
    <m/>
    <m/>
    <s v="Não"/>
    <s v="Não"/>
    <s v="Serede"/>
  </r>
  <r>
    <n v="1816497"/>
    <s v="J G Correia Com, de Escadas EIRELI"/>
    <n v="1816497"/>
    <d v="2022-04-14T00:00:00"/>
    <s v="S01686705778"/>
    <s v="RUA JORGE CAMARGO 50"/>
    <s v="GRAVATAI"/>
    <s v="REFUGIO DA COXILHA"/>
    <s v="RS"/>
    <s v="94100-810"/>
    <s v="BR"/>
    <n v="5134881972"/>
    <m/>
    <n v="37366600000000"/>
    <m/>
    <n v="570354544"/>
    <n v="84054"/>
    <s v="megaescadas1@gmail.com"/>
    <s v="TSR"/>
    <s v="FSDI"/>
    <x v="3"/>
    <n v="34171444"/>
    <n v="87893"/>
    <n v="6"/>
    <m/>
    <d v="2025-01-01T00:00:00"/>
    <s v="Não"/>
    <s v="Sim"/>
    <s v="Serede"/>
  </r>
  <r>
    <n v="1816502"/>
    <s v="A.GUBERT COMÉRCIO E SERVIÇOS"/>
    <n v="1816502"/>
    <d v="2022-04-23T00:00:00"/>
    <s v="S09972319717"/>
    <s v="REPUBLICA ARGENTINA 2275"/>
    <s v="CURITIBA"/>
    <s v="PORTÃO"/>
    <s v="PR"/>
    <s v="80610-260"/>
    <s v="BR"/>
    <s v="41-3274-8757"/>
    <m/>
    <n v="17643900000000"/>
    <m/>
    <m/>
    <m/>
    <s v="jonatan@mixobras.com"/>
    <s v="TSR"/>
    <s v="FSDI"/>
    <x v="3"/>
    <n v="75604368"/>
    <n v="62086"/>
    <n v="6"/>
    <m/>
    <m/>
    <s v="Não"/>
    <s v="Não"/>
    <s v="Serede"/>
  </r>
  <r>
    <n v="1816504"/>
    <s v="SP SOLUTIONS TECNOLOGIA LTDA"/>
    <n v="1816504"/>
    <d v="2022-04-23T00:00:00"/>
    <s v="S09972319717"/>
    <s v="BENEDITO FERNANDES 545"/>
    <s v="SÃO PAULO"/>
    <s v="SANTO AMARO"/>
    <s v="SP"/>
    <s v="04746-110"/>
    <s v="BR"/>
    <s v="11 4323-8000"/>
    <m/>
    <n v="34877300000000"/>
    <m/>
    <n v="126763000000"/>
    <n v="63962160"/>
    <s v="rubens@e-spsolutions.com.br"/>
    <s v="TSR"/>
    <s v="FSDI"/>
    <x v="3"/>
    <n v="34172921"/>
    <n v="99758"/>
    <n v="7"/>
    <m/>
    <m/>
    <s v="Não"/>
    <s v="Não"/>
    <s v="Serede"/>
  </r>
  <r>
    <n v="1816506"/>
    <s v="Valander Fabricação de P. Têxteis"/>
    <n v="1816506"/>
    <d v="2022-05-04T00:00:00"/>
    <s v="S09972319717"/>
    <s v="Vila Nova"/>
    <s v="Bom Jesus dos Perdoes"/>
    <s v="Laranja Azeda"/>
    <s v="SP"/>
    <s v="12955-000"/>
    <s v="BR"/>
    <s v="11 99933-0842"/>
    <m/>
    <n v="42350200000000"/>
    <m/>
    <n v="220041000000"/>
    <m/>
    <s v="gildo.filho@alfabag.com.br"/>
    <s v="TSR"/>
    <s v="FSDI"/>
    <x v="3"/>
    <n v="2372476"/>
    <n v="69046"/>
    <n v="5"/>
    <m/>
    <m/>
    <s v="Não"/>
    <s v="Não"/>
    <s v="Serede"/>
  </r>
  <r>
    <n v="1816507"/>
    <s v="SUELY VIEIRA DA C. NEVES"/>
    <n v="1816507"/>
    <d v="2022-05-05T00:00:00"/>
    <s v="S09972319717"/>
    <s v="JAPORANGA 1717"/>
    <s v="ANGRA DOS REIS"/>
    <s v="JAPUIBA"/>
    <s v="RJ"/>
    <s v="23934-055"/>
    <s v="BR"/>
    <s v="24 3367-1717"/>
    <m/>
    <n v="14818900000000"/>
    <m/>
    <n v="79590622"/>
    <m/>
    <s v="verticalequipamentos@hotmail.com"/>
    <s v="TSR"/>
    <s v="FSDI"/>
    <x v="3"/>
    <n v="74800710"/>
    <n v="3438"/>
    <n v="1"/>
    <m/>
    <m/>
    <s v="Não"/>
    <s v="Não"/>
    <s v="Serede"/>
  </r>
  <r>
    <n v="1816509"/>
    <s v="ARAUJO ABREU E. NORTE LTDA"/>
    <n v="1816509"/>
    <d v="2022-05-16T00:00:00"/>
    <s v="S09972319717"/>
    <s v="Barão do Triunfo 1046"/>
    <s v="Belém"/>
    <s v="Pedreira"/>
    <s v="PA"/>
    <s v="66080-680"/>
    <s v="BR"/>
    <s v="91  3366-7305"/>
    <m/>
    <n v="3543370000000"/>
    <m/>
    <n v="152088172"/>
    <n v="1493175"/>
    <s v="corretivabelem@araujoabreu.com.br"/>
    <s v="TSR"/>
    <s v="FSDI"/>
    <x v="3"/>
    <n v="34178313"/>
    <n v="6667"/>
    <n v="5"/>
    <m/>
    <d v="2024-03-01T00:00:00"/>
    <s v="Não"/>
    <s v="Sim"/>
    <s v="Serede"/>
  </r>
  <r>
    <n v="1816510"/>
    <s v="GPN PRODUCOES E EVENTOS LTDA"/>
    <n v="1816510"/>
    <d v="2022-05-19T00:00:00"/>
    <s v="S09972319717"/>
    <s v=" FUNCHAL 411"/>
    <s v="SÃO PAULO"/>
    <s v="VILA OLIMPIA"/>
    <s v="SP"/>
    <s v="04551-060"/>
    <s v="BR"/>
    <s v="11 99911-0480"/>
    <m/>
    <n v="33212800000000"/>
    <m/>
    <m/>
    <n v="62260170"/>
    <s v="renato@gruporh.com.br"/>
    <s v="TSR"/>
    <s v="FSDI"/>
    <x v="3"/>
    <n v="7790001"/>
    <n v="21511184"/>
    <n v="2"/>
    <m/>
    <m/>
    <s v="Não"/>
    <s v="Não"/>
    <s v="Serede"/>
  </r>
  <r>
    <n v="1816511"/>
    <s v="JOSE GERARDO S. NETO ME"/>
    <n v="1816511"/>
    <d v="2022-05-20T00:00:00"/>
    <s v="S09972319717"/>
    <s v="DEPUTADO JOÃO ADEODATO 576"/>
    <s v="SOBRAL"/>
    <s v="CENTRO"/>
    <s v="CE"/>
    <s v="62010-450"/>
    <s v="BR"/>
    <s v="88 99961-6966"/>
    <m/>
    <n v="12905700000000"/>
    <m/>
    <n v="64183459"/>
    <m/>
    <s v="a.t.csousa@hotmail.com"/>
    <s v="TSR"/>
    <s v="FSDI"/>
    <x v="3"/>
    <n v="3374410"/>
    <n v="13002157"/>
    <n v="6"/>
    <m/>
    <m/>
    <s v="Não"/>
    <s v="Não"/>
    <s v="Serede"/>
  </r>
  <r>
    <n v="1816512"/>
    <s v="AUTO EXPERT CENTRO A. LTDA"/>
    <n v="1816512"/>
    <d v="2022-05-27T00:00:00"/>
    <s v="S09972319717"/>
    <s v="SENADOR NILO COELHO 340"/>
    <s v="OLINDA"/>
    <s v="JARDIM BRASIL"/>
    <s v="PE"/>
    <s v="53050-070"/>
    <s v="BR"/>
    <s v="81 98700-6283"/>
    <m/>
    <n v="29847500000000"/>
    <m/>
    <n v="76217604"/>
    <n v="990060"/>
    <s v="orcamentos@jrsolucoesautomotivas.com"/>
    <s v="TSR"/>
    <s v="FSDI"/>
    <x v="3"/>
    <n v="191836"/>
    <n v="60264"/>
    <n v="87"/>
    <m/>
    <m/>
    <s v="Não"/>
    <s v="Não"/>
    <s v="Serede"/>
  </r>
  <r>
    <n v="1816513"/>
    <s v="ASSOCIACAO B. DE P. DE I. E T."/>
    <n v="1816513"/>
    <d v="2022-05-27T00:00:00"/>
    <s v="S09972319717"/>
    <s v="Frei Caneca 569"/>
    <s v="São Paulo"/>
    <m/>
    <s v="SP"/>
    <s v="01307-001"/>
    <s v="BR"/>
    <s v="61 3039-1060"/>
    <m/>
    <n v="11369500000000"/>
    <m/>
    <m/>
    <m/>
    <s v="rosi.lopes@abrint.com.br"/>
    <s v="TSR"/>
    <s v="FSDI"/>
    <x v="3"/>
    <n v="23720606"/>
    <n v="19776"/>
    <n v="89"/>
    <m/>
    <m/>
    <s v="Não"/>
    <s v="Não"/>
    <s v="Serede"/>
  </r>
  <r>
    <n v="1816519"/>
    <s v="Computécnica C. e Serviços Ltda"/>
    <n v="1816519"/>
    <d v="2022-06-07T00:00:00"/>
    <s v="S09972319717"/>
    <s v="Av Pr. Martin Luther King Jr. 126"/>
    <s v="Rio de Janeiro"/>
    <s v="Del Castilho"/>
    <s v="RJ"/>
    <s v="20765-000"/>
    <s v="BR"/>
    <s v="21 97027-8642"/>
    <m/>
    <n v="29030800000000"/>
    <m/>
    <n v="81856001"/>
    <n v="396770"/>
    <s v="contato@ccscomputecnica.com.br"/>
    <s v="TSR"/>
    <s v="FSDI"/>
    <x v="3"/>
    <n v="34178969"/>
    <n v="14047"/>
    <n v="7"/>
    <m/>
    <m/>
    <s v="Não"/>
    <s v="Não"/>
    <s v="Serede"/>
  </r>
  <r>
    <n v="1816520"/>
    <s v="P E M ARANHA"/>
    <n v="1816520"/>
    <d v="2022-06-08T00:00:00"/>
    <s v="S09972319717"/>
    <s v="Laís Bertoni Pereira 182"/>
    <s v="Campinas"/>
    <s v="Cambuí"/>
    <s v="SP"/>
    <s v="13024-570"/>
    <s v="BR"/>
    <s v="(19) 3294-3322"/>
    <m/>
    <n v="24129600000000"/>
    <m/>
    <m/>
    <m/>
    <s v="livia.funi@algartelecom.com.br"/>
    <s v="TSR"/>
    <s v="FSDI"/>
    <x v="3"/>
    <n v="23723151"/>
    <n v="66666"/>
    <n v="81"/>
    <m/>
    <m/>
    <s v="Não"/>
    <s v="Não"/>
    <s v="Serede"/>
  </r>
  <r>
    <n v="1816521"/>
    <s v="MAPRE  T. E SERV.  NORDESTE LTDA"/>
    <n v="1816521"/>
    <d v="2022-06-09T00:00:00"/>
    <s v="S09972319717"/>
    <s v="BANCO DO NORDESTE 9877,  SALA 01"/>
    <s v="FEIRA DE SANTANA"/>
    <s v="CIS"/>
    <s v="BA"/>
    <s v="44010-665"/>
    <s v="BR"/>
    <s v="75 3015-1025"/>
    <m/>
    <n v="45933000000000"/>
    <m/>
    <s v="192777804 "/>
    <n v="829110"/>
    <s v="comercial1.ba@vimassa.ind.br"/>
    <s v="TSR"/>
    <s v="FSDI"/>
    <x v="3"/>
    <n v="191614"/>
    <n v="16968"/>
    <n v="44"/>
    <m/>
    <m/>
    <s v="Não"/>
    <s v="Não"/>
    <s v="Serede"/>
  </r>
  <r>
    <n v="1816522"/>
    <s v="TELEIA PARK LTDA"/>
    <n v="1816522"/>
    <d v="2022-06-10T00:00:00"/>
    <s v="S09972319717"/>
    <s v="Rod Br-381 Fernao Dias Km 482 S/N"/>
    <s v="Betim"/>
    <s v="Distrito Industrial Jardim Piemont"/>
    <s v="MG"/>
    <s v="32689-898"/>
    <s v="BR"/>
    <s v="31 3594-1161"/>
    <m/>
    <n v="46584000000000"/>
    <m/>
    <n v="43608720022"/>
    <n v="1863120011"/>
    <s v="transporte@teleialog.com.br"/>
    <s v="TSR"/>
    <s v="FSDI"/>
    <x v="3"/>
    <n v="34175605"/>
    <n v="99547"/>
    <n v="0"/>
    <m/>
    <d v="2025-01-01T00:00:00"/>
    <s v="Não"/>
    <s v="Sim"/>
    <s v="Serede"/>
  </r>
  <r>
    <n v="1816526"/>
    <s v="Transfor T. e I. Eletricas LTDA"/>
    <n v="1816526"/>
    <d v="2022-06-10T00:00:00"/>
    <s v="S09972319717"/>
    <s v="Jose Jorge Pereira S/N"/>
    <s v="Lauro de Freitas"/>
    <s v="Buraquinho"/>
    <s v="BA"/>
    <s v="42700-000"/>
    <s v="BR"/>
    <s v="71 3379-7592"/>
    <m/>
    <n v="10701200000000"/>
    <m/>
    <m/>
    <m/>
    <s v="engenharia@transforenergia.com.br"/>
    <s v="TSR"/>
    <s v="FSDI"/>
    <x v="3"/>
    <n v="23723690"/>
    <n v="6888"/>
    <n v="8"/>
    <m/>
    <m/>
    <s v="Não"/>
    <s v="Não"/>
    <s v="Serede"/>
  </r>
  <r>
    <n v="1816527"/>
    <s v="TIM S.A."/>
    <n v="1816527"/>
    <d v="2022-06-15T00:00:00"/>
    <s v="S09972319717"/>
    <s v="Aquiles Lobo 478"/>
    <s v="Belo Horizonte"/>
    <s v="Floresta"/>
    <s v="MG"/>
    <s v="30150-160"/>
    <s v="BR"/>
    <s v="85 99923-0019"/>
    <m/>
    <n v="2421420000000"/>
    <m/>
    <n v="620552000000"/>
    <m/>
    <s v="bcomparotto@timbrasil.com.br"/>
    <s v="TSR"/>
    <s v="FSDI"/>
    <x v="3"/>
    <m/>
    <m/>
    <m/>
    <m/>
    <d v="2025-01-01T00:00:00"/>
    <s v="Não"/>
    <s v="Sim"/>
    <s v="Serede"/>
  </r>
  <r>
    <n v="1816528"/>
    <s v="TABELIONATO DO 4 OFICIO DE P. DE T."/>
    <n v="1816528"/>
    <d v="2022-06-16T00:00:00"/>
    <s v="S09972319717"/>
    <s v="ASSEMBLEIA 10"/>
    <s v="RIO DE JANEIRO"/>
    <s v="CENTRO"/>
    <s v="RJ"/>
    <s v="20011-000"/>
    <s v="BR"/>
    <s v="21 25314-121"/>
    <m/>
    <n v="27128900000000"/>
    <m/>
    <m/>
    <m/>
    <m/>
    <s v="TSR"/>
    <s v="FSDI"/>
    <x v="3"/>
    <n v="23722761"/>
    <n v="652441"/>
    <n v="9"/>
    <m/>
    <m/>
    <s v="Não"/>
    <s v="Não"/>
    <s v="Serede"/>
  </r>
  <r>
    <n v="1816529"/>
    <s v="TABELIONATO DO 3 OFICIO DE P. DE T"/>
    <n v="1816529"/>
    <d v="2022-06-16T00:00:00"/>
    <s v="S09972319717"/>
    <s v="ASSEMBLEIA 10"/>
    <s v="RIO DE JANEIRO"/>
    <s v="CENTRO"/>
    <s v="RJ"/>
    <s v="20011-000"/>
    <s v="BR"/>
    <s v="21 25102-802"/>
    <m/>
    <n v="27074600000000"/>
    <m/>
    <m/>
    <m/>
    <m/>
    <s v="TSR"/>
    <s v="FSDI"/>
    <x v="3"/>
    <n v="23727101"/>
    <n v="341563"/>
    <n v="5"/>
    <m/>
    <m/>
    <s v="Não"/>
    <s v="Não"/>
    <s v="Serede"/>
  </r>
  <r>
    <n v="1816530"/>
    <s v="TABELIONATO DO 7 OFICIO DE P. DE T"/>
    <n v="1816530"/>
    <d v="2022-06-16T00:00:00"/>
    <s v="S09972319717"/>
    <s v="ASSEMBLEIA 10"/>
    <s v="RIO DE JANEIRO"/>
    <s v="CENTRO"/>
    <s v="RJ"/>
    <s v="20011-000"/>
    <s v="BR"/>
    <s v="21 25311-412"/>
    <m/>
    <n v="27586200000000"/>
    <m/>
    <m/>
    <m/>
    <m/>
    <s v="TSR"/>
    <s v="FSDI"/>
    <x v="3"/>
    <n v="23722761"/>
    <n v="28001"/>
    <n v="81"/>
    <m/>
    <m/>
    <s v="Não"/>
    <s v="Não"/>
    <s v="Serede"/>
  </r>
  <r>
    <n v="1816531"/>
    <s v="5 TABELIAO P. DE L. E T. DA CAPITAL"/>
    <n v="1816531"/>
    <d v="2022-06-21T00:00:00"/>
    <s v="S09972319717"/>
    <s v="GLORIA 168"/>
    <s v="SÃO PAULO"/>
    <s v="LIBERDADE"/>
    <s v="SP"/>
    <s v="01510-000"/>
    <s v="BR"/>
    <s v="11 3242-3143"/>
    <m/>
    <n v="60048300000000"/>
    <m/>
    <m/>
    <m/>
    <s v="certidao@5protesto.com.br"/>
    <s v="TSR"/>
    <s v="FSDI"/>
    <x v="3"/>
    <m/>
    <m/>
    <m/>
    <m/>
    <m/>
    <s v="Não"/>
    <s v="Não"/>
    <s v="Serede"/>
  </r>
  <r>
    <n v="1816532"/>
    <s v="BRUNO COSTA SANTOS 00777026546"/>
    <n v="1816532"/>
    <d v="2022-06-23T00:00:00"/>
    <s v="S09972319717"/>
    <s v="NILSON COSTA 480"/>
    <s v="SALVADOR"/>
    <s v="VILA LAURA"/>
    <s v="BA"/>
    <s v="40270-550"/>
    <s v="BR"/>
    <s v="71 99220-1001"/>
    <m/>
    <n v="45820600000000"/>
    <m/>
    <m/>
    <n v="86868400119"/>
    <s v="tmassao@hotmail.com"/>
    <s v="TSR"/>
    <s v="FSDI"/>
    <x v="3"/>
    <n v="2600001"/>
    <n v="70500551"/>
    <n v="5"/>
    <m/>
    <m/>
    <s v="Não"/>
    <s v="Não"/>
    <s v="Serede"/>
  </r>
  <r>
    <n v="1816533"/>
    <s v="PERNAMBUCO TRIBUNAL DE JUSTIÇA"/>
    <n v="1816533"/>
    <d v="2022-06-29T00:00:00"/>
    <s v="S09972319717"/>
    <s v="PRAÇA DA REPUBLICA S/N"/>
    <s v="RECIFE"/>
    <s v="SANTO ANTONIO"/>
    <s v="PE"/>
    <s v="50010-040"/>
    <s v="BR"/>
    <s v="81 3182-0100"/>
    <m/>
    <n v="11431300000000"/>
    <m/>
    <m/>
    <m/>
    <m/>
    <s v="TSR"/>
    <s v="FSDI"/>
    <x v="3"/>
    <m/>
    <m/>
    <m/>
    <m/>
    <m/>
    <s v="Não"/>
    <s v="Não"/>
    <s v="Serede"/>
  </r>
  <r>
    <n v="1816534"/>
    <s v="R2T TELECOMUNICACOES LTDA"/>
    <n v="1816534"/>
    <d v="2022-06-30T00:00:00"/>
    <s v="S09972319717"/>
    <s v="MARIAZUMBA S/N"/>
    <s v="SALVADOR"/>
    <s v="GRANJAS RURAIS PRESIDENTE VARGAS"/>
    <s v="BA"/>
    <s v="41230-080"/>
    <s v="BR"/>
    <s v="71 3011-3216"/>
    <m/>
    <n v="11917700000000"/>
    <m/>
    <m/>
    <m/>
    <s v="r2@r2ti.com.br"/>
    <s v="TSR"/>
    <s v="FSDI"/>
    <x v="3"/>
    <n v="23722864"/>
    <n v="883"/>
    <n v="4"/>
    <m/>
    <m/>
    <s v="Não"/>
    <s v="Não"/>
    <s v="Serede"/>
  </r>
  <r>
    <n v="1816535"/>
    <s v="FLAVIO RAMOS DOS SANTOS"/>
    <n v="1816535"/>
    <d v="2022-07-01T00:00:00"/>
    <s v="S09972319717"/>
    <s v="BARROS SAIAO 116"/>
    <s v="RIO DE JANEIRO"/>
    <s v="COLEGIO"/>
    <s v="RJ"/>
    <s v="21235-330"/>
    <s v="BR"/>
    <s v="21 98029-7717"/>
    <m/>
    <n v="11811900000000"/>
    <m/>
    <m/>
    <m/>
    <s v="institutoph77@gmail.com"/>
    <s v="TSR"/>
    <s v="FSDI"/>
    <x v="3"/>
    <n v="7790001"/>
    <n v="2793587"/>
    <n v="6"/>
    <n v="4600002886"/>
    <d v="2025-01-01T00:00:00"/>
    <s v="Sim"/>
    <s v="Sim"/>
    <s v="Serede"/>
  </r>
  <r>
    <n v="1816536"/>
    <s v="TIM S.A"/>
    <n v="1816536"/>
    <d v="2022-07-06T00:00:00"/>
    <s v="S09972319717"/>
    <s v="ESTRADA MUN JOSÉ SEDANO 854"/>
    <s v="SÃO PAULO"/>
    <s v="CAMPINAS"/>
    <s v="SP"/>
    <s v="13069-335"/>
    <s v="BR"/>
    <m/>
    <m/>
    <n v="2421420000000"/>
    <m/>
    <m/>
    <m/>
    <m/>
    <s v="TSR"/>
    <s v="FSDI"/>
    <x v="3"/>
    <m/>
    <m/>
    <m/>
    <m/>
    <m/>
    <s v="Não"/>
    <s v="Não"/>
    <s v="Serede"/>
  </r>
  <r>
    <n v="1816537"/>
    <s v="RBM PARTNERS A. E C. DE S. S/S LTDA"/>
    <n v="1816537"/>
    <d v="2022-07-06T00:00:00"/>
    <s v="S09972319717"/>
    <s v="RIO BRANCO 125"/>
    <s v="RIO DE JANEIRO"/>
    <s v="CENTRO"/>
    <s v="RJ"/>
    <s v="20040-006"/>
    <s v="BR"/>
    <s v="21 3550-7272"/>
    <m/>
    <n v="40195700000000"/>
    <m/>
    <m/>
    <n v="849456"/>
    <m/>
    <s v="TSR"/>
    <s v="FSDI"/>
    <x v="3"/>
    <n v="3373003"/>
    <n v="13001640"/>
    <n v="7"/>
    <m/>
    <d v="2024-03-01T00:00:00"/>
    <s v="Não"/>
    <s v="Sim"/>
    <s v="Serede"/>
  </r>
  <r>
    <n v="1816541"/>
    <s v="Qulture Informática S.A"/>
    <n v="1816541"/>
    <d v="2022-07-15T00:00:00"/>
    <s v="S09972319717"/>
    <s v="Francisco Souza Homem de Mello 54"/>
    <s v="São Paulo"/>
    <s v="Vila Olímpia"/>
    <s v="SP"/>
    <s v="04547-130"/>
    <s v="BR"/>
    <s v="11 93443-5659"/>
    <m/>
    <n v="20893100000000"/>
    <m/>
    <m/>
    <n v="54159113"/>
    <s v="renata.santos@qulture.rocks"/>
    <s v="TSR"/>
    <s v="FSDI"/>
    <x v="3"/>
    <n v="34172937"/>
    <n v="18345"/>
    <n v="3"/>
    <n v="4600002868"/>
    <d v="2024-01-01T00:00:00"/>
    <s v="Sim"/>
    <s v="Sim"/>
    <s v="Serede"/>
  </r>
  <r>
    <n v="1816543"/>
    <s v="TROPICAL AMBIENTAL RESIDUOS EIREL"/>
    <n v="1816543"/>
    <d v="2022-07-17T00:00:00"/>
    <s v="S09972319717"/>
    <s v=" TIO JUCA 84"/>
    <s v="SALVADOR"/>
    <s v="IAPI"/>
    <s v="BA"/>
    <s v="40323-205"/>
    <s v="BR"/>
    <s v="71 3362-4163"/>
    <m/>
    <n v="3581540000000"/>
    <m/>
    <m/>
    <m/>
    <m/>
    <s v="TSR"/>
    <s v="FSDI"/>
    <x v="3"/>
    <n v="23721290"/>
    <n v="2268"/>
    <n v="43"/>
    <m/>
    <m/>
    <s v="Não"/>
    <s v="Não"/>
    <s v="Serede"/>
  </r>
  <r>
    <n v="1816544"/>
    <s v="PRICEWATERHOUSECOOPERS A.I LTDA"/>
    <n v="1816544"/>
    <d v="2022-07-18T00:00:00"/>
    <s v="S09972319717"/>
    <s v="RUSSEL 804"/>
    <s v="RIO DE JANEIRO"/>
    <s v="GLORIA"/>
    <s v="RJ"/>
    <s v="22210-907"/>
    <s v="BR"/>
    <m/>
    <m/>
    <n v="61562100000000"/>
    <m/>
    <m/>
    <n v="907340"/>
    <s v="caren.macohin@pwc.com"/>
    <s v="TSR"/>
    <s v="FSDI"/>
    <x v="3"/>
    <n v="193320"/>
    <n v="5972"/>
    <n v="2"/>
    <m/>
    <m/>
    <s v="Não"/>
    <s v="Não"/>
    <s v="Serede"/>
  </r>
  <r>
    <n v="1816552"/>
    <s v="LOCPREST Locação de Caçambas"/>
    <n v="1816552"/>
    <d v="2022-08-01T00:00:00"/>
    <s v="S09972319717"/>
    <s v="Joaquim Leite 279"/>
    <s v="Barra Mansa"/>
    <m/>
    <s v="RJ"/>
    <s v="27330-230"/>
    <s v="BR"/>
    <s v="24 3328-9377"/>
    <m/>
    <n v="4683970000000"/>
    <m/>
    <m/>
    <m/>
    <s v="locprest.bm@gmail.com"/>
    <s v="TSR"/>
    <s v="FSDI"/>
    <x v="3"/>
    <n v="3373536"/>
    <n v="13005641"/>
    <n v="3"/>
    <m/>
    <m/>
    <s v="Não"/>
    <s v="Não"/>
    <s v="Serede"/>
  </r>
  <r>
    <n v="1816553"/>
    <s v="Buick Logistica e Transporte Ltda"/>
    <n v="1816553"/>
    <d v="2022-08-03T00:00:00"/>
    <s v="S09972319717"/>
    <s v="Franciscode Souza Melo 1590"/>
    <s v="RIO DE JANEIRO"/>
    <m/>
    <s v="RJ"/>
    <s v="21010-410"/>
    <s v="BR"/>
    <m/>
    <m/>
    <n v="73089600000000"/>
    <m/>
    <n v="79426432"/>
    <n v="595144"/>
    <m/>
    <s v="TSR"/>
    <s v="FSDI"/>
    <x v="3"/>
    <n v="23720328"/>
    <n v="79876"/>
    <n v="2"/>
    <m/>
    <m/>
    <s v="Não"/>
    <s v="Não"/>
    <s v="Serede"/>
  </r>
  <r>
    <n v="1816554"/>
    <s v="ASN BRASIL LOGÍSTICA LTDA"/>
    <n v="1816554"/>
    <d v="2022-08-03T00:00:00"/>
    <s v="S09972319717"/>
    <s v="MONTEIRO LOBATO 4550"/>
    <s v="GUARULHOS"/>
    <s v="CUMBICA"/>
    <s v="SP"/>
    <s v="07180-000"/>
    <s v="BR"/>
    <s v="11 4966-7600"/>
    <m/>
    <n v="74271700000000"/>
    <m/>
    <n v="796405000000"/>
    <m/>
    <s v="kleber.oliveira@asnbrasil.com.br"/>
    <s v="TSR"/>
    <s v="FSDI"/>
    <x v="3"/>
    <n v="34176412"/>
    <n v="24732"/>
    <n v="9"/>
    <m/>
    <m/>
    <s v="Não"/>
    <s v="Não"/>
    <s v="Serede"/>
  </r>
  <r>
    <n v="1816555"/>
    <s v="MARILIA C. MEDEIROS BEZERRA"/>
    <n v="1816555"/>
    <d v="2022-08-08T00:00:00"/>
    <s v="S09972319717"/>
    <s v="SENADOR CLODOMIR CARDOSO 1716"/>
    <s v="CAXIAS"/>
    <s v="CANGALHEIRO"/>
    <s v="MA"/>
    <s v="65606-530"/>
    <s v="BR"/>
    <s v="99 98285-4970"/>
    <m/>
    <n v="34857400000000"/>
    <m/>
    <m/>
    <m/>
    <s v="seuhotelemcaxias@gmail.com"/>
    <s v="TSR"/>
    <s v="FSDI"/>
    <x v="3"/>
    <n v="190124"/>
    <n v="116757"/>
    <n v="0"/>
    <m/>
    <m/>
    <s v="Não"/>
    <s v="Não"/>
    <s v="Serede"/>
  </r>
  <r>
    <n v="1816556"/>
    <s v="BRUNO DO CARMO DA S 3680419988"/>
    <n v="1816556"/>
    <d v="2022-08-11T00:00:00"/>
    <s v="S09972319717"/>
    <s v="Rua Brigadeiro Tobias 110, 118"/>
    <s v="SÃO PAULO"/>
    <s v="Centro"/>
    <s v="SP"/>
    <s v="01032-905"/>
    <s v="BR"/>
    <s v="11) 9765-243"/>
    <m/>
    <n v="34232200000000"/>
    <m/>
    <n v="126405000000"/>
    <m/>
    <m/>
    <s v="TSR"/>
    <s v="FSDI"/>
    <x v="3"/>
    <m/>
    <m/>
    <m/>
    <m/>
    <m/>
    <s v="Não"/>
    <s v="Não"/>
    <s v="Serede"/>
  </r>
  <r>
    <n v="1816558"/>
    <s v="CALL NET S. DE I. E I. LTDA"/>
    <n v="1816558"/>
    <d v="2022-08-12T00:00:00"/>
    <s v="S09972319717"/>
    <s v="VOLUNTÁRIOS DA PÁTRIA 286, SL 302"/>
    <s v="RIO DE JANEIRO"/>
    <s v="BOTAFOGO"/>
    <s v="RJ"/>
    <s v="22270-014"/>
    <s v="BR"/>
    <s v="21 99981-8881"/>
    <m/>
    <n v="1138980000000"/>
    <m/>
    <m/>
    <n v="1958470"/>
    <s v="lveloso@moki.com.br"/>
    <s v="TSR"/>
    <s v="FSDI"/>
    <x v="3"/>
    <n v="34178574"/>
    <n v="7002"/>
    <n v="8"/>
    <m/>
    <m/>
    <s v="Não"/>
    <s v="Não"/>
    <s v="Serede"/>
  </r>
  <r>
    <n v="1816560"/>
    <s v="Associação Sintiitel"/>
    <n v="1816560"/>
    <d v="2022-08-18T00:00:00"/>
    <s v="S09972319717"/>
    <s v="R PEDRO ZAGONEL 1325"/>
    <s v="Curitiba"/>
    <s v="Novo Mundo"/>
    <s v="PR"/>
    <s v="81050-110"/>
    <s v="BR"/>
    <s v="41-99961-3091"/>
    <m/>
    <n v="47423400000000"/>
    <m/>
    <m/>
    <m/>
    <s v="gevanildo3067@hotmail.com"/>
    <s v="TSR"/>
    <s v="FSDI"/>
    <x v="3"/>
    <n v="23725904"/>
    <n v="30871"/>
    <n v="84"/>
    <m/>
    <m/>
    <s v="Não"/>
    <s v="Não"/>
    <s v="Serede"/>
  </r>
  <r>
    <n v="1816561"/>
    <s v="MAGALHAES C. E DIST. DE GAS LTDA"/>
    <n v="1816561"/>
    <d v="2022-08-18T00:00:00"/>
    <s v="S09972319717"/>
    <s v="SANTOS DUMONT 1117"/>
    <s v="MARACANAU"/>
    <s v="PAJUÇARA"/>
    <s v="CE"/>
    <s v="61932-660"/>
    <s v="BR"/>
    <s v="85 3291-6105"/>
    <m/>
    <n v="10295200000000"/>
    <m/>
    <n v="63672871"/>
    <m/>
    <s v="gil.supergas@gmail.com"/>
    <s v="TSR"/>
    <s v="FSDI"/>
    <x v="3"/>
    <n v="34171640"/>
    <n v="99698"/>
    <n v="7"/>
    <m/>
    <m/>
    <s v="Não"/>
    <s v="Não"/>
    <s v="Serede"/>
  </r>
  <r>
    <n v="1816562"/>
    <s v="JAILSON M. S. I. DE ADVOCACIA"/>
    <n v="1816562"/>
    <d v="2022-08-24T00:00:00"/>
    <s v="S09972319717"/>
    <s v="Gomes Freire 647"/>
    <s v="RIO DE JANEIRO"/>
    <s v="Centro"/>
    <s v="RJ"/>
    <s v="25040-160"/>
    <s v="BR"/>
    <m/>
    <m/>
    <n v="44983800000000"/>
    <m/>
    <m/>
    <m/>
    <m/>
    <s v="TSR"/>
    <s v="FSDI"/>
    <x v="3"/>
    <n v="33600001"/>
    <n v="18667865"/>
    <n v="7"/>
    <m/>
    <m/>
    <s v="Não"/>
    <s v="Não"/>
    <s v="Serede"/>
  </r>
  <r>
    <n v="1816563"/>
    <s v="FURTADO W. U G. O. E ADV ASSOC"/>
    <n v="1816563"/>
    <d v="2022-08-26T00:00:00"/>
    <s v="S09972319717"/>
    <s v="Marquês de São Vicente 446"/>
    <s v="São Paulo"/>
    <s v="Várzea da Barra Funda"/>
    <s v="SP"/>
    <s v="01139-000"/>
    <s v="BR"/>
    <s v="11 4637-1810"/>
    <m/>
    <n v="39452600000000"/>
    <m/>
    <m/>
    <m/>
    <s v="contato@furtadoadvogados.com.br"/>
    <s v="TSR"/>
    <s v="FSDI"/>
    <x v="3"/>
    <n v="192800"/>
    <n v="27584"/>
    <n v="20"/>
    <m/>
    <m/>
    <s v="Não"/>
    <s v="Não"/>
    <s v="Serede"/>
  </r>
  <r>
    <n v="1816564"/>
    <s v="SAO LUIS C. DE REG DE P. DE L. E OU"/>
    <n v="1816564"/>
    <d v="2022-08-26T00:00:00"/>
    <s v="S09972319717"/>
    <s v="PASSEIO 175"/>
    <s v="SÃO LUIS"/>
    <s v="CENTRO"/>
    <s v="MA"/>
    <s v="65015-370"/>
    <s v="BR"/>
    <s v="98 3221-3396"/>
    <m/>
    <n v="5757950000000"/>
    <m/>
    <m/>
    <m/>
    <m/>
    <s v="TSR"/>
    <s v="FSDI"/>
    <x v="3"/>
    <n v="34170365"/>
    <n v="6027"/>
    <n v="6"/>
    <m/>
    <m/>
    <s v="Não"/>
    <s v="Não"/>
    <s v="Serede"/>
  </r>
  <r>
    <n v="1816565"/>
    <s v="SIMPRESS C. L. E SERVICOS LTDA"/>
    <n v="1816565"/>
    <d v="2022-08-30T00:00:00"/>
    <s v="S09972319717"/>
    <s v="PREFEITO JOAO VILLALOBO 2253"/>
    <s v="BARUERI"/>
    <m/>
    <s v="SP"/>
    <s v="06422-122"/>
    <s v="BR"/>
    <s v="11 32389446"/>
    <m/>
    <n v="7432520000000"/>
    <m/>
    <m/>
    <m/>
    <s v="appereira@simpress.com.br"/>
    <s v="TSR"/>
    <s v="FSDI"/>
    <x v="3"/>
    <n v="3372271"/>
    <n v="29011044"/>
    <n v="1"/>
    <m/>
    <m/>
    <s v="Não"/>
    <s v="Não"/>
    <s v="Serede"/>
  </r>
  <r>
    <n v="1816566"/>
    <s v="SIMPRESS C. L. E SERVICOS LTDA"/>
    <n v="1816566"/>
    <d v="2022-08-30T00:00:00"/>
    <s v="S09972319717"/>
    <s v="Prefeito Joao Vilallobo Quero 2253"/>
    <s v="Barueri"/>
    <s v="Jardim Belval"/>
    <s v="SP"/>
    <s v="06422-122"/>
    <s v="BR"/>
    <s v="11 32389446"/>
    <m/>
    <n v="7432520000000"/>
    <m/>
    <m/>
    <m/>
    <m/>
    <s v="TSR"/>
    <s v="FSDI"/>
    <x v="3"/>
    <m/>
    <m/>
    <m/>
    <m/>
    <m/>
    <s v="Não"/>
    <s v="Não"/>
    <s v="Serede"/>
  </r>
  <r>
    <n v="1816582"/>
    <s v="Orion Chrome P. E. Ltda"/>
    <n v="1816582"/>
    <d v="2022-09-03T00:00:00"/>
    <s v="S09972319717"/>
    <s v="Mandaguari 1197"/>
    <s v="Pinhais"/>
    <s v="Emiliano Perneta"/>
    <s v="PR"/>
    <s v="83324-410"/>
    <s v="BR"/>
    <s v="41  99926-5470"/>
    <m/>
    <n v="23271100000000"/>
    <m/>
    <n v="9078192213"/>
    <m/>
    <s v="contato@orionchrome.com.br"/>
    <s v="TSR"/>
    <s v="FSDI"/>
    <x v="3"/>
    <n v="34172947"/>
    <n v="84600"/>
    <n v="8"/>
    <m/>
    <m/>
    <s v="Não"/>
    <s v="Não"/>
    <s v="Serede"/>
  </r>
  <r>
    <n v="1816584"/>
    <s v="TERESA C. PEREIRA GOMES ME"/>
    <n v="1816584"/>
    <d v="2022-09-05T00:00:00"/>
    <s v="S09972319717"/>
    <s v=" BR 101 215"/>
    <s v="JOAO PESSOA"/>
    <s v="BAIRRO DOS NOVAIS"/>
    <s v="PB"/>
    <s v="58088-200"/>
    <s v="BR"/>
    <s v="83 98825-5622"/>
    <m/>
    <n v="7272390000000"/>
    <m/>
    <n v="161461077"/>
    <m/>
    <m/>
    <s v="TSR"/>
    <s v="FSDI"/>
    <x v="3"/>
    <n v="192849"/>
    <n v="19614"/>
    <n v="52"/>
    <m/>
    <m/>
    <s v="Não"/>
    <s v="Não"/>
    <s v="Serede"/>
  </r>
  <r>
    <n v="1816589"/>
    <s v="JORGE A. DE S. JUNIOR 0048109371"/>
    <n v="1816589"/>
    <d v="2022-09-09T00:00:00"/>
    <s v="S09972319717"/>
    <s v="QUINTAO 1050"/>
    <s v="RIO DE JANEIRO"/>
    <s v="QUINTINO BOCAIUVA"/>
    <s v="RJ"/>
    <s v="21381-050"/>
    <s v="BR"/>
    <s v="21 98570-578"/>
    <m/>
    <n v="40911600000000"/>
    <m/>
    <m/>
    <m/>
    <s v="JORGEAUGUSTODESOUZAJR@GMAIL.CO"/>
    <s v="TSR"/>
    <s v="FSDI"/>
    <x v="3"/>
    <n v="34175659"/>
    <n v="99782"/>
    <n v="8"/>
    <m/>
    <m/>
    <s v="Não"/>
    <s v="Não"/>
    <s v="Serede"/>
  </r>
  <r>
    <n v="1816591"/>
    <s v="SERGIO DE OLIVEIRA"/>
    <n v="1816591"/>
    <d v="2022-09-14T00:00:00"/>
    <s v="S13651914780"/>
    <s v="RUA QUARTZO 62"/>
    <s v="SAO BERNADO DO CAMPO"/>
    <s v="JARDIM IPANEMA"/>
    <s v="SP"/>
    <s v="09841-430"/>
    <s v="BR"/>
    <s v="(51) 98255-9519"/>
    <m/>
    <n v="29740800000000"/>
    <m/>
    <n v="799283000000"/>
    <n v="289031"/>
    <s v="oriontransportesltda@gmail.com"/>
    <s v="TSR"/>
    <s v="FSDI"/>
    <x v="3"/>
    <n v="34171444"/>
    <n v="82930"/>
    <n v="1"/>
    <m/>
    <m/>
    <s v="Não"/>
    <s v="Não"/>
    <s v="Serede"/>
  </r>
  <r>
    <n v="1816592"/>
    <s v="PAPA ENTULHO TRANSPORTE JAS LTDA"/>
    <n v="1816592"/>
    <d v="2022-09-16T00:00:00"/>
    <s v="S13651914780"/>
    <s v="ESTRADA FEIRA/SÃO GONÇALO 4081"/>
    <s v="SÃO GONÇALO DOS CAMPOS"/>
    <s v="POVOADO OURO VERDE"/>
    <s v="BA"/>
    <s v="44330-000"/>
    <s v="BR"/>
    <s v="(75)3223-7244"/>
    <m/>
    <n v="46699000000000"/>
    <m/>
    <m/>
    <n v="3181601099"/>
    <s v="papa.entulho@hotmail.com"/>
    <s v="TSR"/>
    <s v="FSDI"/>
    <x v="3"/>
    <n v="7790001"/>
    <n v="23705626"/>
    <n v="7"/>
    <m/>
    <m/>
    <s v="Não"/>
    <s v="Não"/>
    <s v="Serede"/>
  </r>
  <r>
    <n v="1816593"/>
    <s v="RIOSANIT LOCACAO DE EQUIPAMENTOS LT"/>
    <n v="1816593"/>
    <d v="2022-09-19T00:00:00"/>
    <s v="S13651914780"/>
    <s v="Rua Vinte L12 Q141"/>
    <s v="Rio de Janeiro"/>
    <s v="Guaratiba"/>
    <s v="RJ"/>
    <s v="23220-031"/>
    <s v="BR"/>
    <s v="(21)99897-4545"/>
    <m/>
    <n v="29850600000000"/>
    <m/>
    <m/>
    <s v="1.143.759-1"/>
    <s v="Contato@riosanit.com.br"/>
    <s v="TSR"/>
    <s v="FSDI"/>
    <x v="3"/>
    <n v="337976"/>
    <n v="13000742"/>
    <n v="3"/>
    <m/>
    <m/>
    <s v="Não"/>
    <s v="Não"/>
    <s v="Serede"/>
  </r>
  <r>
    <n v="1816594"/>
    <s v="MAURICIO RAPOPORT SOC INDIVIDUAL DE"/>
    <n v="1816594"/>
    <d v="2022-09-23T00:00:00"/>
    <s v="S13651914780"/>
    <s v="RUA DA QUITANDA 19, SALA 813"/>
    <s v="RIO DE JANEIRO"/>
    <s v="CENTRO"/>
    <s v="RJ"/>
    <s v="20011-030"/>
    <s v="BR"/>
    <s v="21 2221-2244"/>
    <m/>
    <n v="37393400000000"/>
    <m/>
    <m/>
    <m/>
    <s v="mauriciorapoport@gmail.com"/>
    <s v="TSR"/>
    <s v="FSDI"/>
    <x v="3"/>
    <n v="26000001"/>
    <n v="97208648"/>
    <n v="5"/>
    <m/>
    <m/>
    <s v="Não"/>
    <s v="Não"/>
    <s v="Serede"/>
  </r>
  <r>
    <n v="1816599"/>
    <s v="GRT AUDITORIA DE TERCEIROS LTDA"/>
    <n v="1816599"/>
    <d v="2022-09-29T00:00:00"/>
    <s v="S13651914780"/>
    <s v="AV GENERAL MAC ARTHU 418, SALA 0903"/>
    <s v="RECIFE"/>
    <s v="IMBIRIBEIRA"/>
    <s v="PE"/>
    <s v="51160-280"/>
    <s v="BR"/>
    <s v="(11) 4118-6665"/>
    <m/>
    <n v="26852700000000"/>
    <m/>
    <m/>
    <m/>
    <s v="PARALEGAL@BERNHOEFT.COM.BR"/>
    <s v="TSR"/>
    <s v="FSDI"/>
    <x v="3"/>
    <m/>
    <m/>
    <m/>
    <m/>
    <m/>
    <s v="Não"/>
    <s v="Não"/>
    <s v="Serede"/>
  </r>
  <r>
    <n v="1816604"/>
    <s v="DUAL SAUDE INTEGRADA LTDA"/>
    <n v="1816604"/>
    <d v="2022-09-30T00:00:00"/>
    <s v="S13651914780"/>
    <s v="Avenida Almirante Ary Parreiras 672"/>
    <s v="Niteroi"/>
    <m/>
    <s v="RJ"/>
    <s v="24230-323"/>
    <s v="BR"/>
    <m/>
    <m/>
    <n v="30523200000000"/>
    <m/>
    <m/>
    <m/>
    <m/>
    <s v="TSR"/>
    <s v="FSDI"/>
    <x v="3"/>
    <n v="3373399"/>
    <n v="13004310"/>
    <n v="8"/>
    <n v="4600002879"/>
    <d v="2025-01-01T00:00:00"/>
    <s v="Sim"/>
    <s v="Sim"/>
    <s v="Serede"/>
  </r>
  <r>
    <n v="1816609"/>
    <s v="I-SYSTEMS SOLUÇÕES DE I. S.A"/>
    <n v="1816609"/>
    <d v="2022-10-17T00:00:00"/>
    <s v="S09972319717"/>
    <s v="DOUTOR CHUCRI ZAIDAN 296"/>
    <s v="SAO PAULO"/>
    <s v="VILA CORDEIRO"/>
    <s v="SP"/>
    <s v="04583-110"/>
    <s v="BR"/>
    <s v="(21) 4199-8899"/>
    <m/>
    <n v="40166800000000"/>
    <m/>
    <n v="138038000000"/>
    <m/>
    <s v="tim@timbrasil.com.br"/>
    <s v="TSR"/>
    <s v="FSDI"/>
    <x v="3"/>
    <m/>
    <m/>
    <m/>
    <m/>
    <m/>
    <s v="Não"/>
    <s v="Não"/>
    <s v="Serede"/>
  </r>
  <r>
    <n v="1816616"/>
    <s v="I-SYSTEMS S. DE INFRAESTRUTURA S.A"/>
    <n v="1816616"/>
    <d v="2022-10-27T00:00:00"/>
    <s v="S09972319717"/>
    <s v="NOSSA SENHORA DE COPACABANA 680"/>
    <s v="Rio de Janeiro"/>
    <s v="Copacabana"/>
    <s v="RJ"/>
    <s v="22050-900"/>
    <s v="BR"/>
    <s v="21 4199-8899"/>
    <m/>
    <n v="40166800000000"/>
    <m/>
    <n v="12554761"/>
    <n v="14123121"/>
    <s v="tim@timbrasil.com.br"/>
    <s v="TSR"/>
    <s v="FSDI"/>
    <x v="3"/>
    <m/>
    <m/>
    <m/>
    <m/>
    <m/>
    <s v="Não"/>
    <s v="Não"/>
    <s v="Serede"/>
  </r>
  <r>
    <n v="1816624"/>
    <s v="I-SYSTEMS S. DE I. S.A."/>
    <n v="1816624"/>
    <d v="2022-10-30T00:00:00"/>
    <s v="S09972319717"/>
    <s v="PADRE CARAPUCEIRO 910"/>
    <s v="RECIFE"/>
    <s v="BOA VIAGEM"/>
    <s v="PE"/>
    <s v="51020-280"/>
    <s v="BR"/>
    <m/>
    <m/>
    <n v="40166800000000"/>
    <m/>
    <n v="97114499"/>
    <n v="7215444"/>
    <s v="tim@timbrasil.com.br"/>
    <s v="TSR"/>
    <s v="FSDI"/>
    <x v="3"/>
    <m/>
    <m/>
    <m/>
    <m/>
    <m/>
    <s v="Não"/>
    <s v="Não"/>
    <s v="Serede"/>
  </r>
  <r>
    <n v="1816627"/>
    <s v="I-SYSTEMS S. DE I. S.A."/>
    <n v="1816627"/>
    <d v="2022-10-30T00:00:00"/>
    <s v="S09972319717"/>
    <s v="SANTOS SARAIVA 1520"/>
    <s v="FLORIANÓPOLIS"/>
    <s v="ESTREIRO"/>
    <s v="SC"/>
    <s v="88070-101"/>
    <s v="BR"/>
    <m/>
    <m/>
    <n v="40166800000000"/>
    <m/>
    <n v="261142917"/>
    <n v="5846790"/>
    <s v="tim@timbrasil.com.br"/>
    <s v="TSR"/>
    <s v="FSDI"/>
    <x v="3"/>
    <m/>
    <m/>
    <m/>
    <m/>
    <m/>
    <s v="Não"/>
    <s v="Não"/>
    <s v="Serede"/>
  </r>
  <r>
    <n v="1816630"/>
    <s v="AMI3 S. A. E T. DE RESÍDUOS LTDA"/>
    <n v="1816630"/>
    <d v="2022-11-09T00:00:00"/>
    <s v="S09972319717"/>
    <s v=" ALMEIDA GARRET 34"/>
    <s v="DUQUE DE CAXIAS"/>
    <s v="CHACARAS RIO PETROPOLIS"/>
    <s v="RJ"/>
    <s v="25230-160"/>
    <s v="BR"/>
    <s v="21 99593-0492"/>
    <m/>
    <n v="14177900000000"/>
    <m/>
    <m/>
    <n v="99132878"/>
    <s v="ami3comercial@gmail.com"/>
    <s v="TSR"/>
    <s v="FSDI"/>
    <x v="3"/>
    <n v="34178166"/>
    <n v="26640"/>
    <n v="6"/>
    <m/>
    <m/>
    <s v="Não"/>
    <s v="Não"/>
    <s v="Serede"/>
  </r>
  <r>
    <n v="1816634"/>
    <s v="RIO+ SANEAMENTO BL3 S.A"/>
    <n v="1816634"/>
    <d v="2022-11-17T00:00:00"/>
    <s v="S09972319717"/>
    <s v="VICTOR CIVITA 66"/>
    <s v="Rio de Janeiro"/>
    <s v="JACARÉPAGUA"/>
    <s v="RJ"/>
    <s v="22775-044"/>
    <s v="BR"/>
    <s v="21 2729-9200"/>
    <m/>
    <n v="42292000000000"/>
    <m/>
    <m/>
    <m/>
    <m/>
    <s v="TSR"/>
    <s v="FSDI"/>
    <x v="3"/>
    <m/>
    <m/>
    <m/>
    <m/>
    <m/>
    <s v="Não"/>
    <s v="Não"/>
    <s v="Serede"/>
  </r>
  <r>
    <n v="1816635"/>
    <s v="Frazillio Solucoes de Tecnologia Lt"/>
    <n v="1816635"/>
    <d v="2022-11-17T00:00:00"/>
    <s v="S13651914780"/>
    <s v="Avenida Marquês de 2219, Sala 1008"/>
    <s v="São Paulo"/>
    <s v="Agua Branca"/>
    <s v="SP"/>
    <s v="05036-040"/>
    <s v="BR"/>
    <s v="(11) 3224-1900"/>
    <m/>
    <n v="510077000000"/>
    <m/>
    <n v="114369000000"/>
    <n v="23637030"/>
    <s v="leticia.almeida@ff.solutions"/>
    <s v="TSR"/>
    <s v="FSDI"/>
    <x v="3"/>
    <n v="191195"/>
    <n v="380922"/>
    <n v="96"/>
    <m/>
    <m/>
    <s v="Não"/>
    <s v="Não"/>
    <s v="Serede"/>
  </r>
  <r>
    <n v="1816637"/>
    <s v="TELEIA PARK LTDA"/>
    <n v="1816637"/>
    <d v="2022-11-17T00:00:00"/>
    <s v="S09972319717"/>
    <s v="Conde de Agrolongo 1166"/>
    <s v="RIO DE JANEIRO"/>
    <m/>
    <s v="RJ"/>
    <s v="21020-190"/>
    <s v="BR"/>
    <s v="31 97561-4589"/>
    <m/>
    <n v="46584000000000"/>
    <m/>
    <n v="43608720022"/>
    <n v="1863120011"/>
    <s v="transporte@teleialog.com.br"/>
    <s v="TSR"/>
    <s v="FSDI"/>
    <x v="3"/>
    <n v="34175605"/>
    <n v="99547"/>
    <n v="0"/>
    <m/>
    <d v="2024-06-01T00:00:00"/>
    <s v="Não"/>
    <s v="Sim"/>
    <s v="Serede"/>
  </r>
  <r>
    <n v="1816638"/>
    <s v="ARTAN C. DE TECNOLOGIA LTDA"/>
    <n v="1816638"/>
    <d v="2022-11-18T00:00:00"/>
    <s v="S09972319717"/>
    <s v="PAISAGEM 220"/>
    <s v="NOVA LIMA"/>
    <s v="NOVA LIMA"/>
    <s v="MG"/>
    <s v="34006-059"/>
    <s v="BR"/>
    <s v="31 98789-3100"/>
    <m/>
    <n v="48037400000000"/>
    <m/>
    <m/>
    <n v="29653892"/>
    <s v="andrrade.drumond.ricardo@gmail.com"/>
    <s v="TSR"/>
    <s v="FSDI"/>
    <x v="3"/>
    <n v="34172979"/>
    <n v="99403"/>
    <n v="1"/>
    <n v="4600002896"/>
    <d v="2025-01-01T00:00:00"/>
    <s v="Sim"/>
    <s v="Sim"/>
    <s v="Serede"/>
  </r>
  <r>
    <n v="1816640"/>
    <s v="Brand Mart"/>
    <n v="1816640"/>
    <d v="2022-11-18T00:00:00"/>
    <s v="S09972319717"/>
    <s v="Lopes Trovão 236"/>
    <s v="Rio de Janeiro"/>
    <s v="Benfica"/>
    <s v="RJ"/>
    <s v="20920-340"/>
    <s v="BR"/>
    <s v="21 2549-3099"/>
    <m/>
    <n v="23105500000000"/>
    <m/>
    <n v="11959652"/>
    <n v="12869134"/>
    <s v="rosana@adfashion.com.br"/>
    <s v="TSR"/>
    <s v="FSDI"/>
    <x v="3"/>
    <n v="2372542"/>
    <n v="4719"/>
    <n v="8"/>
    <m/>
    <m/>
    <s v="Não"/>
    <s v="Não"/>
    <s v="Serede"/>
  </r>
  <r>
    <n v="1816642"/>
    <s v="BGC BRASIL ASSESSORIA LTDA"/>
    <n v="1816642"/>
    <d v="2022-11-22T00:00:00"/>
    <s v="S09972319717"/>
    <s v="Quinze de Novembro 106"/>
    <s v="Niterói"/>
    <s v="Centro"/>
    <s v="RJ"/>
    <s v="24020-125"/>
    <s v="BR"/>
    <n v="21973964343"/>
    <m/>
    <n v="29315000000000"/>
    <m/>
    <s v="ISENTO"/>
    <n v="3038805"/>
    <s v="augusto@bgcbrasil.com.br"/>
    <s v="TSR"/>
    <s v="FSDI"/>
    <x v="3"/>
    <n v="7790001"/>
    <n v="8817046"/>
    <n v="92"/>
    <m/>
    <d v="2025-01-01T00:00:00"/>
    <s v="Não"/>
    <s v="Sim"/>
    <s v="Serede"/>
  </r>
  <r>
    <n v="1816643"/>
    <s v="GOOGLE BRASIL INTERNET LTDA"/>
    <n v="1816643"/>
    <d v="2022-11-28T00:00:00"/>
    <s v="S09972319717"/>
    <s v="BRIG FARIA LIMA 3477"/>
    <s v="SÃO PAULO"/>
    <s v="ITAIM BIBI"/>
    <s v="SP"/>
    <s v="04538-133"/>
    <s v="BR"/>
    <s v="11 2395-8400"/>
    <m/>
    <n v="6990590000000"/>
    <m/>
    <n v="149848000000"/>
    <m/>
    <s v="googlebrasil@google.com"/>
    <s v="TSR"/>
    <s v="FSDI"/>
    <x v="3"/>
    <n v="34172938"/>
    <n v="6061"/>
    <n v="9"/>
    <m/>
    <m/>
    <s v="Não"/>
    <s v="Não"/>
    <s v="Serede"/>
  </r>
  <r>
    <n v="1816644"/>
    <s v="ANDREIA JEAN DA FONSECA"/>
    <n v="1816644"/>
    <d v="2022-11-28T00:00:00"/>
    <s v="S09972319717"/>
    <s v="CAM DO VAI-VEM 15"/>
    <s v="RIO DE JANEIRO"/>
    <s v="CAMPO GRANDE"/>
    <s v="RJ"/>
    <s v="23017-440"/>
    <s v="BR"/>
    <s v="21 3551-3430"/>
    <m/>
    <n v="31588500000000"/>
    <m/>
    <n v="12723350"/>
    <m/>
    <s v="emersonguerson@hotmail.com"/>
    <s v="TSR"/>
    <s v="FSDI"/>
    <x v="3"/>
    <n v="34177641"/>
    <n v="11404"/>
    <n v="1"/>
    <m/>
    <d v="2025-01-01T00:00:00"/>
    <s v="Não"/>
    <s v="Sim"/>
    <s v="Serede"/>
  </r>
  <r>
    <n v="1816645"/>
    <s v="LINX SISTEMAS E CONSULTORIA LTDA"/>
    <n v="1816645"/>
    <d v="2022-11-30T00:00:00"/>
    <s v="S09972319717"/>
    <s v="AFONSO DELAMBERT NETO 26"/>
    <s v="FLORIANÓPOLIS"/>
    <s v="LAGOA DA CONCEIÇÃO"/>
    <s v="SC"/>
    <s v="88062-000"/>
    <s v="BR"/>
    <s v="11  2103-4271"/>
    <m/>
    <n v="54517600000000"/>
    <m/>
    <m/>
    <m/>
    <s v="equipe.fiscal@linx.com.br"/>
    <s v="TSR"/>
    <s v="FSDI"/>
    <x v="3"/>
    <n v="23723394"/>
    <n v="41550"/>
    <n v="42"/>
    <m/>
    <m/>
    <s v="Não"/>
    <s v="Não"/>
    <s v="Serede"/>
  </r>
  <r>
    <n v="1816646"/>
    <s v="AMAZON S. DE V. DO BRASIL LTDA"/>
    <n v="1816646"/>
    <d v="2022-12-01T00:00:00"/>
    <s v="S09972319717"/>
    <s v="PRESIDENTE JUSCELINO KUBITSCHE 2041"/>
    <s v="SÃO PAULO"/>
    <m/>
    <s v="SP"/>
    <s v="04553-011"/>
    <s v="BR"/>
    <m/>
    <m/>
    <n v="15436900000000"/>
    <m/>
    <m/>
    <n v="47530006"/>
    <m/>
    <s v="TSR"/>
    <s v="FSDI"/>
    <x v="3"/>
    <n v="75521306"/>
    <n v="1057508"/>
    <n v="4"/>
    <m/>
    <m/>
    <s v="Não"/>
    <s v="Não"/>
    <s v="Serede"/>
  </r>
  <r>
    <n v="1816656"/>
    <s v="KADIMA INTELIGENCE LTDA"/>
    <n v="1816656"/>
    <d v="2022-12-19T00:00:00"/>
    <s v="S09972319717"/>
    <s v="AV. NILO PEÇANHA 50, GRUPO 212"/>
    <s v="RIO DE JANEIRO"/>
    <s v="CENTRO"/>
    <s v="RJ"/>
    <s v="20040-007"/>
    <s v="BR"/>
    <s v="(21) 3592-2006"/>
    <m/>
    <n v="24553900000000"/>
    <m/>
    <n v="87433749"/>
    <n v="10058490"/>
    <s v="stauffer@kadimaintelligence.com"/>
    <s v="TSR"/>
    <s v="FSDI"/>
    <x v="3"/>
    <n v="3373003"/>
    <n v="13081570"/>
    <n v="1"/>
    <n v="4600002895"/>
    <d v="2025-01-01T00:00:00"/>
    <s v="Sim"/>
    <s v="Sim"/>
    <s v="Serede"/>
  </r>
  <r>
    <n v="1816657"/>
    <s v="CLARO S/A"/>
    <n v="1816657"/>
    <d v="2022-12-21T00:00:00"/>
    <s v="S13651914780"/>
    <s v="R ESPIRITO SANTO 1000, 2 ANDAR"/>
    <s v="BELO HORIZONTE"/>
    <m/>
    <s v="MG"/>
    <s v="30160-031"/>
    <s v="BR"/>
    <m/>
    <m/>
    <n v="40432500000000"/>
    <m/>
    <n v="10117130044"/>
    <m/>
    <m/>
    <s v="TSR"/>
    <s v="FSDI"/>
    <x v="3"/>
    <m/>
    <m/>
    <m/>
    <m/>
    <m/>
    <s v="Não"/>
    <s v="Não"/>
    <s v="Serede"/>
  </r>
  <r>
    <n v="1816659"/>
    <s v="5g SOLUÇÕES PARA REDES ÓPTICAS E ME"/>
    <n v="1816659"/>
    <d v="2022-12-26T00:00:00"/>
    <s v="S13651914780"/>
    <s v="RUA PROMOTOR FERNANDO PEIXOTO 329"/>
    <s v="NITEROI"/>
    <m/>
    <s v="RJ"/>
    <s v="24346-107"/>
    <s v="BR"/>
    <s v="21 26094196"/>
    <m/>
    <n v="37573800000000"/>
    <m/>
    <n v="11737978"/>
    <n v="3034523"/>
    <s v="COOK@COOKENERGIA.COM"/>
    <s v="TSR"/>
    <s v="FSDI"/>
    <x v="3"/>
    <n v="34171638"/>
    <n v="42779"/>
    <n v="7"/>
    <m/>
    <m/>
    <s v="Não"/>
    <s v="Não"/>
    <s v="Serede"/>
  </r>
  <r>
    <n v="1816660"/>
    <s v="CRSC COFIBER LTDA"/>
    <n v="1816660"/>
    <d v="2022-12-26T00:00:00"/>
    <s v="S13651914780"/>
    <s v="AVENIDA JOÃO PEKNY 985, GALPAO"/>
    <s v="POA"/>
    <s v="JARDIM ITAMARATI"/>
    <s v="SP"/>
    <s v="08562-500"/>
    <s v="BR"/>
    <s v="11 4634-6920"/>
    <m/>
    <n v="45721400000000"/>
    <m/>
    <n v="546245000000"/>
    <n v="50133"/>
    <s v="CAIO.COLLISTOCK@COFIBERTECH.COM"/>
    <s v="TSR"/>
    <s v="FSDI"/>
    <x v="3"/>
    <n v="75605122"/>
    <n v="36223"/>
    <n v="9"/>
    <m/>
    <m/>
    <s v="Não"/>
    <s v="Não"/>
    <s v="Serede"/>
  </r>
  <r>
    <n v="1816661"/>
    <s v="OURENSE DO BRASIL INDUSTRIA DE ARTE"/>
    <n v="1816661"/>
    <d v="2023-01-02T00:00:00"/>
    <s v="S13651914780"/>
    <s v="EST RJ 127 S/N, LOTE 08"/>
    <s v="PARACAMBI"/>
    <s v="LAGES"/>
    <s v="RJ"/>
    <s v="26600-000"/>
    <s v="BR"/>
    <s v="21 2683-8450"/>
    <m/>
    <n v="10277100000000"/>
    <m/>
    <n v="78568461"/>
    <m/>
    <s v="luanne.costa@botafogo.ind.br"/>
    <s v="TSR"/>
    <s v="FSDI"/>
    <x v="3"/>
    <n v="34170311"/>
    <n v="76758"/>
    <n v="6"/>
    <m/>
    <m/>
    <s v="Não"/>
    <s v="Não"/>
    <s v="Serede"/>
  </r>
  <r>
    <n v="1816662"/>
    <s v="PROPAGAR MARKETING E INFORMÁTICA LT"/>
    <n v="1816662"/>
    <d v="2023-01-03T00:00:00"/>
    <s v="S13651914780"/>
    <s v="Rua Monsenhor Alves Rocha 140"/>
    <s v="Rio de Janeiro"/>
    <m/>
    <s v="RJ"/>
    <s v="21070-540"/>
    <s v="BR"/>
    <s v="21 3393-5138"/>
    <m/>
    <n v="28991200000000"/>
    <m/>
    <n v="11843417"/>
    <s v="0.391.429-1"/>
    <s v="wagner@propagar.com.br"/>
    <s v="TSR"/>
    <s v="FSDI"/>
    <x v="3"/>
    <n v="34178327"/>
    <n v="37084"/>
    <n v="0"/>
    <m/>
    <m/>
    <s v="Não"/>
    <s v="Não"/>
    <s v="Serede"/>
  </r>
  <r>
    <n v="1816663"/>
    <s v="FYBERTEL COMÉRCIO E TELECOMUNICAÇÕE"/>
    <n v="1816663"/>
    <d v="2023-01-03T00:00:00"/>
    <s v="S13651914780"/>
    <s v="RUA SANTA GEMA 119"/>
    <s v="SÃO PAULO"/>
    <m/>
    <s v="SP"/>
    <s v="03559-040"/>
    <s v="BR"/>
    <s v="(11)2294-1004"/>
    <m/>
    <n v="35919700000000"/>
    <m/>
    <n v="128335824110"/>
    <m/>
    <s v="gabriel@fybertel.com.br"/>
    <s v="TSR"/>
    <s v="FSDI"/>
    <x v="3"/>
    <n v="34178706"/>
    <n v="17501"/>
    <n v="8"/>
    <m/>
    <d v="2024-04-01T00:00:00"/>
    <s v="Não"/>
    <s v="Sim"/>
    <s v="Serede"/>
  </r>
  <r>
    <n v="1816664"/>
    <s v="SWISS RE CORPORATE SOLUTIONS BRASIL"/>
    <n v="1816664"/>
    <d v="2023-01-05T00:00:00"/>
    <s v="S13651914780"/>
    <s v="AV. BRIG. FARIA LIMA 3064"/>
    <s v="SÃO PAULO"/>
    <m/>
    <s v="SP"/>
    <s v="01451-000"/>
    <s v="BR"/>
    <m/>
    <m/>
    <n v="72145900000000"/>
    <m/>
    <m/>
    <m/>
    <m/>
    <s v="TSR"/>
    <s v="FSDI"/>
    <x v="3"/>
    <m/>
    <m/>
    <m/>
    <m/>
    <d v="2024-03-01T00:00:00"/>
    <s v="Não"/>
    <s v="Sim"/>
    <s v="Serede"/>
  </r>
  <r>
    <n v="1816665"/>
    <s v="CLUBE DE DIRETORES LOJISTAS DO RIO"/>
    <n v="1816665"/>
    <d v="2023-01-06T00:00:00"/>
    <s v="S13651914780"/>
    <s v="R PRIMEIRO DE MARCO 13"/>
    <s v="RIO DE JANEIRO"/>
    <m/>
    <s v="RJ"/>
    <s v="20010-000"/>
    <s v="BR"/>
    <s v="(21) 2506-1231"/>
    <m/>
    <n v="33611400000000"/>
    <m/>
    <m/>
    <m/>
    <s v="manoelreis@cdlrio.com.br"/>
    <s v="TSR"/>
    <s v="FSDI"/>
    <x v="3"/>
    <n v="3373813"/>
    <n v="13000386"/>
    <n v="0"/>
    <m/>
    <d v="2024-01-01T00:00:00"/>
    <s v="Não"/>
    <s v="Sim"/>
    <s v="Serede"/>
  </r>
  <r>
    <n v="1816666"/>
    <s v="KJS SERVICOS DE MAQUINAS E EQUIPAME"/>
    <n v="1816666"/>
    <d v="2023-01-12T00:00:00"/>
    <s v="S13651914780"/>
    <s v="R G 38"/>
    <s v="FEIRA DE SANTANA"/>
    <m/>
    <s v="BA"/>
    <s v="44092-256"/>
    <s v="BR"/>
    <s v="(75) 9181-2216"/>
    <m/>
    <n v="45528500000000"/>
    <m/>
    <n v="191532444"/>
    <s v="82.381-3"/>
    <s v="klebermasterjr@bol.com.br"/>
    <s v="TSR"/>
    <s v="FSDI"/>
    <x v="3"/>
    <n v="34178585"/>
    <n v="99651"/>
    <n v="8"/>
    <m/>
    <m/>
    <s v="Não"/>
    <s v="Não"/>
    <s v="Serede"/>
  </r>
  <r>
    <n v="1816668"/>
    <s v="LPG DISTRIBUIDORA LTDA"/>
    <n v="1816668"/>
    <d v="2023-01-19T00:00:00"/>
    <s v="S13651914780"/>
    <s v="EST RJ 127 LOTE 25"/>
    <s v="PARACAMBI"/>
    <m/>
    <s v="RJ"/>
    <s v="26600-000"/>
    <s v="BR"/>
    <s v="(21) 2683-8450"/>
    <m/>
    <n v="30091200000000"/>
    <m/>
    <n v="11112730"/>
    <m/>
    <s v="aline.martins@botafogo.ind.br"/>
    <s v="TSR"/>
    <s v="FSDI"/>
    <x v="3"/>
    <n v="3373226"/>
    <n v="13001965"/>
    <n v="8"/>
    <m/>
    <m/>
    <s v="Não"/>
    <s v="Não"/>
    <s v="Serede"/>
  </r>
  <r>
    <n v="1816669"/>
    <s v="ESCADA SUDESTE INDUSTRIA LTDA"/>
    <n v="1816669"/>
    <d v="2023-01-31T00:00:00"/>
    <s v="S13651914780"/>
    <s v="AV BRASIL LOT 1, PAL 42649"/>
    <s v="RIO DE JANEIRO"/>
    <s v="CAMPO GRANDE"/>
    <s v="RJ"/>
    <s v="23078-002"/>
    <s v="BR"/>
    <s v="021 3828-0085"/>
    <m/>
    <n v="42749000000000"/>
    <m/>
    <n v="12147481"/>
    <m/>
    <s v="glauber@escadasudeste.com.br"/>
    <s v="TSR"/>
    <s v="FSDI"/>
    <x v="3"/>
    <n v="34174077"/>
    <n v="99729"/>
    <n v="6"/>
    <m/>
    <m/>
    <s v="Não"/>
    <s v="Não"/>
    <s v="Serede"/>
  </r>
  <r>
    <n v="1816670"/>
    <s v="FENIX TELECOM DISTRIBUIDORA DE MATE"/>
    <n v="1816670"/>
    <d v="2023-02-01T00:00:00"/>
    <s v="S13651914780"/>
    <s v="AV ADJAR DA SILVA CASE 800"/>
    <s v="CARUARU"/>
    <m/>
    <s v="PE"/>
    <s v="55024-740"/>
    <s v="BR"/>
    <s v="81 8807-4674"/>
    <m/>
    <n v="24494100000000"/>
    <m/>
    <n v="94518548"/>
    <m/>
    <s v="orlando@fenixtelecom.com.br"/>
    <s v="TSR"/>
    <s v="FSDI"/>
    <x v="3"/>
    <n v="27470001"/>
    <n v="8121289"/>
    <n v="6"/>
    <m/>
    <m/>
    <s v="Não"/>
    <s v="Não"/>
    <s v="Serede"/>
  </r>
  <r>
    <n v="1816671"/>
    <s v="RVS TELECOM LTDA"/>
    <n v="1816671"/>
    <d v="2023-02-02T00:00:00"/>
    <s v="S13651914780"/>
    <s v="RUA IRAÇU 554"/>
    <s v="RIO DE JANEIRO"/>
    <m/>
    <s v="RJ"/>
    <s v="21010-040"/>
    <s v="BR"/>
    <s v="(21) 98118-7549"/>
    <m/>
    <n v="22940100000000"/>
    <m/>
    <n v="11321763"/>
    <s v="1.148.127-2"/>
    <s v="rafaela.adm@rvstelecom.eco.br"/>
    <s v="TSR"/>
    <s v="FSDI"/>
    <x v="3"/>
    <n v="3373212"/>
    <n v="13003983"/>
    <n v="5"/>
    <m/>
    <d v="2024-01-01T00:00:00"/>
    <s v="Não"/>
    <s v="Sim"/>
    <s v="Serede"/>
  </r>
  <r>
    <n v="1816672"/>
    <s v="Bridge Serviços de Telecomunicações"/>
    <n v="1816672"/>
    <d v="2023-02-02T00:00:00"/>
    <s v="S13651914780"/>
    <s v="Av. Elias Yasbek 3156"/>
    <s v="São Paulo"/>
    <m/>
    <s v="SP"/>
    <s v="06803-215"/>
    <s v="BR"/>
    <s v="11 4241-5272"/>
    <m/>
    <n v="25015000000000"/>
    <m/>
    <m/>
    <n v="298222133113"/>
    <s v="gsbriel.mota@bridgetelecom.com.br"/>
    <s v="TSR"/>
    <s v="FSDI"/>
    <x v="3"/>
    <n v="3370336"/>
    <n v="13004895"/>
    <n v="0"/>
    <m/>
    <m/>
    <s v="Não"/>
    <s v="Não"/>
    <s v="Serede"/>
  </r>
  <r>
    <n v="1816674"/>
    <s v="INTHEGRAL TECH TECHNOLOGY E CONSTRU"/>
    <n v="1816674"/>
    <d v="2023-02-06T00:00:00"/>
    <s v="S13651914780"/>
    <s v="Estrada da Boiuna 1600, B 1 AP 401"/>
    <s v="Rio de Janeiro"/>
    <s v="Taquara"/>
    <s v="RJ"/>
    <s v="22723-020"/>
    <s v="BR"/>
    <s v="21 964226875"/>
    <m/>
    <n v="38826400000000"/>
    <m/>
    <n v="12301138"/>
    <s v="1263590-7"/>
    <s v="contato@inthegraltech.com.br"/>
    <s v="TSR"/>
    <s v="FSDI"/>
    <x v="3"/>
    <n v="65561111"/>
    <n v="6226217924"/>
    <n v="4"/>
    <m/>
    <m/>
    <s v="Não"/>
    <s v="Não"/>
    <s v="Serede"/>
  </r>
  <r>
    <n v="1816675"/>
    <s v="P L DE ARAUJO NETFIBER TECHNOLOGY L"/>
    <n v="1816675"/>
    <d v="2023-02-07T00:00:00"/>
    <s v="S13651914780"/>
    <s v="Rua 7 de Setembro 48"/>
    <s v="Madre de Deus"/>
    <m/>
    <s v="BA"/>
    <s v="42600-000"/>
    <s v="BR"/>
    <s v="75 981724117"/>
    <m/>
    <n v="26249700000000"/>
    <m/>
    <n v="135597451"/>
    <n v="1072111"/>
    <s v="josimarnetfiber@gmail.com"/>
    <s v="TSR"/>
    <s v="FSDI"/>
    <x v="3"/>
    <n v="190414"/>
    <n v="51701"/>
    <n v="61"/>
    <m/>
    <m/>
    <s v="Não"/>
    <s v="Não"/>
    <s v="Serede"/>
  </r>
  <r>
    <n v="1816676"/>
    <s v="MARCIO MERCANTE CARREIRA"/>
    <n v="1816676"/>
    <d v="2023-02-08T00:00:00"/>
    <s v="S14577845725"/>
    <s v="AV GILBERTO AMADO 1037"/>
    <s v="RIO DE JANEIRO"/>
    <m/>
    <s v="RJ"/>
    <s v="22621-231"/>
    <s v="BR"/>
    <n v="21992004466"/>
    <m/>
    <n v="46690800000000"/>
    <m/>
    <m/>
    <m/>
    <s v="marciomercante@gmail.com"/>
    <s v="TSR"/>
    <s v="FSDI"/>
    <x v="3"/>
    <n v="33600001"/>
    <n v="21143992"/>
    <n v="4"/>
    <m/>
    <m/>
    <s v="Não"/>
    <s v="Não"/>
    <s v="Serede"/>
  </r>
  <r>
    <n v="1816677"/>
    <s v="TMB ENGENHARIA DE TELECOMUNICAÇÕES"/>
    <n v="1816677"/>
    <d v="2023-02-08T00:00:00"/>
    <s v="S13651914780"/>
    <s v="Alfredo C. Reis 10"/>
    <s v="Manaus"/>
    <m/>
    <s v="AM"/>
    <s v="69092-512"/>
    <s v="BR"/>
    <s v="(11) 951588080"/>
    <m/>
    <n v="30215000000000"/>
    <m/>
    <s v="05.406.193-8"/>
    <m/>
    <s v="financeiro@thiagobuenano.com.br"/>
    <s v="TSR"/>
    <s v="FSDI"/>
    <x v="3"/>
    <n v="33600001"/>
    <n v="11745268"/>
    <n v="8"/>
    <m/>
    <m/>
    <s v="Não"/>
    <s v="Não"/>
    <s v="Serede"/>
  </r>
  <r>
    <n v="1816679"/>
    <s v="ATIC Tecnologia do Brasil Ltda"/>
    <n v="1816679"/>
    <d v="2023-02-09T00:00:00"/>
    <s v="S13651914780"/>
    <s v="RUA AURIVERDE 1057"/>
    <s v="SÃO PAULO"/>
    <m/>
    <s v="SP"/>
    <s v="04222-001"/>
    <s v="BR"/>
    <s v="(11) 2925-5265"/>
    <m/>
    <n v="118244000000"/>
    <m/>
    <n v="147365673114"/>
    <m/>
    <s v="treinamento@aticdobrasil.com.br"/>
    <s v="TSR"/>
    <s v="FSDI"/>
    <x v="3"/>
    <n v="40300001"/>
    <n v="3683989"/>
    <n v="3"/>
    <m/>
    <m/>
    <s v="Não"/>
    <s v="Não"/>
    <s v="Serede"/>
  </r>
  <r>
    <n v="1816680"/>
    <s v="AMBIENTEC CONSULTORIA DE SEGURANCA"/>
    <n v="1816680"/>
    <d v="2023-02-09T00:00:00"/>
    <s v="S13651914780"/>
    <s v="RUA CORUPÁ 109"/>
    <s v="JOINVILLE"/>
    <m/>
    <s v="SC"/>
    <s v="89203-620"/>
    <s v="BR"/>
    <s v="47 3422 1781"/>
    <m/>
    <n v="72105700000000"/>
    <m/>
    <m/>
    <n v="34499"/>
    <s v="RODOLFO@AMBIENTEC.COM"/>
    <s v="TSR"/>
    <s v="FSDI"/>
    <x v="3"/>
    <n v="3373176"/>
    <n v="13008130"/>
    <n v="1"/>
    <m/>
    <m/>
    <s v="Não"/>
    <s v="Não"/>
    <s v="Serede"/>
  </r>
  <r>
    <n v="1816681"/>
    <s v="FUNDO ESPECIAL DE MODERNIZACAO"/>
    <n v="1816681"/>
    <d v="2023-02-13T00:00:00"/>
    <s v="S14577845725"/>
    <s v="PC MARECHAL DEODORO 319"/>
    <s v="MACEIO"/>
    <m/>
    <s v="AL"/>
    <s v="57020-919"/>
    <s v="BR"/>
    <n v="8232160237"/>
    <m/>
    <n v="1700780000000"/>
    <m/>
    <m/>
    <m/>
    <s v="funjuris@tj.al.gov.br"/>
    <s v="TSR"/>
    <s v="FSDI"/>
    <x v="3"/>
    <m/>
    <m/>
    <m/>
    <m/>
    <m/>
    <s v="Não"/>
    <s v="Não"/>
    <s v="Serede"/>
  </r>
  <r>
    <n v="1816683"/>
    <s v="MARCELO SOUZA DE ASSIS"/>
    <n v="1816683"/>
    <d v="2023-02-13T00:00:00"/>
    <s v="S14577845725"/>
    <s v="Rua Uruguaiana"/>
    <s v="RIO DE JANEIRO"/>
    <m/>
    <s v="RJ"/>
    <s v="20050-092"/>
    <s v="BR"/>
    <s v="(21)38523502"/>
    <m/>
    <n v="33281100000000"/>
    <m/>
    <m/>
    <m/>
    <s v="souza.assis@ig.com.br"/>
    <s v="TSR"/>
    <s v="FSDI"/>
    <x v="3"/>
    <n v="7790001"/>
    <n v="14254224"/>
    <n v="5"/>
    <m/>
    <m/>
    <s v="Não"/>
    <s v="Não"/>
    <s v="Serede"/>
  </r>
  <r>
    <n v="1816685"/>
    <s v="ITECH CARE - ASSESSORIA EMPRESARIAL"/>
    <n v="1816685"/>
    <d v="2023-02-15T00:00:00"/>
    <s v="S14577845725"/>
    <s v="Rua Fidêncio Ramos 100"/>
    <s v="SÃO PAULO"/>
    <m/>
    <s v="SP"/>
    <s v="04551-010"/>
    <s v="BR"/>
    <s v="(21)995519111"/>
    <m/>
    <n v="31864900000000"/>
    <m/>
    <m/>
    <m/>
    <s v="bruno.brasil@dasa.com.br"/>
    <s v="TSR"/>
    <s v="FSDI"/>
    <x v="3"/>
    <n v="34170417"/>
    <n v="20320"/>
    <n v="5"/>
    <m/>
    <m/>
    <s v="Não"/>
    <s v="Não"/>
    <s v="Serede"/>
  </r>
  <r>
    <n v="1816686"/>
    <s v="TRANSCAR OFICINA MECANICA LTDA"/>
    <n v="1816686"/>
    <d v="2023-02-16T00:00:00"/>
    <s v="S14577845725"/>
    <s v="ESTRADA GUANDU DO SENA 1368"/>
    <s v="RIO DE JANEIRO"/>
    <m/>
    <s v="RJ"/>
    <s v="21853-031"/>
    <s v="BR"/>
    <s v="(21)969912882"/>
    <m/>
    <n v="26075900000000"/>
    <m/>
    <m/>
    <m/>
    <s v="transcaroficina@gmail.com"/>
    <s v="TSR"/>
    <s v="FSDI"/>
    <x v="3"/>
    <n v="34170778"/>
    <n v="11019"/>
    <n v="7"/>
    <m/>
    <d v="2025-01-01T00:00:00"/>
    <s v="Não"/>
    <s v="Sim"/>
    <s v="Serede"/>
  </r>
  <r>
    <n v="1816687"/>
    <s v="TAXTEAM CONSULTORIA"/>
    <n v="1816687"/>
    <d v="2023-02-16T00:00:00"/>
    <s v="S14577845725"/>
    <s v="RUA HELENA 285"/>
    <s v="SÃO PAULO"/>
    <m/>
    <s v="SP"/>
    <s v="04552-050"/>
    <s v="BR"/>
    <s v="(11)38489582"/>
    <m/>
    <n v="30422100000000"/>
    <m/>
    <m/>
    <m/>
    <s v="fabiana.kurtz@comtax.com.br"/>
    <s v="TSR"/>
    <s v="FSDI"/>
    <x v="3"/>
    <n v="34170285"/>
    <n v="12808"/>
    <n v="8"/>
    <m/>
    <m/>
    <s v="Não"/>
    <s v="Não"/>
    <s v="Serede"/>
  </r>
  <r>
    <n v="1816689"/>
    <s v=" TGS RIO MATERIAL"/>
    <n v="1816689"/>
    <d v="2023-02-17T00:00:00"/>
    <s v="S14577845725"/>
    <s v="Rua Viuva Claudio 84"/>
    <s v="RIO DE JANEIRO"/>
    <m/>
    <s v="RJ"/>
    <s v="20973-002"/>
    <s v="BR"/>
    <n v="21964963344"/>
    <m/>
    <n v="24572500000000"/>
    <m/>
    <m/>
    <m/>
    <s v="ronaldo@katalão.com.br"/>
    <s v="TSR"/>
    <s v="FSDI"/>
    <x v="3"/>
    <n v="34170417"/>
    <n v="21423"/>
    <n v="6"/>
    <n v="4600002968"/>
    <d v="2025-01-01T00:00:00"/>
    <s v="Sim"/>
    <s v="Sim"/>
    <s v="Serede"/>
  </r>
  <r>
    <n v="1816690"/>
    <s v="Clicksign Gestão de Documentos S.A"/>
    <n v="1816690"/>
    <d v="2023-02-23T00:00:00"/>
    <s v="S14577845725"/>
    <s v="Av. Brigadeiro Faria Lima 3729"/>
    <s v="SÃO PAULO"/>
    <m/>
    <s v="SP"/>
    <s v="04538-905"/>
    <s v="BR"/>
    <n v="11942025051"/>
    <m/>
    <n v="12499500000000"/>
    <m/>
    <m/>
    <n v="41339061"/>
    <s v="fernanda.fernandes@clicksign.com"/>
    <s v="TSR"/>
    <s v="FSDI"/>
    <x v="3"/>
    <n v="23722062"/>
    <n v="25145"/>
    <n v="13"/>
    <m/>
    <m/>
    <s v="Não"/>
    <s v="Não"/>
    <s v="Serede"/>
  </r>
  <r>
    <n v="1816691"/>
    <s v="MUNICIPIO DE CUIABA"/>
    <n v="1816691"/>
    <d v="2023-02-24T00:00:00"/>
    <s v="S14577845725"/>
    <s v="PC ALENCASTRO 158"/>
    <s v="CUIABA"/>
    <m/>
    <s v="MT"/>
    <s v="78005-906"/>
    <s v="BR"/>
    <m/>
    <m/>
    <n v="3533060000000"/>
    <m/>
    <m/>
    <m/>
    <m/>
    <s v="TSR"/>
    <s v="FSDI"/>
    <x v="3"/>
    <m/>
    <m/>
    <m/>
    <m/>
    <m/>
    <s v="Não"/>
    <s v="Não"/>
    <s v="Serede"/>
  </r>
  <r>
    <n v="1816692"/>
    <s v="Elsys Equipamentos"/>
    <n v="1816692"/>
    <d v="2023-02-27T00:00:00"/>
    <s v="S14577845725"/>
    <s v="VEREADOR WILSON MOREIRA DE SANT 251"/>
    <s v="Jaguariuna"/>
    <m/>
    <s v="SP"/>
    <s v="13919-899"/>
    <s v="BR"/>
    <s v="(19) 2101-0390"/>
    <m/>
    <n v="34484200000000"/>
    <m/>
    <n v="395125000000"/>
    <n v="550521166"/>
    <s v="michael.santos@elsys.com.br"/>
    <s v="TSR"/>
    <s v="FSDI"/>
    <x v="3"/>
    <n v="34170028"/>
    <n v="18994"/>
    <n v="2"/>
    <m/>
    <m/>
    <s v="Não"/>
    <s v="Não"/>
    <s v="Serede"/>
  </r>
  <r>
    <n v="1816694"/>
    <s v="ANA SOLUCOES COMPUTACIONAIS LTDA"/>
    <n v="1816694"/>
    <d v="2023-03-03T00:00:00"/>
    <s v="S14577845725"/>
    <s v="Rua Rio Grande do Norte 1435"/>
    <s v="Belo Horizonte"/>
    <m/>
    <s v="MG"/>
    <s v="30130-138"/>
    <s v="BR"/>
    <s v="(33) 9931-3044"/>
    <m/>
    <n v="48861600000000"/>
    <m/>
    <n v="45036160010"/>
    <n v="14370990013"/>
    <s v="finance@aai.group"/>
    <s v="TSR"/>
    <s v="FSDI"/>
    <x v="3"/>
    <n v="7790001"/>
    <n v="26288427"/>
    <n v="95"/>
    <n v="4600002907"/>
    <d v="2025-01-01T00:00:00"/>
    <s v="Sim"/>
    <s v="Sim"/>
    <s v="Serede"/>
  </r>
  <r>
    <n v="1816695"/>
    <s v="T2C CARGO TRANSPORTES EIRELL"/>
    <n v="1816695"/>
    <d v="2023-03-03T00:00:00"/>
    <s v="S14577845725"/>
    <s v="RODRIGO TOSTE DA SILVA 472"/>
    <s v="SÃO JOSE DOS PINHAIS"/>
    <m/>
    <s v="PR"/>
    <s v="83025-580"/>
    <s v="BR"/>
    <s v="(41) 3044-8737"/>
    <m/>
    <n v="15722200000000"/>
    <m/>
    <n v="9059862879"/>
    <m/>
    <s v="kaique@t2ccargo.com.br"/>
    <s v="TSR"/>
    <s v="FSDI"/>
    <x v="3"/>
    <n v="34173835"/>
    <n v="99764"/>
    <n v="8"/>
    <n v="4600002940"/>
    <d v="2025-01-01T00:00:00"/>
    <s v="Sim"/>
    <s v="Sim"/>
    <s v="Serede"/>
  </r>
  <r>
    <n v="1816696"/>
    <s v="EPMC LOCAÇÃO DE EQUIPAMENTOS LTDA"/>
    <n v="1816696"/>
    <d v="2023-03-03T00:00:00"/>
    <s v="S14577845725"/>
    <s v="MARECHAL MASCARENHAS DE MORAIS 2525"/>
    <s v="RECIFE"/>
    <m/>
    <s v="PE"/>
    <s v="51150-003"/>
    <s v="BR"/>
    <n v="34762000"/>
    <m/>
    <n v="41126100000000"/>
    <m/>
    <m/>
    <s v="70993-5"/>
    <s v="financeiro@ciadasempilhadeiras.com.br"/>
    <s v="TSR"/>
    <s v="FSDI"/>
    <x v="3"/>
    <n v="3373686"/>
    <n v="13009698"/>
    <n v="1"/>
    <m/>
    <m/>
    <s v="Não"/>
    <s v="Não"/>
    <s v="Serede"/>
  </r>
  <r>
    <n v="1816697"/>
    <s v="VERTICAL LOCACAO"/>
    <n v="1816697"/>
    <d v="2023-03-03T00:00:00"/>
    <s v="S14577845725"/>
    <s v="AV ALBERTO CRAVEIRO 2611"/>
    <s v="FORTALEZA"/>
    <m/>
    <s v="CE"/>
    <s v="60860-000"/>
    <s v="BR"/>
    <s v="85 3289-1202"/>
    <m/>
    <n v="4973790000000"/>
    <m/>
    <n v="66637996"/>
    <m/>
    <s v="contato@verticalempilhadeiras.com.br"/>
    <s v="TSR"/>
    <s v="FSDI"/>
    <x v="3"/>
    <n v="3373689"/>
    <n v="13091157"/>
    <n v="5"/>
    <m/>
    <m/>
    <s v="Não"/>
    <s v="Não"/>
    <s v="Serede"/>
  </r>
  <r>
    <n v="1816699"/>
    <s v="PRORECICLE AMBIENTAL"/>
    <n v="1816699"/>
    <d v="2023-03-03T00:00:00"/>
    <s v="S14577845725"/>
    <s v="Avenida Monte Castelo 1700'"/>
    <s v="Duque de Caxias"/>
    <m/>
    <s v="RJ"/>
    <s v="25055-120"/>
    <s v="BR"/>
    <s v="(21) 96496-3344"/>
    <m/>
    <n v="6887010000000"/>
    <m/>
    <n v="77763554"/>
    <n v="7867096"/>
    <s v="ronaldovillas@prorecicle.com.br"/>
    <s v="TSR"/>
    <s v="FSDI"/>
    <x v="3"/>
    <n v="34179167"/>
    <n v="50743"/>
    <n v="4"/>
    <m/>
    <m/>
    <s v="Não"/>
    <s v="Não"/>
    <s v="Serede"/>
  </r>
  <r>
    <n v="1816700"/>
    <s v="REINTEGRA SERVICOS DE LOGISTICA"/>
    <n v="1816700"/>
    <d v="2023-03-06T00:00:00"/>
    <s v="S14577845725"/>
    <s v="RUA ALBANO REIS 733"/>
    <s v="CURITIBA"/>
    <m/>
    <s v="PR"/>
    <s v="80520-530"/>
    <s v="BR"/>
    <s v="413074-7370"/>
    <m/>
    <n v="25449100000000"/>
    <m/>
    <n v="9072877346"/>
    <s v="0702751.424-6"/>
    <s v="faturamento@localtecbrasil.com.br"/>
    <s v="TSR"/>
    <s v="FSDI"/>
    <x v="3"/>
    <n v="34178622"/>
    <n v="16025"/>
    <n v="0"/>
    <n v="4600002941"/>
    <d v="2025-01-01T00:00:00"/>
    <s v="Sim"/>
    <s v="Sim"/>
    <s v="Serede"/>
  </r>
  <r>
    <n v="1816701"/>
    <s v="KALANY MOURA MARQUES"/>
    <n v="1816701"/>
    <d v="2023-03-10T00:00:00"/>
    <s v="S14577845725"/>
    <s v="RUA DR LAURO AZAMBUJA 155"/>
    <s v="GUAIBA"/>
    <s v="CENTRO"/>
    <s v="RS"/>
    <s v="92704-550"/>
    <s v="BR"/>
    <n v="51993619803"/>
    <m/>
    <n v="26358100000000"/>
    <m/>
    <m/>
    <n v="32163"/>
    <s v="TRICELLATIVADOR@GMAIL.COM"/>
    <s v="TSR"/>
    <s v="FSDI"/>
    <x v="3"/>
    <n v="26000001"/>
    <n v="24743777"/>
    <n v="9"/>
    <m/>
    <d v="2024-09-01T00:00:00"/>
    <s v="Não"/>
    <s v="Sim"/>
    <s v="Serede"/>
  </r>
  <r>
    <n v="1816707"/>
    <s v="CSA COMERCIO DE FERRO LTDA"/>
    <n v="1816707"/>
    <d v="2023-03-15T00:00:00"/>
    <s v="S14577845725"/>
    <s v="AV CARDEAL AVELAR BRANDAO VILL S/NR"/>
    <s v="SALVADOR"/>
    <m/>
    <s v="BA"/>
    <s v="41219-600"/>
    <s v="BR"/>
    <s v="(71) 3385-6399"/>
    <m/>
    <n v="34180000000000"/>
    <m/>
    <s v="267.57.102"/>
    <m/>
    <s v="CSAFERRO35@GMAIL.COM"/>
    <s v="TSR"/>
    <s v="FSDI"/>
    <x v="3"/>
    <m/>
    <m/>
    <m/>
    <m/>
    <m/>
    <s v="Não"/>
    <s v="Não"/>
    <s v="Serede"/>
  </r>
  <r>
    <n v="1816714"/>
    <s v="INSTITUTO TELEMAR"/>
    <n v="1816714"/>
    <d v="2023-04-04T00:00:00"/>
    <s v="S14577845725"/>
    <s v="RUA DOIS DE DEZEMBRO 63"/>
    <s v="RIO DE JANEIRO"/>
    <m/>
    <s v="RJ"/>
    <s v="22220-040"/>
    <s v="BR"/>
    <s v="(21)98710-7827"/>
    <m/>
    <n v="4256110000000"/>
    <m/>
    <m/>
    <s v="0.297.409-6"/>
    <s v="ana.salgado@oifuturo.org.br"/>
    <s v="TSR"/>
    <s v="FSDI"/>
    <x v="3"/>
    <n v="193070"/>
    <n v="5969"/>
    <n v="82"/>
    <m/>
    <m/>
    <s v="Não"/>
    <s v="Não"/>
    <s v="Serede"/>
  </r>
  <r>
    <n v="1816716"/>
    <s v="RODRIGO S SANTANA"/>
    <n v="1816716"/>
    <d v="2023-04-05T00:00:00"/>
    <s v="S14577845725"/>
    <s v="EST DE CAMPINAS 25"/>
    <s v="SALVADOR"/>
    <s v="Campinas De Piraja"/>
    <s v="BA"/>
    <s v="41270-005"/>
    <s v="BR"/>
    <s v="71 999197953"/>
    <m/>
    <n v="28731800000000"/>
    <m/>
    <m/>
    <m/>
    <s v="RODRIGORSSMAQUINAS@GMAIL.COM"/>
    <s v="TSR"/>
    <s v="FSDI"/>
    <x v="3"/>
    <n v="3371916"/>
    <n v="13000369"/>
    <n v="3"/>
    <m/>
    <m/>
    <s v="Não"/>
    <s v="Não"/>
    <s v="Serede"/>
  </r>
  <r>
    <n v="2700076"/>
    <s v="Pipefy Inc"/>
    <n v="2700076"/>
    <d v="2023-04-11T00:00:00"/>
    <s v="S13651914780"/>
    <s v="548 MARKET STREET"/>
    <s v="SAN FRANCISCO"/>
    <m/>
    <m/>
    <s v="94104-5401"/>
    <s v="UM"/>
    <m/>
    <m/>
    <m/>
    <m/>
    <m/>
    <m/>
    <m/>
    <s v="TSR"/>
    <s v="FEST"/>
    <x v="16"/>
    <m/>
    <m/>
    <m/>
    <m/>
    <d v="2025-01-01T00:00:00"/>
    <s v="Não"/>
    <s v="Sim"/>
    <s v="Serede"/>
  </r>
  <r>
    <n v="1816722"/>
    <s v="MARMER MANUTENÇÃO"/>
    <n v="1816722"/>
    <d v="2023-04-12T00:00:00"/>
    <s v="S14577845725"/>
    <s v="RUA JOSÉ MELCHIADES 2432"/>
    <s v="BARRA MANSA"/>
    <m/>
    <s v="RJ"/>
    <s v="27321-020"/>
    <s v="BR"/>
    <s v="24 98807-1556"/>
    <m/>
    <n v="19169700000000"/>
    <m/>
    <n v="86560623"/>
    <n v="553443"/>
    <s v="contato@jrcorretorimobiliario.com.br"/>
    <s v="TSR"/>
    <s v="FSDI"/>
    <x v="3"/>
    <n v="10403147"/>
    <n v="31375"/>
    <n v="0"/>
    <n v="4600002906"/>
    <d v="2025-01-01T00:00:00"/>
    <s v="Sim"/>
    <s v="Sim"/>
    <s v="Serede"/>
  </r>
  <r>
    <n v="1816723"/>
    <s v="Amazon AWS Serviços Brasil Ltda"/>
    <n v="1816723"/>
    <d v="2023-04-13T00:00:00"/>
    <s v="S14577845725"/>
    <s v="PRESIDENTE JUSCELINO KUBITSCEK 2041"/>
    <s v="SÃO PAULO"/>
    <m/>
    <s v="SP"/>
    <s v="04543-000"/>
    <s v="BR"/>
    <m/>
    <m/>
    <n v="23412200000000"/>
    <m/>
    <m/>
    <m/>
    <m/>
    <s v="TSR"/>
    <s v="FSDI"/>
    <x v="3"/>
    <n v="75521306"/>
    <n v="1057604"/>
    <n v="0"/>
    <n v="4600002965"/>
    <d v="2025-01-01T00:00:00"/>
    <s v="Sim"/>
    <s v="Sim"/>
    <s v="Serede"/>
  </r>
  <r>
    <n v="1816724"/>
    <s v="FERRIO TAMPOES"/>
    <n v="1816724"/>
    <d v="2023-04-14T00:00:00"/>
    <s v="S14577845725"/>
    <s v="RUA ALCAMEIA 273"/>
    <s v="RIO DE JANEIRO"/>
    <m/>
    <s v="RJ"/>
    <s v="21031-520"/>
    <s v="BR"/>
    <s v="21-2596-5061"/>
    <m/>
    <n v="48284700000000"/>
    <m/>
    <n v="12640439"/>
    <m/>
    <s v="comercial@ferrio.com.br"/>
    <s v="TSR"/>
    <s v="FSDI"/>
    <x v="3"/>
    <n v="7790001"/>
    <n v="27090864"/>
    <n v="1"/>
    <m/>
    <m/>
    <s v="Não"/>
    <s v="Não"/>
    <s v="Serede"/>
  </r>
  <r>
    <n v="1816725"/>
    <s v="Jose Aparecido Garcia Duarte"/>
    <n v="1816725"/>
    <d v="2023-04-14T00:00:00"/>
    <s v="S14577845725"/>
    <s v="Rua Joao Melchioretto 35"/>
    <s v="Guaramirim"/>
    <m/>
    <s v="SC"/>
    <s v="89270-000"/>
    <s v="BR"/>
    <m/>
    <m/>
    <n v="7443740000000"/>
    <m/>
    <m/>
    <m/>
    <m/>
    <s v="TSR"/>
    <s v="FSDI"/>
    <x v="3"/>
    <n v="23721737"/>
    <n v="1266"/>
    <n v="1"/>
    <m/>
    <m/>
    <s v="Não"/>
    <s v="Não"/>
    <s v="Serede"/>
  </r>
  <r>
    <n v="1816726"/>
    <s v="BIZZICIMADA COLETA"/>
    <n v="1816726"/>
    <d v="2023-04-17T00:00:00"/>
    <s v="S14577845725"/>
    <s v="RUA PADRE GIACOMO CUSMANO 200"/>
    <s v="CURITIBA"/>
    <m/>
    <s v="PR"/>
    <s v="80730-230"/>
    <s v="BR"/>
    <s v="41 99657 8217"/>
    <m/>
    <n v="40973700000000"/>
    <m/>
    <m/>
    <s v="0709923199-7"/>
    <s v="construtoramannah@gmail.com"/>
    <s v="TSR"/>
    <s v="FSDI"/>
    <x v="3"/>
    <n v="3360975"/>
    <n v="13001770"/>
    <n v="8"/>
    <n v="4600002997"/>
    <d v="2025-01-01T00:00:00"/>
    <s v="Sim"/>
    <s v="Sim"/>
    <s v="Serede"/>
  </r>
  <r>
    <n v="1816727"/>
    <s v="CLEAN TELECOM E ENERGIA LTDA"/>
    <n v="1816727"/>
    <d v="2023-04-18T00:00:00"/>
    <s v="S14577845725"/>
    <s v="RUA CARUNÁ 543"/>
    <s v="RIO DE JANEIRO"/>
    <m/>
    <s v="RJ"/>
    <s v="21010-070"/>
    <s v="BR"/>
    <s v="2198118-7549"/>
    <m/>
    <n v="44504600000000"/>
    <m/>
    <n v="12359802"/>
    <m/>
    <s v="raphael@rvstelecom.eco.br"/>
    <s v="TSR"/>
    <s v="FSDI"/>
    <x v="3"/>
    <n v="3373212"/>
    <n v="13005002"/>
    <n v="3"/>
    <m/>
    <m/>
    <s v="Não"/>
    <s v="Não"/>
    <s v="Serede"/>
  </r>
  <r>
    <n v="1816728"/>
    <s v="COMERCIAL DE BEBIDAS"/>
    <n v="1816728"/>
    <d v="2023-04-18T00:00:00"/>
    <s v="S14577845725"/>
    <s v="R VEREADOR RAIUMUNDO URBANO 19"/>
    <s v="SALVADOR"/>
    <m/>
    <s v="BA"/>
    <s v="41227-190"/>
    <s v="BR"/>
    <n v="7132921413"/>
    <m/>
    <n v="39479800000000"/>
    <m/>
    <n v="172468320"/>
    <n v="76638400101"/>
    <s v="jurandirbispo1967@gmail.com"/>
    <s v="TSR"/>
    <s v="FSDI"/>
    <x v="3"/>
    <n v="23722425"/>
    <n v="63299"/>
    <n v="26"/>
    <m/>
    <m/>
    <s v="Não"/>
    <s v="Não"/>
    <s v="Serede"/>
  </r>
  <r>
    <n v="1816729"/>
    <s v="ICTS GLOBAL SERVICOS DE CONSULTORIA"/>
    <n v="1816729"/>
    <d v="2023-04-18T00:00:00"/>
    <s v="S14577845725"/>
    <s v="AL ARAGUAIA 2104"/>
    <s v="BARUERI"/>
    <m/>
    <s v="SP"/>
    <s v="06455-000"/>
    <s v="BR"/>
    <s v="11 98961 5209"/>
    <m/>
    <n v="8226130000000"/>
    <m/>
    <m/>
    <s v="4.AL842-0"/>
    <s v="ELOIZA.OLIVEIRA@PROTIVITI.COM.BR"/>
    <s v="TSR"/>
    <s v="FSDI"/>
    <x v="3"/>
    <n v="34170073"/>
    <n v="65289"/>
    <n v="63"/>
    <m/>
    <m/>
    <s v="Não"/>
    <s v="Não"/>
    <s v="Serede"/>
  </r>
  <r>
    <n v="1816730"/>
    <s v="Triple S Tecnologia S/A"/>
    <n v="1816730"/>
    <d v="2023-04-18T00:00:00"/>
    <s v="S14577845725"/>
    <s v="Av. Lacerda Franco 1551"/>
    <s v="SÃO PAULO"/>
    <m/>
    <s v="SP"/>
    <s v="01536-000"/>
    <s v="BR"/>
    <s v="11 2135-8388"/>
    <m/>
    <n v="5964160000000"/>
    <m/>
    <m/>
    <m/>
    <s v="rmamere@triples.com.br"/>
    <s v="TSR"/>
    <s v="FSDI"/>
    <x v="3"/>
    <n v="23726610"/>
    <n v="12577"/>
    <n v="96"/>
    <m/>
    <m/>
    <s v="Não"/>
    <s v="Não"/>
    <s v="Serede"/>
  </r>
  <r>
    <n v="1816731"/>
    <s v="NOVA DISTRIBUIDORA ES LTDA"/>
    <n v="1816731"/>
    <d v="2023-04-19T00:00:00"/>
    <s v="S14577845725"/>
    <s v="AV LOBO JUNIOR 879"/>
    <s v="RIO DE JANEIRO"/>
    <m/>
    <s v="RJ"/>
    <s v="21020-124"/>
    <s v="BR"/>
    <s v="21 3470-7070"/>
    <m/>
    <n v="21256800000000"/>
    <m/>
    <s v="86.868.55-5"/>
    <m/>
    <s v="depto.financeiro@sdedistribuidora.com.br"/>
    <s v="TSR"/>
    <s v="FSDI"/>
    <x v="3"/>
    <n v="34178202"/>
    <n v="40788"/>
    <n v="1"/>
    <m/>
    <m/>
    <s v="Não"/>
    <s v="Não"/>
    <s v="Serede"/>
  </r>
  <r>
    <n v="1816734"/>
    <s v="MUNICIPIO DE CAMPO GRANDE"/>
    <n v="1816734"/>
    <d v="2023-04-24T00:00:00"/>
    <s v="S14577845725"/>
    <s v=" AV. AFONSO PENA 3297"/>
    <s v="CAMPO GRANDE"/>
    <m/>
    <s v="MS"/>
    <s v="79002-072"/>
    <s v="BR"/>
    <m/>
    <m/>
    <n v="3501510000000"/>
    <m/>
    <m/>
    <m/>
    <m/>
    <s v="TSR"/>
    <s v="FSDI"/>
    <x v="3"/>
    <m/>
    <m/>
    <m/>
    <m/>
    <m/>
    <s v="Não"/>
    <s v="Não"/>
    <s v="Serede"/>
  </r>
  <r>
    <n v="1816735"/>
    <s v="J S RIBEIRO TELECOM - ME"/>
    <n v="1816735"/>
    <d v="2023-04-24T00:00:00"/>
    <s v="S14577845725"/>
    <s v="AV PADRE ARLINDO VIEIRA 375"/>
    <s v="SÃO PAULO"/>
    <m/>
    <s v="SP"/>
    <s v="04267-000"/>
    <s v="BR"/>
    <s v="11 97148 1801"/>
    <m/>
    <n v="18420900000000"/>
    <m/>
    <m/>
    <n v="48119369"/>
    <s v="jeferson_gsr@hotmail.com"/>
    <s v="TSR"/>
    <s v="FSDI"/>
    <x v="3"/>
    <n v="34171662"/>
    <n v="19288"/>
    <n v="7"/>
    <m/>
    <m/>
    <s v="Não"/>
    <s v="Não"/>
    <s v="Serede"/>
  </r>
  <r>
    <n v="1816737"/>
    <s v="YES TECHONOLOGIES LTDA"/>
    <n v="1816737"/>
    <d v="2023-04-27T00:00:00"/>
    <s v="S14577845725"/>
    <s v="AV. ELIAS YASBEK 3156"/>
    <s v="EMBU DAS ARTES"/>
    <m/>
    <s v="SP"/>
    <s v="06803-215"/>
    <s v="BR"/>
    <s v="4241-5272"/>
    <m/>
    <n v="50134100000000"/>
    <m/>
    <m/>
    <m/>
    <s v="gabriel.mota@yestechnology.com.br"/>
    <s v="TSR"/>
    <s v="FSDI"/>
    <x v="3"/>
    <n v="40300001"/>
    <n v="3886855"/>
    <n v="2"/>
    <m/>
    <m/>
    <s v="Não"/>
    <s v="Não"/>
    <s v="Serede"/>
  </r>
  <r>
    <n v="1816739"/>
    <s v="RDX TELECOMUNICAÇÕES LTDA"/>
    <n v="1816739"/>
    <d v="2023-05-02T00:00:00"/>
    <s v="S14577845725"/>
    <s v="AV. JOÃO FRANCISCO GONÇALVES 100"/>
    <s v="VILA VELHA"/>
    <m/>
    <s v="ES"/>
    <s v="29111-300"/>
    <s v="BR"/>
    <n v="1181623711"/>
    <m/>
    <n v="36665900000000"/>
    <m/>
    <n v="836486666"/>
    <n v="116639"/>
    <s v="go@redex.com.br"/>
    <s v="TSR"/>
    <s v="FSDI"/>
    <x v="3"/>
    <n v="70720001"/>
    <n v="1502977"/>
    <n v="0"/>
    <m/>
    <m/>
    <s v="Não"/>
    <s v="Não"/>
    <s v="Serede"/>
  </r>
  <r>
    <n v="1816740"/>
    <s v=" EXCEL SEGURANÇA ELETRÔNICA LTDA."/>
    <n v="1816740"/>
    <d v="2023-05-03T00:00:00"/>
    <s v="S14577845725"/>
    <s v="RUA MAJOR GABRIEL 476"/>
    <s v="MANAUS"/>
    <m/>
    <s v="AM"/>
    <s v="69020-060"/>
    <s v="BR"/>
    <s v="(92)99188-5942"/>
    <m/>
    <n v="9494450000000"/>
    <m/>
    <s v="04.231.994-3"/>
    <n v="12960601"/>
    <s v="financeiro@zamanaus.com.br"/>
    <s v="TSR"/>
    <s v="FSDI"/>
    <x v="3"/>
    <n v="34178271"/>
    <n v="21"/>
    <n v="1"/>
    <m/>
    <m/>
    <s v="Não"/>
    <s v="Não"/>
    <s v="Serede"/>
  </r>
  <r>
    <n v="1816741"/>
    <s v="Rodrigo da Rosa Simon Ltda"/>
    <n v="1816741"/>
    <d v="2023-05-05T00:00:00"/>
    <s v="S14577845725"/>
    <s v="Avenida Itaimbé 2314"/>
    <s v="SANTA MARIA"/>
    <m/>
    <s v="RS"/>
    <s v="97050-330"/>
    <s v="BR"/>
    <s v="(055)32230038"/>
    <m/>
    <n v="44053200000000"/>
    <m/>
    <s v="109/0417400"/>
    <m/>
    <s v="rsimondistribuidora@gmail.com"/>
    <s v="TSR"/>
    <s v="FSDI"/>
    <x v="3"/>
    <n v="4180353"/>
    <n v="61225580"/>
    <n v="6"/>
    <m/>
    <m/>
    <s v="Não"/>
    <s v="Não"/>
    <s v="Serede"/>
  </r>
  <r>
    <n v="1816742"/>
    <s v="GREENER CONSULTORIA LTDA"/>
    <n v="1816742"/>
    <d v="2023-05-05T00:00:00"/>
    <s v="S14577845725"/>
    <s v="RUA FUNCHAL 573"/>
    <s v="SÃO PAULO"/>
    <m/>
    <s v="SP"/>
    <s v="04551-910"/>
    <s v="BR"/>
    <s v="47 9982-0239"/>
    <m/>
    <n v="9183500000000"/>
    <m/>
    <m/>
    <s v="3.695.049-1"/>
    <s v="relacionamento@greener.com.br"/>
    <s v="TSR"/>
    <s v="FSDI"/>
    <x v="3"/>
    <m/>
    <m/>
    <m/>
    <m/>
    <m/>
    <s v="Não"/>
    <s v="Não"/>
    <s v="Serede"/>
  </r>
  <r>
    <n v="1816744"/>
    <s v="EDENRED SOLUCOES DE MOBILIDADE"/>
    <n v="1816744"/>
    <d v="2023-05-10T00:00:00"/>
    <s v="S14577845725"/>
    <s v="R MACHADO DE ASSIS 50"/>
    <s v="CAMPO BOM"/>
    <m/>
    <s v="RS"/>
    <s v="93700-000"/>
    <s v="BR"/>
    <s v="(51)3592-4880"/>
    <m/>
    <n v="18587600000000"/>
    <m/>
    <m/>
    <n v="21767"/>
    <s v="gestaofiscal-br@edenred.com"/>
    <s v="TSR"/>
    <s v="FSDI"/>
    <x v="3"/>
    <n v="34171625"/>
    <n v="39502"/>
    <n v="3"/>
    <m/>
    <d v="2025-01-01T00:00:00"/>
    <s v="Não"/>
    <s v="Sim"/>
    <s v="Serede"/>
  </r>
  <r>
    <n v="1816745"/>
    <s v="UPS LOGISTICA (BRASIL) LTDA"/>
    <n v="1816745"/>
    <d v="2023-05-11T00:00:00"/>
    <s v="S14577845725"/>
    <s v="RUA ALVARES CABRAL, 943"/>
    <s v="FORTALEZA"/>
    <s v="SERRINHA"/>
    <s v="CE"/>
    <s v="60741-200"/>
    <s v="BR"/>
    <s v="8118 2942"/>
    <m/>
    <n v="462691000000"/>
    <m/>
    <n v="67141056"/>
    <m/>
    <s v="helpfuljaislainesantos@ups.com"/>
    <s v="TSR"/>
    <s v="FSDI"/>
    <x v="3"/>
    <m/>
    <m/>
    <m/>
    <m/>
    <m/>
    <s v="Não"/>
    <s v="Não"/>
    <s v="Serede"/>
  </r>
  <r>
    <n v="1816747"/>
    <s v="ELSYS EQUIPAMENTOS ELETRONICOS LTDA"/>
    <n v="1816747"/>
    <d v="2023-05-11T00:00:00"/>
    <s v="S14577845725"/>
    <s v="AV TORQUATO TAPAJOS 4780"/>
    <s v="MANAUS"/>
    <m/>
    <s v="AM"/>
    <s v="69093-018"/>
    <s v="BR"/>
    <s v="19-99448-6019"/>
    <m/>
    <n v="34484200000000"/>
    <m/>
    <s v=" 07.001.071-4"/>
    <s v="60.321.01"/>
    <s v="michael.santos@elsys.com.br"/>
    <s v="TSR"/>
    <s v="FSDI"/>
    <x v="3"/>
    <n v="34170028"/>
    <n v="18994"/>
    <n v="2"/>
    <m/>
    <m/>
    <s v="Não"/>
    <s v="Não"/>
    <s v="Serede"/>
  </r>
  <r>
    <n v="1816748"/>
    <s v="REC SS PIPELINE XIII"/>
    <n v="1816748"/>
    <d v="2023-05-11T00:00:00"/>
    <s v="S14577845725"/>
    <s v="Avenida Nove de Julho 4927"/>
    <s v="São Paulo"/>
    <m/>
    <s v="SP"/>
    <s v="01407-200"/>
    <s v="BR"/>
    <s v="11-93246-2670"/>
    <m/>
    <n v="39695800000000"/>
    <m/>
    <m/>
    <s v="6.753.541-0"/>
    <s v="contas.receber@goodstorage.com.br"/>
    <s v="TSR"/>
    <s v="FSDI"/>
    <x v="3"/>
    <n v="34171248"/>
    <n v="4219"/>
    <n v="2"/>
    <n v="4600002913"/>
    <d v="2024-01-01T00:00:00"/>
    <s v="Sim"/>
    <s v="Sim"/>
    <s v="Serede"/>
  </r>
  <r>
    <n v="1816749"/>
    <s v="Municipio de Porto Velho"/>
    <n v="1816749"/>
    <d v="2023-05-12T00:00:00"/>
    <s v="S14577845725"/>
    <s v="Av. Sete de Setembro 237"/>
    <s v="Porto Velho"/>
    <s v="Centro"/>
    <s v="RO"/>
    <s v="76801-045"/>
    <s v="BR"/>
    <m/>
    <m/>
    <n v="5903130000000"/>
    <m/>
    <m/>
    <m/>
    <m/>
    <s v="TSR"/>
    <s v="FSDI"/>
    <x v="3"/>
    <m/>
    <m/>
    <m/>
    <m/>
    <m/>
    <s v="Não"/>
    <s v="Não"/>
    <s v="Serede"/>
  </r>
  <r>
    <n v="1816755"/>
    <s v="AÇÃO SERVIÇOS E MÁQUINAS LTDA"/>
    <n v="1816755"/>
    <d v="2023-05-16T00:00:00"/>
    <s v="S14577845725"/>
    <s v="DEPUTADO DARCILIO AYRES RAUNHEI 289"/>
    <s v="NOVA IGUAÇU"/>
    <s v="VIGA"/>
    <s v="RJ"/>
    <s v="26023-315"/>
    <s v="BR"/>
    <s v="(21)3773-4358"/>
    <m/>
    <n v="16822800000000"/>
    <m/>
    <n v="79810665"/>
    <n v="749303"/>
    <s v="contato@novaopcaoequipamentos.com.br"/>
    <s v="TSR"/>
    <s v="FSDI"/>
    <x v="3"/>
    <n v="34176296"/>
    <n v="53713"/>
    <n v="4"/>
    <m/>
    <m/>
    <s v="Não"/>
    <s v="Não"/>
    <s v="Serede"/>
  </r>
  <r>
    <n v="1816756"/>
    <s v="EVERNEX B EQUIPAMENTOS"/>
    <n v="1816756"/>
    <d v="2023-05-16T00:00:00"/>
    <s v="S14577845725"/>
    <s v="Rua Pará 130"/>
    <s v="São Caetano do Sul"/>
    <m/>
    <s v="SP"/>
    <s v="09510-130"/>
    <s v="BR"/>
    <s v="113809-6000"/>
    <m/>
    <n v="3555610000000"/>
    <m/>
    <n v="636284000000"/>
    <n v="57216"/>
    <s v="aoliveira@evernex.com"/>
    <s v="TSR"/>
    <s v="FSDI"/>
    <x v="3"/>
    <n v="34170194"/>
    <n v="23431"/>
    <n v="6"/>
    <m/>
    <m/>
    <s v="Não"/>
    <s v="Não"/>
    <s v="Serede"/>
  </r>
  <r>
    <n v="1816757"/>
    <s v="EVERNEX B EQUIPAMENTOS"/>
    <n v="1816757"/>
    <d v="2023-05-16T00:00:00"/>
    <s v="S14577845725"/>
    <s v="R SILVA BUENO 1660"/>
    <s v="São Paulo"/>
    <s v="Ipiranga"/>
    <s v="SP"/>
    <s v="04208-001"/>
    <s v="BR"/>
    <s v="11 3809-6000"/>
    <m/>
    <n v="3555610000000"/>
    <m/>
    <n v="636536582113"/>
    <s v="3.504.347-4"/>
    <s v="aoliveira@evernex.com"/>
    <s v="TSR"/>
    <s v="FSDI"/>
    <x v="3"/>
    <n v="34170194"/>
    <n v="55165"/>
    <n v="1"/>
    <m/>
    <m/>
    <s v="Não"/>
    <s v="Não"/>
    <s v="Serede"/>
  </r>
  <r>
    <n v="205372"/>
    <s v="Prefeitura Municipal de Palmas"/>
    <n v="205372"/>
    <d v="2023-05-19T00:00:00"/>
    <s v="S14577845725"/>
    <s v="Quadra 104 Norte Avenida Ju o Kubit"/>
    <s v="Palmas"/>
    <m/>
    <s v="TO"/>
    <s v="77006-014"/>
    <s v="BR"/>
    <s v="(63)2111-2711"/>
    <m/>
    <n v="24851500000000"/>
    <m/>
    <m/>
    <m/>
    <s v="contasefin@gmail.com"/>
    <s v="TSR"/>
    <s v="FPRE"/>
    <x v="0"/>
    <m/>
    <m/>
    <m/>
    <m/>
    <m/>
    <s v="Não"/>
    <s v="Não"/>
    <s v="Serede"/>
  </r>
  <r>
    <n v="1816761"/>
    <s v="Valexcell Industria e Comércio"/>
    <n v="1816761"/>
    <d v="2023-05-23T00:00:00"/>
    <s v="S14577845725"/>
    <s v="Roberto Bertoletti 331"/>
    <s v="Taubaté"/>
    <s v="PIRACANGAGUA"/>
    <s v="SP"/>
    <s v="12042-045"/>
    <s v="BR"/>
    <s v="12 3697-1180"/>
    <m/>
    <n v="69247500000000"/>
    <m/>
    <n v="688112000000"/>
    <n v="3163294"/>
    <s v="comercial@valexcell.com.br"/>
    <s v="TSR"/>
    <s v="FSDI"/>
    <x v="3"/>
    <n v="34170158"/>
    <n v="54252"/>
    <n v="2"/>
    <m/>
    <m/>
    <s v="Não"/>
    <s v="Não"/>
    <s v="Serede"/>
  </r>
  <r>
    <n v="1816763"/>
    <s v="BATTU LOG LTDA"/>
    <n v="1816763"/>
    <d v="2023-05-24T00:00:00"/>
    <s v="S14577845725"/>
    <s v="RUA SEZINANDO MORO 337"/>
    <s v="SÃO JOSÉ DOS PINHAIS"/>
    <m/>
    <s v="PR"/>
    <s v="83010-274"/>
    <s v="BR"/>
    <s v="(41) 99619-1247"/>
    <m/>
    <n v="50725200000000"/>
    <m/>
    <s v="91004670-51"/>
    <n v="23102020"/>
    <s v="battulog@hotmail.com"/>
    <s v="TSR"/>
    <s v="FSDI"/>
    <x v="3"/>
    <n v="34173813"/>
    <n v="99303"/>
    <n v="1"/>
    <m/>
    <m/>
    <s v="Não"/>
    <s v="Não"/>
    <s v="Serede"/>
  </r>
  <r>
    <n v="1816764"/>
    <s v="AFFINIA CONSULTORIA"/>
    <n v="1816764"/>
    <d v="2023-05-25T00:00:00"/>
    <s v="S14577845725"/>
    <s v="Rua Voluntários da Pátria 89"/>
    <s v="Rio de Janeiro"/>
    <m/>
    <s v="RJ"/>
    <s v="22270-000"/>
    <s v="BR"/>
    <m/>
    <m/>
    <n v="4262910000000"/>
    <m/>
    <m/>
    <m/>
    <m/>
    <s v="TSR"/>
    <s v="FSDI"/>
    <x v="3"/>
    <n v="3373017"/>
    <n v="13000641"/>
    <n v="8"/>
    <m/>
    <m/>
    <s v="Não"/>
    <s v="Não"/>
    <s v="Serede"/>
  </r>
  <r>
    <n v="1816766"/>
    <s v="35.938.334 ANDRESSA PEREIRA MATTS"/>
    <n v="1816766"/>
    <d v="2023-05-29T00:00:00"/>
    <s v="S14577845725"/>
    <s v="Rua Sebastião da Silva 252"/>
    <s v="Joinville"/>
    <m/>
    <s v="SC"/>
    <s v="89230-403"/>
    <s v="BR"/>
    <n v="4734328458"/>
    <m/>
    <n v="35938300000000"/>
    <m/>
    <s v="26.060.875-0"/>
    <m/>
    <s v="contato@aradigital.com.br"/>
    <s v="TSR"/>
    <s v="FSDI"/>
    <x v="3"/>
    <n v="26000001"/>
    <n v="97545076"/>
    <n v="6"/>
    <m/>
    <m/>
    <s v="Não"/>
    <s v="Não"/>
    <s v="Serede"/>
  </r>
  <r>
    <n v="1816767"/>
    <s v="ALLIS LUANDRE SOLUÇÕES"/>
    <n v="1816767"/>
    <d v="2023-05-30T00:00:00"/>
    <s v="S14577845725"/>
    <s v="Calçada das Tulipas 40"/>
    <s v="Barueri"/>
    <m/>
    <s v="SP"/>
    <s v="06453-020"/>
    <s v="BR"/>
    <s v="(11) 98111-8440"/>
    <m/>
    <n v="3528670000000"/>
    <m/>
    <m/>
    <s v="4.91105-9"/>
    <s v="valdinei.pasti@gpssa.com.br"/>
    <s v="TSR"/>
    <s v="FSDI"/>
    <x v="3"/>
    <n v="34170367"/>
    <n v="87894"/>
    <n v="9"/>
    <m/>
    <m/>
    <s v="Não"/>
    <s v="Não"/>
    <s v="Serede"/>
  </r>
  <r>
    <n v="1816771"/>
    <s v="EGALITÊ RECURSOS HUMANOS"/>
    <n v="1816771"/>
    <d v="2023-06-01T00:00:00"/>
    <s v="S14577845725"/>
    <s v="AV CARLOS GOMES 1672"/>
    <s v="PORTO ALEGRE"/>
    <m/>
    <s v="RS"/>
    <s v="90480-001"/>
    <s v="BR"/>
    <s v="(51) 98466-8646"/>
    <m/>
    <n v="10766400000000"/>
    <m/>
    <m/>
    <s v="256.320.2.7"/>
    <s v="bernardo@egalite.com.br"/>
    <s v="TSR"/>
    <s v="FSDI"/>
    <x v="3"/>
    <n v="7790001"/>
    <n v="9303454"/>
    <n v="7"/>
    <m/>
    <m/>
    <s v="Não"/>
    <s v="Não"/>
    <s v="Serede"/>
  </r>
  <r>
    <n v="1816773"/>
    <s v="DELL COMPUTADORES DO BRASIL LTDA"/>
    <n v="1816773"/>
    <d v="2023-06-05T00:00:00"/>
    <s v="S14577845725"/>
    <s v="Alameda Rio Negro 161"/>
    <s v="Barueri"/>
    <m/>
    <s v="SP"/>
    <s v="06454-000"/>
    <s v="BR"/>
    <m/>
    <m/>
    <n v="72381200000000"/>
    <m/>
    <n v="206592000000"/>
    <s v="5.97215-7"/>
    <m/>
    <s v="TSR"/>
    <s v="FSDI"/>
    <x v="3"/>
    <n v="74550011"/>
    <n v="3543421"/>
    <n v="0"/>
    <m/>
    <m/>
    <s v="Não"/>
    <s v="Não"/>
    <s v="Serede"/>
  </r>
  <r>
    <n v="1816774"/>
    <s v="PRIMEPLAST COMERCIO E IMPORTACAO"/>
    <n v="1816774"/>
    <d v="2023-06-07T00:00:00"/>
    <s v="S14577845725"/>
    <s v="R. BAMBORE 155"/>
    <s v="SAO PAULO"/>
    <m/>
    <s v="SP"/>
    <s v="04278-060"/>
    <s v="BR"/>
    <n v="1128232525"/>
    <m/>
    <n v="10171600000000"/>
    <m/>
    <n v="148202000000"/>
    <s v="3.789.802-9"/>
    <s v="paula@primeclip.com.br"/>
    <s v="TSR"/>
    <s v="FSDI"/>
    <x v="3"/>
    <n v="34170194"/>
    <n v="77618"/>
    <n v="3"/>
    <m/>
    <d v="2024-02-01T00:00:00"/>
    <s v="Não"/>
    <s v="Sim"/>
    <s v="Serede"/>
  </r>
  <r>
    <n v="1816779"/>
    <s v="COMERCIAL ELETRICA D Z LTDA"/>
    <n v="1816779"/>
    <d v="2023-06-19T00:00:00"/>
    <s v="S14577845725"/>
    <s v="RUA CONCORDIA 95 E"/>
    <s v="CHAPECÓ"/>
    <s v="LIDER"/>
    <s v="SC"/>
    <s v="89805-286"/>
    <s v="BR"/>
    <s v="4993027-9507"/>
    <m/>
    <n v="78718700000000"/>
    <m/>
    <n v="258670282"/>
    <n v="56678"/>
    <s v="sergio.lima@eletricadz.com.br"/>
    <s v="TSR"/>
    <s v="FSDI"/>
    <x v="3"/>
    <n v="193402"/>
    <n v="16340"/>
    <n v="96"/>
    <m/>
    <m/>
    <s v="Não"/>
    <s v="Não"/>
    <s v="Serede"/>
  </r>
  <r>
    <n v="1816783"/>
    <s v="ANZKOVSKI E IVANIKE ADVOGADOS ASSOC"/>
    <n v="1816783"/>
    <d v="2023-06-20T00:00:00"/>
    <s v="S14577845725"/>
    <s v="Rua Heitor Stockler da França 396"/>
    <s v="Curitiba"/>
    <m/>
    <s v="PR"/>
    <s v="80030-030"/>
    <s v="BR"/>
    <s v="(41)  3086 2413"/>
    <m/>
    <n v="46455500000000"/>
    <m/>
    <m/>
    <m/>
    <m/>
    <s v="TSR"/>
    <s v="FSDI"/>
    <x v="3"/>
    <n v="7790001"/>
    <n v="23687920"/>
    <n v="0"/>
    <m/>
    <m/>
    <s v="Não"/>
    <s v="Não"/>
    <s v="Serede"/>
  </r>
  <r>
    <n v="1816785"/>
    <s v="Marques &amp; Melo - Advogados"/>
    <n v="1816785"/>
    <d v="2023-06-20T00:00:00"/>
    <s v="S14577845725"/>
    <s v="Avenida Joao Durval Carneiro 3665"/>
    <s v="Feira de Santana"/>
    <m/>
    <s v="BA"/>
    <s v="44052-032"/>
    <s v="BR"/>
    <s v="(75) 36223538"/>
    <m/>
    <n v="11267800000000"/>
    <m/>
    <m/>
    <m/>
    <s v="arivaldomarques@yahoo.com.br"/>
    <s v="TSR"/>
    <s v="FSDI"/>
    <x v="3"/>
    <n v="10404109"/>
    <n v="32161"/>
    <n v="8"/>
    <m/>
    <m/>
    <s v="Não"/>
    <s v="Não"/>
    <s v="Serede"/>
  </r>
  <r>
    <n v="1816788"/>
    <s v="RENTOKIL INITIAL DO BRASIL LTDA"/>
    <n v="1816788"/>
    <d v="2023-06-22T00:00:00"/>
    <s v="S14577845725"/>
    <s v="AV MARECHAL MASCARENHAS DE MOR 1481"/>
    <s v="RECIFE"/>
    <m/>
    <s v="PE"/>
    <s v="51150-000"/>
    <s v="BR"/>
    <m/>
    <m/>
    <n v="60094400000000"/>
    <m/>
    <m/>
    <m/>
    <m/>
    <s v="TSR"/>
    <s v="FSDI"/>
    <x v="3"/>
    <n v="3373689"/>
    <n v="13052741"/>
    <n v="7"/>
    <m/>
    <m/>
    <s v="Não"/>
    <s v="Não"/>
    <s v="Serede"/>
  </r>
  <r>
    <n v="1816789"/>
    <s v="GRUPO PROTECX SERVICOS LTDA"/>
    <n v="1816789"/>
    <d v="2023-06-23T00:00:00"/>
    <s v="S14577845725"/>
    <s v="AV LUIZ XAVIER 68"/>
    <s v="CURITIBA"/>
    <s v="CENTRO"/>
    <s v="PR"/>
    <s v="80020-020"/>
    <s v="BR"/>
    <s v="413503-1097"/>
    <m/>
    <n v="33557800000000"/>
    <m/>
    <m/>
    <m/>
    <s v="comercial@grupoprotecx.com.br"/>
    <s v="TSR"/>
    <s v="FSDI"/>
    <x v="3"/>
    <n v="74800751"/>
    <n v="4914"/>
    <n v="0"/>
    <n v="4600002935"/>
    <d v="2025-01-01T00:00:00"/>
    <s v="Sim"/>
    <s v="Sim"/>
    <s v="Serede"/>
  </r>
  <r>
    <n v="1816793"/>
    <s v="DECORLINE COMERCIO VAREJISTA"/>
    <n v="1816793"/>
    <d v="2023-06-30T00:00:00"/>
    <s v="S14577845725"/>
    <s v="TRES DE OUTUBRO 743"/>
    <s v="BARRA MANSA"/>
    <m/>
    <s v="RJ"/>
    <s v="27350-230"/>
    <s v="BR"/>
    <n v="2433220070"/>
    <m/>
    <n v="9076250000000"/>
    <m/>
    <n v="78399945"/>
    <n v="550521"/>
    <s v="fernando@decorlinedecoracoes.com"/>
    <s v="TSR"/>
    <s v="FSDI"/>
    <x v="3"/>
    <n v="75603260"/>
    <n v="31602"/>
    <n v="4"/>
    <m/>
    <m/>
    <s v="Não"/>
    <s v="Não"/>
    <s v="Serede"/>
  </r>
  <r>
    <n v="1816794"/>
    <s v="HENCELT LOCAÇÃO E CONSTRUÇÃO LTDA"/>
    <n v="1816794"/>
    <d v="2023-07-03T00:00:00"/>
    <s v="S14577845725"/>
    <s v="RUA CARLOS PORTO CARREIRO 276"/>
    <s v="SÃO PAULO"/>
    <m/>
    <s v="SP"/>
    <s v="02713-030"/>
    <s v="BR"/>
    <s v="11-3931-5091"/>
    <m/>
    <n v="5149770000000"/>
    <m/>
    <s v="146.727.154.99"/>
    <s v="4.415.849-1"/>
    <s v="machado@hencelt.com.br"/>
    <s v="TSR"/>
    <s v="FSDI"/>
    <x v="3"/>
    <n v="34176906"/>
    <n v="8467"/>
    <n v="5"/>
    <m/>
    <m/>
    <s v="Não"/>
    <s v="Não"/>
    <s v="Serede"/>
  </r>
  <r>
    <n v="1816799"/>
    <s v="Palestras de Sucesso"/>
    <n v="1816799"/>
    <d v="2023-07-04T00:00:00"/>
    <s v="S14577845725"/>
    <s v="R FERROS 206"/>
    <s v="CARAPICUIBA"/>
    <m/>
    <s v="SP"/>
    <s v="06350-070"/>
    <s v="BR"/>
    <s v="114374-0252"/>
    <m/>
    <n v="42986400000000"/>
    <m/>
    <s v="ISENTO"/>
    <n v="113733"/>
    <s v="contato@palestrasdesucesso.com.br"/>
    <s v="TSR"/>
    <s v="FSDI"/>
    <x v="3"/>
    <n v="3371631"/>
    <n v="13002608"/>
    <n v="9"/>
    <m/>
    <m/>
    <s v="Não"/>
    <s v="Não"/>
    <s v="Serede"/>
  </r>
  <r>
    <n v="1816800"/>
    <s v="GB DE CICCO SOLUÇÃO DAS ABELHAS"/>
    <n v="1816800"/>
    <d v="2023-07-10T00:00:00"/>
    <s v="S14577845725"/>
    <s v="Rua General Ribeiro da Costa 178"/>
    <s v="RIO DE JANEIRO"/>
    <m/>
    <s v="RJ"/>
    <s v="22010-050"/>
    <s v="BR"/>
    <n v="21983440271"/>
    <m/>
    <n v="18957000000000"/>
    <m/>
    <m/>
    <s v="0592.741-2"/>
    <s v="solucaodasabelhas@gmail.com"/>
    <s v="TSR"/>
    <s v="FSDI"/>
    <x v="3"/>
    <n v="40300001"/>
    <n v="2406661"/>
    <n v="7"/>
    <m/>
    <m/>
    <s v="Não"/>
    <s v="Não"/>
    <s v="Serede"/>
  </r>
  <r>
    <n v="304242"/>
    <s v="Tribunal de Justiça"/>
    <n v="304242"/>
    <d v="2023-07-11T00:00:00"/>
    <s v="S14577845725"/>
    <s v=" Praça Dom Pedro ll s/nr"/>
    <s v="São Luís"/>
    <s v="CENTRO"/>
    <s v="MA"/>
    <s v="65010-905"/>
    <s v="BR"/>
    <s v="(65) 99987-6648"/>
    <m/>
    <n v="5288790000000"/>
    <m/>
    <m/>
    <m/>
    <s v="emanoel@emanoelgomes.adv.br"/>
    <s v="TSR"/>
    <s v="FOPU"/>
    <x v="1"/>
    <m/>
    <m/>
    <m/>
    <m/>
    <m/>
    <s v="Não"/>
    <s v="Não"/>
    <s v="Serede"/>
  </r>
  <r>
    <n v="1816802"/>
    <s v="Concórdia Sistemas Ltda"/>
    <n v="1816802"/>
    <d v="2023-07-11T00:00:00"/>
    <s v="S14577845725"/>
    <s v="Rua Romalino João da Rosa 390"/>
    <s v="Palhoça"/>
    <m/>
    <s v="SC"/>
    <s v="88133-516"/>
    <s v="BR"/>
    <n v="4838213911"/>
    <m/>
    <n v="5055330000000"/>
    <m/>
    <m/>
    <n v="333889"/>
    <s v="mateus.nunes@concordiainformatica.com.br"/>
    <s v="TSR"/>
    <s v="FSDI"/>
    <x v="3"/>
    <n v="190410"/>
    <n v="29021"/>
    <n v="31"/>
    <m/>
    <m/>
    <s v="Não"/>
    <s v="Não"/>
    <s v="Serede"/>
  </r>
  <r>
    <n v="2700081"/>
    <s v="THINK-CELL SOFTWARE GMBH"/>
    <n v="2700081"/>
    <d v="2023-07-12T00:00:00"/>
    <s v="S14577845725"/>
    <s v="Leipziger Str. 51"/>
    <m/>
    <m/>
    <n v="11"/>
    <n v="10117"/>
    <s v="DE"/>
    <s v="(030)3407-3618"/>
    <s v="(0 30) 34 07-24 65"/>
    <m/>
    <m/>
    <m/>
    <m/>
    <s v="sales@think-cell.com"/>
    <s v="TSR"/>
    <s v="FEST"/>
    <x v="16"/>
    <m/>
    <m/>
    <m/>
    <m/>
    <m/>
    <s v="Não"/>
    <s v="Não"/>
    <s v="Serede"/>
  </r>
  <r>
    <n v="1816804"/>
    <s v="HIPER ENERGY DO BRASIL"/>
    <n v="1816804"/>
    <d v="2023-07-18T00:00:00"/>
    <s v="S14577845725"/>
    <s v="AV. VETULIO VARGAS 372"/>
    <s v="CRICIUMA"/>
    <m/>
    <s v="SC"/>
    <s v="88801-500"/>
    <s v="BR"/>
    <s v="(48) 2102 7703"/>
    <m/>
    <n v="18669100000000"/>
    <m/>
    <m/>
    <n v="45785"/>
    <s v="SALES@HIPERENERGY.COM.BR"/>
    <s v="TSR"/>
    <s v="FSDI"/>
    <x v="3"/>
    <n v="193226"/>
    <n v="17100"/>
    <s v="3X"/>
    <m/>
    <m/>
    <s v="Não"/>
    <s v="Não"/>
    <s v="Serede"/>
  </r>
  <r>
    <n v="1816805"/>
    <s v="DIAZ ENTULHO E COLETA"/>
    <n v="1816805"/>
    <d v="2023-07-18T00:00:00"/>
    <s v="S14577845725"/>
    <s v="Av brigadeiro Mario Epinghaus 52"/>
    <s v="LAURO DE FREITAS"/>
    <m/>
    <s v="BA"/>
    <s v="42703-640"/>
    <s v="BR"/>
    <s v="(71)3158-2883"/>
    <m/>
    <n v="27169300000000"/>
    <m/>
    <n v="189693301"/>
    <s v="592.584/001-89"/>
    <s v="diazentulho@gmai.com"/>
    <s v="TSR"/>
    <s v="FSDI"/>
    <x v="3"/>
    <n v="34176282"/>
    <n v="11773"/>
    <n v="5"/>
    <n v="4600002990"/>
    <d v="2025-01-01T00:00:00"/>
    <s v="Sim"/>
    <s v="Sim"/>
    <s v="Serede"/>
  </r>
  <r>
    <n v="1816807"/>
    <s v="TIM SA"/>
    <n v="1816807"/>
    <d v="2023-07-19T00:00:00"/>
    <s v="S14577845725"/>
    <s v="SGO/NORTE QUADRA 05 405"/>
    <s v="BRASILIA"/>
    <s v="ASA NORTE"/>
    <s v="DF"/>
    <s v="70610-650"/>
    <s v="BR"/>
    <s v="114119-6000"/>
    <m/>
    <n v="2421420000000"/>
    <m/>
    <m/>
    <m/>
    <s v="TIM@TIMBRASIL.COM.BR"/>
    <s v="TSR"/>
    <s v="FSDI"/>
    <x v="3"/>
    <m/>
    <m/>
    <m/>
    <m/>
    <d v="2025-01-01T00:00:00"/>
    <s v="Não"/>
    <s v="Sim"/>
    <s v="Serede"/>
  </r>
  <r>
    <n v="1816808"/>
    <s v="WSLINE TELECOMUNICAÇÕES LTDA."/>
    <n v="1816808"/>
    <d v="2023-07-20T00:00:00"/>
    <s v="S14577845725"/>
    <s v="AVENIDA CARLOS BOTELHO 1164"/>
    <s v="NOVA ODESSA"/>
    <m/>
    <s v="SP"/>
    <s v="13385-060"/>
    <s v="BR"/>
    <s v="193466-6279"/>
    <m/>
    <n v="38458300000000"/>
    <m/>
    <n v="482115789113"/>
    <n v="16232"/>
    <s v="adm@wsline.net"/>
    <s v="TSR"/>
    <s v="FSDI"/>
    <x v="3"/>
    <n v="34171563"/>
    <n v="99890"/>
    <n v="3"/>
    <m/>
    <d v="2024-01-01T00:00:00"/>
    <s v="Não"/>
    <s v="Sim"/>
    <s v="Serede"/>
  </r>
  <r>
    <n v="1816811"/>
    <s v="MASSEI INDUSTRIA E COMERCIO"/>
    <n v="1816811"/>
    <d v="2023-07-21T00:00:00"/>
    <s v="S14577845725"/>
    <s v="Estr. Municipal José Geraldo A 1498"/>
    <s v="Extrema"/>
    <m/>
    <s v="MG"/>
    <s v="37640-000"/>
    <s v="BR"/>
    <s v="(11)4012-2960"/>
    <m/>
    <n v="11876300000000"/>
    <m/>
    <s v="003830080.00-50"/>
    <n v="15218"/>
    <s v="sergio.ramos@massei.com.br"/>
    <s v="TSR"/>
    <s v="FSDI"/>
    <x v="3"/>
    <n v="3370320"/>
    <n v="1300676"/>
    <n v="2"/>
    <m/>
    <d v="2024-01-01T00:00:00"/>
    <s v="Não"/>
    <s v="Sim"/>
    <s v="Serede"/>
  </r>
  <r>
    <n v="205377"/>
    <s v="MUNICIPIO DE ARARAQUARA"/>
    <n v="205377"/>
    <d v="2023-08-01T00:00:00"/>
    <s v="S14577845725"/>
    <s v="R SÃO BENTO 840"/>
    <s v="ARARAQUARA"/>
    <m/>
    <s v="SP"/>
    <s v="14801-901"/>
    <s v="BR"/>
    <s v="(16) 3301-5000"/>
    <m/>
    <n v="45276100000000"/>
    <m/>
    <s v="ISENTO"/>
    <s v="ISENTO"/>
    <m/>
    <s v="TSR"/>
    <s v="FPRE"/>
    <x v="0"/>
    <m/>
    <m/>
    <m/>
    <m/>
    <m/>
    <s v="Não"/>
    <s v="Não"/>
    <s v="Serede"/>
  </r>
  <r>
    <n v="1816818"/>
    <s v="NEOBETEL EPI, EQUIPAMENTOS"/>
    <n v="1816818"/>
    <d v="2023-08-01T00:00:00"/>
    <s v="S14577845725"/>
    <s v="AVENIDA OITOCENTOS S/N"/>
    <s v="SERRA"/>
    <s v="TERMINAL INTERMODAL DA SERRA"/>
    <s v="ES"/>
    <s v="29161-389"/>
    <s v="BR"/>
    <s v="12 3957-6652"/>
    <m/>
    <n v="25464300000000"/>
    <m/>
    <s v="083.542.72-8"/>
    <n v="4687347"/>
    <s v="portal@neobetel.com.br"/>
    <s v="TSR"/>
    <s v="FSDI"/>
    <x v="3"/>
    <n v="23720395"/>
    <n v="19233"/>
    <n v="63"/>
    <m/>
    <d v="2024-01-01T00:00:00"/>
    <s v="Não"/>
    <s v="Sim"/>
    <s v="Serede"/>
  </r>
  <r>
    <n v="1816819"/>
    <s v="OCEANFLIX COMÉRCIO DE ÁGUA LTDA"/>
    <n v="1816819"/>
    <d v="2023-08-07T00:00:00"/>
    <s v="S14577845725"/>
    <s v="RUA ROCHA LEAL 63"/>
    <s v="SALVADOR"/>
    <m/>
    <s v="BA"/>
    <s v="40301-240"/>
    <s v="BR"/>
    <s v="7199215-5913"/>
    <m/>
    <n v="44859200000000"/>
    <m/>
    <n v="189487265"/>
    <s v="ISENTO"/>
    <s v="FINANCEIRO@OCEANFLIX.COM.BR"/>
    <s v="TSR"/>
    <s v="FSDI"/>
    <x v="3"/>
    <n v="40300001"/>
    <n v="1880083"/>
    <n v="1"/>
    <m/>
    <d v="2024-01-01T00:00:00"/>
    <s v="Não"/>
    <s v="Sim"/>
    <s v="Serede"/>
  </r>
  <r>
    <n v="1816822"/>
    <s v="JOELSON OLIVEIRA VIEIRA LTDA"/>
    <n v="1816822"/>
    <d v="2023-08-09T00:00:00"/>
    <s v="S13651914780"/>
    <s v="RUA JACY 201"/>
    <s v="FORTALEZA"/>
    <s v="MONDUBIM"/>
    <s v="CE"/>
    <s v="60764-840"/>
    <s v="BR"/>
    <s v="85 3467-3376"/>
    <m/>
    <n v="40537800000000"/>
    <m/>
    <n v="62640780"/>
    <s v="ISENTO"/>
    <s v="adm@jfsolucoesemescadas.com.br"/>
    <s v="TSR"/>
    <s v="FSDI"/>
    <x v="3"/>
    <n v="23722999"/>
    <n v="86861"/>
    <n v="2"/>
    <m/>
    <m/>
    <s v="Não"/>
    <s v="Não"/>
    <s v="Serede"/>
  </r>
  <r>
    <n v="205378"/>
    <s v="PREFEITURA MUNICIPAL DE PARACAMBI"/>
    <n v="205378"/>
    <d v="2023-08-18T00:00:00"/>
    <s v="S14577845725"/>
    <s v="R JUIZ EMILIO CARMO50"/>
    <s v="PARACAMBI"/>
    <s v="CENTRO"/>
    <s v="RJ"/>
    <s v="26600-000"/>
    <s v="BR"/>
    <m/>
    <m/>
    <n v="29138300000000"/>
    <m/>
    <m/>
    <m/>
    <m/>
    <s v="TSR"/>
    <s v="FPRE"/>
    <x v="0"/>
    <m/>
    <m/>
    <m/>
    <m/>
    <m/>
    <s v="Não"/>
    <s v="Não"/>
    <s v="Serede"/>
  </r>
  <r>
    <n v="1816826"/>
    <s v="PULSARPAY PAGAMENTOS"/>
    <n v="1816826"/>
    <d v="2023-08-21T00:00:00"/>
    <s v="S14577845725"/>
    <s v="RUA BENTO GONÇALVES 459"/>
    <s v="PASSO FUNDO"/>
    <s v="CENTRO"/>
    <s v="RS"/>
    <s v="99010-010"/>
    <s v="BR"/>
    <m/>
    <m/>
    <n v="23515400000000"/>
    <m/>
    <s v="ISENTO"/>
    <s v="ISENTO"/>
    <s v="CONTATO@PULSARPAY.COM"/>
    <s v="TSR"/>
    <s v="FSDI"/>
    <x v="3"/>
    <m/>
    <m/>
    <m/>
    <m/>
    <m/>
    <s v="Não"/>
    <s v="Não"/>
    <s v="Serede"/>
  </r>
  <r>
    <n v="1816828"/>
    <s v="TEAMSOFT TECNOLOGIA E SISTEMAS LTDA"/>
    <n v="1816828"/>
    <d v="2023-08-21T00:00:00"/>
    <s v="S14577845725"/>
    <s v="R NICARAGUA 630"/>
    <s v="Rio de Janeiro"/>
    <s v="PENHA"/>
    <s v="RJ"/>
    <s v="21020-050"/>
    <s v="BR"/>
    <s v="21 98874-1995"/>
    <m/>
    <n v="27339800000000"/>
    <m/>
    <s v="ISENTO"/>
    <s v="ISENTO"/>
    <s v="leonardo.ferreira@teamsoft.com.br"/>
    <s v="TSR"/>
    <s v="FSDI"/>
    <x v="3"/>
    <n v="34170934"/>
    <n v="13244"/>
    <n v="0"/>
    <m/>
    <d v="2025-01-01T00:00:00"/>
    <s v="Não"/>
    <s v="Sim"/>
    <s v="Serede"/>
  </r>
  <r>
    <n v="1816829"/>
    <s v="ROSELY NASCIMENTO DE ARAUJO PECAS"/>
    <n v="1816829"/>
    <d v="2023-08-23T00:00:00"/>
    <s v="S14577845725"/>
    <s v="RUA GILVAN BOTELHO 109"/>
    <s v="OLINDA"/>
    <s v="FRAGOSO"/>
    <s v="PE"/>
    <s v="53250-200"/>
    <s v="BR"/>
    <s v="8199894-8060"/>
    <m/>
    <n v="34442400000000"/>
    <m/>
    <s v="0.84204087"/>
    <s v="098.064-1"/>
    <s v="marianoautoservice@gmail.com"/>
    <s v="TSR"/>
    <s v="FSDI"/>
    <x v="3"/>
    <n v="7790001"/>
    <n v="17181317"/>
    <n v="90"/>
    <m/>
    <d v="2024-03-01T00:00:00"/>
    <s v="Não"/>
    <s v="Sim"/>
    <s v="Serede"/>
  </r>
  <r>
    <n v="1816832"/>
    <s v="IPSUM EMPREENDIMENTOS E CONSULTORIA"/>
    <n v="1816832"/>
    <d v="2023-08-29T00:00:00"/>
    <s v="S14577845725"/>
    <s v="RUA FREI MIGUELINHO 299"/>
    <s v="IGARASSU"/>
    <s v="INHÃMA"/>
    <s v="PE"/>
    <s v="53625-813"/>
    <s v="BR"/>
    <s v="(81) 98536-4469"/>
    <m/>
    <n v="40519000000000"/>
    <m/>
    <s v="ISENTO"/>
    <s v="114.418-9"/>
    <s v="IPSUMCONSTRUTORAA@GMAIL.COM"/>
    <s v="TSR"/>
    <s v="FSDI"/>
    <x v="3"/>
    <n v="7790001"/>
    <n v="29050123"/>
    <n v="7"/>
    <m/>
    <d v="2024-01-01T00:00:00"/>
    <s v="Não"/>
    <s v="Sim"/>
    <s v="Serede"/>
  </r>
  <r>
    <n v="205379"/>
    <s v="ECRETARIA MUNICIPAL DE SAUDE"/>
    <n v="205379"/>
    <d v="2023-09-01T00:00:00"/>
    <s v="S14577845725"/>
    <s v="R PADRE ANCHIETA 264"/>
    <s v="CASIMIRO DE ABREU"/>
    <s v="CENTRO"/>
    <s v="RJ"/>
    <s v="28860-000"/>
    <s v="BR"/>
    <m/>
    <m/>
    <n v="36292600000000"/>
    <m/>
    <s v="ISENTO"/>
    <s v="ISENTO"/>
    <m/>
    <s v="TSR"/>
    <s v="FPRE"/>
    <x v="0"/>
    <m/>
    <m/>
    <m/>
    <m/>
    <m/>
    <s v="Não"/>
    <s v="Não"/>
    <s v="Serede"/>
  </r>
  <r>
    <n v="1816834"/>
    <s v="TIM S A"/>
    <n v="1816834"/>
    <d v="2023-09-01T00:00:00"/>
    <s v="S14577845725"/>
    <s v="AVENIDA OESTE 319"/>
    <s v="GOIANIA"/>
    <s v="SETOR AEROPORTO"/>
    <s v="GO"/>
    <s v="74465-539"/>
    <s v="BR"/>
    <s v="(11) 4119-6000"/>
    <m/>
    <n v="2421420000000"/>
    <m/>
    <s v="ISENTO"/>
    <s v="ISENTO"/>
    <s v="tim@timbrasil.com.br"/>
    <s v="TSR"/>
    <s v="FSDI"/>
    <x v="3"/>
    <m/>
    <m/>
    <m/>
    <m/>
    <d v="2025-01-01T00:00:00"/>
    <s v="Não"/>
    <s v="Sim"/>
    <s v="Serede"/>
  </r>
  <r>
    <n v="1816836"/>
    <s v="WISER TECNOLOGIA"/>
    <n v="1816836"/>
    <d v="2023-09-04T00:00:00"/>
    <s v="S14577845725"/>
    <s v="R PEDRO BORGES 20"/>
    <s v="FORTALEZA"/>
    <m/>
    <s v="CE"/>
    <s v="60055-900"/>
    <s v="BR"/>
    <s v="(85)8814-0700"/>
    <m/>
    <n v="32419400000000"/>
    <m/>
    <s v="ISENTO"/>
    <s v="495607-9"/>
    <s v="sanzio@wisertecnologia.com.br"/>
    <s v="TSR"/>
    <s v="FSDI"/>
    <x v="3"/>
    <n v="34172639"/>
    <n v="8012"/>
    <n v="2"/>
    <n v="4600002966"/>
    <d v="2025-01-01T00:00:00"/>
    <s v="Sim"/>
    <s v="Sim"/>
    <s v="Serede"/>
  </r>
  <r>
    <n v="1816838"/>
    <s v="POUSADA E RECEPTIVO ARIÚS"/>
    <n v="1816838"/>
    <d v="2023-09-05T00:00:00"/>
    <s v="S14577845725"/>
    <s v="RUA CAPITÃO JOÃO ALVES DE LIRA s/n"/>
    <s v="CAMPINA GRANDE"/>
    <s v="PRATA"/>
    <s v="PB"/>
    <s v="58400-560"/>
    <s v="BR"/>
    <s v="(83) 98682-6539"/>
    <m/>
    <n v="4477550000000"/>
    <m/>
    <s v="ISENTO"/>
    <s v="ISENTO"/>
    <s v="RESERVASPOUSADAARIUS@HOTMAIL.COM"/>
    <s v="TSR"/>
    <s v="FSDI"/>
    <x v="3"/>
    <n v="23726230"/>
    <n v="5763"/>
    <n v="80"/>
    <m/>
    <m/>
    <s v="Não"/>
    <s v="Não"/>
    <s v="Serede"/>
  </r>
  <r>
    <n v="1816840"/>
    <s v="Telefonica Brasil S.a."/>
    <n v="1816840"/>
    <d v="2023-09-21T00:00:00"/>
    <s v="S14577845725"/>
    <s v="MARCOS PENTEADO DE ULHOA RODRI 1690"/>
    <s v="SANTANA DE PARNAIBA"/>
    <m/>
    <s v="SP"/>
    <s v="06543-001"/>
    <s v="BR"/>
    <s v="(11) 3430-2145"/>
    <m/>
    <n v="2558160000000"/>
    <m/>
    <s v="ISENTO"/>
    <s v="ISENTO"/>
    <s v="cadastro.fiscal.br@telefonica.com"/>
    <s v="TSR"/>
    <s v="FSDI"/>
    <x v="3"/>
    <m/>
    <m/>
    <m/>
    <m/>
    <m/>
    <s v="Não"/>
    <s v="Não"/>
    <s v="Serede"/>
  </r>
  <r>
    <n v="1816841"/>
    <s v="SMARTGO SISTEMAS DE GESTAO ONLINE L"/>
    <n v="1816841"/>
    <d v="2023-09-21T00:00:00"/>
    <s v="S14577845725"/>
    <s v="Rua Emiliano Perneta 297"/>
    <s v="Curitiba"/>
    <s v="Centro"/>
    <s v="PR"/>
    <s v="80010-050"/>
    <s v="BR"/>
    <m/>
    <m/>
    <n v="32729400000000"/>
    <m/>
    <s v="ISENTO"/>
    <s v="ISENTO"/>
    <s v="aline.veiga@smartgo.com.br"/>
    <s v="TSR"/>
    <s v="FSDI"/>
    <x v="3"/>
    <n v="7790001"/>
    <n v="23221724"/>
    <n v="96"/>
    <n v="4600002952"/>
    <d v="2025-01-01T00:00:00"/>
    <s v="Sim"/>
    <s v="Sim"/>
    <s v="Serede"/>
  </r>
  <r>
    <n v="205380"/>
    <s v="MUNICIPIO DE TANGUA"/>
    <n v="205380"/>
    <d v="2023-09-25T00:00:00"/>
    <s v="S14577845725"/>
    <s v="R VEREADOR MANOEL MACEDO 1040"/>
    <s v="TANGUA"/>
    <m/>
    <s v="RJ"/>
    <s v="24890-000"/>
    <s v="BR"/>
    <m/>
    <m/>
    <n v="1612090000000"/>
    <m/>
    <s v="ISENTO"/>
    <s v="ISENTO"/>
    <m/>
    <s v="TSR"/>
    <s v="FPRE"/>
    <x v="0"/>
    <m/>
    <m/>
    <m/>
    <m/>
    <m/>
    <s v="Não"/>
    <s v="Não"/>
    <s v="Serede"/>
  </r>
  <r>
    <n v="1816842"/>
    <s v="THL SOLUCOES EM TECNOLOGIA LTDA"/>
    <n v="1816842"/>
    <d v="2023-09-25T00:00:00"/>
    <s v="S14577845725"/>
    <s v="Professor Joao Soares Barcelos 1602"/>
    <s v="CURITIBA"/>
    <s v="BOQUEIRÃO"/>
    <s v="PR"/>
    <s v="81670-080"/>
    <s v="BR"/>
    <s v="413286-6090"/>
    <m/>
    <n v="20895700000000"/>
    <m/>
    <s v="90672931-82"/>
    <s v="ISENTO"/>
    <s v="financeiro@thlsolucoes.com.br"/>
    <s v="TSR"/>
    <s v="FSDI"/>
    <x v="3"/>
    <n v="7790001"/>
    <n v="32825651"/>
    <n v="0"/>
    <n v="4600002938"/>
    <d v="2025-01-01T00:00:00"/>
    <s v="Sim"/>
    <s v="Sim"/>
    <s v="Serede"/>
  </r>
  <r>
    <n v="1816843"/>
    <s v="AGATHA ADV GRAFICA LTDA"/>
    <n v="1816843"/>
    <d v="2023-09-26T00:00:00"/>
    <s v="S14577845725"/>
    <s v="Rua Floresta do Sul 11"/>
    <s v="Rio de Janeiro"/>
    <m/>
    <s v="RJ"/>
    <s v="23028-512"/>
    <s v="BR"/>
    <s v="(21)2205-4713"/>
    <m/>
    <n v="41217000000000"/>
    <m/>
    <n v="12017510"/>
    <s v="1.297.795-6"/>
    <s v="orcamento@agathaadv.com.br"/>
    <s v="TSR"/>
    <s v="FSDI"/>
    <x v="3"/>
    <n v="34174539"/>
    <n v="99098"/>
    <n v="8"/>
    <m/>
    <d v="2024-02-01T00:00:00"/>
    <s v="Não"/>
    <s v="Sim"/>
    <s v="Serede"/>
  </r>
  <r>
    <n v="1816844"/>
    <s v="RS TELECOMUNICACOES LTDA"/>
    <n v="1816844"/>
    <d v="2023-09-26T00:00:00"/>
    <s v="S14577845725"/>
    <s v="ESTRADA KEIICHI MATSUMOTO 462"/>
    <s v="EMBU DAS ARTES"/>
    <m/>
    <s v="SP"/>
    <s v="06805-035"/>
    <s v="BR"/>
    <s v="(11) 4704-1222"/>
    <m/>
    <n v="9393200000000"/>
    <m/>
    <n v="298239746113"/>
    <s v="ISENTO"/>
    <s v="comercial5@rsfiber.com.br"/>
    <s v="TSR"/>
    <s v="FSDI"/>
    <x v="3"/>
    <n v="34170265"/>
    <n v="41110"/>
    <n v="8"/>
    <m/>
    <m/>
    <s v="Não"/>
    <s v="Não"/>
    <s v="Serede"/>
  </r>
  <r>
    <n v="1816848"/>
    <s v="SUTTILE VACISKI"/>
    <n v="1816848"/>
    <d v="2023-09-28T00:00:00"/>
    <s v="S14577845725"/>
    <s v="Avenida Nilo Peçanha 50"/>
    <s v="Rio de Janeiro"/>
    <s v="Centro"/>
    <s v="RJ"/>
    <s v="20020-906"/>
    <s v="BR"/>
    <s v="(21) 2221-2379"/>
    <m/>
    <n v="49639800000000"/>
    <m/>
    <s v="ISENTO"/>
    <s v="ISENTO"/>
    <s v="contato@svadvocacia.com.br"/>
    <s v="TSR"/>
    <s v="FSDI"/>
    <x v="3"/>
    <n v="34172419"/>
    <n v="98508"/>
    <n v="6"/>
    <m/>
    <m/>
    <s v="Não"/>
    <s v="Não"/>
    <s v="Serede"/>
  </r>
  <r>
    <n v="1816849"/>
    <s v="DAMAS ADVOGADOS ASSOCIADOS"/>
    <n v="1816849"/>
    <d v="2023-09-29T00:00:00"/>
    <s v="S14577845725"/>
    <s v="Praça Floriano 55"/>
    <s v="Rio de Janeiro"/>
    <s v="Centro"/>
    <s v="RJ"/>
    <s v="20031-050"/>
    <s v="BR"/>
    <s v="21) 2524-0854"/>
    <m/>
    <n v="4382300000000"/>
    <m/>
    <s v="ISENTO"/>
    <s v="ISENTO"/>
    <s v="esterdamasadv@yahoo.com.br"/>
    <s v="TSR"/>
    <s v="FSDI"/>
    <x v="3"/>
    <n v="3373098"/>
    <n v="13003477"/>
    <n v="9"/>
    <m/>
    <m/>
    <s v="Não"/>
    <s v="Não"/>
    <s v="Serede"/>
  </r>
  <r>
    <n v="1816852"/>
    <s v="VILARES &amp; VILARES ADVOCACIA"/>
    <n v="1816852"/>
    <d v="2023-10-03T00:00:00"/>
    <s v="S14577845725"/>
    <s v="RUA MANOEL DIAS DE MORAIS 25"/>
    <s v="SALVADOR"/>
    <s v=" JARDIM APIPEMA"/>
    <s v="BA"/>
    <s v="40155-260"/>
    <s v="BR"/>
    <s v="(71) 3113-1591"/>
    <m/>
    <n v="8578120000000"/>
    <m/>
    <s v="ISENTO"/>
    <s v="ISENTO"/>
    <s v="autimiors@ig.com.br"/>
    <s v="TSR"/>
    <s v="FSDI"/>
    <x v="3"/>
    <n v="192967"/>
    <n v="116451"/>
    <s v="X1"/>
    <m/>
    <m/>
    <s v="Não"/>
    <s v="Não"/>
    <s v="Serede"/>
  </r>
  <r>
    <n v="1816854"/>
    <s v="VIDOR E SILVÉRIO ADVOGADOS ASSOCIAD"/>
    <n v="1816854"/>
    <d v="2023-10-09T00:00:00"/>
    <s v="S14577845725"/>
    <s v="Rua Nagib Daher 962"/>
    <s v="Apucarana"/>
    <s v="CENTRO"/>
    <s v="PR"/>
    <s v="86800-040"/>
    <s v="BR"/>
    <s v="(43) 99908-3625"/>
    <m/>
    <n v="24832300000000"/>
    <m/>
    <s v="ISENTO"/>
    <s v="ISENTO"/>
    <m/>
    <s v="TSR"/>
    <s v="FSDI"/>
    <x v="3"/>
    <n v="10403627"/>
    <n v="3582"/>
    <n v="9"/>
    <m/>
    <m/>
    <s v="Não"/>
    <s v="Não"/>
    <s v="Serede"/>
  </r>
  <r>
    <n v="1816855"/>
    <s v="DSC AUTOCENTER COMERCIO E SERVICOS"/>
    <n v="1816855"/>
    <d v="2023-10-10T00:00:00"/>
    <s v="S14577845725"/>
    <s v="R A LOTEAMENTO PARQUE MONTENEGR 502"/>
    <s v="FORTALEZA"/>
    <s v="PARQUE DOIS IRMAOS"/>
    <s v="CE"/>
    <s v="60850-430"/>
    <s v="BR"/>
    <s v="(85)98617894"/>
    <m/>
    <n v="12960000000000"/>
    <m/>
    <n v="71547703"/>
    <s v="ISENTO"/>
    <s v="LEILASALES@HOTMAIL.COM"/>
    <s v="TSR"/>
    <s v="FSDI"/>
    <x v="3"/>
    <n v="19710001"/>
    <n v="8074396"/>
    <n v="6"/>
    <m/>
    <d v="2024-03-01T00:00:00"/>
    <s v="Não"/>
    <s v="Sim"/>
    <s v="Serede"/>
  </r>
  <r>
    <n v="1816856"/>
    <s v="DIVERSIMAQ ALUGUEL E VENDA DE EQUIP"/>
    <n v="1816856"/>
    <d v="2023-10-11T00:00:00"/>
    <s v="S14577845725"/>
    <s v="Rua Monteiro da Luz 216"/>
    <s v="RIO DE JANEIRO"/>
    <s v="Agua Santa"/>
    <s v="RJ"/>
    <s v="20745-150"/>
    <s v="BR"/>
    <s v="(21)2259-8155"/>
    <m/>
    <n v="51564200000000"/>
    <m/>
    <n v="12947275"/>
    <n v="1485209"/>
    <s v="diversimaqlocacoes@gmail.com"/>
    <s v="TSR"/>
    <s v="FSDI"/>
    <x v="3"/>
    <m/>
    <m/>
    <m/>
    <m/>
    <m/>
    <s v="Não"/>
    <s v="Não"/>
    <s v="Serede"/>
  </r>
  <r>
    <n v="1816857"/>
    <s v="ERICK DE MELO DIAS"/>
    <n v="1816857"/>
    <d v="2023-10-16T00:00:00"/>
    <s v="S14577845725"/>
    <s v="RUA ALMIRANTE TAMANDARÉ 745"/>
    <s v="ITABUNA"/>
    <s v="CENTRO"/>
    <s v="BA"/>
    <s v="45600-128"/>
    <s v="BR"/>
    <n v="7332119253"/>
    <m/>
    <n v="49742800000000"/>
    <m/>
    <s v="ISENTO"/>
    <n v="4577229"/>
    <s v="requintehotel@live.com"/>
    <s v="TSR"/>
    <s v="FSDI"/>
    <x v="3"/>
    <n v="34170719"/>
    <n v="98986"/>
    <n v="5"/>
    <m/>
    <m/>
    <s v="Não"/>
    <s v="Não"/>
    <s v="Serede"/>
  </r>
  <r>
    <n v="1816858"/>
    <s v="MOVIDA LOCACAO DE VEICULOS S.A."/>
    <n v="1816858"/>
    <d v="2023-10-19T00:00:00"/>
    <s v="S14577845725"/>
    <s v="R DR RENATO PAES DE BARROS 1017"/>
    <s v="SAO PAULO"/>
    <s v="ITAIM BIBI"/>
    <s v="SP"/>
    <s v="04530-001"/>
    <s v="BR"/>
    <s v="21 96781-9097"/>
    <m/>
    <n v="7976150000000"/>
    <m/>
    <s v="07.9761.47/0001-60"/>
    <s v="ISENTO"/>
    <s v="natalisdsilva@movida.com.br"/>
    <s v="TSR"/>
    <s v="FSDI"/>
    <x v="3"/>
    <n v="34170745"/>
    <n v="52705"/>
    <n v="1"/>
    <m/>
    <d v="2024-07-01T00:00:00"/>
    <s v="Não"/>
    <s v="Sim"/>
    <s v="Serede"/>
  </r>
  <r>
    <n v="1816859"/>
    <s v="CLARO S/A"/>
    <n v="1816859"/>
    <d v="2023-10-20T00:00:00"/>
    <s v="S14577845725"/>
    <s v="SETOR SCN QUADRA 1 BL A, TERREO, 3"/>
    <s v="BRASILIA"/>
    <s v="ASA NORTE"/>
    <s v="DF"/>
    <s v="70713-000"/>
    <s v="BR"/>
    <s v="(11) 4313-4620"/>
    <m/>
    <n v="40432500000000"/>
    <m/>
    <n v="747318000000"/>
    <s v="ISENTO"/>
    <s v="atendimento.fiscalizacoes@claro.com.br"/>
    <s v="TSR"/>
    <s v="FSDI"/>
    <x v="3"/>
    <m/>
    <m/>
    <m/>
    <m/>
    <m/>
    <s v="Não"/>
    <s v="Não"/>
    <s v="Serede"/>
  </r>
  <r>
    <n v="304247"/>
    <s v="SECRETARIA DA FAZENDA DO ESTADO DO"/>
    <n v="304247"/>
    <d v="2023-10-30T00:00:00"/>
    <s v="S14577845725"/>
    <s v="AVENIDA PEDRO FREITAS s/n"/>
    <s v="TERESINA"/>
    <s v="SÃO PEDRO"/>
    <s v="PI"/>
    <s v="64018-200"/>
    <s v="BR"/>
    <s v="(86)3216-9600"/>
    <m/>
    <n v="6553560000000"/>
    <m/>
    <s v="ISENTO"/>
    <s v="ISENTO"/>
    <s v="SEFAZ@RANET.COM.BR"/>
    <s v="TSR"/>
    <s v="FOPU"/>
    <x v="1"/>
    <m/>
    <m/>
    <m/>
    <m/>
    <m/>
    <s v="Não"/>
    <s v="Não"/>
    <s v="Serede"/>
  </r>
  <r>
    <n v="1816862"/>
    <s v="M&amp;M COMÉRCIO DE DECORAÇÕES E REFORM"/>
    <n v="1816862"/>
    <d v="2023-11-06T00:00:00"/>
    <s v="S14577845725"/>
    <s v="RUA DELFIM CARLOS 350"/>
    <s v="RIO DE JANEIRO"/>
    <s v="OLARIA"/>
    <s v="RJ"/>
    <s v="21073-050"/>
    <s v="BR"/>
    <s v="2196486-0595"/>
    <m/>
    <n v="35942100000000"/>
    <m/>
    <n v="83932899"/>
    <s v="0006881-0"/>
    <s v="contato@mmdeco.com.br"/>
    <s v="TSR"/>
    <s v="FSDI"/>
    <x v="3"/>
    <n v="10402264"/>
    <n v="3995"/>
    <n v="0"/>
    <m/>
    <d v="2024-01-01T00:00:00"/>
    <s v="Não"/>
    <s v="Sim"/>
    <s v="Serede"/>
  </r>
  <r>
    <n v="1816863"/>
    <s v="M. SANTOS ASSESSORIA JURÍDICA"/>
    <n v="1816863"/>
    <d v="2023-11-07T00:00:00"/>
    <s v="S14577845725"/>
    <s v="Rua Alceu Moroso Lima 314"/>
    <s v="Salvador"/>
    <s v="#Caminho das Árvores"/>
    <s v="BA"/>
    <s v="41820-770"/>
    <s v="BR"/>
    <s v="(71)3342-3236"/>
    <m/>
    <n v="68973200000000"/>
    <m/>
    <s v="ISENTO"/>
    <s v="ISENTO"/>
    <m/>
    <s v="TSR"/>
    <s v="FSDI"/>
    <x v="3"/>
    <n v="10401509"/>
    <n v="3646"/>
    <n v="1"/>
    <m/>
    <m/>
    <s v="Não"/>
    <s v="Não"/>
    <s v="Serede"/>
  </r>
  <r>
    <n v="1816864"/>
    <s v="ART COMERCIO E SERVICO LTDA"/>
    <n v="1816864"/>
    <d v="2023-11-08T00:00:00"/>
    <s v="S14577845725"/>
    <s v="R DA CONCORDIA 931"/>
    <s v="RECIFE"/>
    <s v="SAO JOSE"/>
    <s v="PE"/>
    <s v="50020-055"/>
    <s v="BR"/>
    <s v="(81) 8742-0158"/>
    <m/>
    <n v="13108500000000"/>
    <m/>
    <n v="43227201"/>
    <s v="ISENTO"/>
    <m/>
    <s v="TSR"/>
    <s v="FSDI"/>
    <x v="3"/>
    <n v="23722010"/>
    <n v="34062"/>
    <n v="6"/>
    <m/>
    <m/>
    <s v="Não"/>
    <s v="Não"/>
    <s v="Serede"/>
  </r>
  <r>
    <n v="304248"/>
    <s v="SECRETARIA DE ESTADO DA FAZENDA - S"/>
    <n v="304248"/>
    <d v="2023-11-16T00:00:00"/>
    <s v="S14577845725"/>
    <s v="RUA JOÃO DA MATA s/n"/>
    <s v="JOÃO PESSOA"/>
    <s v="JAGUARIBE"/>
    <s v="PB"/>
    <s v="58015-020"/>
    <s v="BR"/>
    <s v="(83)3612-3869"/>
    <m/>
    <n v="8761130000000"/>
    <m/>
    <s v="ISENTO"/>
    <s v="ISENTO"/>
    <s v="cacgr1@sefaz.pb.gov.br"/>
    <s v="TSR"/>
    <s v="FOPU"/>
    <x v="1"/>
    <m/>
    <m/>
    <m/>
    <m/>
    <m/>
    <s v="Não"/>
    <s v="Não"/>
    <s v="Serede"/>
  </r>
  <r>
    <n v="1816865"/>
    <s v="REAL COMERCIO DE EQUI.SEG.LTDA"/>
    <n v="1816865"/>
    <d v="2023-11-16T00:00:00"/>
    <s v="S14577845725"/>
    <s v="ROD. MARIO COVAS 37A"/>
    <s v="ANANINDEUA"/>
    <s v="COQUEIRO"/>
    <s v="PA"/>
    <s v="67113-330"/>
    <s v="BR"/>
    <n v="91984920999"/>
    <m/>
    <n v="40811200000000"/>
    <m/>
    <s v="ISENTO"/>
    <s v="ISENTO"/>
    <m/>
    <s v="TSR"/>
    <s v="FSDI"/>
    <x v="3"/>
    <n v="75603054"/>
    <n v="18386"/>
    <n v="5"/>
    <m/>
    <m/>
    <s v="Não"/>
    <s v="Não"/>
    <s v="Serede"/>
  </r>
  <r>
    <n v="304249"/>
    <s v="SECRETARIA DO ESTADO DE"/>
    <n v="304249"/>
    <d v="2023-11-17T00:00:00"/>
    <s v="S14577845725"/>
    <s v="PC MUNICIPAL"/>
    <s v="BRASILIA"/>
    <s v="BRASILIA"/>
    <s v="DF"/>
    <s v="70750-900"/>
    <s v="BR"/>
    <s v="613961-4420"/>
    <m/>
    <n v="41847200000000"/>
    <m/>
    <s v="ISENTO"/>
    <s v="ISENTO"/>
    <m/>
    <s v="TSR"/>
    <s v="FOPU"/>
    <x v="1"/>
    <m/>
    <m/>
    <m/>
    <m/>
    <m/>
    <s v="Não"/>
    <s v="Não"/>
    <s v="Serede"/>
  </r>
  <r>
    <n v="1816866"/>
    <s v="MR 1513 CONSULTORIA LTDA"/>
    <n v="1816866"/>
    <d v="2023-11-17T00:00:00"/>
    <s v="S14577845725"/>
    <s v="R MEXICO - PAV 5 45"/>
    <s v="RIO DE JANEIRO"/>
    <s v="CENTRO"/>
    <s v="RJ"/>
    <s v="20031-144"/>
    <s v="BR"/>
    <s v="(21)2507-3755"/>
    <m/>
    <n v="9254210000000"/>
    <m/>
    <s v="ISENTO"/>
    <s v="ISENTO"/>
    <s v="ALEXANDRENOVAES@MR-CONSULTORIA.COM"/>
    <s v="TSR"/>
    <s v="FSDI"/>
    <x v="3"/>
    <n v="34178372"/>
    <n v="7288"/>
    <n v="7"/>
    <m/>
    <m/>
    <s v="Não"/>
    <s v="Não"/>
    <s v="Serede"/>
  </r>
  <r>
    <n v="1816867"/>
    <s v="BMFLEX Internet Banda Larga"/>
    <n v="1816867"/>
    <d v="2023-11-17T00:00:00"/>
    <s v="S14577845725"/>
    <s v="AV ARTHUR OSCAR 173"/>
    <s v="BARRA MANSA"/>
    <s v="VILA NOVA"/>
    <s v="RJ"/>
    <s v="27321-500"/>
    <s v="BR"/>
    <m/>
    <m/>
    <n v="9279500000000"/>
    <m/>
    <s v="ISENTO"/>
    <s v="ISENTO"/>
    <m/>
    <s v="TSR"/>
    <s v="FSDI"/>
    <x v="3"/>
    <m/>
    <m/>
    <m/>
    <m/>
    <m/>
    <s v="Não"/>
    <s v="Não"/>
    <s v="Serede"/>
  </r>
  <r>
    <n v="1816868"/>
    <s v="DELL COMPUTADORES DO BRASIL LTDA"/>
    <n v="1816868"/>
    <d v="2023-11-23T00:00:00"/>
    <s v="S13651914780"/>
    <s v="AVENIDA DA EMANCIPAÇÃO 5000"/>
    <s v="HORTOLÂNDIA"/>
    <m/>
    <s v="SP"/>
    <s v="13184-654"/>
    <s v="BR"/>
    <s v="51 3376-2608"/>
    <m/>
    <n v="72381200000000"/>
    <m/>
    <n v="748241000000"/>
    <n v="30340"/>
    <s v="Bruna_Peixoto@Dell.com"/>
    <s v="TSR"/>
    <s v="FSDI"/>
    <x v="3"/>
    <n v="74550011"/>
    <n v="3543421"/>
    <n v="0"/>
    <m/>
    <m/>
    <s v="Não"/>
    <s v="Não"/>
    <s v="Serede"/>
  </r>
  <r>
    <n v="1816869"/>
    <s v="SIMPRESS COMERCIO LOCACAO E SERVICO"/>
    <n v="1816869"/>
    <d v="2023-11-28T00:00:00"/>
    <s v="S14577845725"/>
    <s v="Rua José Pereira Liberato 525"/>
    <s v=" Itajaí"/>
    <s v="São João"/>
    <s v="SC"/>
    <s v="88304-401"/>
    <s v="BR"/>
    <s v="2196751-1925"/>
    <m/>
    <n v="7432520000000"/>
    <m/>
    <s v="ISENTO"/>
    <s v="ISENTO"/>
    <s v="appereira@simpress.com.br"/>
    <s v="TSR"/>
    <s v="FSDI"/>
    <x v="3"/>
    <m/>
    <m/>
    <m/>
    <m/>
    <m/>
    <s v="Não"/>
    <s v="Não"/>
    <s v="Serede"/>
  </r>
  <r>
    <n v="1816870"/>
    <s v=" Waldomiro Ferreira Filho"/>
    <n v="1816870"/>
    <d v="2023-11-28T00:00:00"/>
    <s v="S14577845725"/>
    <s v="RUA VOLUNTÁRIOS DA PÁTRIA 233"/>
    <s v="Curitiba"/>
    <s v="Centro"/>
    <s v="PR"/>
    <s v="80020-000"/>
    <s v="BR"/>
    <s v="(41) 3223-9205"/>
    <m/>
    <n v="7100420000000"/>
    <m/>
    <s v="ISENTO"/>
    <s v="ISENTO"/>
    <m/>
    <s v="TSR"/>
    <s v="FSDI"/>
    <x v="3"/>
    <n v="191869"/>
    <n v="61111"/>
    <n v="45"/>
    <m/>
    <m/>
    <s v="Não"/>
    <s v="Não"/>
    <s v="Serede"/>
  </r>
  <r>
    <n v="1816871"/>
    <s v="JOÃO GUSTAVO CARAMANTI COCONESI"/>
    <n v="1816871"/>
    <d v="2023-11-28T00:00:00"/>
    <s v="S14577845725"/>
    <s v="RUA VOLUNTÁRIOS DA PÁTRIA 233"/>
    <s v="Sorocaba"/>
    <s v="Jardim São Paulo"/>
    <s v="SP"/>
    <s v="18051-690"/>
    <s v="BR"/>
    <s v="(15) 3217-6609"/>
    <m/>
    <n v="33174300000000"/>
    <m/>
    <s v="ISENTO"/>
    <s v="ISENTO"/>
    <s v="contato@jgcc.adv.br"/>
    <s v="TSR"/>
    <s v="FSDI"/>
    <x v="3"/>
    <n v="23720152"/>
    <n v="28834"/>
    <n v="9"/>
    <m/>
    <m/>
    <s v="Não"/>
    <s v="Não"/>
    <s v="Serede"/>
  </r>
  <r>
    <n v="1816872"/>
    <s v="FLEITH, ZILLI, QUADROS E GÓES"/>
    <n v="1816872"/>
    <d v="2023-11-29T00:00:00"/>
    <s v="S14577845725"/>
    <s v="Rua da Assembléia 10"/>
    <s v="RIO DE JANEIRO"/>
    <s v="Centro"/>
    <s v="RJ"/>
    <s v="20011-000"/>
    <s v="BR"/>
    <s v="(21) 2220-3266"/>
    <m/>
    <n v="27104400000000"/>
    <m/>
    <s v="ISENTO"/>
    <s v="ISENTO"/>
    <m/>
    <s v="TSR"/>
    <s v="FSDI"/>
    <x v="3"/>
    <n v="10404144"/>
    <n v="35076"/>
    <n v="7"/>
    <m/>
    <m/>
    <s v="Não"/>
    <s v="Não"/>
    <s v="Serede"/>
  </r>
  <r>
    <n v="1816873"/>
    <s v="SUCESSO ARTEFATOS DE METAIS"/>
    <n v="1816873"/>
    <d v="2023-11-30T00:00:00"/>
    <s v="S14577845725"/>
    <s v="RUA INACIO MANUEL ALVARES 421"/>
    <s v="SÃO PAULO"/>
    <s v="JD ESTHER YOLANDA"/>
    <s v="SP"/>
    <s v="05372-110"/>
    <s v="BR"/>
    <m/>
    <m/>
    <n v="3369300000000"/>
    <m/>
    <n v="117046950112"/>
    <s v="3.410.313-9"/>
    <s v="sucesso@sucessobrindes.com.br"/>
    <s v="TSR"/>
    <s v="FSDI"/>
    <x v="3"/>
    <n v="34172935"/>
    <n v="15930"/>
    <n v="7"/>
    <m/>
    <d v="2024-02-01T00:00:00"/>
    <s v="Não"/>
    <s v="Sim"/>
    <s v="Serede"/>
  </r>
  <r>
    <n v="1816875"/>
    <s v="EZZE SEGUROS S.A"/>
    <n v="1816875"/>
    <d v="2023-11-30T00:00:00"/>
    <s v="S14577845725"/>
    <s v="PRESIDENTE JUSCELINO KUBITSCHEK 50"/>
    <s v="SÃO PAULO"/>
    <s v="VILA NOVA CONCEIÇÃO"/>
    <s v="SP"/>
    <s v="04543-000"/>
    <s v="BR"/>
    <s v="112110-5500"/>
    <m/>
    <n v="31534800000000"/>
    <m/>
    <s v="ISENTO"/>
    <s v="ISENTO"/>
    <s v="FIPSUSEP@EZZESEGUROS.COM.BR"/>
    <s v="TSR"/>
    <s v="FSDI"/>
    <x v="3"/>
    <m/>
    <m/>
    <m/>
    <n v="4600002959"/>
    <d v="2025-01-01T00:00:00"/>
    <s v="Sim"/>
    <s v="Sim"/>
    <s v="Serede"/>
  </r>
  <r>
    <n v="1816884"/>
    <s v="CARLOS DE SANTANA NETO"/>
    <n v="1816884"/>
    <d v="2023-12-05T00:00:00"/>
    <s v="S14577845725"/>
    <s v="COLINA AZUL 203"/>
    <s v="SALVADOR"/>
    <s v="PAU DA LIMA"/>
    <s v="BA"/>
    <s v="41245-000"/>
    <s v="BR"/>
    <s v="71 992145187"/>
    <m/>
    <n v="51238500000000"/>
    <m/>
    <s v="ISENTO"/>
    <s v="ISENTO"/>
    <s v="carlosneto.79@hotmail.com"/>
    <s v="TSR"/>
    <s v="FSDI"/>
    <x v="3"/>
    <n v="26000001"/>
    <n v="47201579"/>
    <n v="5"/>
    <m/>
    <d v="2024-02-01T00:00:00"/>
    <s v="Não"/>
    <s v="Sim"/>
    <s v="Serede"/>
  </r>
  <r>
    <n v="1816889"/>
    <s v="GRTS DIGITAL SISTEMAS E CONSULTORIA"/>
    <n v="1816889"/>
    <d v="2023-12-08T00:00:00"/>
    <s v="S14577845725"/>
    <s v="Rua Líbero Badaró 425"/>
    <s v="São Paulo"/>
    <m/>
    <s v="SP"/>
    <s v="01009-000"/>
    <s v="BR"/>
    <s v="(71) 99187-3784"/>
    <m/>
    <n v="33792900000000"/>
    <m/>
    <s v="ISENTO"/>
    <s v="ISENTO"/>
    <s v="uira@grtsdigital.com.br"/>
    <s v="TSR"/>
    <s v="FSDI"/>
    <x v="3"/>
    <n v="23723662"/>
    <n v="27838"/>
    <n v="6"/>
    <n v="4600003006"/>
    <d v="2025-01-01T00:00:00"/>
    <s v="Sim"/>
    <s v="Sim"/>
    <s v="Serede"/>
  </r>
  <r>
    <n v="1816896"/>
    <s v="DEPOSITO DE PAPEL SANTA CECILIA LTD"/>
    <n v="1816896"/>
    <d v="2023-12-15T00:00:00"/>
    <s v="S14577845725"/>
    <s v="RUA DOS DIAMANTES 290"/>
    <s v="RIO DE JANEIRO"/>
    <s v="ROCHA MIRANDA"/>
    <s v="RJ"/>
    <s v="21510-002"/>
    <s v="BR"/>
    <s v="2199880-6308"/>
    <m/>
    <n v="42382900000000"/>
    <m/>
    <n v="81976724"/>
    <n v="1198734"/>
    <s v="BARBARA@SANTACECILIARESIDUOS.COM.BR"/>
    <s v="TSR"/>
    <s v="FSDI"/>
    <x v="3"/>
    <n v="34171246"/>
    <n v="7201"/>
    <n v="9"/>
    <m/>
    <d v="2024-03-01T00:00:00"/>
    <s v="Não"/>
    <s v="Sim"/>
    <s v="Serede"/>
  </r>
  <r>
    <n v="1816898"/>
    <s v="Garrido Teixeira Advogados"/>
    <n v="1816898"/>
    <d v="2023-12-19T00:00:00"/>
    <s v="S14577845725"/>
    <s v="Av. Dois de Julho 224"/>
    <s v="Senhor do Bonfim"/>
    <s v="Centro"/>
    <s v="BA"/>
    <s v="48970-000"/>
    <s v="BR"/>
    <s v="(71)99161-8913"/>
    <m/>
    <n v="36206200000000"/>
    <m/>
    <s v="ISENTO"/>
    <s v="ISENTO"/>
    <m/>
    <s v="TSR"/>
    <s v="FSDI"/>
    <x v="3"/>
    <n v="7790001"/>
    <n v="10973316"/>
    <n v="9"/>
    <m/>
    <m/>
    <s v="Não"/>
    <s v="Não"/>
    <s v="Serede"/>
  </r>
  <r>
    <n v="1816899"/>
    <s v="PRADO E VIDIGAL SOCIEDADE DE ADVOGA"/>
    <n v="1816899"/>
    <d v="2023-12-19T00:00:00"/>
    <s v="S14577845725"/>
    <s v="R GOMES DE CARVALHO 1069"/>
    <s v="SÃO PAULO"/>
    <s v="VILA OLIMPIA"/>
    <s v="SP"/>
    <s v="04547-004"/>
    <s v="BR"/>
    <s v="112124-3045"/>
    <m/>
    <n v="38491400000000"/>
    <m/>
    <s v="ISENTO"/>
    <s v="6.702.615-0"/>
    <s v="TABATA@PRADOVIDIGAL.COM.BR"/>
    <s v="TSR"/>
    <s v="FSDI"/>
    <x v="3"/>
    <n v="34170196"/>
    <n v="16551"/>
    <n v="8"/>
    <m/>
    <m/>
    <s v="Não"/>
    <s v="Não"/>
    <s v="Serede"/>
  </r>
  <r>
    <n v="205382"/>
    <s v="MUNICIPIO DE LAVRAS"/>
    <n v="205382"/>
    <d v="2023-12-27T00:00:00"/>
    <s v="S14577845725"/>
    <s v="AV DOUTOR SILVIO MENICUCCI 1575"/>
    <s v="LAVRAS"/>
    <s v="PRESIDENTE KENNEDY"/>
    <s v="MG"/>
    <s v="37203-696"/>
    <s v="BR"/>
    <m/>
    <m/>
    <n v="18244400000000"/>
    <m/>
    <m/>
    <m/>
    <m/>
    <s v="TSR"/>
    <s v="FPRE"/>
    <x v="0"/>
    <m/>
    <m/>
    <m/>
    <m/>
    <m/>
    <s v="Não"/>
    <s v="Não"/>
    <s v="Serede"/>
  </r>
  <r>
    <n v="1816901"/>
    <s v="CABO CARTORIO DO SEGUNDO OFICIO"/>
    <n v="1816901"/>
    <d v="2024-01-03T00:00:00"/>
    <s v="S14577845725"/>
    <s v="R VISCONDE DE PELOTAS 102"/>
    <s v="CABO DE SANTO AGOSTINHO"/>
    <s v="CENTRO"/>
    <s v="PE"/>
    <s v="54505-310"/>
    <s v="BR"/>
    <s v="(81) 3521-0867"/>
    <m/>
    <n v="11609800000000"/>
    <m/>
    <m/>
    <m/>
    <s v="cartorio2oficiocabo@hotmail.com"/>
    <s v="TSR"/>
    <s v="FSDI"/>
    <x v="3"/>
    <m/>
    <m/>
    <m/>
    <m/>
    <m/>
    <s v="Não"/>
    <s v="Não"/>
    <s v="Serede"/>
  </r>
  <r>
    <n v="1816902"/>
    <s v="JOSE MARIA FERREIRA DOS SANTOS"/>
    <n v="1816902"/>
    <d v="2024-01-03T00:00:00"/>
    <s v="S14577845725"/>
    <s v="TV WE 32 571"/>
    <s v="ANANINDEUA"/>
    <s v="CIDADE NOVA"/>
    <s v="PA"/>
    <s v="67133-108"/>
    <s v="BR"/>
    <s v="9198359-5236"/>
    <m/>
    <n v="45153400000000"/>
    <m/>
    <n v="15102017681"/>
    <n v="77156"/>
    <s v="norteconstrutech@gmail.com"/>
    <s v="TSR"/>
    <s v="FSDI"/>
    <x v="3"/>
    <n v="34177464"/>
    <n v="98711"/>
    <n v="9"/>
    <m/>
    <d v="2025-01-01T00:00:00"/>
    <s v="Não"/>
    <s v="Sim"/>
    <s v="Serede"/>
  </r>
  <r>
    <n v="1816903"/>
    <s v="ASSOCIACAO ADMINISTRADORA DA FAIXA"/>
    <n v="1816903"/>
    <d v="2024-01-03T00:00:00"/>
    <s v="S14577845725"/>
    <s v="R FLORIDA 1595"/>
    <s v="SAO PAULO"/>
    <s v="CIDADE MONCOES"/>
    <s v="SP"/>
    <s v="04565-001"/>
    <s v="BR"/>
    <n v="11916472641"/>
    <m/>
    <n v="45282900000000"/>
    <m/>
    <m/>
    <m/>
    <s v="edio.gomes@sigaantenado.com.br"/>
    <s v="TSR"/>
    <s v="FSDI"/>
    <x v="3"/>
    <n v="42270115"/>
    <n v="255217"/>
    <n v="9"/>
    <m/>
    <m/>
    <s v="Não"/>
    <s v="Não"/>
    <s v="Serede"/>
  </r>
  <r>
    <n v="1816904"/>
    <s v="PLATINUM TELEINFORMATICA LTDA"/>
    <n v="1816904"/>
    <d v="2024-01-09T00:00:00"/>
    <s v="S14577845725"/>
    <s v="RUA FRANCISCO EUGENIO 268"/>
    <s v="RIO DE JANEIRO"/>
    <s v="SÃO CRISTOVAO"/>
    <s v="RJ"/>
    <s v="20941-120"/>
    <s v="BR"/>
    <s v="21 3878-8855"/>
    <m/>
    <n v="1278900000000"/>
    <m/>
    <n v="85918435"/>
    <n v="2056194"/>
    <s v="alex@platinumti.com.br"/>
    <s v="TSR"/>
    <s v="FSDI"/>
    <x v="3"/>
    <n v="3373848"/>
    <n v="13000420"/>
    <n v="7"/>
    <m/>
    <d v="2024-01-01T00:00:00"/>
    <s v="Não"/>
    <s v="Sim"/>
    <s v="Serede"/>
  </r>
  <r>
    <n v="1816905"/>
    <s v="CONSELHO REGIONAL DE CONTABILIDADE"/>
    <n v="1816905"/>
    <d v="2024-01-09T00:00:00"/>
    <s v="S14577845725"/>
    <s v="RUA ROSA E SILVA 60"/>
    <s v="SAO PAULO"/>
    <s v="HIGIENOPOLIS"/>
    <s v="SP"/>
    <s v="01230-020"/>
    <s v="BR"/>
    <s v="(011) 3662-0011"/>
    <m/>
    <n v="63002100000000"/>
    <m/>
    <m/>
    <m/>
    <s v="contabilidade@crcsp.org.br"/>
    <s v="TSR"/>
    <s v="FSDI"/>
    <x v="3"/>
    <m/>
    <m/>
    <m/>
    <m/>
    <m/>
    <s v="Não"/>
    <s v="Não"/>
    <s v="Serede"/>
  </r>
  <r>
    <n v="1816909"/>
    <s v="SECRETARIA DA FAZENDA DO DOSTRITO F"/>
    <n v="1816909"/>
    <d v="2024-01-17T00:00:00"/>
    <s v="S14577845725"/>
    <s v="Anexo Do Palacio Buriti 1032"/>
    <s v="BRASILIA"/>
    <s v="Eixo Monumental"/>
    <s v="DF"/>
    <s v="70075-900"/>
    <s v="BR"/>
    <s v="0613414-6181"/>
    <m/>
    <n v="394601000000"/>
    <m/>
    <m/>
    <m/>
    <m/>
    <s v="TSR"/>
    <s v="FSDI"/>
    <x v="3"/>
    <m/>
    <m/>
    <m/>
    <m/>
    <m/>
    <s v="Não"/>
    <s v="Não"/>
    <s v="Serede"/>
  </r>
  <r>
    <n v="1816910"/>
    <s v="LEROY MERLN CIA BRASILEIRA DE BRICO"/>
    <n v="1816910"/>
    <d v="2024-01-18T00:00:00"/>
    <s v="S14577845725"/>
    <s v="RUA CARLOS GOMES 65"/>
    <s v="NITEROI"/>
    <s v="BARRETO"/>
    <s v="RJ"/>
    <s v="24110-075"/>
    <s v="BR"/>
    <n v="1140205376"/>
    <m/>
    <n v="1438780000000"/>
    <m/>
    <n v="78725265"/>
    <n v="1489566"/>
    <m/>
    <s v="TSR"/>
    <s v="FSDI"/>
    <x v="3"/>
    <m/>
    <m/>
    <m/>
    <m/>
    <m/>
    <s v="Não"/>
    <s v="Não"/>
    <s v="Serede"/>
  </r>
  <r>
    <n v="1816911"/>
    <s v="CREACOM INFORMATICA COMERCIO E SERV"/>
    <n v="1816911"/>
    <d v="2024-01-26T00:00:00"/>
    <s v="S13651914780"/>
    <s v="AV. PRESIDENTE VARGAS 542"/>
    <s v="RIO DE JANEIRO"/>
    <m/>
    <s v="RJ"/>
    <s v="20071-000"/>
    <s v="BR"/>
    <s v="21 3554-7301"/>
    <m/>
    <n v="17603700000000"/>
    <m/>
    <n v="79860786"/>
    <m/>
    <s v="vendas2@creacom.com.br"/>
    <s v="TSR"/>
    <s v="FSDI"/>
    <x v="3"/>
    <n v="34178309"/>
    <n v="43572"/>
    <n v="8"/>
    <m/>
    <m/>
    <s v="Não"/>
    <s v="Não"/>
    <s v="Serede"/>
  </r>
  <r>
    <n v="1816912"/>
    <s v="TD SYNNEX BRASIL LTDA"/>
    <n v="1816912"/>
    <d v="2024-01-26T00:00:00"/>
    <s v="S11995275727"/>
    <s v="AV. ACESSO RODOVIARIO S/N"/>
    <s v=" SERRA"/>
    <s v="TIMS"/>
    <s v="ES"/>
    <s v="29161-376"/>
    <s v="BR"/>
    <s v="(21) 3590-6244"/>
    <m/>
    <n v="28268200000000"/>
    <m/>
    <n v="82585440"/>
    <n v="3904610"/>
    <s v="FISCAL@WESTCON.COM.BR"/>
    <s v="TSR"/>
    <s v="FSDI"/>
    <x v="3"/>
    <m/>
    <m/>
    <m/>
    <m/>
    <m/>
    <s v="Não"/>
    <s v="Não"/>
    <s v="Serede"/>
  </r>
  <r>
    <n v="1816913"/>
    <s v="QUALITYSAFE BRASIL CAPACITAÇÃO DESE"/>
    <n v="1816913"/>
    <d v="2024-01-26T00:00:00"/>
    <s v="S11995275727"/>
    <s v="RUA DO ZAIRE 02"/>
    <s v="SALVADOR"/>
    <s v="GRANJAS RURAIS PRESIDENTE VARGAS"/>
    <s v="BA"/>
    <s v="41230-060"/>
    <s v="BR"/>
    <s v="71 99722-8882"/>
    <m/>
    <n v="23766800000000"/>
    <m/>
    <n v="179950798"/>
    <n v="54913700107"/>
    <s v="atendimento@qsbrasil.com.br"/>
    <s v="TSR"/>
    <s v="FSDI"/>
    <x v="3"/>
    <n v="23723567"/>
    <n v="350917"/>
    <n v="6"/>
    <m/>
    <d v="2024-03-01T00:00:00"/>
    <s v="Não"/>
    <s v="Sim"/>
    <s v="Serede"/>
  </r>
  <r>
    <n v="100205"/>
    <s v="Cerqueira, Benício e Souza Advogado"/>
    <n v="100205"/>
    <d v="2024-01-29T00:00:00"/>
    <s v="S11995275727"/>
    <s v="Rua Metódio Coelho  104"/>
    <s v="Salvador"/>
    <s v="Parque Bela Vista"/>
    <s v="BA"/>
    <s v="40279-120"/>
    <s v="BR"/>
    <s v="(11) 3289-1718"/>
    <m/>
    <n v="25299300000000"/>
    <m/>
    <m/>
    <m/>
    <s v="contato@carneirodesouza.com.br"/>
    <s v="TSR"/>
    <s v="FPJU"/>
    <x v="4"/>
    <n v="3373280"/>
    <n v="13004443"/>
    <n v="8"/>
    <m/>
    <m/>
    <s v="Não"/>
    <s v="Não"/>
    <s v="Serede"/>
  </r>
  <r>
    <n v="1816914"/>
    <s v="VHG SOLUÇÕES ADMINISTRATIVAS LTDA E"/>
    <n v="1816914"/>
    <d v="2024-01-29T00:00:00"/>
    <s v="S14577845725"/>
    <s v="AVENIDA AILTON HENRIQUE DA COST 151"/>
    <s v="RIO DE JANEIRO"/>
    <s v="RECREIO DOS BANDEIRANTES"/>
    <s v="RJ"/>
    <s v="22795-290"/>
    <s v="BR"/>
    <s v="(21) 99901-4066"/>
    <m/>
    <n v="52868800000000"/>
    <m/>
    <s v="ISENTO"/>
    <s v="1503201-4"/>
    <s v="valclenice.guimaraes@gmail.com"/>
    <s v="TSR"/>
    <s v="FSDI"/>
    <x v="3"/>
    <n v="40300001"/>
    <n v="4423438"/>
    <n v="4"/>
    <m/>
    <m/>
    <s v="Não"/>
    <s v="Não"/>
    <s v="Serede"/>
  </r>
  <r>
    <n v="1816915"/>
    <s v="MAXIMA - IMUNIZACAO E CONTROLE DE P"/>
    <n v="1816915"/>
    <d v="2024-01-29T00:00:00"/>
    <s v="S11995275727"/>
    <s v="Rodovia Br 415 4077"/>
    <s v="Itabuna"/>
    <s v="Centro Industrial"/>
    <s v="BA"/>
    <s v="45613-000"/>
    <s v="BR"/>
    <s v="(77)9 8853-4543"/>
    <m/>
    <n v="31307300000000"/>
    <m/>
    <m/>
    <m/>
    <s v="lucasrochaadvogado@gmail.com"/>
    <s v="TSR"/>
    <s v="FSDI"/>
    <x v="3"/>
    <n v="3373157"/>
    <n v="13003348"/>
    <n v="2"/>
    <m/>
    <m/>
    <s v="Não"/>
    <s v="Não"/>
    <s v="Serede"/>
  </r>
  <r>
    <n v="1816916"/>
    <s v="ALEXANDRE VAZ ALVES"/>
    <n v="1816916"/>
    <d v="2024-01-30T00:00:00"/>
    <s v="S11995275727"/>
    <s v=" R TARQUINIO LOPES 20A"/>
    <s v="SÃO LUIS"/>
    <s v="ANGELIM"/>
    <s v="MA"/>
    <s v="65063-470"/>
    <s v="BR"/>
    <s v="98 9 89030549"/>
    <m/>
    <n v="44882700000000"/>
    <m/>
    <n v="127399798"/>
    <m/>
    <s v="INJECENTER.MA@GMAIL.COM"/>
    <s v="TSR"/>
    <s v="FSDI"/>
    <x v="3"/>
    <n v="34179714"/>
    <n v="99416"/>
    <n v="8"/>
    <m/>
    <d v="2024-03-01T00:00:00"/>
    <s v="Não"/>
    <s v="Sim"/>
    <s v="Serede"/>
  </r>
  <r>
    <n v="1816917"/>
    <s v="1° OFICIO DE REGISTO DE IMOVEIS DE"/>
    <n v="1816917"/>
    <d v="2024-01-30T00:00:00"/>
    <s v="S11995275727"/>
    <s v="Av. Antônio Sales  2187"/>
    <s v="Fortaleza"/>
    <s v="Dionísio Torres"/>
    <s v="CE"/>
    <s v="60135-203"/>
    <s v="BR"/>
    <s v="(85) 3261-7101"/>
    <m/>
    <n v="6573550000000"/>
    <m/>
    <m/>
    <m/>
    <m/>
    <s v="TSR"/>
    <s v="FSDI"/>
    <x v="3"/>
    <n v="23720600"/>
    <n v="25135"/>
    <n v="6"/>
    <m/>
    <m/>
    <s v="Não"/>
    <s v="Não"/>
    <s v="Serede"/>
  </r>
  <r>
    <n v="1816918"/>
    <s v="GAIA, SILVA, GAEDE &amp; ASSOCIADOS"/>
    <n v="1816918"/>
    <d v="2024-01-31T00:00:00"/>
    <s v="S11995275727"/>
    <s v=" ALMIRANTE BARROSO SALA 2401 81"/>
    <s v="RIO DE JANEIRO"/>
    <s v="Centro"/>
    <s v="RJ"/>
    <s v="20031-004"/>
    <s v="BR"/>
    <s v="21 98353-8287"/>
    <m/>
    <n v="39062700000000"/>
    <m/>
    <m/>
    <m/>
    <s v="GAIARJ@GSGA.COM.BR"/>
    <s v="TSR"/>
    <s v="FSDI"/>
    <x v="3"/>
    <n v="23720468"/>
    <n v="315225"/>
    <n v="1"/>
    <n v="4600002971"/>
    <d v="2025-01-01T00:00:00"/>
    <s v="Sim"/>
    <s v="Sim"/>
    <s v="Serede"/>
  </r>
  <r>
    <n v="1816919"/>
    <s v="EXITO. LOG LOGISTICA LTDA"/>
    <n v="1816919"/>
    <d v="2024-02-06T00:00:00"/>
    <s v="S14577845725"/>
    <s v="RUA ESTRELA DO ESTE 124"/>
    <s v="GUARULHOS"/>
    <s v="JARDIM SAO GERALDO"/>
    <s v="SP"/>
    <s v="07140-030"/>
    <s v="BR"/>
    <n v="11947201446"/>
    <m/>
    <n v="38594600000000"/>
    <m/>
    <s v="ISENTO"/>
    <n v="67036736"/>
    <s v="COMERCIAL@EXITOLOG.COM.BR"/>
    <s v="TSR"/>
    <s v="FSDI"/>
    <x v="3"/>
    <n v="34175589"/>
    <n v="99883"/>
    <n v="9"/>
    <n v="4600002955"/>
    <d v="2025-01-01T00:00:00"/>
    <s v="Sim"/>
    <s v="Sim"/>
    <s v="Serede"/>
  </r>
  <r>
    <n v="1816920"/>
    <s v="Perinity Soluções e Serviços em"/>
    <n v="1816920"/>
    <d v="2024-02-06T00:00:00"/>
    <s v="S11995275727"/>
    <s v="Av. Nações Unidas  Torre Nor 12.901"/>
    <s v="São Paulo"/>
    <s v="Cidade Monções"/>
    <s v="SP"/>
    <s v="04578-000"/>
    <s v="BR"/>
    <s v="(11) 98455-1413"/>
    <m/>
    <n v="23007600000000"/>
    <m/>
    <m/>
    <m/>
    <s v="administrativo@perinity.com"/>
    <s v="TSR"/>
    <s v="FSDI"/>
    <x v="3"/>
    <n v="63780001"/>
    <n v="1007906"/>
    <n v="0"/>
    <m/>
    <m/>
    <s v="Não"/>
    <s v="Não"/>
    <s v="Serede"/>
  </r>
  <r>
    <n v="1816921"/>
    <s v="RML SERVIÇOS E SOLUÇÕES LTDA"/>
    <n v="1816921"/>
    <d v="2024-02-07T00:00:00"/>
    <s v="S11995275727"/>
    <s v="R MIGUEL XIMENES DE MELO 100"/>
    <s v="EUSÉBIO"/>
    <m/>
    <s v="CE"/>
    <s v="61761-070"/>
    <s v="BR"/>
    <s v="85 987612836"/>
    <m/>
    <n v="47143800000000"/>
    <m/>
    <n v="71318208"/>
    <m/>
    <s v="ricardo.rmltelecom@gmail.com"/>
    <s v="TSR"/>
    <s v="FSDI"/>
    <x v="3"/>
    <n v="7790001"/>
    <n v="22631550"/>
    <n v="9"/>
    <m/>
    <m/>
    <s v="Não"/>
    <s v="Não"/>
    <s v="Serede"/>
  </r>
  <r>
    <n v="1816922"/>
    <s v="UNAMAR LAGOS COMERCIO VARIEDADES LJ"/>
    <n v="1816922"/>
    <d v="2024-02-15T00:00:00"/>
    <s v="S11995275727"/>
    <s v="ALAMEDA CASIMIRO DE ABREU 260"/>
    <s v="RIO DAS OSTRAS"/>
    <s v="NOVO RIO"/>
    <s v="RJ"/>
    <s v="28893-449"/>
    <s v="BR"/>
    <s v="22 25451472"/>
    <m/>
    <n v="29879100000000"/>
    <m/>
    <n v="11419585"/>
    <m/>
    <m/>
    <s v="TSR"/>
    <s v="FSDI"/>
    <x v="3"/>
    <m/>
    <m/>
    <m/>
    <m/>
    <m/>
    <s v="Não"/>
    <s v="Não"/>
    <s v="Serede"/>
  </r>
  <r>
    <n v="1816923"/>
    <s v="SOCIEDADE DE ENSINO SUPERIOR"/>
    <n v="1816923"/>
    <d v="2024-02-15T00:00:00"/>
    <s v="S11995275727"/>
    <s v="RUA MORAIS E SILVA 40"/>
    <s v="RIO DE JANEIRO"/>
    <s v="MARACANA"/>
    <s v="RJ"/>
    <s v="20271-904"/>
    <s v="BR"/>
    <s v="21 98380 - 5865"/>
    <m/>
    <n v="34075700000000"/>
    <m/>
    <m/>
    <n v="1199072"/>
    <s v="barros.leandro@estacio.br"/>
    <s v="TSR"/>
    <s v="FSDI"/>
    <x v="3"/>
    <n v="34170459"/>
    <n v="33230"/>
    <n v="0"/>
    <m/>
    <m/>
    <s v="Não"/>
    <s v="Não"/>
    <s v="Serede"/>
  </r>
  <r>
    <n v="1816924"/>
    <s v="UNYEAD EDUCACIONAL S.A."/>
    <n v="1816924"/>
    <d v="2024-02-15T00:00:00"/>
    <s v="S11995275727"/>
    <s v="SCN QUADRA 1 BLOCO D NA ANDA SL 122"/>
    <s v="BRASILIA"/>
    <s v=" ASA NORTE"/>
    <s v="DF"/>
    <s v="70711-040"/>
    <s v="BR"/>
    <s v="21 3513-0977"/>
    <s v="21 3513-0977"/>
    <n v="24531300000000"/>
    <m/>
    <n v="776294000000"/>
    <m/>
    <m/>
    <s v="TSR"/>
    <s v="FSDI"/>
    <x v="3"/>
    <n v="34170198"/>
    <n v="17172"/>
    <n v="0"/>
    <n v="4600002967"/>
    <d v="2025-01-01T00:00:00"/>
    <s v="Sim"/>
    <s v="Sim"/>
    <s v="Serede"/>
  </r>
  <r>
    <n v="1816925"/>
    <s v="GLOBAL SERVICE SOLUÇÕES E TECNOLOGI"/>
    <n v="1816925"/>
    <d v="2024-02-20T00:00:00"/>
    <s v="S14577845725"/>
    <s v="AV JOÃO CABRAL DE MELLO NETO 850"/>
    <s v="RIO DE JANEIRO"/>
    <s v="BARRA DA TIJUCA"/>
    <s v="RJ"/>
    <s v="22775-057"/>
    <s v="BR"/>
    <s v="(21) 96520-0002"/>
    <m/>
    <n v="46263500000000"/>
    <m/>
    <s v="ISENTO"/>
    <s v="1391205-0"/>
    <s v="COMERCIAL@GLOBALXPERT.COM.BR"/>
    <s v="TSR"/>
    <s v="FSDI"/>
    <x v="3"/>
    <n v="7790001"/>
    <n v="40660894"/>
    <n v="6"/>
    <m/>
    <d v="2024-02-01T00:00:00"/>
    <s v="Não"/>
    <s v="Sim"/>
    <s v="Serede"/>
  </r>
  <r>
    <n v="1816926"/>
    <s v="CAROLAINE LOPES SILVA"/>
    <n v="1816926"/>
    <d v="2024-02-21T00:00:00"/>
    <s v="S11995275727"/>
    <s v="ESTRADA DO MATADOURO BOX D 373"/>
    <s v="SALVADOR"/>
    <s v="ÁGUAS CLARAS"/>
    <s v="BA"/>
    <s v="41311-262"/>
    <s v="BR"/>
    <s v="(71) 99185-2426"/>
    <m/>
    <n v="38196600000000"/>
    <m/>
    <n v="170420504"/>
    <n v="75655900100"/>
    <s v="reinaldo_palves@hotmail.com"/>
    <s v="TSR"/>
    <s v="FSDI"/>
    <x v="3"/>
    <n v="23722472"/>
    <n v="79356"/>
    <n v="6"/>
    <m/>
    <d v="2024-03-01T00:00:00"/>
    <s v="Não"/>
    <s v="Sim"/>
    <s v="Serede"/>
  </r>
  <r>
    <n v="1816927"/>
    <s v="Associação da Instituidora e dos"/>
    <n v="1816927"/>
    <d v="2024-02-26T00:00:00"/>
    <s v="S11995275727"/>
    <s v="AV. Raimundo Pereira de Mag 220/230"/>
    <s v="São Paulo"/>
    <m/>
    <s v="SP"/>
    <s v="05092-040"/>
    <s v="BR"/>
    <m/>
    <m/>
    <n v="52080100000000"/>
    <m/>
    <m/>
    <m/>
    <s v="gslapadois.adm@cbre.com"/>
    <s v="TSR"/>
    <s v="FSDI"/>
    <x v="3"/>
    <n v="34171248"/>
    <n v="13734"/>
    <n v="9"/>
    <m/>
    <m/>
    <s v="Não"/>
    <s v="Não"/>
    <s v="Serede"/>
  </r>
  <r>
    <n v="1816928"/>
    <s v="SMARTDOCX TECNOLOGIA DA INFORMATICA"/>
    <n v="1816928"/>
    <d v="2024-02-26T00:00:00"/>
    <s v="S13651914780"/>
    <s v="AV SAGITARIO 138"/>
    <s v="BARUERI"/>
    <s v="SITIO TAMBORE ALPHAVILLE"/>
    <s v="SP"/>
    <s v="06473-073"/>
    <s v="BR"/>
    <s v="11 2699-1300"/>
    <m/>
    <n v="32025200000000"/>
    <m/>
    <m/>
    <s v="4.89782-9"/>
    <s v="wilka.ferreira@addvisor.com.br"/>
    <s v="TSR"/>
    <s v="FSDI"/>
    <x v="3"/>
    <n v="34178493"/>
    <n v="45344"/>
    <n v="6"/>
    <m/>
    <d v="2025-01-01T00:00:00"/>
    <s v="Não"/>
    <s v="Sim"/>
    <s v="Serede"/>
  </r>
  <r>
    <n v="1816929"/>
    <s v="HDI SEGUROS DO BRASIL S.A"/>
    <n v="1816929"/>
    <d v="2024-03-05T00:00:00"/>
    <s v="S11995275727"/>
    <s v=" Avenida das Nações Unidas,, 14.261"/>
    <s v="São Paulo"/>
    <s v="Vila Gertrudes"/>
    <s v="SP"/>
    <s v="04794-000"/>
    <s v="BR"/>
    <s v="(11) 3156-1000"/>
    <m/>
    <n v="49786400000000"/>
    <m/>
    <m/>
    <n v="76194213"/>
    <s v="FISCALIZACAO@SOMPO.COM.BR"/>
    <s v="TSR"/>
    <s v="FSDI"/>
    <x v="3"/>
    <n v="23723381"/>
    <n v="6898"/>
    <n v="25"/>
    <m/>
    <m/>
    <s v="Não"/>
    <s v="Não"/>
    <s v="Serede"/>
  </r>
  <r>
    <n v="1816930"/>
    <s v="IMPACTO COMERCIO DE FERRAGENS MANUT"/>
    <n v="1816930"/>
    <d v="2024-03-08T00:00:00"/>
    <s v="S11995275727"/>
    <s v="RUA DO PEIXOTO 262 SL 06"/>
    <s v="RECIFE"/>
    <s v="SÃO JOSE"/>
    <s v="PE"/>
    <s v="50020-180"/>
    <s v="BR"/>
    <s v="(81) 8751-2125"/>
    <m/>
    <n v="31201800000000"/>
    <m/>
    <m/>
    <n v="6203302"/>
    <s v="impacto.maq@gmail.com"/>
    <s v="TSR"/>
    <s v="FSDI"/>
    <x v="3"/>
    <n v="23722010"/>
    <n v="34062"/>
    <n v="6"/>
    <m/>
    <m/>
    <s v="Não"/>
    <s v="Não"/>
    <s v="Serede"/>
  </r>
  <r>
    <n v="1816931"/>
    <s v="PONTES DISTRIBUIDORA DE MAQUINAS E"/>
    <n v="1816931"/>
    <d v="2024-03-12T00:00:00"/>
    <s v="S11995275727"/>
    <s v="AV. JAIME VIGNOLI 595"/>
    <s v="PORTO ALEGRE"/>
    <s v="ANCHIETA"/>
    <s v="RS"/>
    <s v="90200-110"/>
    <s v="BR"/>
    <s v="(51) 99707-2312"/>
    <m/>
    <n v="89171200000000"/>
    <m/>
    <n v="960565515"/>
    <n v="2395223"/>
    <s v="ADM.RENTAL@PONTESMAQUINAS.COM.BR"/>
    <s v="TSR"/>
    <s v="FSDI"/>
    <x v="3"/>
    <n v="34178541"/>
    <n v="70337"/>
    <n v="0"/>
    <m/>
    <d v="2025-01-01T00:00:00"/>
    <s v="Não"/>
    <s v="Sim"/>
    <s v="Serede"/>
  </r>
  <r>
    <n v="1816932"/>
    <s v="Art Factory Industrial e Comercial"/>
    <n v="1816932"/>
    <d v="2024-03-12T00:00:00"/>
    <s v="S11995275727"/>
    <s v="Rua Antonio Garcia Domingue 125/127"/>
    <s v="Itaquaquecetuba"/>
    <s v="Vila Menezes"/>
    <s v="SP"/>
    <s v="08599-390"/>
    <s v="BR"/>
    <s v="11 4645-2058"/>
    <s v="11 4645-1077"/>
    <n v="527781000000"/>
    <m/>
    <n v="379048000000"/>
    <m/>
    <s v="cleo.almeida@artfactoryind.com.br"/>
    <s v="TSR"/>
    <s v="FSDI"/>
    <x v="3"/>
    <n v="23721261"/>
    <n v="33225"/>
    <n v="9"/>
    <m/>
    <d v="2024-03-01T00:00:00"/>
    <s v="Não"/>
    <s v="Sim"/>
    <s v="Serede"/>
  </r>
  <r>
    <n v="100206"/>
    <s v="JULIA KITAOKA DE OLIVEIRA SOCIEDADE"/>
    <n v="100206"/>
    <d v="2024-03-15T00:00:00"/>
    <s v="S11995275727"/>
    <s v="R. Av. Franklin Roosevelt 23 1307"/>
    <s v="RIO DE JANEIRO"/>
    <m/>
    <s v="RJ"/>
    <s v="22233-224"/>
    <s v="BR"/>
    <s v="21 995730080"/>
    <m/>
    <n v="45697300000000"/>
    <m/>
    <m/>
    <m/>
    <m/>
    <s v="TSR"/>
    <s v="FPJU"/>
    <x v="4"/>
    <n v="193553"/>
    <n v="38708"/>
    <s v="X8"/>
    <m/>
    <m/>
    <s v="Não"/>
    <s v="Não"/>
    <s v="Serede"/>
  </r>
  <r>
    <n v="1816933"/>
    <s v="ALLIED TECNOLOGIA S.A."/>
    <n v="1816933"/>
    <d v="2024-03-19T00:00:00"/>
    <s v="S14577845725"/>
    <s v="Rodovia Vice-Prefeito Hermeneg 1500"/>
    <s v="JUNDIAI"/>
    <m/>
    <s v="SP"/>
    <s v="13213-086"/>
    <s v="BR"/>
    <m/>
    <m/>
    <n v="20247300000000"/>
    <m/>
    <n v="407628658119"/>
    <n v="125684"/>
    <s v="agpereira@alliedbrasil.com.br"/>
    <s v="TSR"/>
    <s v="FSDI"/>
    <x v="3"/>
    <n v="23722372"/>
    <n v="243142"/>
    <n v="84"/>
    <m/>
    <m/>
    <s v="Não"/>
    <s v="Não"/>
    <s v="Serede"/>
  </r>
  <r>
    <n v="1816934"/>
    <s v="ALL PATRIMONIAL"/>
    <n v="1816934"/>
    <d v="2024-03-20T00:00:00"/>
    <s v="S11995275727"/>
    <s v="AV. ANTONIO CARLOS MAGALHÃES 2573"/>
    <s v="SALVADOR"/>
    <m/>
    <s v="BA"/>
    <s v="40280-000"/>
    <s v="BR"/>
    <s v="71 996573680"/>
    <m/>
    <n v="2406720000000"/>
    <m/>
    <s v="ISENTO"/>
    <s v="ISENTO"/>
    <m/>
    <s v="TSR"/>
    <s v="FSDI"/>
    <x v="3"/>
    <n v="192967"/>
    <n v="1234"/>
    <s v="X3"/>
    <n v="4600002963"/>
    <d v="2025-01-01T00:00:00"/>
    <s v="Sim"/>
    <s v="Sim"/>
    <s v="Serede"/>
  </r>
  <r>
    <n v="100207"/>
    <s v="BANCO DO BRASIL SA"/>
    <n v="100207"/>
    <d v="2024-03-22T00:00:00"/>
    <s v="S11995275727"/>
    <s v="QUINZE DE NOVEMBRO  #20 13 a sl1302"/>
    <s v="RIO DE JANEIRO"/>
    <s v="CENTRO"/>
    <s v="RJ"/>
    <s v="20010-010"/>
    <s v="BR"/>
    <s v="21 32627300"/>
    <m/>
    <n v="490695"/>
    <m/>
    <m/>
    <m/>
    <s v="AGE2234@BB.COM.BR"/>
    <s v="TSR"/>
    <s v="FPJU"/>
    <x v="4"/>
    <m/>
    <m/>
    <m/>
    <m/>
    <m/>
    <s v="Não"/>
    <s v="Não"/>
    <s v="Serede"/>
  </r>
  <r>
    <n v="1816935"/>
    <s v="SECRETARIA DE ESTADO DA FAZENDA"/>
    <n v="1816935"/>
    <d v="2024-03-25T00:00:00"/>
    <s v="S11995275727"/>
    <s v="AV PROFESSOR CARLOS CUNHA S/N"/>
    <s v="SÃO LUIS"/>
    <s v="JARACATY"/>
    <s v="MA"/>
    <s v="65076-820"/>
    <s v="BR"/>
    <s v="(98) 3227-5206"/>
    <m/>
    <n v="3526250000000"/>
    <m/>
    <m/>
    <m/>
    <s v="CEGPA@SEFAZ.MA.GOV.BR"/>
    <s v="TSR"/>
    <s v="FSDI"/>
    <x v="3"/>
    <m/>
    <m/>
    <m/>
    <m/>
    <m/>
    <s v="Não"/>
    <s v="Não"/>
    <s v="Serede"/>
  </r>
  <r>
    <n v="1816936"/>
    <s v="MAPI-CONSTRUTORA LTDA"/>
    <n v="1816936"/>
    <d v="2024-03-25T00:00:00"/>
    <s v="S11995275727"/>
    <s v="RUA SÃO GERALDO 489"/>
    <s v="GUAÍBA"/>
    <s v="ERMO"/>
    <s v="RS"/>
    <s v="92703-740"/>
    <s v="BR"/>
    <s v="51 984050892"/>
    <m/>
    <n v="37465400000000"/>
    <m/>
    <n v="580155692"/>
    <n v="32807"/>
    <s v="alexandre@mapirs.com.br"/>
    <s v="TSR"/>
    <s v="FSDI"/>
    <x v="3"/>
    <n v="23721972"/>
    <n v="48871"/>
    <n v="2"/>
    <m/>
    <d v="2024-03-01T00:00:00"/>
    <s v="Não"/>
    <s v="Sim"/>
    <s v="Serede"/>
  </r>
  <r>
    <n v="1816937"/>
    <s v="DAHER COMERCIO DE ARTIGOS DE UTILID"/>
    <n v="1816937"/>
    <d v="2024-03-26T00:00:00"/>
    <s v="S11995275727"/>
    <s v="RUA ALMEIDA E SOUSA, 40A"/>
    <s v="RIO DE JANEIRO"/>
    <s v="MAGALHÃES BASTOS"/>
    <s v="RJ"/>
    <s v="21745-310"/>
    <s v="BR"/>
    <s v="21 9 85240157"/>
    <m/>
    <n v="30727200000000"/>
    <m/>
    <n v="11170935"/>
    <m/>
    <s v="daher.dudasplastic@gmail.com"/>
    <s v="TSR"/>
    <s v="FSDI"/>
    <x v="3"/>
    <n v="23726690"/>
    <n v="31315"/>
    <n v="7"/>
    <m/>
    <d v="2024-06-01T00:00:00"/>
    <s v="Não"/>
    <s v="Sim"/>
    <s v="Serede"/>
  </r>
  <r>
    <n v="1816938"/>
    <s v="ZERO PRAGAS LTDA"/>
    <n v="1816938"/>
    <d v="2024-03-26T00:00:00"/>
    <s v="S11995275727"/>
    <s v="AV PAU BRASIL 19"/>
    <s v="OLINDA"/>
    <s v="JARDIM ATLANTICO"/>
    <s v="PE"/>
    <s v="53060-520"/>
    <s v="BR"/>
    <s v="(81) 9 9881-5013"/>
    <m/>
    <n v="18344900000000"/>
    <m/>
    <s v="ISENTO"/>
    <n v="730165"/>
    <s v="zeropragaspe@gmail.com"/>
    <s v="TSR"/>
    <s v="FSDI"/>
    <x v="3"/>
    <n v="34170874"/>
    <n v="72720"/>
    <n v="9"/>
    <m/>
    <d v="2024-04-01T00:00:00"/>
    <s v="Não"/>
    <s v="Sim"/>
    <s v="Serede"/>
  </r>
  <r>
    <n v="1816939"/>
    <s v=" BW LOCAÇÕES E SERVIÇOS LTDA ME"/>
    <n v="1816939"/>
    <d v="2024-03-27T00:00:00"/>
    <s v="S11995275727"/>
    <s v="RUA RIO XINGU  345"/>
    <s v="RECIFE/PE"/>
    <m/>
    <s v="PE"/>
    <s v="51240-040"/>
    <s v="BR"/>
    <s v="(81)99989-7767"/>
    <m/>
    <n v="3609510000000"/>
    <m/>
    <s v="ISENTO"/>
    <n v="302577"/>
    <s v="BWLOCACOES@GMAIL.COM"/>
    <s v="TSR"/>
    <s v="FSDI"/>
    <x v="3"/>
    <n v="34178322"/>
    <n v="31547"/>
    <n v="7"/>
    <m/>
    <d v="2024-03-01T00:00:00"/>
    <s v="Não"/>
    <s v="Sim"/>
    <s v="Serede"/>
  </r>
  <r>
    <n v="1816940"/>
    <s v=" GRUPO DE GALPÕES"/>
    <n v="1816940"/>
    <d v="2024-04-02T00:00:00"/>
    <s v="S11995275727"/>
    <s v="  ## Rua Doutor Altino Teixei  1719"/>
    <s v="## Salvador"/>
    <s v="Porto Seco Pirajá"/>
    <s v="BA"/>
    <s v="41233-010"/>
    <s v="BR"/>
    <s v="71 - 99741-7409"/>
    <m/>
    <n v="35568300000000"/>
    <m/>
    <n v="71952400100"/>
    <m/>
    <s v="atendimento@frizlar.com"/>
    <s v="TSR"/>
    <s v="FSDI"/>
    <x v="3"/>
    <n v="192967"/>
    <n v="22915"/>
    <s v="X6"/>
    <m/>
    <m/>
    <s v="Não"/>
    <s v="Não"/>
    <s v="Serede"/>
  </r>
  <r>
    <n v="1816941"/>
    <s v="FONTEC ACRÍLICOS LTDA - ME"/>
    <n v="1816941"/>
    <d v="2024-04-05T00:00:00"/>
    <s v="S11995275727"/>
    <s v="PROFESSORA JOANITA BERNETT PASS 640"/>
    <s v="CURITIBA"/>
    <s v="BOQUEIRÃO"/>
    <s v="PR"/>
    <s v="81730-390"/>
    <s v="BR"/>
    <s v="(41) 3344-1592"/>
    <m/>
    <n v="22107600000000"/>
    <m/>
    <m/>
    <m/>
    <m/>
    <s v="TSR"/>
    <s v="FSDI"/>
    <x v="3"/>
    <m/>
    <m/>
    <m/>
    <m/>
    <m/>
    <s v="Não"/>
    <s v="Não"/>
    <s v="Serede"/>
  </r>
  <r>
    <n v="205387"/>
    <s v=" MUNICIPIO DE MOREILANDIA"/>
    <n v="205387"/>
    <d v="2024-04-08T00:00:00"/>
    <s v="S11995275727"/>
    <s v=" R SETE DE SETEMBRO 901"/>
    <s v="MOREILANDIA"/>
    <m/>
    <s v="PE"/>
    <s v="56150-000"/>
    <s v="BR"/>
    <m/>
    <m/>
    <n v="11361200000000"/>
    <m/>
    <m/>
    <m/>
    <m/>
    <s v="TSR"/>
    <s v="FPRE"/>
    <x v="0"/>
    <m/>
    <m/>
    <m/>
    <m/>
    <m/>
    <s v="Não"/>
    <s v="Não"/>
    <s v="Serede"/>
  </r>
  <r>
    <n v="1816942"/>
    <s v="RMC TRANSPORTES E AGENCIAMENTO DE C"/>
    <n v="1816942"/>
    <d v="2024-04-08T00:00:00"/>
    <s v="S11995275727"/>
    <s v="AV BERNADO MANUEL 9405"/>
    <s v="FORTALEZA"/>
    <s v="DENDE"/>
    <s v="CE"/>
    <s v="60761-281"/>
    <s v="BR"/>
    <s v="(85) 3289-3545"/>
    <m/>
    <n v="9265230000000"/>
    <m/>
    <m/>
    <m/>
    <s v="rmccargo@rmccargo.com.br"/>
    <s v="TSR"/>
    <s v="FSDI"/>
    <x v="3"/>
    <m/>
    <m/>
    <m/>
    <m/>
    <m/>
    <s v="Não"/>
    <s v="Não"/>
    <s v="Serede"/>
  </r>
  <r>
    <n v="1816943"/>
    <s v="BEN.UP SOLUCOES E CORRETORA DE"/>
    <n v="1816943"/>
    <d v="2024-04-10T00:00:00"/>
    <s v="S11995275727"/>
    <s v="AV PRIMEIRA AVENIDA QU01-B LT SL 01"/>
    <s v="APARECIDA DE GOIANIA"/>
    <s v="CIDADE VERA CRUZ - COND. EMPRESARIA"/>
    <s v="GO"/>
    <s v="74934-600"/>
    <s v="BR"/>
    <n v="61992057926"/>
    <m/>
    <n v="44771500000000"/>
    <m/>
    <m/>
    <m/>
    <s v="lucasnmendonca@benup.com.br"/>
    <s v="TSR"/>
    <s v="FSDI"/>
    <x v="3"/>
    <n v="3374615"/>
    <n v="13069934"/>
    <n v="0"/>
    <m/>
    <m/>
    <s v="Não"/>
    <s v="Não"/>
    <s v="Serede"/>
  </r>
  <r>
    <n v="1816944"/>
    <s v="Insight Ambiental Consultoria LTDA"/>
    <n v="1816944"/>
    <d v="2024-04-10T00:00:00"/>
    <s v="S11995275727"/>
    <s v="Rua Felisbelo Freire 335"/>
    <s v="Rio de Janeiro"/>
    <s v="Ramos"/>
    <s v="RJ"/>
    <s v="21031-250"/>
    <s v="BR"/>
    <s v="(21) 3086-5385"/>
    <m/>
    <n v="14369800000000"/>
    <m/>
    <s v="ISENTO"/>
    <n v="5229340"/>
    <s v="comercial@insightambiental.com.br"/>
    <s v="TSR"/>
    <s v="FSDI"/>
    <x v="3"/>
    <n v="34170023"/>
    <n v="31392"/>
    <n v="7"/>
    <m/>
    <d v="2024-04-01T00:00:00"/>
    <s v="Não"/>
    <s v="Sim"/>
    <s v="Serede"/>
  </r>
  <r>
    <n v="1816945"/>
    <s v="MUNDO LINHA VIVA E EQUIPAMENTOS DE"/>
    <n v="1816945"/>
    <d v="2024-04-11T00:00:00"/>
    <s v="S14577845725"/>
    <s v="RUA NATIONAL 173"/>
    <s v="#ITAQUAQUECETUBA"/>
    <s v="PARQUE RESIDENCIAL CALIFORNIA"/>
    <s v="SP"/>
    <s v="08584-340"/>
    <s v="BR"/>
    <s v="113500-1497"/>
    <m/>
    <n v="21192300000000"/>
    <m/>
    <n v="379631840117"/>
    <s v="5.104.572-9"/>
    <s v="bruno@mundolinhaviva.com.br"/>
    <s v="TSR"/>
    <s v="FSDI"/>
    <x v="3"/>
    <n v="34170004"/>
    <n v="5468"/>
    <n v="0"/>
    <m/>
    <d v="2025-01-01T00:00:00"/>
    <s v="Não"/>
    <s v="Sim"/>
    <s v="Serede"/>
  </r>
  <r>
    <n v="1816946"/>
    <s v="UNIÃO COMERCIAL BARÃO S/A LOCAÇÃO"/>
    <n v="1816946"/>
    <d v="2024-04-12T00:00:00"/>
    <s v="S11995275727"/>
    <s v="RUA EUSTAQUIO AZEVEDO 153"/>
    <s v="DUQUE DE CAXIAS"/>
    <m/>
    <s v="RJ"/>
    <s v="25251-600"/>
    <s v="BR"/>
    <s v="(31) 9 8478-1821"/>
    <s v="(31) 2519-2911"/>
    <n v="24013300000000"/>
    <m/>
    <n v="79816256"/>
    <n v="99110799"/>
    <s v="licitacoes@lafaete.com.br"/>
    <s v="TSR"/>
    <s v="FSDI"/>
    <x v="3"/>
    <n v="3290001"/>
    <n v="4550469"/>
    <n v="2"/>
    <m/>
    <m/>
    <s v="Não"/>
    <s v="Não"/>
    <s v="Serede"/>
  </r>
  <r>
    <n v="1816947"/>
    <s v="SERVICO NACIONAL DE"/>
    <n v="1816947"/>
    <d v="2024-04-16T00:00:00"/>
    <s v="S11995275727"/>
    <s v="AV. SENADOR SALGADO FILHO, 2860"/>
    <s v="NATAL"/>
    <m/>
    <s v="RN"/>
    <s v="59075-900"/>
    <s v="BR"/>
    <n v="8432046359"/>
    <m/>
    <n v="3784680000000"/>
    <m/>
    <m/>
    <m/>
    <m/>
    <s v="TSR"/>
    <s v="FSDI"/>
    <x v="3"/>
    <m/>
    <m/>
    <m/>
    <m/>
    <m/>
    <s v="Não"/>
    <s v="Não"/>
    <s v="Serede"/>
  </r>
  <r>
    <n v="1816948"/>
    <s v="MARCUS VINICIUS ANDRADE SOARES TRAN"/>
    <n v="1816948"/>
    <d v="2024-04-17T00:00:00"/>
    <s v="S11995275727"/>
    <s v="AV SAO JUDAS TADEU 337"/>
    <s v="58070-100"/>
    <m/>
    <s v="PB"/>
    <s v="58070-100"/>
    <s v="BR"/>
    <s v="(83) 99805-9707"/>
    <m/>
    <n v="43965000000000"/>
    <m/>
    <m/>
    <m/>
    <s v="mv785252@gmail.com"/>
    <s v="TSR"/>
    <s v="FSDI"/>
    <x v="3"/>
    <m/>
    <m/>
    <m/>
    <m/>
    <m/>
    <s v="Não"/>
    <s v="Não"/>
    <s v="Serede"/>
  </r>
  <r>
    <n v="1816949"/>
    <s v="SP COMERCIAL FERRAMENTAL E ACESSORI"/>
    <n v="1816949"/>
    <d v="2024-04-18T00:00:00"/>
    <s v="S14577845725"/>
    <s v="RUA DOS IPES 82"/>
    <s v="CAIEIRAS"/>
    <s v="JD EUCALIPTOS"/>
    <s v="SP"/>
    <s v="07716-290"/>
    <s v="BR"/>
    <s v="853467-3376"/>
    <m/>
    <n v="45842500000000"/>
    <m/>
    <s v="23.917.384.011-8"/>
    <m/>
    <s v="comercial@jfsolucoesemescadas.com.br"/>
    <s v="TSR"/>
    <s v="FSDI"/>
    <x v="3"/>
    <n v="3370821"/>
    <n v="1302577"/>
    <n v="0"/>
    <m/>
    <d v="2024-04-01T00:00:00"/>
    <s v="Não"/>
    <s v="Sim"/>
    <s v="Serede"/>
  </r>
  <r>
    <n v="205388"/>
    <s v="SECRETARIA DA FAZENDA DO ESTADO"/>
    <n v="205388"/>
    <d v="2024-04-19T00:00:00"/>
    <s v="S11995275727"/>
    <s v="AVENIDA PRESIDENTE TANCREDO    S/N"/>
    <s v="ARACAJU"/>
    <s v="CAPUCHO"/>
    <s v="SE"/>
    <s v="49080-900"/>
    <s v="BR"/>
    <s v="(79) 3216-7310"/>
    <m/>
    <n v="13128800000000"/>
    <m/>
    <m/>
    <m/>
    <s v="sefaz@sefaz.se.gov.br"/>
    <s v="TSR"/>
    <s v="FPRE"/>
    <x v="0"/>
    <m/>
    <m/>
    <m/>
    <m/>
    <m/>
    <s v="Não"/>
    <s v="Não"/>
    <s v="Serede"/>
  </r>
  <r>
    <n v="1816950"/>
    <s v="   ## RAIA DROGASIL S/A"/>
    <n v="1816950"/>
    <d v="2024-04-19T00:00:00"/>
    <s v="S11995275727"/>
    <s v="AV CORIFEU DE AZEVEDO MARQUES 3097"/>
    <s v="SÃO PAULO"/>
    <s v="VILA BUTANTA"/>
    <s v="SP"/>
    <s v="05339-900"/>
    <s v="BR"/>
    <s v="(21)99632-7891"/>
    <m/>
    <n v="61585900000000"/>
    <m/>
    <n v="100932000000"/>
    <n v="10095802"/>
    <s v="lvandrade@rd.com.br"/>
    <s v="TSR"/>
    <s v="FSDI"/>
    <x v="3"/>
    <n v="3372271"/>
    <n v="13005930"/>
    <n v="9"/>
    <m/>
    <m/>
    <s v="Não"/>
    <s v="Não"/>
    <s v="Serede"/>
  </r>
  <r>
    <n v="1816951"/>
    <s v="DUO24HORASLTDA"/>
    <n v="1816951"/>
    <d v="2024-04-19T00:00:00"/>
    <s v="S11995275727"/>
    <s v="Rodovia Jose Carlos Daux 8600"/>
    <s v="Florianópolis"/>
    <m/>
    <s v="SC"/>
    <s v="88050-000"/>
    <s v="BR"/>
    <s v="48 8452-2260"/>
    <m/>
    <n v="42405200000000"/>
    <m/>
    <m/>
    <n v="5848466"/>
    <s v="operacao@duo24horas.com.br"/>
    <s v="TSR"/>
    <s v="FSDI"/>
    <x v="3"/>
    <n v="9904111"/>
    <n v="10152"/>
    <n v="4"/>
    <m/>
    <m/>
    <s v="Não"/>
    <s v="Não"/>
    <s v="Serede"/>
  </r>
  <r>
    <n v="1816952"/>
    <s v="ESSOR SEGUROS S.A"/>
    <n v="1816952"/>
    <d v="2024-04-19T00:00:00"/>
    <s v="S11995275727"/>
    <s v="Rua Visconde de Inhaúma,SL 1801 83"/>
    <s v="RIO DE JANEIRO"/>
    <s v="centro"/>
    <s v="RJ"/>
    <s v="20091-007"/>
    <s v="BR"/>
    <s v="21 3626-1190"/>
    <m/>
    <n v="14525700000000"/>
    <m/>
    <m/>
    <m/>
    <s v="FISCAL@ESSOR.COM.BR"/>
    <s v="TSR"/>
    <s v="FSDI"/>
    <x v="3"/>
    <n v="34170204"/>
    <n v="18182"/>
    <n v="0"/>
    <m/>
    <m/>
    <s v="Não"/>
    <s v="Não"/>
    <s v="Serede"/>
  </r>
  <r>
    <n v="205389"/>
    <s v="FUNDO ESPECIAL DE SEGURANÇA PÚBLICA"/>
    <n v="205389"/>
    <d v="2024-04-24T00:00:00"/>
    <s v="S11995275727"/>
    <s v="AVENIDA PERNAMBUCO 649"/>
    <s v="PORTO ALEGRE"/>
    <s v="NAVEGANTES"/>
    <s v="RS"/>
    <s v="90240-003"/>
    <s v="BR"/>
    <s v="(51) 3288-1915"/>
    <m/>
    <n v="14157300000000"/>
    <m/>
    <m/>
    <m/>
    <m/>
    <s v="TSR"/>
    <s v="FPRE"/>
    <x v="0"/>
    <m/>
    <m/>
    <m/>
    <m/>
    <m/>
    <s v="Não"/>
    <s v="Não"/>
    <s v="Serede"/>
  </r>
  <r>
    <n v="1816953"/>
    <s v="TELE SETE COM DE TELEFONIA E ELET."/>
    <n v="1816953"/>
    <d v="2024-04-24T00:00:00"/>
    <s v="S11995275727"/>
    <s v="AVENIDA SETE DE SETEMBRO - L   3398"/>
    <s v="CURITIBA"/>
    <m/>
    <s v="PR"/>
    <s v="80230-085"/>
    <s v="BR"/>
    <s v="(41)30830600"/>
    <m/>
    <n v="81074700000000"/>
    <m/>
    <n v="9099311344"/>
    <n v="2082378"/>
    <m/>
    <s v="TSR"/>
    <s v="FSDI"/>
    <x v="3"/>
    <m/>
    <m/>
    <m/>
    <m/>
    <m/>
    <s v="Não"/>
    <s v="Não"/>
    <s v="Serede"/>
  </r>
  <r>
    <n v="1816954"/>
    <s v="LUCIO FLAVIO C DA SILVA ME"/>
    <n v="1816954"/>
    <d v="2024-04-24T00:00:00"/>
    <s v="S11995275727"/>
    <s v="R SÃO MIGUEL 2069"/>
    <s v="RECIFE"/>
    <s v="AFOGADOS"/>
    <s v="PE"/>
    <s v="50850-000"/>
    <s v="BR"/>
    <s v="81 98640-5173"/>
    <m/>
    <n v="11273100000000"/>
    <m/>
    <n v="47982527"/>
    <n v="4149483"/>
    <s v="LUANE@MAKHIDRAULICA.COM.BR"/>
    <s v="TSR"/>
    <s v="FSDI"/>
    <x v="3"/>
    <n v="34178251"/>
    <n v="41141"/>
    <n v="2"/>
    <m/>
    <d v="2024-06-01T00:00:00"/>
    <s v="Não"/>
    <s v="Sim"/>
    <s v="Serede"/>
  </r>
  <r>
    <n v="1816955"/>
    <s v="LM7 COMERCIO E SERVIÇOS DE TI LTDA"/>
    <n v="1816955"/>
    <d v="2024-04-29T00:00:00"/>
    <s v="S14577845725"/>
    <s v="Rua dos Andradas 29"/>
    <s v="Rio de Janeiro"/>
    <s v="Centro"/>
    <s v="RJ"/>
    <s v="20051-001"/>
    <s v="BR"/>
    <n v="21992947923"/>
    <m/>
    <n v="32232200000000"/>
    <m/>
    <n v="11155790"/>
    <n v="722995"/>
    <s v="lennonpereira@lm7solutions.com.br"/>
    <s v="TSR"/>
    <s v="FSDI"/>
    <x v="3"/>
    <n v="34170413"/>
    <n v="77771"/>
    <n v="5"/>
    <m/>
    <d v="2024-07-01T00:00:00"/>
    <s v="Não"/>
    <s v="Sim"/>
    <s v="Serede"/>
  </r>
  <r>
    <n v="1816956"/>
    <s v="COUTO SANTANA  ADVOCACIA"/>
    <n v="1816956"/>
    <d v="2024-05-03T00:00:00"/>
    <s v="S11995275727"/>
    <s v="RUA SANTOS DUMONT  ##sl 05 336"/>
    <s v="FOZ DO IGUAÇU"/>
    <m/>
    <s v="PR"/>
    <s v="85851-040"/>
    <s v="BR"/>
    <s v="(45) 99840-3759"/>
    <m/>
    <n v="53214300000000"/>
    <m/>
    <m/>
    <m/>
    <m/>
    <s v="TSR"/>
    <s v="FSDI"/>
    <x v="3"/>
    <n v="32300001"/>
    <n v="6056922773"/>
    <n v="9"/>
    <m/>
    <m/>
    <s v="Não"/>
    <s v="Não"/>
    <s v="Serede"/>
  </r>
  <r>
    <n v="1816957"/>
    <s v="PETROENERGY COMERCIO E REPRESENTACA"/>
    <n v="1816957"/>
    <d v="2024-05-03T00:00:00"/>
    <s v="S11995275727"/>
    <s v="AVENIDA ALFREDO BANDEIRA DE MEL 650"/>
    <s v="IGARASSU"/>
    <s v="CENTRO"/>
    <s v="PE"/>
    <s v="53610-000"/>
    <s v="BR"/>
    <s v="(81) 98373-5971"/>
    <m/>
    <n v="33660700000000"/>
    <m/>
    <n v="82912335"/>
    <n v="1136291"/>
    <s v="adm@petroenergype.com.br"/>
    <s v="TSR"/>
    <s v="FSDI"/>
    <x v="3"/>
    <n v="193250"/>
    <n v="32477"/>
    <n v="69"/>
    <n v="4600002987"/>
    <d v="2025-01-01T00:00:00"/>
    <s v="Sim"/>
    <s v="Sim"/>
    <s v="Serede"/>
  </r>
  <r>
    <n v="1816958"/>
    <s v="FLAVIO LOPES - SOCIEDADE INDIVIDUAL"/>
    <n v="1816958"/>
    <d v="2024-05-05T00:00:00"/>
    <s v="S11995275727"/>
    <s v="RUA EWERTON VISCO 290"/>
    <s v="SALVADOR"/>
    <m/>
    <s v="BA"/>
    <s v="41820-022"/>
    <s v="BR"/>
    <s v="71 3016-0562"/>
    <m/>
    <n v="22581200000000"/>
    <m/>
    <m/>
    <m/>
    <m/>
    <s v="TSR"/>
    <s v="FSDI"/>
    <x v="3"/>
    <n v="34174695"/>
    <n v="97674"/>
    <n v="8"/>
    <m/>
    <d v="2025-01-01T00:00:00"/>
    <s v="Não"/>
    <s v="Sim"/>
    <s v="Serede"/>
  </r>
  <r>
    <n v="1816959"/>
    <s v="COSTA GAS LTDA -ME"/>
    <n v="1816959"/>
    <d v="2024-05-07T00:00:00"/>
    <s v="S11995275727"/>
    <s v="NOSSA SENHORA APARECIDA 300"/>
    <s v="MARACANÃ"/>
    <s v="JARDIM BANDEIRANTE"/>
    <s v="CE"/>
    <s v="61934-200"/>
    <s v="BR"/>
    <n v="85985187317"/>
    <m/>
    <n v="8489400000000"/>
    <m/>
    <n v="7174641"/>
    <m/>
    <s v="gil.supergas@gmail.com"/>
    <s v="TSR"/>
    <s v="FSDI"/>
    <x v="3"/>
    <n v="34171640"/>
    <n v="10666"/>
    <n v="0"/>
    <n v="4600002979"/>
    <d v="2025-01-01T00:00:00"/>
    <s v="Sim"/>
    <s v="Sim"/>
    <s v="Serede"/>
  </r>
  <r>
    <n v="1816960"/>
    <s v="BAHIA COMERCIAL DE MATERIAIS DE CON"/>
    <n v="1816960"/>
    <d v="2024-05-07T00:00:00"/>
    <s v="S11995275727"/>
    <s v="R.Abelardo Andrade De Carvalho 101"/>
    <s v="Salvador"/>
    <m/>
    <s v="BA"/>
    <s v="41706-710"/>
    <s v="BR"/>
    <s v="(71) 3036-8017"/>
    <m/>
    <n v="3828750000000"/>
    <m/>
    <m/>
    <m/>
    <s v="gerenciafinanceira@lojaodaorla.com.br"/>
    <s v="TSR"/>
    <s v="FSDI"/>
    <x v="3"/>
    <n v="23720592"/>
    <n v="9730"/>
    <n v="6"/>
    <m/>
    <m/>
    <s v="Não"/>
    <s v="Não"/>
    <s v="Serede"/>
  </r>
  <r>
    <n v="1816961"/>
    <s v="ILHA TRANSPORTES E SERVICOS LTDA"/>
    <n v="1816961"/>
    <d v="2024-05-07T00:00:00"/>
    <s v="S11995275727"/>
    <s v="R CELIO VEIGA 900"/>
    <s v="São José"/>
    <s v="JARDIM CIDADE DE FLORIANOPOLIS"/>
    <s v="SC"/>
    <s v="88111-320"/>
    <s v="BR"/>
    <s v="48 98484-1033"/>
    <m/>
    <n v="1568080000000"/>
    <m/>
    <m/>
    <m/>
    <s v="a_relampago@hotmail.com"/>
    <s v="TSR"/>
    <s v="FSDI"/>
    <x v="3"/>
    <n v="191644"/>
    <n v="23126"/>
    <n v="76"/>
    <m/>
    <m/>
    <s v="Não"/>
    <s v="Não"/>
    <s v="Serede"/>
  </r>
  <r>
    <n v="100208"/>
    <s v=" PODER JUDICIÁRIO DO ESTADO DE MINA"/>
    <n v="100208"/>
    <d v="2024-05-09T00:00:00"/>
    <s v="S11995275727"/>
    <s v="avenida Augusto de Lima 1549"/>
    <s v="Belo Horizonte"/>
    <s v="Belo Horizonte"/>
    <s v="MG"/>
    <s v="30190-002"/>
    <s v="BR"/>
    <s v="(31) 3330-2000"/>
    <m/>
    <n v="21154600000000"/>
    <m/>
    <m/>
    <m/>
    <m/>
    <s v="TSR"/>
    <s v="FPJU"/>
    <x v="4"/>
    <m/>
    <m/>
    <m/>
    <m/>
    <m/>
    <s v="Não"/>
    <s v="Não"/>
    <s v="Serede"/>
  </r>
  <r>
    <n v="100210"/>
    <s v="Ademir da Silva Advogados"/>
    <n v="100210"/>
    <d v="2024-05-15T00:00:00"/>
    <s v="S11995275727"/>
    <s v="Alameda Cabra 568"/>
    <s v="Curitiba"/>
    <m/>
    <s v="PR"/>
    <s v="80410-064"/>
    <s v="BR"/>
    <s v="##(41) 3015-2777"/>
    <m/>
    <n v="19692400000000"/>
    <m/>
    <m/>
    <m/>
    <m/>
    <s v="TSR"/>
    <s v="FPJU"/>
    <x v="4"/>
    <n v="193007"/>
    <n v="48539"/>
    <s v="4X"/>
    <m/>
    <m/>
    <s v="Não"/>
    <s v="Não"/>
    <s v="Serede"/>
  </r>
  <r>
    <n v="1816964"/>
    <s v="EMPRESA DE AGUA MINERAL ITAIPU LTDA"/>
    <n v="1816964"/>
    <d v="2024-05-15T00:00:00"/>
    <s v="S11995275727"/>
    <s v="ROD PR 495 SN"/>
    <s v=" MISSAL"/>
    <m/>
    <s v="PR"/>
    <s v="85890-000"/>
    <s v="BR"/>
    <s v="45 99924-9512"/>
    <m/>
    <n v="75761100000000"/>
    <m/>
    <m/>
    <m/>
    <m/>
    <s v="TSR"/>
    <s v="FSDI"/>
    <x v="3"/>
    <n v="74800710"/>
    <n v="31765"/>
    <n v="9"/>
    <m/>
    <m/>
    <s v="Não"/>
    <s v="Não"/>
    <s v="Serede"/>
  </r>
  <r>
    <n v="1816969"/>
    <s v="CORRENTES GUANABARA OFFSHORE LTDA"/>
    <n v="1816969"/>
    <d v="2024-05-21T00:00:00"/>
    <s v="S11995275727"/>
    <s v=" RUA FIGUEIRA DE MELO AE 324"/>
    <s v="RIO DE JANEIRO"/>
    <s v="SÃO CRISTÓVÃO"/>
    <s v="RJ"/>
    <s v="20941-000"/>
    <s v="BR"/>
    <s v="(21) 98164-8059"/>
    <m/>
    <n v="54165100000000"/>
    <m/>
    <n v="14488553"/>
    <n v="15177594"/>
    <s v="COMERCIAL01@CORRENTESGUANABARA.COM.BR"/>
    <s v="TSR"/>
    <s v="FSDI"/>
    <x v="3"/>
    <n v="34178075"/>
    <n v="99717"/>
    <n v="34"/>
    <m/>
    <m/>
    <s v="Não"/>
    <s v="Não"/>
    <s v="Serede"/>
  </r>
  <r>
    <n v="1816970"/>
    <s v="CARAJAS MATERIAL DE CONSTRUCAO LTDA"/>
    <n v="1816970"/>
    <d v="2024-05-21T00:00:00"/>
    <s v="S11995275727"/>
    <s v="RUA MOTORISTA ALDOVANDRO AMANCI 155"/>
    <s v="JOAO PESSOA"/>
    <m/>
    <s v="PB"/>
    <s v="58075-006"/>
    <s v="BR"/>
    <s v="(82) 40032020"/>
    <m/>
    <n v="3656800000000"/>
    <m/>
    <n v="161651925"/>
    <n v="1079794"/>
    <m/>
    <s v="TSR"/>
    <s v="FSDI"/>
    <x v="3"/>
    <n v="23722010"/>
    <n v="34062"/>
    <n v="6"/>
    <m/>
    <m/>
    <s v="Não"/>
    <s v="Não"/>
    <s v="Serede"/>
  </r>
  <r>
    <n v="1816971"/>
    <s v=" CLIVATTI E WENGERKIEWICZ ADVOCACIA"/>
    <n v="1816971"/>
    <d v="2024-05-24T00:00:00"/>
    <s v="S11995275727"/>
    <s v="RUA JOÃO MANUEL 404"/>
    <s v=" São Francisco"/>
    <m/>
    <s v="PA"/>
    <s v="80510-250"/>
    <s v="BR"/>
    <s v="(41) 3027-4114"/>
    <m/>
    <n v="3934100000000"/>
    <m/>
    <m/>
    <m/>
    <m/>
    <s v="TSR"/>
    <s v="FSDI"/>
    <x v="3"/>
    <n v="1040368"/>
    <n v="3017"/>
    <n v="8"/>
    <m/>
    <m/>
    <s v="Não"/>
    <s v="Não"/>
    <s v="Serede"/>
  </r>
  <r>
    <n v="1816972"/>
    <s v="ADRIANA SILVA DE OLIVEIRA"/>
    <n v="1816972"/>
    <d v="2024-05-26T00:00:00"/>
    <s v="S11995275727"/>
    <s v="RUA ARCENDINO ANTONIO CIRINO 421"/>
    <s v="PALHOÇA"/>
    <m/>
    <s v="SC"/>
    <s v="88135-038"/>
    <s v="BR"/>
    <n v="48991921250"/>
    <m/>
    <n v="50433000000000"/>
    <m/>
    <n v="262571269"/>
    <m/>
    <m/>
    <s v="TSR"/>
    <s v="FSDI"/>
    <x v="3"/>
    <m/>
    <m/>
    <m/>
    <m/>
    <m/>
    <s v="Não"/>
    <s v="Não"/>
    <s v="Serede"/>
  </r>
  <r>
    <n v="1816973"/>
    <s v="Rafael Santiago"/>
    <n v="1816973"/>
    <d v="2024-05-29T00:00:00"/>
    <s v="S11995275727"/>
    <s v="Av Barros Reis 421"/>
    <s v="Salvador"/>
    <s v="PAU MIUDO"/>
    <s v="BA"/>
    <s v="40310-010"/>
    <s v="BR"/>
    <s v="(071) 987622144"/>
    <m/>
    <n v="5915390000000"/>
    <m/>
    <n v="63383820"/>
    <n v="7183593"/>
    <s v="Brandaoandrebastosbrandao@outlook.com"/>
    <s v="TSR"/>
    <s v="FSDI"/>
    <x v="3"/>
    <n v="23723237"/>
    <n v="306502"/>
    <n v="2"/>
    <m/>
    <m/>
    <s v="Não"/>
    <s v="Não"/>
    <s v="Serede"/>
  </r>
  <r>
    <n v="1816974"/>
    <s v="UNIMED CURITIBA - SOCIEDADE COOPERA"/>
    <n v="1816974"/>
    <d v="2024-05-31T00:00:00"/>
    <s v="S11995275727"/>
    <s v="R REINALDINO SCHAFFENB  DE QUAD 945"/>
    <s v=" CURITIBA"/>
    <m/>
    <s v="PR"/>
    <s v="80045-215"/>
    <s v="BR"/>
    <s v="(41) 3019-2000"/>
    <m/>
    <n v="75055800000000"/>
    <m/>
    <m/>
    <n v="4222239303"/>
    <s v="CURITIBA@UNIMEDCURITIBA.COM.BR"/>
    <s v="TSR"/>
    <s v="FSDI"/>
    <x v="3"/>
    <n v="3373972"/>
    <n v="13000564"/>
    <n v="8"/>
    <m/>
    <m/>
    <s v="Não"/>
    <s v="Não"/>
    <s v="Serede"/>
  </r>
  <r>
    <n v="1816975"/>
    <s v="SILVETUR AGENCIA DE VIAGEM E TURISM"/>
    <n v="1816975"/>
    <d v="2024-05-31T00:00:00"/>
    <s v="S11995275727"/>
    <s v="R CEL PEDRO DEMORO 2063"/>
    <s v="FLORIANOPOLIS"/>
    <s v="ESTREITO"/>
    <s v="SC"/>
    <s v="88075-301"/>
    <s v="BR"/>
    <s v="048 99822462"/>
    <m/>
    <n v="517288000000"/>
    <m/>
    <m/>
    <m/>
    <s v="SILVETURTURISMO@TERRA.COM.BR"/>
    <s v="TSR"/>
    <s v="FSDI"/>
    <x v="3"/>
    <n v="191386"/>
    <n v="31817"/>
    <n v="25"/>
    <m/>
    <d v="2024-06-01T00:00:00"/>
    <s v="Não"/>
    <s v="Sim"/>
    <s v="Serede"/>
  </r>
  <r>
    <n v="100215"/>
    <s v="  TUMELERO SOCIEDADE INDIVIDUAL DE"/>
    <n v="100215"/>
    <d v="2024-06-03T00:00:00"/>
    <s v="S11995275727"/>
    <s v="Rua Minas Gerais 1107"/>
    <s v="Paraná"/>
    <m/>
    <s v="PR"/>
    <s v="85812-030"/>
    <s v="BR"/>
    <s v="(45) 3223-5387"/>
    <m/>
    <n v="13504400000000"/>
    <m/>
    <m/>
    <m/>
    <m/>
    <s v="TSR"/>
    <s v="FPJU"/>
    <x v="4"/>
    <n v="10403806"/>
    <n v="443"/>
    <n v="4"/>
    <m/>
    <m/>
    <s v="Não"/>
    <s v="Não"/>
    <s v="Serede"/>
  </r>
  <r>
    <n v="100216"/>
    <s v="Glomb &amp; Advogdos Associados."/>
    <n v="100216"/>
    <d v="2024-06-03T00:00:00"/>
    <s v="S11995275727"/>
    <s v="RUA VISCONDE DO RIO BRANCO 19º 1488"/>
    <s v="Curitiba"/>
    <m/>
    <s v="PR"/>
    <s v="80420-210"/>
    <s v="BR"/>
    <s v="(41) 3223-9132"/>
    <m/>
    <n v="2140370000000"/>
    <m/>
    <m/>
    <m/>
    <m/>
    <s v="TSR"/>
    <s v="FPJU"/>
    <x v="4"/>
    <n v="193007"/>
    <n v="1530"/>
    <s v="4X"/>
    <m/>
    <m/>
    <s v="Não"/>
    <s v="Não"/>
    <s v="Serede"/>
  </r>
  <r>
    <n v="1816976"/>
    <s v="ELAV LAVANDERIA"/>
    <n v="1816976"/>
    <d v="2024-06-10T00:00:00"/>
    <s v="S14577845725"/>
    <s v="R ARAGUAIA 506"/>
    <s v="CANOAS"/>
    <s v="IGARA"/>
    <s v="RS"/>
    <s v="92510-000"/>
    <s v="BR"/>
    <s v="51 3476-9835"/>
    <m/>
    <n v="46365600000000"/>
    <m/>
    <m/>
    <m/>
    <s v="canoas@elavlavanderia.com.br"/>
    <s v="TSR"/>
    <s v="FSDI"/>
    <x v="3"/>
    <n v="74800116"/>
    <n v="12298"/>
    <n v="5"/>
    <m/>
    <d v="2024-06-01T00:00:00"/>
    <s v="Não"/>
    <s v="Sim"/>
    <s v="Serede"/>
  </r>
  <r>
    <n v="1816977"/>
    <s v="UNIMED CURITIBA - SOCIEDADE COOPERA"/>
    <n v="1816977"/>
    <d v="2024-06-10T00:00:00"/>
    <s v="S11995275727"/>
    <s v="AV AFFONSO PENNA 297"/>
    <s v="CURITIBA"/>
    <m/>
    <s v="PR"/>
    <s v="82530-280"/>
    <s v="BR"/>
    <s v="(41) 3019-2000"/>
    <m/>
    <n v="75055800000000"/>
    <m/>
    <m/>
    <s v="04220223930-3"/>
    <s v="CURITIBA@UNIMEDCURITIBA.COM.BR"/>
    <s v="TSR"/>
    <s v="FSDI"/>
    <x v="3"/>
    <n v="3373972"/>
    <n v="3000564"/>
    <n v="8"/>
    <m/>
    <d v="2025-01-01T00:00:00"/>
    <s v="Não"/>
    <s v="Sim"/>
    <s v="Serede"/>
  </r>
  <r>
    <n v="1816978"/>
    <s v="Empresa Construtora Ernesto Woebcke"/>
    <n v="1816978"/>
    <d v="2024-06-10T00:00:00"/>
    <s v="S11995275727"/>
    <s v=" Av. Ely Correa Cond. Industra 2450"/>
    <s v="Gravataí"/>
    <m/>
    <s v="RS"/>
    <s v="94180-452"/>
    <s v="BR"/>
    <n v="33422911"/>
    <s v="(51) 2121-8982"/>
    <n v="92758800000000"/>
    <m/>
    <m/>
    <n v="80129"/>
    <s v="andreas@woebcke.com.br"/>
    <s v="TSR"/>
    <s v="FSDI"/>
    <x v="3"/>
    <n v="23720877"/>
    <n v="315995"/>
    <n v="7"/>
    <n v="4600002984"/>
    <d v="2025-01-01T00:00:00"/>
    <s v="Sim"/>
    <s v="Sim"/>
    <s v="Serede"/>
  </r>
  <r>
    <n v="1816979"/>
    <s v="GR Comercio de Pecas Ltda"/>
    <n v="1816979"/>
    <d v="2024-06-10T00:00:00"/>
    <s v="S11995275727"/>
    <s v="rua leoberto leal 99"/>
    <s v="SAO JOSE"/>
    <m/>
    <s v="SC"/>
    <s v="88117-001"/>
    <s v="BR"/>
    <s v="(48)3240-1600"/>
    <m/>
    <n v="79223900000000"/>
    <m/>
    <n v="251269078"/>
    <m/>
    <m/>
    <s v="TSR"/>
    <s v="FSDI"/>
    <x v="3"/>
    <m/>
    <m/>
    <m/>
    <m/>
    <m/>
    <s v="Não"/>
    <s v="Não"/>
    <s v="Serede"/>
  </r>
  <r>
    <n v="1816984"/>
    <s v="L N DE BRITO COMERCIO"/>
    <n v="1816984"/>
    <d v="2024-06-10T00:00:00"/>
    <s v="S11995275727"/>
    <s v="AVENIDA 29 DE DEZEMBRO QD 47 05"/>
    <s v="SÃO LUIS"/>
    <m/>
    <s v="MA"/>
    <s v="65058-538"/>
    <s v="BR"/>
    <s v="98) 99968-3361"/>
    <s v="3247-2760"/>
    <n v="17066500000000"/>
    <m/>
    <n v="123949585"/>
    <n v="84106003"/>
    <s v="ribabrito2013@hotmail.com"/>
    <s v="TSR"/>
    <s v="FSDI"/>
    <x v="3"/>
    <n v="193649"/>
    <n v="46007"/>
    <n v="89"/>
    <m/>
    <m/>
    <s v="Não"/>
    <s v="Não"/>
    <s v="Serede"/>
  </r>
  <r>
    <n v="1816985"/>
    <s v="MAISATIVO INTERMEDIAÇÃO LTDA."/>
    <n v="1816985"/>
    <d v="2024-06-11T00:00:00"/>
    <s v="S11995275727"/>
    <s v="Rua Henrique Monteiro 125"/>
    <s v="São Paulo"/>
    <m/>
    <s v="SP"/>
    <s v="05423-020"/>
    <s v="BR"/>
    <s v="4950-9491"/>
    <s v="(11) 3741-8118"/>
    <n v="3836740000000"/>
    <m/>
    <s v="ISENTA"/>
    <n v="29168007"/>
    <s v="mello@superbid.net"/>
    <s v="TSR"/>
    <s v="FSDI"/>
    <x v="3"/>
    <n v="3417188"/>
    <n v="63800"/>
    <n v="1"/>
    <m/>
    <m/>
    <s v="Não"/>
    <s v="Não"/>
    <s v="Serede"/>
  </r>
  <r>
    <n v="1816986"/>
    <s v=" PATACAS ADMINISTRADORA DE BENS IMÓ"/>
    <n v="1816986"/>
    <d v="2024-06-14T00:00:00"/>
    <s v="S11995275727"/>
    <s v="RUA DOMINGOS NASCIMENTO 163"/>
    <s v="CURITIBA"/>
    <m/>
    <s v="PR"/>
    <s v="80520-022"/>
    <s v="BR"/>
    <s v="41 99127-3737"/>
    <m/>
    <n v="5104850000000"/>
    <m/>
    <m/>
    <m/>
    <s v="rafael@bel.ind.br"/>
    <s v="TSR"/>
    <s v="FSDI"/>
    <x v="3"/>
    <n v="199"/>
    <n v="122240"/>
    <n v="46"/>
    <n v="4600003000"/>
    <d v="2025-01-01T00:00:00"/>
    <s v="Sim"/>
    <s v="Sim"/>
    <s v="Serede"/>
  </r>
  <r>
    <n v="1816989"/>
    <s v="Adecco Recursos Humanos S.A."/>
    <n v="1816989"/>
    <d v="2024-06-17T00:00:00"/>
    <s v="S14577845725"/>
    <s v="AV. PAULISTA 283"/>
    <s v="São Paulo"/>
    <m/>
    <s v="SP"/>
    <s v="01311-000"/>
    <s v="BR"/>
    <s v="11 96621-5517"/>
    <m/>
    <n v="35918700000000"/>
    <m/>
    <s v="ISENTO"/>
    <n v="33544045"/>
    <s v="fernanda.queiroz@adecco.com"/>
    <s v="TSR"/>
    <s v="FSDI"/>
    <x v="3"/>
    <n v="34170262"/>
    <n v="34656"/>
    <n v="2"/>
    <n v="4600002985"/>
    <d v="2024-07-01T00:00:00"/>
    <s v="Sim"/>
    <s v="Sim"/>
    <s v="Serede"/>
  </r>
  <r>
    <n v="1816990"/>
    <s v="REPOSIÇÃO PEÇAS E FERRAMENTAS LTDA"/>
    <n v="1816990"/>
    <d v="2024-06-18T00:00:00"/>
    <s v="S11995275727"/>
    <s v="Av. Exp. Jose Pedro Coelho n º 940"/>
    <s v="TUBARAO"/>
    <m/>
    <s v="SC"/>
    <s v="88704-306"/>
    <s v="BR"/>
    <s v="(48)3626-1215"/>
    <m/>
    <n v="3711020000000"/>
    <m/>
    <n v="254020895"/>
    <m/>
    <m/>
    <s v="TSR"/>
    <s v="FSDI"/>
    <x v="3"/>
    <m/>
    <m/>
    <m/>
    <m/>
    <m/>
    <s v="Não"/>
    <s v="Não"/>
    <s v="Serede"/>
  </r>
  <r>
    <n v="1816994"/>
    <s v="Mastercell Comercio de Eletronicos"/>
    <n v="1816994"/>
    <d v="2024-06-24T00:00:00"/>
    <s v="S14577845725"/>
    <s v="Avenida Praia de Belas 1181"/>
    <s v="Porto Alegre"/>
    <s v="Praia de Belas"/>
    <s v="RS"/>
    <s v="90110-001"/>
    <s v="BR"/>
    <s v="51 98584-2927"/>
    <m/>
    <n v="2455040000000"/>
    <m/>
    <s v="096/3759426"/>
    <m/>
    <s v="pblsamsung@mastercell.com.br"/>
    <s v="TSR"/>
    <s v="FSDI"/>
    <x v="3"/>
    <n v="34178483"/>
    <n v="16245"/>
    <n v="2"/>
    <m/>
    <d v="2024-07-01T00:00:00"/>
    <s v="Não"/>
    <s v="Sim"/>
    <s v="Serede"/>
  </r>
  <r>
    <n v="1816995"/>
    <s v="PTLS SERVIÇOS DE TECNOLOGIA E ASSES"/>
    <n v="1816995"/>
    <d v="2024-06-25T00:00:00"/>
    <s v="S11995275727"/>
    <s v="Avenida Tamboré Conj Escr. 191 267"/>
    <s v="Barueri"/>
    <m/>
    <s v="SP"/>
    <s v="06460-000"/>
    <s v="BR"/>
    <s v="(11) 97631 0459"/>
    <m/>
    <n v="9162860000000"/>
    <m/>
    <n v="206132000000"/>
    <n v="5594274"/>
    <m/>
    <s v="TSR"/>
    <s v="FSDI"/>
    <x v="3"/>
    <n v="3417912"/>
    <n v="9318"/>
    <n v="4"/>
    <n v="4600002981"/>
    <d v="2024-08-01T00:00:00"/>
    <s v="Sim"/>
    <s v="Sim"/>
    <s v="Serede"/>
  </r>
  <r>
    <n v="1816996"/>
    <s v="PONTES DISTRIBUIDORA DE MAQUINAS E"/>
    <n v="1816996"/>
    <d v="2024-06-27T00:00:00"/>
    <s v="S11995275727"/>
    <s v="ROD BR-101 km 33"/>
    <s v=" JOINVILLE"/>
    <m/>
    <s v="SC"/>
    <s v="89219-503"/>
    <s v="BR"/>
    <s v="(51) 99707-2312"/>
    <m/>
    <n v="89171200000000"/>
    <m/>
    <n v="252414080"/>
    <n v="34858"/>
    <s v="adm.rental@pontesmaquinas.com.br"/>
    <s v="TSR"/>
    <s v="FSDI"/>
    <x v="3"/>
    <n v="195745"/>
    <n v="18567"/>
    <n v="21"/>
    <m/>
    <m/>
    <s v="Não"/>
    <s v="Não"/>
    <s v="Serede"/>
  </r>
  <r>
    <n v="1816997"/>
    <s v=" COOPERATIVA CENTRAL UNIMED DE COOP"/>
    <n v="1816997"/>
    <d v="2024-06-27T00:00:00"/>
    <s v="S11995275727"/>
    <s v="R SANTA TEREZINHA 340"/>
    <s v=" PORTO ALEGRE"/>
    <m/>
    <s v="RS"/>
    <s v="90040-180"/>
    <s v="BR"/>
    <s v="(051) 32011370"/>
    <m/>
    <n v="87158500000000"/>
    <m/>
    <s v="ISENTA"/>
    <n v="9628029"/>
    <s v="nucleodenegocioscorporativos@unimedrs.coop.br"/>
    <s v="TSR"/>
    <s v="FSDI"/>
    <x v="3"/>
    <n v="1362710"/>
    <n v="26935"/>
    <n v="2"/>
    <m/>
    <m/>
    <s v="Não"/>
    <s v="Não"/>
    <s v="Serede"/>
  </r>
  <r>
    <n v="1816998"/>
    <s v="CASAS DA AGUA MATERIAL PARA CONSTRU"/>
    <n v="1816998"/>
    <d v="2024-06-27T00:00:00"/>
    <s v="S11995275727"/>
    <s v="Rua Gen. Liberato Bittencourt 2011"/>
    <s v="Florianopolis"/>
    <m/>
    <s v="SC"/>
    <s v="88070-800"/>
    <s v="BR"/>
    <s v="(48) 3244-0433"/>
    <m/>
    <n v="13501200000000"/>
    <m/>
    <n v="256392250"/>
    <m/>
    <m/>
    <s v="TSR"/>
    <s v="FSDI"/>
    <x v="3"/>
    <m/>
    <m/>
    <m/>
    <m/>
    <m/>
    <s v="Não"/>
    <s v="Não"/>
    <s v="Serede"/>
  </r>
  <r>
    <n v="1816999"/>
    <s v="PONTO A CONSTRUÇÃO"/>
    <n v="1816999"/>
    <d v="2024-07-02T00:00:00"/>
    <s v="S11995275727"/>
    <s v="ALDERINO DE A.LIMA - ME 1191"/>
    <s v="MACAPA"/>
    <m/>
    <s v="AP"/>
    <s v="68901-260"/>
    <s v="BR"/>
    <m/>
    <m/>
    <n v="10344400000000"/>
    <m/>
    <n v="303327784"/>
    <m/>
    <m/>
    <s v="TSR"/>
    <s v="FSDI"/>
    <x v="3"/>
    <n v="23722010"/>
    <n v="34062"/>
    <n v="6"/>
    <m/>
    <m/>
    <s v="Não"/>
    <s v="Não"/>
    <s v="Serede"/>
  </r>
  <r>
    <n v="1817000"/>
    <s v="UNIMED DO ESTADO DE SANTA CATARINA"/>
    <n v="1817000"/>
    <d v="2024-07-05T00:00:00"/>
    <s v="S11995275727"/>
    <s v=" Rua Otto Boehm 478"/>
    <s v="Joinville"/>
    <m/>
    <s v="SC"/>
    <s v="89201-700"/>
    <s v="BR"/>
    <s v="47 99154-1784"/>
    <m/>
    <n v="76590900000000"/>
    <m/>
    <m/>
    <n v="567"/>
    <m/>
    <s v="TSR"/>
    <s v="FSDI"/>
    <x v="3"/>
    <n v="34170154"/>
    <n v="25644"/>
    <n v="0"/>
    <m/>
    <d v="2025-01-01T00:00:00"/>
    <s v="Não"/>
    <s v="Sim"/>
    <s v="Serede"/>
  </r>
  <r>
    <n v="1817004"/>
    <s v="TRANSEGUR VIGILANCIA E SEGURANÇA LT"/>
    <n v="1817004"/>
    <d v="2024-07-08T00:00:00"/>
    <s v="S11995275727"/>
    <s v="RUA SAMPAIO VIANA 375"/>
    <s v="RIO COMPRIDO"/>
    <m/>
    <s v="RJ"/>
    <s v="20261-040"/>
    <s v="BR"/>
    <s v="(21) 96487-8460"/>
    <m/>
    <n v="31376400000000"/>
    <m/>
    <s v="ISENTA"/>
    <s v="00.307.637"/>
    <m/>
    <s v="TSR"/>
    <s v="FSDI"/>
    <x v="3"/>
    <n v="23723369"/>
    <n v="3252"/>
    <n v="32"/>
    <m/>
    <m/>
    <s v="Não"/>
    <s v="Não"/>
    <s v="Serede"/>
  </r>
  <r>
    <n v="1817005"/>
    <s v="SYMPLA INTERNET SOLUÇÕES SA RE"/>
    <n v="1817005"/>
    <d v="2024-07-08T00:00:00"/>
    <s v="S11995275727"/>
    <s v="Avenida Nossa Senhora do Carmo, 931"/>
    <s v="Belo Horizonte"/>
    <m/>
    <s v="MG"/>
    <s v="30310-000"/>
    <s v="BR"/>
    <s v="(31) 3500-4000"/>
    <m/>
    <n v="14512500000000"/>
    <m/>
    <s v=" 001861355.00-53"/>
    <m/>
    <s v="contato@sympla.com.br"/>
    <s v="TSR"/>
    <s v="FSDI"/>
    <x v="3"/>
    <m/>
    <m/>
    <m/>
    <m/>
    <m/>
    <s v="Não"/>
    <s v="Não"/>
    <s v="Serede"/>
  </r>
  <r>
    <n v="1817006"/>
    <s v="ZEUS DO BRASIL"/>
    <n v="1817006"/>
    <d v="2024-07-09T00:00:00"/>
    <s v="S11995275727"/>
    <s v="Av Presidente kennedy 290"/>
    <s v="São José"/>
    <m/>
    <s v="SC"/>
    <s v="88101-001"/>
    <s v="BR"/>
    <s v="48 32416600"/>
    <m/>
    <n v="82699600000000"/>
    <m/>
    <n v="256819122"/>
    <m/>
    <m/>
    <s v="TSR"/>
    <s v="FSDI"/>
    <x v="3"/>
    <m/>
    <m/>
    <m/>
    <m/>
    <m/>
    <s v="Não"/>
    <s v="Não"/>
    <s v="Serede"/>
  </r>
  <r>
    <n v="1817009"/>
    <s v="Rodocon Construções Rodoviárias"/>
    <n v="1817009"/>
    <d v="2024-07-15T00:00:00"/>
    <s v="S14577845725"/>
    <s v="Av. Washington Luiz 252"/>
    <s v="NITERÓI"/>
    <s v="CENTRO"/>
    <s v="RJ"/>
    <s v="24030-250"/>
    <s v="BR"/>
    <s v="2196627-6543"/>
    <m/>
    <n v="30090600000000"/>
    <m/>
    <s v="ISENTO"/>
    <s v="ISENTO"/>
    <s v="douglas.correa@rodocon.com.br"/>
    <s v="TSR"/>
    <s v="FSDI"/>
    <x v="3"/>
    <n v="23723375"/>
    <n v="44431"/>
    <n v="6"/>
    <m/>
    <d v="2024-07-01T00:00:00"/>
    <s v="Não"/>
    <s v="Sim"/>
    <s v="Serede"/>
  </r>
  <r>
    <n v="1817010"/>
    <s v="ELETRO KA MOBILIDADE ELETRICA LTDA"/>
    <n v="1817010"/>
    <d v="2024-07-15T00:00:00"/>
    <s v="S14577845725"/>
    <s v="RUA 902 270"/>
    <s v="BALNEÁRIO CAMBORIÚ"/>
    <m/>
    <s v="SC"/>
    <s v="88330-594"/>
    <s v="BR"/>
    <s v="(47)997687080"/>
    <m/>
    <n v="51557300000000"/>
    <m/>
    <m/>
    <n v="200735"/>
    <s v="jjos.alvara@gmail.com"/>
    <s v="TSR"/>
    <s v="FSDI"/>
    <x v="3"/>
    <m/>
    <m/>
    <m/>
    <m/>
    <m/>
    <s v="Não"/>
    <s v="Não"/>
    <s v="Serede"/>
  </r>
  <r>
    <n v="1817011"/>
    <s v="TIM S.A"/>
    <n v="1817011"/>
    <d v="2024-07-16T00:00:00"/>
    <s v="S14577845725"/>
    <s v="RUA JOAO BETTEGA 5133"/>
    <s v="CURITIBA"/>
    <s v="CIDADE INDUSTRIAL"/>
    <s v="PR"/>
    <s v="81350-000"/>
    <s v="BR"/>
    <s v="8599923-0187"/>
    <m/>
    <n v="2421420000000"/>
    <m/>
    <m/>
    <m/>
    <s v="sreboucas@timbrasil.com.br"/>
    <s v="TSR"/>
    <s v="FSDI"/>
    <x v="3"/>
    <m/>
    <m/>
    <m/>
    <m/>
    <m/>
    <s v="Não"/>
    <s v="Não"/>
    <s v="Serede"/>
  </r>
  <r>
    <n v="1817012"/>
    <s v="LUCAS FELIPE DE CARVALHO GUTIERREZ"/>
    <n v="1817012"/>
    <d v="2024-07-17T00:00:00"/>
    <s v="S11995275727"/>
    <s v="AV TANCREDO NEVES 1189"/>
    <s v="SALVADOR"/>
    <m/>
    <s v="BA"/>
    <s v="41820-021"/>
    <s v="BR"/>
    <s v="(71) 98725-6797"/>
    <m/>
    <n v="35906100000000"/>
    <m/>
    <s v="NÃO SE APLICA"/>
    <n v="72500000103"/>
    <s v="LGUTIERREZ.AUTOMACAO@GMAIL.COM"/>
    <s v="TSR"/>
    <s v="FSDI"/>
    <x v="3"/>
    <n v="26000001"/>
    <n v="56765083"/>
    <n v="6"/>
    <m/>
    <d v="2025-01-01T00:00:00"/>
    <s v="Não"/>
    <s v="Sim"/>
    <s v="Serede"/>
  </r>
  <r>
    <n v="1817013"/>
    <s v="Thomas nickolas da Silva bandeira"/>
    <n v="1817013"/>
    <d v="2024-07-18T00:00:00"/>
    <s v="S14577845725"/>
    <s v="Av. José bandeira Bastos 60"/>
    <s v="MACEIO"/>
    <s v="TABULEIRO"/>
    <s v="AL"/>
    <s v="57081-040"/>
    <s v="BR"/>
    <n v="82981589717"/>
    <m/>
    <n v="36150100000000"/>
    <m/>
    <n v="24335890"/>
    <n v="901464362"/>
    <s v="bandeiracomercial92@gmail.com"/>
    <s v="TSR"/>
    <s v="FSDI"/>
    <x v="3"/>
    <n v="26000001"/>
    <n v="64446911"/>
    <n v="2"/>
    <m/>
    <d v="2024-08-01T00:00:00"/>
    <s v="Não"/>
    <s v="Sim"/>
    <s v="Serede"/>
  </r>
  <r>
    <n v="100220"/>
    <s v="BARRANCO CELLI E CARDOSO ADVOGADOS"/>
    <n v="100220"/>
    <d v="2024-07-22T00:00:00"/>
    <s v="S11995275727"/>
    <s v="Rua Comendador Araújo  CJ 134/1 323"/>
    <s v="Curitiba"/>
    <m/>
    <s v="PR"/>
    <s v="80420-903"/>
    <s v="BR"/>
    <s v="41 3223-9247"/>
    <m/>
    <n v="3855250000000"/>
    <m/>
    <m/>
    <m/>
    <m/>
    <s v="TSR"/>
    <s v="FPJU"/>
    <x v="4"/>
    <n v="10400891"/>
    <n v="365"/>
    <n v="4"/>
    <m/>
    <m/>
    <s v="Não"/>
    <s v="Não"/>
    <s v="Serede"/>
  </r>
  <r>
    <n v="100221"/>
    <s v="GOVERNO ESTADO DE SAO PAULO LTDA"/>
    <n v="100221"/>
    <d v="2024-07-22T00:00:00"/>
    <s v="S11995275727"/>
    <s v="Avenida Morumbi sala 911 500"/>
    <s v="São Paulo"/>
    <m/>
    <s v="SP"/>
    <s v="05650-905"/>
    <s v="BR"/>
    <s v="(11) 2193 8106"/>
    <m/>
    <n v="49496400000000"/>
    <m/>
    <m/>
    <m/>
    <m/>
    <s v="TSR"/>
    <s v="FPJU"/>
    <x v="4"/>
    <m/>
    <m/>
    <m/>
    <m/>
    <m/>
    <s v="Não"/>
    <s v="Não"/>
    <s v="Serede"/>
  </r>
  <r>
    <n v="1817014"/>
    <s v="CONECTA LATAM EVENTOS E CONGRESSOS"/>
    <n v="1817014"/>
    <d v="2024-08-01T00:00:00"/>
    <s v="S11995275727"/>
    <s v="RUA HADDOCK LOBO 3 ANDAR 1327"/>
    <s v="SÃO PAULO"/>
    <m/>
    <s v="SP"/>
    <s v="01414-907"/>
    <s v="BR"/>
    <s v="11 982261491"/>
    <m/>
    <n v="28611200000000"/>
    <m/>
    <s v="ISENTA"/>
    <n v="57941491"/>
    <s v="RAQUEL.FREITAS@CONECTAEVENTS.COM"/>
    <s v="TSR"/>
    <s v="FSDI"/>
    <x v="3"/>
    <n v="34171618"/>
    <n v="30388"/>
    <n v="5"/>
    <m/>
    <m/>
    <s v="Não"/>
    <s v="Não"/>
    <s v="Serede"/>
  </r>
  <r>
    <n v="1817015"/>
    <s v="MINISTERIO DA JUSTICA E SEGURANCA P"/>
    <n v="1817015"/>
    <d v="2024-08-02T00:00:00"/>
    <s v="S14577845725"/>
    <s v="SETOR POLICIAL LOTE 5"/>
    <s v="BRASILIA"/>
    <m/>
    <s v="DF"/>
    <s v="70610-200"/>
    <s v="BR"/>
    <m/>
    <m/>
    <n v="394494000000"/>
    <m/>
    <m/>
    <m/>
    <m/>
    <s v="TSR"/>
    <s v="FSDI"/>
    <x v="3"/>
    <m/>
    <m/>
    <m/>
    <m/>
    <m/>
    <s v="Não"/>
    <s v="Não"/>
    <s v="Serede"/>
  </r>
  <r>
    <n v="1817019"/>
    <s v=" WE CAN BR TRABALHO TEMPORÁRIO LTDA"/>
    <n v="1817019"/>
    <d v="2024-08-05T00:00:00"/>
    <s v="S11995275727"/>
    <s v="RUA DOM JOSÉ DE BARROS  10º NDA 264"/>
    <s v="SÃO PAULO"/>
    <m/>
    <s v="SP"/>
    <s v="01038-904"/>
    <s v="BR"/>
    <s v="21 997313210"/>
    <m/>
    <n v="2762630000000"/>
    <m/>
    <s v="ISENTO"/>
    <s v="7.416.146-6"/>
    <s v="vinicius.lima@wecanbr.com.br"/>
    <s v="TSR"/>
    <s v="FSDI"/>
    <x v="3"/>
    <n v="34170280"/>
    <n v="28962"/>
    <n v="0"/>
    <m/>
    <m/>
    <s v="Não"/>
    <s v="Não"/>
    <s v="Serede"/>
  </r>
  <r>
    <n v="1817020"/>
    <s v="TIM S.A"/>
    <n v="1817020"/>
    <d v="2024-08-06T00:00:00"/>
    <s v="S11995275727"/>
    <s v="RUA BOCAIUVA 2468"/>
    <s v="FLORIANOPOLIS"/>
    <m/>
    <s v="SC"/>
    <s v="88015-530"/>
    <s v="BR"/>
    <s v="8599923-0187"/>
    <m/>
    <n v="2421420000000"/>
    <m/>
    <m/>
    <m/>
    <s v="sreboucas@timbrasil.com.br"/>
    <s v="TSR"/>
    <s v="FSDI"/>
    <x v="3"/>
    <m/>
    <m/>
    <m/>
    <m/>
    <m/>
    <s v="Não"/>
    <s v="Não"/>
    <s v="Serede"/>
  </r>
  <r>
    <n v="1817021"/>
    <s v="FUNDO ESPECIAL DO CORPO DE BOMBEIRO"/>
    <n v="1817021"/>
    <d v="2024-08-12T00:00:00"/>
    <s v="S11995275727"/>
    <s v="PC DA REPUBLICA 37"/>
    <s v="RIO DE JANEIRO"/>
    <m/>
    <s v="RJ"/>
    <s v="20211-350"/>
    <s v="BR"/>
    <s v="(21) 2333-2950"/>
    <m/>
    <n v="44595000000000"/>
    <m/>
    <m/>
    <m/>
    <s v="DLP.FUNESBOM@CBMERJ.RJ.GOV.BR"/>
    <s v="TSR"/>
    <s v="FSDI"/>
    <x v="3"/>
    <m/>
    <m/>
    <m/>
    <m/>
    <m/>
    <s v="Não"/>
    <s v="Não"/>
    <s v="Serede"/>
  </r>
  <r>
    <n v="1817022"/>
    <s v="TIM S.A"/>
    <n v="1817022"/>
    <d v="2024-08-21T00:00:00"/>
    <s v="S11995275727"/>
    <s v="  AV.ANDARAÍ 540"/>
    <s v="PORTO ALEGRE"/>
    <m/>
    <s v="RS"/>
    <s v="91350-110"/>
    <s v="BR"/>
    <s v="85- 99923-0187"/>
    <m/>
    <n v="2421420000000"/>
    <m/>
    <n v="962780502"/>
    <m/>
    <s v="sreboucas@timbrasil.com.br"/>
    <s v="TSR"/>
    <s v="FSDI"/>
    <x v="3"/>
    <m/>
    <m/>
    <m/>
    <m/>
    <m/>
    <s v="Não"/>
    <s v="Não"/>
    <s v="Serede"/>
  </r>
  <r>
    <n v="1817023"/>
    <s v="TIM S.A"/>
    <n v="1817023"/>
    <d v="2024-08-21T00:00:00"/>
    <s v="S11995275727"/>
    <s v="Rua República Eslovaca 1271"/>
    <s v="Jabotão dos Guararapes"/>
    <m/>
    <s v="PE"/>
    <s v="54350-195"/>
    <s v="BR"/>
    <s v="85- 99923-0187"/>
    <m/>
    <n v="2421420000000"/>
    <m/>
    <n v="26561409"/>
    <m/>
    <s v="sreboucas@timbrasil.com.br"/>
    <s v="TSR"/>
    <s v="FSDI"/>
    <x v="3"/>
    <m/>
    <m/>
    <m/>
    <m/>
    <m/>
    <s v="Não"/>
    <s v="Não"/>
    <s v="Serede"/>
  </r>
  <r>
    <n v="1817024"/>
    <s v="MCZ EXPRESS SERVICE LTDA"/>
    <n v="1817024"/>
    <d v="2024-08-21T00:00:00"/>
    <s v="S14132293793"/>
    <s v="RUA ROMEU DE AVELAR- DISTRITO S/N"/>
    <s v="MACEIÓ"/>
    <s v="TABULEIRO DOS MARTINS"/>
    <s v="AL"/>
    <s v="57081-070"/>
    <s v="BR"/>
    <s v="(82) 3374-0298"/>
    <m/>
    <n v="14313800000000"/>
    <m/>
    <s v="242.54106-2"/>
    <m/>
    <s v="financeiro@mczexpress.com.br"/>
    <s v="TSR"/>
    <s v="FSDI"/>
    <x v="3"/>
    <n v="34178791"/>
    <n v="15442"/>
    <n v="3"/>
    <m/>
    <d v="2024-09-01T00:00:00"/>
    <s v="Não"/>
    <s v="Sim"/>
    <s v="Serede"/>
  </r>
  <r>
    <n v="1817025"/>
    <s v="Jrs Servicos Empresariais LTDA"/>
    <n v="1817025"/>
    <d v="2024-08-23T00:00:00"/>
    <s v="S14132293793"/>
    <s v="Rua Silveira Lobo 32"/>
    <s v="RECIFE"/>
    <s v="POCO"/>
    <s v="PE"/>
    <s v="52061-030"/>
    <s v="BR"/>
    <s v="(81) 99805-7724"/>
    <m/>
    <n v="24028900000000"/>
    <m/>
    <m/>
    <m/>
    <s v="jrobertosjr@gmail.com"/>
    <s v="TSR"/>
    <s v="FSDI"/>
    <x v="3"/>
    <n v="10401029"/>
    <n v="75"/>
    <n v="8"/>
    <m/>
    <m/>
    <s v="Não"/>
    <s v="Não"/>
    <s v="Serede"/>
  </r>
  <r>
    <n v="1817026"/>
    <s v="CCN MULTIPLA CERTIFICADORA LTDA"/>
    <n v="1817026"/>
    <d v="2024-08-23T00:00:00"/>
    <s v="S14577845725"/>
    <s v="AV EUSEBIO DE QUEIROZ 1890"/>
    <s v="EUSEBIO"/>
    <s v="CENTRO"/>
    <s v="CE"/>
    <s v="61760-051"/>
    <s v="BR"/>
    <m/>
    <m/>
    <n v="45616300000000"/>
    <m/>
    <m/>
    <m/>
    <s v="RAFAEL.MOREIRA@BPSOLUTION.COM.BR"/>
    <s v="TSR"/>
    <s v="FSDI"/>
    <x v="3"/>
    <m/>
    <m/>
    <m/>
    <m/>
    <m/>
    <s v="Não"/>
    <s v="Não"/>
    <s v="Serede"/>
  </r>
  <r>
    <n v="1817027"/>
    <s v="Germano Soares Cavalcanti – Socieda"/>
    <n v="1817027"/>
    <d v="2024-08-23T00:00:00"/>
    <s v="S14577845725"/>
    <s v="Rua Antonio Rabelo Junior 63"/>
    <s v="João Pessoa"/>
    <m/>
    <s v="PB"/>
    <s v="58032-090"/>
    <s v="BR"/>
    <m/>
    <m/>
    <n v="55819300000000"/>
    <m/>
    <m/>
    <m/>
    <m/>
    <s v="TSR"/>
    <s v="FSDI"/>
    <x v="3"/>
    <n v="74802201"/>
    <n v="53979"/>
    <n v="6"/>
    <m/>
    <m/>
    <s v="Não"/>
    <s v="Não"/>
    <s v="Serede"/>
  </r>
  <r>
    <n v="1817028"/>
    <s v="F5 SOFTWARE LTDA"/>
    <n v="1817028"/>
    <d v="2024-08-26T00:00:00"/>
    <s v="S14577845725"/>
    <s v="AVENIDA PAULISTA 1499"/>
    <s v="SÃO PAULO"/>
    <m/>
    <s v="SP"/>
    <s v="01311-928"/>
    <s v="BR"/>
    <s v="(11) 4280-6660"/>
    <m/>
    <n v="6942470000000"/>
    <m/>
    <m/>
    <m/>
    <s v="camila.cruz@osb.software"/>
    <s v="TSR"/>
    <s v="FSDI"/>
    <x v="3"/>
    <n v="34177633"/>
    <n v="11633"/>
    <n v="5"/>
    <m/>
    <d v="2024-08-01T00:00:00"/>
    <s v="Não"/>
    <s v="Sim"/>
    <s v="Serede"/>
  </r>
  <r>
    <n v="1817029"/>
    <s v="Tim S A"/>
    <n v="1817029"/>
    <d v="2024-08-26T00:00:00"/>
    <s v="S14577845725"/>
    <s v="Avenida Frei Serafim 2420"/>
    <s v="Teresina"/>
    <m/>
    <s v="PI"/>
    <s v="64001-020"/>
    <s v="BR"/>
    <m/>
    <m/>
    <n v="2421420000000"/>
    <m/>
    <m/>
    <m/>
    <s v="tim@timbrasil.com.br"/>
    <s v="TSR"/>
    <s v="FSDI"/>
    <x v="3"/>
    <m/>
    <m/>
    <m/>
    <m/>
    <m/>
    <s v="Não"/>
    <s v="Não"/>
    <s v="Serede"/>
  </r>
  <r>
    <n v="1817030"/>
    <s v="TIM S.A"/>
    <n v="1817030"/>
    <d v="2024-08-29T00:00:00"/>
    <s v="S14132293793"/>
    <s v="AV.GOV JOSE MALCHER 549"/>
    <s v="BELÉM"/>
    <s v="SÃO BRÁS"/>
    <s v="PA"/>
    <s v="66090-100"/>
    <s v="BR"/>
    <s v="85 99923-0187"/>
    <m/>
    <n v="2421420000000"/>
    <m/>
    <n v="962780502"/>
    <m/>
    <s v="sreboucas@timbrasil.com.br"/>
    <s v="TSR"/>
    <s v="FSDI"/>
    <x v="3"/>
    <m/>
    <m/>
    <m/>
    <m/>
    <m/>
    <s v="Não"/>
    <s v="Não"/>
    <s v="Serede"/>
  </r>
  <r>
    <n v="1817031"/>
    <s v="LEGALMIND PROJETOS E CONSULTORIA LT"/>
    <n v="1817031"/>
    <d v="2024-08-30T00:00:00"/>
    <s v="S14577845725"/>
    <s v="Rua Funchal 203"/>
    <s v="SÃO PAULO"/>
    <s v="VILA OLÍMPICA"/>
    <s v="SP"/>
    <s v="04551-904"/>
    <s v="BR"/>
    <m/>
    <m/>
    <n v="53205300000000"/>
    <m/>
    <m/>
    <m/>
    <s v="juridico@bmsprojetos.com"/>
    <s v="TSR"/>
    <s v="FSDI"/>
    <x v="3"/>
    <m/>
    <m/>
    <m/>
    <m/>
    <m/>
    <s v="Não"/>
    <s v="Não"/>
    <s v="Serede"/>
  </r>
  <r>
    <n v="1817032"/>
    <s v="Bioart Recicla LTDA"/>
    <n v="1817032"/>
    <d v="2024-09-02T00:00:00"/>
    <s v="S14132293793"/>
    <s v="Travessa Sao Jose, 542"/>
    <s v="Porto Alegre"/>
    <s v="Navegantes"/>
    <s v="RS"/>
    <s v="90240-200"/>
    <s v="BR"/>
    <s v="51 3414-5114"/>
    <m/>
    <n v="12313000000000"/>
    <m/>
    <n v="963867261"/>
    <m/>
    <s v="josias9contato@gmail.com"/>
    <s v="TSR"/>
    <s v="FSDI"/>
    <x v="3"/>
    <m/>
    <m/>
    <m/>
    <m/>
    <m/>
    <s v="Não"/>
    <s v="Não"/>
    <s v="Serede"/>
  </r>
  <r>
    <n v="1817033"/>
    <s v="SERVIÇO DO 2 OFICIO DE PROTESTE DE"/>
    <n v="1817033"/>
    <d v="2024-09-02T00:00:00"/>
    <s v="S14132293793"/>
    <s v="RUA AILTON DA COSTA 115"/>
    <s v="DUQUE DE CAXIAS"/>
    <s v="JARDIM VINTE E CINCO"/>
    <s v="RJ"/>
    <s v="25071-160"/>
    <s v="BR"/>
    <m/>
    <m/>
    <n v="30249600000000"/>
    <m/>
    <m/>
    <m/>
    <m/>
    <s v="TSR"/>
    <s v="FSDI"/>
    <x v="3"/>
    <n v="2372129"/>
    <n v="8351"/>
    <n v="8"/>
    <m/>
    <m/>
    <s v="Não"/>
    <s v="Não"/>
    <s v="Serede"/>
  </r>
  <r>
    <n v="1817034"/>
    <s v="TIM S A"/>
    <n v="1817034"/>
    <d v="2024-09-02T00:00:00"/>
    <s v="S14132293793"/>
    <s v="AV BARÃO DE STURDART 2575"/>
    <s v="FORTALEZA"/>
    <s v="DIONISIO TORRES"/>
    <s v="CE"/>
    <s v="60120-375"/>
    <s v="BR"/>
    <m/>
    <m/>
    <n v="2421420000000"/>
    <m/>
    <m/>
    <m/>
    <s v="TIM@TIMBRASIL.COM.BR"/>
    <s v="TSR"/>
    <s v="FSDI"/>
    <x v="3"/>
    <m/>
    <m/>
    <m/>
    <m/>
    <m/>
    <s v="Não"/>
    <s v="Não"/>
    <s v="Serede"/>
  </r>
  <r>
    <n v="1817035"/>
    <s v="Retric locacoes e construcoes"/>
    <n v="1817035"/>
    <d v="2024-09-03T00:00:00"/>
    <s v="S14132293793"/>
    <s v="rua soldado eduardo dos santos 158"/>
    <s v="MACEIO"/>
    <s v="JATIUCA"/>
    <s v="AL"/>
    <s v="570357-35"/>
    <s v="BR"/>
    <s v="82 993930025"/>
    <m/>
    <n v="45048100000000"/>
    <m/>
    <n v="241182972"/>
    <n v="27201350494"/>
    <s v="contato@retric.com.br"/>
    <s v="TSR"/>
    <s v="FSDI"/>
    <x v="3"/>
    <n v="26000001"/>
    <n v="24034151"/>
    <n v="7"/>
    <m/>
    <m/>
    <s v="Não"/>
    <s v="Não"/>
    <s v="Serede"/>
  </r>
  <r>
    <n v="1817036"/>
    <s v="MARCOS RIBEIRO &amp; CIA. LTDA."/>
    <n v="1817036"/>
    <d v="2024-09-03T00:00:00"/>
    <s v="S14132293793"/>
    <s v="AV. JORGEM MELLEM REZEK, 3411"/>
    <s v="ARAÇATUBA"/>
    <s v="PARQUE INDUSTRIAL"/>
    <s v="SP"/>
    <s v="16075-300"/>
    <s v="BR"/>
    <s v="18 21025500-5520"/>
    <m/>
    <n v="46686100000000"/>
    <m/>
    <n v="177140000000"/>
    <m/>
    <s v="SUPORTE@LIDERBALANCAS.COM.BR"/>
    <s v="TSR"/>
    <s v="FSDI"/>
    <x v="3"/>
    <n v="23722126"/>
    <n v="298"/>
    <n v="14"/>
    <m/>
    <d v="2024-09-01T00:00:00"/>
    <s v="Não"/>
    <s v="Sim"/>
    <s v="Serede"/>
  </r>
  <r>
    <n v="1817037"/>
    <s v="TIM S.A"/>
    <n v="1817037"/>
    <d v="2024-09-04T00:00:00"/>
    <s v="S14132293793"/>
    <s v="AV. MINISTRO GERALDO 215"/>
    <s v="ARACAJU"/>
    <s v="JARDINS"/>
    <s v="SE"/>
    <s v="49026-010"/>
    <s v="BR"/>
    <m/>
    <m/>
    <n v="2421420000000"/>
    <m/>
    <n v="270999205"/>
    <m/>
    <m/>
    <s v="TSR"/>
    <s v="FSDI"/>
    <x v="3"/>
    <m/>
    <m/>
    <m/>
    <m/>
    <m/>
    <s v="Não"/>
    <s v="Não"/>
    <s v="Serede"/>
  </r>
  <r>
    <n v="1817038"/>
    <s v="Sky Servicos De Banda Larga Ltda"/>
    <n v="1817038"/>
    <d v="2024-09-04T00:00:00"/>
    <s v="S14132293793"/>
    <s v="Rua Ernesto Fontoura 1500"/>
    <s v="Porto Alegre"/>
    <s v="Sao Geraldo"/>
    <s v="RS"/>
    <s v="902300-90"/>
    <s v="BR"/>
    <s v="(11) 2123-0224"/>
    <m/>
    <n v="497373000000"/>
    <m/>
    <n v="963691767"/>
    <m/>
    <s v="skyoperacoestributariascenu@sky.com.br"/>
    <s v="TSR"/>
    <s v="FSDI"/>
    <x v="3"/>
    <m/>
    <m/>
    <m/>
    <m/>
    <m/>
    <s v="Não"/>
    <s v="Não"/>
    <s v="Serede"/>
  </r>
  <r>
    <n v="1817039"/>
    <s v="Sky Servicos De Banda Larga Ltda"/>
    <n v="1817039"/>
    <d v="2024-09-05T00:00:00"/>
    <s v="S14132293793"/>
    <s v="RUA ALBINO KAMINSKI 645"/>
    <s v="curitiba"/>
    <s v="BAIRRO ALTO"/>
    <s v="PR"/>
    <s v="82820-310"/>
    <s v="BR"/>
    <s v="11 2123-0192"/>
    <m/>
    <n v="497373000000"/>
    <m/>
    <n v="9072645992"/>
    <m/>
    <s v="felipe.garcia@sky.com.br"/>
    <s v="TSR"/>
    <s v="FSDI"/>
    <x v="3"/>
    <m/>
    <m/>
    <m/>
    <m/>
    <m/>
    <s v="Não"/>
    <s v="Não"/>
    <s v="Serede"/>
  </r>
  <r>
    <n v="1817040"/>
    <s v="BALI BRASIL SERVICOS DE BANDA LARGA"/>
    <n v="1817040"/>
    <d v="2024-09-05T00:00:00"/>
    <s v="S14132293793"/>
    <s v="AVENIDA EPHIGENIO SALLES"/>
    <s v="MANAUS"/>
    <s v="ALEIXO"/>
    <s v="AM"/>
    <s v="69060-020"/>
    <s v="BR"/>
    <s v="11 2123 4011"/>
    <m/>
    <n v="53799700000000"/>
    <m/>
    <n v="54678005"/>
    <m/>
    <m/>
    <s v="TSR"/>
    <s v="FSDI"/>
    <x v="3"/>
    <m/>
    <m/>
    <m/>
    <m/>
    <m/>
    <s v="Não"/>
    <s v="Não"/>
    <s v="Serede"/>
  </r>
  <r>
    <n v="1817044"/>
    <s v="RD BRASIL INTERMEDIAÇÕES LTDA"/>
    <n v="1817044"/>
    <d v="2024-09-09T00:00:00"/>
    <s v="S14132293793"/>
    <s v="Flavio Roberto Sabadini 590"/>
    <s v="Gravataí"/>
    <s v="Alphaville"/>
    <s v="RS"/>
    <s v="94155-450"/>
    <s v="BR"/>
    <s v="51 997785885"/>
    <m/>
    <n v="27696900000000"/>
    <m/>
    <m/>
    <m/>
    <s v="elisiane.eberhardt@rapidoc.tech"/>
    <s v="TSR"/>
    <s v="FSDI"/>
    <x v="3"/>
    <n v="7480116"/>
    <n v="98186"/>
    <n v="1"/>
    <m/>
    <d v="2025-01-01T00:00:00"/>
    <s v="Não"/>
    <s v="Sim"/>
    <s v="Serede"/>
  </r>
  <r>
    <n v="1817045"/>
    <s v="TIM S.A"/>
    <n v="1817045"/>
    <d v="2024-09-10T00:00:00"/>
    <s v="S14132293793"/>
    <s v="Avenida Professor Carlos Cunha 1000"/>
    <s v="SÃO LUIS"/>
    <s v="JARACATY"/>
    <s v="MA"/>
    <s v="65076-907"/>
    <s v="BR"/>
    <s v="8599923-0187"/>
    <m/>
    <n v="2421420000000"/>
    <m/>
    <n v="121714128"/>
    <n v="98231955"/>
    <s v="sreboucas@timbrasil.com.br"/>
    <s v="TSR"/>
    <s v="FSDI"/>
    <x v="3"/>
    <m/>
    <m/>
    <m/>
    <m/>
    <m/>
    <s v="Não"/>
    <s v="Não"/>
    <s v="Serede"/>
  </r>
  <r>
    <n v="304252"/>
    <s v="OPERADOR NACIONAL DO SISTEMA DE REG"/>
    <n v="304252"/>
    <d v="2024-09-11T00:00:00"/>
    <s v="S14577845725"/>
    <s v="Q SC S QUADRA 9 S/N"/>
    <s v="BRASILIA"/>
    <m/>
    <s v="DF"/>
    <s v="70308-200"/>
    <s v="BR"/>
    <m/>
    <m/>
    <n v="37318300000000"/>
    <m/>
    <m/>
    <m/>
    <s v="financeiro@nr.org.br"/>
    <s v="TSR"/>
    <s v="FSDI"/>
    <x v="3"/>
    <m/>
    <m/>
    <m/>
    <m/>
    <m/>
    <s v="Não"/>
    <s v="Não"/>
    <s v="Serede"/>
  </r>
  <r>
    <n v="1817046"/>
    <s v="CARIMBOLANDIA CARIMBOS E SERVIÇOS L"/>
    <n v="1817046"/>
    <d v="2024-09-11T00:00:00"/>
    <s v="S14577845725"/>
    <s v="RUA GODOFREDO VIANA 486"/>
    <s v="RIO DE JANEIRO"/>
    <s v="TAQUARA"/>
    <s v="RJ"/>
    <s v="22730-020"/>
    <s v="BR"/>
    <m/>
    <m/>
    <n v="1275840000000"/>
    <m/>
    <n v="85895966"/>
    <m/>
    <s v="CONTATO@INTUITOCONTABIL.COM.BR"/>
    <s v="TSR"/>
    <s v="FSDI"/>
    <x v="3"/>
    <m/>
    <m/>
    <m/>
    <m/>
    <m/>
    <s v="Não"/>
    <s v="Não"/>
    <s v="Serede"/>
  </r>
  <r>
    <n v="1817047"/>
    <s v="TIM S.A"/>
    <n v="1817047"/>
    <d v="2024-09-16T00:00:00"/>
    <s v="S14132293793"/>
    <s v="RUA PORFIRIO COSTA 1553, SALA 1553"/>
    <s v="JOÃO PESSOA"/>
    <s v="CRUZ DAS ARMAS"/>
    <s v="PB"/>
    <s v="58085-080"/>
    <s v="BR"/>
    <m/>
    <m/>
    <n v="2421420000000"/>
    <m/>
    <n v="163198632"/>
    <m/>
    <m/>
    <s v="TSR"/>
    <s v="FSDI"/>
    <x v="3"/>
    <m/>
    <m/>
    <m/>
    <m/>
    <m/>
    <s v="Não"/>
    <s v="Não"/>
    <s v="Serede"/>
  </r>
  <r>
    <n v="1817048"/>
    <s v="MAIS UNIAO - UNINDO SOLUCOES"/>
    <n v="1817048"/>
    <d v="2024-09-17T00:00:00"/>
    <s v="S14132293793"/>
    <s v="R ALCIDES ALVES SANTIAGO"/>
    <s v="SUMÉ"/>
    <s v="MANDACARU"/>
    <s v="PB"/>
    <s v="58540-000"/>
    <s v="BR"/>
    <s v="83 999749718"/>
    <m/>
    <n v="51541500000000"/>
    <m/>
    <n v="164714170"/>
    <n v="45403088"/>
    <s v="jlsst2021@gmail.com"/>
    <s v="TSR"/>
    <s v="FSDI"/>
    <x v="3"/>
    <n v="75604293"/>
    <n v="193609"/>
    <n v="3"/>
    <m/>
    <d v="2024-10-01T00:00:00"/>
    <s v="Não"/>
    <s v="Sim"/>
    <s v="Serede"/>
  </r>
  <r>
    <n v="1817049"/>
    <s v="A S DOS SANTOS SERVIÇOS LTDA"/>
    <n v="1817049"/>
    <d v="2024-09-17T00:00:00"/>
    <s v="S14132293793"/>
    <s v="RUA JOAQUIM XAVIER 189"/>
    <s v="OURICURI"/>
    <s v="SANTO ANTONIO"/>
    <s v="PE"/>
    <s v="56200-000"/>
    <s v="BR"/>
    <s v="8799922-8113"/>
    <m/>
    <n v="10201700000000"/>
    <m/>
    <m/>
    <m/>
    <s v="rochadedetizacoes@hotmail.com"/>
    <s v="TSR"/>
    <s v="FSDI"/>
    <x v="3"/>
    <n v="192371"/>
    <n v="29694"/>
    <s v="X5"/>
    <m/>
    <d v="2024-10-01T00:00:00"/>
    <s v="Não"/>
    <s v="Sim"/>
    <s v="Serede"/>
  </r>
  <r>
    <n v="1817050"/>
    <s v="CORREIA &amp; CRUZ ENGENHARIA LTDA"/>
    <n v="1817050"/>
    <d v="2024-09-18T00:00:00"/>
    <s v="S14132293793"/>
    <s v="RUA JAGUARARI, LOJA 07 1875"/>
    <s v="NATAL"/>
    <s v="LAGOA NOVA"/>
    <s v="RN"/>
    <s v="59064-500"/>
    <s v="BR"/>
    <s v="(84) 99143-1591"/>
    <m/>
    <n v="35307500000000"/>
    <m/>
    <n v="206415281"/>
    <n v="2.19688E+17"/>
    <s v="contato@correiaecruzeng.com.br"/>
    <s v="TSR"/>
    <s v="FSDI"/>
    <x v="3"/>
    <n v="7790001"/>
    <n v="4823095"/>
    <n v="2"/>
    <m/>
    <d v="2024-11-01T00:00:00"/>
    <s v="Não"/>
    <s v="Sim"/>
    <s v="Serede"/>
  </r>
  <r>
    <n v="1817054"/>
    <s v="Quality Software S/A"/>
    <n v="1817054"/>
    <d v="2024-09-24T00:00:00"/>
    <s v="S14577845725"/>
    <s v="Av. Eng. Luiz Carlos Berrini 1301"/>
    <s v="São Paulo"/>
    <s v="Brooklin Novo"/>
    <s v="SP"/>
    <s v="04571-010"/>
    <s v="BR"/>
    <s v="21 98181-2399"/>
    <m/>
    <n v="35791400000000"/>
    <m/>
    <s v="ISENTO"/>
    <n v="34239677"/>
    <s v="lsantos@quality.com.br"/>
    <s v="TSR"/>
    <s v="FSDI"/>
    <x v="3"/>
    <n v="23727828"/>
    <n v="160435"/>
    <n v="0"/>
    <n v="4600003003"/>
    <d v="2024-11-01T00:00:00"/>
    <s v="Sim"/>
    <s v="Sim"/>
    <s v="Serede"/>
  </r>
  <r>
    <n v="1817059"/>
    <s v="Scansource Brasil Distribuidora"/>
    <n v="1817059"/>
    <d v="2024-09-25T00:00:00"/>
    <s v="S14132293793"/>
    <s v="Rua Domingos Rampelotti  3501"/>
    <s v="Itajaí"/>
    <m/>
    <s v="SC"/>
    <s v="88317-600"/>
    <s v="BR"/>
    <s v="(11) 3049-0300"/>
    <m/>
    <n v="5607660000000"/>
    <m/>
    <n v="257721789"/>
    <n v="306950"/>
    <s v="ccp@scansource.com"/>
    <s v="TSR"/>
    <s v="FSDI"/>
    <x v="3"/>
    <n v="34173722"/>
    <n v="14644"/>
    <n v="0"/>
    <m/>
    <d v="2024-09-01T00:00:00"/>
    <s v="Não"/>
    <s v="Sim"/>
    <s v="Serede"/>
  </r>
  <r>
    <n v="1817060"/>
    <s v="TIM S.A"/>
    <n v="1817060"/>
    <d v="2024-09-25T00:00:00"/>
    <s v="S14132293793"/>
    <s v="RUA SÃO JOSE 2067"/>
    <s v="MACAPÁ"/>
    <s v="CENTRAL"/>
    <s v="AP"/>
    <s v="68900-110"/>
    <s v="BR"/>
    <s v="8599923-0187"/>
    <m/>
    <n v="2421420000000"/>
    <m/>
    <n v="30579724"/>
    <m/>
    <s v="sreboucas@timbrasil.com.br"/>
    <s v="TSR"/>
    <s v="FSDI"/>
    <x v="3"/>
    <m/>
    <m/>
    <m/>
    <m/>
    <m/>
    <s v="Não"/>
    <s v="Não"/>
    <s v="Serede"/>
  </r>
  <r>
    <n v="1817061"/>
    <s v="UCHÔA VIANNA ADVOGADOS ASSOCIADOS"/>
    <n v="1817061"/>
    <d v="2024-09-27T00:00:00"/>
    <s v="S14577845725"/>
    <s v=" AV. RIO BRANCO 110"/>
    <s v="RIO DE JANEIRO"/>
    <m/>
    <s v="RJ"/>
    <s v="20040-001"/>
    <s v="BR"/>
    <s v="21-2252-0808"/>
    <m/>
    <n v="7537430000000"/>
    <m/>
    <m/>
    <m/>
    <s v="aymar.martins@uchoavianna.adv.br"/>
    <s v="TSR"/>
    <s v="FSDI"/>
    <x v="3"/>
    <n v="23720468"/>
    <n v="199870"/>
    <n v="6"/>
    <m/>
    <m/>
    <s v="Não"/>
    <s v="Não"/>
    <s v="Serede"/>
  </r>
  <r>
    <n v="1817062"/>
    <s v="Instituto Euvaldo Lodi"/>
    <n v="1817062"/>
    <d v="2024-09-27T00:00:00"/>
    <s v="S14132293793"/>
    <s v="Avenida Jerônimo de Albuquerque S/N"/>
    <s v="São Luís"/>
    <s v="Bequimão"/>
    <s v="MA"/>
    <s v="65099-110"/>
    <s v="BR"/>
    <s v="(98) 99210-6531"/>
    <m/>
    <n v="6303550000000"/>
    <m/>
    <m/>
    <n v="10855004"/>
    <s v="diegoaraujo@fiema.org.br"/>
    <s v="TSR"/>
    <s v="FSDI"/>
    <x v="3"/>
    <n v="193649"/>
    <n v="603375"/>
    <s v="8X"/>
    <n v="4600003007"/>
    <d v="2025-01-01T00:00:00"/>
    <s v="Sim"/>
    <s v="Sim"/>
    <s v="Serede"/>
  </r>
  <r>
    <n v="1817063"/>
    <s v="MONTEIRO EMPREENDIMENTOS"/>
    <n v="1817063"/>
    <d v="2024-09-30T00:00:00"/>
    <s v="S14132293793"/>
    <s v="RUA FABIO CORREIA 41"/>
    <s v="IGARASSU"/>
    <s v="SARAMANDAIA"/>
    <s v="PE"/>
    <s v="53620-425"/>
    <s v="BR"/>
    <s v="81 98523-2735"/>
    <m/>
    <n v="51018100000000"/>
    <m/>
    <m/>
    <m/>
    <s v="empreendimentos.grupomonteiro@gmail.com"/>
    <s v="TSR"/>
    <s v="FSDI"/>
    <x v="3"/>
    <n v="40300001"/>
    <n v="4032127"/>
    <n v="7"/>
    <m/>
    <d v="2025-01-01T00:00:00"/>
    <s v="Não"/>
    <s v="Sim"/>
    <s v="Serede"/>
  </r>
  <r>
    <n v="1817064"/>
    <s v="MARCUZZO E ASSIS ADVOGADAS"/>
    <n v="1817064"/>
    <d v="2024-09-30T00:00:00"/>
    <s v="S14132293793"/>
    <s v="RUA TRINTA DE MARÇO 1156"/>
    <s v="PINHEIRO"/>
    <s v="CENTRO"/>
    <s v="MA"/>
    <s v="65200-000"/>
    <s v="BR"/>
    <m/>
    <m/>
    <n v="51460200000000"/>
    <m/>
    <m/>
    <m/>
    <m/>
    <s v="TSR"/>
    <s v="FSDI"/>
    <x v="3"/>
    <n v="74800101"/>
    <n v="78674"/>
    <n v="1"/>
    <m/>
    <m/>
    <s v="Não"/>
    <s v="Não"/>
    <s v="Serede"/>
  </r>
  <r>
    <n v="1817065"/>
    <s v="AUTO POSTO DAMINELLI LTDA"/>
    <n v="1817065"/>
    <d v="2024-10-02T00:00:00"/>
    <s v="S14577845725"/>
    <s v="PRCA HERCILIO LUZ 100"/>
    <s v="ARARANGUA"/>
    <s v="CENTRO"/>
    <s v="SC"/>
    <s v="88900-000"/>
    <s v="BR"/>
    <m/>
    <m/>
    <n v="78522100000000"/>
    <m/>
    <n v="254531989"/>
    <m/>
    <s v="daminellifilial@contato.net"/>
    <s v="TSR"/>
    <s v="FSDI"/>
    <x v="3"/>
    <m/>
    <m/>
    <m/>
    <m/>
    <m/>
    <s v="Não"/>
    <s v="Não"/>
    <s v="Serede"/>
  </r>
  <r>
    <n v="1817066"/>
    <s v="POSTO MAIOCHI CAMBORIU LTDA"/>
    <n v="1817066"/>
    <d v="2024-10-02T00:00:00"/>
    <s v="S14577845725"/>
    <s v="RODOVIA BR 101 KM 139 1800"/>
    <s v="BALNEARIO CAMBORIU"/>
    <s v="NOVA ESPERANCA"/>
    <s v="SC"/>
    <s v="88336-200"/>
    <s v="BR"/>
    <m/>
    <m/>
    <n v="5697310000000"/>
    <m/>
    <n v="254589081"/>
    <m/>
    <s v="postomcamboriu@hotmail.com"/>
    <s v="TSR"/>
    <s v="FSDI"/>
    <x v="3"/>
    <m/>
    <m/>
    <m/>
    <m/>
    <m/>
    <s v="Não"/>
    <s v="Não"/>
    <s v="Serede"/>
  </r>
  <r>
    <n v="1817067"/>
    <s v="Air Climatização LTDA"/>
    <n v="1817067"/>
    <d v="2024-10-03T00:00:00"/>
    <s v="S14132293793"/>
    <s v="Rua Luis Roberto Da Costa Vidiga 25"/>
    <s v="São Paulo"/>
    <s v="Praias Paulistanas"/>
    <s v="SP"/>
    <s v="04870-230"/>
    <s v="BR"/>
    <n v="11947680806"/>
    <m/>
    <n v="54143800000000"/>
    <m/>
    <m/>
    <n v="12643351"/>
    <s v="cellsp@hotmail.com"/>
    <s v="TSR"/>
    <s v="FSDI"/>
    <x v="3"/>
    <n v="33600001"/>
    <n v="31688278"/>
    <n v="0"/>
    <m/>
    <d v="2024-10-01T00:00:00"/>
    <s v="Não"/>
    <s v="Sim"/>
    <s v="Serede"/>
  </r>
  <r>
    <n v="1817068"/>
    <s v="AUTO POSTO DAMINELLI LTDA"/>
    <n v="1817068"/>
    <d v="2024-10-03T00:00:00"/>
    <s v="S14577845725"/>
    <s v="RODOVIA SC 448 65"/>
    <s v="ERMO"/>
    <s v="CENTRO"/>
    <s v="SC"/>
    <s v="88935-000"/>
    <s v="BR"/>
    <m/>
    <m/>
    <n v="78522100000000"/>
    <m/>
    <n v="251109356"/>
    <m/>
    <s v="daminellimatriz@contato.net"/>
    <s v="TSR"/>
    <s v="FSDI"/>
    <x v="3"/>
    <m/>
    <m/>
    <m/>
    <m/>
    <m/>
    <s v="Não"/>
    <s v="Não"/>
    <s v="Serede"/>
  </r>
  <r>
    <n v="1817069"/>
    <s v="COOPERATIVA AGROINDUSTRIAL ALFA"/>
    <n v="1817069"/>
    <d v="2024-10-03T00:00:00"/>
    <s v="S14577845725"/>
    <s v="AVENIDA FERNANDO MACHADO D 2720"/>
    <s v="CHAPECO"/>
    <s v="PASSO DOS FORTES"/>
    <s v="SC"/>
    <s v="89804-001"/>
    <s v="BR"/>
    <m/>
    <m/>
    <n v="83305200000000"/>
    <m/>
    <n v="251248755"/>
    <m/>
    <s v="cartoes@cooperalfa.coop.br"/>
    <s v="TSR"/>
    <s v="FSDI"/>
    <x v="3"/>
    <m/>
    <m/>
    <m/>
    <m/>
    <m/>
    <s v="Não"/>
    <s v="Não"/>
    <s v="Serede"/>
  </r>
  <r>
    <n v="1817070"/>
    <s v="EDEMAR RUSSI &amp; CIA LTDA"/>
    <n v="1817070"/>
    <d v="2024-10-03T00:00:00"/>
    <s v="S14577845725"/>
    <s v="RODOVIA BR 470 KM 128 3515"/>
    <s v="LONTRAS"/>
    <s v="SALTO PILAO"/>
    <s v="SC"/>
    <s v="89182-000"/>
    <s v="BR"/>
    <m/>
    <m/>
    <n v="80451300000000"/>
    <m/>
    <n v="251628000"/>
    <m/>
    <s v="fiscal@rederussi.com.br"/>
    <s v="TSR"/>
    <s v="FSDI"/>
    <x v="3"/>
    <m/>
    <m/>
    <m/>
    <m/>
    <m/>
    <s v="Não"/>
    <s v="Não"/>
    <s v="Serede"/>
  </r>
  <r>
    <n v="1817071"/>
    <s v="EDEMAR RUSSI &amp; CIA LTDA"/>
    <n v="1817071"/>
    <d v="2024-10-03T00:00:00"/>
    <s v="S14577845725"/>
    <s v="AL ARISTILIANO RAMOS 956"/>
    <s v="RIO DO SUL"/>
    <s v="CENTRO"/>
    <s v="SC"/>
    <s v="89160-000"/>
    <s v="BR"/>
    <m/>
    <m/>
    <n v="80451300000000"/>
    <m/>
    <n v="254960600"/>
    <m/>
    <s v="ivan@rederussi.com.br"/>
    <s v="TSR"/>
    <s v="FSDI"/>
    <x v="3"/>
    <m/>
    <m/>
    <m/>
    <m/>
    <m/>
    <s v="Não"/>
    <s v="Não"/>
    <s v="Serede"/>
  </r>
  <r>
    <n v="1817072"/>
    <s v="AUTO POSTO PREMIER LTDA"/>
    <n v="1817072"/>
    <d v="2024-10-03T00:00:00"/>
    <s v="S14132293793"/>
    <s v="AV. MARCOLINO MARTINS CABRAL 1900"/>
    <s v="Tubarao"/>
    <s v="CENTRO"/>
    <s v="SC"/>
    <s v="88705-000"/>
    <s v="BR"/>
    <s v="48 3622-4920"/>
    <m/>
    <n v="95807500000000"/>
    <m/>
    <n v="252592263"/>
    <m/>
    <m/>
    <s v="TSR"/>
    <s v="FSDI"/>
    <x v="3"/>
    <m/>
    <m/>
    <m/>
    <m/>
    <m/>
    <s v="Não"/>
    <s v="Não"/>
    <s v="Serede"/>
  </r>
  <r>
    <n v="1817073"/>
    <s v="POSTO LEAO DO TREVO LTDA"/>
    <n v="1817073"/>
    <d v="2024-10-03T00:00:00"/>
    <s v="S14132293793"/>
    <s v="ROD SC 370 - KM 145, 232 370"/>
    <s v="BRACO DO NORTE"/>
    <s v="BELA VISTA"/>
    <s v="SC"/>
    <s v="88750-000"/>
    <s v="BR"/>
    <s v="48 3658-2215"/>
    <m/>
    <n v="76816800000000"/>
    <m/>
    <n v="250999293"/>
    <m/>
    <m/>
    <s v="TSR"/>
    <s v="FSDI"/>
    <x v="3"/>
    <m/>
    <m/>
    <m/>
    <m/>
    <m/>
    <s v="Não"/>
    <s v="Não"/>
    <s v="Serede"/>
  </r>
  <r>
    <n v="1817074"/>
    <s v="POSTO LEAO BEACH"/>
    <n v="1817074"/>
    <d v="2024-10-03T00:00:00"/>
    <s v="S14132293793"/>
    <s v="AV JOAO PINHO 496"/>
    <s v="LAGUNA"/>
    <s v="Mato Alto"/>
    <s v="SC"/>
    <s v="88790-000"/>
    <s v="BR"/>
    <s v="48 3647-1944"/>
    <m/>
    <n v="76816800000000"/>
    <m/>
    <n v="255193718"/>
    <m/>
    <m/>
    <s v="TSR"/>
    <s v="FSDI"/>
    <x v="3"/>
    <m/>
    <m/>
    <m/>
    <m/>
    <m/>
    <s v="Não"/>
    <s v="Não"/>
    <s v="Serede"/>
  </r>
  <r>
    <n v="1817075"/>
    <s v="COOPERALFA COOPERATIVA"/>
    <n v="1817075"/>
    <d v="2024-10-03T00:00:00"/>
    <s v="S14132293793"/>
    <s v="AVENIDA SENADOR ATILIO FONTANA 345"/>
    <s v="CHAPECO"/>
    <s v="ENGENHO BRAUN"/>
    <s v="SC"/>
    <s v="89809-000"/>
    <s v="BR"/>
    <s v="49  33217103"/>
    <m/>
    <n v="83305200000000"/>
    <m/>
    <n v="251135748"/>
    <m/>
    <s v="cartoes@cooperalfa.coop.br"/>
    <s v="TSR"/>
    <s v="FSDI"/>
    <x v="3"/>
    <m/>
    <m/>
    <m/>
    <m/>
    <m/>
    <s v="Não"/>
    <s v="Não"/>
    <s v="Serede"/>
  </r>
  <r>
    <n v="1817076"/>
    <s v="POSTO MAIOCHI BARRA VELHA SUL LTDA"/>
    <n v="1817076"/>
    <d v="2024-10-03T00:00:00"/>
    <s v="S14132293793"/>
    <s v="RODOVIA BR 101  S/N"/>
    <s v="BARRA VELHA"/>
    <s v="SERTAOZINHO"/>
    <s v="SC"/>
    <s v="88390-000"/>
    <s v="BR"/>
    <s v="47  34569328"/>
    <m/>
    <n v="82552700000000"/>
    <m/>
    <n v="250206382"/>
    <m/>
    <s v="pmaiochi@redemaiochi.com.br"/>
    <s v="TSR"/>
    <s v="FSDI"/>
    <x v="3"/>
    <m/>
    <m/>
    <m/>
    <m/>
    <m/>
    <s v="Não"/>
    <s v="Não"/>
    <s v="Serede"/>
  </r>
  <r>
    <n v="1817077"/>
    <s v="REDE DE POSTOS R4 LTDA"/>
    <n v="1817077"/>
    <d v="2024-10-03T00:00:00"/>
    <s v="S14132293793"/>
    <s v="RUA DAS MISSOES 2426"/>
    <s v="BLUMENAU"/>
    <s v="PONTA AGUDA"/>
    <s v="SC"/>
    <s v="89051-000"/>
    <s v="BR"/>
    <s v="47  88038761"/>
    <m/>
    <n v="3283590000000"/>
    <m/>
    <n v="260006939"/>
    <m/>
    <s v="rafael@postor4.com.br"/>
    <s v="TSR"/>
    <s v="FSDI"/>
    <x v="3"/>
    <m/>
    <m/>
    <m/>
    <m/>
    <m/>
    <s v="Não"/>
    <s v="Não"/>
    <s v="Serede"/>
  </r>
  <r>
    <n v="1817078"/>
    <s v="REDE DE POSTOS R4 LTDA"/>
    <n v="1817078"/>
    <d v="2024-10-03T00:00:00"/>
    <s v="S14132293793"/>
    <s v="ANTIGA ESTRADA BLUMENAU 40"/>
    <s v="RIO DO SUL"/>
    <s v="SANTANA"/>
    <s v="SC"/>
    <s v="89160-332"/>
    <s v="BR"/>
    <s v="47  35254909"/>
    <m/>
    <n v="3283590000000"/>
    <m/>
    <n v="258392401"/>
    <m/>
    <s v="filial2@postor4.com.br"/>
    <s v="TSR"/>
    <s v="FSDI"/>
    <x v="3"/>
    <m/>
    <m/>
    <m/>
    <m/>
    <m/>
    <s v="Não"/>
    <s v="Não"/>
    <s v="Serede"/>
  </r>
  <r>
    <n v="1817079"/>
    <s v="SIM REDE DE POSTOS LTDA"/>
    <n v="1817079"/>
    <d v="2024-10-03T00:00:00"/>
    <s v="S14132293793"/>
    <s v="ROD BR 280 9371"/>
    <s v="ARAQUARI"/>
    <s v="AREIAS PEQUENAS"/>
    <s v="SC"/>
    <s v="89245-000"/>
    <s v="BR"/>
    <s v="54  32929999"/>
    <m/>
    <n v="7473740000000"/>
    <m/>
    <n v="260025275"/>
    <m/>
    <s v="cartoes@simrede.com.br"/>
    <s v="TSR"/>
    <s v="FSDI"/>
    <x v="3"/>
    <m/>
    <m/>
    <m/>
    <m/>
    <m/>
    <s v="Não"/>
    <s v="Não"/>
    <s v="Serede"/>
  </r>
  <r>
    <n v="1817080"/>
    <s v="SIM REDE DE POSTOS"/>
    <n v="1817080"/>
    <d v="2024-10-03T00:00:00"/>
    <s v="S14132293793"/>
    <s v="ROD BR 101 S/N"/>
    <s v="IMBITUBA"/>
    <s v="VILA NOVA"/>
    <s v="SC"/>
    <s v="88780-000"/>
    <s v="BR"/>
    <s v="54  32929999"/>
    <m/>
    <n v="7473740000000"/>
    <m/>
    <m/>
    <m/>
    <s v="cartoes@simrede.com.br"/>
    <s v="TSR"/>
    <s v="FSDI"/>
    <x v="3"/>
    <m/>
    <m/>
    <m/>
    <m/>
    <m/>
    <s v="Não"/>
    <s v="Não"/>
    <s v="Serede"/>
  </r>
  <r>
    <n v="1817081"/>
    <s v="SIM REDE DE POSTOS LTDA"/>
    <n v="1817081"/>
    <d v="2024-10-03T00:00:00"/>
    <s v="S14132293793"/>
    <s v="RUA CONEGO ITAMAR LUIZ DA COSTA 169"/>
    <s v="IMBITUBA"/>
    <s v="NOVA BRASILIA"/>
    <s v="SC"/>
    <s v="88780-000"/>
    <s v="BR"/>
    <s v="54  32929999"/>
    <m/>
    <n v="7473740000000"/>
    <m/>
    <n v="258348135"/>
    <m/>
    <s v="cartoes@simrede.com.br"/>
    <s v="TSR"/>
    <s v="FSDI"/>
    <x v="3"/>
    <m/>
    <m/>
    <m/>
    <m/>
    <m/>
    <s v="Não"/>
    <s v="Não"/>
    <s v="Serede"/>
  </r>
  <r>
    <n v="1817082"/>
    <s v="SIM REDE DE POSTOS LTDA"/>
    <n v="1817082"/>
    <d v="2024-10-03T00:00:00"/>
    <s v="S14132293793"/>
    <s v="RODOVIA BR 101  SN KM 311"/>
    <s v="LAGUNA"/>
    <s v="BARRANCEIRA"/>
    <s v="SC"/>
    <s v="88790-000"/>
    <s v="BR"/>
    <s v="54  32929999"/>
    <m/>
    <n v="7473740000000"/>
    <m/>
    <n v="257505822"/>
    <m/>
    <s v="cartoes@simrede.com.br"/>
    <s v="TSR"/>
    <s v="FSDI"/>
    <x v="3"/>
    <m/>
    <m/>
    <m/>
    <m/>
    <m/>
    <s v="Não"/>
    <s v="Não"/>
    <s v="Serede"/>
  </r>
  <r>
    <n v="1817083"/>
    <s v="EDEMAR RUSSI  CIA LTDA"/>
    <n v="1817083"/>
    <d v="2024-10-03T00:00:00"/>
    <s v="S14577845725"/>
    <s v="RUA AMAZONAS 1770"/>
    <s v="BLUMENAU"/>
    <s v="GARCIA"/>
    <s v="SC"/>
    <s v="89021-000"/>
    <s v="BR"/>
    <m/>
    <m/>
    <n v="80451300000000"/>
    <m/>
    <s v="ISENTO"/>
    <m/>
    <s v="ti@rederussi.com.br"/>
    <s v="TSR"/>
    <s v="FSDI"/>
    <x v="3"/>
    <m/>
    <m/>
    <m/>
    <m/>
    <m/>
    <s v="Não"/>
    <s v="Não"/>
    <s v="Serede"/>
  </r>
  <r>
    <n v="1817084"/>
    <s v="POSTO R4 LTDA"/>
    <n v="1817084"/>
    <d v="2024-10-03T00:00:00"/>
    <s v="S14577845725"/>
    <s v="1A AVENIDA GOVERNADOR IVO SILVE 321"/>
    <s v="RIO DO SUL"/>
    <s v="CANTA GALO"/>
    <s v="SC"/>
    <s v="89163-053"/>
    <s v="BR"/>
    <m/>
    <m/>
    <n v="3283590000000"/>
    <m/>
    <n v="253766141"/>
    <m/>
    <s v="adm@postor4.com.br"/>
    <s v="TSR"/>
    <s v="FSDI"/>
    <x v="3"/>
    <m/>
    <m/>
    <m/>
    <m/>
    <m/>
    <s v="Não"/>
    <s v="Não"/>
    <s v="Serede"/>
  </r>
  <r>
    <n v="1817085"/>
    <s v="POSTO AGRICOPEL LTDA"/>
    <n v="1817085"/>
    <d v="2024-10-03T00:00:00"/>
    <s v="S14577845725"/>
    <s v="RODOVIA ANTONIO HEIL 655"/>
    <s v="ITAJAI"/>
    <s v="ITAIPAVA"/>
    <s v="SC"/>
    <s v="88318-112"/>
    <s v="BR"/>
    <m/>
    <m/>
    <n v="83488900000000"/>
    <m/>
    <n v="256495637"/>
    <m/>
    <s v="conciliacao.cartao@mime.com.br"/>
    <s v="TSR"/>
    <s v="FSDI"/>
    <x v="3"/>
    <m/>
    <m/>
    <m/>
    <m/>
    <m/>
    <s v="Não"/>
    <s v="Não"/>
    <s v="Serede"/>
  </r>
  <r>
    <n v="1817086"/>
    <s v="POSTO AGRICOPEL LTDA"/>
    <n v="1817086"/>
    <d v="2024-10-03T00:00:00"/>
    <s v="S14577845725"/>
    <s v="AVENIDA VEREADOR ABRAHAO JOAO 2700"/>
    <s v="ITAJAI"/>
    <s v="DOM BOSCO"/>
    <s v="SC"/>
    <s v="88307-300"/>
    <s v="BR"/>
    <s v="47  33482168"/>
    <m/>
    <n v="83488900000000"/>
    <m/>
    <n v="256738270"/>
    <m/>
    <s v="conciliacao.cartao@mime.com.br"/>
    <s v="TSR"/>
    <s v="FSDI"/>
    <x v="3"/>
    <m/>
    <m/>
    <m/>
    <m/>
    <m/>
    <s v="Não"/>
    <s v="Não"/>
    <s v="Serede"/>
  </r>
  <r>
    <n v="1817087"/>
    <s v="SIM REDE DE POSTOS LTDA"/>
    <n v="1817087"/>
    <d v="2024-10-03T00:00:00"/>
    <s v="S14132293793"/>
    <s v="RODOVIA JORGE LACERDA  133 A"/>
    <s v="ITAJAI"/>
    <s v="SALSEIROS"/>
    <s v="SC"/>
    <s v="88317-100"/>
    <s v="BR"/>
    <s v="54  32929999"/>
    <m/>
    <n v="7473740000000"/>
    <m/>
    <n v="256928134"/>
    <m/>
    <s v="cartoes@simrede.com.br"/>
    <s v="TSR"/>
    <s v="FSDI"/>
    <x v="3"/>
    <m/>
    <m/>
    <m/>
    <m/>
    <m/>
    <s v="Não"/>
    <s v="Não"/>
    <s v="Serede"/>
  </r>
  <r>
    <n v="1817088"/>
    <s v="POSTO AGRICOPEL LTDA"/>
    <n v="1817088"/>
    <d v="2024-10-03T00:00:00"/>
    <s v="S14577845725"/>
    <s v="RODOVIA BR 101  SN KM 56"/>
    <s v="ARAQUARI"/>
    <s v="CORVETA"/>
    <s v="SC"/>
    <s v="89245-000"/>
    <s v="BR"/>
    <m/>
    <m/>
    <n v="83488900000000"/>
    <m/>
    <n v="258344334"/>
    <m/>
    <s v="conciliacao.cartao@mime.com.br"/>
    <s v="TSR"/>
    <s v="FSDI"/>
    <x v="3"/>
    <m/>
    <m/>
    <m/>
    <m/>
    <m/>
    <s v="Não"/>
    <s v="Não"/>
    <s v="Serede"/>
  </r>
  <r>
    <n v="1817089"/>
    <s v="AUTO POSTO REPUBLICA JULIANA LTDA"/>
    <n v="1817089"/>
    <d v="2024-10-04T00:00:00"/>
    <s v="S14132293793"/>
    <s v="RODOVIA SC 436 KM 02 S/N"/>
    <s v="LAGUNA"/>
    <s v="MATO ALTO"/>
    <s v="SC"/>
    <s v="88790-000"/>
    <s v="BR"/>
    <s v="48  36441004"/>
    <m/>
    <n v="95788900000000"/>
    <m/>
    <n v="252635434"/>
    <m/>
    <s v="postodobinha@hotmail.com"/>
    <s v="TSR"/>
    <s v="FSDI"/>
    <x v="3"/>
    <m/>
    <m/>
    <m/>
    <m/>
    <m/>
    <s v="Não"/>
    <s v="Não"/>
    <s v="Serede"/>
  </r>
  <r>
    <n v="1817090"/>
    <s v="POSTO JARIVA LTDA"/>
    <n v="1817090"/>
    <d v="2024-10-04T00:00:00"/>
    <s v="S14132293793"/>
    <s v="RUA MONSENHOR GERCINO 5085"/>
    <s v="JOINVILLE"/>
    <s v="JARIVATUBA"/>
    <s v="SC"/>
    <s v="89230-325"/>
    <s v="BR"/>
    <m/>
    <m/>
    <n v="4123130000000"/>
    <m/>
    <n v="254220738"/>
    <m/>
    <s v="reigiani@postosgraciosa.com.br"/>
    <s v="TSR"/>
    <s v="FSDI"/>
    <x v="3"/>
    <m/>
    <m/>
    <m/>
    <m/>
    <m/>
    <s v="Não"/>
    <s v="Não"/>
    <s v="Serede"/>
  </r>
  <r>
    <n v="1817091"/>
    <s v="POSTO FENIX DE SAO JOSE LTDA"/>
    <n v="1817091"/>
    <d v="2024-10-04T00:00:00"/>
    <s v="S14132293793"/>
    <s v="RUA OTTO JULIO MALINA 307"/>
    <s v="SAO JOSE"/>
    <s v="IPIRANGA"/>
    <s v="SC"/>
    <s v="88111-500"/>
    <s v="BR"/>
    <s v="14  35350780"/>
    <m/>
    <n v="11735500000000"/>
    <m/>
    <n v="256771006"/>
    <m/>
    <s v="postofenixsaojose@outlook.com"/>
    <s v="TSR"/>
    <s v="FSDI"/>
    <x v="3"/>
    <m/>
    <m/>
    <m/>
    <m/>
    <m/>
    <s v="Não"/>
    <s v="Não"/>
    <s v="Serede"/>
  </r>
  <r>
    <n v="1817092"/>
    <s v="POSTO DE COMBUSTIVEIS SAO MARCOS"/>
    <n v="1817092"/>
    <d v="2024-10-04T00:00:00"/>
    <s v="S14132293793"/>
    <s v="ROD SC446 4320"/>
    <s v="ORLEANS"/>
    <s v="SAMUEL SANDRINI"/>
    <s v="SC"/>
    <s v="88870-000"/>
    <s v="BR"/>
    <s v="48  36582945"/>
    <m/>
    <n v="26995400000000"/>
    <m/>
    <n v="258232544"/>
    <m/>
    <s v="financeiro@postosaomarcos.com.br"/>
    <s v="TSR"/>
    <s v="FSDI"/>
    <x v="3"/>
    <m/>
    <m/>
    <m/>
    <m/>
    <m/>
    <s v="Não"/>
    <s v="Não"/>
    <s v="Serede"/>
  </r>
  <r>
    <n v="1817093"/>
    <s v="MP POSTOS E LOGISTICA LTDA"/>
    <n v="1817093"/>
    <d v="2024-10-04T00:00:00"/>
    <s v="S14132293793"/>
    <s v="AVENIDA GETULIO DORNELES VARGA 3019"/>
    <s v="CHAPECO"/>
    <s v="LIDER"/>
    <s v="SC"/>
    <s v="89805-184"/>
    <s v="BR"/>
    <m/>
    <m/>
    <n v="23449000000000"/>
    <m/>
    <n v="260503274"/>
    <m/>
    <s v="administrativo@redetradicao.com.br"/>
    <s v="TSR"/>
    <s v="FSDI"/>
    <x v="3"/>
    <m/>
    <m/>
    <m/>
    <m/>
    <m/>
    <s v="Não"/>
    <s v="Não"/>
    <s v="Serede"/>
  </r>
  <r>
    <n v="1817094"/>
    <s v="POSTO AGRICOPEL LTDA"/>
    <n v="1817094"/>
    <d v="2024-10-04T00:00:00"/>
    <s v="S14132293793"/>
    <s v="AV GOVERNADOR CELSO RAMOS 1499"/>
    <s v="PORTO BELO"/>
    <s v="PEREQUE"/>
    <s v="SC"/>
    <s v="88210-000"/>
    <s v="BR"/>
    <m/>
    <m/>
    <n v="83488900000000"/>
    <m/>
    <n v="254450148"/>
    <m/>
    <s v="conciliacao.cartao@mime.com.br"/>
    <s v="TSR"/>
    <s v="FSDI"/>
    <x v="3"/>
    <m/>
    <m/>
    <m/>
    <m/>
    <m/>
    <s v="Não"/>
    <s v="Não"/>
    <s v="Serede"/>
  </r>
  <r>
    <n v="1817095"/>
    <s v="POSTO AGRICOPEL LTDA"/>
    <n v="1817095"/>
    <d v="2024-10-04T00:00:00"/>
    <s v="S14132293793"/>
    <s v="AVENIDA PAULO FONTES 1136"/>
    <s v="FLORIANOPOLIS"/>
    <s v="CENTRO"/>
    <s v="SC"/>
    <s v="88010-230"/>
    <s v="BR"/>
    <s v="47  33728817"/>
    <m/>
    <n v="83488900000000"/>
    <m/>
    <n v="258782757"/>
    <m/>
    <s v="conciliacao.cartao@mime.com.br"/>
    <s v="TSR"/>
    <s v="FSDI"/>
    <x v="3"/>
    <m/>
    <m/>
    <m/>
    <m/>
    <m/>
    <s v="Não"/>
    <s v="Não"/>
    <s v="Serede"/>
  </r>
  <r>
    <n v="1817096"/>
    <s v="POSTO AGRICOPEL LTDA"/>
    <n v="1817096"/>
    <d v="2024-10-04T00:00:00"/>
    <s v="S14132293793"/>
    <s v="RODOVIA BR 280 12726"/>
    <s v="GUARAMIRIM"/>
    <s v="CENTRO"/>
    <s v="SC"/>
    <s v="89270-000"/>
    <s v="BR"/>
    <s v="47  33730067"/>
    <m/>
    <n v="83488900000000"/>
    <m/>
    <n v="258442824"/>
    <m/>
    <s v="conciliacao.cartao@mime.com.br"/>
    <s v="TSR"/>
    <s v="FSDI"/>
    <x v="3"/>
    <m/>
    <m/>
    <m/>
    <m/>
    <m/>
    <s v="Não"/>
    <s v="Não"/>
    <s v="Serede"/>
  </r>
  <r>
    <n v="1817097"/>
    <s v="POSTO AGRICOPEL LTDA"/>
    <n v="1817097"/>
    <d v="2024-10-04T00:00:00"/>
    <s v="S14132293793"/>
    <s v="RODOVIA SC 301 1125"/>
    <s v="SAO BENTO DO SUL"/>
    <s v="DONA FRANCISCA"/>
    <s v="SC"/>
    <s v="89284-665"/>
    <s v="BR"/>
    <s v="47  36266994"/>
    <m/>
    <n v="83488900000000"/>
    <m/>
    <n v="258492651"/>
    <m/>
    <s v="conciliacao.cartao@mime.com.br"/>
    <s v="TSR"/>
    <s v="FSDI"/>
    <x v="3"/>
    <m/>
    <m/>
    <m/>
    <m/>
    <m/>
    <s v="Não"/>
    <s v="Não"/>
    <s v="Serede"/>
  </r>
  <r>
    <n v="1817098"/>
    <s v="POSTO AGRICOPEL LTDA"/>
    <n v="1817098"/>
    <d v="2024-10-04T00:00:00"/>
    <s v="S14132293793"/>
    <s v="RUA SANTA CATARINA 1300"/>
    <s v="JOINVILLE"/>
    <s v="FLORESTA"/>
    <s v="SC"/>
    <s v="89211-300"/>
    <s v="BR"/>
    <s v="47  30133622"/>
    <m/>
    <n v="83488900000000"/>
    <m/>
    <n v="258327278"/>
    <m/>
    <s v="conciliacao.cartao@mime.com.br"/>
    <s v="TSR"/>
    <s v="FSDI"/>
    <x v="3"/>
    <m/>
    <m/>
    <m/>
    <m/>
    <m/>
    <s v="Não"/>
    <s v="Não"/>
    <s v="Serede"/>
  </r>
  <r>
    <n v="1817099"/>
    <s v="POSTO AGRICOPEL LTDA"/>
    <n v="1817099"/>
    <d v="2024-10-04T00:00:00"/>
    <s v="S14132293793"/>
    <s v="AVENIDA LISBOA 122"/>
    <s v="BLUMENAU"/>
    <s v="ITOUPAVA NORTE"/>
    <s v="SC"/>
    <s v="89052-600"/>
    <s v="BR"/>
    <s v="47  33236646"/>
    <m/>
    <n v="83488900000000"/>
    <m/>
    <n v="258490500"/>
    <m/>
    <s v="conciliacao.cartao@mime.com.br"/>
    <s v="TSR"/>
    <s v="FSDI"/>
    <x v="3"/>
    <m/>
    <m/>
    <m/>
    <m/>
    <m/>
    <s v="Não"/>
    <s v="Não"/>
    <s v="Serede"/>
  </r>
  <r>
    <n v="1817100"/>
    <s v="POSTO AGRICOPEL LTDA"/>
    <n v="1817100"/>
    <d v="2024-10-04T00:00:00"/>
    <s v="S14132293793"/>
    <s v="RUA BARAO DO RIO BRANCO 731"/>
    <s v="SAO FRANCISCO DO SUL"/>
    <s v="CENTRO"/>
    <s v="SC"/>
    <s v="89240-000"/>
    <s v="BR"/>
    <s v="47  33728817"/>
    <m/>
    <n v="83488900000000"/>
    <m/>
    <n v="258442816"/>
    <m/>
    <s v="conciliacao.cartao@mime.com.br"/>
    <s v="TSR"/>
    <s v="FSDI"/>
    <x v="3"/>
    <m/>
    <m/>
    <m/>
    <m/>
    <m/>
    <s v="Não"/>
    <s v="Não"/>
    <s v="Serede"/>
  </r>
  <r>
    <n v="1817101"/>
    <s v="TIM S.A"/>
    <n v="1817101"/>
    <d v="2024-10-04T00:00:00"/>
    <s v="S14132293793"/>
    <s v="AV DJALMA BATISTA 482"/>
    <s v="MANAUS"/>
    <s v="PARQUE 10 DE NOVEMBRO"/>
    <s v="AM"/>
    <s v="69050-902"/>
    <s v="BR"/>
    <m/>
    <m/>
    <n v="2421420000000"/>
    <m/>
    <n v="41432380"/>
    <m/>
    <m/>
    <s v="TSR"/>
    <s v="FSDI"/>
    <x v="3"/>
    <m/>
    <m/>
    <m/>
    <m/>
    <m/>
    <s v="Não"/>
    <s v="Não"/>
    <s v="Serede"/>
  </r>
  <r>
    <n v="1817102"/>
    <s v="POSTO CIDADE LTDA"/>
    <n v="1817102"/>
    <d v="2024-10-07T00:00:00"/>
    <s v="LSMW"/>
    <s v="RUA MARECHAL FLORIANO PEIXOTO,167"/>
    <s v="JARAGUA DO SUL"/>
    <s v="CENTRO"/>
    <s v="SC"/>
    <s v="89251-150"/>
    <s v="BR"/>
    <s v="47  32415016"/>
    <m/>
    <n v="81352900000000"/>
    <m/>
    <n v="251854230"/>
    <m/>
    <m/>
    <s v="TSR"/>
    <s v="FSDI"/>
    <x v="3"/>
    <m/>
    <m/>
    <m/>
    <m/>
    <m/>
    <s v="Não"/>
    <s v="Não"/>
    <s v="Serede"/>
  </r>
  <r>
    <n v="1817103"/>
    <s v="COM DE COMBUSTIVEIS SGARBOSSA LTDA"/>
    <n v="1817103"/>
    <d v="2024-10-07T00:00:00"/>
    <s v="LSMW"/>
    <s v="RUA VICTOR KONDER,550"/>
    <s v="XANXERE"/>
    <s v="CENTRO"/>
    <s v="SC"/>
    <s v="89820-000"/>
    <s v="BR"/>
    <s v="47  32415016"/>
    <m/>
    <n v="83857000000000"/>
    <m/>
    <n v="250194759"/>
    <m/>
    <m/>
    <s v="TSR"/>
    <s v="FSDI"/>
    <x v="3"/>
    <m/>
    <m/>
    <m/>
    <m/>
    <m/>
    <s v="Não"/>
    <s v="Não"/>
    <s v="Serede"/>
  </r>
  <r>
    <n v="1817104"/>
    <s v="POSTO ESTRELA LTDA"/>
    <n v="1817104"/>
    <d v="2024-10-07T00:00:00"/>
    <s v="LSMW"/>
    <s v="RUA SANTOD DUMONT,594"/>
    <s v="HERVAL D OESTE"/>
    <s v="CENTRO"/>
    <s v="SC"/>
    <s v="89610-000"/>
    <s v="BR"/>
    <s v="47  32415016"/>
    <m/>
    <n v="78617800000000"/>
    <m/>
    <m/>
    <m/>
    <m/>
    <s v="TSR"/>
    <s v="FSDI"/>
    <x v="3"/>
    <m/>
    <m/>
    <m/>
    <m/>
    <m/>
    <s v="Não"/>
    <s v="Não"/>
    <s v="Serede"/>
  </r>
  <r>
    <n v="1817105"/>
    <s v="POSTO RUDNICK"/>
    <n v="1817105"/>
    <d v="2024-10-07T00:00:00"/>
    <s v="LSMW"/>
    <s v="RODOVIA BR 101 KM 25  ,S/N"/>
    <s v="JOINVILLE"/>
    <s v="PIRABEIRABA"/>
    <s v="SC"/>
    <s v="89239-500"/>
    <s v="BR"/>
    <s v="47  32415016"/>
    <m/>
    <n v="84704400000000"/>
    <m/>
    <n v="250049589"/>
    <m/>
    <m/>
    <s v="TSR"/>
    <s v="FSDI"/>
    <x v="3"/>
    <m/>
    <m/>
    <m/>
    <m/>
    <m/>
    <s v="Não"/>
    <s v="Não"/>
    <s v="Serede"/>
  </r>
  <r>
    <n v="1817106"/>
    <s v="POSTO SALSEIROS LTDA"/>
    <n v="1817106"/>
    <d v="2024-10-07T00:00:00"/>
    <s v="LSMW"/>
    <s v="AVENIDA CASTELO BRANDO,320"/>
    <s v="ITAJAI"/>
    <s v="SALSEIROS"/>
    <s v="SC"/>
    <s v="88311-470"/>
    <s v="BR"/>
    <s v="47  32415016"/>
    <m/>
    <n v="1235550000000"/>
    <m/>
    <n v="253247730"/>
    <m/>
    <m/>
    <s v="TSR"/>
    <s v="FSDI"/>
    <x v="3"/>
    <m/>
    <m/>
    <m/>
    <m/>
    <m/>
    <s v="Não"/>
    <s v="Não"/>
    <s v="Serede"/>
  </r>
  <r>
    <n v="1817107"/>
    <s v="ABAST COMBUSTIVEL SANTA CLARA LTDA"/>
    <n v="1817107"/>
    <d v="2024-10-07T00:00:00"/>
    <s v="LSMW"/>
    <s v="RUA MARCELINO RAMOS,10"/>
    <s v="CONCORDIA"/>
    <s v="CENTRO"/>
    <s v="SC"/>
    <s v="89700-000"/>
    <s v="BR"/>
    <s v="47  32415016"/>
    <m/>
    <n v="2331930000000"/>
    <m/>
    <n v="253623715"/>
    <m/>
    <m/>
    <s v="TSR"/>
    <s v="FSDI"/>
    <x v="3"/>
    <m/>
    <m/>
    <m/>
    <m/>
    <m/>
    <s v="Não"/>
    <s v="Não"/>
    <s v="Serede"/>
  </r>
  <r>
    <n v="1817108"/>
    <s v="COMBUSTIVEIS SCARIOT III LTDA"/>
    <n v="1817108"/>
    <d v="2024-10-07T00:00:00"/>
    <s v="LSMW"/>
    <s v="AVENIDA ANTONIO NICO FAVERO,622"/>
    <s v="VIDEIRA"/>
    <s v="CENTRO"/>
    <s v="SC"/>
    <s v="89560-000"/>
    <s v="BR"/>
    <s v="47  32415016"/>
    <m/>
    <n v="2728050000000"/>
    <m/>
    <n v="253718490"/>
    <m/>
    <m/>
    <s v="TSR"/>
    <s v="FSDI"/>
    <x v="3"/>
    <m/>
    <m/>
    <m/>
    <m/>
    <m/>
    <s v="Não"/>
    <s v="Não"/>
    <s v="Serede"/>
  </r>
  <r>
    <n v="1817109"/>
    <s v="POSTO DE ABASTEC SAMUARA LTDA"/>
    <n v="1817109"/>
    <d v="2024-10-07T00:00:00"/>
    <s v="LSMW"/>
    <s v="RUA PLINIO ARLINDO DE NES,9001"/>
    <s v="CHAPECO"/>
    <s v="TREVO"/>
    <s v="SC"/>
    <s v="89810-460"/>
    <s v="BR"/>
    <s v="47  32415016"/>
    <m/>
    <n v="83421600000000"/>
    <m/>
    <n v="250539292"/>
    <m/>
    <m/>
    <s v="TSR"/>
    <s v="FSDI"/>
    <x v="3"/>
    <m/>
    <m/>
    <m/>
    <m/>
    <m/>
    <s v="Não"/>
    <s v="Não"/>
    <s v="Serede"/>
  </r>
  <r>
    <n v="1817110"/>
    <s v="AVILA COMERCIO DE COMBUSTIVEIS LTDA"/>
    <n v="1817110"/>
    <d v="2024-10-07T00:00:00"/>
    <s v="LSMW"/>
    <s v="ROD SC 405,375"/>
    <s v="FLORIANOPOLIS"/>
    <s v="COSTEIRA DO PIRAJUBAE"/>
    <s v="SC"/>
    <s v="88063-600"/>
    <s v="BR"/>
    <s v="47  32415016"/>
    <m/>
    <n v="1401010000000"/>
    <m/>
    <n v="253371716"/>
    <m/>
    <m/>
    <s v="TSR"/>
    <s v="FSDI"/>
    <x v="3"/>
    <m/>
    <m/>
    <m/>
    <m/>
    <m/>
    <s v="Não"/>
    <s v="Não"/>
    <s v="Serede"/>
  </r>
  <r>
    <n v="1817111"/>
    <s v="AUTO POSTO SANTO AMARO DA IMPERATRI"/>
    <n v="1817111"/>
    <d v="2024-10-07T00:00:00"/>
    <s v="LSMW"/>
    <s v="RUA PEDRO NERI SCHWINDEN, S/N"/>
    <s v="SANTO AMARO DA IMPERATRIZ"/>
    <s v="CENTRO"/>
    <s v="SC"/>
    <s v="88140-000"/>
    <s v="BR"/>
    <s v="47  32415016"/>
    <m/>
    <n v="2494090000000"/>
    <m/>
    <m/>
    <m/>
    <m/>
    <s v="TSR"/>
    <s v="FSDI"/>
    <x v="3"/>
    <m/>
    <m/>
    <m/>
    <m/>
    <m/>
    <s v="Não"/>
    <s v="Não"/>
    <s v="Serede"/>
  </r>
  <r>
    <n v="1817112"/>
    <s v="POSTO GETULIO LTDA"/>
    <n v="1817112"/>
    <d v="2024-10-07T00:00:00"/>
    <s v="LSMW"/>
    <s v="AV GETULIO VARGAS,175"/>
    <s v="JOINVILLE"/>
    <s v="BUCAREIN"/>
    <s v="SC"/>
    <s v="89202-205"/>
    <s v="BR"/>
    <s v="47  32415016"/>
    <m/>
    <n v="7383770000000"/>
    <m/>
    <n v="254983499"/>
    <m/>
    <m/>
    <s v="TSR"/>
    <s v="FSDI"/>
    <x v="3"/>
    <m/>
    <m/>
    <m/>
    <m/>
    <m/>
    <s v="Não"/>
    <s v="Não"/>
    <s v="Serede"/>
  </r>
  <r>
    <n v="1817113"/>
    <s v="POSTO MIME LTDA"/>
    <n v="1817113"/>
    <d v="2024-10-07T00:00:00"/>
    <s v="LSMW"/>
    <s v="RUA LAURO MULLER,149"/>
    <s v="BRUSQUE"/>
    <s v="CENTRO"/>
    <s v="SC"/>
    <s v="88353-040"/>
    <s v="BR"/>
    <s v="47  32415016"/>
    <m/>
    <n v="83488900000000"/>
    <m/>
    <n v="253353254"/>
    <m/>
    <m/>
    <s v="TSR"/>
    <s v="FSDI"/>
    <x v="3"/>
    <m/>
    <m/>
    <m/>
    <m/>
    <m/>
    <s v="Não"/>
    <s v="Não"/>
    <s v="Serede"/>
  </r>
  <r>
    <n v="1817114"/>
    <s v="POSTO MIME LTDA"/>
    <n v="1817114"/>
    <d v="2024-10-07T00:00:00"/>
    <s v="LSMW"/>
    <s v="AV QUINTINO BOCAIUVA,269"/>
    <s v="APIUNA"/>
    <s v="CENTRO"/>
    <s v="SC"/>
    <s v="89135-000"/>
    <s v="BR"/>
    <s v="47  32415016"/>
    <m/>
    <n v="83488900000000"/>
    <m/>
    <n v="254322972"/>
    <m/>
    <m/>
    <s v="TSR"/>
    <s v="FSDI"/>
    <x v="3"/>
    <m/>
    <m/>
    <m/>
    <m/>
    <m/>
    <s v="Não"/>
    <s v="Não"/>
    <s v="Serede"/>
  </r>
  <r>
    <n v="1817115"/>
    <s v="POSTO MIME LTDA"/>
    <n v="1817115"/>
    <d v="2024-10-07T00:00:00"/>
    <s v="LSMW"/>
    <s v="RUA XV DE NOVEMBRO,2004"/>
    <s v="POMERODE"/>
    <s v="CENTRO"/>
    <s v="SC"/>
    <s v="89107-000"/>
    <s v="BR"/>
    <s v="47  32415016"/>
    <m/>
    <n v="83488900000000"/>
    <m/>
    <n v="254450113"/>
    <m/>
    <m/>
    <s v="TSR"/>
    <s v="FSDI"/>
    <x v="3"/>
    <m/>
    <m/>
    <m/>
    <m/>
    <m/>
    <s v="Não"/>
    <s v="Não"/>
    <s v="Serede"/>
  </r>
  <r>
    <n v="1817116"/>
    <s v="AUTO POSTO DA TUCHA LTDA"/>
    <n v="1817116"/>
    <d v="2024-10-07T00:00:00"/>
    <s v="LSMW"/>
    <s v="AVENIDA SETE DE SETEMBRO,95"/>
    <s v="ITAJAI"/>
    <s v="CENTRO"/>
    <s v="SC"/>
    <s v="88301-200"/>
    <s v="BR"/>
    <s v="47  32415016"/>
    <m/>
    <n v="826618000000"/>
    <m/>
    <n v="253132690"/>
    <m/>
    <m/>
    <s v="TSR"/>
    <s v="FSDI"/>
    <x v="3"/>
    <m/>
    <m/>
    <m/>
    <m/>
    <m/>
    <s v="Não"/>
    <s v="Não"/>
    <s v="Serede"/>
  </r>
  <r>
    <n v="1817117"/>
    <s v="POSTO GALO LTDA"/>
    <n v="1817117"/>
    <d v="2024-10-07T00:00:00"/>
    <s v="LSMW"/>
    <s v="R JERONIMO JOSE DIAS,200"/>
    <s v="FLORIANOPOLIS"/>
    <s v="SACO DOS LIMOES"/>
    <s v="SC"/>
    <s v="88045-100"/>
    <s v="BR"/>
    <s v="47  32415016"/>
    <m/>
    <n v="81326300000000"/>
    <m/>
    <n v="252410084"/>
    <m/>
    <m/>
    <s v="TSR"/>
    <s v="FSDI"/>
    <x v="3"/>
    <m/>
    <m/>
    <m/>
    <m/>
    <m/>
    <s v="Não"/>
    <s v="Não"/>
    <s v="Serede"/>
  </r>
  <r>
    <n v="1817118"/>
    <s v="POSTO GALO LTDA"/>
    <n v="1817118"/>
    <d v="2024-10-07T00:00:00"/>
    <s v="LSMW"/>
    <s v="RODOVIA SC 405,2965"/>
    <s v="FLORIANOPOLIS"/>
    <s v="RIO TAVARES"/>
    <s v="SC"/>
    <s v="88065-000"/>
    <s v="BR"/>
    <s v="47  32415016"/>
    <m/>
    <n v="81326300000000"/>
    <m/>
    <n v="252587510"/>
    <m/>
    <m/>
    <s v="TSR"/>
    <s v="FSDI"/>
    <x v="3"/>
    <m/>
    <m/>
    <m/>
    <m/>
    <m/>
    <s v="Não"/>
    <s v="Não"/>
    <s v="Serede"/>
  </r>
  <r>
    <n v="1817119"/>
    <s v="AUTO POSTO CHAPLIN COM DE COMB"/>
    <n v="1817119"/>
    <d v="2024-10-07T00:00:00"/>
    <s v="LSMW"/>
    <s v="RUA OTACILIO VIEIRA DA COSTA,203"/>
    <s v="LAGES"/>
    <s v="CENTRO"/>
    <s v="SC"/>
    <s v="88501-050"/>
    <s v="BR"/>
    <s v="47  32415016"/>
    <m/>
    <n v="6139250000000"/>
    <m/>
    <n v="254736866"/>
    <m/>
    <m/>
    <s v="TSR"/>
    <s v="FSDI"/>
    <x v="3"/>
    <m/>
    <m/>
    <m/>
    <m/>
    <m/>
    <s v="Não"/>
    <s v="Não"/>
    <s v="Serede"/>
  </r>
  <r>
    <n v="1817120"/>
    <s v="AUTO POSTO PROGRESSO LTDA"/>
    <n v="1817120"/>
    <d v="2024-10-07T00:00:00"/>
    <s v="LSMW"/>
    <s v="RUA CURT HERING,1654"/>
    <s v="PRESIDENTE GETULIO"/>
    <s v="CENTRO"/>
    <s v="SC"/>
    <s v="89150-000"/>
    <s v="BR"/>
    <s v="47  32415016"/>
    <m/>
    <n v="4339360000000"/>
    <m/>
    <m/>
    <m/>
    <m/>
    <s v="TSR"/>
    <s v="FSDI"/>
    <x v="3"/>
    <m/>
    <m/>
    <m/>
    <m/>
    <m/>
    <s v="Não"/>
    <s v="Não"/>
    <s v="Serede"/>
  </r>
  <r>
    <n v="1817121"/>
    <s v="POSTO MIEHE LTDA"/>
    <n v="1817121"/>
    <d v="2024-10-07T00:00:00"/>
    <s v="LSMW"/>
    <s v="RUA DOUTOR BLUMENAU,14"/>
    <s v="INDAIAL"/>
    <s v="CENTRO"/>
    <s v="SC"/>
    <s v="89130-000"/>
    <s v="BR"/>
    <s v="47  32415016"/>
    <m/>
    <n v="83177300000000"/>
    <m/>
    <n v="250436116"/>
    <m/>
    <m/>
    <s v="TSR"/>
    <s v="FSDI"/>
    <x v="3"/>
    <m/>
    <m/>
    <m/>
    <m/>
    <m/>
    <s v="Não"/>
    <s v="Não"/>
    <s v="Serede"/>
  </r>
  <r>
    <n v="1817122"/>
    <s v="POSTO Z12 LTDA"/>
    <n v="1817122"/>
    <d v="2024-10-07T00:00:00"/>
    <s v="LSMW"/>
    <s v="RUA DR PEDRO ZIMMERMANN,2600"/>
    <s v="BLUMENAU"/>
    <s v="ITOUPAVA CENTRAL"/>
    <s v="SC"/>
    <s v="89066-000"/>
    <s v="BR"/>
    <s v="47  32415016"/>
    <m/>
    <n v="83392100000000"/>
    <m/>
    <n v="250478510"/>
    <m/>
    <m/>
    <s v="TSR"/>
    <s v="FSDI"/>
    <x v="3"/>
    <m/>
    <m/>
    <m/>
    <m/>
    <m/>
    <s v="Não"/>
    <s v="Não"/>
    <s v="Serede"/>
  </r>
  <r>
    <n v="1817123"/>
    <s v="POSTO DA COLINA LTDA"/>
    <n v="1817123"/>
    <d v="2024-10-07T00:00:00"/>
    <s v="LSMW"/>
    <s v="AVENIDA SANTA CATARINA,15"/>
    <s v="SAO CARLOS"/>
    <s v="CENTRO"/>
    <s v="SC"/>
    <s v="89885-000"/>
    <s v="BR"/>
    <s v="47  32415016"/>
    <m/>
    <n v="77910400000000"/>
    <m/>
    <n v="251077870"/>
    <m/>
    <m/>
    <s v="TSR"/>
    <s v="FSDI"/>
    <x v="3"/>
    <m/>
    <m/>
    <m/>
    <m/>
    <m/>
    <s v="Não"/>
    <s v="Não"/>
    <s v="Serede"/>
  </r>
  <r>
    <n v="1817124"/>
    <s v="SCHUH E FILHO LTDA"/>
    <n v="1817124"/>
    <d v="2024-10-07T00:00:00"/>
    <s v="LSMW"/>
    <s v="AV LAJU,955"/>
    <s v="MONDAI"/>
    <s v="CENTRO"/>
    <s v="SC"/>
    <s v="89893-000"/>
    <s v="BR"/>
    <s v="47  32415016"/>
    <m/>
    <n v="85216300000000"/>
    <m/>
    <n v="250106809"/>
    <m/>
    <m/>
    <s v="TSR"/>
    <s v="FSDI"/>
    <x v="3"/>
    <m/>
    <m/>
    <m/>
    <m/>
    <m/>
    <s v="Não"/>
    <s v="Não"/>
    <s v="Serede"/>
  </r>
  <r>
    <n v="1817125"/>
    <s v="VALDELIR DE SOUZA E CIA LTDA"/>
    <n v="1817125"/>
    <d v="2024-10-07T00:00:00"/>
    <s v="LSMW"/>
    <s v="RODOVIA SC 434 KM 10, S/N"/>
    <s v="GAROPABA"/>
    <s v="CAMPO DUNA"/>
    <s v="SC"/>
    <s v="88495-000"/>
    <s v="BR"/>
    <s v="47  32415016"/>
    <m/>
    <n v="95787600000000"/>
    <m/>
    <n v="252648161"/>
    <m/>
    <m/>
    <s v="TSR"/>
    <s v="FSDI"/>
    <x v="3"/>
    <m/>
    <m/>
    <m/>
    <m/>
    <m/>
    <s v="Não"/>
    <s v="Não"/>
    <s v="Serede"/>
  </r>
  <r>
    <n v="1817126"/>
    <s v="COMERCIAL DE COMBUSTIVEIS ROSSO LTD"/>
    <n v="1817126"/>
    <d v="2024-10-07T00:00:00"/>
    <s v="LSMW"/>
    <s v="AV CENTENARIO,1717"/>
    <s v="CRICIUMA"/>
    <s v="SANTO ANTONIO"/>
    <s v="SC"/>
    <s v="88809-000"/>
    <s v="BR"/>
    <s v="47  32415016"/>
    <m/>
    <n v="78885000000000"/>
    <m/>
    <m/>
    <m/>
    <m/>
    <s v="TSR"/>
    <s v="FSDI"/>
    <x v="3"/>
    <m/>
    <m/>
    <m/>
    <m/>
    <m/>
    <s v="Não"/>
    <s v="Não"/>
    <s v="Serede"/>
  </r>
  <r>
    <n v="1817127"/>
    <s v="POSTO BERTAMONI LTDA"/>
    <n v="1817127"/>
    <d v="2024-10-07T00:00:00"/>
    <s v="LSMW"/>
    <s v="RUA WILLY BARTH,3845"/>
    <s v="SAO MIGUEL DO OESTE"/>
    <s v="CENTRO"/>
    <s v="SC"/>
    <s v="89900-000"/>
    <s v="BR"/>
    <s v="47  32415016"/>
    <m/>
    <n v="376885000000"/>
    <m/>
    <n v="252936221"/>
    <m/>
    <m/>
    <s v="TSR"/>
    <s v="FSDI"/>
    <x v="3"/>
    <m/>
    <m/>
    <m/>
    <m/>
    <m/>
    <s v="Não"/>
    <s v="Não"/>
    <s v="Serede"/>
  </r>
  <r>
    <n v="1817128"/>
    <s v="BORTOLI ARGENTA E CIA LTDA"/>
    <n v="1817128"/>
    <d v="2024-10-07T00:00:00"/>
    <s v="LSMW"/>
    <s v="RUA ALTAMIRO GUIMARAES,29"/>
    <s v="CACADOR"/>
    <s v="SANTELMO"/>
    <s v="SC"/>
    <s v="89500-000"/>
    <s v="BR"/>
    <s v="47  32415016"/>
    <m/>
    <n v="73651000000000"/>
    <m/>
    <n v="250128519"/>
    <m/>
    <m/>
    <s v="TSR"/>
    <s v="FSDI"/>
    <x v="3"/>
    <m/>
    <m/>
    <m/>
    <m/>
    <m/>
    <s v="Não"/>
    <s v="Não"/>
    <s v="Serede"/>
  </r>
  <r>
    <n v="1817129"/>
    <s v="POSTO CIDADE LTDA"/>
    <n v="1817129"/>
    <d v="2024-10-07T00:00:00"/>
    <s v="LSMW"/>
    <s v="RUA PE ALBERTO JACOB S,404"/>
    <s v="JARAGUA DO SUL"/>
    <s v="VILA LENZI"/>
    <s v="SC"/>
    <s v="89251-150"/>
    <s v="BR"/>
    <s v="47  32415016"/>
    <m/>
    <n v="81352900000000"/>
    <m/>
    <n v="252129180"/>
    <m/>
    <m/>
    <s v="TSR"/>
    <s v="FSDI"/>
    <x v="3"/>
    <m/>
    <m/>
    <m/>
    <m/>
    <m/>
    <s v="Não"/>
    <s v="Não"/>
    <s v="Serede"/>
  </r>
  <r>
    <n v="1817130"/>
    <s v="FLORIPETRO COMERCIO DE COMBUSTIVEIS"/>
    <n v="1817130"/>
    <d v="2024-10-07T00:00:00"/>
    <s v="LSMW"/>
    <s v="AVENIDA ENG MAX DE SOUZA,1387"/>
    <s v="FLORIANOPOLIS"/>
    <s v="COQUEIROS"/>
    <s v="SC"/>
    <s v="88080-000"/>
    <s v="BR"/>
    <s v="47  32415016"/>
    <m/>
    <n v="6334000000000"/>
    <m/>
    <n v="254794840"/>
    <m/>
    <m/>
    <s v="TSR"/>
    <s v="FSDI"/>
    <x v="3"/>
    <m/>
    <m/>
    <m/>
    <m/>
    <m/>
    <s v="Não"/>
    <s v="Não"/>
    <s v="Serede"/>
  </r>
  <r>
    <n v="1817131"/>
    <s v="COM DE COMB E LUBRIFICANTES INGLESE"/>
    <n v="1817131"/>
    <d v="2024-10-07T00:00:00"/>
    <s v="LSMW"/>
    <s v="ROD ARMANDO CALIL BULOS,5105"/>
    <s v="FLORIANOPOLIS"/>
    <s v="PRAIA DOS INGLESES"/>
    <s v="SC"/>
    <s v="88058-000"/>
    <s v="BR"/>
    <s v="47  32415016"/>
    <m/>
    <n v="5377410000000"/>
    <m/>
    <m/>
    <m/>
    <m/>
    <s v="TSR"/>
    <s v="FSDI"/>
    <x v="3"/>
    <m/>
    <m/>
    <m/>
    <m/>
    <m/>
    <s v="Não"/>
    <s v="Não"/>
    <s v="Serede"/>
  </r>
  <r>
    <n v="1817132"/>
    <s v="AUTO POSTO PRAIANOS LTDA ME"/>
    <n v="1817132"/>
    <d v="2024-10-07T00:00:00"/>
    <s v="LSMW"/>
    <s v="RUA SERVIDAO DONA CLARA,26"/>
    <s v="SAO JOSE"/>
    <s v="FORQUILINHAS"/>
    <s v="SC"/>
    <s v="88106-500"/>
    <s v="BR"/>
    <s v="47  32415016"/>
    <m/>
    <n v="4594710000000"/>
    <m/>
    <n v="254261973"/>
    <m/>
    <m/>
    <s v="TSR"/>
    <s v="FSDI"/>
    <x v="3"/>
    <m/>
    <m/>
    <m/>
    <m/>
    <m/>
    <s v="Não"/>
    <s v="Não"/>
    <s v="Serede"/>
  </r>
  <r>
    <n v="1817133"/>
    <s v="POSTO DE COMBUSTIVEIS 401 EIRELI"/>
    <n v="1817133"/>
    <d v="2024-10-07T00:00:00"/>
    <s v="LSMW"/>
    <s v="RODOVIA SC  401,4290"/>
    <s v="FLORIANOPOLIS"/>
    <s v="SACO GRANDE"/>
    <s v="SC"/>
    <s v="88032-005"/>
    <s v="BR"/>
    <s v="47  32415016"/>
    <m/>
    <n v="7781550000000"/>
    <m/>
    <n v="255111959"/>
    <m/>
    <m/>
    <s v="TSR"/>
    <s v="FSDI"/>
    <x v="3"/>
    <m/>
    <m/>
    <m/>
    <m/>
    <m/>
    <s v="Não"/>
    <s v="Não"/>
    <s v="Serede"/>
  </r>
  <r>
    <n v="1817134"/>
    <s v="A P PRUDENTE PORTICO LTDA"/>
    <n v="1817134"/>
    <d v="2024-10-07T00:00:00"/>
    <s v="LSMW"/>
    <s v="RUA QUINZE DE NOVEMBRO,4380"/>
    <s v="JOINVILLE"/>
    <s v="GLORIA"/>
    <s v="SC"/>
    <s v="89216-202"/>
    <s v="BR"/>
    <s v="47  32415016"/>
    <m/>
    <n v="8655140000000"/>
    <m/>
    <s v="ISENTO"/>
    <m/>
    <m/>
    <s v="TSR"/>
    <s v="FSDI"/>
    <x v="3"/>
    <m/>
    <m/>
    <m/>
    <m/>
    <m/>
    <s v="Não"/>
    <s v="Não"/>
    <s v="Serede"/>
  </r>
  <r>
    <n v="1817135"/>
    <s v="POSTO LC LTDA"/>
    <n v="1817135"/>
    <d v="2024-10-07T00:00:00"/>
    <s v="LSMW"/>
    <s v="RUA OTTOKAR DOERFFEL,1489"/>
    <s v="JOINVILLE"/>
    <s v="ATIRADORES"/>
    <s v="SC"/>
    <s v="89203-001"/>
    <s v="BR"/>
    <s v="47  32415016"/>
    <m/>
    <n v="84711100000000"/>
    <m/>
    <n v="250092131"/>
    <m/>
    <m/>
    <s v="TSR"/>
    <s v="FSDI"/>
    <x v="3"/>
    <m/>
    <m/>
    <m/>
    <m/>
    <m/>
    <s v="Não"/>
    <s v="Não"/>
    <s v="Serede"/>
  </r>
  <r>
    <n v="1817136"/>
    <s v="POSTO MIME LTDA"/>
    <n v="1817136"/>
    <d v="2024-10-07T00:00:00"/>
    <s v="LSMW"/>
    <s v="RUA DONA FRANCISCA,3125"/>
    <s v="JOINVILLE"/>
    <s v="SAGUACU"/>
    <s v="SC"/>
    <s v="89221-008"/>
    <s v="BR"/>
    <s v="47  32415016"/>
    <m/>
    <n v="83488900000000"/>
    <m/>
    <n v="255243693"/>
    <m/>
    <m/>
    <s v="TSR"/>
    <s v="FSDI"/>
    <x v="3"/>
    <m/>
    <m/>
    <m/>
    <m/>
    <m/>
    <s v="Não"/>
    <s v="Não"/>
    <s v="Serede"/>
  </r>
  <r>
    <n v="1817137"/>
    <s v="AUTO POSTO PRUDENTE LTDA"/>
    <n v="1817137"/>
    <d v="2024-10-07T00:00:00"/>
    <s v="LSMW"/>
    <s v="RUA BLUMENAU,3011"/>
    <s v="JOINVILLE"/>
    <s v="SANTO ANTONIO"/>
    <s v="SC"/>
    <s v="89204-251"/>
    <s v="BR"/>
    <s v="47  32415016"/>
    <m/>
    <n v="354911000000"/>
    <m/>
    <n v="252983017"/>
    <m/>
    <m/>
    <s v="TSR"/>
    <s v="FSDI"/>
    <x v="3"/>
    <m/>
    <m/>
    <m/>
    <m/>
    <m/>
    <s v="Não"/>
    <s v="Não"/>
    <s v="Serede"/>
  </r>
  <r>
    <n v="1817138"/>
    <s v="POSTO MAR AZUL LTDA"/>
    <n v="1817138"/>
    <d v="2024-10-07T00:00:00"/>
    <s v="LSMW"/>
    <s v="AV NEREU RAMOS,3550"/>
    <s v="ITAPEMA"/>
    <s v="MEIA PRAIA"/>
    <s v="SC"/>
    <s v="88220-000"/>
    <s v="BR"/>
    <s v="47  32415016"/>
    <m/>
    <n v="4470620000000"/>
    <m/>
    <n v="254230172"/>
    <m/>
    <m/>
    <s v="TSR"/>
    <s v="FSDI"/>
    <x v="3"/>
    <m/>
    <m/>
    <m/>
    <m/>
    <m/>
    <s v="Não"/>
    <s v="Não"/>
    <s v="Serede"/>
  </r>
  <r>
    <n v="1817139"/>
    <s v="AUTO POSTO VIADUTO I LTDA"/>
    <n v="1817139"/>
    <d v="2024-10-07T00:00:00"/>
    <s v="LSMW"/>
    <s v="RUA VINICIUS DE MORAES, S/N"/>
    <s v="PALHOCA"/>
    <s v="PONTE DO IMARUIM"/>
    <s v="SC"/>
    <s v="88130-605"/>
    <s v="BR"/>
    <s v="47  32415016"/>
    <m/>
    <n v="4308880000000"/>
    <m/>
    <n v="254473865"/>
    <m/>
    <m/>
    <s v="TSR"/>
    <s v="FSDI"/>
    <x v="3"/>
    <m/>
    <m/>
    <m/>
    <m/>
    <m/>
    <s v="Não"/>
    <s v="Não"/>
    <s v="Serede"/>
  </r>
  <r>
    <n v="1817140"/>
    <s v="PEGASUS COM DE DERIVADOS DE PETROLE"/>
    <n v="1817140"/>
    <d v="2024-10-07T00:00:00"/>
    <s v="LSMW"/>
    <s v="AVENIDA PATRICIO LIMA , SN"/>
    <s v="TUBARAO"/>
    <s v="HUMAITA"/>
    <s v="SC"/>
    <s v="88708-200"/>
    <s v="BR"/>
    <s v="47  32415016"/>
    <m/>
    <n v="5481630000000"/>
    <m/>
    <n v="254523633"/>
    <m/>
    <m/>
    <s v="TSR"/>
    <s v="FSDI"/>
    <x v="3"/>
    <m/>
    <m/>
    <m/>
    <m/>
    <m/>
    <s v="Não"/>
    <s v="Não"/>
    <s v="Serede"/>
  </r>
  <r>
    <n v="1817141"/>
    <s v="AUTO POSTO LUZERNA LTDA"/>
    <n v="1817141"/>
    <d v="2024-10-07T00:00:00"/>
    <s v="LSMW"/>
    <s v="AVENIDA CAETANO NATAL BRANCO,5549"/>
    <s v="LUZERNA"/>
    <s v="CENTRO"/>
    <s v="SC"/>
    <s v="89609-000"/>
    <s v="BR"/>
    <s v="47  32415016"/>
    <m/>
    <n v="84588700000000"/>
    <m/>
    <n v="250314797"/>
    <m/>
    <m/>
    <s v="TSR"/>
    <s v="FSDI"/>
    <x v="3"/>
    <m/>
    <m/>
    <m/>
    <m/>
    <m/>
    <s v="Não"/>
    <s v="Não"/>
    <s v="Serede"/>
  </r>
  <r>
    <n v="1817142"/>
    <s v="POSTO MIME LTDA"/>
    <n v="1817142"/>
    <d v="2024-10-07T00:00:00"/>
    <s v="LSMW"/>
    <s v="RODOVIA BR470,4125"/>
    <s v="BLUMENAU"/>
    <s v="BADENFURT"/>
    <s v="SC"/>
    <s v="89070-205"/>
    <s v="BR"/>
    <s v="47  32415016"/>
    <m/>
    <n v="83488900000000"/>
    <m/>
    <n v="255115911"/>
    <m/>
    <m/>
    <s v="TSR"/>
    <s v="FSDI"/>
    <x v="3"/>
    <m/>
    <m/>
    <m/>
    <m/>
    <m/>
    <s v="Não"/>
    <s v="Não"/>
    <s v="Serede"/>
  </r>
  <r>
    <n v="1817143"/>
    <s v="POSTO MIME LTDA"/>
    <n v="1817143"/>
    <d v="2024-10-07T00:00:00"/>
    <s v="LSMW"/>
    <s v="RUA SAO PAULO,121"/>
    <s v="BLUMENAU"/>
    <s v="CENTRO"/>
    <s v="SC"/>
    <s v="89010-175"/>
    <s v="BR"/>
    <s v="47  32415016"/>
    <m/>
    <n v="83488900000000"/>
    <m/>
    <n v="9041404571"/>
    <m/>
    <m/>
    <s v="TSR"/>
    <s v="FSDI"/>
    <x v="3"/>
    <m/>
    <m/>
    <m/>
    <m/>
    <m/>
    <s v="Não"/>
    <s v="Não"/>
    <s v="Serede"/>
  </r>
  <r>
    <n v="1817144"/>
    <s v="NICO COMERCIO DE COMBUSTIVEIS LTDA"/>
    <n v="1817144"/>
    <d v="2024-10-07T00:00:00"/>
    <s v="LSMW"/>
    <s v="AVENIDA ATLANTICA  ,S/N"/>
    <s v="SAO JOSE"/>
    <s v="BARREIROS"/>
    <s v="SC"/>
    <s v="88117-045"/>
    <s v="BR"/>
    <s v="47  32415016"/>
    <m/>
    <n v="3564520000000"/>
    <m/>
    <n v="254386296"/>
    <m/>
    <m/>
    <s v="TSR"/>
    <s v="FSDI"/>
    <x v="3"/>
    <m/>
    <m/>
    <m/>
    <m/>
    <m/>
    <s v="Não"/>
    <s v="Não"/>
    <s v="Serede"/>
  </r>
  <r>
    <n v="1817145"/>
    <s v="COMERCIAL MARCHETTI LTDA"/>
    <n v="1817145"/>
    <d v="2024-10-07T00:00:00"/>
    <s v="LSMW"/>
    <s v="TRES DE MAIO,10"/>
    <s v="IBIRAMA"/>
    <s v="CENTRO"/>
    <s v="SC"/>
    <s v="89140-000"/>
    <s v="BR"/>
    <s v="47  32415016"/>
    <m/>
    <n v="83485900000000"/>
    <m/>
    <n v="252027531"/>
    <m/>
    <m/>
    <s v="TSR"/>
    <s v="FSDI"/>
    <x v="3"/>
    <m/>
    <m/>
    <m/>
    <m/>
    <m/>
    <s v="Não"/>
    <s v="Não"/>
    <s v="Serede"/>
  </r>
  <r>
    <n v="1817146"/>
    <s v="AUTO POSTO DIPLOMATA II LTDA"/>
    <n v="1817146"/>
    <d v="2024-10-07T00:00:00"/>
    <s v="LSMW"/>
    <s v="AV FREI EDMUNDO PICHOCZER,360"/>
    <s v="BALNEARIO CAMBORIU"/>
    <s v="CENTRO"/>
    <s v="SC"/>
    <s v="88330-000"/>
    <s v="BR"/>
    <s v="47  32415016"/>
    <m/>
    <n v="2614260000000"/>
    <m/>
    <n v="253683254"/>
    <m/>
    <m/>
    <s v="TSR"/>
    <s v="FSDI"/>
    <x v="3"/>
    <m/>
    <m/>
    <m/>
    <m/>
    <m/>
    <s v="Não"/>
    <s v="Não"/>
    <s v="Serede"/>
  </r>
  <r>
    <n v="1817147"/>
    <s v="POSTO ITOUPAVAZINHA LTDA"/>
    <n v="1817147"/>
    <d v="2024-10-07T00:00:00"/>
    <s v="LSMW"/>
    <s v="RUA FREDERICO JENSEN,1080"/>
    <s v="BLUMENAU"/>
    <s v="ITOUPAVAZINHA"/>
    <s v="SC"/>
    <s v="89066-300"/>
    <s v="BR"/>
    <s v="47  32415016"/>
    <m/>
    <n v="2714730000000"/>
    <m/>
    <n v="253764211"/>
    <m/>
    <m/>
    <s v="TSR"/>
    <s v="FSDI"/>
    <x v="3"/>
    <m/>
    <m/>
    <m/>
    <m/>
    <m/>
    <s v="Não"/>
    <s v="Não"/>
    <s v="Serede"/>
  </r>
  <r>
    <n v="1817148"/>
    <s v="AUTO POSTO NENEM LTDA"/>
    <n v="1817148"/>
    <d v="2024-10-07T00:00:00"/>
    <s v="LSMW"/>
    <s v="R AMAZONAS,4463"/>
    <s v="BLUMENAU"/>
    <s v="GARCIA"/>
    <s v="SC"/>
    <s v="89022-001"/>
    <s v="BR"/>
    <s v="47  32415016"/>
    <m/>
    <n v="83778200000000"/>
    <m/>
    <n v="250713179"/>
    <m/>
    <m/>
    <s v="TSR"/>
    <s v="FSDI"/>
    <x v="3"/>
    <m/>
    <m/>
    <m/>
    <m/>
    <m/>
    <s v="Não"/>
    <s v="Não"/>
    <s v="Serede"/>
  </r>
  <r>
    <n v="1817149"/>
    <s v="COMERCIO DE COMBUSTIVEIS E LUBRIFIC"/>
    <n v="1817149"/>
    <d v="2024-10-07T00:00:00"/>
    <s v="LSMW"/>
    <s v="RUA ERNESTO BEUTER,935"/>
    <s v="SAO LOURENCO DO OESTE"/>
    <s v="CENTRO"/>
    <s v="SC"/>
    <s v="89990-000"/>
    <s v="BR"/>
    <s v="47  32415016"/>
    <m/>
    <n v="86224200000000"/>
    <m/>
    <n v="250125129"/>
    <m/>
    <m/>
    <s v="TSR"/>
    <s v="FSDI"/>
    <x v="3"/>
    <m/>
    <m/>
    <m/>
    <m/>
    <m/>
    <s v="Não"/>
    <s v="Não"/>
    <s v="Serede"/>
  </r>
  <r>
    <n v="1817150"/>
    <s v="BARP E CIA LTDA"/>
    <n v="1817150"/>
    <d v="2024-10-07T00:00:00"/>
    <s v="LSMW"/>
    <s v="RUA CONEGO ANIBAL MARIA DI FRANCIA,"/>
    <s v="CRICIUMA"/>
    <s v="PINHEIRINHO"/>
    <s v="SC"/>
    <s v="88804-360"/>
    <s v="BR"/>
    <s v="47  32415016"/>
    <m/>
    <n v="83669100000000"/>
    <m/>
    <n v="250062160"/>
    <m/>
    <m/>
    <s v="TSR"/>
    <s v="FSDI"/>
    <x v="3"/>
    <m/>
    <m/>
    <m/>
    <m/>
    <m/>
    <s v="Não"/>
    <s v="Não"/>
    <s v="Serede"/>
  </r>
  <r>
    <n v="1817151"/>
    <s v="COMBUSTIVEIS BEATRIZ LTDA"/>
    <n v="1817151"/>
    <d v="2024-10-07T00:00:00"/>
    <s v="LSMW"/>
    <s v="AVENIDA PAPA JOAO XXIII,222"/>
    <s v="LAGES"/>
    <s v="PETROPOLIS"/>
    <s v="SC"/>
    <s v="88505-200"/>
    <s v="BR"/>
    <s v="47  32415016"/>
    <m/>
    <n v="3600020000000"/>
    <m/>
    <n v="254032087"/>
    <m/>
    <m/>
    <s v="TSR"/>
    <s v="FSDI"/>
    <x v="3"/>
    <m/>
    <m/>
    <m/>
    <m/>
    <m/>
    <s v="Não"/>
    <s v="Não"/>
    <s v="Serede"/>
  </r>
  <r>
    <n v="1817152"/>
    <s v="POSTO SCHLEMPER &amp; KIESNER LTDA"/>
    <n v="1817152"/>
    <d v="2024-10-07T00:00:00"/>
    <s v="LSMW"/>
    <s v="RUA PRESIDENTE NEREU,529"/>
    <s v="ITUPORANGA"/>
    <s v="CENTRO"/>
    <s v="SC"/>
    <s v="88400-000"/>
    <s v="BR"/>
    <s v="47  32415016"/>
    <m/>
    <n v="82907600000000"/>
    <m/>
    <n v="250098768"/>
    <m/>
    <m/>
    <s v="TSR"/>
    <s v="FSDI"/>
    <x v="3"/>
    <m/>
    <m/>
    <m/>
    <m/>
    <m/>
    <s v="Não"/>
    <s v="Não"/>
    <s v="Serede"/>
  </r>
  <r>
    <n v="1817153"/>
    <s v="REDE FURNAS COMERCIO COMBUSTIVEIS L"/>
    <n v="1817153"/>
    <d v="2024-10-07T00:00:00"/>
    <s v="LSMW"/>
    <s v="RODOVIA BR 101 1320 KM,437"/>
    <s v="SOMBRIO"/>
    <s v="CENTRO"/>
    <s v="SC"/>
    <s v="88960-000"/>
    <s v="BR"/>
    <s v="47  32415016"/>
    <m/>
    <n v="1387690000000"/>
    <m/>
    <n v="255084846"/>
    <m/>
    <m/>
    <s v="TSR"/>
    <s v="FSDI"/>
    <x v="3"/>
    <m/>
    <m/>
    <m/>
    <m/>
    <m/>
    <s v="Não"/>
    <s v="Não"/>
    <s v="Serede"/>
  </r>
  <r>
    <n v="1817154"/>
    <s v="POSTO CENTRO LTDA"/>
    <n v="1817154"/>
    <d v="2024-10-07T00:00:00"/>
    <s v="LSMW"/>
    <s v="ALAMEDA ARISTIALIANO RAMOS,11"/>
    <s v="RIO DO SUL"/>
    <s v="CENTRO"/>
    <s v="SC"/>
    <s v="89160-000"/>
    <s v="BR"/>
    <s v="47  32415016"/>
    <m/>
    <n v="3071330000000"/>
    <m/>
    <n v="253768306"/>
    <m/>
    <m/>
    <s v="TSR"/>
    <s v="FSDI"/>
    <x v="3"/>
    <m/>
    <m/>
    <m/>
    <m/>
    <m/>
    <s v="Não"/>
    <s v="Não"/>
    <s v="Serede"/>
  </r>
  <r>
    <n v="1817155"/>
    <s v="ZAKAZ COMERCIO E REPRESENTACOES LTD"/>
    <n v="1817155"/>
    <d v="2024-10-07T00:00:00"/>
    <s v="LSMW"/>
    <s v="RUA CORONEL ALBUQUERQUE,268"/>
    <s v="CANOINHAS"/>
    <s v="CENTRO"/>
    <s v="SC"/>
    <s v="89460-000"/>
    <s v="BR"/>
    <s v="47  32415016"/>
    <m/>
    <n v="8677850000000"/>
    <m/>
    <n v="255354843"/>
    <m/>
    <m/>
    <s v="TSR"/>
    <s v="FSDI"/>
    <x v="3"/>
    <m/>
    <m/>
    <m/>
    <m/>
    <m/>
    <s v="Não"/>
    <s v="Não"/>
    <s v="Serede"/>
  </r>
  <r>
    <n v="1817156"/>
    <s v="SANTOS COM COMBUSTIVEIS E LUBRIFIC"/>
    <n v="1817156"/>
    <d v="2024-10-07T00:00:00"/>
    <s v="LSMW"/>
    <s v="ROD 445,12540"/>
    <s v="ICARA"/>
    <s v="VILA NOVA"/>
    <s v="SC"/>
    <s v="88820-000"/>
    <s v="BR"/>
    <s v="47  32415016"/>
    <m/>
    <n v="10428000000000"/>
    <m/>
    <n v="255742835"/>
    <m/>
    <m/>
    <s v="TSR"/>
    <s v="FSDI"/>
    <x v="3"/>
    <m/>
    <m/>
    <m/>
    <m/>
    <m/>
    <s v="Não"/>
    <s v="Não"/>
    <s v="Serede"/>
  </r>
  <r>
    <n v="1817157"/>
    <s v="GM GEMELLI COMBUSTIVEIS E CONVENIEN"/>
    <n v="1817157"/>
    <d v="2024-10-07T00:00:00"/>
    <s v="LSMW"/>
    <s v="RODOVIA BR 282 2257 C SN KM,411"/>
    <s v="CATANDUVAS"/>
    <s v="CENTRO"/>
    <s v="SC"/>
    <s v="89670-000"/>
    <s v="BR"/>
    <s v="47  32415016"/>
    <m/>
    <n v="79499200000000"/>
    <m/>
    <n v="251370364"/>
    <m/>
    <m/>
    <s v="TSR"/>
    <s v="FSDI"/>
    <x v="3"/>
    <m/>
    <m/>
    <m/>
    <m/>
    <m/>
    <s v="Não"/>
    <s v="Não"/>
    <s v="Serede"/>
  </r>
  <r>
    <n v="1817158"/>
    <s v="AUTO POSTO VALTELINO LTDA"/>
    <n v="1817158"/>
    <d v="2024-10-07T00:00:00"/>
    <s v="LSMW"/>
    <s v="RODOVIA BR 101,  SN KM 252"/>
    <s v="PAULO LOPES"/>
    <s v="SOROCABA"/>
    <s v="SC"/>
    <s v="88490-000"/>
    <s v="BR"/>
    <s v="47  32415016"/>
    <m/>
    <n v="965643000000"/>
    <m/>
    <n v="253256151"/>
    <m/>
    <m/>
    <s v="TSR"/>
    <s v="FSDI"/>
    <x v="3"/>
    <m/>
    <m/>
    <m/>
    <m/>
    <m/>
    <s v="Não"/>
    <s v="Não"/>
    <s v="Serede"/>
  </r>
  <r>
    <n v="1817159"/>
    <s v="AUTO POSTO PIRAI LTDA"/>
    <n v="1817159"/>
    <d v="2024-10-07T00:00:00"/>
    <s v="LSMW"/>
    <s v="RUA QUINZE DE NOVEMBRO,5031"/>
    <s v="JOINVILLE"/>
    <s v="VILA NOVA"/>
    <s v="SC"/>
    <s v="89237-000"/>
    <s v="BR"/>
    <s v="47  32415016"/>
    <m/>
    <n v="11168700000000"/>
    <m/>
    <n v="255947267"/>
    <m/>
    <m/>
    <s v="TSR"/>
    <s v="FSDI"/>
    <x v="3"/>
    <m/>
    <m/>
    <m/>
    <m/>
    <m/>
    <s v="Não"/>
    <s v="Não"/>
    <s v="Serede"/>
  </r>
  <r>
    <n v="1817160"/>
    <s v="COM DERIVADOS PETROLEO GARUVA LTDA"/>
    <n v="1817160"/>
    <d v="2024-10-07T00:00:00"/>
    <s v="LSMW"/>
    <s v="RODOVIA BR 101,  SN KM 10"/>
    <s v="GARUVA"/>
    <s v="URUBUQUARA"/>
    <s v="SC"/>
    <s v="89248-000"/>
    <s v="BR"/>
    <s v="47  32415016"/>
    <m/>
    <n v="85315400000000"/>
    <m/>
    <n v="252471032"/>
    <m/>
    <m/>
    <s v="TSR"/>
    <s v="FSDI"/>
    <x v="3"/>
    <m/>
    <m/>
    <m/>
    <m/>
    <m/>
    <s v="Não"/>
    <s v="Não"/>
    <s v="Serede"/>
  </r>
  <r>
    <n v="1817161"/>
    <s v="AUTO POSTO P R LTDA"/>
    <n v="1817161"/>
    <d v="2024-10-07T00:00:00"/>
    <s v="LSMW"/>
    <s v="RODOVIA BR 470,633"/>
    <s v="POUSO REDONDO"/>
    <s v="CENTRO"/>
    <s v="SC"/>
    <s v="89172-000"/>
    <s v="BR"/>
    <s v="47  32415016"/>
    <m/>
    <n v="5798160000000"/>
    <m/>
    <n v="254605842"/>
    <m/>
    <m/>
    <s v="TSR"/>
    <s v="FSDI"/>
    <x v="3"/>
    <m/>
    <m/>
    <m/>
    <m/>
    <m/>
    <s v="Não"/>
    <s v="Não"/>
    <s v="Serede"/>
  </r>
  <r>
    <n v="1817162"/>
    <s v="POSTO MIME LTDA"/>
    <n v="1817162"/>
    <d v="2024-10-07T00:00:00"/>
    <s v="LSMW"/>
    <s v="RODOVIA BR 470,  SN"/>
    <s v="INDAIAL"/>
    <s v="ENCANO DO NORTE"/>
    <s v="SC"/>
    <s v="89130-000"/>
    <s v="BR"/>
    <s v="47  32415016"/>
    <m/>
    <n v="83488900000000"/>
    <m/>
    <n v="256106207"/>
    <m/>
    <m/>
    <s v="TSR"/>
    <s v="FSDI"/>
    <x v="3"/>
    <m/>
    <m/>
    <m/>
    <m/>
    <m/>
    <s v="Não"/>
    <s v="Não"/>
    <s v="Serede"/>
  </r>
  <r>
    <n v="1817163"/>
    <s v="POSTO Z10 LTDA"/>
    <n v="1817163"/>
    <d v="2024-10-07T00:00:00"/>
    <s v="LSMW"/>
    <s v="RUA MINAS GERAIS,1330"/>
    <s v="JOINVILLE"/>
    <s v="NOVA BRASILIA"/>
    <s v="SC"/>
    <s v="89213-300"/>
    <s v="BR"/>
    <s v="47  32415016"/>
    <m/>
    <n v="11881900000000"/>
    <m/>
    <n v="256085030"/>
    <m/>
    <m/>
    <s v="TSR"/>
    <s v="FSDI"/>
    <x v="3"/>
    <m/>
    <m/>
    <m/>
    <m/>
    <m/>
    <s v="Não"/>
    <s v="Não"/>
    <s v="Serede"/>
  </r>
  <r>
    <n v="1817164"/>
    <s v="C L COMERCIO DE COMB E LUB LTDA"/>
    <n v="1817164"/>
    <d v="2024-10-07T00:00:00"/>
    <s v="LSMW"/>
    <s v="ROD SC 444 KM 06,295"/>
    <s v="ICARA"/>
    <s v="JARDIN ELIZABETE"/>
    <s v="SC"/>
    <s v="88820-000"/>
    <s v="BR"/>
    <s v="47  32415016"/>
    <m/>
    <n v="10423200000000"/>
    <m/>
    <n v="255730969"/>
    <m/>
    <m/>
    <s v="TSR"/>
    <s v="FSDI"/>
    <x v="3"/>
    <m/>
    <m/>
    <m/>
    <m/>
    <m/>
    <s v="Não"/>
    <s v="Não"/>
    <s v="Serede"/>
  </r>
  <r>
    <n v="1817165"/>
    <s v="A ANGELONI E CIA LTDA"/>
    <n v="1817165"/>
    <d v="2024-10-07T00:00:00"/>
    <s v="LSMW"/>
    <s v="RUA VISCONDE DE TAUNAY,1240"/>
    <s v="JOINVILLE"/>
    <s v="CENTRO"/>
    <s v="SC"/>
    <s v="89201-420"/>
    <s v="BR"/>
    <s v="47  32415016"/>
    <m/>
    <n v="83647000000000"/>
    <m/>
    <n v="256355169"/>
    <m/>
    <m/>
    <s v="TSR"/>
    <s v="FSDI"/>
    <x v="3"/>
    <m/>
    <m/>
    <m/>
    <m/>
    <m/>
    <s v="Não"/>
    <s v="Não"/>
    <s v="Serede"/>
  </r>
  <r>
    <n v="1817166"/>
    <s v="A ANGELONI E CIA LTDA"/>
    <n v="1817166"/>
    <d v="2024-10-07T00:00:00"/>
    <s v="LSMW"/>
    <s v="RUA CASSOL, 503 SL 01"/>
    <s v="SAO JOSE"/>
    <s v="KOBRASOL"/>
    <s v="SC"/>
    <s v="88102-340"/>
    <s v="BR"/>
    <s v="47  32415016"/>
    <m/>
    <n v="83647000000000"/>
    <m/>
    <n v="256460736"/>
    <m/>
    <m/>
    <s v="TSR"/>
    <s v="FSDI"/>
    <x v="3"/>
    <m/>
    <m/>
    <m/>
    <m/>
    <m/>
    <s v="Não"/>
    <s v="Não"/>
    <s v="Serede"/>
  </r>
  <r>
    <n v="1817167"/>
    <s v="DISTRIBUIDORA DE COMB ROSSO LTDA"/>
    <n v="1817167"/>
    <d v="2024-10-07T00:00:00"/>
    <s v="LSMW"/>
    <s v="RODOVIA BR 101, KM 298  SN"/>
    <s v="LAGUNA"/>
    <s v="ITAPIRUBA"/>
    <s v="SC"/>
    <s v="88790-000"/>
    <s v="BR"/>
    <s v="47  32415016"/>
    <m/>
    <n v="2899070000000"/>
    <m/>
    <n v="253858577"/>
    <m/>
    <m/>
    <s v="TSR"/>
    <s v="FSDI"/>
    <x v="3"/>
    <m/>
    <m/>
    <m/>
    <m/>
    <m/>
    <s v="Não"/>
    <s v="Não"/>
    <s v="Serede"/>
  </r>
  <r>
    <n v="1817168"/>
    <s v="POSTO DNA LTDA"/>
    <n v="1817168"/>
    <d v="2024-10-07T00:00:00"/>
    <s v="LSMW"/>
    <s v="AVENIDA SANTOS DUMONT,201"/>
    <s v="NAVEGANTES"/>
    <s v="CENTRO"/>
    <s v="SC"/>
    <s v="88375-000"/>
    <s v="BR"/>
    <s v="47  32415016"/>
    <m/>
    <n v="13661200000000"/>
    <m/>
    <n v="256408297"/>
    <m/>
    <m/>
    <s v="TSR"/>
    <s v="FSDI"/>
    <x v="3"/>
    <m/>
    <m/>
    <m/>
    <m/>
    <m/>
    <s v="Não"/>
    <s v="Não"/>
    <s v="Serede"/>
  </r>
  <r>
    <n v="1817169"/>
    <s v="POSTO MIME LTDA FILIAL 22"/>
    <n v="1817169"/>
    <d v="2024-10-07T00:00:00"/>
    <s v="LSMW"/>
    <s v="RUA FELICIANO BORTOLINI,1305"/>
    <s v="JARAGUA DO SUL"/>
    <s v="BARRA DO RIO CERRO"/>
    <s v="SC"/>
    <s v="89260-180"/>
    <s v="BR"/>
    <s v="47  32415016"/>
    <m/>
    <n v="83488900000000"/>
    <m/>
    <m/>
    <m/>
    <m/>
    <s v="TSR"/>
    <s v="FSDI"/>
    <x v="3"/>
    <m/>
    <m/>
    <m/>
    <m/>
    <m/>
    <s v="Não"/>
    <s v="Não"/>
    <s v="Serede"/>
  </r>
  <r>
    <n v="1817170"/>
    <s v="POSTO MIME LTDA FILIAL 23"/>
    <n v="1817170"/>
    <d v="2024-10-07T00:00:00"/>
    <s v="LSMW"/>
    <s v="RUA HERCILIO FIDES ZIMMERMANN,1495"/>
    <s v="GASPAR"/>
    <s v="MARGEM ESQUERDA"/>
    <s v="SC"/>
    <s v="89116-650"/>
    <s v="BR"/>
    <s v="47  32415016"/>
    <m/>
    <n v="83488900000000"/>
    <m/>
    <n v="255981317"/>
    <m/>
    <m/>
    <s v="TSR"/>
    <s v="FSDI"/>
    <x v="3"/>
    <m/>
    <m/>
    <m/>
    <m/>
    <m/>
    <s v="Não"/>
    <s v="Não"/>
    <s v="Serede"/>
  </r>
  <r>
    <n v="1817171"/>
    <s v="POSTO MIME LTDA FILIAL 30"/>
    <n v="1817171"/>
    <d v="2024-10-07T00:00:00"/>
    <s v="LSMW"/>
    <s v="AVENIDA 4A,700"/>
    <s v="BALNEARIO CAMBORIU"/>
    <s v="CENTRO"/>
    <s v="SC"/>
    <s v="88330-110"/>
    <s v="BR"/>
    <s v="47  32415016"/>
    <m/>
    <n v="83488900000000"/>
    <m/>
    <n v="256281882"/>
    <m/>
    <m/>
    <s v="TSR"/>
    <s v="FSDI"/>
    <x v="3"/>
    <m/>
    <m/>
    <m/>
    <m/>
    <m/>
    <s v="Não"/>
    <s v="Não"/>
    <s v="Serede"/>
  </r>
  <r>
    <n v="1817172"/>
    <s v="POSTO PARISENTI LTDA"/>
    <n v="1817172"/>
    <d v="2024-10-07T00:00:00"/>
    <s v="LSMW"/>
    <s v="RUA DR MARURI,957"/>
    <s v="CONCORDIA"/>
    <s v="CENTRO"/>
    <s v="SC"/>
    <s v="89700-000"/>
    <s v="BR"/>
    <s v="47  32415016"/>
    <m/>
    <n v="83577300000000"/>
    <m/>
    <n v="250069679"/>
    <m/>
    <m/>
    <s v="TSR"/>
    <s v="FSDI"/>
    <x v="3"/>
    <m/>
    <m/>
    <m/>
    <m/>
    <m/>
    <s v="Não"/>
    <s v="Não"/>
    <s v="Serede"/>
  </r>
  <r>
    <n v="1817173"/>
    <s v="SIDERACO COMERCIO DE COMBUSTIVEIS L"/>
    <n v="1817173"/>
    <d v="2024-10-07T00:00:00"/>
    <s v="LSMW"/>
    <s v="RUA ESTEFANO JOSE VANOLLI,559"/>
    <s v="ITAJAI"/>
    <s v="SAO VICENTE"/>
    <s v="SC"/>
    <s v="88309-201"/>
    <s v="BR"/>
    <s v="47  32415016"/>
    <m/>
    <n v="14798800000000"/>
    <m/>
    <m/>
    <m/>
    <m/>
    <s v="TSR"/>
    <s v="FSDI"/>
    <x v="3"/>
    <m/>
    <m/>
    <m/>
    <m/>
    <m/>
    <s v="Não"/>
    <s v="Não"/>
    <s v="Serede"/>
  </r>
  <r>
    <n v="1817174"/>
    <s v="ARIBERTO TRIDAPALLI"/>
    <n v="1817174"/>
    <d v="2024-10-07T00:00:00"/>
    <s v="LSMW"/>
    <s v="AVENIDA OTTO RENAUX,485"/>
    <s v="BRUSQUE"/>
    <s v="CENTRO"/>
    <s v="SC"/>
    <s v="88351-302"/>
    <s v="BR"/>
    <s v="47  32415016"/>
    <m/>
    <n v="76299400000000"/>
    <m/>
    <n v="253927196"/>
    <m/>
    <m/>
    <s v="TSR"/>
    <s v="FSDI"/>
    <x v="3"/>
    <m/>
    <m/>
    <m/>
    <m/>
    <m/>
    <s v="Não"/>
    <s v="Não"/>
    <s v="Serede"/>
  </r>
  <r>
    <n v="1817175"/>
    <s v="AUTO POSTO VERENKA LTDA"/>
    <n v="1817175"/>
    <d v="2024-10-07T00:00:00"/>
    <s v="LSMW"/>
    <s v="RODOVIA HONORIO MORO,755"/>
    <s v="CACADOR"/>
    <s v="MARTELLO"/>
    <s v="SC"/>
    <s v="89500-000"/>
    <s v="BR"/>
    <s v="47  32415016"/>
    <m/>
    <n v="7602680000000"/>
    <m/>
    <n v="256258970"/>
    <m/>
    <m/>
    <s v="TSR"/>
    <s v="FSDI"/>
    <x v="3"/>
    <m/>
    <m/>
    <m/>
    <m/>
    <m/>
    <s v="Não"/>
    <s v="Não"/>
    <s v="Serede"/>
  </r>
  <r>
    <n v="1817176"/>
    <s v="SEEMANN E ANDERLE LTDA"/>
    <n v="1817176"/>
    <d v="2024-10-07T00:00:00"/>
    <s v="LSMW"/>
    <s v="RUA VICTOR KONDER,830"/>
    <s v="TAIO"/>
    <s v="VICTOR KONDER"/>
    <s v="SC"/>
    <s v="89190-000"/>
    <s v="BR"/>
    <s v="47  32415016"/>
    <m/>
    <n v="5629070000000"/>
    <m/>
    <m/>
    <m/>
    <m/>
    <s v="TSR"/>
    <s v="FSDI"/>
    <x v="3"/>
    <m/>
    <m/>
    <m/>
    <m/>
    <m/>
    <s v="Não"/>
    <s v="Não"/>
    <s v="Serede"/>
  </r>
  <r>
    <n v="1817177"/>
    <s v="A M COMBUSTIVEIS LTDA"/>
    <n v="1817177"/>
    <d v="2024-10-07T00:00:00"/>
    <s v="LSMW"/>
    <s v="RODOVIA BR 101,  SN KM 47"/>
    <s v="JOINVILLE"/>
    <s v="NOVA BRASILIA"/>
    <s v="SC"/>
    <s v="89216-501"/>
    <s v="BR"/>
    <s v="47  32415016"/>
    <m/>
    <n v="3157710000000"/>
    <m/>
    <n v="253882508"/>
    <m/>
    <m/>
    <s v="TSR"/>
    <s v="FSDI"/>
    <x v="3"/>
    <m/>
    <m/>
    <m/>
    <m/>
    <m/>
    <s v="Não"/>
    <s v="Não"/>
    <s v="Serede"/>
  </r>
  <r>
    <n v="1817178"/>
    <s v="AUTO POSTO VIADUTO LTDA"/>
    <n v="1817178"/>
    <d v="2024-10-07T00:00:00"/>
    <s v="LSMW"/>
    <s v="RUA PREFEITO REINOLDO ALVES,  SN"/>
    <s v="PALHOCA"/>
    <s v="PASSA VINTE"/>
    <s v="SC"/>
    <s v="88132-001"/>
    <s v="BR"/>
    <s v="47  32415016"/>
    <m/>
    <n v="4308880000000"/>
    <m/>
    <n v="256788049"/>
    <m/>
    <m/>
    <s v="TSR"/>
    <s v="FSDI"/>
    <x v="3"/>
    <m/>
    <m/>
    <m/>
    <m/>
    <m/>
    <s v="Não"/>
    <s v="Não"/>
    <s v="Serede"/>
  </r>
  <r>
    <n v="1817179"/>
    <s v="POSTO NOVA PALHOCA LTDA"/>
    <n v="1817179"/>
    <d v="2024-10-07T00:00:00"/>
    <s v="LSMW"/>
    <s v="AVENIDA RIO GRANDE,1533"/>
    <s v="PALHOCA"/>
    <s v="RIO GRANDE"/>
    <s v="SC"/>
    <s v="88131-601"/>
    <s v="BR"/>
    <s v="47  32415016"/>
    <m/>
    <n v="17287500000000"/>
    <m/>
    <n v="256911860"/>
    <m/>
    <m/>
    <s v="TSR"/>
    <s v="FSDI"/>
    <x v="3"/>
    <m/>
    <m/>
    <m/>
    <m/>
    <m/>
    <s v="Não"/>
    <s v="Não"/>
    <s v="Serede"/>
  </r>
  <r>
    <n v="1817180"/>
    <s v="JH COMBUSTIVEIS LTDA"/>
    <n v="1817180"/>
    <d v="2024-10-07T00:00:00"/>
    <s v="LSMW"/>
    <s v="RODOVIA ANTONIO HEIL,5500"/>
    <s v="ITAJAI"/>
    <s v="ITAIPAVA"/>
    <s v="SC"/>
    <s v="88316-003"/>
    <s v="BR"/>
    <s v="47  32415016"/>
    <m/>
    <n v="18634000000000"/>
    <m/>
    <n v="257114351"/>
    <m/>
    <m/>
    <s v="TSR"/>
    <s v="FSDI"/>
    <x v="3"/>
    <m/>
    <m/>
    <m/>
    <m/>
    <m/>
    <s v="Não"/>
    <s v="Não"/>
    <s v="Serede"/>
  </r>
  <r>
    <n v="1817181"/>
    <s v="POSTO MACIAMBU LTDA"/>
    <n v="1817181"/>
    <d v="2024-10-07T00:00:00"/>
    <s v="LSMW"/>
    <s v="RODOVIA BR 101,  KM 238"/>
    <s v="PALHOCA"/>
    <s v="MACIAMBU"/>
    <s v="SC"/>
    <s v="88130-000"/>
    <s v="BR"/>
    <s v="47  32415016"/>
    <m/>
    <n v="1172040000000"/>
    <m/>
    <n v="253346436"/>
    <m/>
    <m/>
    <s v="TSR"/>
    <s v="FSDI"/>
    <x v="3"/>
    <m/>
    <m/>
    <m/>
    <m/>
    <m/>
    <s v="Não"/>
    <s v="Não"/>
    <s v="Serede"/>
  </r>
  <r>
    <n v="1817182"/>
    <s v="XAVIER E DEGGERONE LTDA"/>
    <n v="1817182"/>
    <d v="2024-10-07T00:00:00"/>
    <s v="LSMW"/>
    <s v="AVENIDA LUIZ DE CAMOES ,14"/>
    <s v="LAGES"/>
    <s v="CONTA DINHEIRO"/>
    <s v="SC"/>
    <s v="88520-000"/>
    <s v="BR"/>
    <s v="47  32415016"/>
    <m/>
    <n v="8844130000000"/>
    <m/>
    <n v="255397054"/>
    <m/>
    <m/>
    <s v="TSR"/>
    <s v="FSDI"/>
    <x v="3"/>
    <m/>
    <m/>
    <m/>
    <m/>
    <m/>
    <s v="Não"/>
    <s v="Não"/>
    <s v="Serede"/>
  </r>
  <r>
    <n v="1817183"/>
    <s v="A ANGELONI CIA LTDA"/>
    <n v="1817183"/>
    <d v="2024-10-07T00:00:00"/>
    <s v="LSMW"/>
    <s v="RUA JOAO PESSOA,522"/>
    <s v="BLUMENAU"/>
    <s v="VELHA"/>
    <s v="SC"/>
    <s v="89036-000"/>
    <s v="BR"/>
    <s v="47  32415016"/>
    <m/>
    <n v="83647000000000"/>
    <m/>
    <s v="ISENTO"/>
    <m/>
    <m/>
    <s v="TSR"/>
    <s v="FSDI"/>
    <x v="3"/>
    <m/>
    <m/>
    <m/>
    <m/>
    <m/>
    <s v="Não"/>
    <s v="Não"/>
    <s v="Serede"/>
  </r>
  <r>
    <n v="1817184"/>
    <s v="GRANDE PARADA SUL COMERCIO DE COMBU"/>
    <n v="1817184"/>
    <d v="2024-10-07T00:00:00"/>
    <s v="LSMW"/>
    <s v="BR 101 KM 102 6,2051"/>
    <s v="BALNEARIO PICARRAS"/>
    <s v="LAGOA N SR DA PAZ"/>
    <s v="SC"/>
    <s v="88380-000"/>
    <s v="BR"/>
    <s v="47  32415016"/>
    <m/>
    <n v="12974900000000"/>
    <m/>
    <n v="256274223"/>
    <m/>
    <m/>
    <s v="TSR"/>
    <s v="FSDI"/>
    <x v="3"/>
    <m/>
    <m/>
    <m/>
    <m/>
    <m/>
    <s v="Não"/>
    <s v="Não"/>
    <s v="Serede"/>
  </r>
  <r>
    <n v="1817185"/>
    <s v="POSTO Z11 LTDA"/>
    <n v="1817185"/>
    <d v="2024-10-07T00:00:00"/>
    <s v="LSMW"/>
    <s v="RODOVIA SC   301,14586"/>
    <s v="JOINVILLE"/>
    <s v="DONA FRANCISCA PIRABERABA"/>
    <s v="SC"/>
    <s v="89239-400"/>
    <s v="BR"/>
    <s v="47  32415016"/>
    <m/>
    <n v="12702700000000"/>
    <m/>
    <n v="256233012"/>
    <m/>
    <m/>
    <s v="TSR"/>
    <s v="FSDI"/>
    <x v="3"/>
    <m/>
    <m/>
    <m/>
    <m/>
    <m/>
    <s v="Não"/>
    <s v="Não"/>
    <s v="Serede"/>
  </r>
  <r>
    <n v="1817186"/>
    <s v="A F ZEN COMERCIO DE COMBUSTIVEIS LT"/>
    <n v="1817186"/>
    <d v="2024-10-07T00:00:00"/>
    <s v="LSMW"/>
    <s v="AVENIDA DO ESTADO,3709"/>
    <s v="BALNEARIO CAMBORIU"/>
    <s v="NACOES"/>
    <s v="SC"/>
    <s v="88338-065"/>
    <s v="BR"/>
    <s v="47  32415016"/>
    <m/>
    <n v="18988400000000"/>
    <m/>
    <n v="257167757"/>
    <m/>
    <m/>
    <s v="TSR"/>
    <s v="FSDI"/>
    <x v="3"/>
    <m/>
    <m/>
    <m/>
    <m/>
    <m/>
    <s v="Não"/>
    <s v="Não"/>
    <s v="Serede"/>
  </r>
  <r>
    <n v="1817187"/>
    <s v="POSTO TONIA 2 LTDA"/>
    <n v="1817187"/>
    <d v="2024-10-07T00:00:00"/>
    <s v="LSMW"/>
    <s v="RODOVIA BR 282 , KM 91 5"/>
    <s v="ALFREDO WAGNER"/>
    <s v="PICADAS"/>
    <s v="SC"/>
    <s v="88450-000"/>
    <s v="BR"/>
    <s v="47  32415016"/>
    <m/>
    <n v="2076310000000"/>
    <m/>
    <n v="257660798"/>
    <m/>
    <m/>
    <s v="TSR"/>
    <s v="FSDI"/>
    <x v="3"/>
    <m/>
    <m/>
    <m/>
    <m/>
    <m/>
    <s v="Não"/>
    <s v="Não"/>
    <s v="Serede"/>
  </r>
  <r>
    <n v="1817188"/>
    <s v="COMERCIO DE COMBUSTIVEIS ESTADIO EI"/>
    <n v="1817188"/>
    <d v="2024-10-07T00:00:00"/>
    <s v="LSMW"/>
    <s v="RUA DOUTOR WALMOR RIBEIRO,650"/>
    <s v="LAGES"/>
    <s v="CORAL"/>
    <s v="SC"/>
    <s v="88523-060"/>
    <s v="BR"/>
    <s v="47  32415016"/>
    <m/>
    <n v="22304000000000"/>
    <m/>
    <n v="257627685"/>
    <m/>
    <m/>
    <s v="TSR"/>
    <s v="FSDI"/>
    <x v="3"/>
    <m/>
    <m/>
    <m/>
    <m/>
    <m/>
    <s v="Não"/>
    <s v="Não"/>
    <s v="Serede"/>
  </r>
  <r>
    <n v="1817189"/>
    <s v="AUTO POSTO DARE LTDA"/>
    <n v="1817189"/>
    <d v="2024-10-07T00:00:00"/>
    <s v="LSMW"/>
    <s v="RUA GAL OSVALDO P DA VEIGA,1410"/>
    <s v="CRICIUMA"/>
    <s v="PROSPERA"/>
    <s v="SC"/>
    <s v="88813-000"/>
    <s v="BR"/>
    <s v="47  32415016"/>
    <m/>
    <n v="78253400000000"/>
    <m/>
    <n v="251073670"/>
    <m/>
    <m/>
    <s v="TSR"/>
    <s v="FSDI"/>
    <x v="3"/>
    <m/>
    <m/>
    <m/>
    <m/>
    <m/>
    <s v="Não"/>
    <s v="Não"/>
    <s v="Serede"/>
  </r>
  <r>
    <n v="1817190"/>
    <s v="AUTO POSTO VIADUTO LTDA"/>
    <n v="1817190"/>
    <d v="2024-10-07T00:00:00"/>
    <s v="LSMW"/>
    <s v="RODOVIA BR 282, SN"/>
    <s v="PALHOCA"/>
    <s v="BELA VISTA"/>
    <s v="SC"/>
    <s v="88130-000"/>
    <s v="BR"/>
    <s v="47  32415016"/>
    <m/>
    <n v="4308880000000"/>
    <m/>
    <n v="254991254"/>
    <m/>
    <m/>
    <s v="TSR"/>
    <s v="FSDI"/>
    <x v="3"/>
    <m/>
    <m/>
    <m/>
    <m/>
    <m/>
    <s v="Não"/>
    <s v="Não"/>
    <s v="Serede"/>
  </r>
  <r>
    <n v="1817191"/>
    <s v="POSTO RG LTDA"/>
    <n v="1817191"/>
    <d v="2024-10-07T00:00:00"/>
    <s v="LSMW"/>
    <s v="1A AVENIDA PREFEITO JOSE JUVENAL MA"/>
    <s v="NAVEGANTES"/>
    <s v="GRAVATA"/>
    <s v="SC"/>
    <s v="88372-506"/>
    <s v="BR"/>
    <s v="47  32415016"/>
    <m/>
    <n v="20499500000000"/>
    <m/>
    <n v="257389695"/>
    <m/>
    <m/>
    <s v="TSR"/>
    <s v="FSDI"/>
    <x v="3"/>
    <m/>
    <m/>
    <m/>
    <m/>
    <m/>
    <s v="Não"/>
    <s v="Não"/>
    <s v="Serede"/>
  </r>
  <r>
    <n v="1817192"/>
    <s v="AUTO POSTO ULY LTDA"/>
    <n v="1817192"/>
    <d v="2024-10-07T00:00:00"/>
    <s v="LSMW"/>
    <s v="RUA IMBITUBA,130"/>
    <s v="SAO JOSE"/>
    <s v="BELA VISTA"/>
    <s v="SC"/>
    <s v="88110-350"/>
    <s v="BR"/>
    <s v="47  32415016"/>
    <m/>
    <n v="23830500000000"/>
    <m/>
    <n v="257838848"/>
    <m/>
    <m/>
    <s v="TSR"/>
    <s v="FSDI"/>
    <x v="3"/>
    <m/>
    <m/>
    <m/>
    <m/>
    <m/>
    <s v="Não"/>
    <s v="Não"/>
    <s v="Serede"/>
  </r>
  <r>
    <n v="1817193"/>
    <s v="IRMAOS AMPESSAN E CIA LTDA"/>
    <n v="1817193"/>
    <d v="2024-10-07T00:00:00"/>
    <s v="LSMW"/>
    <s v="RODOVIA BR 101 470,470"/>
    <s v="BIGUACU"/>
    <s v="BOM VIVER"/>
    <s v="SC"/>
    <s v="88160-000"/>
    <s v="BR"/>
    <s v="47  32415016"/>
    <m/>
    <n v="84940100000000"/>
    <m/>
    <n v="250090430"/>
    <m/>
    <m/>
    <s v="TSR"/>
    <s v="FSDI"/>
    <x v="3"/>
    <m/>
    <m/>
    <m/>
    <m/>
    <m/>
    <s v="Não"/>
    <s v="Não"/>
    <s v="Serede"/>
  </r>
  <r>
    <n v="1817194"/>
    <s v="POSTO MILLENIUM LTDA"/>
    <n v="1817194"/>
    <d v="2024-10-07T00:00:00"/>
    <s v="LSMW"/>
    <s v="RUA INDAIAL,875"/>
    <s v="ITAJAI"/>
    <s v="SAO JUDAS"/>
    <s v="SC"/>
    <s v="88303-301"/>
    <s v="BR"/>
    <s v="47  32415016"/>
    <m/>
    <n v="2354990000000"/>
    <m/>
    <n v="253662133"/>
    <m/>
    <m/>
    <s v="TSR"/>
    <s v="FSDI"/>
    <x v="3"/>
    <m/>
    <m/>
    <m/>
    <m/>
    <m/>
    <s v="Não"/>
    <s v="Não"/>
    <s v="Serede"/>
  </r>
  <r>
    <n v="1817195"/>
    <s v="ZANDONA COMBUSTIVEIS LTDA"/>
    <n v="1817195"/>
    <d v="2024-10-07T00:00:00"/>
    <s v="LSMW"/>
    <s v="RODOVIA GUILHERME JENSEN, S/N"/>
    <s v="MASSARANDUBA"/>
    <s v="INDUSTRIAL"/>
    <s v="SC"/>
    <s v="89108-000"/>
    <s v="BR"/>
    <s v="47  32415016"/>
    <m/>
    <n v="86830100000000"/>
    <m/>
    <n v="252770277"/>
    <m/>
    <m/>
    <s v="TSR"/>
    <s v="FSDI"/>
    <x v="3"/>
    <m/>
    <m/>
    <m/>
    <m/>
    <m/>
    <s v="Não"/>
    <s v="Não"/>
    <s v="Serede"/>
  </r>
  <r>
    <n v="1817196"/>
    <s v="POSTO Z2 LTDA"/>
    <n v="1817196"/>
    <d v="2024-10-07T00:00:00"/>
    <s v="LSMW"/>
    <s v="RODOVIA BR 470 243,243"/>
    <s v="INDAIAL"/>
    <s v="NACOES"/>
    <s v="SC"/>
    <s v="89130-000"/>
    <s v="BR"/>
    <s v="47  32415016"/>
    <m/>
    <n v="5407820000000"/>
    <m/>
    <n v="254496113"/>
    <m/>
    <m/>
    <s v="TSR"/>
    <s v="FSDI"/>
    <x v="3"/>
    <m/>
    <m/>
    <m/>
    <m/>
    <m/>
    <s v="Não"/>
    <s v="Não"/>
    <s v="Serede"/>
  </r>
  <r>
    <n v="1817197"/>
    <s v="AUTO POSTO CROCETTA LTDA"/>
    <n v="1817197"/>
    <d v="2024-10-07T00:00:00"/>
    <s v="LSMW"/>
    <s v="AV COCAL,805"/>
    <s v="CRICIUMA"/>
    <s v="CIDADE MINEIRA NOVA"/>
    <s v="SC"/>
    <s v="88801-150"/>
    <s v="BR"/>
    <s v="47  32415016"/>
    <m/>
    <n v="6138910000000"/>
    <m/>
    <n v="254737960"/>
    <m/>
    <m/>
    <s v="TSR"/>
    <s v="FSDI"/>
    <x v="3"/>
    <m/>
    <m/>
    <m/>
    <m/>
    <m/>
    <s v="Não"/>
    <s v="Não"/>
    <s v="Serede"/>
  </r>
  <r>
    <n v="1817198"/>
    <s v="NESTOR COM E TRANSP DE COMB LTDA"/>
    <n v="1817198"/>
    <d v="2024-10-07T00:00:00"/>
    <s v="LSMW"/>
    <s v="ROD SC 434KM 01 920,920"/>
    <s v="GAROPABA"/>
    <s v="CENTRO"/>
    <s v="SC"/>
    <s v="88495-000"/>
    <s v="BR"/>
    <s v="47  32415016"/>
    <m/>
    <n v="4324140000000"/>
    <m/>
    <n v="255162723"/>
    <m/>
    <m/>
    <s v="TSR"/>
    <s v="FSDI"/>
    <x v="3"/>
    <m/>
    <m/>
    <m/>
    <m/>
    <m/>
    <s v="Não"/>
    <s v="Não"/>
    <s v="Serede"/>
  </r>
  <r>
    <n v="1817199"/>
    <s v="POSTO Z17 LTDA"/>
    <n v="1817199"/>
    <d v="2024-10-07T00:00:00"/>
    <s v="LSMW"/>
    <s v="RUA DOUTOR PEDRO ZIMMERMANN,7354"/>
    <s v="BLUMENAU"/>
    <s v="ITOUPAVA CENTRAL"/>
    <s v="SC"/>
    <s v="89068-001"/>
    <s v="BR"/>
    <s v="47  32415016"/>
    <m/>
    <n v="83617800000000"/>
    <m/>
    <n v="250621550"/>
    <m/>
    <m/>
    <s v="TSR"/>
    <s v="FSDI"/>
    <x v="3"/>
    <m/>
    <m/>
    <m/>
    <m/>
    <m/>
    <s v="Não"/>
    <s v="Não"/>
    <s v="Serede"/>
  </r>
  <r>
    <n v="1817200"/>
    <s v="POSTO FORTALEZA LTDA"/>
    <n v="1817200"/>
    <d v="2024-10-07T00:00:00"/>
    <s v="LSMW"/>
    <s v="RUA FRANCISCO VAHLDIECK,3635"/>
    <s v="BLUMENAU"/>
    <s v="FORTALEZA"/>
    <s v="SC"/>
    <s v="89058-000"/>
    <s v="BR"/>
    <s v="47  32415016"/>
    <m/>
    <n v="2770840000000"/>
    <m/>
    <n v="253873827"/>
    <m/>
    <m/>
    <s v="TSR"/>
    <s v="FSDI"/>
    <x v="3"/>
    <m/>
    <m/>
    <m/>
    <m/>
    <m/>
    <s v="Não"/>
    <s v="Não"/>
    <s v="Serede"/>
  </r>
  <r>
    <n v="1817201"/>
    <s v="POSTO DALCASTAGNE LTDA"/>
    <n v="1817201"/>
    <d v="2024-10-07T00:00:00"/>
    <s v="LSMW"/>
    <s v="RUA PROFESSOR JACOB INEICHEN ,987"/>
    <s v="BLUMENAU"/>
    <s v="ITOUPAVA CENTRAL"/>
    <s v="SC"/>
    <s v="89066-600"/>
    <s v="BR"/>
    <s v="47  32415016"/>
    <m/>
    <n v="3124360000000"/>
    <m/>
    <n v="255829930"/>
    <m/>
    <m/>
    <s v="TSR"/>
    <s v="FSDI"/>
    <x v="3"/>
    <m/>
    <m/>
    <m/>
    <m/>
    <m/>
    <s v="Não"/>
    <s v="Não"/>
    <s v="Serede"/>
  </r>
  <r>
    <n v="1817202"/>
    <s v="POSTO MACA LTDA"/>
    <n v="1817202"/>
    <d v="2024-10-07T00:00:00"/>
    <s v="LSMW"/>
    <s v="AVENIDA VIDEIRA,1135"/>
    <s v="FRAIBURGO"/>
    <s v="CENTRO"/>
    <s v="SC"/>
    <s v="89580-000"/>
    <s v="BR"/>
    <s v="47  32415016"/>
    <m/>
    <n v="85206200000000"/>
    <m/>
    <n v="252382706"/>
    <m/>
    <m/>
    <s v="TSR"/>
    <s v="FSDI"/>
    <x v="3"/>
    <m/>
    <m/>
    <m/>
    <m/>
    <m/>
    <s v="Não"/>
    <s v="Não"/>
    <s v="Serede"/>
  </r>
  <r>
    <n v="1817203"/>
    <s v="BORTOLUTTI COMERCIO DE COMBUSTIVEIS"/>
    <n v="1817203"/>
    <d v="2024-10-07T00:00:00"/>
    <s v="LSMW"/>
    <s v="AVENIDA GENERAL OSORIO,   D 380 LET"/>
    <s v="CHAPECO"/>
    <s v="CENTRO"/>
    <s v="SC"/>
    <s v="89802-210"/>
    <s v="BR"/>
    <s v="47  32415016"/>
    <m/>
    <n v="25261900000000"/>
    <m/>
    <n v="258077867"/>
    <m/>
    <m/>
    <s v="TSR"/>
    <s v="FSDI"/>
    <x v="3"/>
    <m/>
    <m/>
    <m/>
    <m/>
    <m/>
    <s v="Não"/>
    <s v="Não"/>
    <s v="Serede"/>
  </r>
  <r>
    <n v="1817204"/>
    <s v="AUTO POSTO BACCIN LTDA"/>
    <n v="1817204"/>
    <d v="2024-10-07T00:00:00"/>
    <s v="LSMW"/>
    <s v="R BENJAMIN CONSTANT,684"/>
    <s v="SAO DOMINGOS"/>
    <s v="CENTRO"/>
    <s v="SC"/>
    <s v="89835-000"/>
    <s v="BR"/>
    <s v="47  32415016"/>
    <m/>
    <n v="24579700000000"/>
    <m/>
    <n v="257933476"/>
    <m/>
    <m/>
    <s v="TSR"/>
    <s v="FSDI"/>
    <x v="3"/>
    <m/>
    <m/>
    <m/>
    <m/>
    <m/>
    <s v="Não"/>
    <s v="Não"/>
    <s v="Serede"/>
  </r>
  <r>
    <n v="1817205"/>
    <s v="AUTO POSTO BLU LIMITADA"/>
    <n v="1817205"/>
    <d v="2024-10-07T00:00:00"/>
    <s v="LSMW"/>
    <s v="RUA SETE DE SETEMBRO,2093"/>
    <s v="BLUMENAU"/>
    <s v="CENTRO"/>
    <s v="SC"/>
    <s v="89012-401"/>
    <s v="BR"/>
    <s v="47  32415016"/>
    <m/>
    <n v="7134580000000"/>
    <m/>
    <n v="254898645"/>
    <m/>
    <m/>
    <s v="TSR"/>
    <s v="FSDI"/>
    <x v="3"/>
    <m/>
    <m/>
    <m/>
    <m/>
    <m/>
    <s v="Não"/>
    <s v="Não"/>
    <s v="Serede"/>
  </r>
  <r>
    <n v="1817206"/>
    <s v="POSTO DE GASOLINA MORETTO LTDA"/>
    <n v="1817206"/>
    <d v="2024-10-07T00:00:00"/>
    <s v="LSMW"/>
    <s v="RUA AMAZONAS,3210"/>
    <s v="BLUMENAU"/>
    <s v="GARCIA"/>
    <s v="SC"/>
    <s v="89022-002"/>
    <s v="BR"/>
    <s v="47  32415016"/>
    <m/>
    <n v="75282800000000"/>
    <m/>
    <n v="250745631"/>
    <m/>
    <m/>
    <s v="TSR"/>
    <s v="FSDI"/>
    <x v="3"/>
    <m/>
    <m/>
    <m/>
    <m/>
    <m/>
    <s v="Não"/>
    <s v="Não"/>
    <s v="Serede"/>
  </r>
  <r>
    <n v="1817207"/>
    <s v="COTRAOESTE LOGISTICA SA"/>
    <n v="1817207"/>
    <d v="2024-10-07T00:00:00"/>
    <s v="LSMW"/>
    <s v="SERVIDAO ODILA MAGGIONI TORMEM ,127"/>
    <s v="CHAPECO"/>
    <s v="BELVEDERE"/>
    <s v="SC"/>
    <s v="89810-414"/>
    <s v="BR"/>
    <s v="47  32415016"/>
    <m/>
    <n v="25970200000000"/>
    <m/>
    <n v="258101067"/>
    <m/>
    <m/>
    <s v="TSR"/>
    <s v="FSDI"/>
    <x v="3"/>
    <m/>
    <m/>
    <m/>
    <m/>
    <m/>
    <s v="Não"/>
    <s v="Não"/>
    <s v="Serede"/>
  </r>
  <r>
    <n v="1817208"/>
    <s v="INGLESES COMERCIO DE COMBUSTIVEIS L"/>
    <n v="1817208"/>
    <d v="2024-10-07T00:00:00"/>
    <s v="LSMW"/>
    <s v="RODOVIA ARMANDO CALIL BULOS,6777"/>
    <s v="FLORIANOPOLIS"/>
    <s v="INGLESES DO RIO VERMELHO"/>
    <s v="SC"/>
    <s v="88058-001"/>
    <s v="BR"/>
    <s v="47  32415016"/>
    <m/>
    <n v="31925100000000"/>
    <m/>
    <n v="258888040"/>
    <m/>
    <m/>
    <s v="TSR"/>
    <s v="FSDI"/>
    <x v="3"/>
    <m/>
    <m/>
    <m/>
    <m/>
    <m/>
    <s v="Não"/>
    <s v="Não"/>
    <s v="Serede"/>
  </r>
  <r>
    <n v="1817209"/>
    <s v="AUTO POSTO MATINHOS LTDA"/>
    <n v="1817209"/>
    <d v="2024-10-07T00:00:00"/>
    <s v="LSMW"/>
    <s v="ROD BR 116  ,S/N"/>
    <s v="PAPANDUVA"/>
    <s v="QUEIMADOS"/>
    <s v="SC"/>
    <s v="89370-000"/>
    <s v="BR"/>
    <s v="47  32415016"/>
    <m/>
    <n v="11590800000000"/>
    <m/>
    <n v="256040931"/>
    <m/>
    <m/>
    <s v="TSR"/>
    <s v="FSDI"/>
    <x v="3"/>
    <m/>
    <m/>
    <m/>
    <m/>
    <m/>
    <s v="Não"/>
    <s v="Não"/>
    <s v="Serede"/>
  </r>
  <r>
    <n v="1817210"/>
    <s v="POSTO Z21 LTDA"/>
    <n v="1817210"/>
    <d v="2024-10-07T00:00:00"/>
    <s v="LSMW"/>
    <s v="RUA ALBANO SCHMIDT,3960"/>
    <s v="JOINVILLE"/>
    <s v="COMASA"/>
    <s v="SC"/>
    <s v="89228-310"/>
    <s v="BR"/>
    <s v="47  32415016"/>
    <m/>
    <n v="34701100000000"/>
    <m/>
    <n v="260214213"/>
    <m/>
    <m/>
    <s v="TSR"/>
    <s v="FSDI"/>
    <x v="3"/>
    <m/>
    <m/>
    <m/>
    <m/>
    <m/>
    <s v="Não"/>
    <s v="Não"/>
    <s v="Serede"/>
  </r>
  <r>
    <n v="1817211"/>
    <s v="POSTO GRID LTDA"/>
    <n v="1817211"/>
    <d v="2024-10-07T00:00:00"/>
    <s v="LSMW"/>
    <s v="RUA CORONEL PROCOPIO GOMES DE OLIVE"/>
    <s v="JARAGUA DO SUL"/>
    <s v="CENTRO"/>
    <s v="SC"/>
    <s v="89251-200"/>
    <s v="BR"/>
    <s v="47  32415016"/>
    <m/>
    <n v="7063300000000"/>
    <m/>
    <n v="260529230"/>
    <m/>
    <m/>
    <s v="TSR"/>
    <s v="FSDI"/>
    <x v="3"/>
    <m/>
    <m/>
    <m/>
    <m/>
    <m/>
    <s v="Não"/>
    <s v="Não"/>
    <s v="Serede"/>
  </r>
  <r>
    <n v="1817212"/>
    <s v="POSTO ALBINO COMERCIO DE COMBUSTIVE"/>
    <n v="1817212"/>
    <d v="2024-10-07T00:00:00"/>
    <s v="LSMW"/>
    <s v="AVENIDA LUIZ LAZZARIN,2274"/>
    <s v="CRICIUMA"/>
    <s v="MARIA CEU"/>
    <s v="SC"/>
    <s v="88810-350"/>
    <s v="BR"/>
    <s v="47  32415016"/>
    <m/>
    <n v="82169900000000"/>
    <m/>
    <n v="252096193"/>
    <m/>
    <m/>
    <s v="TSR"/>
    <s v="FSDI"/>
    <x v="3"/>
    <m/>
    <m/>
    <m/>
    <m/>
    <m/>
    <s v="Não"/>
    <s v="Não"/>
    <s v="Serede"/>
  </r>
  <r>
    <n v="1817213"/>
    <s v="MODESTO AUTO POSTO LTDA"/>
    <n v="1817213"/>
    <d v="2024-10-07T00:00:00"/>
    <s v="LSMW"/>
    <s v="AVENIDA WILSON LEMOS,1246"/>
    <s v="TIJUCAS"/>
    <s v="PRACA"/>
    <s v="SC"/>
    <s v="88200-000"/>
    <s v="BR"/>
    <s v="47  32415016"/>
    <m/>
    <n v="18436100000000"/>
    <m/>
    <n v="257082379"/>
    <m/>
    <m/>
    <s v="TSR"/>
    <s v="FSDI"/>
    <x v="3"/>
    <m/>
    <m/>
    <m/>
    <m/>
    <m/>
    <s v="Não"/>
    <s v="Não"/>
    <s v="Serede"/>
  </r>
  <r>
    <n v="1817214"/>
    <s v="POSTO MOTORHOME LTDA"/>
    <n v="1817214"/>
    <d v="2024-10-07T00:00:00"/>
    <s v="LSMW"/>
    <s v="RUA VIRGILINO FERREIRA DE SOUZA ,21"/>
    <s v="SAO JOSE"/>
    <s v="BARREIROS"/>
    <s v="SC"/>
    <s v="88117-700"/>
    <s v="BR"/>
    <s v="47  32415016"/>
    <m/>
    <n v="1513590000000"/>
    <m/>
    <n v="254019730"/>
    <m/>
    <m/>
    <s v="TSR"/>
    <s v="FSDI"/>
    <x v="3"/>
    <m/>
    <m/>
    <m/>
    <m/>
    <m/>
    <s v="Não"/>
    <s v="Não"/>
    <s v="Serede"/>
  </r>
  <r>
    <n v="1817215"/>
    <s v="ABASTECEDORA PERONDI LTDA"/>
    <n v="1817215"/>
    <d v="2024-10-07T00:00:00"/>
    <s v="LSMW"/>
    <s v="SAUL BRANDALISE,964"/>
    <s v="VIDEIRA"/>
    <s v="MATRIZ"/>
    <s v="SC"/>
    <s v="89560-286"/>
    <s v="BR"/>
    <s v="47  32415016"/>
    <m/>
    <n v="49331100000000"/>
    <m/>
    <n v="262106710"/>
    <m/>
    <m/>
    <s v="TSR"/>
    <s v="FSDI"/>
    <x v="3"/>
    <m/>
    <m/>
    <m/>
    <m/>
    <m/>
    <s v="Não"/>
    <s v="Não"/>
    <s v="Serede"/>
  </r>
  <r>
    <n v="1817216"/>
    <s v="PEGASUS COMERCIO DE DERIVADOS DE PE"/>
    <n v="1817216"/>
    <d v="2024-10-07T00:00:00"/>
    <s v="LSMW"/>
    <s v="AVENIDA PATRICIO LIMA,1134"/>
    <s v="TUBARAO"/>
    <s v="HUMAITA"/>
    <s v="SC"/>
    <s v="88704-410"/>
    <s v="BR"/>
    <s v="47  32415016"/>
    <m/>
    <n v="5481630000000"/>
    <m/>
    <n v="262575400"/>
    <m/>
    <m/>
    <s v="TSR"/>
    <s v="FSDI"/>
    <x v="3"/>
    <m/>
    <m/>
    <m/>
    <m/>
    <m/>
    <s v="Não"/>
    <s v="Não"/>
    <s v="Serede"/>
  </r>
  <r>
    <n v="1817217"/>
    <s v="REDE SAO MARCOS COMERCIO DE COMBUST"/>
    <n v="1817217"/>
    <d v="2024-10-07T00:00:00"/>
    <s v="LSMW"/>
    <s v="RODOVIA SC 446,4320"/>
    <s v="ORLEANS"/>
    <s v="SAMUEL SANDRIN"/>
    <s v="SC"/>
    <s v="88870-000"/>
    <s v="BR"/>
    <s v="47  32415016"/>
    <m/>
    <n v="10626200000000"/>
    <m/>
    <n v="1190026058"/>
    <m/>
    <m/>
    <s v="TSR"/>
    <s v="FSDI"/>
    <x v="3"/>
    <m/>
    <m/>
    <m/>
    <m/>
    <m/>
    <s v="Não"/>
    <s v="Não"/>
    <s v="Serede"/>
  </r>
  <r>
    <n v="1817218"/>
    <s v="POSTO ZANDONA LTDA"/>
    <n v="1817218"/>
    <d v="2024-10-07T00:00:00"/>
    <s v="S14132293793"/>
    <s v="RUA BENJAMIN CONSTANT 2946"/>
    <s v="JOINVILLE"/>
    <s v="COSTA E SILVA"/>
    <s v="SC"/>
    <s v="89217-301"/>
    <s v="BR"/>
    <s v="47  30284950"/>
    <m/>
    <n v="4140140000000"/>
    <m/>
    <n v="254147151"/>
    <m/>
    <s v="admz1@redezandona.com.br"/>
    <s v="TSR"/>
    <s v="FSDI"/>
    <x v="3"/>
    <m/>
    <m/>
    <m/>
    <m/>
    <m/>
    <s v="Não"/>
    <s v="Não"/>
    <s v="Serede"/>
  </r>
  <r>
    <n v="1817219"/>
    <s v="A ANGELONI E CIA LTDA"/>
    <n v="1817219"/>
    <d v="2024-10-07T00:00:00"/>
    <s v="S14132293793"/>
    <s v="RUA LAURO LINHARES 996"/>
    <s v="FLORIANOPOLIS"/>
    <s v="TRINDADE"/>
    <s v="SC"/>
    <s v="88036-001"/>
    <s v="BR"/>
    <s v="48  32345569"/>
    <m/>
    <n v="83647000000000"/>
    <m/>
    <n v="254301398"/>
    <m/>
    <s v="fchcxa62@angeloni.com.br"/>
    <s v="TSR"/>
    <s v="FSDI"/>
    <x v="3"/>
    <m/>
    <m/>
    <m/>
    <m/>
    <m/>
    <s v="Não"/>
    <s v="Não"/>
    <s v="Serede"/>
  </r>
  <r>
    <n v="1817220"/>
    <s v="AMA COMERCIO DE COMBUSTIVEIS"/>
    <n v="1817220"/>
    <d v="2024-10-07T00:00:00"/>
    <s v="S14132293793"/>
    <s v="RUA POLITO HENRIQUE PFLEGER 3545"/>
    <s v="BIGUACU"/>
    <s v="RIO CAVEIRAS"/>
    <s v="SC"/>
    <s v="88160-000"/>
    <s v="BR"/>
    <s v="48  32436806"/>
    <m/>
    <n v="4614910000000"/>
    <m/>
    <n v="254284477"/>
    <m/>
    <s v="valeria.express@hotmail.com"/>
    <s v="TSR"/>
    <s v="FSDI"/>
    <x v="3"/>
    <m/>
    <m/>
    <m/>
    <m/>
    <m/>
    <s v="Não"/>
    <s v="Não"/>
    <s v="Serede"/>
  </r>
  <r>
    <n v="1817221"/>
    <s v="POSTO ZIMMERMANN LTDA"/>
    <n v="1817221"/>
    <d v="2024-10-07T00:00:00"/>
    <s v="S14132293793"/>
    <s v="AV DAS COMINIDADES 278"/>
    <s v="GASPAR"/>
    <s v="CENTRO"/>
    <s v="SC"/>
    <s v="89110-000"/>
    <s v="BR"/>
    <s v="47  33320254"/>
    <m/>
    <n v="83110700000000"/>
    <m/>
    <n v="253859166"/>
    <m/>
    <s v="joaovitorz@yahoo.com.br"/>
    <s v="TSR"/>
    <s v="FSDI"/>
    <x v="3"/>
    <m/>
    <m/>
    <m/>
    <m/>
    <m/>
    <s v="Não"/>
    <s v="Não"/>
    <s v="Serede"/>
  </r>
  <r>
    <n v="1817222"/>
    <s v="AUTO POSTO SANTA TEREZINHA LTDA"/>
    <n v="1817222"/>
    <d v="2024-10-07T00:00:00"/>
    <s v="S14132293793"/>
    <s v="ROD ANTONIO HEIL 3250"/>
    <s v="BRUSQUE"/>
    <s v="CENTRO"/>
    <s v="SC"/>
    <s v="88352-500"/>
    <s v="BR"/>
    <s v="47  33500680"/>
    <m/>
    <n v="78360200000000"/>
    <m/>
    <n v="251102106"/>
    <m/>
    <s v="oppostosta@gmail.com"/>
    <s v="TSR"/>
    <s v="FSDI"/>
    <x v="3"/>
    <m/>
    <m/>
    <m/>
    <m/>
    <m/>
    <s v="Não"/>
    <s v="Não"/>
    <s v="Serede"/>
  </r>
  <r>
    <n v="1817223"/>
    <s v="AUTO POSTO DAS NACOES LTDA"/>
    <n v="1817223"/>
    <d v="2024-10-07T00:00:00"/>
    <s v="S14132293793"/>
    <s v="RUA MARECHAL DEODORO DA FONSECA 873"/>
    <s v="TIMBO"/>
    <s v="DAS NACOES"/>
    <s v="SC"/>
    <s v="89120-000"/>
    <s v="BR"/>
    <s v="47  33821659"/>
    <m/>
    <n v="5088340000000"/>
    <m/>
    <n v="254413595"/>
    <m/>
    <s v="nfematriz@redenacoes.com.br"/>
    <s v="TSR"/>
    <s v="FSDI"/>
    <x v="3"/>
    <m/>
    <m/>
    <m/>
    <m/>
    <m/>
    <s v="Não"/>
    <s v="Não"/>
    <s v="Serede"/>
  </r>
  <r>
    <n v="1817224"/>
    <s v="RODOPOSTO GPN COMERCIO"/>
    <n v="1817224"/>
    <d v="2024-10-07T00:00:00"/>
    <s v="S14132293793"/>
    <s v="ROD BR 101 S/N"/>
    <s v="BALNEARIO PICARRAS"/>
    <s v="NOSSA SENHORA DA PAZ"/>
    <s v="SC"/>
    <s v="88380-000"/>
    <s v="BR"/>
    <s v="47  33454581"/>
    <m/>
    <n v="12974800000000"/>
    <m/>
    <n v="256274215"/>
    <m/>
    <s v="gpn.postofin@redegraal.com.br"/>
    <s v="TSR"/>
    <s v="FSDI"/>
    <x v="3"/>
    <m/>
    <m/>
    <m/>
    <m/>
    <m/>
    <s v="Não"/>
    <s v="Não"/>
    <s v="Serede"/>
  </r>
  <r>
    <n v="1817225"/>
    <s v="DEIVID JOSE DA SILVA"/>
    <n v="1817225"/>
    <d v="2024-10-07T00:00:00"/>
    <s v="S14132293793"/>
    <s v="RUA EXPEDICIONARIO RAFAEL BUSA 2152"/>
    <s v="TAIO"/>
    <s v="CENTRO"/>
    <s v="SC"/>
    <s v="89190-000"/>
    <s v="BR"/>
    <s v="47  35622027"/>
    <m/>
    <n v="23311400000000"/>
    <m/>
    <n v="257766022"/>
    <m/>
    <s v="deivid_1832@hotmail.com"/>
    <s v="TSR"/>
    <s v="FSDI"/>
    <x v="3"/>
    <m/>
    <m/>
    <m/>
    <m/>
    <m/>
    <s v="Não"/>
    <s v="Não"/>
    <s v="Serede"/>
  </r>
  <r>
    <n v="1817226"/>
    <s v="OOPERATIVA REGIONAL ITAIPU"/>
    <n v="1817226"/>
    <d v="2024-10-07T00:00:00"/>
    <s v="S14132293793"/>
    <s v="AVENIDA GETULIO VARGAS 773"/>
    <s v="SAO MIGUEL DO OESTE"/>
    <s v="CENTRO"/>
    <s v="SC"/>
    <s v="89900-000"/>
    <s v="BR"/>
    <s v="49  33666500"/>
    <m/>
    <n v="83220700000000"/>
    <m/>
    <n v="258326760"/>
    <m/>
    <s v="alcirj@cooperitaipu.com.br"/>
    <s v="TSR"/>
    <s v="FSDI"/>
    <x v="3"/>
    <m/>
    <m/>
    <m/>
    <m/>
    <m/>
    <s v="Não"/>
    <s v="Não"/>
    <s v="Serede"/>
  </r>
  <r>
    <n v="1817227"/>
    <s v="ESCOLA DE EDUCAÇÃO PROFISSIONAL BIG"/>
    <n v="1817227"/>
    <d v="2024-10-09T00:00:00"/>
    <s v="S14132293793"/>
    <s v="Rua dos Andradas 960"/>
    <s v="PORTO ALEGRE"/>
    <s v="SANTO ANGELO"/>
    <s v="RS"/>
    <s v="98803-430"/>
    <s v="BR"/>
    <s v="55-98123-2563"/>
    <m/>
    <n v="2307770000000"/>
    <m/>
    <m/>
    <m/>
    <s v="andre@andreruschel.com"/>
    <s v="TSR"/>
    <s v="FSDI"/>
    <x v="3"/>
    <n v="23723277"/>
    <n v="47840"/>
    <n v="87"/>
    <m/>
    <d v="2024-11-01T00:00:00"/>
    <s v="Não"/>
    <s v="Sim"/>
    <s v="Serede"/>
  </r>
  <r>
    <n v="1817228"/>
    <s v="PROTEMAXI SEGURANCA PATRIMONIAL"/>
    <n v="1817228"/>
    <d v="2024-10-09T00:00:00"/>
    <s v="S14132293793"/>
    <s v="R ANTONIO CORREIA LIMA 3940"/>
    <s v="FORTALEZA"/>
    <s v="MONTESE"/>
    <s v="CE"/>
    <s v="60410-221"/>
    <s v="BR"/>
    <s v="85 98154-8814"/>
    <m/>
    <n v="4808910000000"/>
    <m/>
    <n v="66678650"/>
    <n v="1730916"/>
    <s v="dircomercial@interativa-ce.com.br"/>
    <s v="TSR"/>
    <s v="FSDI"/>
    <x v="3"/>
    <n v="23720741"/>
    <n v="42389"/>
    <n v="0"/>
    <m/>
    <m/>
    <s v="Não"/>
    <s v="Não"/>
    <s v="Serede"/>
  </r>
  <r>
    <n v="1817229"/>
    <s v="TIM S.A"/>
    <n v="1817229"/>
    <d v="2024-10-10T00:00:00"/>
    <s v="S14132293793"/>
    <s v="CORONEL  PINTO 802"/>
    <s v="BOA VISTA"/>
    <s v="CENTRO"/>
    <s v="RR"/>
    <s v="69301-150"/>
    <s v="BR"/>
    <s v="85 99923-0187"/>
    <m/>
    <n v="2421420000000"/>
    <m/>
    <m/>
    <m/>
    <m/>
    <s v="TSR"/>
    <s v="FSDI"/>
    <x v="3"/>
    <m/>
    <m/>
    <m/>
    <m/>
    <m/>
    <s v="Não"/>
    <s v="Não"/>
    <s v="Serede"/>
  </r>
  <r>
    <n v="1817234"/>
    <s v="Positive Safety Vigilância e Segura"/>
    <n v="1817234"/>
    <d v="2024-10-11T00:00:00"/>
    <s v="S14132293793"/>
    <s v="Estrada dos Bandeirantes 13080"/>
    <s v="Rio de Janeiro"/>
    <s v="Vargem Pequena"/>
    <s v="RJ"/>
    <s v="22783-112"/>
    <s v="BR"/>
    <s v="21 98789-5941"/>
    <m/>
    <n v="35047500000000"/>
    <m/>
    <m/>
    <n v="12050313"/>
    <s v="mmendonca@positivesafety.com.br"/>
    <s v="TSR"/>
    <s v="FSDI"/>
    <x v="3"/>
    <n v="34170387"/>
    <n v="98923"/>
    <n v="9"/>
    <m/>
    <m/>
    <s v="Não"/>
    <s v="Não"/>
    <s v="Serede"/>
  </r>
  <r>
    <n v="1817235"/>
    <s v="PONTES DISTRIBUIDORA DE MAQUINAS E"/>
    <n v="1817235"/>
    <d v="2024-10-11T00:00:00"/>
    <s v="S14132293793"/>
    <s v="AV. JAIME VIGNOLI 595"/>
    <s v="PORTO ALEGRE"/>
    <s v="anchieta"/>
    <s v="RS"/>
    <s v="90200-110"/>
    <s v="BR"/>
    <s v="(51) 99707-2312"/>
    <m/>
    <n v="89171200000000"/>
    <m/>
    <m/>
    <m/>
    <s v="ADM.RENTAL@PONTESMAQUINAS.COM.BR"/>
    <s v="TSR"/>
    <s v="FSDI"/>
    <x v="3"/>
    <n v="34178541"/>
    <n v="70337"/>
    <n v="0"/>
    <m/>
    <m/>
    <s v="Não"/>
    <s v="Não"/>
    <s v="Serede"/>
  </r>
  <r>
    <n v="1817236"/>
    <s v="LS TECNOLOGIA TOOLTEC COMÉRCIO"/>
    <n v="1817236"/>
    <d v="2024-10-11T00:00:00"/>
    <s v="S14132293793"/>
    <s v="RUA FRANCISCO LEOPOLDINO 270"/>
    <s v="RECIFE"/>
    <s v="VÁRZEA"/>
    <s v="PE"/>
    <s v="50980-060"/>
    <s v="BR"/>
    <s v="(81) 97307-5715"/>
    <m/>
    <n v="22942100000000"/>
    <m/>
    <n v="68370504"/>
    <n v="5493625"/>
    <s v="COMERCIAL@LSTECNOLOGIA.COM.BR"/>
    <s v="TSR"/>
    <s v="FSDI"/>
    <x v="3"/>
    <n v="23722947"/>
    <n v="418121"/>
    <n v="52"/>
    <m/>
    <d v="2024-10-01T00:00:00"/>
    <s v="Não"/>
    <s v="Sim"/>
    <s v="Serede"/>
  </r>
  <r>
    <n v="1817239"/>
    <s v="SERVIÇO NACIONAL DE APRENDIZAGEM"/>
    <n v="1817239"/>
    <d v="2024-10-15T00:00:00"/>
    <s v="S14132293793"/>
    <s v="ESTRADA DO CAMBOATA 135"/>
    <s v="RIO DE JANEIRO"/>
    <s v="DEODORO"/>
    <s v="RJ"/>
    <s v="21670-512"/>
    <s v="BR"/>
    <s v="(61) 3315-7000"/>
    <m/>
    <n v="73472000000000"/>
    <m/>
    <m/>
    <m/>
    <s v="DEODORO.RJ@SESTSENAT.ORG.BR"/>
    <s v="TSR"/>
    <s v="FSDI"/>
    <x v="3"/>
    <n v="190592"/>
    <n v="120160"/>
    <n v="43"/>
    <m/>
    <m/>
    <s v="Não"/>
    <s v="Não"/>
    <s v="Serede"/>
  </r>
  <r>
    <n v="1817240"/>
    <s v="ELI ALVES BEZERRA"/>
    <n v="1817240"/>
    <d v="2024-10-16T00:00:00"/>
    <s v="S14132293793"/>
    <s v=" RUA CEL. PEDRO PARANHOS 388"/>
    <s v="PALMARES"/>
    <s v="CENTRO"/>
    <s v="PE"/>
    <s v="55540-000"/>
    <s v="BR"/>
    <m/>
    <m/>
    <n v="5511910000000"/>
    <m/>
    <m/>
    <m/>
    <m/>
    <s v="TSR"/>
    <s v="FSDI"/>
    <x v="3"/>
    <n v="10400916"/>
    <n v="800863893"/>
    <n v="0"/>
    <m/>
    <m/>
    <s v="Não"/>
    <s v="Não"/>
    <s v="Serede"/>
  </r>
  <r>
    <n v="1817241"/>
    <s v="SERVIÇO SOCIAL DO COMÉRCIO"/>
    <n v="1817241"/>
    <d v="2024-10-16T00:00:00"/>
    <s v="S14132293793"/>
    <s v="RUA MARQUES DE ABRANTES 99"/>
    <s v="RIO DE JANEIRO"/>
    <s v="FLAMENGO"/>
    <s v="RJ"/>
    <s v="22230-060"/>
    <s v="BR"/>
    <m/>
    <m/>
    <n v="3621870000000"/>
    <m/>
    <m/>
    <m/>
    <m/>
    <s v="TSR"/>
    <s v="FSDI"/>
    <x v="3"/>
    <m/>
    <m/>
    <m/>
    <m/>
    <m/>
    <s v="Não"/>
    <s v="Não"/>
    <s v="Serede"/>
  </r>
  <r>
    <n v="1817242"/>
    <s v="DIOGO EMERSON DOS SANTOS COSTA"/>
    <n v="1817242"/>
    <d v="2024-10-17T00:00:00"/>
    <s v="S14132293793"/>
    <s v="AV. GENERAL SAN MARTINS 7"/>
    <s v="SALVADOR"/>
    <s v="FAZ. GRANDE DO RETIRO"/>
    <s v="BA"/>
    <s v="40355-720"/>
    <s v="BR"/>
    <s v="71 99929-7201"/>
    <m/>
    <n v="28879500000000"/>
    <m/>
    <m/>
    <m/>
    <s v="CONTATO@ONEGRAF.COM.BR"/>
    <s v="TSR"/>
    <s v="FSDI"/>
    <x v="3"/>
    <n v="26000001"/>
    <n v="67755316"/>
    <n v="3"/>
    <m/>
    <d v="2024-10-01T00:00:00"/>
    <s v="Não"/>
    <s v="Sim"/>
    <s v="Serede"/>
  </r>
  <r>
    <n v="2700086"/>
    <s v="Web Services, Inc."/>
    <n v="2700086"/>
    <d v="2024-10-17T00:00:00"/>
    <s v="S14132293793"/>
    <s v="420 Montgomery Street"/>
    <s v="San Francisco"/>
    <m/>
    <m/>
    <n v="94163"/>
    <s v="UM"/>
    <m/>
    <m/>
    <m/>
    <m/>
    <m/>
    <m/>
    <m/>
    <s v="TSR"/>
    <s v="FEST"/>
    <x v="16"/>
    <m/>
    <m/>
    <m/>
    <m/>
    <d v="2024-10-01T00:00:00"/>
    <s v="Não"/>
    <s v="Sim"/>
    <s v="Serede"/>
  </r>
  <r>
    <n v="1817243"/>
    <s v="VOLT MANUTENCAO EM GERADORES DE"/>
    <n v="1817243"/>
    <d v="2024-10-18T00:00:00"/>
    <s v="S14132293793"/>
    <s v="RUA BLUMENAU 1022"/>
    <s v="SALVADOR"/>
    <s v="SANTA MÔNICA"/>
    <s v="BA"/>
    <s v="40342-055"/>
    <s v="BR"/>
    <s v="71 98875-3652"/>
    <m/>
    <n v="19167900000000"/>
    <m/>
    <n v="197849593"/>
    <n v="47451600127"/>
    <s v="davidsalvadorjones@hotmail.com"/>
    <s v="TSR"/>
    <s v="FSDI"/>
    <x v="3"/>
    <n v="34170697"/>
    <n v="72572"/>
    <n v="9"/>
    <m/>
    <m/>
    <s v="Não"/>
    <s v="Não"/>
    <s v="Serede"/>
  </r>
  <r>
    <n v="1817244"/>
    <s v="APTISERV TERCEIRIZACAO E SERVICOS"/>
    <n v="1817244"/>
    <d v="2024-10-21T00:00:00"/>
    <s v="S14132293793"/>
    <s v="PÇA PRAÇA SANTO AMARO DE IPITAN 285"/>
    <s v="LAURO DE FREITAS"/>
    <s v="CENTRO"/>
    <s v="BA"/>
    <s v="42703-530"/>
    <s v="BR"/>
    <s v="71 99285-2036"/>
    <m/>
    <n v="49910700000000"/>
    <m/>
    <m/>
    <n v="10043417"/>
    <s v="comercial@grupoaptiserv.com.br"/>
    <s v="TSR"/>
    <s v="FSDI"/>
    <x v="3"/>
    <n v="194340"/>
    <n v="68971"/>
    <n v="8"/>
    <n v="4600003008"/>
    <d v="2025-01-01T00:00:00"/>
    <s v="Sim"/>
    <s v="Sim"/>
    <s v="Serede"/>
  </r>
  <r>
    <n v="1817249"/>
    <s v="SIM REDE DE POSTOS LTDA - VACARIA G"/>
    <n v="1817249"/>
    <d v="2024-10-22T00:00:00"/>
    <s v="S14577845725"/>
    <s v="RUA RODOVIA BR 116 9290"/>
    <s v="VACARIA"/>
    <s v="SANTA TEREZINHA"/>
    <s v="RS"/>
    <s v="95200-000"/>
    <s v="BR"/>
    <s v="(54) 3231-5858"/>
    <m/>
    <n v="7473740000000"/>
    <m/>
    <n v="1540115620"/>
    <m/>
    <s v="AGUINALDO.MOLON@SIMREDE.COM.BR"/>
    <s v="TSR"/>
    <s v="FSDI"/>
    <x v="3"/>
    <m/>
    <m/>
    <m/>
    <m/>
    <m/>
    <s v="Não"/>
    <s v="Não"/>
    <s v="Serede"/>
  </r>
  <r>
    <n v="1817250"/>
    <s v="SIM REDE DE POSTOS LTDA - TIO HUGO"/>
    <n v="1817250"/>
    <d v="2024-10-22T00:00:00"/>
    <s v="S14577845725"/>
    <s v="RODOVIA BR 386 2027"/>
    <s v="TIO HUGO"/>
    <s v="SAO CRISTOVAO"/>
    <s v="RS"/>
    <s v="99345-000"/>
    <s v="BR"/>
    <s v="(54) 3292-9970"/>
    <m/>
    <n v="7473740000000"/>
    <m/>
    <n v="4960006004"/>
    <m/>
    <s v="AGUINALDO.MOLON@SIMREDE.COM.BR"/>
    <s v="TSR"/>
    <s v="FSDI"/>
    <x v="3"/>
    <m/>
    <m/>
    <m/>
    <m/>
    <m/>
    <s v="Não"/>
    <s v="Não"/>
    <s v="Serede"/>
  </r>
  <r>
    <n v="1817251"/>
    <s v="SIM REDE DE POSTOS LTDA - CAXIAS SA"/>
    <n v="1817251"/>
    <d v="2024-10-22T00:00:00"/>
    <s v="S14577845725"/>
    <s v="AV. SAO LEOPOLDO 1302"/>
    <s v="CAXIAS DO SUL"/>
    <s v="SAO LEOPOLDO"/>
    <s v="RS"/>
    <s v="95097-350"/>
    <s v="BR"/>
    <s v="(54) 3213-1833"/>
    <m/>
    <n v="7473740000000"/>
    <m/>
    <n v="290486122"/>
    <m/>
    <s v="DITRENTO@DITRENTO.COM.BR"/>
    <s v="TSR"/>
    <s v="FSDI"/>
    <x v="3"/>
    <m/>
    <m/>
    <m/>
    <m/>
    <m/>
    <s v="Não"/>
    <s v="Não"/>
    <s v="Serede"/>
  </r>
  <r>
    <n v="1817252"/>
    <s v="SIM REDE DE POSTOS LTDA - CAXIAS SH"/>
    <n v="1817252"/>
    <d v="2024-10-22T00:00:00"/>
    <s v="S14577845725"/>
    <s v="RUA JOAO NICHELE 2227"/>
    <s v="CAXIAS DO SUL"/>
    <s v="CINQUENTENARIO"/>
    <s v="RS"/>
    <s v="95012-631"/>
    <s v="BR"/>
    <s v="(54) 3225-4400"/>
    <m/>
    <n v="7473740000000"/>
    <m/>
    <n v="290445752"/>
    <m/>
    <s v="contabilidade@ditrento.com.br"/>
    <s v="TSR"/>
    <s v="FSDI"/>
    <x v="3"/>
    <m/>
    <m/>
    <m/>
    <m/>
    <m/>
    <s v="Não"/>
    <s v="Não"/>
    <s v="Serede"/>
  </r>
  <r>
    <n v="1817253"/>
    <s v="SIM REDE DE POSTOS LTDA - PELOTAS T"/>
    <n v="1817253"/>
    <d v="2024-10-22T00:00:00"/>
    <s v="S14577845725"/>
    <s v="AV. FERNANDO OSORIO 2200"/>
    <s v="PELOTAS"/>
    <s v="TRES VENDAS"/>
    <s v="RS"/>
    <s v="96055-030"/>
    <s v="BR"/>
    <s v="(53) 3228-2237"/>
    <m/>
    <n v="7473740000000"/>
    <m/>
    <n v="930432444"/>
    <m/>
    <s v="AGUINALDO.MOLON@SIMREDE.COM.BR"/>
    <s v="TSR"/>
    <s v="FSDI"/>
    <x v="3"/>
    <m/>
    <m/>
    <m/>
    <m/>
    <m/>
    <s v="Não"/>
    <s v="Não"/>
    <s v="Serede"/>
  </r>
  <r>
    <n v="1817254"/>
    <s v="SIM REDE DE POSTOS LTDA - CAXIAS MA"/>
    <n v="1817254"/>
    <d v="2024-10-22T00:00:00"/>
    <s v="S14577845725"/>
    <s v="RUA MATTEO GIANELLA 505"/>
    <s v="CAXIAS DO SUL"/>
    <s v="PIO X"/>
    <s v="RS"/>
    <s v="95034-240"/>
    <s v="BR"/>
    <s v="(54) 3292-9970"/>
    <m/>
    <n v="7473740000000"/>
    <m/>
    <n v="290445760"/>
    <m/>
    <s v="contabilidade@ditrento.com.br"/>
    <s v="TSR"/>
    <s v="FSDI"/>
    <x v="3"/>
    <m/>
    <m/>
    <m/>
    <m/>
    <m/>
    <s v="Não"/>
    <s v="Não"/>
    <s v="Serede"/>
  </r>
  <r>
    <n v="1817255"/>
    <s v="DCAS SERVIÇOS LTDA"/>
    <n v="1817255"/>
    <d v="2024-10-22T00:00:00"/>
    <s v="S14132293793"/>
    <s v="R.CRISTOFORO MANTEGAZZA 194"/>
    <s v="SÃO PAULO"/>
    <s v="JD. VERGUEIRO"/>
    <s v="SP"/>
    <s v="04174-020"/>
    <s v="BR"/>
    <s v="13 99107-3190"/>
    <m/>
    <n v="24715300000000"/>
    <m/>
    <m/>
    <m/>
    <s v="tadeu.calderan@dcasgroup.com"/>
    <s v="TSR"/>
    <s v="FSDI"/>
    <x v="3"/>
    <n v="337140"/>
    <n v="13011698"/>
    <n v="6"/>
    <n v="4600003009"/>
    <d v="2025-01-01T00:00:00"/>
    <s v="Sim"/>
    <s v="Sim"/>
    <s v="Serede"/>
  </r>
  <r>
    <n v="1817256"/>
    <s v="ADSERVI ADMINISTRADORA DE SERVICOS"/>
    <n v="1817256"/>
    <d v="2024-10-22T00:00:00"/>
    <s v="S14132293793"/>
    <s v="R GERONCIO THIVES 196"/>
    <s v="SAO JOSE"/>
    <s v="BARREIROS"/>
    <s v="SC"/>
    <s v="88117-290"/>
    <s v="BR"/>
    <s v="41 9 8882-5311"/>
    <m/>
    <n v="2531340000000"/>
    <m/>
    <n v="257889990"/>
    <n v="9009958"/>
    <s v="rodrigo.ferreira@grupoliberdade.com.br"/>
    <s v="TSR"/>
    <s v="FSDI"/>
    <x v="3"/>
    <n v="193174"/>
    <n v="10293"/>
    <n v="78"/>
    <m/>
    <m/>
    <s v="Não"/>
    <s v="Não"/>
    <s v="Serede"/>
  </r>
  <r>
    <n v="1817259"/>
    <s v="SIM REDE DE POSTOS LTDA - CAXIAS SA"/>
    <n v="1817259"/>
    <d v="2024-10-23T00:00:00"/>
    <s v="S14577845725"/>
    <s v="RUA RODOVIA BR 116 KM 145 4"/>
    <s v="CAXIAS DO SUL"/>
    <s v="SAO CIRO"/>
    <s v="RS"/>
    <s v="95059-520"/>
    <s v="BR"/>
    <s v="(54) 3229-9248"/>
    <m/>
    <n v="7473740000000"/>
    <m/>
    <n v="290555507"/>
    <m/>
    <s v="AGUINALDO.MOLON@SIMREDE.COM.BR"/>
    <s v="TSR"/>
    <s v="FSDI"/>
    <x v="3"/>
    <m/>
    <m/>
    <m/>
    <m/>
    <m/>
    <s v="Não"/>
    <s v="Não"/>
    <s v="Serede"/>
  </r>
  <r>
    <n v="1817260"/>
    <s v="SIM REDE DE POSTOS LTDA - CACHOEIRI"/>
    <n v="1817260"/>
    <d v="2024-10-23T00:00:00"/>
    <s v="S14577845725"/>
    <s v="AV. FREDERICO AUGUSTO RITTER 2151"/>
    <s v="CACHOEIRINHA"/>
    <s v=" DISTRITO INDUSTRIAL"/>
    <s v="RS"/>
    <s v="94930-000"/>
    <s v="BR"/>
    <s v="(51) 3632-3299"/>
    <m/>
    <n v="7473740000000"/>
    <m/>
    <n v="1770205095"/>
    <m/>
    <s v="AGUINALDO.MOLON@SIMREDE.COM.BR"/>
    <s v="TSR"/>
    <s v="FSDI"/>
    <x v="3"/>
    <m/>
    <m/>
    <m/>
    <m/>
    <m/>
    <s v="Não"/>
    <s v="Não"/>
    <s v="Serede"/>
  </r>
  <r>
    <n v="1817261"/>
    <s v="MP POSTOS E LOGISTICA LTDA"/>
    <n v="1817261"/>
    <d v="2024-10-23T00:00:00"/>
    <s v="S14132293793"/>
    <s v="AV FLORES DA CUNHA 2962"/>
    <s v="99500-000"/>
    <s v="GLORIA"/>
    <s v="RS"/>
    <s v="99500-000"/>
    <s v="BR"/>
    <s v="054 3196-8351"/>
    <m/>
    <n v="23449000000000"/>
    <m/>
    <n v="250133601"/>
    <m/>
    <s v="GERENCIA@CLEBERCONTABILIDADE.COM.BR"/>
    <s v="TSR"/>
    <s v="FSDI"/>
    <x v="3"/>
    <m/>
    <m/>
    <m/>
    <m/>
    <m/>
    <s v="Não"/>
    <s v="Não"/>
    <s v="Serede"/>
  </r>
  <r>
    <n v="1817262"/>
    <s v="REDE RUSSI DE POSTOS"/>
    <n v="1817262"/>
    <d v="2024-10-23T00:00:00"/>
    <s v="S14132293793"/>
    <s v="ROD BR 470 DO KM 64,000 AO KM 5846"/>
    <s v="INDAIAL"/>
    <s v="ENCANO DO NORTE"/>
    <s v="SC"/>
    <s v="89085-116"/>
    <s v="BR"/>
    <s v="47 3523-0766"/>
    <m/>
    <n v="80451300000000"/>
    <m/>
    <n v="257991018"/>
    <m/>
    <m/>
    <s v="TSR"/>
    <s v="FSDI"/>
    <x v="3"/>
    <m/>
    <m/>
    <m/>
    <m/>
    <m/>
    <s v="Não"/>
    <s v="Não"/>
    <s v="Serede"/>
  </r>
  <r>
    <n v="1817263"/>
    <s v="EDEMAR RUSSI CIA LTDA"/>
    <n v="1817263"/>
    <d v="2024-10-23T00:00:00"/>
    <s v="S14132293793"/>
    <s v="AL ARISTILIANO RAMOS 502"/>
    <s v="RIO DO SUL"/>
    <s v="CENTRO"/>
    <s v="SC"/>
    <s v="89160-129"/>
    <s v="BR"/>
    <s v="47 3523-0766"/>
    <m/>
    <n v="80451300000000"/>
    <m/>
    <n v="258843020"/>
    <m/>
    <m/>
    <s v="TSR"/>
    <s v="FSDI"/>
    <x v="3"/>
    <m/>
    <m/>
    <m/>
    <m/>
    <m/>
    <s v="Não"/>
    <s v="Não"/>
    <s v="Serede"/>
  </r>
  <r>
    <n v="1817264"/>
    <s v="SIM - REDE DE POSTOS"/>
    <n v="1817264"/>
    <d v="2024-10-23T00:00:00"/>
    <s v="S14132293793"/>
    <s v="CARVALHO BASTOS S/N"/>
    <s v="CAMAQUA"/>
    <s v="CARVALHO BASTOS"/>
    <s v="RS"/>
    <s v="96180-000"/>
    <s v="BR"/>
    <s v="(54) 3292-9999"/>
    <m/>
    <n v="7473740000000"/>
    <m/>
    <n v="170124150"/>
    <m/>
    <s v="aguinaldo.molon@ditrento.com.br"/>
    <s v="TSR"/>
    <s v="FSDI"/>
    <x v="3"/>
    <m/>
    <m/>
    <m/>
    <m/>
    <m/>
    <s v="Não"/>
    <s v="Não"/>
    <s v="Serede"/>
  </r>
  <r>
    <n v="1817265"/>
    <s v="SIM - REDE DE POSTOS"/>
    <n v="1817265"/>
    <d v="2024-10-23T00:00:00"/>
    <s v="S14132293793"/>
    <s v="AV RIO BRANCO 3657"/>
    <s v="CAXIAS DO SUL"/>
    <s v="ANA RECH"/>
    <s v="RS"/>
    <s v="95060-145"/>
    <s v="BR"/>
    <m/>
    <m/>
    <n v="7473740000000"/>
    <m/>
    <n v="290548055"/>
    <m/>
    <s v="aguinaldo.molon@ditrento.com.br"/>
    <s v="TSR"/>
    <s v="FSDI"/>
    <x v="3"/>
    <m/>
    <m/>
    <m/>
    <m/>
    <m/>
    <s v="Não"/>
    <s v="Não"/>
    <s v="Serede"/>
  </r>
  <r>
    <n v="1817269"/>
    <s v="SIM - REDE DE POSTOS"/>
    <n v="1817269"/>
    <d v="2024-10-23T00:00:00"/>
    <s v="S14132293793"/>
    <s v="AV FERNANDO OSORIO 3501"/>
    <s v="PELOTAS"/>
    <s v="TRES VENDAS"/>
    <s v="RS"/>
    <s v="96065-041"/>
    <s v="BR"/>
    <s v="(54) 3292-9999"/>
    <m/>
    <n v="7473740000000"/>
    <m/>
    <n v="930452755"/>
    <m/>
    <s v="AGUINALDO.MOLON@SIMREDE.COM.BR"/>
    <s v="TSR"/>
    <s v="FSDI"/>
    <x v="3"/>
    <m/>
    <m/>
    <m/>
    <m/>
    <m/>
    <s v="Não"/>
    <s v="Não"/>
    <s v="Serede"/>
  </r>
  <r>
    <n v="1817270"/>
    <s v="SIM - REDE DE POSTOS"/>
    <n v="1817270"/>
    <d v="2024-10-23T00:00:00"/>
    <s v="S14132293793"/>
    <s v="AV FERREIRA VIANA 1695"/>
    <s v="PELOTAS"/>
    <s v="AREAL"/>
    <s v="RS"/>
    <s v="96085-000"/>
    <s v="BR"/>
    <s v="(54) 3292-9999"/>
    <m/>
    <n v="7473740000000"/>
    <m/>
    <n v="930453212"/>
    <m/>
    <s v="AGUINALDO.MOLON@SIMREDE.COM.BR"/>
    <s v="TSR"/>
    <s v="FSDI"/>
    <x v="3"/>
    <m/>
    <m/>
    <m/>
    <m/>
    <m/>
    <s v="Não"/>
    <s v="Não"/>
    <s v="Serede"/>
  </r>
  <r>
    <n v="1817271"/>
    <s v="SIM - REDE DE POSTOS"/>
    <n v="1817271"/>
    <d v="2024-10-23T00:00:00"/>
    <s v="S14132293793"/>
    <s v="R DR. MONTAURY 1701"/>
    <s v="FLORES DA CUNHA"/>
    <s v="APARECIDA"/>
    <s v="RS"/>
    <s v="95270-000"/>
    <s v="BR"/>
    <s v="(54) 3292-9999"/>
    <m/>
    <n v="7473740000000"/>
    <m/>
    <n v="480036330"/>
    <m/>
    <s v="AGUINALDO.MOLON@SIMREDE.COM.BR"/>
    <s v="TSR"/>
    <s v="FSDI"/>
    <x v="3"/>
    <m/>
    <m/>
    <m/>
    <m/>
    <m/>
    <s v="Não"/>
    <s v="Não"/>
    <s v="Serede"/>
  </r>
  <r>
    <n v="1817272"/>
    <s v="SIM - REDE DE POSTOS"/>
    <n v="1817272"/>
    <d v="2024-10-23T00:00:00"/>
    <s v="S14132293793"/>
    <s v="EST RST 453 148"/>
    <s v="FARROUPILHA"/>
    <s v="VICENTINA"/>
    <s v="RS"/>
    <s v="95170-010"/>
    <s v="BR"/>
    <s v="(54) 3292-9999"/>
    <m/>
    <n v="7473740000000"/>
    <m/>
    <n v="450095428"/>
    <m/>
    <s v="AGUINALDO.MOLON@SIMREDE.COM.BR"/>
    <s v="TSR"/>
    <s v="FSDI"/>
    <x v="3"/>
    <m/>
    <m/>
    <m/>
    <m/>
    <m/>
    <s v="Não"/>
    <s v="Não"/>
    <s v="Serede"/>
  </r>
  <r>
    <n v="1817273"/>
    <s v="SIM - REDE DE POSTOS"/>
    <n v="1817273"/>
    <d v="2024-10-23T00:00:00"/>
    <s v="S14132293793"/>
    <s v="ROD BR 116 4146"/>
    <s v="ESTEIO"/>
    <s v="NOVO ESTEIO"/>
    <s v="RS"/>
    <s v="93270-000"/>
    <s v="BR"/>
    <s v="(54) 3292-9999"/>
    <m/>
    <n v="7473740000000"/>
    <m/>
    <n v="430136986"/>
    <m/>
    <s v="AGUINALDO.MOLON@SIMREDE.COM.BR"/>
    <s v="TSR"/>
    <s v="FSDI"/>
    <x v="3"/>
    <m/>
    <m/>
    <m/>
    <m/>
    <m/>
    <s v="Não"/>
    <s v="Não"/>
    <s v="Serede"/>
  </r>
  <r>
    <n v="1817274"/>
    <s v="SIM - REDE DE POSTOS"/>
    <n v="1817274"/>
    <d v="2024-10-23T00:00:00"/>
    <s v="S14132293793"/>
    <s v="ROD RS 122 KM 66 S/N"/>
    <s v="CAXIAS DO SUL"/>
    <s v="FORQUETA"/>
    <s v="RS"/>
    <s v="95115-550"/>
    <s v="BR"/>
    <s v="(54) 3292-9999"/>
    <m/>
    <n v="7473740000000"/>
    <m/>
    <n v="290445787"/>
    <m/>
    <s v="aguinaldo.molon@ditrento.com.br"/>
    <s v="TSR"/>
    <s v="FSDI"/>
    <x v="3"/>
    <m/>
    <m/>
    <m/>
    <m/>
    <m/>
    <s v="Não"/>
    <s v="Não"/>
    <s v="Serede"/>
  </r>
  <r>
    <n v="1817275"/>
    <s v="SIM - REDE DE POSTOS"/>
    <n v="1817275"/>
    <d v="2024-10-23T00:00:00"/>
    <s v="S14132293793"/>
    <s v="R AMADEO ROSSI 1030"/>
    <s v="CAXIAS DO SUL"/>
    <s v="NOSSA SENHORA DE FATIMA"/>
    <s v="RS"/>
    <s v="95043-040"/>
    <s v="BR"/>
    <s v="(54) 3292-9999"/>
    <m/>
    <n v="7473740000000"/>
    <m/>
    <n v="290445795"/>
    <m/>
    <s v="aguinaldo.molon@ditrento.com.br"/>
    <s v="TSR"/>
    <s v="FSDI"/>
    <x v="3"/>
    <m/>
    <m/>
    <m/>
    <m/>
    <m/>
    <s v="Não"/>
    <s v="Não"/>
    <s v="Serede"/>
  </r>
  <r>
    <n v="1817276"/>
    <s v="SIM - REDE DE POSTOS"/>
    <n v="1817276"/>
    <d v="2024-10-23T00:00:00"/>
    <s v="S14132293793"/>
    <s v="R BENJAMIN CUSTODIO DE OLIVEIRA 305"/>
    <s v="CAXIAS DO SUL"/>
    <s v="CHARQUEADAS"/>
    <s v="RS"/>
    <s v="95110-760"/>
    <s v="BR"/>
    <s v="(54) 3292-9999"/>
    <m/>
    <n v="7473740000000"/>
    <m/>
    <n v="290445779"/>
    <m/>
    <s v="aguinaldo.molon@ditrento.com.br"/>
    <s v="TSR"/>
    <s v="FSDI"/>
    <x v="3"/>
    <m/>
    <m/>
    <m/>
    <m/>
    <m/>
    <s v="Não"/>
    <s v="Não"/>
    <s v="Serede"/>
  </r>
  <r>
    <n v="1817277"/>
    <s v="SIM - REDE DE POSTOS"/>
    <n v="1817277"/>
    <d v="2024-10-23T00:00:00"/>
    <s v="S14132293793"/>
    <s v="R ATILIO ANDREAZZA 3260"/>
    <s v="CAXIAS DO SUL"/>
    <s v="INTERLAGOS"/>
    <s v="RS"/>
    <s v="95055-090"/>
    <s v="BR"/>
    <s v="(54) 3292-9999"/>
    <m/>
    <n v="7473740000000"/>
    <m/>
    <n v="290591309"/>
    <m/>
    <s v="aguinaldo.molon@ditrento.com.br"/>
    <s v="TSR"/>
    <s v="FSDI"/>
    <x v="3"/>
    <m/>
    <m/>
    <m/>
    <m/>
    <m/>
    <s v="Não"/>
    <s v="Não"/>
    <s v="Serede"/>
  </r>
  <r>
    <n v="1817278"/>
    <s v="DIMENSIONAL BRASIL SOLUÇÕES LTDA"/>
    <n v="1817278"/>
    <d v="2024-10-25T00:00:00"/>
    <s v="S14577845725"/>
    <s v="RUA JOAO BETTEGA 2281"/>
    <s v="CURITIBA"/>
    <m/>
    <s v="PR"/>
    <s v="81070-001"/>
    <s v="BR"/>
    <s v="41 3316-5028"/>
    <m/>
    <n v="6913480000000"/>
    <m/>
    <s v="90873382-71"/>
    <m/>
    <s v="vilson.garcia@dimensional.com.br"/>
    <s v="TSR"/>
    <s v="FSDI"/>
    <x v="3"/>
    <m/>
    <m/>
    <m/>
    <m/>
    <d v="2024-10-01T00:00:00"/>
    <s v="Não"/>
    <s v="Sim"/>
    <s v="Serede"/>
  </r>
  <r>
    <n v="1817279"/>
    <s v="EMPRESA BRASILEIRA DE CORREIOS E TE"/>
    <n v="1817279"/>
    <d v="2024-10-28T00:00:00"/>
    <s v="S14577845725"/>
    <s v="OLIVEIRA PAIVA 2800"/>
    <s v="FORTALEZA"/>
    <s v="CAMBEBA"/>
    <s v="CE"/>
    <s v="60822-970"/>
    <s v="BR"/>
    <n v="8532771938"/>
    <m/>
    <n v="34028300000000"/>
    <m/>
    <m/>
    <m/>
    <m/>
    <s v="TSR"/>
    <s v="FSDI"/>
    <x v="3"/>
    <m/>
    <m/>
    <m/>
    <m/>
    <m/>
    <s v="Não"/>
    <s v="Não"/>
    <s v="Serede"/>
  </r>
  <r>
    <n v="1817280"/>
    <s v="LIVRARIA E PAPELARIA PAGUE MENOS"/>
    <n v="1817280"/>
    <d v="2024-10-29T00:00:00"/>
    <s v="S14132293793"/>
    <s v="R FLORIANO PEIXOTO 808"/>
    <s v=" FORTALEZA"/>
    <s v="CENTRO"/>
    <s v="CE"/>
    <s v="60025-130"/>
    <s v="BR"/>
    <m/>
    <m/>
    <n v="12274800000000"/>
    <m/>
    <n v="69084424"/>
    <m/>
    <m/>
    <s v="TSR"/>
    <s v="FSDI"/>
    <x v="3"/>
    <m/>
    <m/>
    <m/>
    <m/>
    <m/>
    <s v="Não"/>
    <s v="Não"/>
    <s v="Serede"/>
  </r>
  <r>
    <n v="1817281"/>
    <s v="CAMPO VERDE CONFECCOES LTDA EPP"/>
    <n v="1817281"/>
    <d v="2024-10-29T00:00:00"/>
    <s v="S14132293793"/>
    <s v="RUA FLOR DE NOIVA 891"/>
    <s v="ITAQUAQUECETUBA"/>
    <s v="QUINTA DA BOA VISTA"/>
    <s v="SP"/>
    <s v="08597-630"/>
    <s v="BR"/>
    <n v="1146478916"/>
    <m/>
    <n v="54914400000000"/>
    <m/>
    <n v="379185000000"/>
    <n v="2952"/>
    <m/>
    <s v="TSR"/>
    <s v="FSDI"/>
    <x v="3"/>
    <m/>
    <m/>
    <m/>
    <m/>
    <m/>
    <s v="Não"/>
    <s v="Não"/>
    <s v="Serede"/>
  </r>
  <r>
    <n v="1817282"/>
    <s v="Ferreira Costa Cia. Ltda"/>
    <n v="1817282"/>
    <d v="2024-10-29T00:00:00"/>
    <s v="S14132293793"/>
    <s v="Rua Vale dos Barris 125"/>
    <s v="SALVADOR"/>
    <s v="Barris"/>
    <s v="BA"/>
    <s v="40070-055"/>
    <s v="BR"/>
    <s v="(71) 3505-1525"/>
    <m/>
    <n v="10230500000000"/>
    <m/>
    <n v="170682029"/>
    <m/>
    <m/>
    <s v="TSR"/>
    <s v="FSDI"/>
    <x v="3"/>
    <m/>
    <m/>
    <m/>
    <m/>
    <m/>
    <s v="Não"/>
    <s v="Não"/>
    <s v="Serede"/>
  </r>
  <r>
    <n v="1817283"/>
    <s v="DIMENSIONAL BRASIL SOLUCOES LTDA"/>
    <n v="1817283"/>
    <d v="2024-10-29T00:00:00"/>
    <s v="S14577845725"/>
    <s v="AV ARMANDO RAGONHA 190"/>
    <s v="LIMEIRA"/>
    <m/>
    <s v="SP"/>
    <s v="13481-316"/>
    <s v="BR"/>
    <m/>
    <m/>
    <n v="6913480000000"/>
    <m/>
    <m/>
    <m/>
    <s v="vilson.garcia@dimensional.com.br"/>
    <s v="TSR"/>
    <s v="FSDI"/>
    <x v="3"/>
    <n v="195115"/>
    <n v="445"/>
    <n v="26"/>
    <m/>
    <d v="2024-11-01T00:00:00"/>
    <s v="Não"/>
    <s v="Sim"/>
    <s v="Serede"/>
  </r>
  <r>
    <n v="1817284"/>
    <s v="REINALDO PINTO ALVES"/>
    <n v="1817284"/>
    <d v="2024-10-29T00:00:00"/>
    <s v="S14132293793"/>
    <s v="RUA 17- QD03 18"/>
    <s v="SALVADOR"/>
    <s v="CASTELO BRANCO"/>
    <s v="BA"/>
    <s v="41320-525"/>
    <s v="BR"/>
    <s v="71-99185-2426"/>
    <m/>
    <n v="49128000000000"/>
    <m/>
    <n v="202621287"/>
    <m/>
    <s v="reinaldo_palves@hotmail.com"/>
    <s v="TSR"/>
    <s v="FSDI"/>
    <x v="3"/>
    <n v="3371048"/>
    <n v="13002605"/>
    <n v="0"/>
    <m/>
    <d v="2024-11-01T00:00:00"/>
    <s v="Não"/>
    <s v="Sim"/>
    <s v="Serede"/>
  </r>
  <r>
    <n v="1817285"/>
    <s v="DIMENSIONAL BRASIL SOLUCOES LTDA"/>
    <n v="1817285"/>
    <d v="2024-10-29T00:00:00"/>
    <s v="S14577845725"/>
    <s v="AV CIVIT I 1795"/>
    <s v="SERRA"/>
    <m/>
    <s v="ES"/>
    <s v="29170-740"/>
    <s v="BR"/>
    <m/>
    <m/>
    <n v="6913480000000"/>
    <m/>
    <m/>
    <m/>
    <s v="vilson.garcia@dimensional.com.br"/>
    <s v="TSR"/>
    <s v="FSDI"/>
    <x v="3"/>
    <m/>
    <m/>
    <m/>
    <m/>
    <d v="2024-10-01T00:00:00"/>
    <s v="Não"/>
    <s v="Sim"/>
    <s v="Serede"/>
  </r>
  <r>
    <n v="1817286"/>
    <s v="Simpress Comercio Locação e Serviço"/>
    <n v="1817286"/>
    <d v="2024-10-29T00:00:00"/>
    <s v="S14577845725"/>
    <s v="R PARANA NUMERO 45 LOTE 8A QUADR  3"/>
    <s v="SANTANA DE PARNAIBA"/>
    <s v="CHACARA DO SOLAR"/>
    <s v="SP"/>
    <s v="06530-025"/>
    <s v="BR"/>
    <m/>
    <m/>
    <n v="7432520000000"/>
    <m/>
    <n v="623027000000"/>
    <n v="67878"/>
    <s v="amcardoso@simpress.com.br"/>
    <s v="TSR"/>
    <s v="FSDI"/>
    <x v="3"/>
    <n v="3373689"/>
    <n v="13000845"/>
    <n v="3"/>
    <m/>
    <m/>
    <s v="Não"/>
    <s v="Não"/>
    <s v="Serede"/>
  </r>
  <r>
    <n v="1817287"/>
    <s v="SIMETRIA CORTINAS E PERSIANAS LTDA"/>
    <n v="1817287"/>
    <d v="2024-10-29T00:00:00"/>
    <s v="S14132293793"/>
    <s v="DR. EDSON DE MELO 403"/>
    <s v="SÃO PAULO"/>
    <s v="VILA MARIA ALTA"/>
    <s v="SP"/>
    <s v="02122-080"/>
    <s v="BR"/>
    <s v="(11) 2991-2999"/>
    <m/>
    <n v="8701240000000"/>
    <m/>
    <n v="149614000000"/>
    <n v="36134490"/>
    <s v="contato@simetriacortinas.com.br"/>
    <s v="TSR"/>
    <s v="FSDI"/>
    <x v="3"/>
    <n v="34178437"/>
    <n v="24636"/>
    <n v="9"/>
    <m/>
    <m/>
    <s v="Não"/>
    <s v="Não"/>
    <s v="Serede"/>
  </r>
  <r>
    <n v="1817288"/>
    <s v="ROGÉRIO L PINHEIRO SOCIEDADE"/>
    <n v="1817288"/>
    <d v="2024-10-30T00:00:00"/>
    <s v="S14132293793"/>
    <s v="Rua Félix da Cunha 90"/>
    <s v="São Borja"/>
    <s v="Centro"/>
    <s v="RS"/>
    <s v="97670-000"/>
    <s v="BR"/>
    <m/>
    <m/>
    <n v="57132100000000"/>
    <m/>
    <m/>
    <m/>
    <m/>
    <s v="TSR"/>
    <s v="FSDI"/>
    <x v="3"/>
    <n v="4180380"/>
    <n v="60966010"/>
    <n v="6"/>
    <m/>
    <m/>
    <s v="Não"/>
    <s v="Não"/>
    <s v="Serede"/>
  </r>
  <r>
    <n v="1817289"/>
    <s v="IRMAOS ROMI MATERIAIS E SERVIÇO"/>
    <n v="1817289"/>
    <d v="2024-11-04T00:00:00"/>
    <s v="S14132293793"/>
    <s v="RUA CONCEIÇÃO DA FEIRA 161"/>
    <s v="RIO DE JANEIRO"/>
    <s v="PITANGUEIRAS"/>
    <s v="RJ"/>
    <s v="21930-190"/>
    <s v="BR"/>
    <s v="21 97017-9700"/>
    <m/>
    <n v="55109700000000"/>
    <m/>
    <n v="14854029"/>
    <n v="15279133"/>
    <s v="bruno.romi@irmaosromiengenharia.com.br"/>
    <s v="TSR"/>
    <s v="FSDI"/>
    <x v="3"/>
    <n v="779001"/>
    <n v="36100927"/>
    <n v="5"/>
    <m/>
    <d v="2024-12-01T00:00:00"/>
    <s v="Não"/>
    <s v="Sim"/>
    <s v="Serede"/>
  </r>
  <r>
    <n v="1817290"/>
    <s v="EMBRASIL EMPRESA BRASILEIRA DE"/>
    <n v="1817290"/>
    <d v="2024-11-04T00:00:00"/>
    <s v="S14132293793"/>
    <s v="RUA CONDE DE LEOPOLDINA 429"/>
    <s v="RIO DE JANEIRO"/>
    <s v="SÃO CRISTÓVÃO"/>
    <s v="RJ"/>
    <s v="20930-460"/>
    <s v="BR"/>
    <s v="41 99188-9994"/>
    <m/>
    <n v="2426910000000"/>
    <m/>
    <m/>
    <n v="6633617"/>
    <s v="comercial@embrasilseguranca.com.br"/>
    <s v="TSR"/>
    <s v="FSDI"/>
    <x v="3"/>
    <n v="34173723"/>
    <n v="3711"/>
    <n v="9"/>
    <m/>
    <m/>
    <s v="Não"/>
    <s v="Não"/>
    <s v="Serede"/>
  </r>
  <r>
    <n v="1817291"/>
    <s v="FERTEL SERVIÇOS E SOLUÇÕES"/>
    <n v="1817291"/>
    <d v="2024-11-05T00:00:00"/>
    <s v="S14132293793"/>
    <s v="RUA: J17, QD: 17, LT:13 S/N"/>
    <s v="APARECIDA DE GOIÂNIA"/>
    <s v="MANSÕES PARAISO"/>
    <s v="GO"/>
    <s v="74952-185"/>
    <s v="BR"/>
    <s v="62 98127 9382"/>
    <m/>
    <n v="52996700000000"/>
    <m/>
    <n v="201126672"/>
    <n v="3110117626"/>
    <s v="fertelservicosesolucoes@gmail.com"/>
    <s v="TSR"/>
    <s v="FSDI"/>
    <x v="3"/>
    <n v="7790001"/>
    <n v="40743334"/>
    <n v="1"/>
    <m/>
    <d v="2024-11-01T00:00:00"/>
    <s v="Não"/>
    <s v="Sim"/>
    <s v="Serede"/>
  </r>
  <r>
    <n v="1817292"/>
    <s v="Construarte Mangueirão LTDA"/>
    <n v="1817292"/>
    <d v="2024-11-06T00:00:00"/>
    <s v="S14132293793"/>
    <s v="Rua Genaro Carvalho, 2E 2E"/>
    <s v="SALVADOR"/>
    <m/>
    <s v="BA"/>
    <s v="41320-100"/>
    <s v="BR"/>
    <m/>
    <m/>
    <n v="4439960000000"/>
    <m/>
    <m/>
    <m/>
    <m/>
    <s v="TSR"/>
    <s v="FSDI"/>
    <x v="3"/>
    <m/>
    <m/>
    <m/>
    <m/>
    <m/>
    <s v="Não"/>
    <s v="Não"/>
    <s v="Serede"/>
  </r>
  <r>
    <n v="1817293"/>
    <s v="JACIENE MARTINS SANTOS AVENIDA"/>
    <n v="1817293"/>
    <d v="2024-11-06T00:00:00"/>
    <s v="S14132293793"/>
    <s v="ENGENHO VELHO DE BROTAS 412"/>
    <s v="SALVADOR"/>
    <m/>
    <s v="BA"/>
    <s v="40240-090"/>
    <s v="BR"/>
    <m/>
    <m/>
    <n v="26219500000000"/>
    <m/>
    <m/>
    <m/>
    <m/>
    <s v="TSR"/>
    <s v="FSDI"/>
    <x v="3"/>
    <m/>
    <m/>
    <m/>
    <m/>
    <m/>
    <s v="Não"/>
    <s v="Não"/>
    <s v="Serede"/>
  </r>
  <r>
    <n v="1817294"/>
    <s v="IRMÃOS QUEIROZ BELA VISTA"/>
    <n v="1817294"/>
    <d v="2024-11-06T00:00:00"/>
    <s v="S14132293793"/>
    <s v="ALAMEDA EUVALDO 92"/>
    <s v="SALVADOR"/>
    <m/>
    <s v="BA"/>
    <s v="41093-020"/>
    <s v="BR"/>
    <m/>
    <m/>
    <n v="13509800000000"/>
    <m/>
    <m/>
    <m/>
    <m/>
    <s v="TSR"/>
    <s v="FSDI"/>
    <x v="3"/>
    <m/>
    <m/>
    <m/>
    <m/>
    <m/>
    <s v="Não"/>
    <s v="Não"/>
    <s v="Serede"/>
  </r>
  <r>
    <n v="1817295"/>
    <s v="PAULO ROBERTO MARTINS DA ROCHA 2999"/>
    <n v="1817295"/>
    <d v="2024-11-08T00:00:00"/>
    <s v="S14577845725"/>
    <s v="RUA ANTONIO BARRETO 669"/>
    <s v="66060-020"/>
    <s v="UMARIZAL"/>
    <s v="PA"/>
    <s v="66060-020"/>
    <s v="BR"/>
    <s v="(91) 8115-5239"/>
    <m/>
    <n v="15720500000000"/>
    <m/>
    <m/>
    <m/>
    <s v="pmartinsrocha@hotmail.com"/>
    <s v="TSR"/>
    <s v="FSDI"/>
    <x v="3"/>
    <m/>
    <m/>
    <m/>
    <m/>
    <m/>
    <s v="Não"/>
    <s v="Não"/>
    <s v="Serede"/>
  </r>
  <r>
    <n v="1817296"/>
    <s v="DANIEL FILIPE SCARPA 08149324950"/>
    <n v="1817296"/>
    <d v="2024-11-08T00:00:00"/>
    <s v="S14577845725"/>
    <s v="ALBERTO BUNN 669"/>
    <s v="São José"/>
    <s v="SÃO JOSE"/>
    <s v="SC"/>
    <s v="88070-450"/>
    <s v="BR"/>
    <m/>
    <m/>
    <n v="20429700000000"/>
    <m/>
    <n v="258164670"/>
    <m/>
    <m/>
    <s v="TSR"/>
    <s v="FSDI"/>
    <x v="3"/>
    <m/>
    <m/>
    <m/>
    <m/>
    <m/>
    <s v="Não"/>
    <s v="Não"/>
    <s v="Serede"/>
  </r>
  <r>
    <n v="1817299"/>
    <s v="TIPOGRAFIA IGUAÇU LTDA"/>
    <n v="1817299"/>
    <d v="2024-11-11T00:00:00"/>
    <s v="S14132293793"/>
    <s v="DOUTOR LAURO WOLFF VALENTE 79"/>
    <s v="CURITIBA"/>
    <s v="PORTÃO"/>
    <s v="PR"/>
    <s v="81070-010"/>
    <s v="BR"/>
    <m/>
    <m/>
    <n v="75114400000000"/>
    <m/>
    <m/>
    <n v="130501000000"/>
    <m/>
    <s v="TSR"/>
    <s v="FSDI"/>
    <x v="3"/>
    <m/>
    <m/>
    <m/>
    <m/>
    <m/>
    <s v="Não"/>
    <s v="Não"/>
    <s v="Serede"/>
  </r>
  <r>
    <n v="1817300"/>
    <s v="LUIS RODRIGO SIDOSKI ME"/>
    <n v="1817300"/>
    <d v="2024-11-11T00:00:00"/>
    <s v="S14132293793"/>
    <s v="ELZA LUCCHI 1433"/>
    <s v="PALHOÇA"/>
    <s v="PONTE DO IMARUI"/>
    <s v="SC"/>
    <s v="88130-600"/>
    <s v="BR"/>
    <m/>
    <m/>
    <n v="36612900000000"/>
    <m/>
    <m/>
    <m/>
    <m/>
    <s v="TSR"/>
    <s v="FSDI"/>
    <x v="3"/>
    <m/>
    <m/>
    <m/>
    <m/>
    <m/>
    <s v="Não"/>
    <s v="Não"/>
    <s v="Serede"/>
  </r>
  <r>
    <n v="1817301"/>
    <s v="COMERCIAL ALMEIDA ELETRICA"/>
    <n v="1817301"/>
    <d v="2024-11-11T00:00:00"/>
    <s v="S14132293793"/>
    <s v="RUA MAGARINOS TORRES 920"/>
    <s v="SÃO PAULO"/>
    <s v="VILA MARIA"/>
    <s v="SP"/>
    <s v="02119-001"/>
    <s v="BR"/>
    <m/>
    <m/>
    <n v="54785700000000"/>
    <m/>
    <m/>
    <m/>
    <m/>
    <s v="TSR"/>
    <s v="FSDI"/>
    <x v="3"/>
    <m/>
    <m/>
    <m/>
    <m/>
    <m/>
    <s v="Não"/>
    <s v="Não"/>
    <s v="Serede"/>
  </r>
  <r>
    <n v="1817302"/>
    <s v="REQUIPEL COMERCIAL DE EQUIPAMENTOS"/>
    <n v="1817302"/>
    <d v="2024-11-11T00:00:00"/>
    <s v="S14132293793"/>
    <s v="ROD RS-118 5245"/>
    <s v="GRAVATAI"/>
    <s v="BOM SUCESSO"/>
    <s v="RS"/>
    <s v="94130-390"/>
    <s v="BR"/>
    <m/>
    <m/>
    <n v="89141300000000"/>
    <m/>
    <n v="258115556"/>
    <m/>
    <s v="Faturamento@requipel.com.br"/>
    <s v="TSR"/>
    <s v="FSDI"/>
    <x v="3"/>
    <m/>
    <m/>
    <m/>
    <m/>
    <m/>
    <s v="Não"/>
    <s v="Não"/>
    <s v="Serede"/>
  </r>
  <r>
    <n v="1817303"/>
    <s v="INGALUX REFRIGERAÇÃO E SERVIÇOS"/>
    <n v="1817303"/>
    <d v="2024-11-11T00:00:00"/>
    <s v="S14132293793"/>
    <s v="NEO ALVEZ MARTINS 1288"/>
    <s v="MARINGA"/>
    <s v="ZONA 3"/>
    <s v="PR"/>
    <s v="87050-110"/>
    <s v="BR"/>
    <m/>
    <m/>
    <n v="12009200000000"/>
    <m/>
    <m/>
    <m/>
    <s v="INGALUX@INGALUX.COM.BR"/>
    <s v="TSR"/>
    <s v="FSDI"/>
    <x v="3"/>
    <m/>
    <m/>
    <m/>
    <m/>
    <m/>
    <s v="Não"/>
    <s v="Não"/>
    <s v="Serede"/>
  </r>
  <r>
    <n v="1817304"/>
    <s v="MATERCIC MATERISI DE CONTRUÇÃO"/>
    <n v="1817304"/>
    <d v="2024-11-11T00:00:00"/>
    <s v="S14132293793"/>
    <s v="JOAO R. PINHEIRO 1042"/>
    <s v="CURITIBA"/>
    <s v="CAPÃO RASO"/>
    <s v="PR"/>
    <s v="81130-180"/>
    <s v="BR"/>
    <m/>
    <m/>
    <n v="8596850000000"/>
    <m/>
    <m/>
    <m/>
    <s v="MATERCIC@MARTECIC.COM.BR"/>
    <s v="TSR"/>
    <s v="FSDI"/>
    <x v="3"/>
    <m/>
    <m/>
    <m/>
    <m/>
    <m/>
    <s v="Não"/>
    <s v="Não"/>
    <s v="Serede"/>
  </r>
  <r>
    <n v="1817305"/>
    <s v="PAULO CESAR MACIEL LTDA"/>
    <n v="1817305"/>
    <d v="2024-11-11T00:00:00"/>
    <s v="S14132293793"/>
    <s v="EST RS 30 2757"/>
    <s v="GRAVATAI"/>
    <s v="PARQUE DOS ANJOS"/>
    <s v="RS"/>
    <s v="94180-130"/>
    <s v="BR"/>
    <m/>
    <m/>
    <n v="93816500000000"/>
    <m/>
    <m/>
    <m/>
    <m/>
    <s v="TSR"/>
    <s v="FSDI"/>
    <x v="3"/>
    <m/>
    <m/>
    <m/>
    <m/>
    <m/>
    <s v="Não"/>
    <s v="Não"/>
    <s v="Serede"/>
  </r>
  <r>
    <n v="1817306"/>
    <s v="Carvalho &amp; Leal Advocacia"/>
    <n v="1817306"/>
    <d v="2024-11-12T00:00:00"/>
    <s v="S14132293793"/>
    <s v="Santa Helena 08"/>
    <s v="Manaus"/>
    <s v="Aleixo"/>
    <s v="AM"/>
    <s v="69020-030"/>
    <s v="BR"/>
    <m/>
    <m/>
    <n v="30741400000000"/>
    <m/>
    <m/>
    <m/>
    <m/>
    <s v="TSR"/>
    <s v="FSDI"/>
    <x v="3"/>
    <n v="34176083"/>
    <n v="49515"/>
    <n v="7"/>
    <m/>
    <m/>
    <s v="Não"/>
    <s v="Não"/>
    <s v="Serede"/>
  </r>
  <r>
    <n v="1817307"/>
    <s v="PREFEITURA MUNICIPAL DE SOROCABA"/>
    <n v="1817307"/>
    <d v="2024-11-13T00:00:00"/>
    <s v="S14132293793"/>
    <s v=" AV ENG CARLOS R MENDES"/>
    <s v="SOROCABA"/>
    <s v="PARQUE BOA VISTA"/>
    <s v="SP"/>
    <s v="18013-280"/>
    <s v="BR"/>
    <m/>
    <m/>
    <n v="46634000000000"/>
    <m/>
    <m/>
    <m/>
    <m/>
    <s v="TSR"/>
    <s v="FSDI"/>
    <x v="3"/>
    <m/>
    <m/>
    <m/>
    <m/>
    <m/>
    <s v="Não"/>
    <s v="Não"/>
    <s v="Serede"/>
  </r>
  <r>
    <n v="1817308"/>
    <s v="Leroy Merlin Cia. Bras de Bricolga"/>
    <n v="1817308"/>
    <d v="2024-11-14T00:00:00"/>
    <s v="S14132293793"/>
    <s v="Alameda Euvaldo Luz 217"/>
    <s v="Salvador"/>
    <s v="Horto Bela Vista"/>
    <s v="BA"/>
    <s v="41098-020"/>
    <s v="BR"/>
    <m/>
    <m/>
    <n v="1438780000000"/>
    <m/>
    <n v="144931080"/>
    <m/>
    <m/>
    <s v="TSR"/>
    <s v="FSDI"/>
    <x v="3"/>
    <m/>
    <m/>
    <m/>
    <m/>
    <m/>
    <s v="Não"/>
    <s v="Não"/>
    <s v="Serede"/>
  </r>
  <r>
    <n v="1817309"/>
    <s v="MR Lopes Ferragens"/>
    <n v="1817309"/>
    <d v="2024-11-14T00:00:00"/>
    <s v="S14132293793"/>
    <s v="Rua Guaporé 305"/>
    <s v="Rio de Janeiro"/>
    <s v="Brás de Pina"/>
    <s v="RJ"/>
    <s v="21215-100"/>
    <s v="BR"/>
    <m/>
    <m/>
    <n v="3165230000000"/>
    <m/>
    <n v="75864841"/>
    <m/>
    <m/>
    <s v="TSR"/>
    <s v="FSDI"/>
    <x v="3"/>
    <m/>
    <m/>
    <m/>
    <m/>
    <m/>
    <s v="Não"/>
    <s v="Não"/>
    <s v="Serede"/>
  </r>
  <r>
    <n v="1817310"/>
    <s v="BMB MATERIAL DE CONSTRUÇÃO EM"/>
    <n v="1817310"/>
    <d v="2024-11-14T00:00:00"/>
    <s v="S14132293793"/>
    <s v="AVENIDA BRASIL 3666"/>
    <s v="RIO DE JANEIRO"/>
    <s v="CAJU"/>
    <s v="RJ"/>
    <s v="20930-040"/>
    <s v="BR"/>
    <m/>
    <m/>
    <n v="23476000000000"/>
    <m/>
    <n v="12010753"/>
    <m/>
    <m/>
    <s v="TSR"/>
    <s v="FSDI"/>
    <x v="3"/>
    <m/>
    <m/>
    <m/>
    <m/>
    <m/>
    <s v="Não"/>
    <s v="Não"/>
    <s v="Serede"/>
  </r>
  <r>
    <n v="1817311"/>
    <s v="RIVA E SOUZA MATERIAIS DE CONSTRUÇÃ"/>
    <n v="1817311"/>
    <d v="2024-11-18T00:00:00"/>
    <s v="S14132293793"/>
    <s v="ESTRADA DE BELÉM 1809"/>
    <s v="RECIFE"/>
    <s v="CAMPO GRANDE"/>
    <s v="PE"/>
    <s v="52031-000"/>
    <s v="BR"/>
    <m/>
    <m/>
    <n v="15124100000000"/>
    <m/>
    <n v="48088943"/>
    <m/>
    <m/>
    <s v="TSR"/>
    <s v="FSDI"/>
    <x v="3"/>
    <m/>
    <m/>
    <m/>
    <m/>
    <m/>
    <s v="Não"/>
    <s v="Não"/>
    <s v="Serede"/>
  </r>
  <r>
    <n v="1817312"/>
    <s v="J C B ALMEIDA CLIMATIZAÇÃO"/>
    <n v="1817312"/>
    <d v="2024-11-18T00:00:00"/>
    <s v="S14132293793"/>
    <s v="AV. PRESIDENTE KENNEDY 1659"/>
    <s v="OLINDA"/>
    <s v="PEIXINHOS"/>
    <s v="PE"/>
    <s v="53230-630"/>
    <s v="BR"/>
    <m/>
    <m/>
    <n v="46099100000000"/>
    <m/>
    <n v="103583661"/>
    <m/>
    <m/>
    <s v="TSR"/>
    <s v="FSDI"/>
    <x v="3"/>
    <m/>
    <m/>
    <m/>
    <m/>
    <m/>
    <s v="Não"/>
    <s v="Não"/>
    <s v="Serede"/>
  </r>
  <r>
    <n v="1817313"/>
    <s v=" LOJAS PELETRO  LTDA ME"/>
    <n v="1817313"/>
    <d v="2024-11-18T00:00:00"/>
    <s v="S14132293793"/>
    <s v="AV. PRESIDENTE KENNEDY 1684"/>
    <s v="OLINDA"/>
    <s v="PEIXINHOS"/>
    <s v="PE"/>
    <s v="53230-630"/>
    <s v="BR"/>
    <m/>
    <m/>
    <n v="70173800000000"/>
    <m/>
    <n v="20034733"/>
    <m/>
    <m/>
    <s v="TSR"/>
    <s v="FSDI"/>
    <x v="3"/>
    <m/>
    <m/>
    <m/>
    <m/>
    <m/>
    <s v="Não"/>
    <s v="Não"/>
    <s v="Serede"/>
  </r>
  <r>
    <n v="1817314"/>
    <s v="FEDEX BRASIL LOGISTICA E"/>
    <n v="1817314"/>
    <d v="2024-11-25T00:00:00"/>
    <s v="S14132293793"/>
    <s v="ROD BR 316 KM 07 1906"/>
    <s v="ANANINDEUA"/>
    <s v="LEVILANDIA"/>
    <s v="PA"/>
    <s v="67030-000"/>
    <s v="BR"/>
    <n v="21992988284"/>
    <m/>
    <n v="10970900000000"/>
    <m/>
    <n v="153107316"/>
    <n v="29772"/>
    <s v="sabrina.lima@fedex.com"/>
    <s v="TSR"/>
    <s v="FSDI"/>
    <x v="3"/>
    <m/>
    <m/>
    <m/>
    <n v="4600003025"/>
    <d v="2024-12-01T00:00:00"/>
    <s v="Sim"/>
    <s v="Sim"/>
    <s v="Serede"/>
  </r>
  <r>
    <n v="1817315"/>
    <s v="FEDEX BRASIL LOGISTICA E"/>
    <n v="1817315"/>
    <d v="2024-11-25T00:00:00"/>
    <s v="S14132293793"/>
    <s v="ROD BR-101 SUL 00KM 96 5225"/>
    <s v="CABO DE SANTO AGOSTINHO"/>
    <s v="DISTRITO INDUSTRIAL DIPER"/>
    <s v="PE"/>
    <s v="54503-900"/>
    <s v="BR"/>
    <s v="2199298-8284"/>
    <m/>
    <n v="10970900000000"/>
    <m/>
    <n v="40221148"/>
    <m/>
    <s v="sabrina.lima@fedex.com"/>
    <s v="TSR"/>
    <s v="FSDI"/>
    <x v="3"/>
    <m/>
    <m/>
    <m/>
    <n v="4600003027"/>
    <d v="2025-01-01T00:00:00"/>
    <s v="Sim"/>
    <s v="Sim"/>
    <s v="Serede"/>
  </r>
  <r>
    <n v="1817316"/>
    <s v="Dedetizadora Controlar Ltda"/>
    <n v="1817316"/>
    <d v="2024-11-26T00:00:00"/>
    <s v="S14132293793"/>
    <s v="Ladeira da Saúde 4"/>
    <s v="SALVADOR"/>
    <s v="SAÚDE"/>
    <s v="BA"/>
    <s v="40040-640"/>
    <s v="BR"/>
    <s v="71 98627-9017"/>
    <m/>
    <n v="29723200000000"/>
    <m/>
    <m/>
    <n v="62951300144"/>
    <s v="DDCONTROLAR@GMAIL.COM"/>
    <s v="TSR"/>
    <s v="FSDI"/>
    <x v="3"/>
    <n v="7790001"/>
    <n v="1443915"/>
    <n v="8"/>
    <m/>
    <d v="2025-01-01T00:00:00"/>
    <s v="Não"/>
    <s v="Sim"/>
    <s v="Serede"/>
  </r>
  <r>
    <n v="1817317"/>
    <s v="TOP AGUAS MINERAIS"/>
    <n v="1817317"/>
    <d v="2024-11-26T00:00:00"/>
    <s v="S14132293793"/>
    <s v="AVENIDA PRESIDENTE GETULIO VAR 1209"/>
    <s v="ALVORADA"/>
    <s v="BELA VISTA"/>
    <s v="RS"/>
    <s v="94810-000"/>
    <s v="BR"/>
    <n v="51994718439"/>
    <m/>
    <n v="23693100000000"/>
    <m/>
    <n v="8002057501"/>
    <m/>
    <s v="contato.aguasdoaltissimo@gmail.com"/>
    <s v="TSR"/>
    <s v="FSDI"/>
    <x v="3"/>
    <n v="23722907"/>
    <n v="52215"/>
    <n v="5"/>
    <m/>
    <d v="2024-11-01T00:00:00"/>
    <s v="Não"/>
    <s v="Sim"/>
    <s v="Serede"/>
  </r>
  <r>
    <n v="1817318"/>
    <s v="JUST PLAY COACHING SERVICOS DE COAC"/>
    <n v="1817318"/>
    <d v="2024-11-26T00:00:00"/>
    <s v="S14132293793"/>
    <s v="AV JARDINS DE SANTA MONICA 100"/>
    <s v="RIO DE JANEIRO"/>
    <s v="BARRA DA TIJUCA"/>
    <s v="RJ"/>
    <s v="22793-095"/>
    <s v="BR"/>
    <s v="21 99888-1885"/>
    <m/>
    <n v="34051700000000"/>
    <m/>
    <m/>
    <m/>
    <s v="roberto.bosch@justplaycoaching.com.br"/>
    <s v="TSR"/>
    <s v="FSDI"/>
    <x v="3"/>
    <n v="3417641"/>
    <n v="17808"/>
    <n v="2"/>
    <m/>
    <m/>
    <s v="Não"/>
    <s v="Não"/>
    <s v="Serede"/>
  </r>
  <r>
    <n v="1817319"/>
    <s v="MATERCIC MATERISI DE CONTRUÇÃO LTDA"/>
    <n v="1817319"/>
    <d v="2024-11-29T00:00:00"/>
    <s v="S14132293793"/>
    <s v="JOAO R. PINHEIRO 1042"/>
    <s v="CURITIBA"/>
    <s v="CAPÃO RASO"/>
    <s v="PR"/>
    <s v="81130-180"/>
    <s v="BR"/>
    <s v="41 3246 2929"/>
    <m/>
    <n v="82525200000000"/>
    <m/>
    <m/>
    <m/>
    <s v="MATERCIC@MARTECIC.COM.BR"/>
    <s v="TSR"/>
    <s v="FSDI"/>
    <x v="3"/>
    <m/>
    <m/>
    <m/>
    <m/>
    <m/>
    <s v="Não"/>
    <s v="Não"/>
    <s v="Serede"/>
  </r>
  <r>
    <n v="1817320"/>
    <s v="A Brito Cosntruções Ltda."/>
    <n v="1817320"/>
    <d v="2024-11-29T00:00:00"/>
    <s v="S14132293793"/>
    <s v="Manoel Ferreira dos Santos  200"/>
    <s v="Itaquaquecetuba"/>
    <s v="Jardim Ipê"/>
    <s v="SP"/>
    <s v="08580-770"/>
    <s v="BR"/>
    <s v="(11) 98607-4422"/>
    <m/>
    <n v="23255300000000"/>
    <m/>
    <n v="379245000000"/>
    <n v="42674"/>
    <s v="comercial@abrito.com.br"/>
    <s v="TSR"/>
    <s v="FSDI"/>
    <x v="3"/>
    <n v="34178454"/>
    <n v="25374"/>
    <n v="4"/>
    <m/>
    <d v="2024-12-01T00:00:00"/>
    <s v="Não"/>
    <s v="Sim"/>
    <s v="Serede"/>
  </r>
  <r>
    <n v="1817321"/>
    <s v="Brisanet Servicos De"/>
    <n v="1817321"/>
    <d v="2024-12-09T00:00:00"/>
    <s v="S14132293793"/>
    <s v="CE-138, Km 14, Estrada Brisanet S/N"/>
    <s v="PEREIRO"/>
    <m/>
    <s v="CE"/>
    <s v="63460-000"/>
    <s v="BR"/>
    <s v="84 3353-3017"/>
    <m/>
    <n v="4601400000000"/>
    <m/>
    <m/>
    <m/>
    <s v="joaopauloaraujo@grupobrisanet.com.br"/>
    <s v="TSR"/>
    <s v="FSDI"/>
    <x v="3"/>
    <m/>
    <m/>
    <m/>
    <m/>
    <m/>
    <s v="Não"/>
    <s v="Não"/>
    <s v="Serede"/>
  </r>
  <r>
    <n v="1817322"/>
    <s v="OI SOLUCOES S/A"/>
    <n v="1817322"/>
    <d v="2024-12-09T00:00:00"/>
    <s v="S14577845725"/>
    <s v="AV ROQUE PETRONI JUNIOR 999"/>
    <s v="SAO PAULO"/>
    <s v="VILA GERTRUDES"/>
    <s v="SP"/>
    <s v="04707-910"/>
    <s v="BR"/>
    <n v="21980884477"/>
    <m/>
    <n v="9719880000000"/>
    <m/>
    <m/>
    <m/>
    <s v="adriana.araujo@oi.net.br"/>
    <s v="TSR"/>
    <s v="FSDI"/>
    <x v="3"/>
    <m/>
    <m/>
    <m/>
    <m/>
    <m/>
    <s v="Não"/>
    <s v="Não"/>
    <s v="Serede"/>
  </r>
  <r>
    <n v="1817323"/>
    <s v="HL ENGENHARIA LTDA"/>
    <n v="1817323"/>
    <d v="2024-12-09T00:00:00"/>
    <s v="S14132293793"/>
    <s v=" Rua josé Domingues 285"/>
    <s v="Rio de Janeiro"/>
    <s v="Encantado"/>
    <s v="RJ"/>
    <s v="20756-130"/>
    <s v="BR"/>
    <s v="21 97029-9120"/>
    <m/>
    <n v="2535220000000"/>
    <m/>
    <m/>
    <n v="2432641"/>
    <s v="hlengenharia@hlengenharia.com.br"/>
    <s v="TSR"/>
    <s v="FSDI"/>
    <x v="3"/>
    <n v="34176909"/>
    <n v="8199"/>
    <n v="1"/>
    <m/>
    <m/>
    <s v="Não"/>
    <s v="Não"/>
    <s v="Serede"/>
  </r>
  <r>
    <n v="1817324"/>
    <s v="GSA MONTANHA CENTRO DE ESPORTES LTD"/>
    <n v="1817324"/>
    <d v="2024-12-11T00:00:00"/>
    <s v="S14577845725"/>
    <s v="ETR VELHA DA TIJUCA 407"/>
    <s v="RIO DE JANEIRO"/>
    <s v="ALTO DA BOA VISTA"/>
    <s v="RJ"/>
    <s v="20531-080"/>
    <s v="BR"/>
    <s v="21-24650069"/>
    <m/>
    <n v="5347600000000"/>
    <m/>
    <m/>
    <s v="0.326.278-2"/>
    <s v="vaniaofsilva@yahoo.com.br"/>
    <s v="TSR"/>
    <s v="FSDI"/>
    <x v="3"/>
    <m/>
    <m/>
    <m/>
    <m/>
    <m/>
    <s v="Não"/>
    <s v="Não"/>
    <s v="Serede"/>
  </r>
  <r>
    <n v="1817325"/>
    <s v="ECONEX ENGENHARIA LTDA"/>
    <n v="1817325"/>
    <d v="2024-12-12T00:00:00"/>
    <s v="S14132293793"/>
    <s v="JOAQUIM LOPES PEREIRA, LOJA 18 680"/>
    <s v="PARNAMIRIM"/>
    <s v="NOVA PARNAMIRIM"/>
    <s v="RN"/>
    <s v="59150-590"/>
    <s v="BR"/>
    <s v="(84) 98852-2829"/>
    <m/>
    <n v="58191300000000"/>
    <m/>
    <n v="206756151"/>
    <m/>
    <s v="contato@econexengenharia.com"/>
    <s v="TSR"/>
    <s v="FSDI"/>
    <x v="3"/>
    <n v="7790001"/>
    <n v="40467238"/>
    <n v="98"/>
    <m/>
    <m/>
    <s v="Não"/>
    <s v="Não"/>
    <s v="Serede"/>
  </r>
  <r>
    <n v="1817326"/>
    <s v=" GLOBAL FACILITA SOLUCOES"/>
    <n v="1817326"/>
    <d v="2024-12-12T00:00:00"/>
    <s v="S14132293793"/>
    <s v="R CORONEL DARIO FERRAZ DE AS 3568"/>
    <s v="JABOATAO DOS GUARARAPES"/>
    <s v="BARRA DE JANGADA"/>
    <s v="PE"/>
    <s v="54460-110"/>
    <s v="BR"/>
    <s v="21 976256601"/>
    <m/>
    <n v="58417600000000"/>
    <m/>
    <m/>
    <m/>
    <s v="comercial@globalfacilita.com.br"/>
    <s v="TSR"/>
    <s v="FSDI"/>
    <x v="3"/>
    <n v="7790001"/>
    <n v="40891355"/>
    <n v="0"/>
    <m/>
    <d v="2025-01-01T00:00:00"/>
    <s v="Não"/>
    <s v="Sim"/>
    <s v="Serede"/>
  </r>
  <r>
    <n v="1817327"/>
    <s v="MEDSENSOR CURITIBA"/>
    <n v="1817327"/>
    <d v="2024-12-12T00:00:00"/>
    <s v="S14132293793"/>
    <s v="Avenida Nossa Senhora Aparecid  631"/>
    <s v="CURITIBA"/>
    <s v="Seminário"/>
    <s v="PR"/>
    <s v="80310-100"/>
    <s v="BR"/>
    <m/>
    <m/>
    <n v="26845400000000"/>
    <m/>
    <m/>
    <m/>
    <m/>
    <s v="TSR"/>
    <s v="FSDI"/>
    <x v="3"/>
    <n v="7790001"/>
    <n v="37132647"/>
    <n v="98"/>
    <m/>
    <m/>
    <s v="Não"/>
    <s v="Não"/>
    <s v="Serede"/>
  </r>
  <r>
    <n v="1817328"/>
    <s v="CLIENT CO SERVICOS DE REDE"/>
    <n v="1817328"/>
    <d v="2024-12-16T00:00:00"/>
    <s v="S14132293793"/>
    <s v="AVENIDA DANIEL DE LA TOUCHE 31"/>
    <s v="SAO LUIS"/>
    <s v="COHAMA"/>
    <s v="MA"/>
    <s v="65074-115"/>
    <s v="BR"/>
    <m/>
    <m/>
    <n v="53420600000000"/>
    <m/>
    <m/>
    <m/>
    <m/>
    <s v="TSR"/>
    <s v="FSDI"/>
    <x v="3"/>
    <m/>
    <m/>
    <m/>
    <m/>
    <m/>
    <s v="Não"/>
    <s v="Não"/>
    <s v="Serede"/>
  </r>
  <r>
    <n v="1817329"/>
    <s v="CLIENT CO SERVICOS DE"/>
    <n v="1817329"/>
    <d v="2024-12-16T00:00:00"/>
    <s v="S14132293793"/>
    <s v="RUA SENA MADUREIRA 1020"/>
    <s v="FORTALEZA"/>
    <s v="CENTRO"/>
    <s v="CE"/>
    <s v="60055-080"/>
    <s v="BR"/>
    <m/>
    <m/>
    <n v="53420600000000"/>
    <m/>
    <m/>
    <m/>
    <m/>
    <s v="TSR"/>
    <s v="FSDI"/>
    <x v="3"/>
    <m/>
    <m/>
    <m/>
    <m/>
    <m/>
    <s v="Não"/>
    <s v="Não"/>
    <s v="Serede"/>
  </r>
  <r>
    <n v="1817330"/>
    <s v="CLIENT CO SERVICOS DE"/>
    <n v="1817330"/>
    <d v="2024-12-16T00:00:00"/>
    <s v="S14132293793"/>
    <s v="AVENIDA ANTONIO CARLOS MAGALHAE 881"/>
    <s v="SALVADOR"/>
    <s v="ITAIGARA"/>
    <s v="BA"/>
    <s v="41825-000"/>
    <s v="BR"/>
    <m/>
    <m/>
    <n v="53420600000000"/>
    <m/>
    <m/>
    <m/>
    <m/>
    <s v="TSR"/>
    <s v="FSDI"/>
    <x v="3"/>
    <m/>
    <m/>
    <m/>
    <m/>
    <m/>
    <s v="Não"/>
    <s v="Não"/>
    <s v="Serede"/>
  </r>
  <r>
    <n v="1817331"/>
    <s v="CLIENT CO SERVICOS DE"/>
    <n v="1817331"/>
    <d v="2024-12-16T00:00:00"/>
    <s v="S14132293793"/>
    <s v="CORREIA VASQUES 69"/>
    <s v="RIO DE JANEIRO"/>
    <s v="CIDADE NOVA"/>
    <s v="RJ"/>
    <s v="20211-140"/>
    <s v="BR"/>
    <m/>
    <m/>
    <n v="53420600000000"/>
    <m/>
    <m/>
    <m/>
    <m/>
    <s v="TSR"/>
    <s v="FSDI"/>
    <x v="3"/>
    <m/>
    <m/>
    <m/>
    <m/>
    <m/>
    <s v="Não"/>
    <s v="Não"/>
    <s v="Serede"/>
  </r>
  <r>
    <n v="1817332"/>
    <s v="ESTEVAN ELIAS RODRIGUES"/>
    <n v="1817332"/>
    <d v="2024-12-16T00:00:00"/>
    <s v="S14577845725"/>
    <s v="LUIZ TISIAN 620"/>
    <s v="ESTANCIA VELHA"/>
    <s v="INDUSTRIAL"/>
    <s v="RS"/>
    <s v="93613-050"/>
    <s v="BR"/>
    <m/>
    <m/>
    <n v="10888100000000"/>
    <m/>
    <m/>
    <m/>
    <m/>
    <s v="TSR"/>
    <s v="FSDI"/>
    <x v="3"/>
    <m/>
    <m/>
    <m/>
    <m/>
    <m/>
    <s v="Não"/>
    <s v="Não"/>
    <s v="Serede"/>
  </r>
  <r>
    <n v="1817333"/>
    <s v="ECOTOTTAL SISTEMAS DE GESTAO LTDA"/>
    <n v="1817333"/>
    <d v="2024-12-16T00:00:00"/>
    <s v="S14577845725"/>
    <s v="EST RS 240 921"/>
    <s v="CAPELA DE SANTANA"/>
    <s v="GARCEZ"/>
    <s v="RS"/>
    <s v="95745-000"/>
    <s v="BR"/>
    <m/>
    <m/>
    <n v="8147190000000"/>
    <m/>
    <s v="257/0010230"/>
    <m/>
    <m/>
    <s v="TSR"/>
    <s v="FSDI"/>
    <x v="3"/>
    <m/>
    <m/>
    <m/>
    <m/>
    <m/>
    <s v="Não"/>
    <s v="Não"/>
    <s v="Serede"/>
  </r>
  <r>
    <n v="1817334"/>
    <s v="PRECISA INSTALAÇÃO"/>
    <n v="1817334"/>
    <d v="2024-12-18T00:00:00"/>
    <s v="S14132293793"/>
    <s v="AVENIDA TANCREDO NEVES 939"/>
    <s v="SALVADOR"/>
    <s v="CAMINHO DAS ÁRVORES"/>
    <s v="BA"/>
    <s v="41820-021"/>
    <s v="BR"/>
    <s v="71 99396-8386"/>
    <m/>
    <n v="22142800000000"/>
    <m/>
    <m/>
    <n v="52356800137"/>
    <s v="ROBERTO.PRECISA@GMAIL.COM"/>
    <s v="TSR"/>
    <s v="FSDI"/>
    <x v="3"/>
    <n v="26000001"/>
    <n v="17100403"/>
    <n v="3"/>
    <m/>
    <m/>
    <s v="Não"/>
    <s v="Não"/>
    <s v="Serede"/>
  </r>
  <r>
    <n v="1817335"/>
    <s v="SATURNINO FERNANDES"/>
    <n v="1817335"/>
    <d v="2024-12-19T00:00:00"/>
    <s v="S14132293793"/>
    <s v="ADELINO MACHADO DE SOUZA 461"/>
    <s v="PORTO ALEGRE"/>
    <s v="FARRAPOS"/>
    <s v="RS"/>
    <s v="90240-020"/>
    <s v="BR"/>
    <s v="(51) 99675918"/>
    <m/>
    <n v="53073100000000"/>
    <m/>
    <m/>
    <m/>
    <s v="saturninof59@gmail.com"/>
    <s v="TSR"/>
    <s v="FSDI"/>
    <x v="3"/>
    <n v="1040444"/>
    <n v="2244"/>
    <n v="5"/>
    <m/>
    <m/>
    <s v="Não"/>
    <s v="Não"/>
    <s v="Serede"/>
  </r>
  <r>
    <n v="1817336"/>
    <s v="Lucas Emanuel Alves Pereira"/>
    <n v="1817336"/>
    <d v="2024-12-19T00:00:00"/>
    <s v="S14132293793"/>
    <s v="Avenida Bento Munhoz da Rocha 6364"/>
    <s v="PARANAGUA"/>
    <s v="Jardim Samambaia"/>
    <s v="PR"/>
    <s v="83215-000"/>
    <s v="BR"/>
    <s v="(41) 98441-6097"/>
    <m/>
    <n v="42952600000000"/>
    <m/>
    <m/>
    <m/>
    <s v="eletrica.rebobinamentos@hotmail.com"/>
    <s v="TSR"/>
    <s v="FSDI"/>
    <x v="3"/>
    <m/>
    <m/>
    <m/>
    <m/>
    <m/>
    <s v="Não"/>
    <s v="Não"/>
    <s v="Serede"/>
  </r>
  <r>
    <n v="1817339"/>
    <s v="SOLO NETWORK BRASIL S/A "/>
    <n v="1817339"/>
    <d v="2024-12-27T00:00:00"/>
    <s v="S14132293793"/>
    <s v="RODOVIA DEP. JOÃO LEOPOLDO 12.162"/>
    <s v="Pinhais"/>
    <s v="Centro"/>
    <s v="PR"/>
    <s v="83323-410"/>
    <s v="BR"/>
    <s v="21-989937277"/>
    <m/>
    <n v="258246000000"/>
    <m/>
    <n v="9058679116"/>
    <n v="69604"/>
    <s v="galber.figueiredo@solonetwork.com.br"/>
    <s v="TSR"/>
    <s v="FSDI"/>
    <x v="3"/>
    <n v="34171568"/>
    <n v="20222"/>
    <n v="8"/>
    <m/>
    <m/>
    <s v="Não"/>
    <s v="Não"/>
    <s v="Serede"/>
  </r>
  <r>
    <n v="1817340"/>
    <s v="REGATO MINÉRIOS LTDA"/>
    <n v="1817340"/>
    <d v="2025-01-06T00:00:00"/>
    <s v="S14577845725"/>
    <s v="Rua Tronco do Ipê 260"/>
    <s v="Campo Grande"/>
    <s v="Campo Grande"/>
    <s v="RJ"/>
    <s v="23085-580"/>
    <s v="BR"/>
    <m/>
    <m/>
    <n v="42411900000000"/>
    <m/>
    <n v="12154607"/>
    <m/>
    <s v="regato.minerios@gmail.com"/>
    <s v="TSR"/>
    <s v="FSDI"/>
    <x v="3"/>
    <n v="34179144"/>
    <n v="99826"/>
    <n v="8"/>
    <m/>
    <m/>
    <s v="Não"/>
    <s v="Não"/>
    <s v="Serede"/>
  </r>
  <r>
    <n v="1817341"/>
    <s v="VELOOZ DISTRIBUIDORA DE AGUA"/>
    <n v="1817341"/>
    <d v="2025-01-07T00:00:00"/>
    <s v="S14132293793"/>
    <s v="AV ITABUNA 2475"/>
    <s v="VITORIA DA CONQUISTA"/>
    <s v="brasil"/>
    <s v="BA"/>
    <s v="45051-070"/>
    <s v="BR"/>
    <s v="77 3421-4686"/>
    <m/>
    <n v="48554500000000"/>
    <m/>
    <m/>
    <m/>
    <s v="rogeriopda@hotmail.com"/>
    <s v="TSR"/>
    <s v="FSDI"/>
    <x v="3"/>
    <n v="40300001"/>
    <n v="4418914"/>
    <n v="2"/>
    <m/>
    <m/>
    <s v="Não"/>
    <s v="Não"/>
    <s v="Serede"/>
  </r>
  <r>
    <n v="1817342"/>
    <s v="CALHAS ALPHAVILLE LTDA"/>
    <n v="1817342"/>
    <d v="2025-01-07T00:00:00"/>
    <s v="S14132293793"/>
    <s v="AV JORGE AMADO 637"/>
    <s v="GRAVATAI"/>
    <s v="SANTA CRUZ"/>
    <s v="RS"/>
    <s v="94170-010"/>
    <s v="BR"/>
    <s v="51 8931-5190"/>
    <m/>
    <n v="44732000000000"/>
    <m/>
    <m/>
    <m/>
    <s v="contato@calhasalphaville.com.br"/>
    <s v="TSR"/>
    <s v="FSDI"/>
    <x v="3"/>
    <n v="4180897"/>
    <n v="61780370"/>
    <n v="8"/>
    <m/>
    <d v="2025-01-01T00:00:00"/>
    <s v="Não"/>
    <s v="Sim"/>
    <s v="Serede"/>
  </r>
  <r>
    <n v="1817343"/>
    <s v="JOSÉ DE ARIMATEA FERREIRA FERREIRA"/>
    <n v="1817343"/>
    <d v="2025-01-07T00:00:00"/>
    <s v="S14132293793"/>
    <s v="RUA JOSE PEREIRA DE LIMA"/>
    <s v="CARUARU"/>
    <s v="M DE NASSAU"/>
    <s v="PE"/>
    <s v="55030-005"/>
    <s v="BR"/>
    <m/>
    <m/>
    <n v="10865200000000"/>
    <m/>
    <n v="38169070"/>
    <m/>
    <m/>
    <s v="TSR"/>
    <s v="FSDI"/>
    <x v="3"/>
    <m/>
    <m/>
    <m/>
    <m/>
    <m/>
    <s v="Não"/>
    <s v="Não"/>
    <s v="Serede"/>
  </r>
  <r>
    <n v="1817344"/>
    <s v="FERREIRA COSTA CIA LTDA"/>
    <n v="1817344"/>
    <d v="2025-01-07T00:00:00"/>
    <s v="S14132293793"/>
    <s v="RUA EDSON FALCONI DE MELO 555"/>
    <s v="JOÃO PESSOA"/>
    <s v="AEROCLUBE"/>
    <s v="PB"/>
    <s v="58036-500"/>
    <s v="BR"/>
    <m/>
    <m/>
    <n v="10230500000000"/>
    <m/>
    <n v="163217211"/>
    <m/>
    <m/>
    <s v="TSR"/>
    <s v="FSDI"/>
    <x v="3"/>
    <m/>
    <m/>
    <m/>
    <m/>
    <m/>
    <s v="Não"/>
    <s v="Não"/>
    <s v="Serede"/>
  </r>
  <r>
    <n v="1817345"/>
    <s v="CLIENT CO SERVICOS DE REDE NORDESTE"/>
    <n v="1817345"/>
    <d v="2025-01-08T00:00:00"/>
    <s v="S11995275727"/>
    <s v="r visconde de nacar 1421"/>
    <s v="curitiba"/>
    <m/>
    <s v="PR"/>
    <s v="80410-201"/>
    <s v="BR"/>
    <s v="(21) 3131-3100"/>
    <m/>
    <n v="53420600000000"/>
    <m/>
    <m/>
    <m/>
    <s v="ld-liderestributarios@oi.net.br"/>
    <s v="TSR"/>
    <s v="FSDI"/>
    <x v="3"/>
    <m/>
    <m/>
    <m/>
    <m/>
    <m/>
    <s v="Não"/>
    <s v="Não"/>
    <s v="Serede"/>
  </r>
  <r>
    <n v="1817346"/>
    <s v="CLIENT CO SERVICOS DE"/>
    <n v="1817346"/>
    <d v="2025-01-08T00:00:00"/>
    <s v="S11995275727"/>
    <s v=" frei serafim andar 5 Sala 501 1782"/>
    <s v="teresina"/>
    <m/>
    <s v="PI"/>
    <s v="64001-540"/>
    <s v="BR"/>
    <s v="21) 3131-0000"/>
    <m/>
    <n v="53420600000000"/>
    <m/>
    <m/>
    <m/>
    <s v="ld-liderestributarios@oi.net.br"/>
    <s v="TSR"/>
    <s v="FSDI"/>
    <x v="3"/>
    <m/>
    <m/>
    <m/>
    <m/>
    <m/>
    <s v="Não"/>
    <s v="Não"/>
    <s v="Serede"/>
  </r>
  <r>
    <n v="1817347"/>
    <s v="OTS PALLET E SERVICO"/>
    <n v="1817347"/>
    <d v="2025-01-09T00:00:00"/>
    <s v="S14132293793"/>
    <s v="ROD BA 093 683"/>
    <s v="SIMOES FILHO"/>
    <s v="FAZENDA SANTA ROSA"/>
    <s v="BA"/>
    <s v="43700-000"/>
    <s v="BR"/>
    <s v="71 9734-3479"/>
    <m/>
    <n v="36390800000000"/>
    <m/>
    <n v="165572693"/>
    <m/>
    <s v="otsfinanceiroba@yahoo.com"/>
    <s v="TSR"/>
    <s v="FSDI"/>
    <x v="3"/>
    <n v="21350001"/>
    <n v="373543"/>
    <n v="92"/>
    <m/>
    <d v="2025-01-01T00:00:00"/>
    <s v="Não"/>
    <s v="Sim"/>
    <s v="Serede"/>
  </r>
  <r>
    <n v="205392"/>
    <s v="MUNICIPIO DE CUMARU"/>
    <n v="205392"/>
    <d v="2025-01-13T00:00:00"/>
    <s v="S11995275727"/>
    <s v="R JOAO DE MOURA BORBA 224"/>
    <s v="CUMARU"/>
    <m/>
    <s v="PE"/>
    <s v="55655-000"/>
    <s v="BR"/>
    <m/>
    <m/>
    <n v="11097400000000"/>
    <m/>
    <m/>
    <m/>
    <m/>
    <s v="TSR"/>
    <s v="FPRE"/>
    <x v="0"/>
    <m/>
    <m/>
    <m/>
    <m/>
    <m/>
    <s v="Não"/>
    <s v="Não"/>
    <s v="Serede"/>
  </r>
  <r>
    <n v="1817348"/>
    <s v="Rigbie Inovação Tecnológica Ltda"/>
    <n v="1817348"/>
    <d v="2025-01-13T00:00:00"/>
    <s v="S11995275727"/>
    <s v="Av. 5 Avenida 1.100"/>
    <s v="Balneário Camboriú"/>
    <m/>
    <s v="SC"/>
    <s v="88337-300"/>
    <s v="BR"/>
    <s v="(47) 99229-2865"/>
    <m/>
    <n v="37603200000000"/>
    <m/>
    <m/>
    <m/>
    <s v="eider@rigbie.com.br"/>
    <s v="TSR"/>
    <s v="FSDI"/>
    <x v="3"/>
    <n v="4500001"/>
    <n v="5070730366"/>
    <n v="6"/>
    <m/>
    <d v="2025-01-01T00:00:00"/>
    <s v="Não"/>
    <s v="Sim"/>
    <s v="Serede"/>
  </r>
  <r>
    <n v="1817349"/>
    <s v="Lilian da Silva"/>
    <n v="1817349"/>
    <d v="2025-01-13T00:00:00"/>
    <s v="S11995275727"/>
    <s v="Rua João Abdala"/>
    <s v=" salvador"/>
    <m/>
    <s v="BA"/>
    <s v="41225-370"/>
    <s v="BR"/>
    <s v="(71)98782-9062"/>
    <m/>
    <n v="35998900000000"/>
    <m/>
    <m/>
    <m/>
    <s v="laylay904@gmail.com"/>
    <s v="TSR"/>
    <s v="FSDI"/>
    <x v="3"/>
    <n v="260000001"/>
    <n v="324602135"/>
    <n v="3"/>
    <m/>
    <m/>
    <s v="Não"/>
    <s v="Não"/>
    <s v="Serede"/>
  </r>
  <r>
    <n v="1817350"/>
    <s v="CLIENT CO SERVICOS DE REDE NORDESTE"/>
    <n v="1817350"/>
    <d v="2025-01-13T00:00:00"/>
    <s v="S11995275727"/>
    <s v="PROTASIO ALVEs 4809"/>
    <s v="PORTO ALEGRE"/>
    <m/>
    <s v="RS"/>
    <s v="91310-002"/>
    <s v="BR"/>
    <s v="(21) 3131-3100"/>
    <m/>
    <n v="53420600000000"/>
    <m/>
    <m/>
    <m/>
    <s v="LD-LIDERESTRIBUTARIOS@OI.NET.BR"/>
    <s v="TSR"/>
    <s v="FSDI"/>
    <x v="3"/>
    <m/>
    <m/>
    <m/>
    <m/>
    <m/>
    <s v="Não"/>
    <s v="Não"/>
    <s v="Serede"/>
  </r>
  <r>
    <n v="1817351"/>
    <s v="CLIENT CO SERVICOS DE REDE NORDESTE"/>
    <n v="1817351"/>
    <d v="2025-01-13T00:00:00"/>
    <s v="S11995275727"/>
    <s v="DOUTOR MORAES 121"/>
    <s v="BELEM"/>
    <m/>
    <s v="PA"/>
    <s v="66035-080"/>
    <s v="BR"/>
    <s v="(21) 3131-3100"/>
    <m/>
    <n v="53420600000000"/>
    <m/>
    <m/>
    <m/>
    <s v="LD-LIDERESTRIBUTARIOS@OI.NET.BR"/>
    <s v="TSR"/>
    <s v="FSDI"/>
    <x v="3"/>
    <m/>
    <m/>
    <m/>
    <m/>
    <m/>
    <s v="Não"/>
    <s v="Não"/>
    <s v="Serede"/>
  </r>
  <r>
    <n v="1817352"/>
    <s v="CLIENT CO SERVICOS DE REDE"/>
    <n v="1817352"/>
    <d v="2025-01-14T00:00:00"/>
    <s v="S11995275727"/>
    <s v="LAURO LINHARES 1729"/>
    <s v="FLORIANOPOLIS"/>
    <m/>
    <s v="SC"/>
    <s v="88036-002"/>
    <s v="BR"/>
    <s v="(21) 3131-3100"/>
    <m/>
    <n v="53420600000000"/>
    <m/>
    <m/>
    <m/>
    <s v="LD-LIDERESTRIBUTARIOS@OI.NET.BR"/>
    <s v="TSR"/>
    <s v="FSDI"/>
    <x v="3"/>
    <m/>
    <m/>
    <m/>
    <m/>
    <m/>
    <s v="Não"/>
    <s v="Não"/>
    <s v="Serede"/>
  </r>
  <r>
    <n v="1817353"/>
    <s v="CLIENT CO SERVICOS DE REDE NORDESTE"/>
    <n v="1817353"/>
    <d v="2025-01-14T00:00:00"/>
    <s v="S11995275727"/>
    <s v="ERNESTO DE PAULA SANTOS S102 960"/>
    <s v="BOA VIAGEM"/>
    <m/>
    <s v="PE"/>
    <s v="51021-330"/>
    <s v="BR"/>
    <s v="(21) 3131-3100"/>
    <m/>
    <n v="53420600000000"/>
    <m/>
    <m/>
    <m/>
    <s v="LD-LIDERESTRIBUTARIOS@OI.NET.BR"/>
    <s v="TSR"/>
    <s v="FSDI"/>
    <x v="3"/>
    <m/>
    <m/>
    <m/>
    <m/>
    <m/>
    <s v="Não"/>
    <s v="Não"/>
    <s v="Serede"/>
  </r>
  <r>
    <n v="1817354"/>
    <s v="CLIENT CO SERVICOS DE REDE NORDESTE"/>
    <n v="1817354"/>
    <d v="2025-01-14T00:00:00"/>
    <s v="S11995275727"/>
    <s v="DOUTOR POTY NOBREGA - L1805 1946"/>
    <s v="NATAL"/>
    <m/>
    <s v="RN"/>
    <s v="59056-180"/>
    <s v="BR"/>
    <s v="(21) 3131-3100"/>
    <m/>
    <n v="53420600000000"/>
    <m/>
    <m/>
    <m/>
    <s v="LD-LIDERESTRIBUTARIOS@OI.NET.BR"/>
    <s v="TSR"/>
    <s v="FSDI"/>
    <x v="3"/>
    <m/>
    <m/>
    <m/>
    <m/>
    <m/>
    <s v="Não"/>
    <s v="Não"/>
    <s v="Serede"/>
  </r>
  <r>
    <n v="1817355"/>
    <s v="CLIENT CO SERVICOS DE REDE NORDESTE"/>
    <n v="1817355"/>
    <d v="2025-01-14T00:00:00"/>
    <s v="S11995275727"/>
    <s v="RODRIGO OTAVIO AN1 S3b conj 31 4350"/>
    <s v="MANAUS"/>
    <m/>
    <s v="AM"/>
    <s v="69077-000"/>
    <s v="BR"/>
    <s v="(21) 3131-3100"/>
    <m/>
    <n v="53420600000000"/>
    <m/>
    <m/>
    <m/>
    <s v="LD-LIDERESTRIBUTARIOS@OI.NET.BR"/>
    <s v="TSR"/>
    <s v="FSDI"/>
    <x v="3"/>
    <m/>
    <m/>
    <m/>
    <m/>
    <m/>
    <s v="Não"/>
    <s v="Não"/>
    <s v="Serede"/>
  </r>
  <r>
    <n v="1817356"/>
    <s v="AXA SEGUROS S/A"/>
    <n v="1817356"/>
    <d v="2025-01-21T00:00:00"/>
    <s v="S11995275727"/>
    <s v="Presidente Juscelino Kubitsche 1600"/>
    <s v="São Paulo"/>
    <s v="Vila Nova Conceição"/>
    <s v="SP"/>
    <s v="04543-000"/>
    <s v="BR"/>
    <s v="(11) 99153-5283"/>
    <m/>
    <n v="19323200000000"/>
    <m/>
    <n v="144745000000"/>
    <n v="48853259"/>
    <s v="Jose.oliveira@axa.com"/>
    <s v="TSR"/>
    <s v="FSDI"/>
    <x v="3"/>
    <n v="3372271"/>
    <n v="13056232"/>
    <n v="0"/>
    <m/>
    <m/>
    <s v="Não"/>
    <s v="Não"/>
    <s v="Serede"/>
  </r>
  <r>
    <n v="1817359"/>
    <s v="MUNICIPIO DE ITAQUITINGA"/>
    <n v="1817359"/>
    <d v="2025-01-24T00:00:00"/>
    <s v="S11995275727"/>
    <s v="AV ANTONIO CARLOS DE ALMEIDA 68"/>
    <s v="ITAQUITINGA"/>
    <m/>
    <s v="PE"/>
    <s v="55950-000"/>
    <s v="BR"/>
    <s v="081 36431245"/>
    <m/>
    <n v="10150100000000"/>
    <m/>
    <m/>
    <m/>
    <m/>
    <s v="TSR"/>
    <s v="FSDI"/>
    <x v="3"/>
    <m/>
    <m/>
    <m/>
    <m/>
    <m/>
    <s v="Não"/>
    <s v="Não"/>
    <s v="Serede"/>
  </r>
  <r>
    <n v="1817364"/>
    <s v="ADILSON GNOATTO SILVEIRA"/>
    <n v="1817364"/>
    <d v="2025-02-03T00:00:00"/>
    <s v="S11995275727"/>
    <s v="DJAIR AURÉLIO HELFENSTELLER DA 155"/>
    <s v="GRAVATAI"/>
    <s v="DISTRITO DO BARRO VERMELHO"/>
    <s v="RS"/>
    <s v="34264-700"/>
    <s v="BR"/>
    <s v="(48) 98506-8519"/>
    <m/>
    <n v="1091790000000"/>
    <m/>
    <m/>
    <n v="51950"/>
    <m/>
    <s v="TSR"/>
    <s v="FSDI"/>
    <x v="3"/>
    <m/>
    <m/>
    <m/>
    <m/>
    <m/>
    <s v="Não"/>
    <s v="Não"/>
    <s v="Serede"/>
  </r>
  <r>
    <n v="1817365"/>
    <s v="BALAROTI COM. DE MAT. DE CONSTRUÇÃO"/>
    <n v="1817365"/>
    <d v="2025-02-03T00:00:00"/>
    <s v="S11995275727"/>
    <s v="ROD. 116"/>
    <s v="CURITIBA"/>
    <s v="XAXIM"/>
    <s v="PR"/>
    <s v="81690-200"/>
    <s v="BR"/>
    <s v="41 3027 9000"/>
    <m/>
    <n v="77044600000000"/>
    <m/>
    <n v="9089942648"/>
    <m/>
    <m/>
    <s v="TSR"/>
    <s v="FSDI"/>
    <x v="3"/>
    <m/>
    <m/>
    <m/>
    <m/>
    <m/>
    <s v="Não"/>
    <s v="Não"/>
    <s v="Serede"/>
  </r>
  <r>
    <n v="1817366"/>
    <s v="SUPERMARCADO NORDESTAO LTDA"/>
    <n v="1817366"/>
    <d v="2025-02-04T00:00:00"/>
    <s v="S14132293793"/>
    <s v="AV. SENADOR SALGADO FILHO 1656"/>
    <s v="NATAL"/>
    <s v="LAGOA NOVA"/>
    <s v="RN"/>
    <s v="59076-000"/>
    <s v="BR"/>
    <m/>
    <m/>
    <n v="8030360000000"/>
    <m/>
    <n v="204092434"/>
    <m/>
    <m/>
    <s v="TSR"/>
    <s v="FSDI"/>
    <x v="3"/>
    <m/>
    <m/>
    <m/>
    <m/>
    <m/>
    <s v="Não"/>
    <s v="Não"/>
    <s v="Serede"/>
  </r>
  <r>
    <n v="1817367"/>
    <s v="INSTITUTO DO MEIO AMBIENTE, SEGURAN"/>
    <n v="1817367"/>
    <d v="2025-02-05T00:00:00"/>
    <s v="S11995275727"/>
    <s v="Clovis Fontenelle 152"/>
    <s v="FORTALEZA"/>
    <s v="CARLITO PAMPLONA"/>
    <s v="CE"/>
    <s v="60337-580"/>
    <s v="BR"/>
    <s v="(85)987178451"/>
    <m/>
    <n v="17717300000000"/>
    <m/>
    <m/>
    <s v="0.279.941-3"/>
    <s v="imatece@gmail.com"/>
    <s v="TSR"/>
    <s v="FSDI"/>
    <x v="3"/>
    <n v="7790001"/>
    <n v="1138521"/>
    <n v="99"/>
    <m/>
    <m/>
    <s v="Não"/>
    <s v="Não"/>
    <s v="Serede"/>
  </r>
  <r>
    <n v="205397"/>
    <s v="MUNICIPIO DE FLORESTA AZUL"/>
    <n v="205397"/>
    <d v="2025-02-06T00:00:00"/>
    <s v="S11995275727"/>
    <s v="TV DOIS DE JULHO 39"/>
    <s v="FLORESTA AZUL"/>
    <m/>
    <s v="BA"/>
    <s v="45740-000"/>
    <s v="BR"/>
    <m/>
    <m/>
    <n v="14147900000000"/>
    <m/>
    <m/>
    <m/>
    <m/>
    <s v="TSR"/>
    <s v="FPRE"/>
    <x v="0"/>
    <m/>
    <m/>
    <m/>
    <m/>
    <m/>
    <s v="Não"/>
    <s v="Não"/>
    <s v="Serede"/>
  </r>
  <r>
    <n v="1817368"/>
    <s v="Voldea S.A"/>
    <n v="1817368"/>
    <d v="2025-02-10T00:00:00"/>
    <s v="S14132293793"/>
    <s v="Avn Oscar Niemeyer 2000"/>
    <s v="Rio de Janeiro"/>
    <s v="Santo Cristo"/>
    <s v="RJ"/>
    <s v="20220-297"/>
    <s v="BR"/>
    <s v="21  99528-1808"/>
    <m/>
    <n v="58231200000000"/>
    <m/>
    <m/>
    <n v="15562730"/>
    <s v="flavia.talarico@druid.com.br"/>
    <s v="TSR"/>
    <s v="FSDI"/>
    <x v="3"/>
    <n v="34171185"/>
    <n v="97265"/>
    <n v="8"/>
    <m/>
    <m/>
    <s v="Não"/>
    <s v="Não"/>
    <s v="Serede"/>
  </r>
  <r>
    <n v="100225"/>
    <s v="TABORDA e TABORDA LTDA"/>
    <n v="100225"/>
    <d v="2025-02-12T00:00:00"/>
    <s v="S11995275727"/>
    <s v="R QUINTINO BOCAIUVA 91"/>
    <s v="Santa Maria"/>
    <s v="Nossa Senhora do Rosario"/>
    <s v="RS"/>
    <s v="97010-400"/>
    <s v="BR"/>
    <s v="(55) 3026-3021"/>
    <m/>
    <n v="13325600000000"/>
    <m/>
    <n v="1090359869"/>
    <m/>
    <s v="tabordateleagua@yahoo.com.br"/>
    <s v="TSR"/>
    <s v="FPJU"/>
    <x v="4"/>
    <m/>
    <m/>
    <m/>
    <m/>
    <m/>
    <s v="Não"/>
    <s v="Não"/>
    <s v="Serede"/>
  </r>
  <r>
    <n v="2643746"/>
    <s v="KATIA REGINA LARSEN"/>
    <s v="C76149420353"/>
    <s v="HANNIBAL PORTO 450"/>
    <s v="RIO DE JANEIRO"/>
    <s v="IRAJA"/>
    <s v="RJ"/>
    <s v="21220-230"/>
    <s v="BR"/>
    <n v="4733342526"/>
    <m/>
    <m/>
    <m/>
    <n v="1997430967"/>
    <m/>
    <m/>
    <m/>
    <s v="SEREDE@SEREDESA.COM.BR"/>
    <s v="TSR"/>
    <s v="FPFZ"/>
    <x v="13"/>
    <n v="850101"/>
    <n v="852828"/>
    <n v="54"/>
    <m/>
    <d v="2024-01-01T00:00:00"/>
    <s v="Não"/>
    <s v="Sim"/>
    <s v="Serede"/>
  </r>
  <r>
    <n v="2643916"/>
    <s v="CARLA DENISE LARSEN"/>
    <s v="C76149420353"/>
    <s v="HANNIBAL PORTO 450"/>
    <s v="RIO DE JANEIRO"/>
    <s v="IRAJA"/>
    <s v="RJ"/>
    <s v="21220-230"/>
    <s v="BR"/>
    <n v="4733346063"/>
    <m/>
    <m/>
    <m/>
    <n v="90302389920"/>
    <m/>
    <m/>
    <m/>
    <s v="SEREDE@SEREDESA.COM.BR"/>
    <s v="TSR"/>
    <s v="FPFZ"/>
    <x v="13"/>
    <n v="850101"/>
    <n v="852828"/>
    <n v="54"/>
    <m/>
    <d v="2024-01-01T00:00:00"/>
    <s v="Não"/>
    <s v="Sim"/>
    <s v="Serede"/>
  </r>
  <r>
    <n v="2643940"/>
    <s v="WALTRAUD LARSEN METTE"/>
    <s v="C76149420353"/>
    <s v="HANNIBAL PORTO 450"/>
    <s v="RIO DE JANEIRO"/>
    <s v="IRAJA"/>
    <s v="RJ"/>
    <s v="21220-230"/>
    <s v="BR"/>
    <m/>
    <m/>
    <m/>
    <m/>
    <n v="1482741962"/>
    <m/>
    <m/>
    <m/>
    <s v="katialarsen@hotmail.com"/>
    <s v="TSR"/>
    <s v="FPFZ"/>
    <x v="13"/>
    <n v="850101"/>
    <n v="852828"/>
    <n v="54"/>
    <m/>
    <d v="2024-01-01T00:00:00"/>
    <s v="Não"/>
    <s v="Sim"/>
    <s v="Serede"/>
  </r>
  <r>
    <n v="2602159"/>
    <s v="CARLOS SILVEIRA ROZA"/>
    <s v="CARGA"/>
    <s v="PROF LUZIA DANTAS DE MEDEIROS SN"/>
    <s v="JOAO PESSOA"/>
    <s v="JOSE AMERICO"/>
    <s v="PB"/>
    <s v="58000-000"/>
    <s v="BR"/>
    <n v="8332461070"/>
    <m/>
    <m/>
    <m/>
    <n v="7094841434"/>
    <s v="ISENTA"/>
    <m/>
    <m/>
    <s v="claudio_marinho@yahoo.com"/>
    <s v="TSR"/>
    <s v="FPFZ"/>
    <x v="13"/>
    <n v="191617"/>
    <n v="6035"/>
    <n v="96"/>
    <n v="4600000554"/>
    <d v="2024-01-01T00:00:00"/>
    <s v="Sim"/>
    <s v="Sim"/>
    <s v="Serede"/>
  </r>
  <r>
    <n v="2643761"/>
    <s v="IOMAR SCHILLER WEIRICH"/>
    <s v="C76149420353"/>
    <s v="HANNIBAL PORTO 450"/>
    <s v="RIO DE JANEIRO"/>
    <s v="IRAJA"/>
    <s v="RJ"/>
    <s v="21220-230"/>
    <s v="BR"/>
    <n v="2134579850"/>
    <m/>
    <m/>
    <m/>
    <n v="14123754015"/>
    <m/>
    <m/>
    <m/>
    <s v="SEREDE@SEREDESA.COM.BR"/>
    <s v="TSR"/>
    <s v="FPFZ"/>
    <x v="13"/>
    <n v="193632"/>
    <n v="7726"/>
    <n v="37"/>
    <n v="4600002929"/>
    <d v="2024-01-01T00:00:00"/>
    <s v="Sim"/>
    <s v="Sim"/>
    <s v="Serede"/>
  </r>
  <r>
    <n v="2606199"/>
    <s v="IVO JOSE WANDERLEY GALLDINO FILHO"/>
    <s v="CARGA"/>
    <s v="AVENIDA GLAYCOM DE PAIVA 207"/>
    <s v="BOA VISTA"/>
    <s v="CENTRO"/>
    <s v="RR"/>
    <s v="69301-250"/>
    <s v="BR"/>
    <n v="9599770036"/>
    <m/>
    <m/>
    <m/>
    <n v="94729255453"/>
    <s v="ISENTA"/>
    <m/>
    <m/>
    <s v="yachingomez@hotmail.com"/>
    <s v="TSR"/>
    <s v="FPFZ"/>
    <x v="13"/>
    <n v="10403027"/>
    <n v="589751297"/>
    <n v="0"/>
    <n v="4600002696"/>
    <d v="2024-01-01T00:00:00"/>
    <s v="Sim"/>
    <s v="Sim"/>
    <s v="Serede"/>
  </r>
  <r>
    <n v="2653846"/>
    <s v="FRANCISCO ANTONIO DE SOUSA"/>
    <s v="S15425617798"/>
    <s v="DOUTOR JOSÉ RIBEIRO GONÇALVES 3773"/>
    <s v="TERESINA"/>
    <s v="ININGA"/>
    <s v="PI"/>
    <s v="64048-455"/>
    <s v="BR"/>
    <m/>
    <m/>
    <m/>
    <m/>
    <n v="7864795315"/>
    <m/>
    <m/>
    <m/>
    <m/>
    <s v="TSR"/>
    <s v="FPFZ"/>
    <x v="13"/>
    <n v="34170344"/>
    <n v="23090"/>
    <n v="9"/>
    <n v="4600002774"/>
    <d v="2024-01-01T00:00:00"/>
    <s v="Sim"/>
    <s v="Sim"/>
    <s v="Serede"/>
  </r>
  <r>
    <m/>
    <m/>
    <m/>
    <m/>
    <m/>
    <m/>
    <m/>
    <m/>
    <m/>
    <m/>
    <m/>
    <m/>
    <m/>
    <m/>
    <m/>
    <m/>
    <m/>
    <m/>
    <m/>
    <m/>
    <x v="21"/>
    <m/>
    <m/>
    <m/>
    <m/>
    <m/>
    <m/>
    <m/>
    <m/>
  </r>
  <r>
    <m/>
    <m/>
    <m/>
    <m/>
    <m/>
    <m/>
    <m/>
    <m/>
    <m/>
    <m/>
    <m/>
    <m/>
    <m/>
    <m/>
    <m/>
    <m/>
    <m/>
    <m/>
    <m/>
    <m/>
    <x v="2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7:C49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3">
        <item x="8"/>
        <item x="20"/>
        <item x="3"/>
        <item x="11"/>
        <item x="16"/>
        <item x="10"/>
        <item x="5"/>
        <item x="6"/>
        <item x="7"/>
        <item x="17"/>
        <item x="15"/>
        <item x="18"/>
        <item x="1"/>
        <item x="4"/>
        <item x="13"/>
        <item x="9"/>
        <item x="0"/>
        <item x="19"/>
        <item x="12"/>
        <item x="2"/>
        <item x="14"/>
        <item h="1"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22">
    <i>
      <x v="16"/>
    </i>
    <i>
      <x v="2"/>
    </i>
    <i>
      <x v="12"/>
    </i>
    <i>
      <x v="3"/>
    </i>
    <i>
      <x v="6"/>
    </i>
    <i>
      <x v="13"/>
    </i>
    <i>
      <x/>
    </i>
    <i>
      <x v="5"/>
    </i>
    <i>
      <x v="7"/>
    </i>
    <i>
      <x v="18"/>
    </i>
    <i>
      <x v="20"/>
    </i>
    <i>
      <x v="14"/>
    </i>
    <i>
      <x v="4"/>
    </i>
    <i>
      <x v="19"/>
    </i>
    <i>
      <x v="8"/>
    </i>
    <i>
      <x v="15"/>
    </i>
    <i>
      <x v="9"/>
    </i>
    <i>
      <x v="10"/>
    </i>
    <i>
      <x v="17"/>
    </i>
    <i>
      <x v="11"/>
    </i>
    <i>
      <x v="1"/>
    </i>
    <i t="grand">
      <x/>
    </i>
  </rowItems>
  <colItems count="1">
    <i/>
  </colItems>
  <dataFields count="1">
    <dataField name="Contagem de Grupo Contas" fld="20" subtotal="count" baseField="0" baseItem="0"/>
  </dataFields>
  <formats count="13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0" type="button" dataOnly="0" labelOnly="1" outline="0" axis="axisRow" fieldPosition="0"/>
    </format>
    <format dxfId="15">
      <pivotArea dataOnly="0" labelOnly="1" outline="0" axis="axisValues" fieldPosition="0"/>
    </format>
    <format dxfId="14">
      <pivotArea dataOnly="0" labelOnly="1" fieldPosition="0">
        <references count="1">
          <reference field="2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field="20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field="20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rowHeaderCaption="Faturamento em 2024/25">
  <location ref="B20:C23" firstHeaderRow="1" firstDataRow="1" firstDataCol="1"/>
  <pivotFields count="27">
    <pivotField dataField="1"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 defaultSubtotal="0"/>
    <pivotField axis="axisRow" showAll="0" sortType="descending" defaultSubtotal="0">
      <items count="3">
        <item h="1" x="2"/>
        <item x="1"/>
        <item x="0"/>
      </items>
    </pivotField>
    <pivotField showAll="0" defaultSubtotal="0"/>
  </pivotFields>
  <rowFields count="1">
    <field x="25"/>
  </rowFields>
  <rowItems count="3">
    <i>
      <x v="1"/>
    </i>
    <i>
      <x v="2"/>
    </i>
    <i t="grand">
      <x/>
    </i>
  </rowItems>
  <colItems count="1">
    <i/>
  </colItems>
  <dataFields count="1">
    <dataField name="Qtde Fornecedor" fld="0" subtotal="count" baseField="0" baseItem="0"/>
  </dataFields>
  <formats count="43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offset="A1:A2" fieldPosition="0"/>
    </format>
    <format dxfId="58">
      <pivotArea dataOnly="0" labelOnly="1" outline="0" axis="axisValues" fieldPosition="0"/>
    </format>
    <format dxfId="57">
      <pivotArea type="topRight" dataOnly="0" labelOnly="1" outline="0" fieldPosition="0"/>
    </format>
    <format dxfId="56">
      <pivotArea type="origin" dataOnly="0" labelOnly="1" outline="0" offset="A3" fieldPosition="0"/>
    </format>
    <format dxfId="55">
      <pivotArea dataOnly="0" labelOnly="1" grandCol="1" outline="0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dataOnly="0" labelOnly="1" outline="0" axis="axisValues" fieldPosition="0"/>
    </format>
    <format dxfId="50">
      <pivotArea type="topRight" dataOnly="0" labelOnly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dataOnly="0" labelOnly="1" outline="0" axis="axisValues" fieldPosition="0"/>
    </format>
    <format dxfId="45">
      <pivotArea type="topRight" dataOnly="0" labelOnly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dataOnly="0" labelOnly="1" outline="0" axis="axisValues" fieldPosition="0"/>
    </format>
    <format dxfId="38">
      <pivotArea dataOnly="0" labelOnly="1" outline="0" axis="axisValues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field="25" type="button" dataOnly="0" labelOnly="1" outline="0" axis="axisRow" fieldPosition="0"/>
    </format>
    <format dxfId="19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rowHeaderCaption="Possui Contrato?">
  <location ref="B13:C16" firstHeaderRow="1" firstDataRow="1" firstDataCol="1"/>
  <pivotFields count="27">
    <pivotField dataField="1"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axis="axisRow" showAll="0" sortType="descending" defaultSubtotal="0">
      <items count="3">
        <item h="1" x="2"/>
        <item x="1"/>
        <item x="0"/>
      </items>
    </pivotField>
    <pivotField showAll="0" defaultSubtotal="0"/>
    <pivotField showAll="0" defaultSubtotal="0"/>
  </pivotFields>
  <rowFields count="1">
    <field x="24"/>
  </rowFields>
  <rowItems count="3">
    <i>
      <x v="1"/>
    </i>
    <i>
      <x v="2"/>
    </i>
    <i t="grand">
      <x/>
    </i>
  </rowItems>
  <colItems count="1">
    <i/>
  </colItems>
  <dataFields count="1">
    <dataField name="Qtde Fornecedor" fld="0" subtotal="count" baseField="24" baseItem="0"/>
  </dataFields>
  <formats count="34"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offset="A1" fieldPosition="0"/>
    </format>
    <format dxfId="92">
      <pivotArea dataOnly="0" labelOnly="1" outline="0" axis="axisValues" fieldPosition="0"/>
    </format>
    <format dxfId="91">
      <pivotArea type="topRight" dataOnly="0" labelOnly="1" outline="0" fieldPosition="0"/>
    </format>
    <format dxfId="90">
      <pivotArea type="origin" dataOnly="0" labelOnly="1" outline="0" offset="A2" fieldPosition="0"/>
    </format>
    <format dxfId="89">
      <pivotArea dataOnly="0" labelOnly="1" grandCol="1" outline="0" fieldPosition="0"/>
    </format>
    <format dxfId="88">
      <pivotArea dataOnly="0" labelOnly="1" outline="0" axis="axisValues" fieldPosition="0"/>
    </format>
    <format dxfId="87">
      <pivotArea dataOnly="0" labelOnly="1" outline="0" axis="axisValues" fieldPosition="0"/>
    </format>
    <format dxfId="86">
      <pivotArea dataOnly="0" labelOnly="1" outline="0" axis="axisValues" fieldPosition="0"/>
    </format>
    <format dxfId="85">
      <pivotArea dataOnly="0" labelOnly="1" outline="0" axis="axisValues" fieldPosition="0"/>
    </format>
    <format dxfId="84">
      <pivotArea dataOnly="0" labelOnly="1" outline="0" axis="axisValues" fieldPosition="0"/>
    </format>
    <format dxfId="83">
      <pivotArea dataOnly="0" labelOnly="1" outline="0" axis="axisValues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  <format dxfId="80">
      <pivotArea outline="0" collapsedLevelsAreSubtotals="1" fieldPosition="0"/>
    </format>
    <format dxfId="79">
      <pivotArea dataOnly="0" labelOnly="1" grandRow="1" outline="0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field="24" type="button" dataOnly="0" labelOnly="1" outline="0" axis="axisRow" fieldPosition="0"/>
    </format>
    <format dxfId="62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Personalizada 2">
      <a:dk1>
        <a:sysClr val="windowText" lastClr="000000"/>
      </a:dk1>
      <a:lt1>
        <a:sysClr val="window" lastClr="FFFFFF"/>
      </a:lt1>
      <a:dk2>
        <a:srgbClr val="44546A"/>
      </a:dk2>
      <a:lt2>
        <a:srgbClr val="DDDDDD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52"/>
  <sheetViews>
    <sheetView showGridLines="0" zoomScaleNormal="100" workbookViewId="0">
      <pane ySplit="8" topLeftCell="A9" activePane="bottomLeft" state="frozen"/>
      <selection pane="bottomLeft" activeCell="D15" sqref="D15"/>
    </sheetView>
  </sheetViews>
  <sheetFormatPr defaultColWidth="9.140625" defaultRowHeight="12.75" x14ac:dyDescent="0.2"/>
  <cols>
    <col min="1" max="1" width="5.140625" style="11" customWidth="1"/>
    <col min="2" max="2" width="31.5703125" style="11" customWidth="1"/>
    <col min="3" max="3" width="25.7109375" style="11" bestFit="1" customWidth="1"/>
    <col min="4" max="4" width="27.42578125" style="11" bestFit="1" customWidth="1"/>
    <col min="5" max="5" width="16.5703125" style="11" bestFit="1" customWidth="1"/>
    <col min="6" max="6" width="10.7109375" style="11" customWidth="1"/>
    <col min="7" max="7" width="27.42578125" style="11" bestFit="1" customWidth="1"/>
    <col min="8" max="8" width="12" style="11" bestFit="1" customWidth="1"/>
    <col min="9" max="9" width="8.85546875" style="11" bestFit="1" customWidth="1"/>
    <col min="10" max="10" width="6" style="11" customWidth="1"/>
    <col min="11" max="11" width="10.7109375" style="11" bestFit="1" customWidth="1"/>
    <col min="12" max="86" width="11" style="11" bestFit="1" customWidth="1"/>
    <col min="87" max="87" width="4.5703125" style="11" customWidth="1"/>
    <col min="88" max="88" width="7" style="11" customWidth="1"/>
    <col min="89" max="89" width="10.7109375" style="11" bestFit="1" customWidth="1"/>
    <col min="90" max="16384" width="9.140625" style="11"/>
  </cols>
  <sheetData>
    <row r="5" spans="1:11" x14ac:dyDescent="0.2">
      <c r="B5" s="11" t="s">
        <v>18571</v>
      </c>
    </row>
    <row r="6" spans="1:11" x14ac:dyDescent="0.2">
      <c r="A6" s="12"/>
      <c r="B6" s="12" t="s">
        <v>18572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1.45" customHeight="1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2"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ht="5.0999999999999996" customHeight="1" x14ac:dyDescent="0.2"/>
    <row r="10" spans="1:11" ht="5.0999999999999996" customHeight="1" x14ac:dyDescent="0.2"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1" s="15" customFormat="1" ht="15.95" customHeight="1" x14ac:dyDescent="0.25">
      <c r="B11" s="17" t="s">
        <v>18569</v>
      </c>
    </row>
    <row r="12" spans="1:11" x14ac:dyDescent="0.2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">
      <c r="B13" s="25" t="s">
        <v>18532</v>
      </c>
      <c r="C13" s="25" t="s">
        <v>18546</v>
      </c>
      <c r="D13" s="14"/>
      <c r="E13" s="14"/>
      <c r="F13" s="14"/>
      <c r="G13" s="14"/>
      <c r="H13" s="14"/>
      <c r="I13" s="14"/>
      <c r="J13" s="14"/>
      <c r="K13" s="14"/>
    </row>
    <row r="14" spans="1:11" x14ac:dyDescent="0.2">
      <c r="B14" s="18" t="s">
        <v>18529</v>
      </c>
      <c r="C14" s="26">
        <v>93</v>
      </c>
      <c r="D14" s="14"/>
      <c r="E14" s="14"/>
      <c r="F14" s="14"/>
      <c r="G14" s="14"/>
      <c r="H14" s="14"/>
      <c r="I14" s="14"/>
      <c r="J14" s="14"/>
      <c r="K14" s="14"/>
    </row>
    <row r="15" spans="1:11" x14ac:dyDescent="0.2">
      <c r="B15" s="18" t="s">
        <v>18527</v>
      </c>
      <c r="C15" s="26">
        <v>4342</v>
      </c>
      <c r="D15" s="14"/>
      <c r="E15" s="14"/>
      <c r="F15" s="14"/>
      <c r="G15" s="14"/>
      <c r="H15" s="14"/>
      <c r="I15" s="14"/>
      <c r="J15" s="14"/>
      <c r="K15" s="14"/>
    </row>
    <row r="16" spans="1:11" x14ac:dyDescent="0.2">
      <c r="B16" s="18" t="s">
        <v>18528</v>
      </c>
      <c r="C16" s="26">
        <v>4435</v>
      </c>
      <c r="D16" s="14"/>
      <c r="E16" s="14"/>
      <c r="F16" s="14"/>
      <c r="G16" s="14"/>
      <c r="H16" s="14"/>
      <c r="I16" s="14"/>
      <c r="J16" s="14"/>
      <c r="K16" s="14"/>
    </row>
    <row r="17" spans="2:11" ht="15" x14ac:dyDescent="0.25">
      <c r="B17"/>
      <c r="C17"/>
      <c r="D17" s="14"/>
      <c r="E17" s="14"/>
      <c r="F17" s="14"/>
      <c r="G17" s="14"/>
      <c r="H17" s="14"/>
      <c r="I17" s="14"/>
      <c r="J17" s="14"/>
      <c r="K17" s="14"/>
    </row>
    <row r="18" spans="2:11" ht="15.95" customHeight="1" x14ac:dyDescent="0.2">
      <c r="B18" s="17" t="s">
        <v>18570</v>
      </c>
      <c r="C18" s="15"/>
      <c r="K18" s="15"/>
    </row>
    <row r="19" spans="2:11" x14ac:dyDescent="0.2">
      <c r="B19" s="14"/>
      <c r="C19" s="14"/>
      <c r="D19" s="14"/>
      <c r="E19" s="14"/>
      <c r="F19" s="18"/>
      <c r="G19" s="14"/>
      <c r="H19" s="14"/>
      <c r="I19" s="14"/>
      <c r="J19" s="14"/>
      <c r="K19" s="14"/>
    </row>
    <row r="20" spans="2:11" x14ac:dyDescent="0.2">
      <c r="B20" s="25" t="s">
        <v>18533</v>
      </c>
      <c r="C20" s="25" t="s">
        <v>18546</v>
      </c>
      <c r="D20" s="14"/>
      <c r="E20" s="14"/>
      <c r="F20" s="18"/>
      <c r="G20" s="14"/>
      <c r="H20" s="14"/>
      <c r="I20" s="14"/>
      <c r="J20" s="14"/>
      <c r="K20" s="14"/>
    </row>
    <row r="21" spans="2:11" x14ac:dyDescent="0.2">
      <c r="B21" s="18" t="s">
        <v>18529</v>
      </c>
      <c r="C21" s="26">
        <v>321</v>
      </c>
      <c r="D21" s="14"/>
      <c r="E21" s="14"/>
      <c r="F21" s="18"/>
      <c r="G21" s="14"/>
      <c r="H21" s="14"/>
      <c r="I21" s="14"/>
      <c r="J21" s="14"/>
      <c r="K21" s="14"/>
    </row>
    <row r="22" spans="2:11" x14ac:dyDescent="0.2">
      <c r="B22" s="18" t="s">
        <v>18527</v>
      </c>
      <c r="C22" s="26">
        <v>4114</v>
      </c>
      <c r="D22" s="14"/>
      <c r="E22" s="14"/>
      <c r="F22" s="18"/>
      <c r="G22" s="14"/>
      <c r="H22" s="14"/>
      <c r="I22" s="14"/>
      <c r="J22" s="14"/>
      <c r="K22" s="14"/>
    </row>
    <row r="23" spans="2:11" x14ac:dyDescent="0.2">
      <c r="B23" s="18" t="s">
        <v>18528</v>
      </c>
      <c r="C23" s="26">
        <v>4435</v>
      </c>
      <c r="D23" s="14"/>
      <c r="E23" s="14"/>
      <c r="F23" s="18"/>
      <c r="G23" s="14"/>
      <c r="H23" s="14"/>
      <c r="I23" s="14"/>
      <c r="J23" s="14"/>
      <c r="K23" s="14"/>
    </row>
    <row r="24" spans="2:11" x14ac:dyDescent="0.2">
      <c r="B24" s="18"/>
      <c r="C24" s="26"/>
      <c r="D24" s="14"/>
      <c r="E24" s="14"/>
      <c r="F24" s="18"/>
      <c r="G24" s="14"/>
      <c r="H24" s="14"/>
      <c r="I24" s="14"/>
      <c r="J24" s="14"/>
      <c r="K24" s="14"/>
    </row>
    <row r="25" spans="2:11" ht="15.95" customHeight="1" x14ac:dyDescent="0.2">
      <c r="B25" s="17" t="s">
        <v>18663</v>
      </c>
      <c r="C25" s="15"/>
      <c r="K25" s="15"/>
    </row>
    <row r="26" spans="2:11" ht="15.95" customHeight="1" x14ac:dyDescent="0.2">
      <c r="B26" s="28"/>
      <c r="C26" s="29"/>
      <c r="D26" s="30"/>
      <c r="E26" s="30"/>
      <c r="F26" s="30"/>
      <c r="G26" s="30"/>
      <c r="H26" s="30"/>
      <c r="I26" s="30"/>
      <c r="J26" s="30"/>
      <c r="K26" s="29"/>
    </row>
    <row r="27" spans="2:11" ht="15" x14ac:dyDescent="0.25">
      <c r="B27" s="35" t="s">
        <v>18661</v>
      </c>
      <c r="C27" s="35" t="s">
        <v>18662</v>
      </c>
      <c r="D27" s="31"/>
      <c r="E27" s="30"/>
      <c r="F27" s="30"/>
      <c r="G27" s="30"/>
      <c r="H27" s="32"/>
      <c r="I27" s="30"/>
      <c r="J27" s="30"/>
      <c r="K27" s="30"/>
    </row>
    <row r="28" spans="2:11" ht="15" x14ac:dyDescent="0.25">
      <c r="B28" s="33" t="s">
        <v>18606</v>
      </c>
      <c r="C28" s="34">
        <v>2599</v>
      </c>
      <c r="D28" s="31"/>
      <c r="E28" s="30"/>
      <c r="F28" s="30"/>
      <c r="G28" s="30"/>
      <c r="H28" s="32"/>
      <c r="I28" s="30"/>
      <c r="J28" s="30"/>
      <c r="K28" s="30"/>
    </row>
    <row r="29" spans="2:11" ht="15" x14ac:dyDescent="0.25">
      <c r="B29" s="33" t="s">
        <v>18602</v>
      </c>
      <c r="C29" s="34">
        <v>1216</v>
      </c>
      <c r="D29" s="31"/>
      <c r="E29" s="30"/>
      <c r="F29" s="30"/>
      <c r="G29" s="30"/>
      <c r="H29" s="32"/>
      <c r="I29" s="30"/>
      <c r="J29" s="30"/>
      <c r="K29" s="30"/>
    </row>
    <row r="30" spans="2:11" ht="15" x14ac:dyDescent="0.25">
      <c r="B30" s="33" t="s">
        <v>18612</v>
      </c>
      <c r="C30" s="34">
        <v>306</v>
      </c>
      <c r="D30" s="31"/>
      <c r="E30" s="30"/>
      <c r="F30" s="30"/>
      <c r="G30" s="30"/>
      <c r="H30" s="32"/>
      <c r="I30" s="30"/>
      <c r="J30" s="30"/>
      <c r="K30" s="30"/>
    </row>
    <row r="31" spans="2:11" ht="15" x14ac:dyDescent="0.25">
      <c r="B31" s="33" t="s">
        <v>18620</v>
      </c>
      <c r="C31" s="34">
        <v>79</v>
      </c>
      <c r="D31" s="31"/>
      <c r="E31" s="30"/>
      <c r="F31" s="30"/>
      <c r="G31" s="30"/>
      <c r="H31" s="32"/>
      <c r="I31" s="30"/>
      <c r="J31" s="30"/>
      <c r="K31" s="30"/>
    </row>
    <row r="32" spans="2:11" ht="15" x14ac:dyDescent="0.25">
      <c r="B32" s="33" t="s">
        <v>18626</v>
      </c>
      <c r="C32" s="34">
        <v>69</v>
      </c>
      <c r="D32" s="31"/>
      <c r="E32" s="30"/>
      <c r="F32" s="30"/>
      <c r="G32" s="30"/>
      <c r="H32" s="32"/>
      <c r="I32" s="30"/>
      <c r="J32" s="30"/>
      <c r="K32" s="30"/>
    </row>
    <row r="33" spans="2:11" ht="15" x14ac:dyDescent="0.25">
      <c r="B33" s="33" t="s">
        <v>18608</v>
      </c>
      <c r="C33" s="34">
        <v>62</v>
      </c>
      <c r="D33" s="31"/>
      <c r="E33" s="30"/>
      <c r="F33" s="30"/>
      <c r="G33" s="30"/>
      <c r="H33" s="32"/>
      <c r="I33" s="30"/>
      <c r="J33" s="30"/>
      <c r="K33" s="30"/>
    </row>
    <row r="34" spans="2:11" ht="15" x14ac:dyDescent="0.25">
      <c r="B34" s="33" t="s">
        <v>18638</v>
      </c>
      <c r="C34" s="34">
        <v>21</v>
      </c>
      <c r="D34" s="31"/>
      <c r="E34" s="30"/>
      <c r="F34" s="30"/>
      <c r="G34" s="30"/>
      <c r="H34" s="32"/>
      <c r="I34" s="30"/>
      <c r="J34" s="30"/>
      <c r="K34" s="30"/>
    </row>
    <row r="35" spans="2:11" ht="15" x14ac:dyDescent="0.25">
      <c r="B35" s="33" t="s">
        <v>18630</v>
      </c>
      <c r="C35" s="34">
        <v>12</v>
      </c>
      <c r="D35" s="31"/>
      <c r="E35" s="30"/>
      <c r="F35" s="30"/>
      <c r="G35" s="30"/>
      <c r="H35" s="32"/>
      <c r="I35" s="30"/>
      <c r="J35" s="30"/>
      <c r="K35" s="30"/>
    </row>
    <row r="36" spans="2:11" ht="15" x14ac:dyDescent="0.25">
      <c r="B36" s="33" t="s">
        <v>18624</v>
      </c>
      <c r="C36" s="34">
        <v>12</v>
      </c>
      <c r="D36" s="31"/>
      <c r="E36" s="30"/>
      <c r="F36" s="30"/>
      <c r="G36" s="30"/>
      <c r="H36" s="32"/>
      <c r="I36" s="30"/>
      <c r="J36" s="30"/>
      <c r="K36" s="30"/>
    </row>
    <row r="37" spans="2:11" ht="15" x14ac:dyDescent="0.25">
      <c r="B37" s="33" t="s">
        <v>18600</v>
      </c>
      <c r="C37" s="34">
        <v>10</v>
      </c>
      <c r="D37" s="31"/>
      <c r="E37" s="30"/>
      <c r="F37" s="30"/>
      <c r="G37" s="30"/>
      <c r="H37" s="32"/>
      <c r="I37" s="30"/>
      <c r="J37" s="30"/>
      <c r="K37" s="30"/>
    </row>
    <row r="38" spans="2:11" ht="15" x14ac:dyDescent="0.25">
      <c r="B38" s="33" t="s">
        <v>18596</v>
      </c>
      <c r="C38" s="34">
        <v>9</v>
      </c>
      <c r="D38" s="31"/>
      <c r="E38" s="30"/>
      <c r="F38" s="30"/>
      <c r="G38" s="30"/>
      <c r="H38" s="32"/>
      <c r="I38" s="30"/>
      <c r="J38" s="30"/>
      <c r="K38" s="30"/>
    </row>
    <row r="39" spans="2:11" ht="15" x14ac:dyDescent="0.25">
      <c r="B39" s="33" t="s">
        <v>18610</v>
      </c>
      <c r="C39" s="34">
        <v>8</v>
      </c>
      <c r="D39" s="31"/>
      <c r="E39" s="30"/>
      <c r="F39" s="30"/>
      <c r="G39" s="30"/>
      <c r="H39" s="32"/>
      <c r="I39" s="30"/>
      <c r="J39" s="30"/>
      <c r="K39" s="30"/>
    </row>
    <row r="40" spans="2:11" ht="15" x14ac:dyDescent="0.25">
      <c r="B40" s="33" t="s">
        <v>18634</v>
      </c>
      <c r="C40" s="34">
        <v>7</v>
      </c>
      <c r="D40" s="31"/>
      <c r="E40" s="30"/>
      <c r="F40" s="30"/>
      <c r="G40" s="30"/>
      <c r="H40" s="32"/>
      <c r="I40" s="30"/>
      <c r="J40" s="30"/>
      <c r="K40" s="30"/>
    </row>
    <row r="41" spans="2:11" ht="15" x14ac:dyDescent="0.25">
      <c r="B41" s="33" t="s">
        <v>18598</v>
      </c>
      <c r="C41" s="34">
        <v>6</v>
      </c>
      <c r="D41" s="31"/>
      <c r="E41" s="30"/>
      <c r="F41" s="30"/>
      <c r="G41" s="30"/>
      <c r="H41" s="32"/>
      <c r="I41" s="30"/>
      <c r="J41" s="30"/>
      <c r="K41" s="30"/>
    </row>
    <row r="42" spans="2:11" ht="15" x14ac:dyDescent="0.25">
      <c r="B42" s="33" t="s">
        <v>18622</v>
      </c>
      <c r="C42" s="34">
        <v>6</v>
      </c>
      <c r="D42" s="31"/>
      <c r="E42" s="30"/>
      <c r="F42" s="30"/>
      <c r="G42" s="30"/>
      <c r="H42" s="32"/>
      <c r="I42" s="30"/>
      <c r="J42" s="30"/>
      <c r="K42" s="30"/>
    </row>
    <row r="43" spans="2:11" ht="15" x14ac:dyDescent="0.25">
      <c r="B43" s="33" t="s">
        <v>18604</v>
      </c>
      <c r="C43" s="34">
        <v>3</v>
      </c>
      <c r="D43" s="31"/>
      <c r="E43" s="30"/>
      <c r="F43" s="30"/>
      <c r="G43" s="30"/>
      <c r="H43" s="32"/>
      <c r="I43" s="30"/>
      <c r="J43" s="30"/>
      <c r="K43" s="30"/>
    </row>
    <row r="44" spans="2:11" ht="15" x14ac:dyDescent="0.25">
      <c r="B44" s="33" t="s">
        <v>18618</v>
      </c>
      <c r="C44" s="34">
        <v>3</v>
      </c>
      <c r="D44" s="31"/>
      <c r="E44" s="30"/>
      <c r="F44" s="30"/>
      <c r="G44" s="30"/>
      <c r="H44" s="32"/>
      <c r="I44" s="30"/>
      <c r="J44" s="30"/>
      <c r="K44" s="30"/>
    </row>
    <row r="45" spans="2:11" ht="15" x14ac:dyDescent="0.25">
      <c r="B45" s="33" t="s">
        <v>18614</v>
      </c>
      <c r="C45" s="34">
        <v>3</v>
      </c>
      <c r="D45" s="30"/>
      <c r="E45" s="30"/>
      <c r="F45" s="30"/>
      <c r="G45" s="30"/>
      <c r="H45" s="32"/>
      <c r="I45" s="30"/>
      <c r="J45" s="30"/>
      <c r="K45" s="30"/>
    </row>
    <row r="46" spans="2:11" ht="15" x14ac:dyDescent="0.25">
      <c r="B46" s="33" t="s">
        <v>18636</v>
      </c>
      <c r="C46" s="34">
        <v>2</v>
      </c>
      <c r="D46" s="30"/>
      <c r="E46" s="30"/>
      <c r="F46" s="30"/>
      <c r="G46" s="30"/>
      <c r="H46" s="32"/>
      <c r="I46" s="30"/>
      <c r="J46" s="30"/>
      <c r="K46" s="30"/>
    </row>
    <row r="47" spans="2:11" ht="15" x14ac:dyDescent="0.25">
      <c r="B47" s="33" t="s">
        <v>18616</v>
      </c>
      <c r="C47" s="34">
        <v>1</v>
      </c>
      <c r="D47" s="30"/>
      <c r="E47" s="30"/>
      <c r="F47" s="30"/>
      <c r="G47" s="30"/>
      <c r="H47" s="32"/>
      <c r="I47" s="30"/>
      <c r="J47" s="30"/>
      <c r="K47" s="30"/>
    </row>
    <row r="48" spans="2:11" ht="15" x14ac:dyDescent="0.25">
      <c r="B48" s="33" t="s">
        <v>18632</v>
      </c>
      <c r="C48" s="34">
        <v>1</v>
      </c>
      <c r="D48" s="30"/>
      <c r="E48" s="30"/>
      <c r="F48" s="30"/>
      <c r="G48" s="30"/>
      <c r="H48" s="32"/>
      <c r="I48" s="30"/>
      <c r="J48" s="30"/>
      <c r="K48" s="30"/>
    </row>
    <row r="49" spans="2:11" ht="15" x14ac:dyDescent="0.25">
      <c r="B49" s="33" t="s">
        <v>18528</v>
      </c>
      <c r="C49" s="34">
        <v>4435</v>
      </c>
      <c r="D49" s="30"/>
      <c r="E49" s="30"/>
      <c r="F49" s="30"/>
      <c r="G49" s="30"/>
      <c r="H49" s="32"/>
      <c r="I49" s="30"/>
      <c r="J49" s="30"/>
      <c r="K49" s="30"/>
    </row>
    <row r="50" spans="2:11" ht="15" x14ac:dyDescent="0.25">
      <c r="B50"/>
      <c r="C50"/>
      <c r="D50" s="30"/>
      <c r="E50" s="30"/>
      <c r="F50" s="30"/>
      <c r="G50" s="30"/>
      <c r="H50" s="32"/>
      <c r="I50" s="30"/>
      <c r="J50" s="30"/>
      <c r="K50" s="30"/>
    </row>
    <row r="51" spans="2:11" x14ac:dyDescent="0.2">
      <c r="B51" s="30"/>
      <c r="C51" s="30"/>
      <c r="D51" s="30"/>
      <c r="E51" s="30"/>
      <c r="F51" s="30"/>
      <c r="G51" s="30"/>
      <c r="H51" s="32"/>
      <c r="I51" s="30"/>
      <c r="J51" s="30"/>
      <c r="K51" s="30"/>
    </row>
    <row r="52" spans="2:11" x14ac:dyDescent="0.2">
      <c r="B52" s="30"/>
      <c r="C52" s="30"/>
      <c r="D52" s="30"/>
      <c r="E52" s="30"/>
      <c r="F52" s="30"/>
      <c r="G52" s="30"/>
      <c r="H52" s="32"/>
      <c r="I52" s="30"/>
      <c r="J52" s="30"/>
      <c r="K52" s="30"/>
    </row>
    <row r="53" spans="2:11" x14ac:dyDescent="0.2">
      <c r="H53" s="16"/>
    </row>
    <row r="54" spans="2:11" x14ac:dyDescent="0.2">
      <c r="H54" s="16"/>
    </row>
    <row r="55" spans="2:11" x14ac:dyDescent="0.2">
      <c r="H55" s="16"/>
    </row>
    <row r="56" spans="2:11" x14ac:dyDescent="0.2">
      <c r="H56" s="16"/>
    </row>
    <row r="57" spans="2:11" x14ac:dyDescent="0.2">
      <c r="H57" s="16"/>
    </row>
    <row r="58" spans="2:11" x14ac:dyDescent="0.2">
      <c r="H58" s="16"/>
    </row>
    <row r="59" spans="2:11" x14ac:dyDescent="0.2">
      <c r="H59" s="16"/>
    </row>
    <row r="60" spans="2:11" x14ac:dyDescent="0.2">
      <c r="H60" s="16"/>
    </row>
    <row r="61" spans="2:11" x14ac:dyDescent="0.2">
      <c r="H61" s="16"/>
    </row>
    <row r="62" spans="2:11" x14ac:dyDescent="0.2">
      <c r="H62" s="16"/>
    </row>
    <row r="63" spans="2:11" x14ac:dyDescent="0.2">
      <c r="H63" s="16"/>
    </row>
    <row r="64" spans="2:11" x14ac:dyDescent="0.2">
      <c r="H64" s="16"/>
    </row>
    <row r="65" spans="8:8" x14ac:dyDescent="0.2">
      <c r="H65" s="16"/>
    </row>
    <row r="66" spans="8:8" x14ac:dyDescent="0.2">
      <c r="H66" s="16"/>
    </row>
    <row r="67" spans="8:8" x14ac:dyDescent="0.2">
      <c r="H67" s="16"/>
    </row>
    <row r="68" spans="8:8" x14ac:dyDescent="0.2">
      <c r="H68" s="16"/>
    </row>
    <row r="69" spans="8:8" x14ac:dyDescent="0.2">
      <c r="H69" s="16"/>
    </row>
    <row r="70" spans="8:8" x14ac:dyDescent="0.2">
      <c r="H70" s="16"/>
    </row>
    <row r="71" spans="8:8" x14ac:dyDescent="0.2">
      <c r="H71" s="16"/>
    </row>
    <row r="72" spans="8:8" x14ac:dyDescent="0.2">
      <c r="H72" s="16"/>
    </row>
    <row r="73" spans="8:8" x14ac:dyDescent="0.2">
      <c r="H73" s="16"/>
    </row>
    <row r="74" spans="8:8" x14ac:dyDescent="0.2">
      <c r="H74" s="16"/>
    </row>
    <row r="75" spans="8:8" x14ac:dyDescent="0.2">
      <c r="H75" s="16"/>
    </row>
    <row r="76" spans="8:8" x14ac:dyDescent="0.2">
      <c r="H76" s="16"/>
    </row>
    <row r="77" spans="8:8" x14ac:dyDescent="0.2">
      <c r="H77" s="16"/>
    </row>
    <row r="78" spans="8:8" x14ac:dyDescent="0.2">
      <c r="H78" s="16"/>
    </row>
    <row r="79" spans="8:8" x14ac:dyDescent="0.2">
      <c r="H79" s="16"/>
    </row>
    <row r="80" spans="8:8" x14ac:dyDescent="0.2">
      <c r="H80" s="16"/>
    </row>
    <row r="81" spans="8:8" x14ac:dyDescent="0.2">
      <c r="H81" s="16"/>
    </row>
    <row r="82" spans="8:8" x14ac:dyDescent="0.2">
      <c r="H82" s="16"/>
    </row>
    <row r="83" spans="8:8" x14ac:dyDescent="0.2">
      <c r="H83" s="16"/>
    </row>
    <row r="84" spans="8:8" x14ac:dyDescent="0.2">
      <c r="H84" s="16"/>
    </row>
    <row r="85" spans="8:8" x14ac:dyDescent="0.2">
      <c r="H85" s="16"/>
    </row>
    <row r="86" spans="8:8" x14ac:dyDescent="0.2">
      <c r="H86" s="16"/>
    </row>
    <row r="87" spans="8:8" x14ac:dyDescent="0.2">
      <c r="H87" s="16"/>
    </row>
    <row r="88" spans="8:8" x14ac:dyDescent="0.2">
      <c r="H88" s="16"/>
    </row>
    <row r="89" spans="8:8" x14ac:dyDescent="0.2">
      <c r="H89" s="16"/>
    </row>
    <row r="90" spans="8:8" x14ac:dyDescent="0.2">
      <c r="H90" s="16"/>
    </row>
    <row r="91" spans="8:8" x14ac:dyDescent="0.2">
      <c r="H91" s="16"/>
    </row>
    <row r="92" spans="8:8" x14ac:dyDescent="0.2">
      <c r="H92" s="16"/>
    </row>
    <row r="93" spans="8:8" x14ac:dyDescent="0.2">
      <c r="H93" s="16"/>
    </row>
    <row r="94" spans="8:8" x14ac:dyDescent="0.2">
      <c r="H94" s="16"/>
    </row>
    <row r="95" spans="8:8" x14ac:dyDescent="0.2">
      <c r="H95" s="16"/>
    </row>
    <row r="96" spans="8:8" x14ac:dyDescent="0.2">
      <c r="H96" s="16"/>
    </row>
    <row r="97" spans="8:8" x14ac:dyDescent="0.2">
      <c r="H97" s="16"/>
    </row>
    <row r="98" spans="8:8" x14ac:dyDescent="0.2">
      <c r="H98" s="16"/>
    </row>
    <row r="99" spans="8:8" x14ac:dyDescent="0.2">
      <c r="H99" s="16"/>
    </row>
    <row r="100" spans="8:8" x14ac:dyDescent="0.2">
      <c r="H100" s="16"/>
    </row>
    <row r="101" spans="8:8" x14ac:dyDescent="0.2">
      <c r="H101" s="16"/>
    </row>
    <row r="102" spans="8:8" x14ac:dyDescent="0.2">
      <c r="H102" s="16"/>
    </row>
    <row r="103" spans="8:8" x14ac:dyDescent="0.2">
      <c r="H103" s="16"/>
    </row>
    <row r="104" spans="8:8" x14ac:dyDescent="0.2">
      <c r="H104" s="16"/>
    </row>
    <row r="105" spans="8:8" x14ac:dyDescent="0.2">
      <c r="H105" s="16"/>
    </row>
    <row r="106" spans="8:8" x14ac:dyDescent="0.2">
      <c r="H106" s="16"/>
    </row>
    <row r="107" spans="8:8" x14ac:dyDescent="0.2">
      <c r="H107" s="16"/>
    </row>
    <row r="108" spans="8:8" x14ac:dyDescent="0.2">
      <c r="H108" s="16"/>
    </row>
    <row r="109" spans="8:8" x14ac:dyDescent="0.2">
      <c r="H109" s="16"/>
    </row>
    <row r="110" spans="8:8" x14ac:dyDescent="0.2">
      <c r="H110" s="16"/>
    </row>
    <row r="111" spans="8:8" x14ac:dyDescent="0.2">
      <c r="H111" s="16"/>
    </row>
    <row r="112" spans="8:8" x14ac:dyDescent="0.2">
      <c r="H112" s="16"/>
    </row>
    <row r="113" spans="8:8" x14ac:dyDescent="0.2">
      <c r="H113" s="16"/>
    </row>
    <row r="114" spans="8:8" x14ac:dyDescent="0.2">
      <c r="H114" s="16"/>
    </row>
    <row r="115" spans="8:8" x14ac:dyDescent="0.2">
      <c r="H115" s="16"/>
    </row>
    <row r="116" spans="8:8" x14ac:dyDescent="0.2">
      <c r="H116" s="16"/>
    </row>
    <row r="117" spans="8:8" x14ac:dyDescent="0.2">
      <c r="H117" s="16"/>
    </row>
    <row r="118" spans="8:8" x14ac:dyDescent="0.2">
      <c r="H118" s="16"/>
    </row>
    <row r="119" spans="8:8" x14ac:dyDescent="0.2">
      <c r="H119" s="16"/>
    </row>
    <row r="120" spans="8:8" x14ac:dyDescent="0.2">
      <c r="H120" s="16"/>
    </row>
    <row r="121" spans="8:8" x14ac:dyDescent="0.2">
      <c r="H121" s="16"/>
    </row>
    <row r="122" spans="8:8" x14ac:dyDescent="0.2">
      <c r="H122" s="16"/>
    </row>
    <row r="123" spans="8:8" x14ac:dyDescent="0.2">
      <c r="H123" s="16"/>
    </row>
    <row r="124" spans="8:8" x14ac:dyDescent="0.2">
      <c r="H124" s="16"/>
    </row>
    <row r="125" spans="8:8" x14ac:dyDescent="0.2">
      <c r="H125" s="16"/>
    </row>
    <row r="126" spans="8:8" x14ac:dyDescent="0.2">
      <c r="H126" s="16"/>
    </row>
    <row r="127" spans="8:8" x14ac:dyDescent="0.2">
      <c r="H127" s="16"/>
    </row>
    <row r="128" spans="8:8" x14ac:dyDescent="0.2">
      <c r="H128" s="16"/>
    </row>
    <row r="129" spans="8:8" x14ac:dyDescent="0.2">
      <c r="H129" s="16"/>
    </row>
    <row r="130" spans="8:8" x14ac:dyDescent="0.2">
      <c r="H130" s="16"/>
    </row>
    <row r="131" spans="8:8" x14ac:dyDescent="0.2">
      <c r="H131" s="16"/>
    </row>
    <row r="132" spans="8:8" x14ac:dyDescent="0.2">
      <c r="H132" s="16"/>
    </row>
    <row r="133" spans="8:8" x14ac:dyDescent="0.2">
      <c r="H133" s="16"/>
    </row>
    <row r="134" spans="8:8" x14ac:dyDescent="0.2">
      <c r="H134" s="16"/>
    </row>
    <row r="135" spans="8:8" x14ac:dyDescent="0.2">
      <c r="H135" s="16"/>
    </row>
    <row r="136" spans="8:8" x14ac:dyDescent="0.2">
      <c r="H136" s="16"/>
    </row>
    <row r="137" spans="8:8" x14ac:dyDescent="0.2">
      <c r="H137" s="16"/>
    </row>
    <row r="138" spans="8:8" x14ac:dyDescent="0.2">
      <c r="H138" s="16"/>
    </row>
    <row r="139" spans="8:8" x14ac:dyDescent="0.2">
      <c r="H139" s="16"/>
    </row>
    <row r="140" spans="8:8" x14ac:dyDescent="0.2">
      <c r="H140" s="16"/>
    </row>
    <row r="141" spans="8:8" x14ac:dyDescent="0.2">
      <c r="H141" s="16"/>
    </row>
    <row r="142" spans="8:8" x14ac:dyDescent="0.2">
      <c r="H142" s="16"/>
    </row>
    <row r="143" spans="8:8" x14ac:dyDescent="0.2">
      <c r="H143" s="16"/>
    </row>
    <row r="144" spans="8:8" x14ac:dyDescent="0.2">
      <c r="H144" s="16"/>
    </row>
    <row r="145" spans="8:8" x14ac:dyDescent="0.2">
      <c r="H145" s="16"/>
    </row>
    <row r="146" spans="8:8" x14ac:dyDescent="0.2">
      <c r="H146" s="16"/>
    </row>
    <row r="147" spans="8:8" x14ac:dyDescent="0.2">
      <c r="H147" s="16"/>
    </row>
    <row r="148" spans="8:8" x14ac:dyDescent="0.2">
      <c r="H148" s="16"/>
    </row>
    <row r="149" spans="8:8" x14ac:dyDescent="0.2">
      <c r="H149" s="16"/>
    </row>
    <row r="150" spans="8:8" x14ac:dyDescent="0.2">
      <c r="H150" s="16"/>
    </row>
    <row r="151" spans="8:8" x14ac:dyDescent="0.2">
      <c r="H151" s="16"/>
    </row>
    <row r="152" spans="8:8" x14ac:dyDescent="0.2">
      <c r="H152" s="16"/>
    </row>
  </sheetData>
  <pageMargins left="0.511811024" right="0.511811024" top="0.78740157499999996" bottom="0.78740157499999996" header="0.31496062000000002" footer="0.31496062000000002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37"/>
  <sheetViews>
    <sheetView tabSelected="1" zoomScale="85" zoomScaleNormal="85" workbookViewId="0">
      <pane xSplit="2" ySplit="1" topLeftCell="I3282" activePane="bottomRight" state="frozen"/>
      <selection pane="topRight" activeCell="C1" sqref="C1"/>
      <selection pane="bottomLeft" activeCell="A2" sqref="A2"/>
      <selection pane="bottomRight" activeCell="N3288" sqref="N3288"/>
    </sheetView>
  </sheetViews>
  <sheetFormatPr defaultColWidth="9.140625" defaultRowHeight="12.75" x14ac:dyDescent="0.2"/>
  <cols>
    <col min="1" max="1" width="12.7109375" style="1" customWidth="1"/>
    <col min="2" max="2" width="40.85546875" style="1" bestFit="1" customWidth="1"/>
    <col min="3" max="3" width="12.7109375" style="1" customWidth="1"/>
    <col min="4" max="4" width="12.28515625" style="8" bestFit="1" customWidth="1"/>
    <col min="5" max="5" width="11.28515625" style="1" customWidth="1"/>
    <col min="6" max="6" width="41.85546875" style="1" bestFit="1" customWidth="1"/>
    <col min="7" max="7" width="27.5703125" style="1" bestFit="1" customWidth="1"/>
    <col min="8" max="8" width="25.5703125" style="1" bestFit="1" customWidth="1"/>
    <col min="9" max="9" width="7.7109375" style="1" bestFit="1" customWidth="1"/>
    <col min="10" max="10" width="11.85546875" style="1" bestFit="1" customWidth="1"/>
    <col min="11" max="11" width="5" style="1" bestFit="1" customWidth="1"/>
    <col min="12" max="12" width="11.42578125" style="1" customWidth="1"/>
    <col min="13" max="13" width="11.28515625" style="1" customWidth="1"/>
    <col min="14" max="14" width="19" style="2" customWidth="1"/>
    <col min="15" max="15" width="14.28515625" style="1" bestFit="1" customWidth="1"/>
    <col min="16" max="16" width="13.42578125" style="1" customWidth="1"/>
    <col min="17" max="17" width="10" style="1" customWidth="1"/>
    <col min="18" max="18" width="20.7109375" style="1" customWidth="1"/>
    <col min="19" max="19" width="14.7109375" style="8" bestFit="1" customWidth="1"/>
    <col min="20" max="20" width="14.7109375" style="8" customWidth="1"/>
    <col min="21" max="21" width="32.85546875" style="8" bestFit="1" customWidth="1"/>
    <col min="22" max="22" width="10.5703125" style="1" bestFit="1" customWidth="1"/>
    <col min="23" max="23" width="14.28515625" style="1" bestFit="1" customWidth="1"/>
    <col min="24" max="24" width="11.5703125" style="1" bestFit="1" customWidth="1"/>
    <col min="25" max="25" width="15" style="8" bestFit="1" customWidth="1"/>
    <col min="26" max="26" width="12.5703125" style="10" bestFit="1" customWidth="1"/>
    <col min="27" max="27" width="15" style="8" bestFit="1" customWidth="1"/>
    <col min="28" max="28" width="16.7109375" style="7" customWidth="1"/>
    <col min="29" max="29" width="12.5703125" style="8" bestFit="1" customWidth="1"/>
    <col min="30" max="16384" width="9.140625" style="1"/>
  </cols>
  <sheetData>
    <row r="1" spans="1:29" ht="38.25" x14ac:dyDescent="0.2">
      <c r="A1" s="3" t="s">
        <v>0</v>
      </c>
      <c r="B1" s="3" t="s">
        <v>1</v>
      </c>
      <c r="C1" s="3" t="s">
        <v>0</v>
      </c>
      <c r="D1" s="3" t="s">
        <v>18526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18543</v>
      </c>
      <c r="T1" s="3" t="s">
        <v>18659</v>
      </c>
      <c r="U1" s="3" t="s">
        <v>18660</v>
      </c>
      <c r="V1" s="5" t="s">
        <v>16</v>
      </c>
      <c r="W1" s="5" t="s">
        <v>17</v>
      </c>
      <c r="X1" s="5" t="s">
        <v>18</v>
      </c>
      <c r="Y1" s="6" t="s">
        <v>18530</v>
      </c>
      <c r="Z1" s="9" t="s">
        <v>18531</v>
      </c>
      <c r="AA1" s="6" t="s">
        <v>18545</v>
      </c>
      <c r="AB1" s="22" t="s">
        <v>18547</v>
      </c>
      <c r="AC1" s="6" t="s">
        <v>18544</v>
      </c>
    </row>
    <row r="2" spans="1:29" ht="15" x14ac:dyDescent="0.25">
      <c r="A2">
        <v>200669</v>
      </c>
      <c r="B2" t="s">
        <v>1986</v>
      </c>
      <c r="C2">
        <v>200669</v>
      </c>
      <c r="D2" s="24">
        <v>41267</v>
      </c>
      <c r="E2" t="s">
        <v>20</v>
      </c>
      <c r="F2" t="s">
        <v>1987</v>
      </c>
      <c r="G2" t="s">
        <v>206</v>
      </c>
      <c r="H2" t="s">
        <v>1988</v>
      </c>
      <c r="I2" t="s">
        <v>46</v>
      </c>
      <c r="J2" t="s">
        <v>1989</v>
      </c>
      <c r="K2" t="s">
        <v>26</v>
      </c>
      <c r="L2">
        <v>4133508484</v>
      </c>
      <c r="M2"/>
      <c r="N2" s="23"/>
      <c r="O2"/>
      <c r="P2"/>
      <c r="Q2"/>
      <c r="R2"/>
      <c r="S2" s="21" t="s">
        <v>18534</v>
      </c>
      <c r="T2" s="21" t="s">
        <v>18607</v>
      </c>
      <c r="U2" s="21" t="str">
        <f>VLOOKUP(T2,Apoio!$D$10:$E$55,2,0)</f>
        <v>Prefeituras - PJ</v>
      </c>
      <c r="V2"/>
      <c r="W2"/>
      <c r="X2"/>
      <c r="Z2" s="7"/>
      <c r="AA2" s="8" t="str">
        <f>IF(Y2="","Não","Sim")</f>
        <v>Não</v>
      </c>
      <c r="AB2" s="7" t="str">
        <f>IF(Z2="","Não","Sim")</f>
        <v>Não</v>
      </c>
      <c r="AC2" s="8" t="str">
        <f>IF(S2="TSR","Serede","Rede Conecta")</f>
        <v>Serede</v>
      </c>
    </row>
    <row r="3" spans="1:29" ht="15" x14ac:dyDescent="0.25">
      <c r="A3">
        <v>2609626</v>
      </c>
      <c r="B3" t="s">
        <v>18492</v>
      </c>
      <c r="C3">
        <v>2609626</v>
      </c>
      <c r="D3" s="24">
        <v>41270</v>
      </c>
      <c r="E3" t="s">
        <v>20</v>
      </c>
      <c r="F3" t="s">
        <v>18493</v>
      </c>
      <c r="G3" t="s">
        <v>132</v>
      </c>
      <c r="H3" t="s">
        <v>12566</v>
      </c>
      <c r="I3" t="s">
        <v>133</v>
      </c>
      <c r="J3" t="s">
        <v>12587</v>
      </c>
      <c r="K3" t="s">
        <v>26</v>
      </c>
      <c r="L3"/>
      <c r="M3"/>
      <c r="N3" s="23"/>
      <c r="O3"/>
      <c r="P3" t="s">
        <v>5817</v>
      </c>
      <c r="Q3"/>
      <c r="R3"/>
      <c r="S3" s="21" t="s">
        <v>18534</v>
      </c>
      <c r="T3" s="21" t="s">
        <v>18611</v>
      </c>
      <c r="U3" s="21" t="str">
        <f>VLOOKUP(T3,Apoio!$D$10:$E$55,2,0)</f>
        <v>Pessoa Física - PF</v>
      </c>
      <c r="V3">
        <v>191833</v>
      </c>
      <c r="W3">
        <v>24891</v>
      </c>
      <c r="X3">
        <v>36</v>
      </c>
      <c r="Z3" s="7"/>
      <c r="AA3" s="8" t="str">
        <f>IF(Y3="","Não","Sim")</f>
        <v>Não</v>
      </c>
      <c r="AB3" s="7" t="str">
        <f>IF(Z3="","Não","Sim")</f>
        <v>Não</v>
      </c>
      <c r="AC3" s="8" t="str">
        <f>IF(S3="TSR","Serede","Rede Conecta")</f>
        <v>Serede</v>
      </c>
    </row>
    <row r="4" spans="1:29" ht="15" x14ac:dyDescent="0.25">
      <c r="A4">
        <v>204907</v>
      </c>
      <c r="B4" t="s">
        <v>4585</v>
      </c>
      <c r="C4">
        <v>204907</v>
      </c>
      <c r="D4" s="24">
        <v>41273</v>
      </c>
      <c r="E4" t="s">
        <v>20</v>
      </c>
      <c r="F4" t="s">
        <v>9567</v>
      </c>
      <c r="G4" t="s">
        <v>9568</v>
      </c>
      <c r="H4" t="s">
        <v>78</v>
      </c>
      <c r="I4" t="s">
        <v>91</v>
      </c>
      <c r="J4" t="s">
        <v>9569</v>
      </c>
      <c r="K4" t="s">
        <v>26</v>
      </c>
      <c r="L4"/>
      <c r="M4"/>
      <c r="N4" s="23"/>
      <c r="O4"/>
      <c r="P4"/>
      <c r="Q4"/>
      <c r="R4"/>
      <c r="S4" s="21" t="s">
        <v>18534</v>
      </c>
      <c r="T4" s="21" t="s">
        <v>18607</v>
      </c>
      <c r="U4" s="21" t="str">
        <f>VLOOKUP(T4,Apoio!$D$10:$E$55,2,0)</f>
        <v>Prefeituras - PJ</v>
      </c>
      <c r="V4"/>
      <c r="W4"/>
      <c r="X4"/>
      <c r="Z4" s="7"/>
      <c r="AA4" s="8" t="str">
        <f>IF(Y4="","Não","Sim")</f>
        <v>Não</v>
      </c>
      <c r="AB4" s="7" t="str">
        <f>IF(Z4="","Não","Sim")</f>
        <v>Não</v>
      </c>
      <c r="AC4" s="8" t="str">
        <f>IF(S4="TSR","Serede","Rede Conecta")</f>
        <v>Serede</v>
      </c>
    </row>
    <row r="5" spans="1:29" ht="15" x14ac:dyDescent="0.25">
      <c r="A5">
        <v>2000002</v>
      </c>
      <c r="B5" t="s">
        <v>18476</v>
      </c>
      <c r="C5">
        <v>2000002</v>
      </c>
      <c r="D5" s="24">
        <v>41273</v>
      </c>
      <c r="E5" t="s">
        <v>12760</v>
      </c>
      <c r="F5" t="s">
        <v>11714</v>
      </c>
      <c r="G5" t="s">
        <v>18475</v>
      </c>
      <c r="H5"/>
      <c r="I5" t="s">
        <v>108</v>
      </c>
      <c r="J5" t="s">
        <v>11715</v>
      </c>
      <c r="K5" t="s">
        <v>26</v>
      </c>
      <c r="L5"/>
      <c r="M5"/>
      <c r="N5" s="23"/>
      <c r="O5"/>
      <c r="P5"/>
      <c r="Q5"/>
      <c r="R5"/>
      <c r="S5" s="21" t="s">
        <v>18534</v>
      </c>
      <c r="T5" s="21" t="s">
        <v>18597</v>
      </c>
      <c r="U5" s="21" t="str">
        <f>VLOOKUP(T5,Apoio!$D$10:$E$55,2,0)</f>
        <v>TRIBUTOS</v>
      </c>
      <c r="V5"/>
      <c r="W5"/>
      <c r="X5"/>
      <c r="Z5" s="7"/>
      <c r="AA5" s="8" t="str">
        <f>IF(Y5="","Não","Sim")</f>
        <v>Não</v>
      </c>
      <c r="AB5" s="7" t="str">
        <f>IF(Z5="","Não","Sim")</f>
        <v>Não</v>
      </c>
      <c r="AC5" s="8" t="str">
        <f>IF(S5="TSR","Serede","Rede Conecta")</f>
        <v>Serede</v>
      </c>
    </row>
    <row r="6" spans="1:29" ht="15" x14ac:dyDescent="0.25">
      <c r="A6">
        <v>2000005</v>
      </c>
      <c r="B6" t="s">
        <v>18477</v>
      </c>
      <c r="C6">
        <v>2000005</v>
      </c>
      <c r="D6" s="24">
        <v>41273</v>
      </c>
      <c r="E6" t="s">
        <v>12760</v>
      </c>
      <c r="F6" t="s">
        <v>11714</v>
      </c>
      <c r="G6" t="s">
        <v>106</v>
      </c>
      <c r="H6"/>
      <c r="I6" t="s">
        <v>108</v>
      </c>
      <c r="J6" t="s">
        <v>11715</v>
      </c>
      <c r="K6" t="s">
        <v>26</v>
      </c>
      <c r="L6"/>
      <c r="M6"/>
      <c r="N6" s="23"/>
      <c r="O6"/>
      <c r="P6"/>
      <c r="Q6"/>
      <c r="R6"/>
      <c r="S6" s="21" t="s">
        <v>18534</v>
      </c>
      <c r="T6" s="21" t="s">
        <v>18597</v>
      </c>
      <c r="U6" s="21" t="str">
        <f>VLOOKUP(T6,Apoio!$D$10:$E$55,2,0)</f>
        <v>TRIBUTOS</v>
      </c>
      <c r="V6"/>
      <c r="W6"/>
      <c r="X6"/>
      <c r="Z6" s="7"/>
      <c r="AA6" s="8" t="str">
        <f>IF(Y6="","Não","Sim")</f>
        <v>Não</v>
      </c>
      <c r="AB6" s="7" t="str">
        <f>IF(Z6="","Não","Sim")</f>
        <v>Não</v>
      </c>
      <c r="AC6" s="8" t="str">
        <f>IF(S6="TSR","Serede","Rede Conecta")</f>
        <v>Serede</v>
      </c>
    </row>
    <row r="7" spans="1:29" ht="15" x14ac:dyDescent="0.25">
      <c r="A7">
        <v>2000006</v>
      </c>
      <c r="B7" t="s">
        <v>12017</v>
      </c>
      <c r="C7">
        <v>2000006</v>
      </c>
      <c r="D7" s="24">
        <v>41273</v>
      </c>
      <c r="E7" t="s">
        <v>12760</v>
      </c>
      <c r="F7" t="s">
        <v>11714</v>
      </c>
      <c r="G7" t="s">
        <v>106</v>
      </c>
      <c r="H7"/>
      <c r="I7" t="s">
        <v>108</v>
      </c>
      <c r="J7" t="s">
        <v>11715</v>
      </c>
      <c r="K7" t="s">
        <v>26</v>
      </c>
      <c r="L7"/>
      <c r="M7"/>
      <c r="N7" s="23"/>
      <c r="O7"/>
      <c r="P7"/>
      <c r="Q7"/>
      <c r="R7"/>
      <c r="S7" s="21" t="s">
        <v>18534</v>
      </c>
      <c r="T7" s="21" t="s">
        <v>18597</v>
      </c>
      <c r="U7" s="21" t="str">
        <f>VLOOKUP(T7,Apoio!$D$10:$E$55,2,0)</f>
        <v>TRIBUTOS</v>
      </c>
      <c r="V7">
        <v>0</v>
      </c>
      <c r="W7">
        <v>99999999</v>
      </c>
      <c r="X7">
        <v>0</v>
      </c>
      <c r="Z7" s="7"/>
      <c r="AA7" s="8" t="str">
        <f>IF(Y7="","Não","Sim")</f>
        <v>Não</v>
      </c>
      <c r="AB7" s="7" t="str">
        <f>IF(Z7="","Não","Sim")</f>
        <v>Não</v>
      </c>
      <c r="AC7" s="8" t="str">
        <f>IF(S7="TSR","Serede","Rede Conecta")</f>
        <v>Serede</v>
      </c>
    </row>
    <row r="8" spans="1:29" ht="15" x14ac:dyDescent="0.25">
      <c r="A8">
        <v>2000007</v>
      </c>
      <c r="B8" t="s">
        <v>18478</v>
      </c>
      <c r="C8">
        <v>2000007</v>
      </c>
      <c r="D8" s="24">
        <v>41273</v>
      </c>
      <c r="E8" t="s">
        <v>12760</v>
      </c>
      <c r="F8" t="s">
        <v>11714</v>
      </c>
      <c r="G8" t="s">
        <v>106</v>
      </c>
      <c r="H8"/>
      <c r="I8" t="s">
        <v>108</v>
      </c>
      <c r="J8" t="s">
        <v>11715</v>
      </c>
      <c r="K8" t="s">
        <v>26</v>
      </c>
      <c r="L8"/>
      <c r="M8"/>
      <c r="N8" s="23"/>
      <c r="O8"/>
      <c r="P8"/>
      <c r="Q8"/>
      <c r="R8"/>
      <c r="S8" s="21" t="s">
        <v>18534</v>
      </c>
      <c r="T8" s="21" t="s">
        <v>18597</v>
      </c>
      <c r="U8" s="21" t="str">
        <f>VLOOKUP(T8,Apoio!$D$10:$E$55,2,0)</f>
        <v>TRIBUTOS</v>
      </c>
      <c r="V8">
        <v>0</v>
      </c>
      <c r="W8">
        <v>99999999</v>
      </c>
      <c r="X8">
        <v>0</v>
      </c>
      <c r="Z8" s="7"/>
      <c r="AA8" s="8" t="str">
        <f>IF(Y8="","Não","Sim")</f>
        <v>Não</v>
      </c>
      <c r="AB8" s="7" t="str">
        <f>IF(Z8="","Não","Sim")</f>
        <v>Não</v>
      </c>
      <c r="AC8" s="8" t="str">
        <f>IF(S8="TSR","Serede","Rede Conecta")</f>
        <v>Serede</v>
      </c>
    </row>
    <row r="9" spans="1:29" ht="15" x14ac:dyDescent="0.25">
      <c r="A9">
        <v>2000008</v>
      </c>
      <c r="B9" t="s">
        <v>18479</v>
      </c>
      <c r="C9">
        <v>2000008</v>
      </c>
      <c r="D9" s="24">
        <v>41273</v>
      </c>
      <c r="E9" t="s">
        <v>12760</v>
      </c>
      <c r="F9" t="s">
        <v>18480</v>
      </c>
      <c r="G9" t="s">
        <v>48</v>
      </c>
      <c r="H9"/>
      <c r="I9" t="s">
        <v>128</v>
      </c>
      <c r="J9" t="s">
        <v>12172</v>
      </c>
      <c r="K9" t="s">
        <v>26</v>
      </c>
      <c r="L9"/>
      <c r="M9"/>
      <c r="N9" s="23"/>
      <c r="O9"/>
      <c r="P9"/>
      <c r="Q9"/>
      <c r="R9"/>
      <c r="S9" s="21" t="s">
        <v>18534</v>
      </c>
      <c r="T9" s="21" t="s">
        <v>18597</v>
      </c>
      <c r="U9" s="21" t="str">
        <f>VLOOKUP(T9,Apoio!$D$10:$E$55,2,0)</f>
        <v>TRIBUTOS</v>
      </c>
      <c r="V9"/>
      <c r="W9"/>
      <c r="X9"/>
      <c r="Z9" s="7"/>
      <c r="AA9" s="8" t="str">
        <f>IF(Y9="","Não","Sim")</f>
        <v>Não</v>
      </c>
      <c r="AB9" s="7" t="str">
        <f>IF(Z9="","Não","Sim")</f>
        <v>Não</v>
      </c>
      <c r="AC9" s="8" t="str">
        <f>IF(S9="TSR","Serede","Rede Conecta")</f>
        <v>Serede</v>
      </c>
    </row>
    <row r="10" spans="1:29" ht="15" x14ac:dyDescent="0.25">
      <c r="A10">
        <v>2000009</v>
      </c>
      <c r="B10" t="s">
        <v>18481</v>
      </c>
      <c r="C10">
        <v>2000009</v>
      </c>
      <c r="D10" s="24">
        <v>41273</v>
      </c>
      <c r="E10" t="s">
        <v>12760</v>
      </c>
      <c r="F10" t="s">
        <v>18482</v>
      </c>
      <c r="G10" t="s">
        <v>101</v>
      </c>
      <c r="H10"/>
      <c r="I10" t="s">
        <v>102</v>
      </c>
      <c r="J10" t="s">
        <v>18483</v>
      </c>
      <c r="K10" t="s">
        <v>26</v>
      </c>
      <c r="L10"/>
      <c r="M10"/>
      <c r="N10" s="23"/>
      <c r="O10"/>
      <c r="P10"/>
      <c r="Q10"/>
      <c r="R10"/>
      <c r="S10" s="21" t="s">
        <v>18534</v>
      </c>
      <c r="T10" s="21" t="s">
        <v>18597</v>
      </c>
      <c r="U10" s="21" t="str">
        <f>VLOOKUP(T10,Apoio!$D$10:$E$55,2,0)</f>
        <v>TRIBUTOS</v>
      </c>
      <c r="V10"/>
      <c r="W10"/>
      <c r="X10"/>
      <c r="Z10" s="7"/>
      <c r="AA10" s="8" t="str">
        <f>IF(Y10="","Não","Sim")</f>
        <v>Não</v>
      </c>
      <c r="AB10" s="7" t="str">
        <f>IF(Z10="","Não","Sim")</f>
        <v>Não</v>
      </c>
      <c r="AC10" s="8" t="str">
        <f>IF(S10="TSR","Serede","Rede Conecta")</f>
        <v>Serede</v>
      </c>
    </row>
    <row r="11" spans="1:29" ht="15" x14ac:dyDescent="0.25">
      <c r="A11">
        <v>2000010</v>
      </c>
      <c r="B11" t="s">
        <v>18484</v>
      </c>
      <c r="C11">
        <v>2000010</v>
      </c>
      <c r="D11" s="24">
        <v>41273</v>
      </c>
      <c r="E11" t="s">
        <v>12760</v>
      </c>
      <c r="F11" t="s">
        <v>153</v>
      </c>
      <c r="G11" t="s">
        <v>899</v>
      </c>
      <c r="H11"/>
      <c r="I11" t="s">
        <v>97</v>
      </c>
      <c r="J11" t="s">
        <v>18485</v>
      </c>
      <c r="K11" t="s">
        <v>26</v>
      </c>
      <c r="L11"/>
      <c r="M11"/>
      <c r="N11" s="23"/>
      <c r="O11"/>
      <c r="P11"/>
      <c r="Q11"/>
      <c r="R11"/>
      <c r="S11" s="21" t="s">
        <v>18534</v>
      </c>
      <c r="T11" s="21" t="s">
        <v>18597</v>
      </c>
      <c r="U11" s="21" t="str">
        <f>VLOOKUP(T11,Apoio!$D$10:$E$55,2,0)</f>
        <v>TRIBUTOS</v>
      </c>
      <c r="V11"/>
      <c r="W11"/>
      <c r="X11"/>
      <c r="Z11" s="7"/>
      <c r="AA11" s="8" t="str">
        <f>IF(Y11="","Não","Sim")</f>
        <v>Não</v>
      </c>
      <c r="AB11" s="7" t="str">
        <f>IF(Z11="","Não","Sim")</f>
        <v>Não</v>
      </c>
      <c r="AC11" s="8" t="str">
        <f>IF(S11="TSR","Serede","Rede Conecta")</f>
        <v>Serede</v>
      </c>
    </row>
    <row r="12" spans="1:29" ht="15" x14ac:dyDescent="0.25">
      <c r="A12">
        <v>2000011</v>
      </c>
      <c r="B12" t="s">
        <v>18486</v>
      </c>
      <c r="C12">
        <v>2000011</v>
      </c>
      <c r="D12" s="24">
        <v>41273</v>
      </c>
      <c r="E12" t="s">
        <v>12760</v>
      </c>
      <c r="F12" t="s">
        <v>9567</v>
      </c>
      <c r="G12" t="s">
        <v>9568</v>
      </c>
      <c r="H12"/>
      <c r="I12" t="s">
        <v>91</v>
      </c>
      <c r="J12" t="s">
        <v>9569</v>
      </c>
      <c r="K12" t="s">
        <v>26</v>
      </c>
      <c r="L12"/>
      <c r="M12"/>
      <c r="N12" s="23"/>
      <c r="O12"/>
      <c r="P12"/>
      <c r="Q12"/>
      <c r="R12"/>
      <c r="S12" s="21" t="s">
        <v>18534</v>
      </c>
      <c r="T12" s="21" t="s">
        <v>18597</v>
      </c>
      <c r="U12" s="21" t="str">
        <f>VLOOKUP(T12,Apoio!$D$10:$E$55,2,0)</f>
        <v>TRIBUTOS</v>
      </c>
      <c r="V12"/>
      <c r="W12"/>
      <c r="X12"/>
      <c r="Z12" s="7"/>
      <c r="AA12" s="8" t="str">
        <f>IF(Y12="","Não","Sim")</f>
        <v>Não</v>
      </c>
      <c r="AB12" s="7" t="str">
        <f>IF(Z12="","Não","Sim")</f>
        <v>Não</v>
      </c>
      <c r="AC12" s="8" t="str">
        <f>IF(S12="TSR","Serede","Rede Conecta")</f>
        <v>Serede</v>
      </c>
    </row>
    <row r="13" spans="1:29" ht="15" x14ac:dyDescent="0.25">
      <c r="A13">
        <v>304032</v>
      </c>
      <c r="B13" t="s">
        <v>11746</v>
      </c>
      <c r="C13">
        <v>304032</v>
      </c>
      <c r="D13" s="24">
        <v>41333</v>
      </c>
      <c r="E13" t="s">
        <v>9579</v>
      </c>
      <c r="F13" t="s">
        <v>11714</v>
      </c>
      <c r="G13" t="s">
        <v>106</v>
      </c>
      <c r="H13" t="s">
        <v>11745</v>
      </c>
      <c r="I13" t="s">
        <v>108</v>
      </c>
      <c r="J13" t="s">
        <v>11715</v>
      </c>
      <c r="K13" t="s">
        <v>26</v>
      </c>
      <c r="L13"/>
      <c r="M13"/>
      <c r="N13" s="23"/>
      <c r="O13"/>
      <c r="P13"/>
      <c r="Q13"/>
      <c r="R13"/>
      <c r="S13" s="21" t="s">
        <v>18534</v>
      </c>
      <c r="T13" s="21" t="s">
        <v>18613</v>
      </c>
      <c r="U13" s="21" t="str">
        <f>VLOOKUP(T13,Apoio!$D$10:$E$55,2,0)</f>
        <v>Órgãos Públicos - PJ</v>
      </c>
      <c r="V13"/>
      <c r="W13"/>
      <c r="X13"/>
      <c r="Z13" s="7"/>
      <c r="AA13" s="8" t="str">
        <f>IF(Y13="","Não","Sim")</f>
        <v>Não</v>
      </c>
      <c r="AB13" s="7" t="str">
        <f>IF(Z13="","Não","Sim")</f>
        <v>Não</v>
      </c>
      <c r="AC13" s="8" t="str">
        <f>IF(S13="TSR","Serede","Rede Conecta")</f>
        <v>Serede</v>
      </c>
    </row>
    <row r="14" spans="1:29" ht="15" x14ac:dyDescent="0.25">
      <c r="A14">
        <v>204931</v>
      </c>
      <c r="B14" t="s">
        <v>9622</v>
      </c>
      <c r="C14">
        <v>204931</v>
      </c>
      <c r="D14" s="24">
        <v>41368</v>
      </c>
      <c r="E14" t="s">
        <v>9579</v>
      </c>
      <c r="F14" t="s">
        <v>9623</v>
      </c>
      <c r="G14" t="s">
        <v>9624</v>
      </c>
      <c r="H14" t="s">
        <v>78</v>
      </c>
      <c r="I14" t="s">
        <v>133</v>
      </c>
      <c r="J14" t="s">
        <v>9625</v>
      </c>
      <c r="K14" t="s">
        <v>26</v>
      </c>
      <c r="L14"/>
      <c r="M14"/>
      <c r="N14" s="23"/>
      <c r="O14"/>
      <c r="P14"/>
      <c r="Q14"/>
      <c r="R14"/>
      <c r="S14" s="21" t="s">
        <v>18534</v>
      </c>
      <c r="T14" s="21" t="s">
        <v>18607</v>
      </c>
      <c r="U14" s="21" t="str">
        <f>VLOOKUP(T14,Apoio!$D$10:$E$55,2,0)</f>
        <v>Prefeituras - PJ</v>
      </c>
      <c r="V14"/>
      <c r="W14"/>
      <c r="X14"/>
      <c r="Z14" s="7"/>
      <c r="AA14" s="8" t="str">
        <f>IF(Y14="","Não","Sim")</f>
        <v>Não</v>
      </c>
      <c r="AB14" s="7" t="str">
        <f>IF(Z14="","Não","Sim")</f>
        <v>Não</v>
      </c>
      <c r="AC14" s="8" t="str">
        <f>IF(S14="TSR","Serede","Rede Conecta")</f>
        <v>Serede</v>
      </c>
    </row>
    <row r="15" spans="1:29" ht="15" x14ac:dyDescent="0.25">
      <c r="A15">
        <v>304038</v>
      </c>
      <c r="B15" t="s">
        <v>11752</v>
      </c>
      <c r="C15">
        <v>304038</v>
      </c>
      <c r="D15" s="24">
        <v>41389</v>
      </c>
      <c r="E15" t="s">
        <v>9579</v>
      </c>
      <c r="F15" t="s">
        <v>11753</v>
      </c>
      <c r="G15" t="s">
        <v>83</v>
      </c>
      <c r="H15" t="s">
        <v>11749</v>
      </c>
      <c r="I15" t="s">
        <v>85</v>
      </c>
      <c r="J15" t="s">
        <v>11754</v>
      </c>
      <c r="K15" t="s">
        <v>26</v>
      </c>
      <c r="L15"/>
      <c r="M15"/>
      <c r="N15" s="23"/>
      <c r="O15"/>
      <c r="P15"/>
      <c r="Q15"/>
      <c r="R15"/>
      <c r="S15" s="21" t="s">
        <v>18534</v>
      </c>
      <c r="T15" s="21" t="s">
        <v>18613</v>
      </c>
      <c r="U15" s="21" t="str">
        <f>VLOOKUP(T15,Apoio!$D$10:$E$55,2,0)</f>
        <v>Órgãos Públicos - PJ</v>
      </c>
      <c r="V15"/>
      <c r="W15"/>
      <c r="X15"/>
      <c r="Z15" s="7"/>
      <c r="AA15" s="8" t="str">
        <f>IF(Y15="","Não","Sim")</f>
        <v>Não</v>
      </c>
      <c r="AB15" s="7" t="str">
        <f>IF(Z15="","Não","Sim")</f>
        <v>Não</v>
      </c>
      <c r="AC15" s="8" t="str">
        <f>IF(S15="TSR","Serede","Rede Conecta")</f>
        <v>Serede</v>
      </c>
    </row>
    <row r="16" spans="1:29" ht="15" x14ac:dyDescent="0.25">
      <c r="A16">
        <v>304042</v>
      </c>
      <c r="B16" t="s">
        <v>11755</v>
      </c>
      <c r="C16">
        <v>304042</v>
      </c>
      <c r="D16" s="24">
        <v>41411</v>
      </c>
      <c r="E16" t="s">
        <v>9579</v>
      </c>
      <c r="F16" t="s">
        <v>11756</v>
      </c>
      <c r="G16" t="s">
        <v>50</v>
      </c>
      <c r="H16" t="s">
        <v>11741</v>
      </c>
      <c r="I16" t="s">
        <v>52</v>
      </c>
      <c r="J16" t="s">
        <v>11757</v>
      </c>
      <c r="K16" t="s">
        <v>26</v>
      </c>
      <c r="L16"/>
      <c r="M16"/>
      <c r="N16" s="23"/>
      <c r="O16"/>
      <c r="P16"/>
      <c r="Q16"/>
      <c r="R16"/>
      <c r="S16" s="21" t="s">
        <v>18534</v>
      </c>
      <c r="T16" s="21" t="s">
        <v>18613</v>
      </c>
      <c r="U16" s="21" t="str">
        <f>VLOOKUP(T16,Apoio!$D$10:$E$55,2,0)</f>
        <v>Órgãos Públicos - PJ</v>
      </c>
      <c r="V16"/>
      <c r="W16"/>
      <c r="X16"/>
      <c r="Z16" s="7"/>
      <c r="AA16" s="8" t="str">
        <f>IF(Y16="","Não","Sim")</f>
        <v>Não</v>
      </c>
      <c r="AB16" s="7" t="str">
        <f>IF(Z16="","Não","Sim")</f>
        <v>Não</v>
      </c>
      <c r="AC16" s="8" t="str">
        <f>IF(S16="TSR","Serede","Rede Conecta")</f>
        <v>Serede</v>
      </c>
    </row>
    <row r="17" spans="1:29" ht="15" x14ac:dyDescent="0.25">
      <c r="A17">
        <v>2700016</v>
      </c>
      <c r="B17" t="s">
        <v>18496</v>
      </c>
      <c r="C17">
        <v>2700016</v>
      </c>
      <c r="D17" s="24">
        <v>41429</v>
      </c>
      <c r="E17" t="s">
        <v>9579</v>
      </c>
      <c r="F17" t="s">
        <v>18497</v>
      </c>
      <c r="G17" t="s">
        <v>18498</v>
      </c>
      <c r="H17" t="s">
        <v>18499</v>
      </c>
      <c r="I17" t="s">
        <v>18500</v>
      </c>
      <c r="J17" t="s">
        <v>18501</v>
      </c>
      <c r="K17" t="s">
        <v>18502</v>
      </c>
      <c r="L17"/>
      <c r="M17"/>
      <c r="N17" s="23"/>
      <c r="O17"/>
      <c r="P17"/>
      <c r="Q17"/>
      <c r="R17"/>
      <c r="S17" s="21" t="s">
        <v>18534</v>
      </c>
      <c r="T17" s="21" t="s">
        <v>18635</v>
      </c>
      <c r="U17" s="21" t="str">
        <f>VLOOKUP(T17,Apoio!$D$10:$E$55,2,0)</f>
        <v>Fornecedor Estrangeiro</v>
      </c>
      <c r="V17"/>
      <c r="W17"/>
      <c r="X17"/>
      <c r="Z17" s="7"/>
      <c r="AA17" s="8" t="str">
        <f>IF(Y17="","Não","Sim")</f>
        <v>Não</v>
      </c>
      <c r="AB17" s="7" t="str">
        <f>IF(Z17="","Não","Sim")</f>
        <v>Não</v>
      </c>
      <c r="AC17" s="8" t="str">
        <f>IF(S17="TSR","Serede","Rede Conecta")</f>
        <v>Serede</v>
      </c>
    </row>
    <row r="18" spans="1:29" ht="15" x14ac:dyDescent="0.25">
      <c r="A18">
        <v>304053</v>
      </c>
      <c r="B18" t="s">
        <v>11768</v>
      </c>
      <c r="C18">
        <v>304053</v>
      </c>
      <c r="D18" s="24">
        <v>41528</v>
      </c>
      <c r="E18" t="s">
        <v>9579</v>
      </c>
      <c r="F18" t="s">
        <v>11769</v>
      </c>
      <c r="G18" t="s">
        <v>106</v>
      </c>
      <c r="H18" t="s">
        <v>78</v>
      </c>
      <c r="I18" t="s">
        <v>108</v>
      </c>
      <c r="J18" t="s">
        <v>11770</v>
      </c>
      <c r="K18" t="s">
        <v>26</v>
      </c>
      <c r="L18"/>
      <c r="M18"/>
      <c r="N18" s="23"/>
      <c r="O18"/>
      <c r="P18"/>
      <c r="Q18"/>
      <c r="R18"/>
      <c r="S18" s="21" t="s">
        <v>18534</v>
      </c>
      <c r="T18" s="21" t="s">
        <v>18613</v>
      </c>
      <c r="U18" s="21" t="str">
        <f>VLOOKUP(T18,Apoio!$D$10:$E$55,2,0)</f>
        <v>Órgãos Públicos - PJ</v>
      </c>
      <c r="V18"/>
      <c r="W18"/>
      <c r="X18"/>
      <c r="Z18" s="7"/>
      <c r="AA18" s="8" t="str">
        <f>IF(Y18="","Não","Sim")</f>
        <v>Não</v>
      </c>
      <c r="AB18" s="7" t="str">
        <f>IF(Z18="","Não","Sim")</f>
        <v>Não</v>
      </c>
      <c r="AC18" s="8" t="str">
        <f>IF(S18="TSR","Serede","Rede Conecta")</f>
        <v>Serede</v>
      </c>
    </row>
    <row r="19" spans="1:29" ht="15" x14ac:dyDescent="0.25">
      <c r="A19">
        <v>2700031</v>
      </c>
      <c r="B19" t="s">
        <v>18503</v>
      </c>
      <c r="C19">
        <v>2700031</v>
      </c>
      <c r="D19" s="24">
        <v>41625</v>
      </c>
      <c r="E19" t="s">
        <v>9579</v>
      </c>
      <c r="F19" t="s">
        <v>18504</v>
      </c>
      <c r="G19" t="s">
        <v>18505</v>
      </c>
      <c r="H19"/>
      <c r="I19" t="s">
        <v>18500</v>
      </c>
      <c r="J19">
        <v>0</v>
      </c>
      <c r="K19" t="s">
        <v>18502</v>
      </c>
      <c r="L19"/>
      <c r="M19"/>
      <c r="N19" s="23"/>
      <c r="O19"/>
      <c r="P19"/>
      <c r="Q19"/>
      <c r="R19"/>
      <c r="S19" s="21" t="s">
        <v>18534</v>
      </c>
      <c r="T19" s="21" t="s">
        <v>18635</v>
      </c>
      <c r="U19" s="21" t="str">
        <f>VLOOKUP(T19,Apoio!$D$10:$E$55,2,0)</f>
        <v>Fornecedor Estrangeiro</v>
      </c>
      <c r="V19"/>
      <c r="W19"/>
      <c r="X19"/>
      <c r="Z19" s="7"/>
      <c r="AA19" s="8" t="str">
        <f>IF(Y19="","Não","Sim")</f>
        <v>Não</v>
      </c>
      <c r="AB19" s="7" t="str">
        <f>IF(Z19="","Não","Sim")</f>
        <v>Não</v>
      </c>
      <c r="AC19" s="8" t="str">
        <f>IF(S19="TSR","Serede","Rede Conecta")</f>
        <v>Serede</v>
      </c>
    </row>
    <row r="20" spans="1:29" ht="15" x14ac:dyDescent="0.25">
      <c r="A20">
        <v>304057</v>
      </c>
      <c r="B20" t="s">
        <v>11779</v>
      </c>
      <c r="C20">
        <v>304057</v>
      </c>
      <c r="D20" s="24">
        <v>41831</v>
      </c>
      <c r="E20" t="s">
        <v>9579</v>
      </c>
      <c r="F20" t="s">
        <v>11780</v>
      </c>
      <c r="G20" t="s">
        <v>106</v>
      </c>
      <c r="H20" t="s">
        <v>107</v>
      </c>
      <c r="I20" t="s">
        <v>108</v>
      </c>
      <c r="J20" t="s">
        <v>11781</v>
      </c>
      <c r="K20" t="s">
        <v>26</v>
      </c>
      <c r="L20"/>
      <c r="M20"/>
      <c r="N20" s="23"/>
      <c r="O20"/>
      <c r="P20"/>
      <c r="Q20"/>
      <c r="R20"/>
      <c r="S20" s="21" t="s">
        <v>18534</v>
      </c>
      <c r="T20" s="21" t="s">
        <v>18613</v>
      </c>
      <c r="U20" s="21" t="str">
        <f>VLOOKUP(T20,Apoio!$D$10:$E$55,2,0)</f>
        <v>Órgãos Públicos - PJ</v>
      </c>
      <c r="V20"/>
      <c r="W20"/>
      <c r="X20"/>
      <c r="Z20" s="7"/>
      <c r="AA20" s="8" t="str">
        <f>IF(Y20="","Não","Sim")</f>
        <v>Não</v>
      </c>
      <c r="AB20" s="7" t="str">
        <f>IF(Z20="","Não","Sim")</f>
        <v>Não</v>
      </c>
      <c r="AC20" s="8" t="str">
        <f>IF(S20="TSR","Serede","Rede Conecta")</f>
        <v>Serede</v>
      </c>
    </row>
    <row r="21" spans="1:29" ht="15" x14ac:dyDescent="0.25">
      <c r="A21">
        <v>304077</v>
      </c>
      <c r="B21" t="s">
        <v>11803</v>
      </c>
      <c r="C21">
        <v>304077</v>
      </c>
      <c r="D21" s="24">
        <v>42031</v>
      </c>
      <c r="E21" t="s">
        <v>9579</v>
      </c>
      <c r="F21" t="s">
        <v>11804</v>
      </c>
      <c r="G21" t="s">
        <v>106</v>
      </c>
      <c r="H21" t="s">
        <v>11805</v>
      </c>
      <c r="I21" t="s">
        <v>108</v>
      </c>
      <c r="J21" t="s">
        <v>11806</v>
      </c>
      <c r="K21" t="s">
        <v>26</v>
      </c>
      <c r="L21"/>
      <c r="M21"/>
      <c r="N21" s="23"/>
      <c r="O21"/>
      <c r="P21"/>
      <c r="Q21"/>
      <c r="R21"/>
      <c r="S21" s="21" t="s">
        <v>18534</v>
      </c>
      <c r="T21" s="21" t="s">
        <v>18613</v>
      </c>
      <c r="U21" s="21" t="str">
        <f>VLOOKUP(T21,Apoio!$D$10:$E$55,2,0)</f>
        <v>Órgãos Públicos - PJ</v>
      </c>
      <c r="V21"/>
      <c r="W21"/>
      <c r="X21"/>
      <c r="Z21" s="7"/>
      <c r="AA21" s="8" t="str">
        <f>IF(Y21="","Não","Sim")</f>
        <v>Não</v>
      </c>
      <c r="AB21" s="7" t="str">
        <f>IF(Z21="","Não","Sim")</f>
        <v>Não</v>
      </c>
      <c r="AC21" s="8" t="str">
        <f>IF(S21="TSR","Serede","Rede Conecta")</f>
        <v>Serede</v>
      </c>
    </row>
    <row r="22" spans="1:29" ht="15" x14ac:dyDescent="0.25">
      <c r="A22">
        <v>304092</v>
      </c>
      <c r="B22" t="s">
        <v>11819</v>
      </c>
      <c r="C22">
        <v>304092</v>
      </c>
      <c r="D22" s="24">
        <v>42384</v>
      </c>
      <c r="E22" t="s">
        <v>64</v>
      </c>
      <c r="F22" t="s">
        <v>11820</v>
      </c>
      <c r="G22" t="s">
        <v>160</v>
      </c>
      <c r="H22" t="s">
        <v>11812</v>
      </c>
      <c r="I22" t="s">
        <v>37</v>
      </c>
      <c r="J22" t="s">
        <v>11821</v>
      </c>
      <c r="K22" t="s">
        <v>26</v>
      </c>
      <c r="L22"/>
      <c r="M22"/>
      <c r="N22" s="23"/>
      <c r="O22"/>
      <c r="P22"/>
      <c r="Q22"/>
      <c r="R22" t="s">
        <v>11822</v>
      </c>
      <c r="S22" s="21" t="s">
        <v>18534</v>
      </c>
      <c r="T22" s="21" t="s">
        <v>18613</v>
      </c>
      <c r="U22" s="21" t="str">
        <f>VLOOKUP(T22,Apoio!$D$10:$E$55,2,0)</f>
        <v>Órgãos Públicos - PJ</v>
      </c>
      <c r="V22">
        <v>193336</v>
      </c>
      <c r="W22">
        <v>70824</v>
      </c>
      <c r="X22">
        <v>70</v>
      </c>
      <c r="Z22" s="7"/>
      <c r="AA22" s="8" t="str">
        <f>IF(Y22="","Não","Sim")</f>
        <v>Não</v>
      </c>
      <c r="AB22" s="7" t="str">
        <f>IF(Z22="","Não","Sim")</f>
        <v>Não</v>
      </c>
      <c r="AC22" s="8" t="str">
        <f>IF(S22="TSR","Serede","Rede Conecta")</f>
        <v>Serede</v>
      </c>
    </row>
    <row r="23" spans="1:29" ht="15" x14ac:dyDescent="0.25">
      <c r="A23">
        <v>304099</v>
      </c>
      <c r="B23" t="s">
        <v>11845</v>
      </c>
      <c r="C23">
        <v>304099</v>
      </c>
      <c r="D23" s="24">
        <v>42465</v>
      </c>
      <c r="E23" t="s">
        <v>45</v>
      </c>
      <c r="F23" t="s">
        <v>11714</v>
      </c>
      <c r="G23" t="s">
        <v>106</v>
      </c>
      <c r="H23" t="s">
        <v>107</v>
      </c>
      <c r="I23" t="s">
        <v>108</v>
      </c>
      <c r="J23" t="s">
        <v>11715</v>
      </c>
      <c r="K23" t="s">
        <v>26</v>
      </c>
      <c r="L23"/>
      <c r="M23"/>
      <c r="N23" s="23"/>
      <c r="O23"/>
      <c r="P23"/>
      <c r="Q23"/>
      <c r="R23"/>
      <c r="S23" s="21" t="s">
        <v>18534</v>
      </c>
      <c r="T23" s="21" t="s">
        <v>18613</v>
      </c>
      <c r="U23" s="21" t="str">
        <f>VLOOKUP(T23,Apoio!$D$10:$E$55,2,0)</f>
        <v>Órgãos Públicos - PJ</v>
      </c>
      <c r="V23"/>
      <c r="W23"/>
      <c r="X23"/>
      <c r="Z23" s="7"/>
      <c r="AA23" s="8" t="str">
        <f>IF(Y23="","Não","Sim")</f>
        <v>Não</v>
      </c>
      <c r="AB23" s="7" t="str">
        <f>IF(Z23="","Não","Sim")</f>
        <v>Não</v>
      </c>
      <c r="AC23" s="8" t="str">
        <f>IF(S23="TSR","Serede","Rede Conecta")</f>
        <v>Serede</v>
      </c>
    </row>
    <row r="24" spans="1:29" ht="15" x14ac:dyDescent="0.25">
      <c r="A24">
        <v>304114</v>
      </c>
      <c r="B24" t="s">
        <v>362</v>
      </c>
      <c r="C24">
        <v>304114</v>
      </c>
      <c r="D24" s="24">
        <v>42710</v>
      </c>
      <c r="E24" t="s">
        <v>45</v>
      </c>
      <c r="F24" t="s">
        <v>11866</v>
      </c>
      <c r="G24" t="s">
        <v>66</v>
      </c>
      <c r="H24" t="s">
        <v>78</v>
      </c>
      <c r="I24" t="s">
        <v>68</v>
      </c>
      <c r="J24" t="s">
        <v>11867</v>
      </c>
      <c r="K24" t="s">
        <v>26</v>
      </c>
      <c r="L24"/>
      <c r="M24"/>
      <c r="N24" s="23"/>
      <c r="O24"/>
      <c r="P24"/>
      <c r="Q24"/>
      <c r="R24"/>
      <c r="S24" s="21" t="s">
        <v>18534</v>
      </c>
      <c r="T24" s="21" t="s">
        <v>18613</v>
      </c>
      <c r="U24" s="21" t="str">
        <f>VLOOKUP(T24,Apoio!$D$10:$E$55,2,0)</f>
        <v>Órgãos Públicos - PJ</v>
      </c>
      <c r="V24"/>
      <c r="W24"/>
      <c r="X24"/>
      <c r="Z24" s="7"/>
      <c r="AA24" s="8" t="str">
        <f>IF(Y24="","Não","Sim")</f>
        <v>Não</v>
      </c>
      <c r="AB24" s="7" t="str">
        <f>IF(Z24="","Não","Sim")</f>
        <v>Não</v>
      </c>
      <c r="AC24" s="8" t="str">
        <f>IF(S24="TSR","Serede","Rede Conecta")</f>
        <v>Serede</v>
      </c>
    </row>
    <row r="25" spans="1:29" ht="15" x14ac:dyDescent="0.25">
      <c r="A25">
        <v>304115</v>
      </c>
      <c r="B25" t="s">
        <v>362</v>
      </c>
      <c r="C25">
        <v>304115</v>
      </c>
      <c r="D25" s="24">
        <v>42710</v>
      </c>
      <c r="E25" t="s">
        <v>45</v>
      </c>
      <c r="F25" t="s">
        <v>11868</v>
      </c>
      <c r="G25" t="s">
        <v>212</v>
      </c>
      <c r="H25" t="s">
        <v>8095</v>
      </c>
      <c r="I25" t="s">
        <v>213</v>
      </c>
      <c r="J25" t="s">
        <v>11869</v>
      </c>
      <c r="K25" t="s">
        <v>26</v>
      </c>
      <c r="L25"/>
      <c r="M25"/>
      <c r="N25" s="23"/>
      <c r="O25"/>
      <c r="P25"/>
      <c r="Q25"/>
      <c r="R25"/>
      <c r="S25" s="21" t="s">
        <v>18534</v>
      </c>
      <c r="T25" s="21" t="s">
        <v>18613</v>
      </c>
      <c r="U25" s="21" t="str">
        <f>VLOOKUP(T25,Apoio!$D$10:$E$55,2,0)</f>
        <v>Órgãos Públicos - PJ</v>
      </c>
      <c r="V25"/>
      <c r="W25"/>
      <c r="X25"/>
      <c r="Z25" s="7"/>
      <c r="AA25" s="8" t="str">
        <f>IF(Y25="","Não","Sim")</f>
        <v>Não</v>
      </c>
      <c r="AB25" s="7" t="str">
        <f>IF(Z25="","Não","Sim")</f>
        <v>Não</v>
      </c>
      <c r="AC25" s="8" t="str">
        <f>IF(S25="TSR","Serede","Rede Conecta")</f>
        <v>Serede</v>
      </c>
    </row>
    <row r="26" spans="1:29" ht="15" x14ac:dyDescent="0.25">
      <c r="A26">
        <v>304116</v>
      </c>
      <c r="B26" t="s">
        <v>362</v>
      </c>
      <c r="C26">
        <v>304116</v>
      </c>
      <c r="D26" s="24">
        <v>42711</v>
      </c>
      <c r="E26" t="s">
        <v>45</v>
      </c>
      <c r="F26" t="s">
        <v>11870</v>
      </c>
      <c r="G26" t="s">
        <v>11871</v>
      </c>
      <c r="H26" t="s">
        <v>11872</v>
      </c>
      <c r="I26" t="s">
        <v>97</v>
      </c>
      <c r="J26" t="s">
        <v>1531</v>
      </c>
      <c r="K26" t="s">
        <v>26</v>
      </c>
      <c r="L26"/>
      <c r="M26"/>
      <c r="N26" s="23"/>
      <c r="O26"/>
      <c r="P26"/>
      <c r="Q26"/>
      <c r="R26"/>
      <c r="S26" s="21" t="s">
        <v>18534</v>
      </c>
      <c r="T26" s="21" t="s">
        <v>18613</v>
      </c>
      <c r="U26" s="21" t="str">
        <f>VLOOKUP(T26,Apoio!$D$10:$E$55,2,0)</f>
        <v>Órgãos Públicos - PJ</v>
      </c>
      <c r="V26"/>
      <c r="W26"/>
      <c r="X26"/>
      <c r="Z26" s="7"/>
      <c r="AA26" s="8" t="str">
        <f>IF(Y26="","Não","Sim")</f>
        <v>Não</v>
      </c>
      <c r="AB26" s="7" t="str">
        <f>IF(Z26="","Não","Sim")</f>
        <v>Não</v>
      </c>
      <c r="AC26" s="8" t="str">
        <f>IF(S26="TSR","Serede","Rede Conecta")</f>
        <v>Serede</v>
      </c>
    </row>
    <row r="27" spans="1:29" ht="15" x14ac:dyDescent="0.25">
      <c r="A27">
        <v>304117</v>
      </c>
      <c r="B27" t="s">
        <v>362</v>
      </c>
      <c r="C27">
        <v>304117</v>
      </c>
      <c r="D27" s="24">
        <v>42711</v>
      </c>
      <c r="E27" t="s">
        <v>45</v>
      </c>
      <c r="F27" t="s">
        <v>11873</v>
      </c>
      <c r="G27" t="s">
        <v>101</v>
      </c>
      <c r="H27" t="s">
        <v>11874</v>
      </c>
      <c r="I27" t="s">
        <v>102</v>
      </c>
      <c r="J27" t="s">
        <v>11875</v>
      </c>
      <c r="K27" t="s">
        <v>26</v>
      </c>
      <c r="L27"/>
      <c r="M27"/>
      <c r="N27" s="23"/>
      <c r="O27"/>
      <c r="P27"/>
      <c r="Q27"/>
      <c r="R27"/>
      <c r="S27" s="21" t="s">
        <v>18534</v>
      </c>
      <c r="T27" s="21" t="s">
        <v>18613</v>
      </c>
      <c r="U27" s="21" t="str">
        <f>VLOOKUP(T27,Apoio!$D$10:$E$55,2,0)</f>
        <v>Órgãos Públicos - PJ</v>
      </c>
      <c r="V27"/>
      <c r="W27"/>
      <c r="X27"/>
      <c r="Z27" s="7"/>
      <c r="AA27" s="8" t="str">
        <f>IF(Y27="","Não","Sim")</f>
        <v>Não</v>
      </c>
      <c r="AB27" s="7" t="str">
        <f>IF(Z27="","Não","Sim")</f>
        <v>Não</v>
      </c>
      <c r="AC27" s="8" t="str">
        <f>IF(S27="TSR","Serede","Rede Conecta")</f>
        <v>Serede</v>
      </c>
    </row>
    <row r="28" spans="1:29" ht="15" x14ac:dyDescent="0.25">
      <c r="A28">
        <v>304118</v>
      </c>
      <c r="B28" t="s">
        <v>362</v>
      </c>
      <c r="C28">
        <v>304118</v>
      </c>
      <c r="D28" s="24">
        <v>42711</v>
      </c>
      <c r="E28" t="s">
        <v>45</v>
      </c>
      <c r="F28" t="s">
        <v>11876</v>
      </c>
      <c r="G28" t="s">
        <v>7330</v>
      </c>
      <c r="H28" t="s">
        <v>78</v>
      </c>
      <c r="I28" t="s">
        <v>24</v>
      </c>
      <c r="J28" t="s">
        <v>7632</v>
      </c>
      <c r="K28" t="s">
        <v>26</v>
      </c>
      <c r="L28"/>
      <c r="M28"/>
      <c r="N28" s="23"/>
      <c r="O28"/>
      <c r="P28"/>
      <c r="Q28"/>
      <c r="R28"/>
      <c r="S28" s="21" t="s">
        <v>18534</v>
      </c>
      <c r="T28" s="21" t="s">
        <v>18613</v>
      </c>
      <c r="U28" s="21" t="str">
        <f>VLOOKUP(T28,Apoio!$D$10:$E$55,2,0)</f>
        <v>Órgãos Públicos - PJ</v>
      </c>
      <c r="V28"/>
      <c r="W28"/>
      <c r="X28"/>
      <c r="Z28" s="7"/>
      <c r="AA28" s="8" t="str">
        <f>IF(Y28="","Não","Sim")</f>
        <v>Não</v>
      </c>
      <c r="AB28" s="7" t="str">
        <f>IF(Z28="","Não","Sim")</f>
        <v>Não</v>
      </c>
      <c r="AC28" s="8" t="str">
        <f>IF(S28="TSR","Serede","Rede Conecta")</f>
        <v>Serede</v>
      </c>
    </row>
    <row r="29" spans="1:29" ht="15" x14ac:dyDescent="0.25">
      <c r="A29">
        <v>304119</v>
      </c>
      <c r="B29" t="s">
        <v>362</v>
      </c>
      <c r="C29">
        <v>304119</v>
      </c>
      <c r="D29" s="24">
        <v>42711</v>
      </c>
      <c r="E29" t="s">
        <v>45</v>
      </c>
      <c r="F29" t="s">
        <v>11877</v>
      </c>
      <c r="G29" t="s">
        <v>127</v>
      </c>
      <c r="H29" t="s">
        <v>11878</v>
      </c>
      <c r="I29" t="s">
        <v>128</v>
      </c>
      <c r="J29" t="s">
        <v>11879</v>
      </c>
      <c r="K29" t="s">
        <v>26</v>
      </c>
      <c r="L29"/>
      <c r="M29"/>
      <c r="N29" s="23"/>
      <c r="O29"/>
      <c r="P29"/>
      <c r="Q29"/>
      <c r="R29"/>
      <c r="S29" s="21" t="s">
        <v>18534</v>
      </c>
      <c r="T29" s="21" t="s">
        <v>18613</v>
      </c>
      <c r="U29" s="21" t="str">
        <f>VLOOKUP(T29,Apoio!$D$10:$E$55,2,0)</f>
        <v>Órgãos Públicos - PJ</v>
      </c>
      <c r="V29"/>
      <c r="W29"/>
      <c r="X29"/>
      <c r="Z29" s="7"/>
      <c r="AA29" s="8" t="str">
        <f>IF(Y29="","Não","Sim")</f>
        <v>Não</v>
      </c>
      <c r="AB29" s="7" t="str">
        <f>IF(Z29="","Não","Sim")</f>
        <v>Não</v>
      </c>
      <c r="AC29" s="8" t="str">
        <f>IF(S29="TSR","Serede","Rede Conecta")</f>
        <v>Serede</v>
      </c>
    </row>
    <row r="30" spans="1:29" ht="15" x14ac:dyDescent="0.25">
      <c r="A30">
        <v>304120</v>
      </c>
      <c r="B30" t="s">
        <v>362</v>
      </c>
      <c r="C30">
        <v>304120</v>
      </c>
      <c r="D30" s="24">
        <v>42711</v>
      </c>
      <c r="E30" t="s">
        <v>45</v>
      </c>
      <c r="F30" t="s">
        <v>11880</v>
      </c>
      <c r="G30" t="s">
        <v>177</v>
      </c>
      <c r="H30" t="s">
        <v>11881</v>
      </c>
      <c r="I30" t="s">
        <v>133</v>
      </c>
      <c r="J30" t="s">
        <v>11882</v>
      </c>
      <c r="K30" t="s">
        <v>26</v>
      </c>
      <c r="L30"/>
      <c r="M30"/>
      <c r="N30" s="23"/>
      <c r="O30"/>
      <c r="P30"/>
      <c r="Q30"/>
      <c r="R30"/>
      <c r="S30" s="21" t="s">
        <v>18534</v>
      </c>
      <c r="T30" s="21" t="s">
        <v>18613</v>
      </c>
      <c r="U30" s="21" t="str">
        <f>VLOOKUP(T30,Apoio!$D$10:$E$55,2,0)</f>
        <v>Órgãos Públicos - PJ</v>
      </c>
      <c r="V30"/>
      <c r="W30"/>
      <c r="X30"/>
      <c r="Z30" s="7"/>
      <c r="AA30" s="8" t="str">
        <f>IF(Y30="","Não","Sim")</f>
        <v>Não</v>
      </c>
      <c r="AB30" s="7" t="str">
        <f>IF(Z30="","Não","Sim")</f>
        <v>Não</v>
      </c>
      <c r="AC30" s="8" t="str">
        <f>IF(S30="TSR","Serede","Rede Conecta")</f>
        <v>Serede</v>
      </c>
    </row>
    <row r="31" spans="1:29" ht="15" x14ac:dyDescent="0.25">
      <c r="A31">
        <v>304121</v>
      </c>
      <c r="B31" t="s">
        <v>362</v>
      </c>
      <c r="C31">
        <v>304121</v>
      </c>
      <c r="D31" s="24">
        <v>42711</v>
      </c>
      <c r="E31" t="s">
        <v>45</v>
      </c>
      <c r="F31" t="s">
        <v>11883</v>
      </c>
      <c r="G31" t="s">
        <v>73</v>
      </c>
      <c r="H31" t="s">
        <v>11884</v>
      </c>
      <c r="I31" t="s">
        <v>61</v>
      </c>
      <c r="J31" t="s">
        <v>11885</v>
      </c>
      <c r="K31" t="s">
        <v>26</v>
      </c>
      <c r="L31"/>
      <c r="M31"/>
      <c r="N31" s="23"/>
      <c r="O31"/>
      <c r="P31"/>
      <c r="Q31"/>
      <c r="R31"/>
      <c r="S31" s="21" t="s">
        <v>18534</v>
      </c>
      <c r="T31" s="21" t="s">
        <v>18613</v>
      </c>
      <c r="U31" s="21" t="str">
        <f>VLOOKUP(T31,Apoio!$D$10:$E$55,2,0)</f>
        <v>Órgãos Públicos - PJ</v>
      </c>
      <c r="V31"/>
      <c r="W31"/>
      <c r="X31"/>
      <c r="Z31" s="7"/>
      <c r="AA31" s="8" t="str">
        <f>IF(Y31="","Não","Sim")</f>
        <v>Não</v>
      </c>
      <c r="AB31" s="7" t="str">
        <f>IF(Z31="","Não","Sim")</f>
        <v>Não</v>
      </c>
      <c r="AC31" s="8" t="str">
        <f>IF(S31="TSR","Serede","Rede Conecta")</f>
        <v>Serede</v>
      </c>
    </row>
    <row r="32" spans="1:29" ht="15" x14ac:dyDescent="0.25">
      <c r="A32">
        <v>304122</v>
      </c>
      <c r="B32" t="s">
        <v>362</v>
      </c>
      <c r="C32">
        <v>304122</v>
      </c>
      <c r="D32" s="24">
        <v>42711</v>
      </c>
      <c r="E32" t="s">
        <v>45</v>
      </c>
      <c r="F32" t="s">
        <v>11886</v>
      </c>
      <c r="G32" t="s">
        <v>89</v>
      </c>
      <c r="H32" t="s">
        <v>7411</v>
      </c>
      <c r="I32" t="s">
        <v>91</v>
      </c>
      <c r="J32" t="s">
        <v>11887</v>
      </c>
      <c r="K32" t="s">
        <v>26</v>
      </c>
      <c r="L32"/>
      <c r="M32"/>
      <c r="N32" s="23"/>
      <c r="O32"/>
      <c r="P32"/>
      <c r="Q32"/>
      <c r="R32"/>
      <c r="S32" s="21" t="s">
        <v>18534</v>
      </c>
      <c r="T32" s="21" t="s">
        <v>18613</v>
      </c>
      <c r="U32" s="21" t="str">
        <f>VLOOKUP(T32,Apoio!$D$10:$E$55,2,0)</f>
        <v>Órgãos Públicos - PJ</v>
      </c>
      <c r="V32"/>
      <c r="W32"/>
      <c r="X32"/>
      <c r="Z32" s="7"/>
      <c r="AA32" s="8" t="str">
        <f>IF(Y32="","Não","Sim")</f>
        <v>Não</v>
      </c>
      <c r="AB32" s="7" t="str">
        <f>IF(Z32="","Não","Sim")</f>
        <v>Não</v>
      </c>
      <c r="AC32" s="8" t="str">
        <f>IF(S32="TSR","Serede","Rede Conecta")</f>
        <v>Serede</v>
      </c>
    </row>
    <row r="33" spans="1:29" ht="15" x14ac:dyDescent="0.25">
      <c r="A33">
        <v>304123</v>
      </c>
      <c r="B33" t="s">
        <v>362</v>
      </c>
      <c r="C33">
        <v>304123</v>
      </c>
      <c r="D33" s="24">
        <v>42711</v>
      </c>
      <c r="E33" t="s">
        <v>45</v>
      </c>
      <c r="F33" t="s">
        <v>11888</v>
      </c>
      <c r="G33" t="s">
        <v>8868</v>
      </c>
      <c r="H33"/>
      <c r="I33" t="s">
        <v>85</v>
      </c>
      <c r="J33" t="s">
        <v>8869</v>
      </c>
      <c r="K33" t="s">
        <v>26</v>
      </c>
      <c r="L33"/>
      <c r="M33"/>
      <c r="N33" s="23"/>
      <c r="O33"/>
      <c r="P33"/>
      <c r="Q33"/>
      <c r="R33"/>
      <c r="S33" s="21" t="s">
        <v>18534</v>
      </c>
      <c r="T33" s="21" t="s">
        <v>18613</v>
      </c>
      <c r="U33" s="21" t="str">
        <f>VLOOKUP(T33,Apoio!$D$10:$E$55,2,0)</f>
        <v>Órgãos Públicos - PJ</v>
      </c>
      <c r="V33"/>
      <c r="W33"/>
      <c r="X33"/>
      <c r="Z33" s="7"/>
      <c r="AA33" s="8" t="str">
        <f>IF(Y33="","Não","Sim")</f>
        <v>Não</v>
      </c>
      <c r="AB33" s="7" t="str">
        <f>IF(Z33="","Não","Sim")</f>
        <v>Não</v>
      </c>
      <c r="AC33" s="8" t="str">
        <f>IF(S33="TSR","Serede","Rede Conecta")</f>
        <v>Serede</v>
      </c>
    </row>
    <row r="34" spans="1:29" ht="15" x14ac:dyDescent="0.25">
      <c r="A34">
        <v>304124</v>
      </c>
      <c r="B34" t="s">
        <v>362</v>
      </c>
      <c r="C34">
        <v>304124</v>
      </c>
      <c r="D34" s="24">
        <v>42711</v>
      </c>
      <c r="E34" t="s">
        <v>45</v>
      </c>
      <c r="F34" t="s">
        <v>11889</v>
      </c>
      <c r="G34" t="s">
        <v>11890</v>
      </c>
      <c r="H34" t="s">
        <v>11891</v>
      </c>
      <c r="I34" t="s">
        <v>169</v>
      </c>
      <c r="J34" t="s">
        <v>11892</v>
      </c>
      <c r="K34" t="s">
        <v>26</v>
      </c>
      <c r="L34"/>
      <c r="M34"/>
      <c r="N34" s="23"/>
      <c r="O34"/>
      <c r="P34"/>
      <c r="Q34"/>
      <c r="R34"/>
      <c r="S34" s="21" t="s">
        <v>18534</v>
      </c>
      <c r="T34" s="21" t="s">
        <v>18613</v>
      </c>
      <c r="U34" s="21" t="str">
        <f>VLOOKUP(T34,Apoio!$D$10:$E$55,2,0)</f>
        <v>Órgãos Públicos - PJ</v>
      </c>
      <c r="V34"/>
      <c r="W34"/>
      <c r="X34"/>
      <c r="Z34" s="7"/>
      <c r="AA34" s="8" t="str">
        <f>IF(Y34="","Não","Sim")</f>
        <v>Não</v>
      </c>
      <c r="AB34" s="7" t="str">
        <f>IF(Z34="","Não","Sim")</f>
        <v>Não</v>
      </c>
      <c r="AC34" s="8" t="str">
        <f>IF(S34="TSR","Serede","Rede Conecta")</f>
        <v>Serede</v>
      </c>
    </row>
    <row r="35" spans="1:29" ht="15" x14ac:dyDescent="0.25">
      <c r="A35">
        <v>304172</v>
      </c>
      <c r="B35" t="s">
        <v>12010</v>
      </c>
      <c r="C35">
        <v>304172</v>
      </c>
      <c r="D35" s="24">
        <v>43290</v>
      </c>
      <c r="E35" t="s">
        <v>45</v>
      </c>
      <c r="F35" t="s">
        <v>12011</v>
      </c>
      <c r="G35" t="s">
        <v>187</v>
      </c>
      <c r="H35" t="s">
        <v>78</v>
      </c>
      <c r="I35" t="s">
        <v>188</v>
      </c>
      <c r="J35" t="s">
        <v>12012</v>
      </c>
      <c r="K35" t="s">
        <v>26</v>
      </c>
      <c r="L35"/>
      <c r="M35"/>
      <c r="N35" s="23"/>
      <c r="O35"/>
      <c r="P35"/>
      <c r="Q35"/>
      <c r="R35"/>
      <c r="S35" s="21" t="s">
        <v>18534</v>
      </c>
      <c r="T35" s="21" t="s">
        <v>18613</v>
      </c>
      <c r="U35" s="21" t="str">
        <f>VLOOKUP(T35,Apoio!$D$10:$E$55,2,0)</f>
        <v>Órgãos Públicos - PJ</v>
      </c>
      <c r="V35"/>
      <c r="W35"/>
      <c r="X35"/>
      <c r="Z35" s="7"/>
      <c r="AA35" s="8" t="str">
        <f>IF(Y35="","Não","Sim")</f>
        <v>Não</v>
      </c>
      <c r="AB35" s="7" t="str">
        <f>IF(Z35="","Não","Sim")</f>
        <v>Não</v>
      </c>
      <c r="AC35" s="8" t="str">
        <f>IF(S35="TSR","Serede","Rede Conecta")</f>
        <v>Serede</v>
      </c>
    </row>
    <row r="36" spans="1:29" ht="15" x14ac:dyDescent="0.25">
      <c r="A36">
        <v>304173</v>
      </c>
      <c r="B36" t="s">
        <v>12013</v>
      </c>
      <c r="C36">
        <v>304173</v>
      </c>
      <c r="D36" s="24">
        <v>43290</v>
      </c>
      <c r="E36" t="s">
        <v>45</v>
      </c>
      <c r="F36" t="s">
        <v>12014</v>
      </c>
      <c r="G36" t="s">
        <v>187</v>
      </c>
      <c r="H36" t="s">
        <v>78</v>
      </c>
      <c r="I36" t="s">
        <v>188</v>
      </c>
      <c r="J36" t="s">
        <v>12015</v>
      </c>
      <c r="K36" t="s">
        <v>26</v>
      </c>
      <c r="L36" t="s">
        <v>12016</v>
      </c>
      <c r="M36"/>
      <c r="N36" s="23"/>
      <c r="O36"/>
      <c r="P36"/>
      <c r="Q36"/>
      <c r="R36"/>
      <c r="S36" s="21" t="s">
        <v>18534</v>
      </c>
      <c r="T36" s="21" t="s">
        <v>18613</v>
      </c>
      <c r="U36" s="21" t="str">
        <f>VLOOKUP(T36,Apoio!$D$10:$E$55,2,0)</f>
        <v>Órgãos Públicos - PJ</v>
      </c>
      <c r="V36"/>
      <c r="W36"/>
      <c r="X36"/>
      <c r="Z36" s="7"/>
      <c r="AA36" s="8" t="str">
        <f>IF(Y36="","Não","Sim")</f>
        <v>Não</v>
      </c>
      <c r="AB36" s="7" t="str">
        <f>IF(Z36="","Não","Sim")</f>
        <v>Não</v>
      </c>
      <c r="AC36" s="8" t="str">
        <f>IF(S36="TSR","Serede","Rede Conecta")</f>
        <v>Serede</v>
      </c>
    </row>
    <row r="37" spans="1:29" ht="15" x14ac:dyDescent="0.25">
      <c r="A37">
        <v>304174</v>
      </c>
      <c r="B37" t="s">
        <v>12017</v>
      </c>
      <c r="C37">
        <v>304174</v>
      </c>
      <c r="D37" s="24">
        <v>43290</v>
      </c>
      <c r="E37" t="s">
        <v>45</v>
      </c>
      <c r="F37" t="s">
        <v>12018</v>
      </c>
      <c r="G37" t="s">
        <v>50</v>
      </c>
      <c r="H37" t="s">
        <v>78</v>
      </c>
      <c r="I37" t="s">
        <v>52</v>
      </c>
      <c r="J37" t="s">
        <v>12019</v>
      </c>
      <c r="K37" t="s">
        <v>26</v>
      </c>
      <c r="L37"/>
      <c r="M37"/>
      <c r="N37" s="23"/>
      <c r="O37"/>
      <c r="P37"/>
      <c r="Q37"/>
      <c r="R37"/>
      <c r="S37" s="21" t="s">
        <v>18534</v>
      </c>
      <c r="T37" s="21" t="s">
        <v>18613</v>
      </c>
      <c r="U37" s="21" t="str">
        <f>VLOOKUP(T37,Apoio!$D$10:$E$55,2,0)</f>
        <v>Órgãos Públicos - PJ</v>
      </c>
      <c r="V37"/>
      <c r="W37"/>
      <c r="X37"/>
      <c r="Z37" s="7"/>
      <c r="AA37" s="8" t="str">
        <f>IF(Y37="","Não","Sim")</f>
        <v>Não</v>
      </c>
      <c r="AB37" s="7" t="str">
        <f>IF(Z37="","Não","Sim")</f>
        <v>Não</v>
      </c>
      <c r="AC37" s="8" t="str">
        <f>IF(S37="TSR","Serede","Rede Conecta")</f>
        <v>Serede</v>
      </c>
    </row>
    <row r="38" spans="1:29" ht="15" x14ac:dyDescent="0.25">
      <c r="A38">
        <v>304175</v>
      </c>
      <c r="B38" t="s">
        <v>11997</v>
      </c>
      <c r="C38">
        <v>304175</v>
      </c>
      <c r="D38" s="24">
        <v>43290</v>
      </c>
      <c r="E38" t="s">
        <v>45</v>
      </c>
      <c r="F38" t="s">
        <v>12020</v>
      </c>
      <c r="G38" t="s">
        <v>50</v>
      </c>
      <c r="H38" t="s">
        <v>78</v>
      </c>
      <c r="I38" t="s">
        <v>52</v>
      </c>
      <c r="J38" t="s">
        <v>12021</v>
      </c>
      <c r="K38" t="s">
        <v>26</v>
      </c>
      <c r="L38"/>
      <c r="M38"/>
      <c r="N38" s="23"/>
      <c r="O38"/>
      <c r="P38"/>
      <c r="Q38"/>
      <c r="R38"/>
      <c r="S38" s="21" t="s">
        <v>18534</v>
      </c>
      <c r="T38" s="21" t="s">
        <v>18613</v>
      </c>
      <c r="U38" s="21" t="str">
        <f>VLOOKUP(T38,Apoio!$D$10:$E$55,2,0)</f>
        <v>Órgãos Públicos - PJ</v>
      </c>
      <c r="V38"/>
      <c r="W38"/>
      <c r="X38"/>
      <c r="Z38" s="7"/>
      <c r="AA38" s="8" t="str">
        <f>IF(Y38="","Não","Sim")</f>
        <v>Não</v>
      </c>
      <c r="AB38" s="7" t="str">
        <f>IF(Z38="","Não","Sim")</f>
        <v>Não</v>
      </c>
      <c r="AC38" s="8" t="str">
        <f>IF(S38="TSR","Serede","Rede Conecta")</f>
        <v>Serede</v>
      </c>
    </row>
    <row r="39" spans="1:29" ht="15" x14ac:dyDescent="0.25">
      <c r="A39">
        <v>205294</v>
      </c>
      <c r="B39" t="s">
        <v>10894</v>
      </c>
      <c r="C39">
        <v>205294</v>
      </c>
      <c r="D39" s="24">
        <v>43291</v>
      </c>
      <c r="E39" t="s">
        <v>45</v>
      </c>
      <c r="F39" t="s">
        <v>10895</v>
      </c>
      <c r="G39" t="s">
        <v>10896</v>
      </c>
      <c r="H39" t="s">
        <v>10897</v>
      </c>
      <c r="I39" t="s">
        <v>52</v>
      </c>
      <c r="J39" t="s">
        <v>10898</v>
      </c>
      <c r="K39" t="s">
        <v>26</v>
      </c>
      <c r="L39"/>
      <c r="M39"/>
      <c r="N39" s="23"/>
      <c r="O39"/>
      <c r="P39"/>
      <c r="Q39"/>
      <c r="R39"/>
      <c r="S39" s="21" t="s">
        <v>18534</v>
      </c>
      <c r="T39" s="21" t="s">
        <v>18607</v>
      </c>
      <c r="U39" s="21" t="str">
        <f>VLOOKUP(T39,Apoio!$D$10:$E$55,2,0)</f>
        <v>Prefeituras - PJ</v>
      </c>
      <c r="V39"/>
      <c r="W39"/>
      <c r="X39"/>
      <c r="Z39" s="7"/>
      <c r="AA39" s="8" t="str">
        <f>IF(Y39="","Não","Sim")</f>
        <v>Não</v>
      </c>
      <c r="AB39" s="7" t="str">
        <f>IF(Z39="","Não","Sim")</f>
        <v>Não</v>
      </c>
      <c r="AC39" s="8" t="str">
        <f>IF(S39="TSR","Serede","Rede Conecta")</f>
        <v>Serede</v>
      </c>
    </row>
    <row r="40" spans="1:29" ht="15" x14ac:dyDescent="0.25">
      <c r="A40">
        <v>205295</v>
      </c>
      <c r="B40" t="s">
        <v>10899</v>
      </c>
      <c r="C40">
        <v>205295</v>
      </c>
      <c r="D40" s="24">
        <v>43291</v>
      </c>
      <c r="E40" t="s">
        <v>45</v>
      </c>
      <c r="F40" t="s">
        <v>10900</v>
      </c>
      <c r="G40" t="s">
        <v>10901</v>
      </c>
      <c r="H40" t="s">
        <v>10902</v>
      </c>
      <c r="I40" t="s">
        <v>52</v>
      </c>
      <c r="J40" t="s">
        <v>10903</v>
      </c>
      <c r="K40" t="s">
        <v>26</v>
      </c>
      <c r="L40"/>
      <c r="M40"/>
      <c r="N40" s="23"/>
      <c r="O40"/>
      <c r="P40"/>
      <c r="Q40"/>
      <c r="R40"/>
      <c r="S40" s="21" t="s">
        <v>18534</v>
      </c>
      <c r="T40" s="21" t="s">
        <v>18607</v>
      </c>
      <c r="U40" s="21" t="str">
        <f>VLOOKUP(T40,Apoio!$D$10:$E$55,2,0)</f>
        <v>Prefeituras - PJ</v>
      </c>
      <c r="V40"/>
      <c r="W40"/>
      <c r="X40"/>
      <c r="Z40" s="7"/>
      <c r="AA40" s="8" t="str">
        <f>IF(Y40="","Não","Sim")</f>
        <v>Não</v>
      </c>
      <c r="AB40" s="7" t="str">
        <f>IF(Z40="","Não","Sim")</f>
        <v>Não</v>
      </c>
      <c r="AC40" s="8" t="str">
        <f>IF(S40="TSR","Serede","Rede Conecta")</f>
        <v>Serede</v>
      </c>
    </row>
    <row r="41" spans="1:29" ht="15" x14ac:dyDescent="0.25">
      <c r="A41">
        <v>304176</v>
      </c>
      <c r="B41" t="s">
        <v>12022</v>
      </c>
      <c r="C41">
        <v>304176</v>
      </c>
      <c r="D41" s="24">
        <v>43291</v>
      </c>
      <c r="E41" t="s">
        <v>45</v>
      </c>
      <c r="F41" t="s">
        <v>12023</v>
      </c>
      <c r="G41" t="s">
        <v>206</v>
      </c>
      <c r="H41" t="s">
        <v>78</v>
      </c>
      <c r="I41" t="s">
        <v>46</v>
      </c>
      <c r="J41" t="s">
        <v>12024</v>
      </c>
      <c r="K41" t="s">
        <v>26</v>
      </c>
      <c r="L41"/>
      <c r="M41"/>
      <c r="N41" s="23"/>
      <c r="O41"/>
      <c r="P41"/>
      <c r="Q41"/>
      <c r="R41"/>
      <c r="S41" s="21" t="s">
        <v>18534</v>
      </c>
      <c r="T41" s="21" t="s">
        <v>18613</v>
      </c>
      <c r="U41" s="21" t="str">
        <f>VLOOKUP(T41,Apoio!$D$10:$E$55,2,0)</f>
        <v>Órgãos Públicos - PJ</v>
      </c>
      <c r="V41"/>
      <c r="W41"/>
      <c r="X41"/>
      <c r="Z41" s="7"/>
      <c r="AA41" s="8" t="str">
        <f>IF(Y41="","Não","Sim")</f>
        <v>Não</v>
      </c>
      <c r="AB41" s="7" t="str">
        <f>IF(Z41="","Não","Sim")</f>
        <v>Não</v>
      </c>
      <c r="AC41" s="8" t="str">
        <f>IF(S41="TSR","Serede","Rede Conecta")</f>
        <v>Serede</v>
      </c>
    </row>
    <row r="42" spans="1:29" ht="15" x14ac:dyDescent="0.25">
      <c r="A42">
        <v>304177</v>
      </c>
      <c r="B42" t="s">
        <v>12025</v>
      </c>
      <c r="C42">
        <v>304177</v>
      </c>
      <c r="D42" s="24">
        <v>43291</v>
      </c>
      <c r="E42" t="s">
        <v>45</v>
      </c>
      <c r="F42" t="s">
        <v>12026</v>
      </c>
      <c r="G42" t="s">
        <v>41</v>
      </c>
      <c r="H42" t="s">
        <v>78</v>
      </c>
      <c r="I42" t="s">
        <v>42</v>
      </c>
      <c r="J42" t="s">
        <v>12027</v>
      </c>
      <c r="K42" t="s">
        <v>26</v>
      </c>
      <c r="L42"/>
      <c r="M42"/>
      <c r="N42" s="23"/>
      <c r="O42"/>
      <c r="P42"/>
      <c r="Q42"/>
      <c r="R42"/>
      <c r="S42" s="21" t="s">
        <v>18534</v>
      </c>
      <c r="T42" s="21" t="s">
        <v>18613</v>
      </c>
      <c r="U42" s="21" t="str">
        <f>VLOOKUP(T42,Apoio!$D$10:$E$55,2,0)</f>
        <v>Órgãos Públicos - PJ</v>
      </c>
      <c r="V42"/>
      <c r="W42"/>
      <c r="X42"/>
      <c r="Z42" s="7"/>
      <c r="AA42" s="8" t="str">
        <f>IF(Y42="","Não","Sim")</f>
        <v>Não</v>
      </c>
      <c r="AB42" s="7" t="str">
        <f>IF(Z42="","Não","Sim")</f>
        <v>Não</v>
      </c>
      <c r="AC42" s="8" t="str">
        <f>IF(S42="TSR","Serede","Rede Conecta")</f>
        <v>Serede</v>
      </c>
    </row>
    <row r="43" spans="1:29" ht="15" x14ac:dyDescent="0.25">
      <c r="A43">
        <v>304178</v>
      </c>
      <c r="B43" t="s">
        <v>12028</v>
      </c>
      <c r="C43">
        <v>304178</v>
      </c>
      <c r="D43" s="24">
        <v>43291</v>
      </c>
      <c r="E43" t="s">
        <v>45</v>
      </c>
      <c r="F43" t="s">
        <v>12029</v>
      </c>
      <c r="G43" t="s">
        <v>160</v>
      </c>
      <c r="H43" t="s">
        <v>78</v>
      </c>
      <c r="I43" t="s">
        <v>37</v>
      </c>
      <c r="J43" t="s">
        <v>12030</v>
      </c>
      <c r="K43" t="s">
        <v>26</v>
      </c>
      <c r="L43"/>
      <c r="M43"/>
      <c r="N43" s="23"/>
      <c r="O43"/>
      <c r="P43"/>
      <c r="Q43"/>
      <c r="R43"/>
      <c r="S43" s="21" t="s">
        <v>18534</v>
      </c>
      <c r="T43" s="21" t="s">
        <v>18613</v>
      </c>
      <c r="U43" s="21" t="str">
        <f>VLOOKUP(T43,Apoio!$D$10:$E$55,2,0)</f>
        <v>Órgãos Públicos - PJ</v>
      </c>
      <c r="V43"/>
      <c r="W43"/>
      <c r="X43"/>
      <c r="Z43" s="7"/>
      <c r="AA43" s="8" t="str">
        <f>IF(Y43="","Não","Sim")</f>
        <v>Não</v>
      </c>
      <c r="AB43" s="7" t="str">
        <f>IF(Z43="","Não","Sim")</f>
        <v>Não</v>
      </c>
      <c r="AC43" s="8" t="str">
        <f>IF(S43="TSR","Serede","Rede Conecta")</f>
        <v>Serede</v>
      </c>
    </row>
    <row r="44" spans="1:29" ht="15" x14ac:dyDescent="0.25">
      <c r="A44">
        <v>304179</v>
      </c>
      <c r="B44" t="s">
        <v>12031</v>
      </c>
      <c r="C44">
        <v>304179</v>
      </c>
      <c r="D44" s="24">
        <v>43291</v>
      </c>
      <c r="E44" t="s">
        <v>45</v>
      </c>
      <c r="F44" t="s">
        <v>12032</v>
      </c>
      <c r="G44" t="s">
        <v>41</v>
      </c>
      <c r="H44" t="s">
        <v>78</v>
      </c>
      <c r="I44" t="s">
        <v>42</v>
      </c>
      <c r="J44" t="s">
        <v>1699</v>
      </c>
      <c r="K44" t="s">
        <v>26</v>
      </c>
      <c r="L44"/>
      <c r="M44"/>
      <c r="N44" s="23"/>
      <c r="O44"/>
      <c r="P44"/>
      <c r="Q44"/>
      <c r="R44"/>
      <c r="S44" s="21" t="s">
        <v>18534</v>
      </c>
      <c r="T44" s="21" t="s">
        <v>18613</v>
      </c>
      <c r="U44" s="21" t="str">
        <f>VLOOKUP(T44,Apoio!$D$10:$E$55,2,0)</f>
        <v>Órgãos Públicos - PJ</v>
      </c>
      <c r="V44"/>
      <c r="W44"/>
      <c r="X44"/>
      <c r="Z44" s="7"/>
      <c r="AA44" s="8" t="str">
        <f>IF(Y44="","Não","Sim")</f>
        <v>Não</v>
      </c>
      <c r="AB44" s="7" t="str">
        <f>IF(Z44="","Não","Sim")</f>
        <v>Não</v>
      </c>
      <c r="AC44" s="8" t="str">
        <f>IF(S44="TSR","Serede","Rede Conecta")</f>
        <v>Serede</v>
      </c>
    </row>
    <row r="45" spans="1:29" ht="15" x14ac:dyDescent="0.25">
      <c r="A45">
        <v>304180</v>
      </c>
      <c r="B45" t="s">
        <v>10904</v>
      </c>
      <c r="C45">
        <v>304180</v>
      </c>
      <c r="D45" s="24">
        <v>43291</v>
      </c>
      <c r="E45" t="s">
        <v>45</v>
      </c>
      <c r="F45" t="s">
        <v>10905</v>
      </c>
      <c r="G45" t="s">
        <v>1008</v>
      </c>
      <c r="H45" t="s">
        <v>10907</v>
      </c>
      <c r="I45" t="s">
        <v>123</v>
      </c>
      <c r="J45" t="s">
        <v>10908</v>
      </c>
      <c r="K45" t="s">
        <v>26</v>
      </c>
      <c r="L45"/>
      <c r="M45"/>
      <c r="N45" s="23"/>
      <c r="O45"/>
      <c r="P45"/>
      <c r="Q45"/>
      <c r="R45"/>
      <c r="S45" s="21" t="s">
        <v>18534</v>
      </c>
      <c r="T45" s="21" t="s">
        <v>18613</v>
      </c>
      <c r="U45" s="21" t="str">
        <f>VLOOKUP(T45,Apoio!$D$10:$E$55,2,0)</f>
        <v>Órgãos Públicos - PJ</v>
      </c>
      <c r="V45"/>
      <c r="W45"/>
      <c r="X45"/>
      <c r="Z45" s="7"/>
      <c r="AA45" s="8" t="str">
        <f>IF(Y45="","Não","Sim")</f>
        <v>Não</v>
      </c>
      <c r="AB45" s="7" t="str">
        <f>IF(Z45="","Não","Sim")</f>
        <v>Não</v>
      </c>
      <c r="AC45" s="8" t="str">
        <f>IF(S45="TSR","Serede","Rede Conecta")</f>
        <v>Serede</v>
      </c>
    </row>
    <row r="46" spans="1:29" ht="15" x14ac:dyDescent="0.25">
      <c r="A46">
        <v>304181</v>
      </c>
      <c r="B46" t="s">
        <v>12033</v>
      </c>
      <c r="C46">
        <v>304181</v>
      </c>
      <c r="D46" s="24">
        <v>43291</v>
      </c>
      <c r="E46" t="s">
        <v>45</v>
      </c>
      <c r="F46" t="s">
        <v>12034</v>
      </c>
      <c r="G46" t="s">
        <v>12035</v>
      </c>
      <c r="H46" t="s">
        <v>10888</v>
      </c>
      <c r="I46" t="s">
        <v>42</v>
      </c>
      <c r="J46" t="s">
        <v>12036</v>
      </c>
      <c r="K46" t="s">
        <v>26</v>
      </c>
      <c r="L46"/>
      <c r="M46"/>
      <c r="N46" s="23"/>
      <c r="O46"/>
      <c r="P46"/>
      <c r="Q46"/>
      <c r="R46"/>
      <c r="S46" s="21" t="s">
        <v>18534</v>
      </c>
      <c r="T46" s="21" t="s">
        <v>18613</v>
      </c>
      <c r="U46" s="21" t="str">
        <f>VLOOKUP(T46,Apoio!$D$10:$E$55,2,0)</f>
        <v>Órgãos Públicos - PJ</v>
      </c>
      <c r="V46"/>
      <c r="W46"/>
      <c r="X46"/>
      <c r="Z46" s="7"/>
      <c r="AA46" s="8" t="str">
        <f>IF(Y46="","Não","Sim")</f>
        <v>Não</v>
      </c>
      <c r="AB46" s="7" t="str">
        <f>IF(Z46="","Não","Sim")</f>
        <v>Não</v>
      </c>
      <c r="AC46" s="8" t="str">
        <f>IF(S46="TSR","Serede","Rede Conecta")</f>
        <v>Serede</v>
      </c>
    </row>
    <row r="47" spans="1:29" ht="15" x14ac:dyDescent="0.25">
      <c r="A47">
        <v>304183</v>
      </c>
      <c r="B47" t="s">
        <v>12040</v>
      </c>
      <c r="C47">
        <v>304183</v>
      </c>
      <c r="D47" s="24">
        <v>43292</v>
      </c>
      <c r="E47" t="s">
        <v>11998</v>
      </c>
      <c r="F47" t="s">
        <v>12041</v>
      </c>
      <c r="G47" t="s">
        <v>247</v>
      </c>
      <c r="H47"/>
      <c r="I47" t="s">
        <v>249</v>
      </c>
      <c r="J47" t="s">
        <v>12042</v>
      </c>
      <c r="K47" t="s">
        <v>26</v>
      </c>
      <c r="L47"/>
      <c r="M47"/>
      <c r="N47" s="23"/>
      <c r="O47"/>
      <c r="P47"/>
      <c r="Q47"/>
      <c r="R47"/>
      <c r="S47" s="21" t="s">
        <v>18534</v>
      </c>
      <c r="T47" s="21" t="s">
        <v>18613</v>
      </c>
      <c r="U47" s="21" t="str">
        <f>VLOOKUP(T47,Apoio!$D$10:$E$55,2,0)</f>
        <v>Órgãos Públicos - PJ</v>
      </c>
      <c r="V47"/>
      <c r="W47"/>
      <c r="X47"/>
      <c r="Z47" s="7"/>
      <c r="AA47" s="8" t="str">
        <f>IF(Y47="","Não","Sim")</f>
        <v>Não</v>
      </c>
      <c r="AB47" s="7" t="str">
        <f>IF(Z47="","Não","Sim")</f>
        <v>Não</v>
      </c>
      <c r="AC47" s="8" t="str">
        <f>IF(S47="TSR","Serede","Rede Conecta")</f>
        <v>Serede</v>
      </c>
    </row>
    <row r="48" spans="1:29" ht="15" x14ac:dyDescent="0.25">
      <c r="A48">
        <v>304188</v>
      </c>
      <c r="B48" t="s">
        <v>12040</v>
      </c>
      <c r="C48">
        <v>304188</v>
      </c>
      <c r="D48" s="24">
        <v>43315</v>
      </c>
      <c r="E48" t="s">
        <v>11934</v>
      </c>
      <c r="F48" t="s">
        <v>12041</v>
      </c>
      <c r="G48" t="s">
        <v>247</v>
      </c>
      <c r="H48" t="s">
        <v>78</v>
      </c>
      <c r="I48" t="s">
        <v>249</v>
      </c>
      <c r="J48" t="s">
        <v>12042</v>
      </c>
      <c r="K48" t="s">
        <v>26</v>
      </c>
      <c r="L48">
        <v>3132015511</v>
      </c>
      <c r="M48"/>
      <c r="N48" s="23"/>
      <c r="O48"/>
      <c r="P48"/>
      <c r="Q48"/>
      <c r="R48"/>
      <c r="S48" s="21" t="s">
        <v>18534</v>
      </c>
      <c r="T48" s="21" t="s">
        <v>18613</v>
      </c>
      <c r="U48" s="21" t="str">
        <f>VLOOKUP(T48,Apoio!$D$10:$E$55,2,0)</f>
        <v>Órgãos Públicos - PJ</v>
      </c>
      <c r="V48"/>
      <c r="W48"/>
      <c r="X48"/>
      <c r="Z48" s="7"/>
      <c r="AA48" s="8" t="str">
        <f>IF(Y48="","Não","Sim")</f>
        <v>Não</v>
      </c>
      <c r="AB48" s="7" t="str">
        <f>IF(Z48="","Não","Sim")</f>
        <v>Não</v>
      </c>
      <c r="AC48" s="8" t="str">
        <f>IF(S48="TSR","Serede","Rede Conecta")</f>
        <v>Serede</v>
      </c>
    </row>
    <row r="49" spans="1:29" ht="15" x14ac:dyDescent="0.25">
      <c r="A49">
        <v>205364</v>
      </c>
      <c r="B49" t="s">
        <v>11070</v>
      </c>
      <c r="C49">
        <v>205364</v>
      </c>
      <c r="D49" s="24">
        <v>44285</v>
      </c>
      <c r="E49" t="s">
        <v>11071</v>
      </c>
      <c r="F49" t="s">
        <v>11072</v>
      </c>
      <c r="G49" t="s">
        <v>22</v>
      </c>
      <c r="H49" t="s">
        <v>11073</v>
      </c>
      <c r="I49" t="s">
        <v>24</v>
      </c>
      <c r="J49" t="s">
        <v>11074</v>
      </c>
      <c r="K49" t="s">
        <v>26</v>
      </c>
      <c r="L49"/>
      <c r="M49"/>
      <c r="N49" s="23"/>
      <c r="O49"/>
      <c r="P49"/>
      <c r="Q49"/>
      <c r="R49"/>
      <c r="S49" s="21" t="s">
        <v>18534</v>
      </c>
      <c r="T49" s="21" t="s">
        <v>18607</v>
      </c>
      <c r="U49" s="21" t="str">
        <f>VLOOKUP(T49,Apoio!$D$10:$E$55,2,0)</f>
        <v>Prefeituras - PJ</v>
      </c>
      <c r="V49"/>
      <c r="W49"/>
      <c r="X49"/>
      <c r="Z49" s="7"/>
      <c r="AA49" s="8" t="str">
        <f>IF(Y49="","Não","Sim")</f>
        <v>Não</v>
      </c>
      <c r="AB49" s="7" t="str">
        <f>IF(Z49="","Não","Sim")</f>
        <v>Não</v>
      </c>
      <c r="AC49" s="8" t="str">
        <f>IF(S49="TSR","Serede","Rede Conecta")</f>
        <v>Serede</v>
      </c>
    </row>
    <row r="50" spans="1:29" ht="15" x14ac:dyDescent="0.25">
      <c r="A50">
        <v>2700076</v>
      </c>
      <c r="B50" t="s">
        <v>18514</v>
      </c>
      <c r="C50">
        <v>2700076</v>
      </c>
      <c r="D50" s="24">
        <v>45027</v>
      </c>
      <c r="E50" t="s">
        <v>12957</v>
      </c>
      <c r="F50" t="s">
        <v>18515</v>
      </c>
      <c r="G50" t="s">
        <v>14129</v>
      </c>
      <c r="H50"/>
      <c r="I50"/>
      <c r="J50" t="s">
        <v>18516</v>
      </c>
      <c r="K50" t="s">
        <v>18494</v>
      </c>
      <c r="L50"/>
      <c r="M50"/>
      <c r="N50" s="23"/>
      <c r="O50"/>
      <c r="P50"/>
      <c r="Q50"/>
      <c r="R50"/>
      <c r="S50" s="21" t="s">
        <v>18534</v>
      </c>
      <c r="T50" s="21" t="s">
        <v>18635</v>
      </c>
      <c r="U50" s="21" t="str">
        <f>VLOOKUP(T50,Apoio!$D$10:$E$55,2,0)</f>
        <v>Fornecedor Estrangeiro</v>
      </c>
      <c r="V50"/>
      <c r="W50"/>
      <c r="X50"/>
      <c r="Z50" s="7">
        <v>45658</v>
      </c>
      <c r="AA50" s="8" t="str">
        <f>IF(Y50="","Não","Sim")</f>
        <v>Não</v>
      </c>
      <c r="AB50" s="7" t="str">
        <f>IF(Z50="","Não","Sim")</f>
        <v>Sim</v>
      </c>
      <c r="AC50" s="8" t="str">
        <f>IF(S50="TSR","Serede","Rede Conecta")</f>
        <v>Serede</v>
      </c>
    </row>
    <row r="51" spans="1:29" ht="15" x14ac:dyDescent="0.25">
      <c r="A51">
        <v>2700081</v>
      </c>
      <c r="B51" t="s">
        <v>18517</v>
      </c>
      <c r="C51">
        <v>2700081</v>
      </c>
      <c r="D51" s="24">
        <v>45119</v>
      </c>
      <c r="E51" t="s">
        <v>11088</v>
      </c>
      <c r="F51" t="s">
        <v>18518</v>
      </c>
      <c r="G51"/>
      <c r="H51"/>
      <c r="I51">
        <v>11</v>
      </c>
      <c r="J51">
        <v>10117</v>
      </c>
      <c r="K51" t="s">
        <v>18519</v>
      </c>
      <c r="L51" t="s">
        <v>18520</v>
      </c>
      <c r="M51" t="s">
        <v>18521</v>
      </c>
      <c r="N51" s="23"/>
      <c r="O51"/>
      <c r="P51"/>
      <c r="Q51"/>
      <c r="R51" t="s">
        <v>18522</v>
      </c>
      <c r="S51" s="21" t="s">
        <v>18534</v>
      </c>
      <c r="T51" s="21" t="s">
        <v>18635</v>
      </c>
      <c r="U51" s="21" t="str">
        <f>VLOOKUP(T51,Apoio!$D$10:$E$55,2,0)</f>
        <v>Fornecedor Estrangeiro</v>
      </c>
      <c r="V51"/>
      <c r="W51"/>
      <c r="X51"/>
      <c r="Z51" s="7"/>
      <c r="AA51" s="8" t="str">
        <f>IF(Y51="","Não","Sim")</f>
        <v>Não</v>
      </c>
      <c r="AB51" s="7" t="str">
        <f>IF(Z51="","Não","Sim")</f>
        <v>Não</v>
      </c>
      <c r="AC51" s="8" t="str">
        <f>IF(S51="TSR","Serede","Rede Conecta")</f>
        <v>Serede</v>
      </c>
    </row>
    <row r="52" spans="1:29" ht="15" x14ac:dyDescent="0.25">
      <c r="A52">
        <v>2700086</v>
      </c>
      <c r="B52" t="s">
        <v>18523</v>
      </c>
      <c r="C52">
        <v>2700086</v>
      </c>
      <c r="D52" s="24">
        <v>45582</v>
      </c>
      <c r="E52" t="s">
        <v>17472</v>
      </c>
      <c r="F52" t="s">
        <v>18524</v>
      </c>
      <c r="G52" t="s">
        <v>18525</v>
      </c>
      <c r="H52"/>
      <c r="I52"/>
      <c r="J52">
        <v>94163</v>
      </c>
      <c r="K52" t="s">
        <v>18494</v>
      </c>
      <c r="L52"/>
      <c r="M52"/>
      <c r="N52" s="23"/>
      <c r="O52"/>
      <c r="P52"/>
      <c r="Q52"/>
      <c r="R52"/>
      <c r="S52" s="21" t="s">
        <v>18534</v>
      </c>
      <c r="T52" s="21" t="s">
        <v>18635</v>
      </c>
      <c r="U52" s="21" t="str">
        <f>VLOOKUP(T52,Apoio!$D$10:$E$55,2,0)</f>
        <v>Fornecedor Estrangeiro</v>
      </c>
      <c r="V52"/>
      <c r="W52"/>
      <c r="X52"/>
      <c r="Z52" s="7">
        <v>45566</v>
      </c>
      <c r="AA52" s="8" t="str">
        <f>IF(Y52="","Não","Sim")</f>
        <v>Não</v>
      </c>
      <c r="AB52" s="7" t="str">
        <f>IF(Z52="","Não","Sim")</f>
        <v>Sim</v>
      </c>
      <c r="AC52" s="8" t="str">
        <f>IF(S52="TSR","Serede","Rede Conecta")</f>
        <v>Serede</v>
      </c>
    </row>
    <row r="53" spans="1:29" ht="15" x14ac:dyDescent="0.25">
      <c r="A53">
        <v>304154</v>
      </c>
      <c r="B53" t="s">
        <v>321</v>
      </c>
      <c r="C53">
        <v>304154</v>
      </c>
      <c r="D53" s="24">
        <v>43278</v>
      </c>
      <c r="E53" t="s">
        <v>11934</v>
      </c>
      <c r="F53" t="s">
        <v>11938</v>
      </c>
      <c r="G53" t="s">
        <v>50</v>
      </c>
      <c r="H53" t="s">
        <v>78</v>
      </c>
      <c r="I53" t="s">
        <v>52</v>
      </c>
      <c r="J53" t="s">
        <v>11939</v>
      </c>
      <c r="K53" t="s">
        <v>26</v>
      </c>
      <c r="L53">
        <v>2122212877</v>
      </c>
      <c r="M53"/>
      <c r="N53">
        <v>18309</v>
      </c>
      <c r="O53"/>
      <c r="P53" t="s">
        <v>44</v>
      </c>
      <c r="Q53" t="s">
        <v>44</v>
      </c>
      <c r="R53"/>
      <c r="S53" s="21" t="s">
        <v>18534</v>
      </c>
      <c r="T53" s="21" t="s">
        <v>18613</v>
      </c>
      <c r="U53" s="21" t="str">
        <f>VLOOKUP(T53,Apoio!$D$10:$E$55,2,0)</f>
        <v>Órgãos Públicos - PJ</v>
      </c>
      <c r="V53">
        <v>1911</v>
      </c>
      <c r="W53" t="s">
        <v>40</v>
      </c>
      <c r="X53">
        <v>6</v>
      </c>
      <c r="Z53" s="7"/>
      <c r="AA53" s="8" t="str">
        <f>IF(Y53="","Não","Sim")</f>
        <v>Não</v>
      </c>
      <c r="AB53" s="7" t="str">
        <f>IF(Z53="","Não","Sim")</f>
        <v>Não</v>
      </c>
      <c r="AC53" s="8" t="str">
        <f>IF(S53="TSR","Serede","Rede Conecta")</f>
        <v>Serede</v>
      </c>
    </row>
    <row r="54" spans="1:29" ht="15" x14ac:dyDescent="0.25">
      <c r="A54">
        <v>100207</v>
      </c>
      <c r="B54" t="s">
        <v>321</v>
      </c>
      <c r="C54">
        <v>100207</v>
      </c>
      <c r="D54" s="24">
        <v>45373</v>
      </c>
      <c r="E54" t="s">
        <v>309</v>
      </c>
      <c r="F54" t="s">
        <v>322</v>
      </c>
      <c r="G54" t="s">
        <v>50</v>
      </c>
      <c r="H54" t="s">
        <v>78</v>
      </c>
      <c r="I54" t="s">
        <v>52</v>
      </c>
      <c r="J54" t="s">
        <v>323</v>
      </c>
      <c r="K54" t="s">
        <v>26</v>
      </c>
      <c r="L54" t="s">
        <v>324</v>
      </c>
      <c r="M54"/>
      <c r="N54">
        <v>490695</v>
      </c>
      <c r="O54"/>
      <c r="P54"/>
      <c r="Q54"/>
      <c r="R54" t="s">
        <v>325</v>
      </c>
      <c r="S54" s="21" t="s">
        <v>18534</v>
      </c>
      <c r="T54" s="21" t="s">
        <v>18609</v>
      </c>
      <c r="U54" s="21" t="str">
        <f>VLOOKUP(T54,Apoio!$D$10:$E$55,2,0)</f>
        <v>Pagamentos judiciais - PJ</v>
      </c>
      <c r="V54"/>
      <c r="W54"/>
      <c r="X54"/>
      <c r="Z54" s="7"/>
      <c r="AA54" s="8" t="str">
        <f>IF(Y54="","Não","Sim")</f>
        <v>Não</v>
      </c>
      <c r="AB54" s="7" t="str">
        <f>IF(Z54="","Não","Sim")</f>
        <v>Não</v>
      </c>
      <c r="AC54" s="8" t="str">
        <f>IF(S54="TSR","Serede","Rede Conecta")</f>
        <v>Serede</v>
      </c>
    </row>
    <row r="55" spans="1:29" ht="15" x14ac:dyDescent="0.25">
      <c r="A55">
        <v>2700066</v>
      </c>
      <c r="B55" t="s">
        <v>18506</v>
      </c>
      <c r="C55">
        <v>2700066</v>
      </c>
      <c r="D55" s="24">
        <v>42690</v>
      </c>
      <c r="E55" t="s">
        <v>64</v>
      </c>
      <c r="F55" t="s">
        <v>18507</v>
      </c>
      <c r="G55" t="s">
        <v>18508</v>
      </c>
      <c r="H55"/>
      <c r="I55">
        <v>31</v>
      </c>
      <c r="J55">
        <v>1600</v>
      </c>
      <c r="K55" t="s">
        <v>18495</v>
      </c>
      <c r="L55"/>
      <c r="M55"/>
      <c r="N55">
        <v>510479383</v>
      </c>
      <c r="O55"/>
      <c r="P55"/>
      <c r="Q55"/>
      <c r="R55"/>
      <c r="S55" s="21" t="s">
        <v>18534</v>
      </c>
      <c r="T55" s="21" t="s">
        <v>18635</v>
      </c>
      <c r="U55" s="21" t="str">
        <f>VLOOKUP(T55,Apoio!$D$10:$E$55,2,0)</f>
        <v>Fornecedor Estrangeiro</v>
      </c>
      <c r="V55"/>
      <c r="W55"/>
      <c r="X55"/>
      <c r="Z55" s="7"/>
      <c r="AA55" s="8" t="str">
        <f>IF(Y55="","Não","Sim")</f>
        <v>Não</v>
      </c>
      <c r="AB55" s="7" t="str">
        <f>IF(Z55="","Não","Sim")</f>
        <v>Não</v>
      </c>
      <c r="AC55" s="8" t="str">
        <f>IF(S55="TSR","Serede","Rede Conecta")</f>
        <v>Serede</v>
      </c>
    </row>
    <row r="56" spans="1:29" ht="15" x14ac:dyDescent="0.25">
      <c r="A56">
        <v>304166</v>
      </c>
      <c r="B56" t="s">
        <v>11983</v>
      </c>
      <c r="C56">
        <v>304166</v>
      </c>
      <c r="D56" s="24">
        <v>43278</v>
      </c>
      <c r="E56" t="s">
        <v>11934</v>
      </c>
      <c r="F56" t="s">
        <v>11984</v>
      </c>
      <c r="G56" t="s">
        <v>11985</v>
      </c>
      <c r="H56" t="s">
        <v>6535</v>
      </c>
      <c r="I56" t="s">
        <v>52</v>
      </c>
      <c r="J56" t="s">
        <v>11986</v>
      </c>
      <c r="K56" t="s">
        <v>26</v>
      </c>
      <c r="L56">
        <v>2138725502</v>
      </c>
      <c r="M56"/>
      <c r="N56">
        <v>92956000160</v>
      </c>
      <c r="O56"/>
      <c r="P56" t="s">
        <v>44</v>
      </c>
      <c r="Q56">
        <v>2115158</v>
      </c>
      <c r="R56" t="s">
        <v>11987</v>
      </c>
      <c r="S56" s="21" t="s">
        <v>18534</v>
      </c>
      <c r="T56" s="21" t="s">
        <v>18613</v>
      </c>
      <c r="U56" s="21" t="str">
        <f>VLOOKUP(T56,Apoio!$D$10:$E$55,2,0)</f>
        <v>Órgãos Públicos - PJ</v>
      </c>
      <c r="V56">
        <v>2372666</v>
      </c>
      <c r="W56">
        <v>9100</v>
      </c>
      <c r="X56">
        <v>16</v>
      </c>
      <c r="Z56" s="7"/>
      <c r="AA56" s="8" t="str">
        <f>IF(Y56="","Não","Sim")</f>
        <v>Não</v>
      </c>
      <c r="AB56" s="7" t="str">
        <f>IF(Z56="","Não","Sim")</f>
        <v>Não</v>
      </c>
      <c r="AC56" s="8" t="str">
        <f>IF(S56="TSR","Serede","Rede Conecta")</f>
        <v>Serede</v>
      </c>
    </row>
    <row r="57" spans="1:29" ht="15" x14ac:dyDescent="0.25">
      <c r="A57">
        <v>1816679</v>
      </c>
      <c r="B57" t="s">
        <v>16532</v>
      </c>
      <c r="C57">
        <v>1816679</v>
      </c>
      <c r="D57" s="24">
        <v>44966</v>
      </c>
      <c r="E57" t="s">
        <v>12957</v>
      </c>
      <c r="F57" t="s">
        <v>16533</v>
      </c>
      <c r="G57" t="s">
        <v>47</v>
      </c>
      <c r="H57"/>
      <c r="I57" t="s">
        <v>37</v>
      </c>
      <c r="J57" t="s">
        <v>16534</v>
      </c>
      <c r="K57" t="s">
        <v>26</v>
      </c>
      <c r="L57" t="s">
        <v>16535</v>
      </c>
      <c r="M57"/>
      <c r="N57" s="23">
        <v>118244000173</v>
      </c>
      <c r="O57"/>
      <c r="P57" s="20">
        <v>147365673114</v>
      </c>
      <c r="Q57"/>
      <c r="R57" t="s">
        <v>16536</v>
      </c>
      <c r="S57" s="21" t="s">
        <v>18534</v>
      </c>
      <c r="T57" s="21" t="s">
        <v>18603</v>
      </c>
      <c r="U57" s="21" t="str">
        <f>VLOOKUP(T57,Apoio!$D$10:$E$55,2,0)</f>
        <v>Fornec. de Serviç. Diversos PJ</v>
      </c>
      <c r="V57">
        <v>40300001</v>
      </c>
      <c r="W57">
        <v>3683989</v>
      </c>
      <c r="X57">
        <v>3</v>
      </c>
      <c r="Z57" s="7"/>
      <c r="AA57" s="8" t="str">
        <f>IF(Y57="","Não","Sim")</f>
        <v>Não</v>
      </c>
      <c r="AB57" s="7" t="str">
        <f>IF(Z57="","Não","Sim")</f>
        <v>Não</v>
      </c>
      <c r="AC57" s="8" t="str">
        <f>IF(S57="TSR","Serede","Rede Conecta")</f>
        <v>Serede</v>
      </c>
    </row>
    <row r="58" spans="1:29" ht="15" x14ac:dyDescent="0.25">
      <c r="A58">
        <v>300040</v>
      </c>
      <c r="B58" t="s">
        <v>11191</v>
      </c>
      <c r="C58">
        <v>300040</v>
      </c>
      <c r="D58" s="24">
        <v>41267</v>
      </c>
      <c r="E58" t="s">
        <v>20</v>
      </c>
      <c r="F58" t="s">
        <v>11192</v>
      </c>
      <c r="G58" t="s">
        <v>132</v>
      </c>
      <c r="H58" t="s">
        <v>11193</v>
      </c>
      <c r="I58" t="s">
        <v>133</v>
      </c>
      <c r="J58" t="s">
        <v>11194</v>
      </c>
      <c r="K58" t="s">
        <v>26</v>
      </c>
      <c r="L58"/>
      <c r="M58"/>
      <c r="N58" s="23">
        <v>254217000128</v>
      </c>
      <c r="O58"/>
      <c r="P58">
        <v>891827</v>
      </c>
      <c r="Q58"/>
      <c r="R58"/>
      <c r="S58" s="21" t="s">
        <v>18534</v>
      </c>
      <c r="T58" s="21" t="s">
        <v>18613</v>
      </c>
      <c r="U58" s="21" t="str">
        <f>VLOOKUP(T58,Apoio!$D$10:$E$55,2,0)</f>
        <v>Órgãos Públicos - PJ</v>
      </c>
      <c r="V58">
        <v>10400651</v>
      </c>
      <c r="W58">
        <v>3264</v>
      </c>
      <c r="X58">
        <v>4</v>
      </c>
      <c r="Z58" s="7"/>
      <c r="AA58" s="8" t="str">
        <f>IF(Y58="","Não","Sim")</f>
        <v>Não</v>
      </c>
      <c r="AB58" s="7" t="str">
        <f>IF(Z58="","Não","Sim")</f>
        <v>Não</v>
      </c>
      <c r="AC58" s="8" t="str">
        <f>IF(S58="TSR","Serede","Rede Conecta")</f>
        <v>Serede</v>
      </c>
    </row>
    <row r="59" spans="1:29" ht="15" x14ac:dyDescent="0.25">
      <c r="A59">
        <v>1817339</v>
      </c>
      <c r="B59" t="s">
        <v>18338</v>
      </c>
      <c r="C59">
        <v>1817339</v>
      </c>
      <c r="D59" s="24">
        <v>45653</v>
      </c>
      <c r="E59" t="s">
        <v>17472</v>
      </c>
      <c r="F59" t="s">
        <v>18339</v>
      </c>
      <c r="G59" t="s">
        <v>12917</v>
      </c>
      <c r="H59" t="s">
        <v>11737</v>
      </c>
      <c r="I59" t="s">
        <v>46</v>
      </c>
      <c r="J59" t="s">
        <v>18340</v>
      </c>
      <c r="K59" t="s">
        <v>26</v>
      </c>
      <c r="L59" t="s">
        <v>18341</v>
      </c>
      <c r="M59"/>
      <c r="N59" s="23">
        <v>258246000168</v>
      </c>
      <c r="O59"/>
      <c r="P59">
        <v>9058679116</v>
      </c>
      <c r="Q59">
        <v>69604</v>
      </c>
      <c r="R59" t="s">
        <v>18342</v>
      </c>
      <c r="S59" s="21" t="s">
        <v>18534</v>
      </c>
      <c r="T59" s="21" t="s">
        <v>18603</v>
      </c>
      <c r="U59" s="21" t="str">
        <f>VLOOKUP(T59,Apoio!$D$10:$E$55,2,0)</f>
        <v>Fornec. de Serviç. Diversos PJ</v>
      </c>
      <c r="V59">
        <v>34171568</v>
      </c>
      <c r="W59">
        <v>20222</v>
      </c>
      <c r="X59">
        <v>8</v>
      </c>
      <c r="Z59" s="7"/>
      <c r="AA59" s="8" t="str">
        <f>IF(Y59="","Não","Sim")</f>
        <v>Não</v>
      </c>
      <c r="AB59" s="7" t="str">
        <f>IF(Z59="","Não","Sim")</f>
        <v>Não</v>
      </c>
      <c r="AC59" s="8" t="str">
        <f>IF(S59="TSR","Serede","Rede Conecta")</f>
        <v>Serede</v>
      </c>
    </row>
    <row r="60" spans="1:29" ht="15" x14ac:dyDescent="0.25">
      <c r="A60">
        <v>400020</v>
      </c>
      <c r="B60" t="s">
        <v>12204</v>
      </c>
      <c r="C60">
        <v>400020</v>
      </c>
      <c r="D60" s="24">
        <v>41267</v>
      </c>
      <c r="E60" t="s">
        <v>20</v>
      </c>
      <c r="F60" t="s">
        <v>12205</v>
      </c>
      <c r="G60" t="s">
        <v>899</v>
      </c>
      <c r="H60" t="s">
        <v>9568</v>
      </c>
      <c r="I60" t="s">
        <v>97</v>
      </c>
      <c r="J60" t="s">
        <v>12206</v>
      </c>
      <c r="K60" t="s">
        <v>26</v>
      </c>
      <c r="L60">
        <v>9832455040</v>
      </c>
      <c r="M60">
        <v>9832452828</v>
      </c>
      <c r="N60" s="23">
        <v>274326000107</v>
      </c>
      <c r="O60"/>
      <c r="P60"/>
      <c r="Q60"/>
      <c r="R60" t="s">
        <v>12207</v>
      </c>
      <c r="S60" s="21" t="s">
        <v>18534</v>
      </c>
      <c r="T60" s="21" t="s">
        <v>18627</v>
      </c>
      <c r="U60" s="21" t="str">
        <f>VLOOKUP(T60,Apoio!$D$10:$E$55,2,0)</f>
        <v>Hotéis e Pousadas - PJ</v>
      </c>
      <c r="V60">
        <v>23722121</v>
      </c>
      <c r="W60">
        <v>9855</v>
      </c>
      <c r="X60">
        <v>8</v>
      </c>
      <c r="Z60" s="7"/>
      <c r="AA60" s="8" t="str">
        <f>IF(Y60="","Não","Sim")</f>
        <v>Não</v>
      </c>
      <c r="AB60" s="7" t="str">
        <f>IF(Z60="","Não","Sim")</f>
        <v>Não</v>
      </c>
      <c r="AC60" s="8" t="str">
        <f>IF(S60="TSR","Serede","Rede Conecta")</f>
        <v>Serede</v>
      </c>
    </row>
    <row r="61" spans="1:29" ht="15" x14ac:dyDescent="0.25">
      <c r="A61">
        <v>304095</v>
      </c>
      <c r="B61" t="s">
        <v>11823</v>
      </c>
      <c r="C61">
        <v>304095</v>
      </c>
      <c r="D61" s="24">
        <v>42390</v>
      </c>
      <c r="E61" t="s">
        <v>10031</v>
      </c>
      <c r="F61" t="s">
        <v>11832</v>
      </c>
      <c r="G61" t="s">
        <v>11833</v>
      </c>
      <c r="H61" t="s">
        <v>30</v>
      </c>
      <c r="I61" t="s">
        <v>31</v>
      </c>
      <c r="J61" t="s">
        <v>11834</v>
      </c>
      <c r="K61" t="s">
        <v>26</v>
      </c>
      <c r="L61" t="s">
        <v>11835</v>
      </c>
      <c r="M61"/>
      <c r="N61" s="23">
        <v>304725000173</v>
      </c>
      <c r="O61"/>
      <c r="P61"/>
      <c r="Q61"/>
      <c r="R61" t="s">
        <v>11836</v>
      </c>
      <c r="S61" s="21" t="s">
        <v>18534</v>
      </c>
      <c r="T61" s="21" t="s">
        <v>18613</v>
      </c>
      <c r="U61" s="21" t="str">
        <f>VLOOKUP(T61,Apoio!$D$10:$E$55,2,0)</f>
        <v>Órgãos Públicos - PJ</v>
      </c>
      <c r="V61">
        <v>194200</v>
      </c>
      <c r="W61">
        <v>200188</v>
      </c>
      <c r="X61">
        <v>58</v>
      </c>
      <c r="Z61" s="7"/>
      <c r="AA61" s="8" t="str">
        <f>IF(Y61="","Não","Sim")</f>
        <v>Não</v>
      </c>
      <c r="AB61" s="7" t="str">
        <f>IF(Z61="","Não","Sim")</f>
        <v>Não</v>
      </c>
      <c r="AC61" s="8" t="str">
        <f>IF(S61="TSR","Serede","Rede Conecta")</f>
        <v>Serede</v>
      </c>
    </row>
    <row r="62" spans="1:29" ht="15" x14ac:dyDescent="0.25">
      <c r="A62">
        <v>1504112</v>
      </c>
      <c r="B62" t="s">
        <v>13625</v>
      </c>
      <c r="C62">
        <v>1504112</v>
      </c>
      <c r="D62" s="24">
        <v>43279</v>
      </c>
      <c r="E62" t="s">
        <v>11934</v>
      </c>
      <c r="F62" t="s">
        <v>13678</v>
      </c>
      <c r="G62" t="s">
        <v>10622</v>
      </c>
      <c r="H62" t="s">
        <v>78</v>
      </c>
      <c r="I62" t="s">
        <v>52</v>
      </c>
      <c r="J62" t="s">
        <v>13679</v>
      </c>
      <c r="K62" t="s">
        <v>26</v>
      </c>
      <c r="L62">
        <v>2135413890</v>
      </c>
      <c r="M62"/>
      <c r="N62" s="23">
        <v>331788000623</v>
      </c>
      <c r="O62"/>
      <c r="P62" t="s">
        <v>44</v>
      </c>
      <c r="Q62">
        <v>3819</v>
      </c>
      <c r="R62" t="s">
        <v>13680</v>
      </c>
      <c r="S62" s="21" t="s">
        <v>18534</v>
      </c>
      <c r="T62" s="21" t="s">
        <v>18621</v>
      </c>
      <c r="U62" s="21" t="str">
        <f>VLOOKUP(T62,Apoio!$D$10:$E$55,2,0)</f>
        <v>Fornecedor de materiais - PJ</v>
      </c>
      <c r="V62">
        <v>34171246</v>
      </c>
      <c r="W62">
        <v>18250</v>
      </c>
      <c r="X62">
        <v>3</v>
      </c>
      <c r="Z62" s="7">
        <v>45658</v>
      </c>
      <c r="AA62" s="8" t="str">
        <f>IF(Y62="","Não","Sim")</f>
        <v>Não</v>
      </c>
      <c r="AB62" s="7" t="str">
        <f>IF(Z62="","Não","Sim")</f>
        <v>Sim</v>
      </c>
      <c r="AC62" s="8" t="str">
        <f>IF(S62="TSR","Serede","Rede Conecta")</f>
        <v>Serede</v>
      </c>
    </row>
    <row r="63" spans="1:29" ht="15" x14ac:dyDescent="0.25">
      <c r="A63">
        <v>1504067</v>
      </c>
      <c r="B63" t="s">
        <v>13625</v>
      </c>
      <c r="C63">
        <v>1504067</v>
      </c>
      <c r="D63" s="24">
        <v>43278</v>
      </c>
      <c r="E63" t="s">
        <v>11934</v>
      </c>
      <c r="F63" t="s">
        <v>13626</v>
      </c>
      <c r="G63" t="s">
        <v>1840</v>
      </c>
      <c r="H63" t="s">
        <v>78</v>
      </c>
      <c r="I63" t="s">
        <v>42</v>
      </c>
      <c r="J63" t="s">
        <v>13627</v>
      </c>
      <c r="K63" t="s">
        <v>26</v>
      </c>
      <c r="L63">
        <v>1129154819</v>
      </c>
      <c r="M63"/>
      <c r="N63" s="23">
        <v>331788002758</v>
      </c>
      <c r="O63"/>
      <c r="P63" t="s">
        <v>13628</v>
      </c>
      <c r="Q63">
        <v>58736</v>
      </c>
      <c r="R63" t="s">
        <v>13629</v>
      </c>
      <c r="S63" s="21" t="s">
        <v>18534</v>
      </c>
      <c r="T63" s="21" t="s">
        <v>18621</v>
      </c>
      <c r="U63" s="21" t="str">
        <f>VLOOKUP(T63,Apoio!$D$10:$E$55,2,0)</f>
        <v>Fornecedor de materiais - PJ</v>
      </c>
      <c r="V63">
        <v>3417296</v>
      </c>
      <c r="W63">
        <v>42388</v>
      </c>
      <c r="X63">
        <v>2</v>
      </c>
      <c r="Z63" s="7"/>
      <c r="AA63" s="8" t="str">
        <f>IF(Y63="","Não","Sim")</f>
        <v>Não</v>
      </c>
      <c r="AB63" s="7" t="str">
        <f>IF(Z63="","Não","Sim")</f>
        <v>Não</v>
      </c>
      <c r="AC63" s="8" t="str">
        <f>IF(S63="TSR","Serede","Rede Conecta")</f>
        <v>Serede</v>
      </c>
    </row>
    <row r="64" spans="1:29" ht="15" x14ac:dyDescent="0.25">
      <c r="A64">
        <v>1504072</v>
      </c>
      <c r="B64" t="s">
        <v>13625</v>
      </c>
      <c r="C64">
        <v>1504072</v>
      </c>
      <c r="D64" s="24">
        <v>43278</v>
      </c>
      <c r="E64" t="s">
        <v>11934</v>
      </c>
      <c r="F64" t="s">
        <v>13636</v>
      </c>
      <c r="G64" t="s">
        <v>206</v>
      </c>
      <c r="H64" t="s">
        <v>13637</v>
      </c>
      <c r="I64" t="s">
        <v>46</v>
      </c>
      <c r="J64" t="s">
        <v>13638</v>
      </c>
      <c r="K64" t="s">
        <v>26</v>
      </c>
      <c r="L64"/>
      <c r="M64"/>
      <c r="N64" s="23">
        <v>331788003304</v>
      </c>
      <c r="O64"/>
      <c r="P64" t="s">
        <v>13639</v>
      </c>
      <c r="Q64" t="s">
        <v>13640</v>
      </c>
      <c r="R64" t="s">
        <v>13641</v>
      </c>
      <c r="S64" s="21" t="s">
        <v>18534</v>
      </c>
      <c r="T64" s="21" t="s">
        <v>18621</v>
      </c>
      <c r="U64" s="21" t="str">
        <f>VLOOKUP(T64,Apoio!$D$10:$E$55,2,0)</f>
        <v>Fornecedor de materiais - PJ</v>
      </c>
      <c r="V64">
        <v>3417624</v>
      </c>
      <c r="W64">
        <v>31725</v>
      </c>
      <c r="X64">
        <v>1</v>
      </c>
      <c r="Z64" s="7"/>
      <c r="AA64" s="8" t="str">
        <f>IF(Y64="","Não","Sim")</f>
        <v>Não</v>
      </c>
      <c r="AB64" s="7" t="str">
        <f>IF(Z64="","Não","Sim")</f>
        <v>Não</v>
      </c>
      <c r="AC64" s="8" t="str">
        <f>IF(S64="TSR","Serede","Rede Conecta")</f>
        <v>Serede</v>
      </c>
    </row>
    <row r="65" spans="1:29" ht="15" x14ac:dyDescent="0.25">
      <c r="A65">
        <v>1504114</v>
      </c>
      <c r="B65" t="s">
        <v>13625</v>
      </c>
      <c r="C65">
        <v>1504114</v>
      </c>
      <c r="D65" s="24">
        <v>43279</v>
      </c>
      <c r="E65" t="s">
        <v>11934</v>
      </c>
      <c r="F65" t="s">
        <v>13686</v>
      </c>
      <c r="G65" t="s">
        <v>13687</v>
      </c>
      <c r="H65" t="s">
        <v>13688</v>
      </c>
      <c r="I65" t="s">
        <v>52</v>
      </c>
      <c r="J65" t="s">
        <v>13689</v>
      </c>
      <c r="K65" t="s">
        <v>26</v>
      </c>
      <c r="L65"/>
      <c r="M65"/>
      <c r="N65" s="23">
        <v>331788004025</v>
      </c>
      <c r="O65"/>
      <c r="P65" t="s">
        <v>13690</v>
      </c>
      <c r="Q65">
        <v>195585</v>
      </c>
      <c r="R65" t="s">
        <v>13691</v>
      </c>
      <c r="S65" s="21" t="s">
        <v>18534</v>
      </c>
      <c r="T65" s="21" t="s">
        <v>18621</v>
      </c>
      <c r="U65" s="21" t="str">
        <f>VLOOKUP(T65,Apoio!$D$10:$E$55,2,0)</f>
        <v>Fornecedor de materiais - PJ</v>
      </c>
      <c r="V65">
        <v>34171246</v>
      </c>
      <c r="W65">
        <v>18250</v>
      </c>
      <c r="X65">
        <v>3</v>
      </c>
      <c r="Z65" s="7"/>
      <c r="AA65" s="8" t="str">
        <f>IF(Y65="","Não","Sim")</f>
        <v>Não</v>
      </c>
      <c r="AB65" s="7" t="str">
        <f>IF(Z65="","Não","Sim")</f>
        <v>Não</v>
      </c>
      <c r="AC65" s="8" t="str">
        <f>IF(S65="TSR","Serede","Rede Conecta")</f>
        <v>Serede</v>
      </c>
    </row>
    <row r="66" spans="1:29" ht="15" x14ac:dyDescent="0.25">
      <c r="A66">
        <v>1815192</v>
      </c>
      <c r="B66" t="s">
        <v>13625</v>
      </c>
      <c r="C66">
        <v>1815192</v>
      </c>
      <c r="D66" s="24">
        <v>43381</v>
      </c>
      <c r="E66" t="s">
        <v>45</v>
      </c>
      <c r="F66" t="s">
        <v>14992</v>
      </c>
      <c r="G66" t="s">
        <v>245</v>
      </c>
      <c r="H66" t="s">
        <v>14993</v>
      </c>
      <c r="I66" t="s">
        <v>46</v>
      </c>
      <c r="J66" t="s">
        <v>14994</v>
      </c>
      <c r="K66" t="s">
        <v>26</v>
      </c>
      <c r="L66" t="s">
        <v>14995</v>
      </c>
      <c r="M66"/>
      <c r="N66" s="23">
        <v>331788004106</v>
      </c>
      <c r="O66"/>
      <c r="P66">
        <v>9037113376</v>
      </c>
      <c r="Q66">
        <v>134453</v>
      </c>
      <c r="R66" t="s">
        <v>14996</v>
      </c>
      <c r="S66" s="21" t="s">
        <v>18534</v>
      </c>
      <c r="T66" s="21" t="s">
        <v>18603</v>
      </c>
      <c r="U66" s="21" t="str">
        <f>VLOOKUP(T66,Apoio!$D$10:$E$55,2,0)</f>
        <v>Fornec. de Serviç. Diversos PJ</v>
      </c>
      <c r="V66">
        <v>3417932</v>
      </c>
      <c r="W66">
        <v>57512</v>
      </c>
      <c r="X66">
        <v>9</v>
      </c>
      <c r="Z66" s="7"/>
      <c r="AA66" s="8" t="str">
        <f>IF(Y66="","Não","Sim")</f>
        <v>Não</v>
      </c>
      <c r="AB66" s="7" t="str">
        <f>IF(Z66="","Não","Sim")</f>
        <v>Não</v>
      </c>
      <c r="AC66" s="8" t="str">
        <f>IF(S66="TSR","Serede","Rede Conecta")</f>
        <v>Serede</v>
      </c>
    </row>
    <row r="67" spans="1:29" ht="15" x14ac:dyDescent="0.25">
      <c r="A67">
        <v>1504121</v>
      </c>
      <c r="B67" t="s">
        <v>13625</v>
      </c>
      <c r="C67">
        <v>1504121</v>
      </c>
      <c r="D67" s="24">
        <v>43279</v>
      </c>
      <c r="E67" t="s">
        <v>11934</v>
      </c>
      <c r="F67" t="s">
        <v>13702</v>
      </c>
      <c r="G67" t="s">
        <v>1992</v>
      </c>
      <c r="H67" t="s">
        <v>13703</v>
      </c>
      <c r="I67" t="s">
        <v>42</v>
      </c>
      <c r="J67" t="s">
        <v>13704</v>
      </c>
      <c r="K67" t="s">
        <v>26</v>
      </c>
      <c r="L67">
        <v>1129154819</v>
      </c>
      <c r="M67"/>
      <c r="N67" s="23">
        <v>331788005269</v>
      </c>
      <c r="O67"/>
      <c r="P67" t="s">
        <v>13705</v>
      </c>
      <c r="Q67">
        <v>5979110</v>
      </c>
      <c r="R67" t="s">
        <v>13629</v>
      </c>
      <c r="S67" s="21" t="s">
        <v>18534</v>
      </c>
      <c r="T67" s="21" t="s">
        <v>18621</v>
      </c>
      <c r="U67" s="21" t="str">
        <f>VLOOKUP(T67,Apoio!$D$10:$E$55,2,0)</f>
        <v>Fornecedor de materiais - PJ</v>
      </c>
      <c r="V67">
        <v>34177142</v>
      </c>
      <c r="W67">
        <v>3336</v>
      </c>
      <c r="X67">
        <v>9</v>
      </c>
      <c r="Z67" s="7"/>
      <c r="AA67" s="8" t="str">
        <f>IF(Y67="","Não","Sim")</f>
        <v>Não</v>
      </c>
      <c r="AB67" s="7" t="str">
        <f>IF(Z67="","Não","Sim")</f>
        <v>Não</v>
      </c>
      <c r="AC67" s="8" t="str">
        <f>IF(S67="TSR","Serede","Rede Conecta")</f>
        <v>Serede</v>
      </c>
    </row>
    <row r="68" spans="1:29" ht="15" x14ac:dyDescent="0.25">
      <c r="A68">
        <v>1504070</v>
      </c>
      <c r="B68" t="s">
        <v>13625</v>
      </c>
      <c r="C68">
        <v>1504070</v>
      </c>
      <c r="D68" s="24">
        <v>43278</v>
      </c>
      <c r="E68" t="s">
        <v>11934</v>
      </c>
      <c r="F68" t="s">
        <v>13630</v>
      </c>
      <c r="G68" t="s">
        <v>193</v>
      </c>
      <c r="H68" t="s">
        <v>13631</v>
      </c>
      <c r="I68" t="s">
        <v>42</v>
      </c>
      <c r="J68" t="s">
        <v>13632</v>
      </c>
      <c r="K68" t="s">
        <v>26</v>
      </c>
      <c r="L68"/>
      <c r="M68"/>
      <c r="N68" s="23">
        <v>331788005420</v>
      </c>
      <c r="O68"/>
      <c r="P68" t="s">
        <v>13633</v>
      </c>
      <c r="Q68">
        <v>123934</v>
      </c>
      <c r="R68" t="s">
        <v>13634</v>
      </c>
      <c r="S68" s="21" t="s">
        <v>18534</v>
      </c>
      <c r="T68" s="21" t="s">
        <v>18621</v>
      </c>
      <c r="U68" s="21" t="str">
        <f>VLOOKUP(T68,Apoio!$D$10:$E$55,2,0)</f>
        <v>Fornecedor de materiais - PJ</v>
      </c>
      <c r="V68">
        <v>3417480</v>
      </c>
      <c r="W68">
        <v>1699</v>
      </c>
      <c r="X68">
        <v>7</v>
      </c>
      <c r="Z68" s="7"/>
      <c r="AA68" s="8" t="str">
        <f>IF(Y68="","Não","Sim")</f>
        <v>Não</v>
      </c>
      <c r="AB68" s="7" t="str">
        <f>IF(Z68="","Não","Sim")</f>
        <v>Não</v>
      </c>
      <c r="AC68" s="8" t="str">
        <f>IF(S68="TSR","Serede","Rede Conecta")</f>
        <v>Serede</v>
      </c>
    </row>
    <row r="69" spans="1:29" ht="15" x14ac:dyDescent="0.25">
      <c r="A69">
        <v>1815864</v>
      </c>
      <c r="B69" t="s">
        <v>13625</v>
      </c>
      <c r="C69">
        <v>1815864</v>
      </c>
      <c r="D69" s="24">
        <v>43934</v>
      </c>
      <c r="E69" t="s">
        <v>287</v>
      </c>
      <c r="F69" t="s">
        <v>15422</v>
      </c>
      <c r="G69" t="s">
        <v>2448</v>
      </c>
      <c r="H69" t="s">
        <v>15423</v>
      </c>
      <c r="I69" t="s">
        <v>42</v>
      </c>
      <c r="J69" t="s">
        <v>2449</v>
      </c>
      <c r="K69" t="s">
        <v>26</v>
      </c>
      <c r="L69" t="s">
        <v>15424</v>
      </c>
      <c r="M69"/>
      <c r="N69" s="23">
        <v>331788005501</v>
      </c>
      <c r="O69"/>
      <c r="P69" t="s">
        <v>15425</v>
      </c>
      <c r="Q69">
        <v>33276</v>
      </c>
      <c r="R69" t="s">
        <v>15426</v>
      </c>
      <c r="S69" s="21" t="s">
        <v>18534</v>
      </c>
      <c r="T69" s="21" t="s">
        <v>18603</v>
      </c>
      <c r="U69" s="21" t="str">
        <f>VLOOKUP(T69,Apoio!$D$10:$E$55,2,0)</f>
        <v>Fornec. de Serviç. Diversos PJ</v>
      </c>
      <c r="V69">
        <v>34170574</v>
      </c>
      <c r="W69">
        <v>48509</v>
      </c>
      <c r="X69">
        <v>0</v>
      </c>
      <c r="Z69" s="7"/>
      <c r="AA69" s="8" t="str">
        <f>IF(Y69="","Não","Sim")</f>
        <v>Não</v>
      </c>
      <c r="AB69" s="7" t="str">
        <f>IF(Z69="","Não","Sim")</f>
        <v>Não</v>
      </c>
      <c r="AC69" s="8" t="str">
        <f>IF(S69="TSR","Serede","Rede Conecta")</f>
        <v>Serede</v>
      </c>
    </row>
    <row r="70" spans="1:29" ht="15" x14ac:dyDescent="0.25">
      <c r="A70">
        <v>1504118</v>
      </c>
      <c r="B70" t="s">
        <v>13625</v>
      </c>
      <c r="C70">
        <v>1504118</v>
      </c>
      <c r="D70" s="24">
        <v>43279</v>
      </c>
      <c r="E70" t="s">
        <v>11934</v>
      </c>
      <c r="F70" t="s">
        <v>13698</v>
      </c>
      <c r="G70" t="s">
        <v>1939</v>
      </c>
      <c r="H70" t="s">
        <v>13699</v>
      </c>
      <c r="I70" t="s">
        <v>42</v>
      </c>
      <c r="J70" t="s">
        <v>13700</v>
      </c>
      <c r="K70" t="s">
        <v>26</v>
      </c>
      <c r="L70"/>
      <c r="M70"/>
      <c r="N70" s="23">
        <v>331788006583</v>
      </c>
      <c r="O70"/>
      <c r="P70" t="s">
        <v>13701</v>
      </c>
      <c r="Q70">
        <v>98314540</v>
      </c>
      <c r="R70" t="s">
        <v>13629</v>
      </c>
      <c r="S70" s="21" t="s">
        <v>18534</v>
      </c>
      <c r="T70" s="21" t="s">
        <v>18621</v>
      </c>
      <c r="U70" s="21" t="str">
        <f>VLOOKUP(T70,Apoio!$D$10:$E$55,2,0)</f>
        <v>Fornecedor de materiais - PJ</v>
      </c>
      <c r="V70">
        <v>34175434</v>
      </c>
      <c r="W70">
        <v>5529</v>
      </c>
      <c r="X70">
        <v>8</v>
      </c>
      <c r="Z70" s="7"/>
      <c r="AA70" s="8" t="str">
        <f>IF(Y70="","Não","Sim")</f>
        <v>Não</v>
      </c>
      <c r="AB70" s="7" t="str">
        <f>IF(Z70="","Não","Sim")</f>
        <v>Não</v>
      </c>
      <c r="AC70" s="8" t="str">
        <f>IF(S70="TSR","Serede","Rede Conecta")</f>
        <v>Serede</v>
      </c>
    </row>
    <row r="71" spans="1:29" ht="15" x14ac:dyDescent="0.25">
      <c r="A71">
        <v>1815194</v>
      </c>
      <c r="B71" t="s">
        <v>13625</v>
      </c>
      <c r="C71">
        <v>1815194</v>
      </c>
      <c r="D71" s="24">
        <v>43381</v>
      </c>
      <c r="E71" t="s">
        <v>45</v>
      </c>
      <c r="F71" t="s">
        <v>14997</v>
      </c>
      <c r="G71" t="s">
        <v>215</v>
      </c>
      <c r="H71" t="s">
        <v>12904</v>
      </c>
      <c r="I71" t="s">
        <v>46</v>
      </c>
      <c r="J71" t="s">
        <v>14998</v>
      </c>
      <c r="K71" t="s">
        <v>26</v>
      </c>
      <c r="L71" t="s">
        <v>14995</v>
      </c>
      <c r="M71"/>
      <c r="N71" s="23">
        <v>331788007040</v>
      </c>
      <c r="O71"/>
      <c r="P71">
        <v>9065369513</v>
      </c>
      <c r="Q71">
        <v>86989</v>
      </c>
      <c r="R71" t="s">
        <v>14996</v>
      </c>
      <c r="S71" s="21" t="s">
        <v>18534</v>
      </c>
      <c r="T71" s="21" t="s">
        <v>18603</v>
      </c>
      <c r="U71" s="21" t="str">
        <f>VLOOKUP(T71,Apoio!$D$10:$E$55,2,0)</f>
        <v>Fornec. de Serviç. Diversos PJ</v>
      </c>
      <c r="V71">
        <v>34173322</v>
      </c>
      <c r="W71">
        <v>21615</v>
      </c>
      <c r="X71">
        <v>5</v>
      </c>
      <c r="Z71" s="7"/>
      <c r="AA71" s="8" t="str">
        <f>IF(Y71="","Não","Sim")</f>
        <v>Não</v>
      </c>
      <c r="AB71" s="7" t="str">
        <f>IF(Z71="","Não","Sim")</f>
        <v>Não</v>
      </c>
      <c r="AC71" s="8" t="str">
        <f>IF(S71="TSR","Serede","Rede Conecta")</f>
        <v>Serede</v>
      </c>
    </row>
    <row r="72" spans="1:29" ht="15" x14ac:dyDescent="0.25">
      <c r="A72">
        <v>300139</v>
      </c>
      <c r="B72" t="s">
        <v>11531</v>
      </c>
      <c r="C72">
        <v>300139</v>
      </c>
      <c r="D72" s="24">
        <v>41267</v>
      </c>
      <c r="E72" t="s">
        <v>20</v>
      </c>
      <c r="F72" t="s">
        <v>11532</v>
      </c>
      <c r="G72" t="s">
        <v>29</v>
      </c>
      <c r="H72" t="s">
        <v>11533</v>
      </c>
      <c r="I72" t="s">
        <v>31</v>
      </c>
      <c r="J72" t="s">
        <v>11530</v>
      </c>
      <c r="K72" t="s">
        <v>26</v>
      </c>
      <c r="L72"/>
      <c r="M72">
        <v>6133123542</v>
      </c>
      <c r="N72" s="23">
        <v>352294000110</v>
      </c>
      <c r="O72"/>
      <c r="P72"/>
      <c r="Q72"/>
      <c r="R72" t="s">
        <v>11534</v>
      </c>
      <c r="S72" s="21" t="s">
        <v>18534</v>
      </c>
      <c r="T72" s="21" t="s">
        <v>18613</v>
      </c>
      <c r="U72" s="21" t="str">
        <f>VLOOKUP(T72,Apoio!$D$10:$E$55,2,0)</f>
        <v>Órgãos Públicos - PJ</v>
      </c>
      <c r="V72"/>
      <c r="W72"/>
      <c r="X72"/>
      <c r="Z72" s="7"/>
      <c r="AA72" s="8" t="str">
        <f>IF(Y72="","Não","Sim")</f>
        <v>Não</v>
      </c>
      <c r="AB72" s="7" t="str">
        <f>IF(Z72="","Não","Sim")</f>
        <v>Não</v>
      </c>
      <c r="AC72" s="8" t="str">
        <f>IF(S72="TSR","Serede","Rede Conecta")</f>
        <v>Serede</v>
      </c>
    </row>
    <row r="73" spans="1:29" ht="15" x14ac:dyDescent="0.25">
      <c r="A73">
        <v>1817137</v>
      </c>
      <c r="B73" t="s">
        <v>17781</v>
      </c>
      <c r="C73">
        <v>1817137</v>
      </c>
      <c r="D73" s="24">
        <v>45572</v>
      </c>
      <c r="E73" t="s">
        <v>12786</v>
      </c>
      <c r="F73" t="s">
        <v>17782</v>
      </c>
      <c r="G73" t="s">
        <v>1808</v>
      </c>
      <c r="H73" t="s">
        <v>67</v>
      </c>
      <c r="I73" t="s">
        <v>188</v>
      </c>
      <c r="J73" t="s">
        <v>17783</v>
      </c>
      <c r="K73" t="s">
        <v>26</v>
      </c>
      <c r="L73" t="s">
        <v>17705</v>
      </c>
      <c r="M73"/>
      <c r="N73" s="23">
        <v>354911000117</v>
      </c>
      <c r="O73"/>
      <c r="P73">
        <v>252983017</v>
      </c>
      <c r="Q73"/>
      <c r="R73"/>
      <c r="S73" s="21" t="s">
        <v>18534</v>
      </c>
      <c r="T73" s="21" t="s">
        <v>18603</v>
      </c>
      <c r="U73" s="21" t="str">
        <f>VLOOKUP(T73,Apoio!$D$10:$E$55,2,0)</f>
        <v>Fornec. de Serviç. Diversos PJ</v>
      </c>
      <c r="V73"/>
      <c r="W73"/>
      <c r="X73"/>
      <c r="Z73" s="7"/>
      <c r="AA73" s="8" t="str">
        <f>IF(Y73="","Não","Sim")</f>
        <v>Não</v>
      </c>
      <c r="AB73" s="7" t="str">
        <f>IF(Z73="","Não","Sim")</f>
        <v>Não</v>
      </c>
      <c r="AC73" s="8" t="str">
        <f>IF(S73="TSR","Serede","Rede Conecta")</f>
        <v>Serede</v>
      </c>
    </row>
    <row r="74" spans="1:29" ht="15" x14ac:dyDescent="0.25">
      <c r="A74">
        <v>1813959</v>
      </c>
      <c r="B74" t="s">
        <v>14360</v>
      </c>
      <c r="C74">
        <v>1813959</v>
      </c>
      <c r="D74" s="24">
        <v>42202</v>
      </c>
      <c r="E74" t="s">
        <v>9975</v>
      </c>
      <c r="F74" t="s">
        <v>14361</v>
      </c>
      <c r="G74" t="s">
        <v>14362</v>
      </c>
      <c r="H74" t="s">
        <v>78</v>
      </c>
      <c r="I74" t="s">
        <v>85</v>
      </c>
      <c r="J74" t="s">
        <v>5597</v>
      </c>
      <c r="K74" t="s">
        <v>26</v>
      </c>
      <c r="L74">
        <v>7133785362</v>
      </c>
      <c r="M74"/>
      <c r="N74" s="23">
        <v>355435000159</v>
      </c>
      <c r="O74"/>
      <c r="P74">
        <v>40912635</v>
      </c>
      <c r="Q74">
        <v>10004801</v>
      </c>
      <c r="R74"/>
      <c r="S74" s="21" t="s">
        <v>18534</v>
      </c>
      <c r="T74" s="21" t="s">
        <v>18603</v>
      </c>
      <c r="U74" s="21" t="str">
        <f>VLOOKUP(T74,Apoio!$D$10:$E$55,2,0)</f>
        <v>Fornec. de Serviç. Diversos PJ</v>
      </c>
      <c r="V74">
        <v>23723549</v>
      </c>
      <c r="W74">
        <v>12314</v>
      </c>
      <c r="X74">
        <v>5</v>
      </c>
      <c r="Z74" s="7"/>
      <c r="AA74" s="8" t="str">
        <f>IF(Y74="","Não","Sim")</f>
        <v>Não</v>
      </c>
      <c r="AB74" s="7" t="str">
        <f>IF(Z74="","Não","Sim")</f>
        <v>Não</v>
      </c>
      <c r="AC74" s="8" t="str">
        <f>IF(S74="TSR","Serede","Rede Conecta")</f>
        <v>Serede</v>
      </c>
    </row>
    <row r="75" spans="1:29" ht="15" x14ac:dyDescent="0.25">
      <c r="A75">
        <v>100011</v>
      </c>
      <c r="B75" t="s">
        <v>27</v>
      </c>
      <c r="C75">
        <v>100011</v>
      </c>
      <c r="D75" s="24">
        <v>41267</v>
      </c>
      <c r="E75" t="s">
        <v>20</v>
      </c>
      <c r="F75" t="s">
        <v>28</v>
      </c>
      <c r="G75" t="s">
        <v>29</v>
      </c>
      <c r="H75" t="s">
        <v>30</v>
      </c>
      <c r="I75" t="s">
        <v>31</v>
      </c>
      <c r="J75" t="s">
        <v>32</v>
      </c>
      <c r="K75" t="s">
        <v>26</v>
      </c>
      <c r="L75"/>
      <c r="M75"/>
      <c r="N75" s="23">
        <v>360305000104</v>
      </c>
      <c r="O75"/>
      <c r="P75"/>
      <c r="Q75"/>
      <c r="R75"/>
      <c r="S75" s="21" t="s">
        <v>18534</v>
      </c>
      <c r="T75" s="21" t="s">
        <v>18609</v>
      </c>
      <c r="U75" s="21" t="str">
        <f>VLOOKUP(T75,Apoio!$D$10:$E$55,2,0)</f>
        <v>Pagamentos judiciais - PJ</v>
      </c>
      <c r="V75">
        <v>0</v>
      </c>
      <c r="W75">
        <v>99999999</v>
      </c>
      <c r="X75">
        <v>0</v>
      </c>
      <c r="Z75" s="7"/>
      <c r="AA75" s="8" t="str">
        <f>IF(Y75="","Não","Sim")</f>
        <v>Não</v>
      </c>
      <c r="AB75" s="7" t="str">
        <f>IF(Z75="","Não","Sim")</f>
        <v>Não</v>
      </c>
      <c r="AC75" s="8" t="str">
        <f>IF(S75="TSR","Serede","Rede Conecta")</f>
        <v>Serede</v>
      </c>
    </row>
    <row r="76" spans="1:29" ht="15" x14ac:dyDescent="0.25">
      <c r="A76">
        <v>304182</v>
      </c>
      <c r="B76" t="s">
        <v>27</v>
      </c>
      <c r="C76">
        <v>304182</v>
      </c>
      <c r="D76" s="24">
        <v>43292</v>
      </c>
      <c r="E76" t="s">
        <v>11998</v>
      </c>
      <c r="F76" t="s">
        <v>12037</v>
      </c>
      <c r="G76" t="s">
        <v>12038</v>
      </c>
      <c r="H76"/>
      <c r="I76" t="s">
        <v>52</v>
      </c>
      <c r="J76" t="s">
        <v>12039</v>
      </c>
      <c r="K76" t="s">
        <v>26</v>
      </c>
      <c r="L76">
        <v>2125020044</v>
      </c>
      <c r="M76"/>
      <c r="N76" s="23">
        <v>360305020210</v>
      </c>
      <c r="O76"/>
      <c r="P76" t="s">
        <v>44</v>
      </c>
      <c r="Q76" t="s">
        <v>44</v>
      </c>
      <c r="R76"/>
      <c r="S76" s="21" t="s">
        <v>18534</v>
      </c>
      <c r="T76" s="21" t="s">
        <v>18613</v>
      </c>
      <c r="U76" s="21" t="str">
        <f>VLOOKUP(T76,Apoio!$D$10:$E$55,2,0)</f>
        <v>Órgãos Públicos - PJ</v>
      </c>
      <c r="V76">
        <v>198</v>
      </c>
      <c r="W76" t="s">
        <v>40</v>
      </c>
      <c r="X76">
        <v>6</v>
      </c>
      <c r="Z76" s="7"/>
      <c r="AA76" s="8" t="str">
        <f>IF(Y76="","Não","Sim")</f>
        <v>Não</v>
      </c>
      <c r="AB76" s="7" t="str">
        <f>IF(Z76="","Não","Sim")</f>
        <v>Não</v>
      </c>
      <c r="AC76" s="8" t="str">
        <f>IF(S76="TSR","Serede","Rede Conecta")</f>
        <v>Serede</v>
      </c>
    </row>
    <row r="77" spans="1:29" ht="15" x14ac:dyDescent="0.25">
      <c r="A77">
        <v>304159</v>
      </c>
      <c r="B77" t="s">
        <v>27</v>
      </c>
      <c r="C77">
        <v>304159</v>
      </c>
      <c r="D77" s="24">
        <v>43278</v>
      </c>
      <c r="E77" t="s">
        <v>11934</v>
      </c>
      <c r="F77" t="s">
        <v>11959</v>
      </c>
      <c r="G77" t="s">
        <v>50</v>
      </c>
      <c r="H77" t="s">
        <v>78</v>
      </c>
      <c r="I77" t="s">
        <v>52</v>
      </c>
      <c r="J77" t="s">
        <v>11960</v>
      </c>
      <c r="K77" t="s">
        <v>26</v>
      </c>
      <c r="L77">
        <v>2122023861</v>
      </c>
      <c r="M77"/>
      <c r="N77" s="23">
        <v>360305267453</v>
      </c>
      <c r="O77"/>
      <c r="P77" t="s">
        <v>11961</v>
      </c>
      <c r="Q77" t="s">
        <v>44</v>
      </c>
      <c r="R77"/>
      <c r="S77" s="21" t="s">
        <v>18534</v>
      </c>
      <c r="T77" s="21" t="s">
        <v>18613</v>
      </c>
      <c r="U77" s="21" t="str">
        <f>VLOOKUP(T77,Apoio!$D$10:$E$55,2,0)</f>
        <v>Órgãos Públicos - PJ</v>
      </c>
      <c r="V77">
        <v>191605</v>
      </c>
      <c r="W77" t="s">
        <v>11962</v>
      </c>
      <c r="X77">
        <v>5</v>
      </c>
      <c r="Z77" s="7"/>
      <c r="AA77" s="8" t="str">
        <f>IF(Y77="","Não","Sim")</f>
        <v>Não</v>
      </c>
      <c r="AB77" s="7" t="str">
        <f>IF(Z77="","Não","Sim")</f>
        <v>Não</v>
      </c>
      <c r="AC77" s="8" t="str">
        <f>IF(S77="TSR","Serede","Rede Conecta")</f>
        <v>Serede</v>
      </c>
    </row>
    <row r="78" spans="1:29" ht="15" x14ac:dyDescent="0.25">
      <c r="A78">
        <v>304191</v>
      </c>
      <c r="B78" t="s">
        <v>12063</v>
      </c>
      <c r="C78">
        <v>304191</v>
      </c>
      <c r="D78" s="24">
        <v>43315</v>
      </c>
      <c r="E78" t="s">
        <v>11934</v>
      </c>
      <c r="F78" t="s">
        <v>12064</v>
      </c>
      <c r="G78" t="s">
        <v>12065</v>
      </c>
      <c r="H78" t="s">
        <v>12066</v>
      </c>
      <c r="I78" t="s">
        <v>31</v>
      </c>
      <c r="J78" t="s">
        <v>12067</v>
      </c>
      <c r="K78" t="s">
        <v>26</v>
      </c>
      <c r="L78" t="s">
        <v>12068</v>
      </c>
      <c r="M78"/>
      <c r="N78" s="23">
        <v>368019000195</v>
      </c>
      <c r="O78"/>
      <c r="P78"/>
      <c r="Q78"/>
      <c r="R78"/>
      <c r="S78" s="21" t="s">
        <v>18534</v>
      </c>
      <c r="T78" s="21" t="s">
        <v>18613</v>
      </c>
      <c r="U78" s="21" t="str">
        <f>VLOOKUP(T78,Apoio!$D$10:$E$55,2,0)</f>
        <v>Órgãos Públicos - PJ</v>
      </c>
      <c r="V78"/>
      <c r="W78"/>
      <c r="X78"/>
      <c r="Z78" s="7"/>
      <c r="AA78" s="8" t="str">
        <f>IF(Y78="","Não","Sim")</f>
        <v>Não</v>
      </c>
      <c r="AB78" s="7" t="str">
        <f>IF(Z78="","Não","Sim")</f>
        <v>Não</v>
      </c>
      <c r="AC78" s="8" t="str">
        <f>IF(S78="TSR","Serede","Rede Conecta")</f>
        <v>Serede</v>
      </c>
    </row>
    <row r="79" spans="1:29" ht="15" x14ac:dyDescent="0.25">
      <c r="A79">
        <v>300138</v>
      </c>
      <c r="B79" t="s">
        <v>11527</v>
      </c>
      <c r="C79">
        <v>300138</v>
      </c>
      <c r="D79" s="24">
        <v>41267</v>
      </c>
      <c r="E79" t="s">
        <v>20</v>
      </c>
      <c r="F79" t="s">
        <v>11528</v>
      </c>
      <c r="G79" t="s">
        <v>29</v>
      </c>
      <c r="H79" t="s">
        <v>11529</v>
      </c>
      <c r="I79" t="s">
        <v>31</v>
      </c>
      <c r="J79" t="s">
        <v>11530</v>
      </c>
      <c r="K79" t="s">
        <v>26</v>
      </c>
      <c r="L79"/>
      <c r="M79"/>
      <c r="N79" s="23">
        <v>375972000160</v>
      </c>
      <c r="O79"/>
      <c r="P79"/>
      <c r="Q79"/>
      <c r="R79"/>
      <c r="S79" s="21" t="s">
        <v>18534</v>
      </c>
      <c r="T79" s="21" t="s">
        <v>18613</v>
      </c>
      <c r="U79" s="21" t="str">
        <f>VLOOKUP(T79,Apoio!$D$10:$E$55,2,0)</f>
        <v>Órgãos Públicos - PJ</v>
      </c>
      <c r="V79"/>
      <c r="W79"/>
      <c r="X79"/>
      <c r="Z79" s="7"/>
      <c r="AA79" s="8" t="str">
        <f>IF(Y79="","Não","Sim")</f>
        <v>Não</v>
      </c>
      <c r="AB79" s="7" t="str">
        <f>IF(Z79="","Não","Sim")</f>
        <v>Não</v>
      </c>
      <c r="AC79" s="8" t="str">
        <f>IF(S79="TSR","Serede","Rede Conecta")</f>
        <v>Serede</v>
      </c>
    </row>
    <row r="80" spans="1:29" ht="15" x14ac:dyDescent="0.25">
      <c r="A80">
        <v>1817127</v>
      </c>
      <c r="B80" t="s">
        <v>17758</v>
      </c>
      <c r="C80">
        <v>1817127</v>
      </c>
      <c r="D80" s="24">
        <v>45572</v>
      </c>
      <c r="E80" t="s">
        <v>12786</v>
      </c>
      <c r="F80" t="s">
        <v>17759</v>
      </c>
      <c r="G80" t="s">
        <v>2754</v>
      </c>
      <c r="H80" t="s">
        <v>78</v>
      </c>
      <c r="I80" t="s">
        <v>188</v>
      </c>
      <c r="J80" t="s">
        <v>2755</v>
      </c>
      <c r="K80" t="s">
        <v>26</v>
      </c>
      <c r="L80" t="s">
        <v>17705</v>
      </c>
      <c r="M80"/>
      <c r="N80" s="23">
        <v>376885000128</v>
      </c>
      <c r="O80"/>
      <c r="P80">
        <v>252936221</v>
      </c>
      <c r="Q80"/>
      <c r="R80"/>
      <c r="S80" s="21" t="s">
        <v>18534</v>
      </c>
      <c r="T80" s="21" t="s">
        <v>18603</v>
      </c>
      <c r="U80" s="21" t="str">
        <f>VLOOKUP(T80,Apoio!$D$10:$E$55,2,0)</f>
        <v>Fornec. de Serviç. Diversos PJ</v>
      </c>
      <c r="V80"/>
      <c r="W80"/>
      <c r="X80"/>
      <c r="Z80" s="7"/>
      <c r="AA80" s="8" t="str">
        <f>IF(Y80="","Não","Sim")</f>
        <v>Não</v>
      </c>
      <c r="AB80" s="7" t="str">
        <f>IF(Z80="","Não","Sim")</f>
        <v>Não</v>
      </c>
      <c r="AC80" s="8" t="str">
        <f>IF(S80="TSR","Serede","Rede Conecta")</f>
        <v>Serede</v>
      </c>
    </row>
    <row r="81" spans="1:29" ht="15" x14ac:dyDescent="0.25">
      <c r="A81">
        <v>100190</v>
      </c>
      <c r="B81" t="s">
        <v>298</v>
      </c>
      <c r="C81">
        <v>100190</v>
      </c>
      <c r="D81" s="24">
        <v>43900</v>
      </c>
      <c r="E81" t="s">
        <v>291</v>
      </c>
      <c r="F81" t="s">
        <v>299</v>
      </c>
      <c r="G81" t="s">
        <v>300</v>
      </c>
      <c r="H81" t="s">
        <v>301</v>
      </c>
      <c r="I81" t="s">
        <v>31</v>
      </c>
      <c r="J81" t="s">
        <v>302</v>
      </c>
      <c r="K81" t="s">
        <v>26</v>
      </c>
      <c r="L81"/>
      <c r="M81"/>
      <c r="N81" s="23">
        <v>394460000141</v>
      </c>
      <c r="O81"/>
      <c r="P81"/>
      <c r="Q81"/>
      <c r="R81"/>
      <c r="S81" s="21" t="s">
        <v>18534</v>
      </c>
      <c r="T81" s="21" t="s">
        <v>18609</v>
      </c>
      <c r="U81" s="21" t="str">
        <f>VLOOKUP(T81,Apoio!$D$10:$E$55,2,0)</f>
        <v>Pagamentos judiciais - PJ</v>
      </c>
      <c r="V81"/>
      <c r="W81"/>
      <c r="X81"/>
      <c r="Z81" s="7"/>
      <c r="AA81" s="8" t="str">
        <f>IF(Y81="","Não","Sim")</f>
        <v>Não</v>
      </c>
      <c r="AB81" s="7" t="str">
        <f>IF(Z81="","Não","Sim")</f>
        <v>Não</v>
      </c>
      <c r="AC81" s="8" t="str">
        <f>IF(S81="TSR","Serede","Rede Conecta")</f>
        <v>Serede</v>
      </c>
    </row>
    <row r="82" spans="1:29" ht="15" x14ac:dyDescent="0.25">
      <c r="A82">
        <v>1816309</v>
      </c>
      <c r="B82" t="s">
        <v>15871</v>
      </c>
      <c r="C82">
        <v>1816309</v>
      </c>
      <c r="D82" s="24">
        <v>44523</v>
      </c>
      <c r="E82" t="s">
        <v>11071</v>
      </c>
      <c r="F82" t="s">
        <v>15872</v>
      </c>
      <c r="G82" t="s">
        <v>12913</v>
      </c>
      <c r="H82" t="s">
        <v>11737</v>
      </c>
      <c r="I82" t="s">
        <v>52</v>
      </c>
      <c r="J82" t="s">
        <v>115</v>
      </c>
      <c r="K82" t="s">
        <v>26</v>
      </c>
      <c r="L82"/>
      <c r="M82"/>
      <c r="N82" s="23">
        <v>394460005887</v>
      </c>
      <c r="O82"/>
      <c r="P82"/>
      <c r="Q82"/>
      <c r="R82"/>
      <c r="S82" s="21" t="s">
        <v>18534</v>
      </c>
      <c r="T82" s="21" t="s">
        <v>18603</v>
      </c>
      <c r="U82" s="21" t="str">
        <f>VLOOKUP(T82,Apoio!$D$10:$E$55,2,0)</f>
        <v>Fornec. de Serviç. Diversos PJ</v>
      </c>
      <c r="V82"/>
      <c r="W82"/>
      <c r="X82"/>
      <c r="Z82" s="7"/>
      <c r="AA82" s="8" t="str">
        <f>IF(Y82="","Não","Sim")</f>
        <v>Não</v>
      </c>
      <c r="AB82" s="7" t="str">
        <f>IF(Z82="","Não","Sim")</f>
        <v>Não</v>
      </c>
      <c r="AC82" s="8" t="str">
        <f>IF(S82="TSR","Serede","Rede Conecta")</f>
        <v>Serede</v>
      </c>
    </row>
    <row r="83" spans="1:29" ht="15" x14ac:dyDescent="0.25">
      <c r="A83">
        <v>100060</v>
      </c>
      <c r="B83" t="s">
        <v>53</v>
      </c>
      <c r="C83">
        <v>100060</v>
      </c>
      <c r="D83" s="24">
        <v>42432</v>
      </c>
      <c r="E83" t="s">
        <v>45</v>
      </c>
      <c r="F83" t="s">
        <v>54</v>
      </c>
      <c r="G83" t="s">
        <v>41</v>
      </c>
      <c r="H83" t="s">
        <v>55</v>
      </c>
      <c r="I83" t="s">
        <v>42</v>
      </c>
      <c r="J83" t="s">
        <v>56</v>
      </c>
      <c r="K83" t="s">
        <v>26</v>
      </c>
      <c r="L83"/>
      <c r="M83"/>
      <c r="N83" s="23">
        <v>394460021653</v>
      </c>
      <c r="O83"/>
      <c r="P83"/>
      <c r="Q83"/>
      <c r="R83"/>
      <c r="S83" s="21" t="s">
        <v>18534</v>
      </c>
      <c r="T83" s="21" t="s">
        <v>18609</v>
      </c>
      <c r="U83" s="21" t="str">
        <f>VLOOKUP(T83,Apoio!$D$10:$E$55,2,0)</f>
        <v>Pagamentos judiciais - PJ</v>
      </c>
      <c r="V83"/>
      <c r="W83"/>
      <c r="X83"/>
      <c r="Z83" s="7"/>
      <c r="AA83" s="8" t="str">
        <f>IF(Y83="","Não","Sim")</f>
        <v>Não</v>
      </c>
      <c r="AB83" s="7" t="str">
        <f>IF(Z83="","Não","Sim")</f>
        <v>Não</v>
      </c>
      <c r="AC83" s="8" t="str">
        <f>IF(S83="TSR","Serede","Rede Conecta")</f>
        <v>Serede</v>
      </c>
    </row>
    <row r="84" spans="1:29" ht="15" x14ac:dyDescent="0.25">
      <c r="A84">
        <v>304200</v>
      </c>
      <c r="B84" t="s">
        <v>12099</v>
      </c>
      <c r="C84">
        <v>304200</v>
      </c>
      <c r="D84" s="24">
        <v>43333</v>
      </c>
      <c r="E84" t="s">
        <v>45</v>
      </c>
      <c r="F84" t="s">
        <v>12100</v>
      </c>
      <c r="G84" t="s">
        <v>29</v>
      </c>
      <c r="H84" t="s">
        <v>12101</v>
      </c>
      <c r="I84" t="s">
        <v>31</v>
      </c>
      <c r="J84" t="s">
        <v>76</v>
      </c>
      <c r="K84" t="s">
        <v>26</v>
      </c>
      <c r="L84"/>
      <c r="M84"/>
      <c r="N84" s="23">
        <v>394460033236</v>
      </c>
      <c r="O84"/>
      <c r="P84"/>
      <c r="Q84"/>
      <c r="R84"/>
      <c r="S84" s="21" t="s">
        <v>18534</v>
      </c>
      <c r="T84" s="21" t="s">
        <v>18613</v>
      </c>
      <c r="U84" s="21" t="str">
        <f>VLOOKUP(T84,Apoio!$D$10:$E$55,2,0)</f>
        <v>Órgãos Públicos - PJ</v>
      </c>
      <c r="V84"/>
      <c r="W84"/>
      <c r="X84"/>
      <c r="Z84" s="7"/>
      <c r="AA84" s="8" t="str">
        <f>IF(Y84="","Não","Sim")</f>
        <v>Não</v>
      </c>
      <c r="AB84" s="7" t="str">
        <f>IF(Z84="","Não","Sim")</f>
        <v>Não</v>
      </c>
      <c r="AC84" s="8" t="str">
        <f>IF(S84="TSR","Serede","Rede Conecta")</f>
        <v>Serede</v>
      </c>
    </row>
    <row r="85" spans="1:29" ht="15" x14ac:dyDescent="0.25">
      <c r="A85">
        <v>304160</v>
      </c>
      <c r="B85" t="s">
        <v>11963</v>
      </c>
      <c r="C85">
        <v>304160</v>
      </c>
      <c r="D85" s="24">
        <v>43278</v>
      </c>
      <c r="E85" t="s">
        <v>11934</v>
      </c>
      <c r="F85" t="s">
        <v>11964</v>
      </c>
      <c r="G85" t="s">
        <v>50</v>
      </c>
      <c r="H85" t="s">
        <v>114</v>
      </c>
      <c r="I85" t="s">
        <v>52</v>
      </c>
      <c r="J85" t="s">
        <v>11965</v>
      </c>
      <c r="K85" t="s">
        <v>26</v>
      </c>
      <c r="L85">
        <v>2138052000</v>
      </c>
      <c r="M85"/>
      <c r="N85" s="23">
        <v>394460034631</v>
      </c>
      <c r="O85"/>
      <c r="P85" t="s">
        <v>44</v>
      </c>
      <c r="Q85" t="s">
        <v>44</v>
      </c>
      <c r="R85"/>
      <c r="S85" s="21" t="s">
        <v>18534</v>
      </c>
      <c r="T85" s="21" t="s">
        <v>18613</v>
      </c>
      <c r="U85" s="21" t="str">
        <f>VLOOKUP(T85,Apoio!$D$10:$E$55,2,0)</f>
        <v>Órgãos Públicos - PJ</v>
      </c>
      <c r="V85">
        <v>191605</v>
      </c>
      <c r="W85" t="s">
        <v>40</v>
      </c>
      <c r="X85">
        <v>5</v>
      </c>
      <c r="Z85" s="7"/>
      <c r="AA85" s="8" t="str">
        <f>IF(Y85="","Não","Sim")</f>
        <v>Não</v>
      </c>
      <c r="AB85" s="7" t="str">
        <f>IF(Z85="","Não","Sim")</f>
        <v>Não</v>
      </c>
      <c r="AC85" s="8" t="str">
        <f>IF(S85="TSR","Serede","Rede Conecta")</f>
        <v>Serede</v>
      </c>
    </row>
    <row r="86" spans="1:29" ht="15" x14ac:dyDescent="0.25">
      <c r="A86">
        <v>1817015</v>
      </c>
      <c r="B86" t="s">
        <v>17451</v>
      </c>
      <c r="C86">
        <v>1817015</v>
      </c>
      <c r="D86" s="24">
        <v>45506</v>
      </c>
      <c r="E86" t="s">
        <v>11088</v>
      </c>
      <c r="F86" t="s">
        <v>17452</v>
      </c>
      <c r="G86" t="s">
        <v>29</v>
      </c>
      <c r="H86"/>
      <c r="I86" t="s">
        <v>31</v>
      </c>
      <c r="J86" t="s">
        <v>17453</v>
      </c>
      <c r="K86" t="s">
        <v>26</v>
      </c>
      <c r="L86"/>
      <c r="M86"/>
      <c r="N86" s="23">
        <v>394494010441</v>
      </c>
      <c r="O86"/>
      <c r="P86"/>
      <c r="Q86"/>
      <c r="R86"/>
      <c r="S86" s="21" t="s">
        <v>18534</v>
      </c>
      <c r="T86" s="21" t="s">
        <v>18603</v>
      </c>
      <c r="U86" s="21" t="str">
        <f>VLOOKUP(T86,Apoio!$D$10:$E$55,2,0)</f>
        <v>Fornec. de Serviç. Diversos PJ</v>
      </c>
      <c r="V86"/>
      <c r="W86"/>
      <c r="X86"/>
      <c r="Z86" s="7"/>
      <c r="AA86" s="8" t="str">
        <f>IF(Y86="","Não","Sim")</f>
        <v>Não</v>
      </c>
      <c r="AB86" s="7" t="str">
        <f>IF(Z86="","Não","Sim")</f>
        <v>Não</v>
      </c>
      <c r="AC86" s="8" t="str">
        <f>IF(S86="TSR","Serede","Rede Conecta")</f>
        <v>Serede</v>
      </c>
    </row>
    <row r="87" spans="1:29" ht="15" x14ac:dyDescent="0.25">
      <c r="A87">
        <v>300111</v>
      </c>
      <c r="B87" t="s">
        <v>11431</v>
      </c>
      <c r="C87">
        <v>300111</v>
      </c>
      <c r="D87" s="24">
        <v>41267</v>
      </c>
      <c r="E87" t="s">
        <v>20</v>
      </c>
      <c r="F87" t="s">
        <v>11432</v>
      </c>
      <c r="G87" t="s">
        <v>168</v>
      </c>
      <c r="H87" t="s">
        <v>6191</v>
      </c>
      <c r="I87" t="s">
        <v>169</v>
      </c>
      <c r="J87" t="s">
        <v>11433</v>
      </c>
      <c r="K87" t="s">
        <v>26</v>
      </c>
      <c r="L87">
        <v>9621013122</v>
      </c>
      <c r="M87"/>
      <c r="N87" s="23">
        <v>394577000125</v>
      </c>
      <c r="O87"/>
      <c r="P87"/>
      <c r="Q87"/>
      <c r="R87" t="s">
        <v>11434</v>
      </c>
      <c r="S87" s="21" t="s">
        <v>18534</v>
      </c>
      <c r="T87" s="21" t="s">
        <v>18613</v>
      </c>
      <c r="U87" s="21" t="str">
        <f>VLOOKUP(T87,Apoio!$D$10:$E$55,2,0)</f>
        <v>Órgãos Públicos - PJ</v>
      </c>
      <c r="V87"/>
      <c r="W87"/>
      <c r="X87"/>
      <c r="Z87" s="7"/>
      <c r="AA87" s="8" t="str">
        <f>IF(Y87="","Não","Sim")</f>
        <v>Não</v>
      </c>
      <c r="AB87" s="7" t="str">
        <f>IF(Z87="","Não","Sim")</f>
        <v>Não</v>
      </c>
      <c r="AC87" s="8" t="str">
        <f>IF(S87="TSR","Serede","Rede Conecta")</f>
        <v>Serede</v>
      </c>
    </row>
    <row r="88" spans="1:29" ht="15" x14ac:dyDescent="0.25">
      <c r="A88">
        <v>1816909</v>
      </c>
      <c r="B88" t="s">
        <v>17069</v>
      </c>
      <c r="C88">
        <v>1816909</v>
      </c>
      <c r="D88" s="24">
        <v>45308</v>
      </c>
      <c r="E88" t="s">
        <v>11088</v>
      </c>
      <c r="F88" t="s">
        <v>17070</v>
      </c>
      <c r="G88" t="s">
        <v>29</v>
      </c>
      <c r="H88" t="s">
        <v>17071</v>
      </c>
      <c r="I88" t="s">
        <v>31</v>
      </c>
      <c r="J88" t="s">
        <v>17072</v>
      </c>
      <c r="K88" t="s">
        <v>26</v>
      </c>
      <c r="L88" t="s">
        <v>17073</v>
      </c>
      <c r="M88"/>
      <c r="N88" s="23">
        <v>394601000126</v>
      </c>
      <c r="O88"/>
      <c r="P88"/>
      <c r="Q88"/>
      <c r="R88"/>
      <c r="S88" s="21" t="s">
        <v>18534</v>
      </c>
      <c r="T88" s="21" t="s">
        <v>18603</v>
      </c>
      <c r="U88" s="21" t="str">
        <f>VLOOKUP(T88,Apoio!$D$10:$E$55,2,0)</f>
        <v>Fornec. de Serviç. Diversos PJ</v>
      </c>
      <c r="V88"/>
      <c r="W88"/>
      <c r="X88"/>
      <c r="Z88" s="7"/>
      <c r="AA88" s="8" t="str">
        <f>IF(Y88="","Não","Sim")</f>
        <v>Não</v>
      </c>
      <c r="AB88" s="7" t="str">
        <f>IF(Z88="","Não","Sim")</f>
        <v>Não</v>
      </c>
      <c r="AC88" s="8" t="str">
        <f>IF(S88="TSR","Serede","Rede Conecta")</f>
        <v>Serede</v>
      </c>
    </row>
    <row r="89" spans="1:29" ht="15" x14ac:dyDescent="0.25">
      <c r="A89">
        <v>400116</v>
      </c>
      <c r="B89" t="s">
        <v>12241</v>
      </c>
      <c r="C89">
        <v>400116</v>
      </c>
      <c r="D89" s="24">
        <v>41267</v>
      </c>
      <c r="E89" t="s">
        <v>20</v>
      </c>
      <c r="F89" t="s">
        <v>12242</v>
      </c>
      <c r="G89" t="s">
        <v>3550</v>
      </c>
      <c r="H89" t="s">
        <v>78</v>
      </c>
      <c r="I89" t="s">
        <v>42</v>
      </c>
      <c r="J89" t="s">
        <v>3551</v>
      </c>
      <c r="K89" t="s">
        <v>26</v>
      </c>
      <c r="L89">
        <v>5136611154</v>
      </c>
      <c r="M89"/>
      <c r="N89" s="23">
        <v>395206000168</v>
      </c>
      <c r="O89"/>
      <c r="P89"/>
      <c r="Q89"/>
      <c r="R89"/>
      <c r="S89" s="21" t="s">
        <v>18534</v>
      </c>
      <c r="T89" s="21" t="s">
        <v>18627</v>
      </c>
      <c r="U89" s="21" t="str">
        <f>VLOOKUP(T89,Apoio!$D$10:$E$55,2,0)</f>
        <v>Hotéis e Pousadas - PJ</v>
      </c>
      <c r="V89">
        <v>23721878</v>
      </c>
      <c r="W89">
        <v>11267</v>
      </c>
      <c r="X89">
        <v>34</v>
      </c>
      <c r="Z89" s="7"/>
      <c r="AA89" s="8" t="str">
        <f>IF(Y89="","Não","Sim")</f>
        <v>Não</v>
      </c>
      <c r="AB89" s="7" t="str">
        <f>IF(Z89="","Não","Sim")</f>
        <v>Não</v>
      </c>
      <c r="AC89" s="8" t="str">
        <f>IF(S89="TSR","Serede","Rede Conecta")</f>
        <v>Serede</v>
      </c>
    </row>
    <row r="90" spans="1:29" ht="15" x14ac:dyDescent="0.25">
      <c r="A90">
        <v>1815139</v>
      </c>
      <c r="B90" t="s">
        <v>13333</v>
      </c>
      <c r="C90">
        <v>1815139</v>
      </c>
      <c r="D90" s="24">
        <v>43325</v>
      </c>
      <c r="E90" t="s">
        <v>45</v>
      </c>
      <c r="F90" t="s">
        <v>14955</v>
      </c>
      <c r="G90" t="s">
        <v>12551</v>
      </c>
      <c r="H90" t="s">
        <v>14956</v>
      </c>
      <c r="I90" t="s">
        <v>37</v>
      </c>
      <c r="J90" t="s">
        <v>14957</v>
      </c>
      <c r="K90" t="s">
        <v>26</v>
      </c>
      <c r="L90" t="s">
        <v>14958</v>
      </c>
      <c r="M90"/>
      <c r="N90" s="23">
        <v>422413000407</v>
      </c>
      <c r="O90"/>
      <c r="P90" s="19">
        <v>798140000000</v>
      </c>
      <c r="Q90">
        <v>360683</v>
      </c>
      <c r="R90" t="s">
        <v>14959</v>
      </c>
      <c r="S90" s="21" t="s">
        <v>18534</v>
      </c>
      <c r="T90" s="21" t="s">
        <v>18603</v>
      </c>
      <c r="U90" s="21" t="str">
        <f>VLOOKUP(T90,Apoio!$D$10:$E$55,2,0)</f>
        <v>Fornec. de Serviç. Diversos PJ</v>
      </c>
      <c r="V90">
        <v>34176485</v>
      </c>
      <c r="W90">
        <v>1569</v>
      </c>
      <c r="X90">
        <v>4</v>
      </c>
      <c r="Z90" s="7"/>
      <c r="AA90" s="8" t="str">
        <f>IF(Y90="","Não","Sim")</f>
        <v>Não</v>
      </c>
      <c r="AB90" s="7" t="str">
        <f>IF(Z90="","Não","Sim")</f>
        <v>Não</v>
      </c>
      <c r="AC90" s="8" t="str">
        <f>IF(S90="TSR","Serede","Rede Conecta")</f>
        <v>Serede</v>
      </c>
    </row>
    <row r="91" spans="1:29" ht="15" x14ac:dyDescent="0.25">
      <c r="A91">
        <v>1814759</v>
      </c>
      <c r="B91" t="s">
        <v>14702</v>
      </c>
      <c r="C91">
        <v>1814759</v>
      </c>
      <c r="D91" s="24">
        <v>43024</v>
      </c>
      <c r="E91" t="s">
        <v>45</v>
      </c>
      <c r="F91" t="s">
        <v>14703</v>
      </c>
      <c r="G91" t="s">
        <v>144</v>
      </c>
      <c r="H91" t="s">
        <v>14704</v>
      </c>
      <c r="I91" t="s">
        <v>85</v>
      </c>
      <c r="J91" t="s">
        <v>14705</v>
      </c>
      <c r="K91" t="s">
        <v>26</v>
      </c>
      <c r="L91" t="s">
        <v>14706</v>
      </c>
      <c r="M91"/>
      <c r="N91" s="23">
        <v>450680000145</v>
      </c>
      <c r="O91"/>
      <c r="P91"/>
      <c r="Q91"/>
      <c r="R91" t="s">
        <v>14707</v>
      </c>
      <c r="S91" s="21" t="s">
        <v>18534</v>
      </c>
      <c r="T91" s="21" t="s">
        <v>18603</v>
      </c>
      <c r="U91" s="21" t="str">
        <f>VLOOKUP(T91,Apoio!$D$10:$E$55,2,0)</f>
        <v>Fornec. de Serviç. Diversos PJ</v>
      </c>
      <c r="V91">
        <v>191238</v>
      </c>
      <c r="W91">
        <v>11013</v>
      </c>
      <c r="X91">
        <v>62</v>
      </c>
      <c r="Z91" s="7"/>
      <c r="AA91" s="8" t="str">
        <f>IF(Y91="","Não","Sim")</f>
        <v>Não</v>
      </c>
      <c r="AB91" s="7" t="str">
        <f>IF(Z91="","Não","Sim")</f>
        <v>Não</v>
      </c>
      <c r="AC91" s="8" t="str">
        <f>IF(S91="TSR","Serede","Rede Conecta")</f>
        <v>Serede</v>
      </c>
    </row>
    <row r="92" spans="1:29" ht="15" x14ac:dyDescent="0.25">
      <c r="A92">
        <v>1816745</v>
      </c>
      <c r="B92" t="s">
        <v>16708</v>
      </c>
      <c r="C92">
        <v>1816745</v>
      </c>
      <c r="D92" s="24">
        <v>45057</v>
      </c>
      <c r="E92" t="s">
        <v>11088</v>
      </c>
      <c r="F92" t="s">
        <v>16709</v>
      </c>
      <c r="G92" t="s">
        <v>106</v>
      </c>
      <c r="H92" t="s">
        <v>2176</v>
      </c>
      <c r="I92" t="s">
        <v>108</v>
      </c>
      <c r="J92" t="s">
        <v>13275</v>
      </c>
      <c r="K92" t="s">
        <v>26</v>
      </c>
      <c r="L92" t="s">
        <v>16710</v>
      </c>
      <c r="M92"/>
      <c r="N92" s="23">
        <v>462691001389</v>
      </c>
      <c r="O92"/>
      <c r="P92">
        <v>67141056</v>
      </c>
      <c r="Q92"/>
      <c r="R92" t="s">
        <v>16711</v>
      </c>
      <c r="S92" s="21" t="s">
        <v>18534</v>
      </c>
      <c r="T92" s="21" t="s">
        <v>18603</v>
      </c>
      <c r="U92" s="21" t="str">
        <f>VLOOKUP(T92,Apoio!$D$10:$E$55,2,0)</f>
        <v>Fornec. de Serviç. Diversos PJ</v>
      </c>
      <c r="V92"/>
      <c r="W92"/>
      <c r="X92"/>
      <c r="Z92" s="7"/>
      <c r="AA92" s="8" t="str">
        <f>IF(Y92="","Não","Sim")</f>
        <v>Não</v>
      </c>
      <c r="AB92" s="7" t="str">
        <f>IF(Z92="","Não","Sim")</f>
        <v>Não</v>
      </c>
      <c r="AC92" s="8" t="str">
        <f>IF(S92="TSR","Serede","Rede Conecta")</f>
        <v>Serede</v>
      </c>
    </row>
    <row r="93" spans="1:29" ht="15" x14ac:dyDescent="0.25">
      <c r="A93">
        <v>1817039</v>
      </c>
      <c r="B93" t="s">
        <v>17526</v>
      </c>
      <c r="C93">
        <v>1817039</v>
      </c>
      <c r="D93" s="24">
        <v>45540</v>
      </c>
      <c r="E93" t="s">
        <v>17472</v>
      </c>
      <c r="F93" t="s">
        <v>17532</v>
      </c>
      <c r="G93" t="s">
        <v>17533</v>
      </c>
      <c r="H93" t="s">
        <v>12570</v>
      </c>
      <c r="I93" t="s">
        <v>46</v>
      </c>
      <c r="J93" t="s">
        <v>13823</v>
      </c>
      <c r="K93" t="s">
        <v>26</v>
      </c>
      <c r="L93" t="s">
        <v>17534</v>
      </c>
      <c r="M93"/>
      <c r="N93" s="23">
        <v>497373004026</v>
      </c>
      <c r="O93"/>
      <c r="P93">
        <v>9072645992</v>
      </c>
      <c r="Q93"/>
      <c r="R93" t="s">
        <v>17535</v>
      </c>
      <c r="S93" s="21" t="s">
        <v>18534</v>
      </c>
      <c r="T93" s="21" t="s">
        <v>18603</v>
      </c>
      <c r="U93" s="21" t="str">
        <f>VLOOKUP(T93,Apoio!$D$10:$E$55,2,0)</f>
        <v>Fornec. de Serviç. Diversos PJ</v>
      </c>
      <c r="V93"/>
      <c r="W93"/>
      <c r="X93"/>
      <c r="Z93" s="7"/>
      <c r="AA93" s="8" t="str">
        <f>IF(Y93="","Não","Sim")</f>
        <v>Não</v>
      </c>
      <c r="AB93" s="7" t="str">
        <f>IF(Z93="","Não","Sim")</f>
        <v>Não</v>
      </c>
      <c r="AC93" s="8" t="str">
        <f>IF(S93="TSR","Serede","Rede Conecta")</f>
        <v>Serede</v>
      </c>
    </row>
    <row r="94" spans="1:29" ht="15" x14ac:dyDescent="0.25">
      <c r="A94">
        <v>1817038</v>
      </c>
      <c r="B94" t="s">
        <v>17526</v>
      </c>
      <c r="C94">
        <v>1817038</v>
      </c>
      <c r="D94" s="24">
        <v>45539</v>
      </c>
      <c r="E94" t="s">
        <v>17472</v>
      </c>
      <c r="F94" t="s">
        <v>17527</v>
      </c>
      <c r="G94" t="s">
        <v>12889</v>
      </c>
      <c r="H94" t="s">
        <v>17528</v>
      </c>
      <c r="I94" t="s">
        <v>42</v>
      </c>
      <c r="J94" t="s">
        <v>17529</v>
      </c>
      <c r="K94" t="s">
        <v>26</v>
      </c>
      <c r="L94" t="s">
        <v>17530</v>
      </c>
      <c r="M94"/>
      <c r="N94" s="23">
        <v>497373004611</v>
      </c>
      <c r="O94"/>
      <c r="P94">
        <v>963691767</v>
      </c>
      <c r="Q94"/>
      <c r="R94" t="s">
        <v>17531</v>
      </c>
      <c r="S94" s="21" t="s">
        <v>18534</v>
      </c>
      <c r="T94" s="21" t="s">
        <v>18603</v>
      </c>
      <c r="U94" s="21" t="str">
        <f>VLOOKUP(T94,Apoio!$D$10:$E$55,2,0)</f>
        <v>Fornec. de Serviç. Diversos PJ</v>
      </c>
      <c r="V94"/>
      <c r="W94"/>
      <c r="X94"/>
      <c r="Z94" s="7"/>
      <c r="AA94" s="8" t="str">
        <f>IF(Y94="","Não","Sim")</f>
        <v>Não</v>
      </c>
      <c r="AB94" s="7" t="str">
        <f>IF(Z94="","Não","Sim")</f>
        <v>Não</v>
      </c>
      <c r="AC94" s="8" t="str">
        <f>IF(S94="TSR","Serede","Rede Conecta")</f>
        <v>Serede</v>
      </c>
    </row>
    <row r="95" spans="1:29" ht="15" x14ac:dyDescent="0.25">
      <c r="A95">
        <v>1816635</v>
      </c>
      <c r="B95" t="s">
        <v>16405</v>
      </c>
      <c r="C95">
        <v>1816635</v>
      </c>
      <c r="D95" s="24">
        <v>44882</v>
      </c>
      <c r="E95" t="s">
        <v>12957</v>
      </c>
      <c r="F95" t="s">
        <v>16406</v>
      </c>
      <c r="G95" t="s">
        <v>352</v>
      </c>
      <c r="H95" t="s">
        <v>15090</v>
      </c>
      <c r="I95" t="s">
        <v>37</v>
      </c>
      <c r="J95" t="s">
        <v>16407</v>
      </c>
      <c r="K95" t="s">
        <v>26</v>
      </c>
      <c r="L95" t="s">
        <v>16408</v>
      </c>
      <c r="M95"/>
      <c r="N95" s="23">
        <v>510077000101</v>
      </c>
      <c r="O95"/>
      <c r="P95" s="19">
        <v>114369000000</v>
      </c>
      <c r="Q95">
        <v>23637030</v>
      </c>
      <c r="R95" t="s">
        <v>16409</v>
      </c>
      <c r="S95" s="21" t="s">
        <v>18534</v>
      </c>
      <c r="T95" s="21" t="s">
        <v>18603</v>
      </c>
      <c r="U95" s="21" t="str">
        <f>VLOOKUP(T95,Apoio!$D$10:$E$55,2,0)</f>
        <v>Fornec. de Serviç. Diversos PJ</v>
      </c>
      <c r="V95">
        <v>191195</v>
      </c>
      <c r="W95">
        <v>380922</v>
      </c>
      <c r="X95">
        <v>96</v>
      </c>
      <c r="Z95" s="7"/>
      <c r="AA95" s="8" t="str">
        <f>IF(Y95="","Não","Sim")</f>
        <v>Não</v>
      </c>
      <c r="AB95" s="7" t="str">
        <f>IF(Z95="","Não","Sim")</f>
        <v>Não</v>
      </c>
      <c r="AC95" s="8" t="str">
        <f>IF(S95="TSR","Serede","Rede Conecta")</f>
        <v>Serede</v>
      </c>
    </row>
    <row r="96" spans="1:29" ht="15" x14ac:dyDescent="0.25">
      <c r="A96">
        <v>1816975</v>
      </c>
      <c r="B96" t="s">
        <v>17337</v>
      </c>
      <c r="C96">
        <v>1816975</v>
      </c>
      <c r="D96" s="24">
        <v>45443</v>
      </c>
      <c r="E96" t="s">
        <v>309</v>
      </c>
      <c r="F96" t="s">
        <v>17338</v>
      </c>
      <c r="G96" t="s">
        <v>187</v>
      </c>
      <c r="H96" t="s">
        <v>1522</v>
      </c>
      <c r="I96" t="s">
        <v>188</v>
      </c>
      <c r="J96" t="s">
        <v>17339</v>
      </c>
      <c r="K96" t="s">
        <v>26</v>
      </c>
      <c r="L96" t="s">
        <v>17340</v>
      </c>
      <c r="M96"/>
      <c r="N96" s="23">
        <v>517288000176</v>
      </c>
      <c r="O96"/>
      <c r="P96"/>
      <c r="Q96"/>
      <c r="R96" t="s">
        <v>17341</v>
      </c>
      <c r="S96" s="21" t="s">
        <v>18534</v>
      </c>
      <c r="T96" s="21" t="s">
        <v>18603</v>
      </c>
      <c r="U96" s="21" t="str">
        <f>VLOOKUP(T96,Apoio!$D$10:$E$55,2,0)</f>
        <v>Fornec. de Serviç. Diversos PJ</v>
      </c>
      <c r="V96">
        <v>191386</v>
      </c>
      <c r="W96">
        <v>31817</v>
      </c>
      <c r="X96">
        <v>25</v>
      </c>
      <c r="Z96" s="7">
        <v>45444</v>
      </c>
      <c r="AA96" s="8" t="str">
        <f>IF(Y96="","Não","Sim")</f>
        <v>Não</v>
      </c>
      <c r="AB96" s="7" t="str">
        <f>IF(Z96="","Não","Sim")</f>
        <v>Sim</v>
      </c>
      <c r="AC96" s="8" t="str">
        <f>IF(S96="TSR","Serede","Rede Conecta")</f>
        <v>Serede</v>
      </c>
    </row>
    <row r="97" spans="1:29" ht="15" x14ac:dyDescent="0.25">
      <c r="A97">
        <v>1816932</v>
      </c>
      <c r="B97" t="s">
        <v>17175</v>
      </c>
      <c r="C97">
        <v>1816932</v>
      </c>
      <c r="D97" s="24">
        <v>45363</v>
      </c>
      <c r="E97" t="s">
        <v>309</v>
      </c>
      <c r="F97" t="s">
        <v>17176</v>
      </c>
      <c r="G97" t="s">
        <v>12910</v>
      </c>
      <c r="H97" t="s">
        <v>17177</v>
      </c>
      <c r="I97" t="s">
        <v>37</v>
      </c>
      <c r="J97" t="s">
        <v>17178</v>
      </c>
      <c r="K97" t="s">
        <v>26</v>
      </c>
      <c r="L97" t="s">
        <v>17179</v>
      </c>
      <c r="M97" t="s">
        <v>17180</v>
      </c>
      <c r="N97" s="23">
        <v>527781000177</v>
      </c>
      <c r="O97"/>
      <c r="P97" s="19">
        <v>379048000000</v>
      </c>
      <c r="Q97"/>
      <c r="R97" t="s">
        <v>17181</v>
      </c>
      <c r="S97" s="21" t="s">
        <v>18534</v>
      </c>
      <c r="T97" s="21" t="s">
        <v>18603</v>
      </c>
      <c r="U97" s="21" t="str">
        <f>VLOOKUP(T97,Apoio!$D$10:$E$55,2,0)</f>
        <v>Fornec. de Serviç. Diversos PJ</v>
      </c>
      <c r="V97">
        <v>23721261</v>
      </c>
      <c r="W97">
        <v>33225</v>
      </c>
      <c r="X97">
        <v>9</v>
      </c>
      <c r="Z97" s="7">
        <v>45352</v>
      </c>
      <c r="AA97" s="8" t="str">
        <f>IF(Y97="","Não","Sim")</f>
        <v>Não</v>
      </c>
      <c r="AB97" s="7" t="str">
        <f>IF(Z97="","Não","Sim")</f>
        <v>Sim</v>
      </c>
      <c r="AC97" s="8" t="str">
        <f>IF(S97="TSR","Serede","Rede Conecta")</f>
        <v>Serede</v>
      </c>
    </row>
    <row r="98" spans="1:29" ht="15" x14ac:dyDescent="0.25">
      <c r="A98">
        <v>304196</v>
      </c>
      <c r="B98" t="s">
        <v>12083</v>
      </c>
      <c r="C98">
        <v>304196</v>
      </c>
      <c r="D98" s="24">
        <v>43315</v>
      </c>
      <c r="E98" t="s">
        <v>11934</v>
      </c>
      <c r="F98" t="s">
        <v>12084</v>
      </c>
      <c r="G98" t="s">
        <v>29</v>
      </c>
      <c r="H98" t="s">
        <v>12085</v>
      </c>
      <c r="I98" t="s">
        <v>31</v>
      </c>
      <c r="J98" t="s">
        <v>12086</v>
      </c>
      <c r="K98" t="s">
        <v>26</v>
      </c>
      <c r="L98"/>
      <c r="M98"/>
      <c r="N98" s="23">
        <v>531640000128</v>
      </c>
      <c r="O98"/>
      <c r="P98"/>
      <c r="Q98"/>
      <c r="R98"/>
      <c r="S98" s="21" t="s">
        <v>18534</v>
      </c>
      <c r="T98" s="21" t="s">
        <v>18613</v>
      </c>
      <c r="U98" s="21" t="str">
        <f>VLOOKUP(T98,Apoio!$D$10:$E$55,2,0)</f>
        <v>Órgãos Públicos - PJ</v>
      </c>
      <c r="V98"/>
      <c r="W98"/>
      <c r="X98"/>
      <c r="Z98" s="7"/>
      <c r="AA98" s="8" t="str">
        <f>IF(Y98="","Não","Sim")</f>
        <v>Não</v>
      </c>
      <c r="AB98" s="7" t="str">
        <f>IF(Z98="","Não","Sim")</f>
        <v>Não</v>
      </c>
      <c r="AC98" s="8" t="str">
        <f>IF(S98="TSR","Serede","Rede Conecta")</f>
        <v>Serede</v>
      </c>
    </row>
    <row r="99" spans="1:29" ht="15" x14ac:dyDescent="0.25">
      <c r="A99">
        <v>1814871</v>
      </c>
      <c r="B99" t="s">
        <v>14759</v>
      </c>
      <c r="C99">
        <v>1814871</v>
      </c>
      <c r="D99" s="24">
        <v>43278</v>
      </c>
      <c r="E99" t="s">
        <v>11934</v>
      </c>
      <c r="F99" t="s">
        <v>14760</v>
      </c>
      <c r="G99" t="s">
        <v>50</v>
      </c>
      <c r="H99" t="s">
        <v>112</v>
      </c>
      <c r="I99" t="s">
        <v>52</v>
      </c>
      <c r="J99" t="s">
        <v>14761</v>
      </c>
      <c r="K99" t="s">
        <v>26</v>
      </c>
      <c r="L99" t="s">
        <v>14762</v>
      </c>
      <c r="M99"/>
      <c r="N99" s="23">
        <v>665150000114</v>
      </c>
      <c r="O99"/>
      <c r="P99" t="s">
        <v>14763</v>
      </c>
      <c r="Q99">
        <v>1869663</v>
      </c>
      <c r="R99" t="s">
        <v>14764</v>
      </c>
      <c r="S99" s="21" t="s">
        <v>18534</v>
      </c>
      <c r="T99" s="21" t="s">
        <v>18603</v>
      </c>
      <c r="U99" s="21" t="str">
        <f>VLOOKUP(T99,Apoio!$D$10:$E$55,2,0)</f>
        <v>Fornec. de Serviç. Diversos PJ</v>
      </c>
      <c r="V99">
        <v>19127</v>
      </c>
      <c r="W99">
        <v>30149</v>
      </c>
      <c r="X99">
        <v>93</v>
      </c>
      <c r="Z99" s="7">
        <v>45658</v>
      </c>
      <c r="AA99" s="8" t="str">
        <f>IF(Y99="","Não","Sim")</f>
        <v>Não</v>
      </c>
      <c r="AB99" s="7" t="str">
        <f>IF(Z99="","Não","Sim")</f>
        <v>Sim</v>
      </c>
      <c r="AC99" s="8" t="str">
        <f>IF(S99="TSR","Serede","Rede Conecta")</f>
        <v>Serede</v>
      </c>
    </row>
    <row r="100" spans="1:29" ht="15" x14ac:dyDescent="0.25">
      <c r="A100">
        <v>300147</v>
      </c>
      <c r="B100" t="s">
        <v>11560</v>
      </c>
      <c r="C100">
        <v>300147</v>
      </c>
      <c r="D100" s="24">
        <v>41267</v>
      </c>
      <c r="E100" t="s">
        <v>20</v>
      </c>
      <c r="F100" t="s">
        <v>11561</v>
      </c>
      <c r="G100" t="s">
        <v>206</v>
      </c>
      <c r="H100" t="s">
        <v>1988</v>
      </c>
      <c r="I100" t="s">
        <v>46</v>
      </c>
      <c r="J100" t="s">
        <v>11562</v>
      </c>
      <c r="K100" t="s">
        <v>26</v>
      </c>
      <c r="L100"/>
      <c r="M100"/>
      <c r="N100" s="23">
        <v>668588000156</v>
      </c>
      <c r="O100"/>
      <c r="P100"/>
      <c r="Q100"/>
      <c r="R100" t="s">
        <v>11563</v>
      </c>
      <c r="S100" s="21" t="s">
        <v>18534</v>
      </c>
      <c r="T100" s="21" t="s">
        <v>18613</v>
      </c>
      <c r="U100" s="21" t="str">
        <f>VLOOKUP(T100,Apoio!$D$10:$E$55,2,0)</f>
        <v>Órgãos Públicos - PJ</v>
      </c>
      <c r="V100">
        <v>23721342</v>
      </c>
      <c r="W100">
        <v>47242</v>
      </c>
      <c r="X100">
        <v>5</v>
      </c>
      <c r="Z100" s="7"/>
      <c r="AA100" s="8" t="str">
        <f>IF(Y100="","Não","Sim")</f>
        <v>Não</v>
      </c>
      <c r="AB100" s="7" t="str">
        <f>IF(Z100="","Não","Sim")</f>
        <v>Não</v>
      </c>
      <c r="AC100" s="8" t="str">
        <f>IF(S100="TSR","Serede","Rede Conecta")</f>
        <v>Serede</v>
      </c>
    </row>
    <row r="101" spans="1:29" ht="15" x14ac:dyDescent="0.25">
      <c r="A101">
        <v>202060</v>
      </c>
      <c r="B101" t="s">
        <v>6714</v>
      </c>
      <c r="C101">
        <v>202060</v>
      </c>
      <c r="D101" s="24">
        <v>41267</v>
      </c>
      <c r="E101" t="s">
        <v>20</v>
      </c>
      <c r="F101" t="s">
        <v>6913</v>
      </c>
      <c r="G101" t="s">
        <v>6914</v>
      </c>
      <c r="H101" t="s">
        <v>6915</v>
      </c>
      <c r="I101" t="s">
        <v>169</v>
      </c>
      <c r="J101" t="s">
        <v>6916</v>
      </c>
      <c r="K101" t="s">
        <v>26</v>
      </c>
      <c r="L101">
        <v>9636211388</v>
      </c>
      <c r="M101"/>
      <c r="N101" s="23">
        <v>720553000119</v>
      </c>
      <c r="O101"/>
      <c r="P101"/>
      <c r="Q101"/>
      <c r="R101"/>
      <c r="S101" s="21" t="s">
        <v>18534</v>
      </c>
      <c r="T101" s="21" t="s">
        <v>18607</v>
      </c>
      <c r="U101" s="21" t="str">
        <f>VLOOKUP(T101,Apoio!$D$10:$E$55,2,0)</f>
        <v>Prefeituras - PJ</v>
      </c>
      <c r="V101">
        <v>191343</v>
      </c>
      <c r="W101">
        <v>17903</v>
      </c>
      <c r="X101">
        <v>95</v>
      </c>
      <c r="Z101" s="7"/>
      <c r="AA101" s="8" t="str">
        <f>IF(Y101="","Não","Sim")</f>
        <v>Não</v>
      </c>
      <c r="AB101" s="7" t="str">
        <f>IF(Z101="","Não","Sim")</f>
        <v>Não</v>
      </c>
      <c r="AC101" s="8" t="str">
        <f>IF(S101="TSR","Serede","Rede Conecta")</f>
        <v>Serede</v>
      </c>
    </row>
    <row r="102" spans="1:29" ht="15" x14ac:dyDescent="0.25">
      <c r="A102">
        <v>402079</v>
      </c>
      <c r="B102" t="s">
        <v>12507</v>
      </c>
      <c r="C102">
        <v>402079</v>
      </c>
      <c r="D102" s="24">
        <v>43279</v>
      </c>
      <c r="E102" t="s">
        <v>11934</v>
      </c>
      <c r="F102" t="s">
        <v>12508</v>
      </c>
      <c r="G102" t="s">
        <v>252</v>
      </c>
      <c r="H102" t="s">
        <v>12509</v>
      </c>
      <c r="I102" t="s">
        <v>52</v>
      </c>
      <c r="J102" t="s">
        <v>12510</v>
      </c>
      <c r="K102" t="s">
        <v>26</v>
      </c>
      <c r="L102">
        <v>2433770615</v>
      </c>
      <c r="M102"/>
      <c r="N102" s="23">
        <v>773191000124</v>
      </c>
      <c r="O102"/>
      <c r="P102" t="s">
        <v>12511</v>
      </c>
      <c r="Q102" t="s">
        <v>44</v>
      </c>
      <c r="R102" t="s">
        <v>12512</v>
      </c>
      <c r="S102" s="21" t="s">
        <v>18534</v>
      </c>
      <c r="T102" s="21" t="s">
        <v>18627</v>
      </c>
      <c r="U102" s="21" t="str">
        <f>VLOOKUP(T102,Apoio!$D$10:$E$55,2,0)</f>
        <v>Hotéis e Pousadas - PJ</v>
      </c>
      <c r="V102">
        <v>39991508</v>
      </c>
      <c r="W102" t="s">
        <v>12513</v>
      </c>
      <c r="X102">
        <v>6</v>
      </c>
      <c r="Z102" s="7"/>
      <c r="AA102" s="8" t="str">
        <f>IF(Y102="","Não","Sim")</f>
        <v>Não</v>
      </c>
      <c r="AB102" s="7" t="str">
        <f>IF(Z102="","Não","Sim")</f>
        <v>Não</v>
      </c>
      <c r="AC102" s="8" t="str">
        <f>IF(S102="TSR","Serede","Rede Conecta")</f>
        <v>Serede</v>
      </c>
    </row>
    <row r="103" spans="1:29" ht="15" x14ac:dyDescent="0.25">
      <c r="A103">
        <v>1901987</v>
      </c>
      <c r="B103" t="s">
        <v>18436</v>
      </c>
      <c r="C103">
        <v>1901987</v>
      </c>
      <c r="D103" s="24">
        <v>42415</v>
      </c>
      <c r="E103" t="s">
        <v>64</v>
      </c>
      <c r="F103" t="s">
        <v>18437</v>
      </c>
      <c r="G103" t="s">
        <v>89</v>
      </c>
      <c r="H103" t="s">
        <v>11457</v>
      </c>
      <c r="I103" t="s">
        <v>91</v>
      </c>
      <c r="J103" t="s">
        <v>18438</v>
      </c>
      <c r="K103" t="s">
        <v>26</v>
      </c>
      <c r="L103" t="s">
        <v>18439</v>
      </c>
      <c r="M103"/>
      <c r="N103" s="23">
        <v>809547000132</v>
      </c>
      <c r="O103"/>
      <c r="P103">
        <v>271450720</v>
      </c>
      <c r="Q103">
        <v>524852</v>
      </c>
      <c r="R103" t="s">
        <v>18440</v>
      </c>
      <c r="S103" s="21" t="s">
        <v>18534</v>
      </c>
      <c r="T103" s="21" t="s">
        <v>18601</v>
      </c>
      <c r="U103" s="21" t="str">
        <f>VLOOKUP(T103,Apoio!$D$10:$E$55,2,0)</f>
        <v>Serviços de Operaç./Engenh. PJ</v>
      </c>
      <c r="V103">
        <v>43235</v>
      </c>
      <c r="W103">
        <v>629</v>
      </c>
      <c r="X103">
        <v>7</v>
      </c>
      <c r="Z103" s="7"/>
      <c r="AA103" s="8" t="str">
        <f>IF(Y103="","Não","Sim")</f>
        <v>Não</v>
      </c>
      <c r="AB103" s="7" t="str">
        <f>IF(Z103="","Não","Sim")</f>
        <v>Não</v>
      </c>
      <c r="AC103" s="8" t="str">
        <f>IF(S103="TSR","Serede","Rede Conecta")</f>
        <v>Serede</v>
      </c>
    </row>
    <row r="104" spans="1:29" ht="15" x14ac:dyDescent="0.25">
      <c r="A104">
        <v>1817116</v>
      </c>
      <c r="B104" t="s">
        <v>17734</v>
      </c>
      <c r="C104">
        <v>1817116</v>
      </c>
      <c r="D104" s="24">
        <v>45572</v>
      </c>
      <c r="E104" t="s">
        <v>12786</v>
      </c>
      <c r="F104" t="s">
        <v>17735</v>
      </c>
      <c r="G104" t="s">
        <v>1784</v>
      </c>
      <c r="H104" t="s">
        <v>78</v>
      </c>
      <c r="I104" t="s">
        <v>188</v>
      </c>
      <c r="J104" t="s">
        <v>17736</v>
      </c>
      <c r="K104" t="s">
        <v>26</v>
      </c>
      <c r="L104" t="s">
        <v>17705</v>
      </c>
      <c r="M104"/>
      <c r="N104" s="23">
        <v>826618000105</v>
      </c>
      <c r="O104"/>
      <c r="P104">
        <v>253132690</v>
      </c>
      <c r="Q104"/>
      <c r="R104"/>
      <c r="S104" s="21" t="s">
        <v>18534</v>
      </c>
      <c r="T104" s="21" t="s">
        <v>18603</v>
      </c>
      <c r="U104" s="21" t="str">
        <f>VLOOKUP(T104,Apoio!$D$10:$E$55,2,0)</f>
        <v>Fornec. de Serviç. Diversos PJ</v>
      </c>
      <c r="V104"/>
      <c r="W104"/>
      <c r="X104"/>
      <c r="Z104" s="7"/>
      <c r="AA104" s="8" t="str">
        <f>IF(Y104="","Não","Sim")</f>
        <v>Não</v>
      </c>
      <c r="AB104" s="7" t="str">
        <f>IF(Z104="","Não","Sim")</f>
        <v>Não</v>
      </c>
      <c r="AC104" s="8" t="str">
        <f>IF(S104="TSR","Serede","Rede Conecta")</f>
        <v>Serede</v>
      </c>
    </row>
    <row r="105" spans="1:29" ht="15" x14ac:dyDescent="0.25">
      <c r="A105">
        <v>1813988</v>
      </c>
      <c r="B105" t="s">
        <v>14373</v>
      </c>
      <c r="C105">
        <v>1813988</v>
      </c>
      <c r="D105" s="24">
        <v>42215</v>
      </c>
      <c r="E105" t="s">
        <v>9975</v>
      </c>
      <c r="F105" t="s">
        <v>14374</v>
      </c>
      <c r="G105" t="s">
        <v>14375</v>
      </c>
      <c r="H105"/>
      <c r="I105" t="s">
        <v>37</v>
      </c>
      <c r="J105" t="s">
        <v>14376</v>
      </c>
      <c r="K105" t="s">
        <v>26</v>
      </c>
      <c r="L105" t="s">
        <v>14377</v>
      </c>
      <c r="M105"/>
      <c r="N105" s="23">
        <v>873894000124</v>
      </c>
      <c r="O105"/>
      <c r="P105" t="s">
        <v>44</v>
      </c>
      <c r="Q105">
        <v>1042651</v>
      </c>
      <c r="R105" t="s">
        <v>14378</v>
      </c>
      <c r="S105" s="21" t="s">
        <v>18534</v>
      </c>
      <c r="T105" s="21" t="s">
        <v>18603</v>
      </c>
      <c r="U105" s="21" t="str">
        <f>VLOOKUP(T105,Apoio!$D$10:$E$55,2,0)</f>
        <v>Fornec. de Serviç. Diversos PJ</v>
      </c>
      <c r="V105">
        <v>3372035</v>
      </c>
      <c r="W105">
        <v>13000055</v>
      </c>
      <c r="X105">
        <v>8</v>
      </c>
      <c r="Z105" s="7"/>
      <c r="AA105" s="8" t="str">
        <f>IF(Y105="","Não","Sim")</f>
        <v>Não</v>
      </c>
      <c r="AB105" s="7" t="str">
        <f>IF(Z105="","Não","Sim")</f>
        <v>Não</v>
      </c>
      <c r="AC105" s="8" t="str">
        <f>IF(S105="TSR","Serede","Rede Conecta")</f>
        <v>Serede</v>
      </c>
    </row>
    <row r="106" spans="1:29" ht="15" x14ac:dyDescent="0.25">
      <c r="A106">
        <v>1800016</v>
      </c>
      <c r="B106" t="s">
        <v>13768</v>
      </c>
      <c r="C106">
        <v>1800016</v>
      </c>
      <c r="D106" s="24">
        <v>41267</v>
      </c>
      <c r="E106" t="s">
        <v>20</v>
      </c>
      <c r="F106" t="s">
        <v>13769</v>
      </c>
      <c r="G106" t="s">
        <v>135</v>
      </c>
      <c r="H106" t="s">
        <v>13770</v>
      </c>
      <c r="I106" t="s">
        <v>37</v>
      </c>
      <c r="J106" t="s">
        <v>13771</v>
      </c>
      <c r="K106" t="s">
        <v>26</v>
      </c>
      <c r="L106" t="s">
        <v>13772</v>
      </c>
      <c r="M106"/>
      <c r="N106" s="23">
        <v>894940000171</v>
      </c>
      <c r="O106"/>
      <c r="P106" s="19">
        <v>244597000000</v>
      </c>
      <c r="Q106">
        <v>476692</v>
      </c>
      <c r="R106" t="s">
        <v>13773</v>
      </c>
      <c r="S106" s="21" t="s">
        <v>18534</v>
      </c>
      <c r="T106" s="21" t="s">
        <v>18603</v>
      </c>
      <c r="U106" s="21" t="str">
        <f>VLOOKUP(T106,Apoio!$D$10:$E$55,2,0)</f>
        <v>Fornec. de Serviç. Diversos PJ</v>
      </c>
      <c r="V106">
        <v>10403100</v>
      </c>
      <c r="W106" t="s">
        <v>13774</v>
      </c>
      <c r="X106">
        <v>9</v>
      </c>
      <c r="Z106" s="7"/>
      <c r="AA106" s="8" t="str">
        <f>IF(Y106="","Não","Sim")</f>
        <v>Não</v>
      </c>
      <c r="AB106" s="7" t="str">
        <f>IF(Z106="","Não","Sim")</f>
        <v>Não</v>
      </c>
      <c r="AC106" s="8" t="str">
        <f>IF(S106="TSR","Serede","Rede Conecta")</f>
        <v>Serede</v>
      </c>
    </row>
    <row r="107" spans="1:29" ht="15" x14ac:dyDescent="0.25">
      <c r="A107">
        <v>1800790</v>
      </c>
      <c r="B107" t="s">
        <v>13928</v>
      </c>
      <c r="C107">
        <v>1800790</v>
      </c>
      <c r="D107" s="24">
        <v>41267</v>
      </c>
      <c r="E107" t="s">
        <v>20</v>
      </c>
      <c r="F107" t="s">
        <v>13929</v>
      </c>
      <c r="G107" t="s">
        <v>160</v>
      </c>
      <c r="H107" t="s">
        <v>12104</v>
      </c>
      <c r="I107" t="s">
        <v>37</v>
      </c>
      <c r="J107" t="s">
        <v>13088</v>
      </c>
      <c r="K107" t="s">
        <v>26</v>
      </c>
      <c r="L107">
        <v>1121590500</v>
      </c>
      <c r="M107">
        <v>1121590582</v>
      </c>
      <c r="N107" s="23">
        <v>910509000171</v>
      </c>
      <c r="O107"/>
      <c r="P107"/>
      <c r="Q107"/>
      <c r="R107" t="s">
        <v>13930</v>
      </c>
      <c r="S107" s="21" t="s">
        <v>18534</v>
      </c>
      <c r="T107" s="21" t="s">
        <v>18603</v>
      </c>
      <c r="U107" s="21" t="str">
        <f>VLOOKUP(T107,Apoio!$D$10:$E$55,2,0)</f>
        <v>Fornec. de Serviç. Diversos PJ</v>
      </c>
      <c r="V107">
        <v>74550001</v>
      </c>
      <c r="W107">
        <v>3461708</v>
      </c>
      <c r="X107">
        <v>6</v>
      </c>
      <c r="Y107" s="8">
        <v>4600002980</v>
      </c>
      <c r="Z107" s="7">
        <v>45658</v>
      </c>
      <c r="AA107" s="8" t="str">
        <f>IF(Y107="","Não","Sim")</f>
        <v>Sim</v>
      </c>
      <c r="AB107" s="7" t="str">
        <f>IF(Z107="","Não","Sim")</f>
        <v>Sim</v>
      </c>
      <c r="AC107" s="8" t="str">
        <f>IF(S107="TSR","Serede","Rede Conecta")</f>
        <v>Serede</v>
      </c>
    </row>
    <row r="108" spans="1:29" ht="15" x14ac:dyDescent="0.25">
      <c r="A108">
        <v>1817158</v>
      </c>
      <c r="B108" t="s">
        <v>17831</v>
      </c>
      <c r="C108">
        <v>1817158</v>
      </c>
      <c r="D108" s="24">
        <v>45572</v>
      </c>
      <c r="E108" t="s">
        <v>12786</v>
      </c>
      <c r="F108" t="s">
        <v>17832</v>
      </c>
      <c r="G108" t="s">
        <v>3765</v>
      </c>
      <c r="H108" t="s">
        <v>12551</v>
      </c>
      <c r="I108" t="s">
        <v>188</v>
      </c>
      <c r="J108" t="s">
        <v>3766</v>
      </c>
      <c r="K108" t="s">
        <v>26</v>
      </c>
      <c r="L108" t="s">
        <v>17705</v>
      </c>
      <c r="M108"/>
      <c r="N108" s="23">
        <v>965643000170</v>
      </c>
      <c r="O108"/>
      <c r="P108">
        <v>253256151</v>
      </c>
      <c r="Q108"/>
      <c r="R108"/>
      <c r="S108" s="21" t="s">
        <v>18534</v>
      </c>
      <c r="T108" s="21" t="s">
        <v>18603</v>
      </c>
      <c r="U108" s="21" t="str">
        <f>VLOOKUP(T108,Apoio!$D$10:$E$55,2,0)</f>
        <v>Fornec. de Serviç. Diversos PJ</v>
      </c>
      <c r="V108"/>
      <c r="W108"/>
      <c r="X108"/>
      <c r="Z108" s="7"/>
      <c r="AA108" s="8" t="str">
        <f>IF(Y108="","Não","Sim")</f>
        <v>Não</v>
      </c>
      <c r="AB108" s="7" t="str">
        <f>IF(Z108="","Não","Sim")</f>
        <v>Não</v>
      </c>
      <c r="AC108" s="8" t="str">
        <f>IF(S108="TSR","Serede","Rede Conecta")</f>
        <v>Serede</v>
      </c>
    </row>
    <row r="109" spans="1:29" ht="15" x14ac:dyDescent="0.25">
      <c r="A109">
        <v>300045</v>
      </c>
      <c r="B109" t="s">
        <v>11208</v>
      </c>
      <c r="C109">
        <v>300045</v>
      </c>
      <c r="D109" s="24">
        <v>41267</v>
      </c>
      <c r="E109" t="s">
        <v>20</v>
      </c>
      <c r="F109" t="s">
        <v>11209</v>
      </c>
      <c r="G109" t="s">
        <v>106</v>
      </c>
      <c r="H109" t="s">
        <v>11210</v>
      </c>
      <c r="I109" t="s">
        <v>108</v>
      </c>
      <c r="J109" t="s">
        <v>11211</v>
      </c>
      <c r="K109" t="s">
        <v>26</v>
      </c>
      <c r="L109">
        <v>8532613711</v>
      </c>
      <c r="M109"/>
      <c r="N109" s="23">
        <v>967835000115</v>
      </c>
      <c r="O109"/>
      <c r="P109"/>
      <c r="Q109"/>
      <c r="R109"/>
      <c r="S109" s="21" t="s">
        <v>18534</v>
      </c>
      <c r="T109" s="21" t="s">
        <v>18613</v>
      </c>
      <c r="U109" s="21" t="str">
        <f>VLOOKUP(T109,Apoio!$D$10:$E$55,2,0)</f>
        <v>Órgãos Públicos - PJ</v>
      </c>
      <c r="V109"/>
      <c r="W109"/>
      <c r="X109"/>
      <c r="Z109" s="7"/>
      <c r="AA109" s="8" t="str">
        <f>IF(Y109="","Não","Sim")</f>
        <v>Não</v>
      </c>
      <c r="AB109" s="7" t="str">
        <f>IF(Z109="","Não","Sim")</f>
        <v>Não</v>
      </c>
      <c r="AC109" s="8" t="str">
        <f>IF(S109="TSR","Serede","Rede Conecta")</f>
        <v>Serede</v>
      </c>
    </row>
    <row r="110" spans="1:29" ht="15" x14ac:dyDescent="0.25">
      <c r="A110">
        <v>205035</v>
      </c>
      <c r="B110" t="s">
        <v>9952</v>
      </c>
      <c r="C110">
        <v>205035</v>
      </c>
      <c r="D110" s="24">
        <v>42080</v>
      </c>
      <c r="E110" t="s">
        <v>9579</v>
      </c>
      <c r="F110" t="s">
        <v>9953</v>
      </c>
      <c r="G110" t="s">
        <v>9954</v>
      </c>
      <c r="H110" t="s">
        <v>78</v>
      </c>
      <c r="I110" t="s">
        <v>249</v>
      </c>
      <c r="J110" t="s">
        <v>9955</v>
      </c>
      <c r="K110" t="s">
        <v>26</v>
      </c>
      <c r="L110"/>
      <c r="M110"/>
      <c r="N110" s="23">
        <v>1006232000110</v>
      </c>
      <c r="O110"/>
      <c r="P110"/>
      <c r="Q110"/>
      <c r="R110"/>
      <c r="S110" s="21" t="s">
        <v>18534</v>
      </c>
      <c r="T110" s="21" t="s">
        <v>18607</v>
      </c>
      <c r="U110" s="21" t="str">
        <f>VLOOKUP(T110,Apoio!$D$10:$E$55,2,0)</f>
        <v>Prefeituras - PJ</v>
      </c>
      <c r="V110"/>
      <c r="W110"/>
      <c r="X110"/>
      <c r="Z110" s="7"/>
      <c r="AA110" s="8" t="str">
        <f>IF(Y110="","Não","Sim")</f>
        <v>Não</v>
      </c>
      <c r="AB110" s="7" t="str">
        <f>IF(Z110="","Não","Sim")</f>
        <v>Não</v>
      </c>
      <c r="AC110" s="8" t="str">
        <f>IF(S110="TSR","Serede","Rede Conecta")</f>
        <v>Serede</v>
      </c>
    </row>
    <row r="111" spans="1:29" ht="15" x14ac:dyDescent="0.25">
      <c r="A111">
        <v>1813512</v>
      </c>
      <c r="B111" t="s">
        <v>14031</v>
      </c>
      <c r="C111">
        <v>1813512</v>
      </c>
      <c r="D111" s="24">
        <v>41967</v>
      </c>
      <c r="E111" t="s">
        <v>9579</v>
      </c>
      <c r="F111" t="s">
        <v>14185</v>
      </c>
      <c r="G111" t="s">
        <v>132</v>
      </c>
      <c r="H111" t="s">
        <v>945</v>
      </c>
      <c r="I111" t="s">
        <v>133</v>
      </c>
      <c r="J111" t="s">
        <v>13237</v>
      </c>
      <c r="K111" t="s">
        <v>26</v>
      </c>
      <c r="L111"/>
      <c r="M111"/>
      <c r="N111" s="23">
        <v>1009876000404</v>
      </c>
      <c r="O111"/>
      <c r="P111" s="19">
        <v>18100100000000</v>
      </c>
      <c r="Q111"/>
      <c r="R111"/>
      <c r="S111" s="21" t="s">
        <v>18534</v>
      </c>
      <c r="T111" s="21" t="s">
        <v>18603</v>
      </c>
      <c r="U111" s="21" t="str">
        <f>VLOOKUP(T111,Apoio!$D$10:$E$55,2,0)</f>
        <v>Fornec. de Serviç. Diversos PJ</v>
      </c>
      <c r="V111"/>
      <c r="W111"/>
      <c r="X111"/>
      <c r="Z111" s="7"/>
      <c r="AA111" s="8" t="str">
        <f>IF(Y111="","Não","Sim")</f>
        <v>Não</v>
      </c>
      <c r="AB111" s="7" t="str">
        <f>IF(Z111="","Não","Sim")</f>
        <v>Não</v>
      </c>
      <c r="AC111" s="8" t="str">
        <f>IF(S111="TSR","Serede","Rede Conecta")</f>
        <v>Serede</v>
      </c>
    </row>
    <row r="112" spans="1:29" ht="15" x14ac:dyDescent="0.25">
      <c r="A112">
        <v>1814191</v>
      </c>
      <c r="B112" t="s">
        <v>14031</v>
      </c>
      <c r="C112">
        <v>1814191</v>
      </c>
      <c r="D112" s="24">
        <v>42291</v>
      </c>
      <c r="E112" t="s">
        <v>9579</v>
      </c>
      <c r="F112" t="s">
        <v>14427</v>
      </c>
      <c r="G112" t="s">
        <v>41</v>
      </c>
      <c r="H112" t="s">
        <v>212</v>
      </c>
      <c r="I112" t="s">
        <v>42</v>
      </c>
      <c r="J112" t="s">
        <v>14426</v>
      </c>
      <c r="K112" t="s">
        <v>26</v>
      </c>
      <c r="L112"/>
      <c r="M112"/>
      <c r="N112" s="23">
        <v>1009876000595</v>
      </c>
      <c r="O112"/>
      <c r="P112"/>
      <c r="Q112"/>
      <c r="R112"/>
      <c r="S112" s="21" t="s">
        <v>18534</v>
      </c>
      <c r="T112" s="21" t="s">
        <v>18603</v>
      </c>
      <c r="U112" s="21" t="str">
        <f>VLOOKUP(T112,Apoio!$D$10:$E$55,2,0)</f>
        <v>Fornec. de Serviç. Diversos PJ</v>
      </c>
      <c r="V112"/>
      <c r="W112"/>
      <c r="X112"/>
      <c r="Z112" s="7"/>
      <c r="AA112" s="8" t="str">
        <f>IF(Y112="","Não","Sim")</f>
        <v>Não</v>
      </c>
      <c r="AB112" s="7" t="str">
        <f>IF(Z112="","Não","Sim")</f>
        <v>Não</v>
      </c>
      <c r="AC112" s="8" t="str">
        <f>IF(S112="TSR","Serede","Rede Conecta")</f>
        <v>Serede</v>
      </c>
    </row>
    <row r="113" spans="1:29" ht="15" x14ac:dyDescent="0.25">
      <c r="A113">
        <v>1815414</v>
      </c>
      <c r="B113" t="s">
        <v>15138</v>
      </c>
      <c r="C113">
        <v>1815414</v>
      </c>
      <c r="D113" s="24">
        <v>43578</v>
      </c>
      <c r="E113" t="s">
        <v>262</v>
      </c>
      <c r="F113" t="s">
        <v>15139</v>
      </c>
      <c r="G113" t="s">
        <v>66</v>
      </c>
      <c r="H113" t="s">
        <v>78</v>
      </c>
      <c r="I113" t="s">
        <v>68</v>
      </c>
      <c r="J113" t="s">
        <v>12950</v>
      </c>
      <c r="K113" t="s">
        <v>26</v>
      </c>
      <c r="L113"/>
      <c r="M113"/>
      <c r="N113" s="23">
        <v>1009876000676</v>
      </c>
      <c r="O113"/>
      <c r="P113"/>
      <c r="Q113"/>
      <c r="R113"/>
      <c r="S113" s="21" t="s">
        <v>18534</v>
      </c>
      <c r="T113" s="21" t="s">
        <v>18603</v>
      </c>
      <c r="U113" s="21" t="str">
        <f>VLOOKUP(T113,Apoio!$D$10:$E$55,2,0)</f>
        <v>Fornec. de Serviç. Diversos PJ</v>
      </c>
      <c r="V113"/>
      <c r="W113"/>
      <c r="X113"/>
      <c r="Z113" s="7"/>
      <c r="AA113" s="8" t="str">
        <f>IF(Y113="","Não","Sim")</f>
        <v>Não</v>
      </c>
      <c r="AB113" s="7" t="str">
        <f>IF(Z113="","Não","Sim")</f>
        <v>Não</v>
      </c>
      <c r="AC113" s="8" t="str">
        <f>IF(S113="TSR","Serede","Rede Conecta")</f>
        <v>Serede</v>
      </c>
    </row>
    <row r="114" spans="1:29" ht="15" x14ac:dyDescent="0.25">
      <c r="A114">
        <v>1503481</v>
      </c>
      <c r="B114" t="s">
        <v>13472</v>
      </c>
      <c r="C114">
        <v>1503481</v>
      </c>
      <c r="D114" s="24">
        <v>41289</v>
      </c>
      <c r="E114" t="s">
        <v>13290</v>
      </c>
      <c r="F114" t="s">
        <v>12900</v>
      </c>
      <c r="G114" t="s">
        <v>22</v>
      </c>
      <c r="H114" t="s">
        <v>404</v>
      </c>
      <c r="I114" t="s">
        <v>24</v>
      </c>
      <c r="J114" t="s">
        <v>13473</v>
      </c>
      <c r="K114" t="s">
        <v>26</v>
      </c>
      <c r="L114"/>
      <c r="M114"/>
      <c r="N114" s="23">
        <v>1009876001133</v>
      </c>
      <c r="O114"/>
      <c r="P114"/>
      <c r="Q114"/>
      <c r="R114"/>
      <c r="S114" s="21" t="s">
        <v>18534</v>
      </c>
      <c r="T114" s="21" t="s">
        <v>18621</v>
      </c>
      <c r="U114" s="21" t="str">
        <f>VLOOKUP(T114,Apoio!$D$10:$E$55,2,0)</f>
        <v>Fornecedor de materiais - PJ</v>
      </c>
      <c r="V114"/>
      <c r="W114"/>
      <c r="X114"/>
      <c r="Z114" s="7"/>
      <c r="AA114" s="8" t="str">
        <f>IF(Y114="","Não","Sim")</f>
        <v>Não</v>
      </c>
      <c r="AB114" s="7" t="str">
        <f>IF(Z114="","Não","Sim")</f>
        <v>Não</v>
      </c>
      <c r="AC114" s="8" t="str">
        <f>IF(S114="TSR","Serede","Rede Conecta")</f>
        <v>Serede</v>
      </c>
    </row>
    <row r="115" spans="1:29" ht="15" x14ac:dyDescent="0.25">
      <c r="A115">
        <v>1814573</v>
      </c>
      <c r="B115" t="s">
        <v>14031</v>
      </c>
      <c r="C115">
        <v>1814573</v>
      </c>
      <c r="D115" s="24">
        <v>42710</v>
      </c>
      <c r="E115" t="s">
        <v>45</v>
      </c>
      <c r="F115" t="s">
        <v>14594</v>
      </c>
      <c r="G115" t="s">
        <v>73</v>
      </c>
      <c r="H115" t="s">
        <v>1632</v>
      </c>
      <c r="I115" t="s">
        <v>61</v>
      </c>
      <c r="J115" t="s">
        <v>11908</v>
      </c>
      <c r="K115" t="s">
        <v>26</v>
      </c>
      <c r="L115"/>
      <c r="M115"/>
      <c r="N115" s="23">
        <v>1009876001303</v>
      </c>
      <c r="O115"/>
      <c r="P115"/>
      <c r="Q115"/>
      <c r="R115"/>
      <c r="S115" s="21" t="s">
        <v>18534</v>
      </c>
      <c r="T115" s="21" t="s">
        <v>18603</v>
      </c>
      <c r="U115" s="21" t="str">
        <f>VLOOKUP(T115,Apoio!$D$10:$E$55,2,0)</f>
        <v>Fornec. de Serviç. Diversos PJ</v>
      </c>
      <c r="V115"/>
      <c r="W115"/>
      <c r="X115"/>
      <c r="Z115" s="7"/>
      <c r="AA115" s="8" t="str">
        <f>IF(Y115="","Não","Sim")</f>
        <v>Não</v>
      </c>
      <c r="AB115" s="7" t="str">
        <f>IF(Z115="","Não","Sim")</f>
        <v>Não</v>
      </c>
      <c r="AC115" s="8" t="str">
        <f>IF(S115="TSR","Serede","Rede Conecta")</f>
        <v>Serede</v>
      </c>
    </row>
    <row r="116" spans="1:29" ht="15" x14ac:dyDescent="0.25">
      <c r="A116">
        <v>1700001</v>
      </c>
      <c r="B116" t="s">
        <v>13741</v>
      </c>
      <c r="C116">
        <v>1700001</v>
      </c>
      <c r="D116" s="24">
        <v>41281</v>
      </c>
      <c r="E116" t="s">
        <v>9579</v>
      </c>
      <c r="F116" t="s">
        <v>13742</v>
      </c>
      <c r="G116" t="s">
        <v>106</v>
      </c>
      <c r="H116" t="s">
        <v>107</v>
      </c>
      <c r="I116" t="s">
        <v>108</v>
      </c>
      <c r="J116" t="s">
        <v>11912</v>
      </c>
      <c r="K116" t="s">
        <v>26</v>
      </c>
      <c r="L116"/>
      <c r="M116"/>
      <c r="N116" s="23">
        <v>1009876001648</v>
      </c>
      <c r="O116"/>
      <c r="P116"/>
      <c r="Q116"/>
      <c r="R116"/>
      <c r="S116" s="21" t="s">
        <v>18534</v>
      </c>
      <c r="T116" s="21" t="s">
        <v>18615</v>
      </c>
      <c r="U116" s="21" t="str">
        <f>VLOOKUP(T116,Apoio!$D$10:$E$55,2,0)</f>
        <v>Manutenção Predial - PJ</v>
      </c>
      <c r="V116"/>
      <c r="W116"/>
      <c r="X116"/>
      <c r="Z116" s="7"/>
      <c r="AA116" s="8" t="str">
        <f>IF(Y116="","Não","Sim")</f>
        <v>Não</v>
      </c>
      <c r="AB116" s="7" t="str">
        <f>IF(Z116="","Não","Sim")</f>
        <v>Não</v>
      </c>
      <c r="AC116" s="8" t="str">
        <f>IF(S116="TSR","Serede","Rede Conecta")</f>
        <v>Serede</v>
      </c>
    </row>
    <row r="117" spans="1:29" ht="15" x14ac:dyDescent="0.25">
      <c r="A117">
        <v>1813398</v>
      </c>
      <c r="B117" t="s">
        <v>14031</v>
      </c>
      <c r="C117">
        <v>1813398</v>
      </c>
      <c r="D117" s="24">
        <v>41921</v>
      </c>
      <c r="E117" t="s">
        <v>9579</v>
      </c>
      <c r="F117" t="s">
        <v>14258</v>
      </c>
      <c r="G117" t="s">
        <v>12292</v>
      </c>
      <c r="H117" t="s">
        <v>14259</v>
      </c>
      <c r="I117" t="s">
        <v>97</v>
      </c>
      <c r="J117" t="s">
        <v>14260</v>
      </c>
      <c r="K117" t="s">
        <v>26</v>
      </c>
      <c r="L117"/>
      <c r="M117"/>
      <c r="N117" s="23">
        <v>1009876001729</v>
      </c>
      <c r="O117"/>
      <c r="P117"/>
      <c r="Q117"/>
      <c r="R117"/>
      <c r="S117" s="21" t="s">
        <v>18534</v>
      </c>
      <c r="T117" s="21" t="s">
        <v>18603</v>
      </c>
      <c r="U117" s="21" t="str">
        <f>VLOOKUP(T117,Apoio!$D$10:$E$55,2,0)</f>
        <v>Fornec. de Serviç. Diversos PJ</v>
      </c>
      <c r="V117"/>
      <c r="W117"/>
      <c r="X117"/>
      <c r="Z117" s="7"/>
      <c r="AA117" s="8" t="str">
        <f>IF(Y117="","Não","Sim")</f>
        <v>Não</v>
      </c>
      <c r="AB117" s="7" t="str">
        <f>IF(Z117="","Não","Sim")</f>
        <v>Não</v>
      </c>
      <c r="AC117" s="8" t="str">
        <f>IF(S117="TSR","Serede","Rede Conecta")</f>
        <v>Serede</v>
      </c>
    </row>
    <row r="118" spans="1:29" ht="15" x14ac:dyDescent="0.25">
      <c r="A118">
        <v>1801156</v>
      </c>
      <c r="B118" t="s">
        <v>14031</v>
      </c>
      <c r="C118">
        <v>1801156</v>
      </c>
      <c r="D118" s="24">
        <v>41267</v>
      </c>
      <c r="E118" t="s">
        <v>20</v>
      </c>
      <c r="F118" t="s">
        <v>14032</v>
      </c>
      <c r="G118" t="s">
        <v>83</v>
      </c>
      <c r="H118" t="s">
        <v>148</v>
      </c>
      <c r="I118" t="s">
        <v>85</v>
      </c>
      <c r="J118" t="s">
        <v>13925</v>
      </c>
      <c r="K118" t="s">
        <v>26</v>
      </c>
      <c r="L118"/>
      <c r="M118"/>
      <c r="N118" s="23">
        <v>1009876002105</v>
      </c>
      <c r="O118"/>
      <c r="P118"/>
      <c r="Q118"/>
      <c r="R118"/>
      <c r="S118" s="21" t="s">
        <v>18534</v>
      </c>
      <c r="T118" s="21" t="s">
        <v>18603</v>
      </c>
      <c r="U118" s="21" t="str">
        <f>VLOOKUP(T118,Apoio!$D$10:$E$55,2,0)</f>
        <v>Fornec. de Serviç. Diversos PJ</v>
      </c>
      <c r="V118"/>
      <c r="W118"/>
      <c r="X118"/>
      <c r="Z118" s="7"/>
      <c r="AA118" s="8" t="str">
        <f>IF(Y118="","Não","Sim")</f>
        <v>Não</v>
      </c>
      <c r="AB118" s="7" t="str">
        <f>IF(Z118="","Não","Sim")</f>
        <v>Não</v>
      </c>
      <c r="AC118" s="8" t="str">
        <f>IF(S118="TSR","Serede","Rede Conecta")</f>
        <v>Serede</v>
      </c>
    </row>
    <row r="119" spans="1:29" ht="15" x14ac:dyDescent="0.25">
      <c r="A119">
        <v>1814471</v>
      </c>
      <c r="B119" t="s">
        <v>14031</v>
      </c>
      <c r="C119">
        <v>1814471</v>
      </c>
      <c r="D119" s="24">
        <v>42590</v>
      </c>
      <c r="E119" t="s">
        <v>45</v>
      </c>
      <c r="F119" t="s">
        <v>14512</v>
      </c>
      <c r="G119" t="s">
        <v>101</v>
      </c>
      <c r="H119" t="s">
        <v>12807</v>
      </c>
      <c r="I119" t="s">
        <v>102</v>
      </c>
      <c r="J119" t="s">
        <v>14513</v>
      </c>
      <c r="K119" t="s">
        <v>26</v>
      </c>
      <c r="L119">
        <v>85987260946</v>
      </c>
      <c r="M119"/>
      <c r="N119" s="23">
        <v>1009876002296</v>
      </c>
      <c r="O119"/>
      <c r="P119">
        <v>194717720</v>
      </c>
      <c r="Q119"/>
      <c r="R119" t="s">
        <v>14511</v>
      </c>
      <c r="S119" s="21" t="s">
        <v>18534</v>
      </c>
      <c r="T119" s="21" t="s">
        <v>18603</v>
      </c>
      <c r="U119" s="21" t="str">
        <f>VLOOKUP(T119,Apoio!$D$10:$E$55,2,0)</f>
        <v>Fornec. de Serviç. Diversos PJ</v>
      </c>
      <c r="V119"/>
      <c r="W119"/>
      <c r="X119"/>
      <c r="Z119" s="7"/>
      <c r="AA119" s="8" t="str">
        <f>IF(Y119="","Não","Sim")</f>
        <v>Não</v>
      </c>
      <c r="AB119" s="7" t="str">
        <f>IF(Z119="","Não","Sim")</f>
        <v>Não</v>
      </c>
      <c r="AC119" s="8" t="str">
        <f>IF(S119="TSR","Serede","Rede Conecta")</f>
        <v>Serede</v>
      </c>
    </row>
    <row r="120" spans="1:29" ht="15" x14ac:dyDescent="0.25">
      <c r="A120">
        <v>1812865</v>
      </c>
      <c r="B120" t="s">
        <v>14031</v>
      </c>
      <c r="C120">
        <v>1812865</v>
      </c>
      <c r="D120" s="24">
        <v>41624</v>
      </c>
      <c r="E120" t="s">
        <v>9579</v>
      </c>
      <c r="F120" t="s">
        <v>14162</v>
      </c>
      <c r="G120" t="s">
        <v>938</v>
      </c>
      <c r="H120" t="s">
        <v>12591</v>
      </c>
      <c r="I120" t="s">
        <v>91</v>
      </c>
      <c r="J120" t="s">
        <v>11494</v>
      </c>
      <c r="K120" t="s">
        <v>26</v>
      </c>
      <c r="L120"/>
      <c r="M120"/>
      <c r="N120" s="23">
        <v>1009876002377</v>
      </c>
      <c r="O120"/>
      <c r="P120"/>
      <c r="Q120"/>
      <c r="R120"/>
      <c r="S120" s="21" t="s">
        <v>18534</v>
      </c>
      <c r="T120" s="21" t="s">
        <v>18603</v>
      </c>
      <c r="U120" s="21" t="str">
        <f>VLOOKUP(T120,Apoio!$D$10:$E$55,2,0)</f>
        <v>Fornec. de Serviç. Diversos PJ</v>
      </c>
      <c r="V120"/>
      <c r="W120"/>
      <c r="X120"/>
      <c r="Z120" s="7"/>
      <c r="AA120" s="8" t="str">
        <f>IF(Y120="","Não","Sim")</f>
        <v>Não</v>
      </c>
      <c r="AB120" s="7" t="str">
        <f>IF(Z120="","Não","Sim")</f>
        <v>Não</v>
      </c>
      <c r="AC120" s="8" t="str">
        <f>IF(S120="TSR","Serede","Rede Conecta")</f>
        <v>Serede</v>
      </c>
    </row>
    <row r="121" spans="1:29" ht="15" x14ac:dyDescent="0.25">
      <c r="A121">
        <v>902089</v>
      </c>
      <c r="B121" t="s">
        <v>13136</v>
      </c>
      <c r="C121">
        <v>902089</v>
      </c>
      <c r="D121" s="24">
        <v>43278</v>
      </c>
      <c r="E121" t="s">
        <v>11934</v>
      </c>
      <c r="F121" t="s">
        <v>13137</v>
      </c>
      <c r="G121" t="s">
        <v>50</v>
      </c>
      <c r="H121" t="s">
        <v>78</v>
      </c>
      <c r="I121" t="s">
        <v>52</v>
      </c>
      <c r="J121" t="s">
        <v>13138</v>
      </c>
      <c r="K121" t="s">
        <v>26</v>
      </c>
      <c r="L121">
        <v>2122407125</v>
      </c>
      <c r="M121"/>
      <c r="N121" s="23">
        <v>1016570000132</v>
      </c>
      <c r="O121"/>
      <c r="P121" t="s">
        <v>44</v>
      </c>
      <c r="Q121">
        <v>1996665</v>
      </c>
      <c r="R121" t="s">
        <v>13139</v>
      </c>
      <c r="S121" s="21" t="s">
        <v>18534</v>
      </c>
      <c r="T121" s="21" t="s">
        <v>18639</v>
      </c>
      <c r="U121" s="21" t="str">
        <f>VLOOKUP(T121,Apoio!$D$10:$E$55,2,0)</f>
        <v>Consultorias - PJ</v>
      </c>
      <c r="V121">
        <v>34170093</v>
      </c>
      <c r="W121">
        <v>69591</v>
      </c>
      <c r="X121">
        <v>4</v>
      </c>
      <c r="Z121" s="7">
        <v>45658</v>
      </c>
      <c r="AA121" s="8" t="str">
        <f>IF(Y121="","Não","Sim")</f>
        <v>Não</v>
      </c>
      <c r="AB121" s="7" t="str">
        <f>IF(Z121="","Não","Sim")</f>
        <v>Sim</v>
      </c>
      <c r="AC121" s="8" t="str">
        <f>IF(S121="TSR","Serede","Rede Conecta")</f>
        <v>Serede</v>
      </c>
    </row>
    <row r="122" spans="1:29" ht="15" x14ac:dyDescent="0.25">
      <c r="A122">
        <v>402058</v>
      </c>
      <c r="B122" t="s">
        <v>12422</v>
      </c>
      <c r="C122">
        <v>402058</v>
      </c>
      <c r="D122" s="24">
        <v>43146</v>
      </c>
      <c r="E122" t="s">
        <v>45</v>
      </c>
      <c r="F122" t="s">
        <v>12423</v>
      </c>
      <c r="G122" t="s">
        <v>2034</v>
      </c>
      <c r="H122" t="s">
        <v>78</v>
      </c>
      <c r="I122" t="s">
        <v>85</v>
      </c>
      <c r="J122" t="s">
        <v>2036</v>
      </c>
      <c r="K122" t="s">
        <v>26</v>
      </c>
      <c r="L122" t="s">
        <v>12424</v>
      </c>
      <c r="M122"/>
      <c r="N122" s="23">
        <v>1019740000132</v>
      </c>
      <c r="O122"/>
      <c r="P122"/>
      <c r="Q122"/>
      <c r="R122" t="s">
        <v>12425</v>
      </c>
      <c r="S122" s="21" t="s">
        <v>18534</v>
      </c>
      <c r="T122" s="21" t="s">
        <v>18627</v>
      </c>
      <c r="U122" s="21" t="str">
        <f>VLOOKUP(T122,Apoio!$D$10:$E$55,2,0)</f>
        <v>Hotéis e Pousadas - PJ</v>
      </c>
      <c r="V122">
        <v>23723004</v>
      </c>
      <c r="W122">
        <v>59211</v>
      </c>
      <c r="X122">
        <v>0</v>
      </c>
      <c r="Z122" s="7"/>
      <c r="AA122" s="8" t="str">
        <f>IF(Y122="","Não","Sim")</f>
        <v>Não</v>
      </c>
      <c r="AB122" s="7" t="str">
        <f>IF(Z122="","Não","Sim")</f>
        <v>Não</v>
      </c>
      <c r="AC122" s="8" t="str">
        <f>IF(S122="TSR","Serede","Rede Conecta")</f>
        <v>Serede</v>
      </c>
    </row>
    <row r="123" spans="1:29" ht="15" x14ac:dyDescent="0.25">
      <c r="A123">
        <v>1813748</v>
      </c>
      <c r="B123" t="s">
        <v>14313</v>
      </c>
      <c r="C123">
        <v>1813748</v>
      </c>
      <c r="D123" s="24">
        <v>42103</v>
      </c>
      <c r="E123" t="s">
        <v>9579</v>
      </c>
      <c r="F123" t="s">
        <v>14314</v>
      </c>
      <c r="G123" t="s">
        <v>66</v>
      </c>
      <c r="H123" t="s">
        <v>12687</v>
      </c>
      <c r="I123" t="s">
        <v>68</v>
      </c>
      <c r="J123" t="s">
        <v>14315</v>
      </c>
      <c r="K123" t="s">
        <v>26</v>
      </c>
      <c r="L123">
        <v>9236157773</v>
      </c>
      <c r="M123"/>
      <c r="N123" s="23">
        <v>1040734000167</v>
      </c>
      <c r="O123"/>
      <c r="P123">
        <v>41076885</v>
      </c>
      <c r="Q123"/>
      <c r="R123" t="s">
        <v>14316</v>
      </c>
      <c r="S123" s="21" t="s">
        <v>18534</v>
      </c>
      <c r="T123" s="21" t="s">
        <v>18603</v>
      </c>
      <c r="U123" s="21" t="str">
        <f>VLOOKUP(T123,Apoio!$D$10:$E$55,2,0)</f>
        <v>Fornec. de Serviç. Diversos PJ</v>
      </c>
      <c r="V123">
        <v>34176610</v>
      </c>
      <c r="W123">
        <v>10740</v>
      </c>
      <c r="X123">
        <v>8</v>
      </c>
      <c r="Z123" s="7"/>
      <c r="AA123" s="8" t="str">
        <f>IF(Y123="","Não","Sim")</f>
        <v>Não</v>
      </c>
      <c r="AB123" s="7" t="str">
        <f>IF(Z123="","Não","Sim")</f>
        <v>Não</v>
      </c>
      <c r="AC123" s="8" t="str">
        <f>IF(S123="TSR","Serede","Rede Conecta")</f>
        <v>Serede</v>
      </c>
    </row>
    <row r="124" spans="1:29" ht="15" x14ac:dyDescent="0.25">
      <c r="A124">
        <v>1817364</v>
      </c>
      <c r="B124" t="s">
        <v>18405</v>
      </c>
      <c r="C124">
        <v>1817364</v>
      </c>
      <c r="D124" s="24">
        <v>45691</v>
      </c>
      <c r="E124" t="s">
        <v>309</v>
      </c>
      <c r="F124" t="s">
        <v>18406</v>
      </c>
      <c r="G124" t="s">
        <v>1984</v>
      </c>
      <c r="H124" t="s">
        <v>18407</v>
      </c>
      <c r="I124" t="s">
        <v>42</v>
      </c>
      <c r="J124" t="s">
        <v>18408</v>
      </c>
      <c r="K124" t="s">
        <v>26</v>
      </c>
      <c r="L124" t="s">
        <v>18409</v>
      </c>
      <c r="M124"/>
      <c r="N124" s="23">
        <v>1091794000109</v>
      </c>
      <c r="O124"/>
      <c r="P124"/>
      <c r="Q124">
        <v>51950</v>
      </c>
      <c r="R124"/>
      <c r="S124" s="21" t="s">
        <v>18534</v>
      </c>
      <c r="T124" s="21" t="s">
        <v>18603</v>
      </c>
      <c r="U124" s="21" t="str">
        <f>VLOOKUP(T124,Apoio!$D$10:$E$55,2,0)</f>
        <v>Fornec. de Serviç. Diversos PJ</v>
      </c>
      <c r="V124"/>
      <c r="W124"/>
      <c r="X124"/>
      <c r="Z124" s="7"/>
      <c r="AA124" s="8" t="str">
        <f>IF(Y124="","Não","Sim")</f>
        <v>Não</v>
      </c>
      <c r="AB124" s="7" t="str">
        <f>IF(Z124="","Não","Sim")</f>
        <v>Não</v>
      </c>
      <c r="AC124" s="8" t="str">
        <f>IF(S124="TSR","Serede","Rede Conecta")</f>
        <v>Serede</v>
      </c>
    </row>
    <row r="125" spans="1:29" ht="15" x14ac:dyDescent="0.25">
      <c r="A125">
        <v>1814476</v>
      </c>
      <c r="B125" t="s">
        <v>14521</v>
      </c>
      <c r="C125">
        <v>1814476</v>
      </c>
      <c r="D125" s="24">
        <v>42592</v>
      </c>
      <c r="E125" t="s">
        <v>45</v>
      </c>
      <c r="F125" t="s">
        <v>14522</v>
      </c>
      <c r="G125" t="s">
        <v>121</v>
      </c>
      <c r="H125" t="s">
        <v>14523</v>
      </c>
      <c r="I125" t="s">
        <v>123</v>
      </c>
      <c r="J125" t="s">
        <v>14524</v>
      </c>
      <c r="K125" t="s">
        <v>26</v>
      </c>
      <c r="L125" t="s">
        <v>14525</v>
      </c>
      <c r="M125"/>
      <c r="N125" s="23">
        <v>1126163000188</v>
      </c>
      <c r="O125"/>
      <c r="P125"/>
      <c r="Q125"/>
      <c r="R125" t="s">
        <v>14526</v>
      </c>
      <c r="S125" s="21" t="s">
        <v>18534</v>
      </c>
      <c r="T125" s="21" t="s">
        <v>18603</v>
      </c>
      <c r="U125" s="21" t="str">
        <f>VLOOKUP(T125,Apoio!$D$10:$E$55,2,0)</f>
        <v>Fornec. de Serviç. Diversos PJ</v>
      </c>
      <c r="V125">
        <v>34177218</v>
      </c>
      <c r="W125">
        <v>2220</v>
      </c>
      <c r="X125">
        <v>5</v>
      </c>
      <c r="Z125" s="7"/>
      <c r="AA125" s="8" t="str">
        <f>IF(Y125="","Não","Sim")</f>
        <v>Não</v>
      </c>
      <c r="AB125" s="7" t="str">
        <f>IF(Z125="","Não","Sim")</f>
        <v>Não</v>
      </c>
      <c r="AC125" s="8" t="str">
        <f>IF(S125="TSR","Serede","Rede Conecta")</f>
        <v>Serede</v>
      </c>
    </row>
    <row r="126" spans="1:29" ht="15" x14ac:dyDescent="0.25">
      <c r="A126">
        <v>1816558</v>
      </c>
      <c r="B126" t="s">
        <v>16310</v>
      </c>
      <c r="C126">
        <v>1816558</v>
      </c>
      <c r="D126" s="24">
        <v>44785</v>
      </c>
      <c r="E126" t="s">
        <v>11071</v>
      </c>
      <c r="F126" t="s">
        <v>16311</v>
      </c>
      <c r="G126" t="s">
        <v>50</v>
      </c>
      <c r="H126" t="s">
        <v>9047</v>
      </c>
      <c r="I126" t="s">
        <v>52</v>
      </c>
      <c r="J126" t="s">
        <v>16312</v>
      </c>
      <c r="K126" t="s">
        <v>26</v>
      </c>
      <c r="L126" t="s">
        <v>16313</v>
      </c>
      <c r="M126"/>
      <c r="N126" s="23">
        <v>1138983000190</v>
      </c>
      <c r="O126"/>
      <c r="P126"/>
      <c r="Q126">
        <v>1958470</v>
      </c>
      <c r="R126" t="s">
        <v>16314</v>
      </c>
      <c r="S126" s="21" t="s">
        <v>18534</v>
      </c>
      <c r="T126" s="21" t="s">
        <v>18603</v>
      </c>
      <c r="U126" s="21" t="str">
        <f>VLOOKUP(T126,Apoio!$D$10:$E$55,2,0)</f>
        <v>Fornec. de Serviç. Diversos PJ</v>
      </c>
      <c r="V126">
        <v>34178574</v>
      </c>
      <c r="W126">
        <v>7002</v>
      </c>
      <c r="X126">
        <v>8</v>
      </c>
      <c r="Z126" s="7"/>
      <c r="AA126" s="8" t="str">
        <f>IF(Y126="","Não","Sim")</f>
        <v>Não</v>
      </c>
      <c r="AB126" s="7" t="str">
        <f>IF(Z126="","Não","Sim")</f>
        <v>Não</v>
      </c>
      <c r="AC126" s="8" t="str">
        <f>IF(S126="TSR","Serede","Rede Conecta")</f>
        <v>Serede</v>
      </c>
    </row>
    <row r="127" spans="1:29" ht="15" x14ac:dyDescent="0.25">
      <c r="A127">
        <v>1815068</v>
      </c>
      <c r="B127" t="s">
        <v>14913</v>
      </c>
      <c r="C127">
        <v>1815068</v>
      </c>
      <c r="D127" s="24">
        <v>43292</v>
      </c>
      <c r="E127" t="s">
        <v>11998</v>
      </c>
      <c r="F127" t="s">
        <v>14914</v>
      </c>
      <c r="G127" t="s">
        <v>14915</v>
      </c>
      <c r="H127"/>
      <c r="I127" t="s">
        <v>37</v>
      </c>
      <c r="J127" t="s">
        <v>14579</v>
      </c>
      <c r="K127" t="s">
        <v>26</v>
      </c>
      <c r="L127"/>
      <c r="M127"/>
      <c r="N127" s="23">
        <v>1149953000189</v>
      </c>
      <c r="O127"/>
      <c r="P127" t="s">
        <v>44</v>
      </c>
      <c r="Q127" t="s">
        <v>44</v>
      </c>
      <c r="R127"/>
      <c r="S127" s="21" t="s">
        <v>18534</v>
      </c>
      <c r="T127" s="21" t="s">
        <v>18603</v>
      </c>
      <c r="U127" s="21" t="str">
        <f>VLOOKUP(T127,Apoio!$D$10:$E$55,2,0)</f>
        <v>Fornec. de Serviç. Diversos PJ</v>
      </c>
      <c r="V127">
        <v>34172938</v>
      </c>
      <c r="W127">
        <v>861</v>
      </c>
      <c r="X127">
        <v>8</v>
      </c>
      <c r="Z127" s="7"/>
      <c r="AA127" s="8" t="str">
        <f>IF(Y127="","Não","Sim")</f>
        <v>Não</v>
      </c>
      <c r="AB127" s="7" t="str">
        <f>IF(Z127="","Não","Sim")</f>
        <v>Não</v>
      </c>
      <c r="AC127" s="8" t="str">
        <f>IF(S127="TSR","Serede","Rede Conecta")</f>
        <v>Serede</v>
      </c>
    </row>
    <row r="128" spans="1:29" ht="15" x14ac:dyDescent="0.25">
      <c r="A128">
        <v>1814794</v>
      </c>
      <c r="B128" t="s">
        <v>14716</v>
      </c>
      <c r="C128">
        <v>1814794</v>
      </c>
      <c r="D128" s="24">
        <v>43066</v>
      </c>
      <c r="E128" t="s">
        <v>64</v>
      </c>
      <c r="F128" t="s">
        <v>14717</v>
      </c>
      <c r="G128" t="s">
        <v>14718</v>
      </c>
      <c r="H128" t="s">
        <v>7888</v>
      </c>
      <c r="I128" t="s">
        <v>133</v>
      </c>
      <c r="J128" t="s">
        <v>12728</v>
      </c>
      <c r="K128" t="s">
        <v>26</v>
      </c>
      <c r="L128" t="s">
        <v>14719</v>
      </c>
      <c r="M128"/>
      <c r="N128" s="23">
        <v>1162178000100</v>
      </c>
      <c r="O128"/>
      <c r="P128"/>
      <c r="Q128">
        <v>492752</v>
      </c>
      <c r="R128" t="s">
        <v>14720</v>
      </c>
      <c r="S128" s="21" t="s">
        <v>18534</v>
      </c>
      <c r="T128" s="21" t="s">
        <v>18603</v>
      </c>
      <c r="U128" s="21" t="str">
        <f>VLOOKUP(T128,Apoio!$D$10:$E$55,2,0)</f>
        <v>Fornec. de Serviç. Diversos PJ</v>
      </c>
      <c r="V128">
        <v>19697</v>
      </c>
      <c r="W128">
        <v>27390</v>
      </c>
      <c r="X128">
        <v>12</v>
      </c>
      <c r="Z128" s="7">
        <v>45474</v>
      </c>
      <c r="AA128" s="8" t="str">
        <f>IF(Y128="","Não","Sim")</f>
        <v>Não</v>
      </c>
      <c r="AB128" s="7" t="str">
        <f>IF(Z128="","Não","Sim")</f>
        <v>Sim</v>
      </c>
      <c r="AC128" s="8" t="str">
        <f>IF(S128="TSR","Serede","Rede Conecta")</f>
        <v>Serede</v>
      </c>
    </row>
    <row r="129" spans="1:29" ht="15" x14ac:dyDescent="0.25">
      <c r="A129">
        <v>1817181</v>
      </c>
      <c r="B129" t="s">
        <v>17890</v>
      </c>
      <c r="C129">
        <v>1817181</v>
      </c>
      <c r="D129" s="24">
        <v>45572</v>
      </c>
      <c r="E129" t="s">
        <v>12786</v>
      </c>
      <c r="F129" t="s">
        <v>17891</v>
      </c>
      <c r="G129" t="s">
        <v>1832</v>
      </c>
      <c r="H129" t="s">
        <v>17892</v>
      </c>
      <c r="I129" t="s">
        <v>188</v>
      </c>
      <c r="J129" t="s">
        <v>12608</v>
      </c>
      <c r="K129" t="s">
        <v>26</v>
      </c>
      <c r="L129" t="s">
        <v>17705</v>
      </c>
      <c r="M129"/>
      <c r="N129" s="23">
        <v>1172040000183</v>
      </c>
      <c r="O129"/>
      <c r="P129">
        <v>253346436</v>
      </c>
      <c r="Q129"/>
      <c r="R129"/>
      <c r="S129" s="21" t="s">
        <v>18534</v>
      </c>
      <c r="T129" s="21" t="s">
        <v>18603</v>
      </c>
      <c r="U129" s="21" t="str">
        <f>VLOOKUP(T129,Apoio!$D$10:$E$55,2,0)</f>
        <v>Fornec. de Serviç. Diversos PJ</v>
      </c>
      <c r="V129"/>
      <c r="W129"/>
      <c r="X129"/>
      <c r="Z129" s="7"/>
      <c r="AA129" s="8" t="str">
        <f>IF(Y129="","Não","Sim")</f>
        <v>Não</v>
      </c>
      <c r="AB129" s="7" t="str">
        <f>IF(Z129="","Não","Sim")</f>
        <v>Não</v>
      </c>
      <c r="AC129" s="8" t="str">
        <f>IF(S129="TSR","Serede","Rede Conecta")</f>
        <v>Serede</v>
      </c>
    </row>
    <row r="130" spans="1:29" ht="15" x14ac:dyDescent="0.25">
      <c r="A130">
        <v>1817106</v>
      </c>
      <c r="B130" t="s">
        <v>17713</v>
      </c>
      <c r="C130">
        <v>1817106</v>
      </c>
      <c r="D130" s="24">
        <v>45572</v>
      </c>
      <c r="E130" t="s">
        <v>12786</v>
      </c>
      <c r="F130" t="s">
        <v>17714</v>
      </c>
      <c r="G130" t="s">
        <v>1784</v>
      </c>
      <c r="H130" t="s">
        <v>12271</v>
      </c>
      <c r="I130" t="s">
        <v>188</v>
      </c>
      <c r="J130" t="s">
        <v>17715</v>
      </c>
      <c r="K130" t="s">
        <v>26</v>
      </c>
      <c r="L130" t="s">
        <v>17705</v>
      </c>
      <c r="M130"/>
      <c r="N130" s="23">
        <v>1235554000130</v>
      </c>
      <c r="O130"/>
      <c r="P130">
        <v>253247730</v>
      </c>
      <c r="Q130"/>
      <c r="R130"/>
      <c r="S130" s="21" t="s">
        <v>18534</v>
      </c>
      <c r="T130" s="21" t="s">
        <v>18603</v>
      </c>
      <c r="U130" s="21" t="str">
        <f>VLOOKUP(T130,Apoio!$D$10:$E$55,2,0)</f>
        <v>Fornec. de Serviç. Diversos PJ</v>
      </c>
      <c r="V130"/>
      <c r="W130"/>
      <c r="X130"/>
      <c r="Z130" s="7"/>
      <c r="AA130" s="8" t="str">
        <f>IF(Y130="","Não","Sim")</f>
        <v>Não</v>
      </c>
      <c r="AB130" s="7" t="str">
        <f>IF(Z130="","Não","Sim")</f>
        <v>Não</v>
      </c>
      <c r="AC130" s="8" t="str">
        <f>IF(S130="TSR","Serede","Rede Conecta")</f>
        <v>Serede</v>
      </c>
    </row>
    <row r="131" spans="1:29" ht="15" x14ac:dyDescent="0.25">
      <c r="A131">
        <v>1402044</v>
      </c>
      <c r="B131" t="s">
        <v>13309</v>
      </c>
      <c r="C131">
        <v>1402044</v>
      </c>
      <c r="D131" s="24">
        <v>43278</v>
      </c>
      <c r="E131" t="s">
        <v>11934</v>
      </c>
      <c r="F131" t="s">
        <v>13310</v>
      </c>
      <c r="G131" t="s">
        <v>50</v>
      </c>
      <c r="H131" t="s">
        <v>3954</v>
      </c>
      <c r="I131" t="s">
        <v>52</v>
      </c>
      <c r="J131" t="s">
        <v>13311</v>
      </c>
      <c r="K131" t="s">
        <v>26</v>
      </c>
      <c r="L131">
        <v>2124815992</v>
      </c>
      <c r="M131"/>
      <c r="N131" s="23">
        <v>1254260000156</v>
      </c>
      <c r="O131"/>
      <c r="P131" t="s">
        <v>44</v>
      </c>
      <c r="Q131" t="s">
        <v>13312</v>
      </c>
      <c r="R131" t="s">
        <v>13313</v>
      </c>
      <c r="S131" s="21" t="s">
        <v>18534</v>
      </c>
      <c r="T131" s="21" t="s">
        <v>18617</v>
      </c>
      <c r="U131" s="21" t="str">
        <f>VLOOKUP(T131,Apoio!$D$10:$E$55,2,0)</f>
        <v>Material Gráfico - PJ</v>
      </c>
      <c r="V131">
        <v>19576</v>
      </c>
      <c r="W131">
        <v>111249</v>
      </c>
      <c r="X131" t="s">
        <v>196</v>
      </c>
      <c r="Z131" s="7"/>
      <c r="AA131" s="8" t="str">
        <f>IF(Y131="","Não","Sim")</f>
        <v>Não</v>
      </c>
      <c r="AB131" s="7" t="str">
        <f>IF(Z131="","Não","Sim")</f>
        <v>Não</v>
      </c>
      <c r="AC131" s="8" t="str">
        <f>IF(S131="TSR","Serede","Rede Conecta")</f>
        <v>Serede</v>
      </c>
    </row>
    <row r="132" spans="1:29" ht="15" x14ac:dyDescent="0.25">
      <c r="A132">
        <v>1817046</v>
      </c>
      <c r="B132" t="s">
        <v>17546</v>
      </c>
      <c r="C132">
        <v>1817046</v>
      </c>
      <c r="D132" s="24">
        <v>45546</v>
      </c>
      <c r="E132" t="s">
        <v>11088</v>
      </c>
      <c r="F132" t="s">
        <v>17547</v>
      </c>
      <c r="G132" t="s">
        <v>50</v>
      </c>
      <c r="H132" t="s">
        <v>3380</v>
      </c>
      <c r="I132" t="s">
        <v>52</v>
      </c>
      <c r="J132" t="s">
        <v>12966</v>
      </c>
      <c r="K132" t="s">
        <v>26</v>
      </c>
      <c r="L132"/>
      <c r="M132"/>
      <c r="N132" s="23">
        <v>1275840000120</v>
      </c>
      <c r="O132"/>
      <c r="P132">
        <v>85895966</v>
      </c>
      <c r="Q132"/>
      <c r="R132" t="s">
        <v>17548</v>
      </c>
      <c r="S132" s="21" t="s">
        <v>18534</v>
      </c>
      <c r="T132" s="21" t="s">
        <v>18603</v>
      </c>
      <c r="U132" s="21" t="str">
        <f>VLOOKUP(T132,Apoio!$D$10:$E$55,2,0)</f>
        <v>Fornec. de Serviç. Diversos PJ</v>
      </c>
      <c r="V132"/>
      <c r="W132"/>
      <c r="X132"/>
      <c r="Z132" s="7"/>
      <c r="AA132" s="8" t="str">
        <f>IF(Y132="","Não","Sim")</f>
        <v>Não</v>
      </c>
      <c r="AB132" s="7" t="str">
        <f>IF(Z132="","Não","Sim")</f>
        <v>Não</v>
      </c>
      <c r="AC132" s="8" t="str">
        <f>IF(S132="TSR","Serede","Rede Conecta")</f>
        <v>Serede</v>
      </c>
    </row>
    <row r="133" spans="1:29" ht="15" x14ac:dyDescent="0.25">
      <c r="A133">
        <v>1816904</v>
      </c>
      <c r="B133" t="s">
        <v>17060</v>
      </c>
      <c r="C133">
        <v>1816904</v>
      </c>
      <c r="D133" s="24">
        <v>45300</v>
      </c>
      <c r="E133" t="s">
        <v>11088</v>
      </c>
      <c r="F133" t="s">
        <v>17061</v>
      </c>
      <c r="G133" t="s">
        <v>50</v>
      </c>
      <c r="H133" t="s">
        <v>13300</v>
      </c>
      <c r="I133" t="s">
        <v>52</v>
      </c>
      <c r="J133" t="s">
        <v>17062</v>
      </c>
      <c r="K133" t="s">
        <v>26</v>
      </c>
      <c r="L133" t="s">
        <v>17063</v>
      </c>
      <c r="M133"/>
      <c r="N133" s="23">
        <v>1278897000182</v>
      </c>
      <c r="O133"/>
      <c r="P133" s="20">
        <v>85918435</v>
      </c>
      <c r="Q133" s="20">
        <v>2056194</v>
      </c>
      <c r="R133" t="s">
        <v>17064</v>
      </c>
      <c r="S133" s="21" t="s">
        <v>18534</v>
      </c>
      <c r="T133" s="21" t="s">
        <v>18603</v>
      </c>
      <c r="U133" s="21" t="str">
        <f>VLOOKUP(T133,Apoio!$D$10:$E$55,2,0)</f>
        <v>Fornec. de Serviç. Diversos PJ</v>
      </c>
      <c r="V133">
        <v>3373848</v>
      </c>
      <c r="W133">
        <v>13000420</v>
      </c>
      <c r="X133">
        <v>7</v>
      </c>
      <c r="Z133" s="7">
        <v>45292</v>
      </c>
      <c r="AA133" s="8" t="str">
        <f>IF(Y133="","Não","Sim")</f>
        <v>Não</v>
      </c>
      <c r="AB133" s="7" t="str">
        <f>IF(Z133="","Não","Sim")</f>
        <v>Sim</v>
      </c>
      <c r="AC133" s="8" t="str">
        <f>IF(S133="TSR","Serede","Rede Conecta")</f>
        <v>Serede</v>
      </c>
    </row>
    <row r="134" spans="1:29" ht="15" x14ac:dyDescent="0.25">
      <c r="A134">
        <v>304165</v>
      </c>
      <c r="B134" t="s">
        <v>11978</v>
      </c>
      <c r="C134">
        <v>304165</v>
      </c>
      <c r="D134" s="24">
        <v>43278</v>
      </c>
      <c r="E134" t="s">
        <v>11934</v>
      </c>
      <c r="F134" t="s">
        <v>11979</v>
      </c>
      <c r="G134" t="s">
        <v>11980</v>
      </c>
      <c r="H134" t="s">
        <v>78</v>
      </c>
      <c r="I134" t="s">
        <v>52</v>
      </c>
      <c r="J134" t="s">
        <v>11981</v>
      </c>
      <c r="K134" t="s">
        <v>26</v>
      </c>
      <c r="L134"/>
      <c r="M134"/>
      <c r="N134" s="23">
        <v>1280003000199</v>
      </c>
      <c r="O134"/>
      <c r="P134" t="s">
        <v>11982</v>
      </c>
      <c r="Q134" t="s">
        <v>44</v>
      </c>
      <c r="R134"/>
      <c r="S134" s="21" t="s">
        <v>18534</v>
      </c>
      <c r="T134" s="21" t="s">
        <v>18613</v>
      </c>
      <c r="U134" s="21" t="str">
        <f>VLOOKUP(T134,Apoio!$D$10:$E$55,2,0)</f>
        <v>Órgãos Públicos - PJ</v>
      </c>
      <c r="V134">
        <v>191755</v>
      </c>
      <c r="W134" t="s">
        <v>40</v>
      </c>
      <c r="X134">
        <v>8</v>
      </c>
      <c r="Z134" s="7"/>
      <c r="AA134" s="8" t="str">
        <f>IF(Y134="","Não","Sim")</f>
        <v>Não</v>
      </c>
      <c r="AB134" s="7" t="str">
        <f>IF(Z134="","Não","Sim")</f>
        <v>Não</v>
      </c>
      <c r="AC134" s="8" t="str">
        <f>IF(S134="TSR","Serede","Rede Conecta")</f>
        <v>Serede</v>
      </c>
    </row>
    <row r="135" spans="1:29" ht="15" x14ac:dyDescent="0.25">
      <c r="A135">
        <v>402041</v>
      </c>
      <c r="B135" t="s">
        <v>12338</v>
      </c>
      <c r="C135">
        <v>402041</v>
      </c>
      <c r="D135" s="24">
        <v>43122</v>
      </c>
      <c r="E135" t="s">
        <v>45</v>
      </c>
      <c r="F135" t="s">
        <v>12339</v>
      </c>
      <c r="G135" t="s">
        <v>1644</v>
      </c>
      <c r="H135" t="s">
        <v>78</v>
      </c>
      <c r="I135" t="s">
        <v>97</v>
      </c>
      <c r="J135" t="s">
        <v>1645</v>
      </c>
      <c r="K135" t="s">
        <v>26</v>
      </c>
      <c r="L135" t="s">
        <v>12340</v>
      </c>
      <c r="M135"/>
      <c r="N135" s="23">
        <v>1306928000161</v>
      </c>
      <c r="O135"/>
      <c r="P135"/>
      <c r="Q135"/>
      <c r="R135" t="s">
        <v>12341</v>
      </c>
      <c r="S135" s="21" t="s">
        <v>18534</v>
      </c>
      <c r="T135" s="21" t="s">
        <v>18627</v>
      </c>
      <c r="U135" s="21" t="str">
        <f>VLOOKUP(T135,Apoio!$D$10:$E$55,2,0)</f>
        <v>Hotéis e Pousadas - PJ</v>
      </c>
      <c r="V135">
        <v>195121</v>
      </c>
      <c r="W135">
        <v>12438</v>
      </c>
      <c r="X135">
        <v>79</v>
      </c>
      <c r="Z135" s="7"/>
      <c r="AA135" s="8" t="str">
        <f>IF(Y135="","Não","Sim")</f>
        <v>Não</v>
      </c>
      <c r="AB135" s="7" t="str">
        <f>IF(Z135="","Não","Sim")</f>
        <v>Não</v>
      </c>
      <c r="AC135" s="8" t="str">
        <f>IF(S135="TSR","Serede","Rede Conecta")</f>
        <v>Serede</v>
      </c>
    </row>
    <row r="136" spans="1:29" ht="15" x14ac:dyDescent="0.25">
      <c r="A136">
        <v>1817153</v>
      </c>
      <c r="B136" t="s">
        <v>17821</v>
      </c>
      <c r="C136">
        <v>1817153</v>
      </c>
      <c r="D136" s="24">
        <v>45572</v>
      </c>
      <c r="E136" t="s">
        <v>12786</v>
      </c>
      <c r="F136" t="s">
        <v>17822</v>
      </c>
      <c r="G136" t="s">
        <v>2955</v>
      </c>
      <c r="H136" t="s">
        <v>78</v>
      </c>
      <c r="I136" t="s">
        <v>188</v>
      </c>
      <c r="J136" t="s">
        <v>2956</v>
      </c>
      <c r="K136" t="s">
        <v>26</v>
      </c>
      <c r="L136" t="s">
        <v>17705</v>
      </c>
      <c r="M136"/>
      <c r="N136" s="23">
        <v>1387686000935</v>
      </c>
      <c r="O136"/>
      <c r="P136">
        <v>255084846</v>
      </c>
      <c r="Q136"/>
      <c r="R136"/>
      <c r="S136" s="21" t="s">
        <v>18534</v>
      </c>
      <c r="T136" s="21" t="s">
        <v>18603</v>
      </c>
      <c r="U136" s="21" t="str">
        <f>VLOOKUP(T136,Apoio!$D$10:$E$55,2,0)</f>
        <v>Fornec. de Serviç. Diversos PJ</v>
      </c>
      <c r="V136"/>
      <c r="W136"/>
      <c r="X136"/>
      <c r="Z136" s="7"/>
      <c r="AA136" s="8" t="str">
        <f>IF(Y136="","Não","Sim")</f>
        <v>Não</v>
      </c>
      <c r="AB136" s="7" t="str">
        <f>IF(Z136="","Não","Sim")</f>
        <v>Não</v>
      </c>
      <c r="AC136" s="8" t="str">
        <f>IF(S136="TSR","Serede","Rede Conecta")</f>
        <v>Serede</v>
      </c>
    </row>
    <row r="137" spans="1:29" ht="15" x14ac:dyDescent="0.25">
      <c r="A137">
        <v>1812901</v>
      </c>
      <c r="B137" t="s">
        <v>14170</v>
      </c>
      <c r="C137">
        <v>1812901</v>
      </c>
      <c r="D137" s="24">
        <v>41652</v>
      </c>
      <c r="E137" t="s">
        <v>9579</v>
      </c>
      <c r="F137" t="s">
        <v>14171</v>
      </c>
      <c r="G137" t="s">
        <v>247</v>
      </c>
      <c r="H137" t="s">
        <v>14172</v>
      </c>
      <c r="I137" t="s">
        <v>249</v>
      </c>
      <c r="J137" t="s">
        <v>14173</v>
      </c>
      <c r="K137" t="s">
        <v>26</v>
      </c>
      <c r="L137"/>
      <c r="M137"/>
      <c r="N137" s="23">
        <v>1389269000174</v>
      </c>
      <c r="O137"/>
      <c r="P137" s="19">
        <v>627198000000</v>
      </c>
      <c r="Q137">
        <v>1273700012</v>
      </c>
      <c r="R137" t="s">
        <v>14174</v>
      </c>
      <c r="S137" s="21" t="s">
        <v>18534</v>
      </c>
      <c r="T137" s="21" t="s">
        <v>18603</v>
      </c>
      <c r="U137" s="21" t="str">
        <f>VLOOKUP(T137,Apoio!$D$10:$E$55,2,0)</f>
        <v>Fornec. de Serviç. Diversos PJ</v>
      </c>
      <c r="V137">
        <v>3417587</v>
      </c>
      <c r="W137">
        <v>30382</v>
      </c>
      <c r="X137">
        <v>7</v>
      </c>
      <c r="Z137" s="7">
        <v>45292</v>
      </c>
      <c r="AA137" s="8" t="str">
        <f>IF(Y137="","Não","Sim")</f>
        <v>Não</v>
      </c>
      <c r="AB137" s="7" t="str">
        <f>IF(Z137="","Não","Sim")</f>
        <v>Sim</v>
      </c>
      <c r="AC137" s="8" t="str">
        <f>IF(S137="TSR","Serede","Rede Conecta")</f>
        <v>Serede</v>
      </c>
    </row>
    <row r="138" spans="1:29" ht="15" x14ac:dyDescent="0.25">
      <c r="A138">
        <v>1813117</v>
      </c>
      <c r="B138" t="s">
        <v>14232</v>
      </c>
      <c r="C138">
        <v>1813117</v>
      </c>
      <c r="D138" s="24">
        <v>41781</v>
      </c>
      <c r="E138" t="s">
        <v>9579</v>
      </c>
      <c r="F138" t="s">
        <v>14233</v>
      </c>
      <c r="G138" t="s">
        <v>176</v>
      </c>
      <c r="H138" t="s">
        <v>74</v>
      </c>
      <c r="I138" t="s">
        <v>12597</v>
      </c>
      <c r="J138" t="s">
        <v>14234</v>
      </c>
      <c r="K138" t="s">
        <v>26</v>
      </c>
      <c r="L138">
        <v>8192900652</v>
      </c>
      <c r="M138"/>
      <c r="N138" s="23">
        <v>1389269000255</v>
      </c>
      <c r="O138"/>
      <c r="P138">
        <v>83004270</v>
      </c>
      <c r="Q138">
        <v>1217993</v>
      </c>
      <c r="R138" t="s">
        <v>14235</v>
      </c>
      <c r="S138" s="21" t="s">
        <v>18534</v>
      </c>
      <c r="T138" s="21" t="s">
        <v>18603</v>
      </c>
      <c r="U138" s="21" t="str">
        <f>VLOOKUP(T138,Apoio!$D$10:$E$55,2,0)</f>
        <v>Fornec. de Serviç. Diversos PJ</v>
      </c>
      <c r="V138">
        <v>3417587</v>
      </c>
      <c r="W138">
        <v>11663</v>
      </c>
      <c r="X138">
        <v>3</v>
      </c>
      <c r="Z138" s="7"/>
      <c r="AA138" s="8" t="str">
        <f>IF(Y138="","Não","Sim")</f>
        <v>Não</v>
      </c>
      <c r="AB138" s="7" t="str">
        <f>IF(Z138="","Não","Sim")</f>
        <v>Não</v>
      </c>
      <c r="AC138" s="8" t="str">
        <f>IF(S138="TSR","Serede","Rede Conecta")</f>
        <v>Serede</v>
      </c>
    </row>
    <row r="139" spans="1:29" ht="15" x14ac:dyDescent="0.25">
      <c r="A139">
        <v>1817110</v>
      </c>
      <c r="B139" t="s">
        <v>17722</v>
      </c>
      <c r="C139">
        <v>1817110</v>
      </c>
      <c r="D139" s="24">
        <v>45572</v>
      </c>
      <c r="E139" t="s">
        <v>12786</v>
      </c>
      <c r="F139" t="s">
        <v>17723</v>
      </c>
      <c r="G139" t="s">
        <v>187</v>
      </c>
      <c r="H139" t="s">
        <v>12812</v>
      </c>
      <c r="I139" t="s">
        <v>188</v>
      </c>
      <c r="J139" t="s">
        <v>17724</v>
      </c>
      <c r="K139" t="s">
        <v>26</v>
      </c>
      <c r="L139" t="s">
        <v>17705</v>
      </c>
      <c r="M139"/>
      <c r="N139" s="23">
        <v>1401005000199</v>
      </c>
      <c r="O139"/>
      <c r="P139">
        <v>253371716</v>
      </c>
      <c r="Q139"/>
      <c r="R139"/>
      <c r="S139" s="21" t="s">
        <v>18534</v>
      </c>
      <c r="T139" s="21" t="s">
        <v>18603</v>
      </c>
      <c r="U139" s="21" t="str">
        <f>VLOOKUP(T139,Apoio!$D$10:$E$55,2,0)</f>
        <v>Fornec. de Serviç. Diversos PJ</v>
      </c>
      <c r="V139"/>
      <c r="W139"/>
      <c r="X139"/>
      <c r="Z139" s="7"/>
      <c r="AA139" s="8" t="str">
        <f>IF(Y139="","Não","Sim")</f>
        <v>Não</v>
      </c>
      <c r="AB139" s="7" t="str">
        <f>IF(Z139="","Não","Sim")</f>
        <v>Não</v>
      </c>
      <c r="AC139" s="8" t="str">
        <f>IF(S139="TSR","Serede","Rede Conecta")</f>
        <v>Serede</v>
      </c>
    </row>
    <row r="140" spans="1:29" ht="15" x14ac:dyDescent="0.25">
      <c r="A140">
        <v>304233</v>
      </c>
      <c r="B140" t="s">
        <v>12147</v>
      </c>
      <c r="C140">
        <v>304233</v>
      </c>
      <c r="D140" s="24">
        <v>43727</v>
      </c>
      <c r="E140" t="s">
        <v>287</v>
      </c>
      <c r="F140" t="s">
        <v>12148</v>
      </c>
      <c r="G140" t="s">
        <v>79</v>
      </c>
      <c r="H140" t="s">
        <v>12149</v>
      </c>
      <c r="I140" t="s">
        <v>80</v>
      </c>
      <c r="J140" t="s">
        <v>12150</v>
      </c>
      <c r="K140" t="s">
        <v>26</v>
      </c>
      <c r="L140"/>
      <c r="M140"/>
      <c r="N140" s="23">
        <v>1409580000138</v>
      </c>
      <c r="O140"/>
      <c r="P140"/>
      <c r="Q140"/>
      <c r="R140"/>
      <c r="S140" s="21" t="s">
        <v>18534</v>
      </c>
      <c r="T140" s="21" t="s">
        <v>18613</v>
      </c>
      <c r="U140" s="21" t="str">
        <f>VLOOKUP(T140,Apoio!$D$10:$E$55,2,0)</f>
        <v>Órgãos Públicos - PJ</v>
      </c>
      <c r="V140"/>
      <c r="W140"/>
      <c r="X140"/>
      <c r="Z140" s="7"/>
      <c r="AA140" s="8" t="str">
        <f>IF(Y140="","Não","Sim")</f>
        <v>Não</v>
      </c>
      <c r="AB140" s="7" t="str">
        <f>IF(Z140="","Não","Sim")</f>
        <v>Não</v>
      </c>
      <c r="AC140" s="8" t="str">
        <f>IF(S140="TSR","Serede","Rede Conecta")</f>
        <v>Serede</v>
      </c>
    </row>
    <row r="141" spans="1:29" ht="15" x14ac:dyDescent="0.25">
      <c r="A141">
        <v>1814622</v>
      </c>
      <c r="B141" t="s">
        <v>14614</v>
      </c>
      <c r="C141">
        <v>1814622</v>
      </c>
      <c r="D141" s="24">
        <v>42803</v>
      </c>
      <c r="E141" t="s">
        <v>45</v>
      </c>
      <c r="F141" t="s">
        <v>14615</v>
      </c>
      <c r="G141" t="s">
        <v>50</v>
      </c>
      <c r="H141" t="s">
        <v>78</v>
      </c>
      <c r="I141" t="s">
        <v>52</v>
      </c>
      <c r="J141" t="s">
        <v>14616</v>
      </c>
      <c r="K141" t="s">
        <v>26</v>
      </c>
      <c r="L141" t="s">
        <v>14617</v>
      </c>
      <c r="M141"/>
      <c r="N141" s="23">
        <v>1430943000117</v>
      </c>
      <c r="O141"/>
      <c r="P141"/>
      <c r="Q141"/>
      <c r="R141" t="s">
        <v>14618</v>
      </c>
      <c r="S141" s="21" t="s">
        <v>18534</v>
      </c>
      <c r="T141" s="21" t="s">
        <v>18603</v>
      </c>
      <c r="U141" s="21" t="str">
        <f>VLOOKUP(T141,Apoio!$D$10:$E$55,2,0)</f>
        <v>Fornec. de Serviç. Diversos PJ</v>
      </c>
      <c r="V141">
        <v>3370125</v>
      </c>
      <c r="W141">
        <v>13002674</v>
      </c>
      <c r="X141">
        <v>5</v>
      </c>
      <c r="Z141" s="7"/>
      <c r="AA141" s="8" t="str">
        <f>IF(Y141="","Não","Sim")</f>
        <v>Não</v>
      </c>
      <c r="AB141" s="7" t="str">
        <f>IF(Z141="","Não","Sim")</f>
        <v>Não</v>
      </c>
      <c r="AC141" s="8" t="str">
        <f>IF(S141="TSR","Serede","Rede Conecta")</f>
        <v>Serede</v>
      </c>
    </row>
    <row r="142" spans="1:29" ht="15" x14ac:dyDescent="0.25">
      <c r="A142">
        <v>1816910</v>
      </c>
      <c r="B142" t="s">
        <v>16849</v>
      </c>
      <c r="C142">
        <v>1816910</v>
      </c>
      <c r="D142" s="24">
        <v>45309</v>
      </c>
      <c r="E142" t="s">
        <v>11088</v>
      </c>
      <c r="F142" t="s">
        <v>17074</v>
      </c>
      <c r="G142" t="s">
        <v>10607</v>
      </c>
      <c r="H142" t="s">
        <v>12817</v>
      </c>
      <c r="I142" t="s">
        <v>52</v>
      </c>
      <c r="J142" t="s">
        <v>17075</v>
      </c>
      <c r="K142" t="s">
        <v>26</v>
      </c>
      <c r="L142">
        <v>1140205376</v>
      </c>
      <c r="M142"/>
      <c r="N142" s="23">
        <v>1438784002302</v>
      </c>
      <c r="O142"/>
      <c r="P142" s="20">
        <v>78725265</v>
      </c>
      <c r="Q142">
        <v>1489566</v>
      </c>
      <c r="R142"/>
      <c r="S142" s="21" t="s">
        <v>18534</v>
      </c>
      <c r="T142" s="21" t="s">
        <v>18603</v>
      </c>
      <c r="U142" s="21" t="str">
        <f>VLOOKUP(T142,Apoio!$D$10:$E$55,2,0)</f>
        <v>Fornec. de Serviç. Diversos PJ</v>
      </c>
      <c r="V142"/>
      <c r="W142"/>
      <c r="X142"/>
      <c r="Z142" s="7"/>
      <c r="AA142" s="8" t="str">
        <f>IF(Y142="","Não","Sim")</f>
        <v>Não</v>
      </c>
      <c r="AB142" s="7" t="str">
        <f>IF(Z142="","Não","Sim")</f>
        <v>Não</v>
      </c>
      <c r="AC142" s="8" t="str">
        <f>IF(S142="TSR","Serede","Rede Conecta")</f>
        <v>Serede</v>
      </c>
    </row>
    <row r="143" spans="1:29" ht="15" x14ac:dyDescent="0.25">
      <c r="A143">
        <v>1817308</v>
      </c>
      <c r="B143" t="s">
        <v>18237</v>
      </c>
      <c r="C143">
        <v>1817308</v>
      </c>
      <c r="D143" s="24">
        <v>45610</v>
      </c>
      <c r="E143" t="s">
        <v>17472</v>
      </c>
      <c r="F143" t="s">
        <v>18238</v>
      </c>
      <c r="G143" t="s">
        <v>311</v>
      </c>
      <c r="H143" t="s">
        <v>18239</v>
      </c>
      <c r="I143" t="s">
        <v>85</v>
      </c>
      <c r="J143" t="s">
        <v>13491</v>
      </c>
      <c r="K143" t="s">
        <v>26</v>
      </c>
      <c r="L143"/>
      <c r="M143"/>
      <c r="N143" s="23">
        <v>1438784006480</v>
      </c>
      <c r="O143"/>
      <c r="P143">
        <v>144931080</v>
      </c>
      <c r="Q143"/>
      <c r="R143"/>
      <c r="S143" s="21" t="s">
        <v>18534</v>
      </c>
      <c r="T143" s="21" t="s">
        <v>18603</v>
      </c>
      <c r="U143" s="21" t="str">
        <f>VLOOKUP(T143,Apoio!$D$10:$E$55,2,0)</f>
        <v>Fornec. de Serviç. Diversos PJ</v>
      </c>
      <c r="V143"/>
      <c r="W143"/>
      <c r="X143"/>
      <c r="Z143" s="7"/>
      <c r="AA143" s="8" t="str">
        <f>IF(Y143="","Não","Sim")</f>
        <v>Não</v>
      </c>
      <c r="AB143" s="7" t="str">
        <f>IF(Z143="","Não","Sim")</f>
        <v>Não</v>
      </c>
      <c r="AC143" s="8" t="str">
        <f>IF(S143="TSR","Serede","Rede Conecta")</f>
        <v>Serede</v>
      </c>
    </row>
    <row r="144" spans="1:29" ht="15" x14ac:dyDescent="0.25">
      <c r="A144">
        <v>100073</v>
      </c>
      <c r="B144" t="s">
        <v>87</v>
      </c>
      <c r="C144">
        <v>100073</v>
      </c>
      <c r="D144" s="24">
        <v>42654</v>
      </c>
      <c r="E144" t="s">
        <v>45</v>
      </c>
      <c r="F144" t="s">
        <v>88</v>
      </c>
      <c r="G144" t="s">
        <v>89</v>
      </c>
      <c r="H144" t="s">
        <v>90</v>
      </c>
      <c r="I144" t="s">
        <v>91</v>
      </c>
      <c r="J144" t="s">
        <v>92</v>
      </c>
      <c r="K144" t="s">
        <v>26</v>
      </c>
      <c r="L144"/>
      <c r="M144"/>
      <c r="N144" s="23">
        <v>1445033000108</v>
      </c>
      <c r="O144"/>
      <c r="P144"/>
      <c r="Q144"/>
      <c r="R144"/>
      <c r="S144" s="21" t="s">
        <v>18534</v>
      </c>
      <c r="T144" s="21" t="s">
        <v>18609</v>
      </c>
      <c r="U144" s="21" t="str">
        <f>VLOOKUP(T144,Apoio!$D$10:$E$55,2,0)</f>
        <v>Pagamentos judiciais - PJ</v>
      </c>
      <c r="V144"/>
      <c r="W144"/>
      <c r="X144"/>
      <c r="Z144" s="7"/>
      <c r="AA144" s="8" t="str">
        <f>IF(Y144="","Não","Sim")</f>
        <v>Não</v>
      </c>
      <c r="AB144" s="7" t="str">
        <f>IF(Z144="","Não","Sim")</f>
        <v>Não</v>
      </c>
      <c r="AC144" s="8" t="str">
        <f>IF(S144="TSR","Serede","Rede Conecta")</f>
        <v>Serede</v>
      </c>
    </row>
    <row r="145" spans="1:29" ht="15" x14ac:dyDescent="0.25">
      <c r="A145">
        <v>1815077</v>
      </c>
      <c r="B145" t="s">
        <v>14921</v>
      </c>
      <c r="C145">
        <v>1815077</v>
      </c>
      <c r="D145" s="24">
        <v>43300</v>
      </c>
      <c r="E145" t="s">
        <v>45</v>
      </c>
      <c r="F145" t="s">
        <v>14922</v>
      </c>
      <c r="G145" t="s">
        <v>12907</v>
      </c>
      <c r="H145" t="s">
        <v>14923</v>
      </c>
      <c r="I145" t="s">
        <v>80</v>
      </c>
      <c r="J145" t="s">
        <v>14924</v>
      </c>
      <c r="K145" t="s">
        <v>26</v>
      </c>
      <c r="L145" t="s">
        <v>14925</v>
      </c>
      <c r="M145"/>
      <c r="N145" s="23">
        <v>1468594000122</v>
      </c>
      <c r="O145"/>
      <c r="P145" t="s">
        <v>44</v>
      </c>
      <c r="Q145">
        <v>142513</v>
      </c>
      <c r="R145" t="s">
        <v>14926</v>
      </c>
      <c r="S145" s="21" t="s">
        <v>18534</v>
      </c>
      <c r="T145" s="21" t="s">
        <v>18603</v>
      </c>
      <c r="U145" s="21" t="str">
        <f>VLOOKUP(T145,Apoio!$D$10:$E$55,2,0)</f>
        <v>Fornec. de Serviç. Diversos PJ</v>
      </c>
      <c r="V145">
        <v>23723380</v>
      </c>
      <c r="W145">
        <v>4117</v>
      </c>
      <c r="X145">
        <v>43</v>
      </c>
      <c r="Z145" s="7">
        <v>45658</v>
      </c>
      <c r="AA145" s="8" t="str">
        <f>IF(Y145="","Não","Sim")</f>
        <v>Não</v>
      </c>
      <c r="AB145" s="7" t="str">
        <f>IF(Z145="","Não","Sim")</f>
        <v>Sim</v>
      </c>
      <c r="AC145" s="8" t="str">
        <f>IF(S145="TSR","Serede","Rede Conecta")</f>
        <v>Serede</v>
      </c>
    </row>
    <row r="146" spans="1:29" ht="15" x14ac:dyDescent="0.25">
      <c r="A146">
        <v>1503738</v>
      </c>
      <c r="B146" t="s">
        <v>13514</v>
      </c>
      <c r="C146">
        <v>1503738</v>
      </c>
      <c r="D146" s="24">
        <v>42438</v>
      </c>
      <c r="E146" t="s">
        <v>45</v>
      </c>
      <c r="F146" t="s">
        <v>13515</v>
      </c>
      <c r="G146" t="s">
        <v>1939</v>
      </c>
      <c r="H146" t="s">
        <v>6852</v>
      </c>
      <c r="I146" t="s">
        <v>42</v>
      </c>
      <c r="J146" t="s">
        <v>13516</v>
      </c>
      <c r="K146" t="s">
        <v>26</v>
      </c>
      <c r="L146"/>
      <c r="M146"/>
      <c r="N146" s="23">
        <v>1471914000101</v>
      </c>
      <c r="O146"/>
      <c r="P146" t="s">
        <v>13517</v>
      </c>
      <c r="Q146"/>
      <c r="R146"/>
      <c r="S146" s="21" t="s">
        <v>18534</v>
      </c>
      <c r="T146" s="21" t="s">
        <v>18621</v>
      </c>
      <c r="U146" s="21" t="str">
        <f>VLOOKUP(T146,Apoio!$D$10:$E$55,2,0)</f>
        <v>Fornecedor de materiais - PJ</v>
      </c>
      <c r="V146"/>
      <c r="W146"/>
      <c r="X146"/>
      <c r="Z146" s="7"/>
      <c r="AA146" s="8" t="str">
        <f>IF(Y146="","Não","Sim")</f>
        <v>Não</v>
      </c>
      <c r="AB146" s="7" t="str">
        <f>IF(Z146="","Não","Sim")</f>
        <v>Não</v>
      </c>
      <c r="AC146" s="8" t="str">
        <f>IF(S146="TSR","Serede","Rede Conecta")</f>
        <v>Serede</v>
      </c>
    </row>
    <row r="147" spans="1:29" ht="15" x14ac:dyDescent="0.25">
      <c r="A147">
        <v>204966</v>
      </c>
      <c r="B147" t="s">
        <v>9713</v>
      </c>
      <c r="C147">
        <v>204966</v>
      </c>
      <c r="D147" s="24">
        <v>41575</v>
      </c>
      <c r="E147" t="s">
        <v>9579</v>
      </c>
      <c r="F147" t="s">
        <v>9714</v>
      </c>
      <c r="G147" t="s">
        <v>9715</v>
      </c>
      <c r="H147" t="s">
        <v>78</v>
      </c>
      <c r="I147" t="s">
        <v>102</v>
      </c>
      <c r="J147" t="s">
        <v>9716</v>
      </c>
      <c r="K147" t="s">
        <v>26</v>
      </c>
      <c r="L147"/>
      <c r="M147"/>
      <c r="N147" s="23">
        <v>1499149000120</v>
      </c>
      <c r="O147"/>
      <c r="P147"/>
      <c r="Q147"/>
      <c r="R147"/>
      <c r="S147" s="21" t="s">
        <v>18534</v>
      </c>
      <c r="T147" s="21" t="s">
        <v>18607</v>
      </c>
      <c r="U147" s="21" t="str">
        <f>VLOOKUP(T147,Apoio!$D$10:$E$55,2,0)</f>
        <v>Prefeituras - PJ</v>
      </c>
      <c r="V147"/>
      <c r="W147"/>
      <c r="X147"/>
      <c r="Z147" s="7"/>
      <c r="AA147" s="8" t="str">
        <f>IF(Y147="","Não","Sim")</f>
        <v>Não</v>
      </c>
      <c r="AB147" s="7" t="str">
        <f>IF(Z147="","Não","Sim")</f>
        <v>Não</v>
      </c>
      <c r="AC147" s="8" t="str">
        <f>IF(S147="TSR","Serede","Rede Conecta")</f>
        <v>Serede</v>
      </c>
    </row>
    <row r="148" spans="1:29" ht="15" x14ac:dyDescent="0.25">
      <c r="A148">
        <v>1902047</v>
      </c>
      <c r="B148" t="s">
        <v>18461</v>
      </c>
      <c r="C148">
        <v>1902047</v>
      </c>
      <c r="D148" s="24">
        <v>43279</v>
      </c>
      <c r="E148" t="s">
        <v>11934</v>
      </c>
      <c r="F148" t="s">
        <v>18462</v>
      </c>
      <c r="G148" t="s">
        <v>10616</v>
      </c>
      <c r="H148" t="s">
        <v>18463</v>
      </c>
      <c r="I148" t="s">
        <v>52</v>
      </c>
      <c r="J148" t="s">
        <v>18464</v>
      </c>
      <c r="K148" t="s">
        <v>26</v>
      </c>
      <c r="L148">
        <v>2127727947</v>
      </c>
      <c r="M148"/>
      <c r="N148" s="23">
        <v>1509600000142</v>
      </c>
      <c r="O148"/>
      <c r="P148" t="s">
        <v>44</v>
      </c>
      <c r="Q148">
        <v>7726375</v>
      </c>
      <c r="R148" t="s">
        <v>18465</v>
      </c>
      <c r="S148" s="21" t="s">
        <v>18534</v>
      </c>
      <c r="T148" s="21" t="s">
        <v>18601</v>
      </c>
      <c r="U148" s="21" t="str">
        <f>VLOOKUP(T148,Apoio!$D$10:$E$55,2,0)</f>
        <v>Serviços de Operaç./Engenh. PJ</v>
      </c>
      <c r="V148">
        <v>190329</v>
      </c>
      <c r="W148">
        <v>91422</v>
      </c>
      <c r="X148">
        <v>83</v>
      </c>
      <c r="Y148" s="8">
        <v>4600002279</v>
      </c>
      <c r="Z148" s="7">
        <v>45292</v>
      </c>
      <c r="AA148" s="8" t="str">
        <f>IF(Y148="","Não","Sim")</f>
        <v>Sim</v>
      </c>
      <c r="AB148" s="7" t="str">
        <f>IF(Z148="","Não","Sim")</f>
        <v>Sim</v>
      </c>
      <c r="AC148" s="8" t="str">
        <f>IF(S148="TSR","Serede","Rede Conecta")</f>
        <v>Serede</v>
      </c>
    </row>
    <row r="149" spans="1:29" ht="15" x14ac:dyDescent="0.25">
      <c r="A149">
        <v>201139</v>
      </c>
      <c r="B149" t="s">
        <v>3035</v>
      </c>
      <c r="C149">
        <v>201139</v>
      </c>
      <c r="D149" s="24">
        <v>41267</v>
      </c>
      <c r="E149" t="s">
        <v>20</v>
      </c>
      <c r="F149" t="s">
        <v>3036</v>
      </c>
      <c r="G149" t="s">
        <v>3037</v>
      </c>
      <c r="H149" t="s">
        <v>3038</v>
      </c>
      <c r="I149" t="s">
        <v>188</v>
      </c>
      <c r="J149" t="s">
        <v>3039</v>
      </c>
      <c r="K149" t="s">
        <v>26</v>
      </c>
      <c r="L149">
        <v>4835831408</v>
      </c>
      <c r="M149"/>
      <c r="N149" s="23">
        <v>1511659000175</v>
      </c>
      <c r="O149"/>
      <c r="P149"/>
      <c r="Q149"/>
      <c r="R149" t="s">
        <v>3040</v>
      </c>
      <c r="S149" s="21" t="s">
        <v>18534</v>
      </c>
      <c r="T149" s="21" t="s">
        <v>18607</v>
      </c>
      <c r="U149" s="21" t="str">
        <f>VLOOKUP(T149,Apoio!$D$10:$E$55,2,0)</f>
        <v>Prefeituras - PJ</v>
      </c>
      <c r="V149"/>
      <c r="W149"/>
      <c r="X149"/>
      <c r="Z149" s="7"/>
      <c r="AA149" s="8" t="str">
        <f>IF(Y149="","Não","Sim")</f>
        <v>Não</v>
      </c>
      <c r="AB149" s="7" t="str">
        <f>IF(Z149="","Não","Sim")</f>
        <v>Não</v>
      </c>
      <c r="AC149" s="8" t="str">
        <f>IF(S149="TSR","Serede","Rede Conecta")</f>
        <v>Serede</v>
      </c>
    </row>
    <row r="150" spans="1:29" ht="15" x14ac:dyDescent="0.25">
      <c r="A150">
        <v>1817214</v>
      </c>
      <c r="B150" t="s">
        <v>17981</v>
      </c>
      <c r="C150">
        <v>1817214</v>
      </c>
      <c r="D150" s="24">
        <v>45572</v>
      </c>
      <c r="E150" t="s">
        <v>12786</v>
      </c>
      <c r="F150" t="s">
        <v>17982</v>
      </c>
      <c r="G150" t="s">
        <v>1919</v>
      </c>
      <c r="H150" t="s">
        <v>800</v>
      </c>
      <c r="I150" t="s">
        <v>188</v>
      </c>
      <c r="J150" t="s">
        <v>13383</v>
      </c>
      <c r="K150" t="s">
        <v>26</v>
      </c>
      <c r="L150" t="s">
        <v>17705</v>
      </c>
      <c r="M150"/>
      <c r="N150" s="23">
        <v>1513587000103</v>
      </c>
      <c r="O150"/>
      <c r="P150">
        <v>254019730</v>
      </c>
      <c r="Q150"/>
      <c r="R150"/>
      <c r="S150" s="21" t="s">
        <v>18534</v>
      </c>
      <c r="T150" s="21" t="s">
        <v>18603</v>
      </c>
      <c r="U150" s="21" t="str">
        <f>VLOOKUP(T150,Apoio!$D$10:$E$55,2,0)</f>
        <v>Fornec. de Serviç. Diversos PJ</v>
      </c>
      <c r="V150"/>
      <c r="W150"/>
      <c r="X150"/>
      <c r="Z150" s="7"/>
      <c r="AA150" s="8" t="str">
        <f>IF(Y150="","Não","Sim")</f>
        <v>Não</v>
      </c>
      <c r="AB150" s="7" t="str">
        <f>IF(Z150="","Não","Sim")</f>
        <v>Não</v>
      </c>
      <c r="AC150" s="8" t="str">
        <f>IF(S150="TSR","Serede","Rede Conecta")</f>
        <v>Serede</v>
      </c>
    </row>
    <row r="151" spans="1:29" ht="15" x14ac:dyDescent="0.25">
      <c r="A151">
        <v>1101102</v>
      </c>
      <c r="B151" t="s">
        <v>13219</v>
      </c>
      <c r="C151">
        <v>1101102</v>
      </c>
      <c r="D151" s="24">
        <v>43412</v>
      </c>
      <c r="E151" t="s">
        <v>262</v>
      </c>
      <c r="F151" t="s">
        <v>13220</v>
      </c>
      <c r="G151" t="s">
        <v>50</v>
      </c>
      <c r="H151" t="s">
        <v>6535</v>
      </c>
      <c r="I151" t="s">
        <v>52</v>
      </c>
      <c r="J151" t="s">
        <v>11475</v>
      </c>
      <c r="K151" t="s">
        <v>26</v>
      </c>
      <c r="L151" t="s">
        <v>13221</v>
      </c>
      <c r="M151"/>
      <c r="N151" s="23">
        <v>1518211000183</v>
      </c>
      <c r="O151"/>
      <c r="P151" t="s">
        <v>44</v>
      </c>
      <c r="Q151">
        <v>2850630</v>
      </c>
      <c r="R151" t="s">
        <v>13222</v>
      </c>
      <c r="S151" s="21" t="s">
        <v>18534</v>
      </c>
      <c r="T151" s="21" t="s">
        <v>18605</v>
      </c>
      <c r="U151" s="21" t="str">
        <f>VLOOKUP(T151,Apoio!$D$10:$E$55,2,0)</f>
        <v>Planos de Saúde - PJ</v>
      </c>
      <c r="V151">
        <v>23722373</v>
      </c>
      <c r="W151">
        <v>88457</v>
      </c>
      <c r="X151">
        <v>60</v>
      </c>
      <c r="Z151" s="7"/>
      <c r="AA151" s="8" t="str">
        <f>IF(Y151="","Não","Sim")</f>
        <v>Não</v>
      </c>
      <c r="AB151" s="7" t="str">
        <f>IF(Z151="","Não","Sim")</f>
        <v>Não</v>
      </c>
      <c r="AC151" s="8" t="str">
        <f>IF(S151="TSR","Serede","Rede Conecta")</f>
        <v>Serede</v>
      </c>
    </row>
    <row r="152" spans="1:29" ht="15" x14ac:dyDescent="0.25">
      <c r="A152">
        <v>1500174</v>
      </c>
      <c r="B152" t="s">
        <v>13401</v>
      </c>
      <c r="C152">
        <v>1500174</v>
      </c>
      <c r="D152" s="24">
        <v>41267</v>
      </c>
      <c r="E152" t="s">
        <v>20</v>
      </c>
      <c r="F152" t="s">
        <v>13402</v>
      </c>
      <c r="G152" t="s">
        <v>8099</v>
      </c>
      <c r="H152" t="s">
        <v>4965</v>
      </c>
      <c r="I152" t="s">
        <v>123</v>
      </c>
      <c r="J152" t="s">
        <v>8100</v>
      </c>
      <c r="K152" t="s">
        <v>26</v>
      </c>
      <c r="L152" t="s">
        <v>13403</v>
      </c>
      <c r="M152" t="s">
        <v>13404</v>
      </c>
      <c r="N152" s="23">
        <v>1532081000133</v>
      </c>
      <c r="O152"/>
      <c r="P152">
        <v>151904286</v>
      </c>
      <c r="Q152"/>
      <c r="R152" t="s">
        <v>13405</v>
      </c>
      <c r="S152" s="21" t="s">
        <v>18534</v>
      </c>
      <c r="T152" s="21" t="s">
        <v>18621</v>
      </c>
      <c r="U152" s="21" t="str">
        <f>VLOOKUP(T152,Apoio!$D$10:$E$55,2,0)</f>
        <v>Fornecedor de materiais - PJ</v>
      </c>
      <c r="V152">
        <v>191436</v>
      </c>
      <c r="W152">
        <v>31666</v>
      </c>
      <c r="X152">
        <v>20</v>
      </c>
      <c r="Z152" s="7"/>
      <c r="AA152" s="8" t="str">
        <f>IF(Y152="","Não","Sim")</f>
        <v>Não</v>
      </c>
      <c r="AB152" s="7" t="str">
        <f>IF(Z152="","Não","Sim")</f>
        <v>Não</v>
      </c>
      <c r="AC152" s="8" t="str">
        <f>IF(S152="TSR","Serede","Rede Conecta")</f>
        <v>Serede</v>
      </c>
    </row>
    <row r="153" spans="1:29" ht="15" x14ac:dyDescent="0.25">
      <c r="A153">
        <v>201246</v>
      </c>
      <c r="B153" t="s">
        <v>3527</v>
      </c>
      <c r="C153">
        <v>201246</v>
      </c>
      <c r="D153" s="24">
        <v>41267</v>
      </c>
      <c r="E153" t="s">
        <v>20</v>
      </c>
      <c r="F153" t="s">
        <v>3528</v>
      </c>
      <c r="G153" t="s">
        <v>3529</v>
      </c>
      <c r="H153" t="s">
        <v>78</v>
      </c>
      <c r="I153" t="s">
        <v>42</v>
      </c>
      <c r="J153" t="s">
        <v>3530</v>
      </c>
      <c r="K153" t="s">
        <v>26</v>
      </c>
      <c r="L153"/>
      <c r="M153"/>
      <c r="N153" s="23">
        <v>1539271000182</v>
      </c>
      <c r="O153"/>
      <c r="P153"/>
      <c r="Q153"/>
      <c r="R153" t="s">
        <v>3531</v>
      </c>
      <c r="S153" s="21" t="s">
        <v>18534</v>
      </c>
      <c r="T153" s="21" t="s">
        <v>18607</v>
      </c>
      <c r="U153" s="21" t="str">
        <f>VLOOKUP(T153,Apoio!$D$10:$E$55,2,0)</f>
        <v>Prefeituras - PJ</v>
      </c>
      <c r="V153">
        <v>19874</v>
      </c>
      <c r="W153">
        <v>8500</v>
      </c>
      <c r="X153">
        <v>56</v>
      </c>
      <c r="Z153" s="7"/>
      <c r="AA153" s="8" t="str">
        <f>IF(Y153="","Não","Sim")</f>
        <v>Não</v>
      </c>
      <c r="AB153" s="7" t="str">
        <f>IF(Z153="","Não","Sim")</f>
        <v>Não</v>
      </c>
      <c r="AC153" s="8" t="str">
        <f>IF(S153="TSR","Serede","Rede Conecta")</f>
        <v>Serede</v>
      </c>
    </row>
    <row r="154" spans="1:29" ht="15" x14ac:dyDescent="0.25">
      <c r="A154">
        <v>100081</v>
      </c>
      <c r="B154" t="s">
        <v>119</v>
      </c>
      <c r="C154">
        <v>100081</v>
      </c>
      <c r="D154" s="24">
        <v>42654</v>
      </c>
      <c r="E154" t="s">
        <v>45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26</v>
      </c>
      <c r="L154"/>
      <c r="M154"/>
      <c r="N154" s="23">
        <v>1547343000133</v>
      </c>
      <c r="O154"/>
      <c r="P154"/>
      <c r="Q154"/>
      <c r="R154"/>
      <c r="S154" s="21" t="s">
        <v>18534</v>
      </c>
      <c r="T154" s="21" t="s">
        <v>18609</v>
      </c>
      <c r="U154" s="21" t="str">
        <f>VLOOKUP(T154,Apoio!$D$10:$E$55,2,0)</f>
        <v>Pagamentos judiciais - PJ</v>
      </c>
      <c r="V154"/>
      <c r="W154"/>
      <c r="X154"/>
      <c r="Z154" s="7"/>
      <c r="AA154" s="8" t="str">
        <f>IF(Y154="","Não","Sim")</f>
        <v>Não</v>
      </c>
      <c r="AB154" s="7" t="str">
        <f>IF(Z154="","Não","Sim")</f>
        <v>Não</v>
      </c>
      <c r="AC154" s="8" t="str">
        <f>IF(S154="TSR","Serede","Rede Conecta")</f>
        <v>Serede</v>
      </c>
    </row>
    <row r="155" spans="1:29" ht="15" x14ac:dyDescent="0.25">
      <c r="A155">
        <v>201544</v>
      </c>
      <c r="B155" t="s">
        <v>951</v>
      </c>
      <c r="C155">
        <v>201544</v>
      </c>
      <c r="D155" s="24">
        <v>41267</v>
      </c>
      <c r="E155" t="s">
        <v>20</v>
      </c>
      <c r="F155" t="s">
        <v>4858</v>
      </c>
      <c r="G155" t="s">
        <v>953</v>
      </c>
      <c r="H155" t="s">
        <v>78</v>
      </c>
      <c r="I155" t="s">
        <v>188</v>
      </c>
      <c r="J155" t="s">
        <v>4859</v>
      </c>
      <c r="K155" t="s">
        <v>26</v>
      </c>
      <c r="L155">
        <v>4934240181</v>
      </c>
      <c r="M155"/>
      <c r="N155" s="23">
        <v>1551148000187</v>
      </c>
      <c r="O155"/>
      <c r="P155"/>
      <c r="Q155"/>
      <c r="R155" t="s">
        <v>4860</v>
      </c>
      <c r="S155" s="21" t="s">
        <v>18534</v>
      </c>
      <c r="T155" s="21" t="s">
        <v>18607</v>
      </c>
      <c r="U155" s="21" t="str">
        <f>VLOOKUP(T155,Apoio!$D$10:$E$55,2,0)</f>
        <v>Prefeituras - PJ</v>
      </c>
      <c r="V155">
        <v>195239</v>
      </c>
      <c r="W155">
        <v>215945</v>
      </c>
      <c r="X155">
        <v>67</v>
      </c>
      <c r="Z155" s="7"/>
      <c r="AA155" s="8" t="str">
        <f>IF(Y155="","Não","Sim")</f>
        <v>Não</v>
      </c>
      <c r="AB155" s="7" t="str">
        <f>IF(Z155="","Não","Sim")</f>
        <v>Não</v>
      </c>
      <c r="AC155" s="8" t="str">
        <f>IF(S155="TSR","Serede","Rede Conecta")</f>
        <v>Serede</v>
      </c>
    </row>
    <row r="156" spans="1:29" ht="15" x14ac:dyDescent="0.25">
      <c r="A156">
        <v>202377</v>
      </c>
      <c r="B156" t="s">
        <v>8092</v>
      </c>
      <c r="C156">
        <v>202377</v>
      </c>
      <c r="D156" s="24">
        <v>41267</v>
      </c>
      <c r="E156" t="s">
        <v>20</v>
      </c>
      <c r="F156" t="s">
        <v>8093</v>
      </c>
      <c r="G156" t="s">
        <v>8094</v>
      </c>
      <c r="H156" t="s">
        <v>8095</v>
      </c>
      <c r="I156" t="s">
        <v>97</v>
      </c>
      <c r="J156" t="s">
        <v>8096</v>
      </c>
      <c r="K156" t="s">
        <v>26</v>
      </c>
      <c r="L156"/>
      <c r="M156"/>
      <c r="N156" s="23">
        <v>1558070000122</v>
      </c>
      <c r="O156"/>
      <c r="P156"/>
      <c r="Q156"/>
      <c r="R156"/>
      <c r="S156" s="21" t="s">
        <v>18534</v>
      </c>
      <c r="T156" s="21" t="s">
        <v>18607</v>
      </c>
      <c r="U156" s="21" t="str">
        <f>VLOOKUP(T156,Apoio!$D$10:$E$55,2,0)</f>
        <v>Prefeituras - PJ</v>
      </c>
      <c r="V156"/>
      <c r="W156"/>
      <c r="X156"/>
      <c r="Z156" s="7"/>
      <c r="AA156" s="8" t="str">
        <f>IF(Y156="","Não","Sim")</f>
        <v>Não</v>
      </c>
      <c r="AB156" s="7" t="str">
        <f>IF(Z156="","Não","Sim")</f>
        <v>Não</v>
      </c>
      <c r="AC156" s="8" t="str">
        <f>IF(S156="TSR","Serede","Rede Conecta")</f>
        <v>Serede</v>
      </c>
    </row>
    <row r="157" spans="1:29" ht="15" x14ac:dyDescent="0.25">
      <c r="A157">
        <v>202706</v>
      </c>
      <c r="B157" t="s">
        <v>9303</v>
      </c>
      <c r="C157">
        <v>202706</v>
      </c>
      <c r="D157" s="24">
        <v>41267</v>
      </c>
      <c r="E157" t="s">
        <v>20</v>
      </c>
      <c r="F157" t="s">
        <v>9304</v>
      </c>
      <c r="G157" t="s">
        <v>9305</v>
      </c>
      <c r="H157" t="s">
        <v>78</v>
      </c>
      <c r="I157" t="s">
        <v>97</v>
      </c>
      <c r="J157" t="s">
        <v>9306</v>
      </c>
      <c r="K157" t="s">
        <v>26</v>
      </c>
      <c r="L157"/>
      <c r="M157"/>
      <c r="N157" s="23">
        <v>1562914000109</v>
      </c>
      <c r="O157"/>
      <c r="P157"/>
      <c r="Q157"/>
      <c r="R157"/>
      <c r="S157" s="21" t="s">
        <v>18534</v>
      </c>
      <c r="T157" s="21" t="s">
        <v>18607</v>
      </c>
      <c r="U157" s="21" t="str">
        <f>VLOOKUP(T157,Apoio!$D$10:$E$55,2,0)</f>
        <v>Prefeituras - PJ</v>
      </c>
      <c r="V157">
        <v>192746</v>
      </c>
      <c r="W157">
        <v>12213</v>
      </c>
      <c r="X157">
        <v>40</v>
      </c>
      <c r="Z157" s="7"/>
      <c r="AA157" s="8" t="str">
        <f>IF(Y157="","Não","Sim")</f>
        <v>Não</v>
      </c>
      <c r="AB157" s="7" t="str">
        <f>IF(Z157="","Não","Sim")</f>
        <v>Não</v>
      </c>
      <c r="AC157" s="8" t="str">
        <f>IF(S157="TSR","Serede","Rede Conecta")</f>
        <v>Serede</v>
      </c>
    </row>
    <row r="158" spans="1:29" ht="15" x14ac:dyDescent="0.25">
      <c r="A158">
        <v>201600</v>
      </c>
      <c r="B158" t="s">
        <v>5071</v>
      </c>
      <c r="C158">
        <v>201600</v>
      </c>
      <c r="D158" s="24">
        <v>41267</v>
      </c>
      <c r="E158" t="s">
        <v>20</v>
      </c>
      <c r="F158" t="s">
        <v>5072</v>
      </c>
      <c r="G158" t="s">
        <v>5073</v>
      </c>
      <c r="H158" t="s">
        <v>78</v>
      </c>
      <c r="I158" t="s">
        <v>188</v>
      </c>
      <c r="J158" t="s">
        <v>5074</v>
      </c>
      <c r="K158" t="s">
        <v>26</v>
      </c>
      <c r="L158">
        <v>4936580068</v>
      </c>
      <c r="M158"/>
      <c r="N158" s="23">
        <v>1566620000155</v>
      </c>
      <c r="O158"/>
      <c r="P158"/>
      <c r="Q158"/>
      <c r="R158" t="s">
        <v>5075</v>
      </c>
      <c r="S158" s="21" t="s">
        <v>18534</v>
      </c>
      <c r="T158" s="21" t="s">
        <v>18607</v>
      </c>
      <c r="U158" s="21" t="str">
        <f>VLOOKUP(T158,Apoio!$D$10:$E$55,2,0)</f>
        <v>Prefeituras - PJ</v>
      </c>
      <c r="V158"/>
      <c r="W158"/>
      <c r="X158"/>
      <c r="Z158" s="7"/>
      <c r="AA158" s="8" t="str">
        <f>IF(Y158="","Não","Sim")</f>
        <v>Não</v>
      </c>
      <c r="AB158" s="7" t="str">
        <f>IF(Z158="","Não","Sim")</f>
        <v>Não</v>
      </c>
      <c r="AC158" s="8" t="str">
        <f>IF(S158="TSR","Serede","Rede Conecta")</f>
        <v>Serede</v>
      </c>
    </row>
    <row r="159" spans="1:29" ht="15" x14ac:dyDescent="0.25">
      <c r="A159">
        <v>201643</v>
      </c>
      <c r="B159" t="s">
        <v>5239</v>
      </c>
      <c r="C159">
        <v>201643</v>
      </c>
      <c r="D159" s="24">
        <v>41267</v>
      </c>
      <c r="E159" t="s">
        <v>20</v>
      </c>
      <c r="F159" t="s">
        <v>5240</v>
      </c>
      <c r="G159" t="s">
        <v>5241</v>
      </c>
      <c r="H159" t="s">
        <v>78</v>
      </c>
      <c r="I159" t="s">
        <v>188</v>
      </c>
      <c r="J159" t="s">
        <v>5242</v>
      </c>
      <c r="K159" t="s">
        <v>26</v>
      </c>
      <c r="L159">
        <v>4936680030</v>
      </c>
      <c r="M159"/>
      <c r="N159" s="23">
        <v>1566621000108</v>
      </c>
      <c r="O159"/>
      <c r="P159"/>
      <c r="Q159"/>
      <c r="R159" t="s">
        <v>5243</v>
      </c>
      <c r="S159" s="21" t="s">
        <v>18534</v>
      </c>
      <c r="T159" s="21" t="s">
        <v>18607</v>
      </c>
      <c r="U159" s="21" t="str">
        <f>VLOOKUP(T159,Apoio!$D$10:$E$55,2,0)</f>
        <v>Prefeituras - PJ</v>
      </c>
      <c r="V159">
        <v>195424</v>
      </c>
      <c r="W159">
        <v>40151</v>
      </c>
      <c r="X159" t="s">
        <v>870</v>
      </c>
      <c r="Z159" s="7"/>
      <c r="AA159" s="8" t="str">
        <f>IF(Y159="","Não","Sim")</f>
        <v>Não</v>
      </c>
      <c r="AB159" s="7" t="str">
        <f>IF(Z159="","Não","Sim")</f>
        <v>Não</v>
      </c>
      <c r="AC159" s="8" t="str">
        <f>IF(S159="TSR","Serede","Rede Conecta")</f>
        <v>Serede</v>
      </c>
    </row>
    <row r="160" spans="1:29" ht="15" x14ac:dyDescent="0.25">
      <c r="A160">
        <v>1816961</v>
      </c>
      <c r="B160" t="s">
        <v>17305</v>
      </c>
      <c r="C160">
        <v>1816961</v>
      </c>
      <c r="D160" s="24">
        <v>45419</v>
      </c>
      <c r="E160" t="s">
        <v>309</v>
      </c>
      <c r="F160" t="s">
        <v>17306</v>
      </c>
      <c r="G160" t="s">
        <v>12921</v>
      </c>
      <c r="H160" t="s">
        <v>12845</v>
      </c>
      <c r="I160" t="s">
        <v>188</v>
      </c>
      <c r="J160" t="s">
        <v>12578</v>
      </c>
      <c r="K160" t="s">
        <v>26</v>
      </c>
      <c r="L160" t="s">
        <v>17307</v>
      </c>
      <c r="M160"/>
      <c r="N160" s="23">
        <v>1568083000182</v>
      </c>
      <c r="O160"/>
      <c r="P160"/>
      <c r="Q160"/>
      <c r="R160" t="s">
        <v>17308</v>
      </c>
      <c r="S160" s="21" t="s">
        <v>18534</v>
      </c>
      <c r="T160" s="21" t="s">
        <v>18603</v>
      </c>
      <c r="U160" s="21" t="str">
        <f>VLOOKUP(T160,Apoio!$D$10:$E$55,2,0)</f>
        <v>Fornec. de Serviç. Diversos PJ</v>
      </c>
      <c r="V160">
        <v>191644</v>
      </c>
      <c r="W160">
        <v>23126</v>
      </c>
      <c r="X160">
        <v>76</v>
      </c>
      <c r="Z160" s="7"/>
      <c r="AA160" s="8" t="str">
        <f>IF(Y160="","Não","Sim")</f>
        <v>Não</v>
      </c>
      <c r="AB160" s="7" t="str">
        <f>IF(Z160="","Não","Sim")</f>
        <v>Não</v>
      </c>
      <c r="AC160" s="8" t="str">
        <f>IF(S160="TSR","Serede","Rede Conecta")</f>
        <v>Serede</v>
      </c>
    </row>
    <row r="161" spans="1:29" ht="15" x14ac:dyDescent="0.25">
      <c r="A161">
        <v>200502</v>
      </c>
      <c r="B161" t="s">
        <v>1510</v>
      </c>
      <c r="C161">
        <v>200502</v>
      </c>
      <c r="D161" s="24">
        <v>41267</v>
      </c>
      <c r="E161" t="s">
        <v>20</v>
      </c>
      <c r="F161" t="s">
        <v>1511</v>
      </c>
      <c r="G161" t="s">
        <v>1512</v>
      </c>
      <c r="H161" t="s">
        <v>78</v>
      </c>
      <c r="I161" t="s">
        <v>97</v>
      </c>
      <c r="J161" t="s">
        <v>1513</v>
      </c>
      <c r="K161" t="s">
        <v>26</v>
      </c>
      <c r="L161"/>
      <c r="M161"/>
      <c r="N161" s="23">
        <v>1580959000106</v>
      </c>
      <c r="O161"/>
      <c r="P161"/>
      <c r="Q161"/>
      <c r="R161"/>
      <c r="S161" s="21" t="s">
        <v>18534</v>
      </c>
      <c r="T161" s="21" t="s">
        <v>18607</v>
      </c>
      <c r="U161" s="21" t="str">
        <f>VLOOKUP(T161,Apoio!$D$10:$E$55,2,0)</f>
        <v>Prefeituras - PJ</v>
      </c>
      <c r="V161">
        <v>192314</v>
      </c>
      <c r="W161">
        <v>13491</v>
      </c>
      <c r="X161">
        <v>0</v>
      </c>
      <c r="Z161" s="7"/>
      <c r="AA161" s="8" t="str">
        <f>IF(Y161="","Não","Sim")</f>
        <v>Não</v>
      </c>
      <c r="AB161" s="7" t="str">
        <f>IF(Z161="","Não","Sim")</f>
        <v>Não</v>
      </c>
      <c r="AC161" s="8" t="str">
        <f>IF(S161="TSR","Serede","Rede Conecta")</f>
        <v>Serede</v>
      </c>
    </row>
    <row r="162" spans="1:29" ht="15" x14ac:dyDescent="0.25">
      <c r="A162">
        <v>201866</v>
      </c>
      <c r="B162" t="s">
        <v>6184</v>
      </c>
      <c r="C162">
        <v>201866</v>
      </c>
      <c r="D162" s="24">
        <v>41267</v>
      </c>
      <c r="E162" t="s">
        <v>20</v>
      </c>
      <c r="F162" t="s">
        <v>6185</v>
      </c>
      <c r="G162" t="s">
        <v>6186</v>
      </c>
      <c r="H162" t="s">
        <v>78</v>
      </c>
      <c r="I162" t="s">
        <v>46</v>
      </c>
      <c r="J162" t="s">
        <v>6187</v>
      </c>
      <c r="K162" t="s">
        <v>26</v>
      </c>
      <c r="L162"/>
      <c r="M162"/>
      <c r="N162" s="23">
        <v>1591618000136</v>
      </c>
      <c r="O162"/>
      <c r="P162"/>
      <c r="Q162"/>
      <c r="R162"/>
      <c r="S162" s="21" t="s">
        <v>18534</v>
      </c>
      <c r="T162" s="21" t="s">
        <v>18607</v>
      </c>
      <c r="U162" s="21" t="str">
        <f>VLOOKUP(T162,Apoio!$D$10:$E$55,2,0)</f>
        <v>Prefeituras - PJ</v>
      </c>
      <c r="V162">
        <v>19734</v>
      </c>
      <c r="W162">
        <v>7630</v>
      </c>
      <c r="X162" t="s">
        <v>256</v>
      </c>
      <c r="Z162" s="7"/>
      <c r="AA162" s="8" t="str">
        <f>IF(Y162="","Não","Sim")</f>
        <v>Não</v>
      </c>
      <c r="AB162" s="7" t="str">
        <f>IF(Z162="","Não","Sim")</f>
        <v>Não</v>
      </c>
      <c r="AC162" s="8" t="str">
        <f>IF(S162="TSR","Serede","Rede Conecta")</f>
        <v>Serede</v>
      </c>
    </row>
    <row r="163" spans="1:29" ht="15" x14ac:dyDescent="0.25">
      <c r="A163">
        <v>201653</v>
      </c>
      <c r="B163" t="s">
        <v>5284</v>
      </c>
      <c r="C163">
        <v>201653</v>
      </c>
      <c r="D163" s="24">
        <v>41267</v>
      </c>
      <c r="E163" t="s">
        <v>20</v>
      </c>
      <c r="F163" t="s">
        <v>5285</v>
      </c>
      <c r="G163" t="s">
        <v>5286</v>
      </c>
      <c r="H163" t="s">
        <v>78</v>
      </c>
      <c r="I163" t="s">
        <v>188</v>
      </c>
      <c r="J163" t="s">
        <v>5287</v>
      </c>
      <c r="K163" t="s">
        <v>26</v>
      </c>
      <c r="L163">
        <v>4933410000</v>
      </c>
      <c r="M163"/>
      <c r="N163" s="23">
        <v>1593132000137</v>
      </c>
      <c r="O163"/>
      <c r="P163"/>
      <c r="Q163"/>
      <c r="R163" t="s">
        <v>5288</v>
      </c>
      <c r="S163" s="21" t="s">
        <v>18534</v>
      </c>
      <c r="T163" s="21" t="s">
        <v>18607</v>
      </c>
      <c r="U163" s="21" t="str">
        <f>VLOOKUP(T163,Apoio!$D$10:$E$55,2,0)</f>
        <v>Prefeituras - PJ</v>
      </c>
      <c r="V163"/>
      <c r="W163"/>
      <c r="X163"/>
      <c r="Z163" s="7"/>
      <c r="AA163" s="8" t="str">
        <f>IF(Y163="","Não","Sim")</f>
        <v>Não</v>
      </c>
      <c r="AB163" s="7" t="str">
        <f>IF(Z163="","Não","Sim")</f>
        <v>Não</v>
      </c>
      <c r="AC163" s="8" t="str">
        <f>IF(S163="TSR","Serede","Rede Conecta")</f>
        <v>Serede</v>
      </c>
    </row>
    <row r="164" spans="1:29" ht="15" x14ac:dyDescent="0.25">
      <c r="A164">
        <v>201720</v>
      </c>
      <c r="B164" t="s">
        <v>2119</v>
      </c>
      <c r="C164">
        <v>201720</v>
      </c>
      <c r="D164" s="24">
        <v>41267</v>
      </c>
      <c r="E164" t="s">
        <v>20</v>
      </c>
      <c r="F164" t="s">
        <v>5555</v>
      </c>
      <c r="G164" t="s">
        <v>5556</v>
      </c>
      <c r="H164" t="s">
        <v>78</v>
      </c>
      <c r="I164" t="s">
        <v>188</v>
      </c>
      <c r="J164" t="s">
        <v>5557</v>
      </c>
      <c r="K164" t="s">
        <v>26</v>
      </c>
      <c r="L164">
        <v>4933630200</v>
      </c>
      <c r="M164"/>
      <c r="N164" s="23">
        <v>1594009000130</v>
      </c>
      <c r="O164"/>
      <c r="P164"/>
      <c r="Q164"/>
      <c r="R164"/>
      <c r="S164" s="21" t="s">
        <v>18534</v>
      </c>
      <c r="T164" s="21" t="s">
        <v>18607</v>
      </c>
      <c r="U164" s="21" t="str">
        <f>VLOOKUP(T164,Apoio!$D$10:$E$55,2,0)</f>
        <v>Prefeituras - PJ</v>
      </c>
      <c r="V164">
        <v>195384</v>
      </c>
      <c r="W164">
        <v>68776</v>
      </c>
      <c r="X164">
        <v>86</v>
      </c>
      <c r="Z164" s="7"/>
      <c r="AA164" s="8" t="str">
        <f>IF(Y164="","Não","Sim")</f>
        <v>Não</v>
      </c>
      <c r="AB164" s="7" t="str">
        <f>IF(Z164="","Não","Sim")</f>
        <v>Não</v>
      </c>
      <c r="AC164" s="8" t="str">
        <f>IF(S164="TSR","Serede","Rede Conecta")</f>
        <v>Serede</v>
      </c>
    </row>
    <row r="165" spans="1:29" ht="15" x14ac:dyDescent="0.25">
      <c r="A165">
        <v>201926</v>
      </c>
      <c r="B165" t="s">
        <v>6408</v>
      </c>
      <c r="C165">
        <v>201926</v>
      </c>
      <c r="D165" s="24">
        <v>41267</v>
      </c>
      <c r="E165" t="s">
        <v>20</v>
      </c>
      <c r="F165" t="s">
        <v>6409</v>
      </c>
      <c r="G165" t="s">
        <v>6410</v>
      </c>
      <c r="H165" t="s">
        <v>78</v>
      </c>
      <c r="I165" t="s">
        <v>123</v>
      </c>
      <c r="J165" t="s">
        <v>6411</v>
      </c>
      <c r="K165" t="s">
        <v>26</v>
      </c>
      <c r="L165">
        <v>9433051204</v>
      </c>
      <c r="M165"/>
      <c r="N165" s="23">
        <v>1595320000102</v>
      </c>
      <c r="O165"/>
      <c r="P165"/>
      <c r="Q165"/>
      <c r="R165"/>
      <c r="S165" s="21" t="s">
        <v>18534</v>
      </c>
      <c r="T165" s="21" t="s">
        <v>18607</v>
      </c>
      <c r="U165" s="21" t="str">
        <f>VLOOKUP(T165,Apoio!$D$10:$E$55,2,0)</f>
        <v>Prefeituras - PJ</v>
      </c>
      <c r="V165">
        <v>2372807</v>
      </c>
      <c r="W165">
        <v>13312</v>
      </c>
      <c r="X165">
        <v>94</v>
      </c>
      <c r="Z165" s="7"/>
      <c r="AA165" s="8" t="str">
        <f>IF(Y165="","Não","Sim")</f>
        <v>Não</v>
      </c>
      <c r="AB165" s="7" t="str">
        <f>IF(Z165="","Não","Sim")</f>
        <v>Não</v>
      </c>
      <c r="AC165" s="8" t="str">
        <f>IF(S165="TSR","Serede","Rede Conecta")</f>
        <v>Serede</v>
      </c>
    </row>
    <row r="166" spans="1:29" ht="15" x14ac:dyDescent="0.25">
      <c r="A166">
        <v>202311</v>
      </c>
      <c r="B166" t="s">
        <v>7856</v>
      </c>
      <c r="C166">
        <v>202311</v>
      </c>
      <c r="D166" s="24">
        <v>41267</v>
      </c>
      <c r="E166" t="s">
        <v>20</v>
      </c>
      <c r="F166" t="s">
        <v>7857</v>
      </c>
      <c r="G166" t="s">
        <v>7858</v>
      </c>
      <c r="H166" t="s">
        <v>78</v>
      </c>
      <c r="I166" t="s">
        <v>133</v>
      </c>
      <c r="J166" t="s">
        <v>7859</v>
      </c>
      <c r="K166" t="s">
        <v>26</v>
      </c>
      <c r="L166">
        <v>8136761155</v>
      </c>
      <c r="M166"/>
      <c r="N166" s="23">
        <v>1596018000160</v>
      </c>
      <c r="O166"/>
      <c r="P166"/>
      <c r="Q166"/>
      <c r="R166"/>
      <c r="S166" s="21" t="s">
        <v>18534</v>
      </c>
      <c r="T166" s="21" t="s">
        <v>18607</v>
      </c>
      <c r="U166" s="21" t="str">
        <f>VLOOKUP(T166,Apoio!$D$10:$E$55,2,0)</f>
        <v>Prefeituras - PJ</v>
      </c>
      <c r="V166">
        <v>193924</v>
      </c>
      <c r="W166">
        <v>408395</v>
      </c>
      <c r="X166">
        <v>1</v>
      </c>
      <c r="Z166" s="7"/>
      <c r="AA166" s="8" t="str">
        <f>IF(Y166="","Não","Sim")</f>
        <v>Não</v>
      </c>
      <c r="AB166" s="7" t="str">
        <f>IF(Z166="","Não","Sim")</f>
        <v>Não</v>
      </c>
      <c r="AC166" s="8" t="str">
        <f>IF(S166="TSR","Serede","Rede Conecta")</f>
        <v>Serede</v>
      </c>
    </row>
    <row r="167" spans="1:29" ht="15" x14ac:dyDescent="0.25">
      <c r="A167">
        <v>205143</v>
      </c>
      <c r="B167" t="s">
        <v>10337</v>
      </c>
      <c r="C167">
        <v>205143</v>
      </c>
      <c r="D167" s="24">
        <v>42488</v>
      </c>
      <c r="E167" t="s">
        <v>45</v>
      </c>
      <c r="F167" t="s">
        <v>10338</v>
      </c>
      <c r="G167" t="s">
        <v>10339</v>
      </c>
      <c r="H167" t="s">
        <v>4570</v>
      </c>
      <c r="I167" t="s">
        <v>97</v>
      </c>
      <c r="J167" t="s">
        <v>10340</v>
      </c>
      <c r="K167" t="s">
        <v>26</v>
      </c>
      <c r="L167"/>
      <c r="M167"/>
      <c r="N167" s="23">
        <v>1597629000123</v>
      </c>
      <c r="O167"/>
      <c r="P167"/>
      <c r="Q167"/>
      <c r="R167"/>
      <c r="S167" s="21" t="s">
        <v>18534</v>
      </c>
      <c r="T167" s="21" t="s">
        <v>18607</v>
      </c>
      <c r="U167" s="21" t="str">
        <f>VLOOKUP(T167,Apoio!$D$10:$E$55,2,0)</f>
        <v>Prefeituras - PJ</v>
      </c>
      <c r="V167"/>
      <c r="W167"/>
      <c r="X167"/>
      <c r="Z167" s="7"/>
      <c r="AA167" s="8" t="str">
        <f>IF(Y167="","Não","Sim")</f>
        <v>Não</v>
      </c>
      <c r="AB167" s="7" t="str">
        <f>IF(Z167="","Não","Sim")</f>
        <v>Não</v>
      </c>
      <c r="AC167" s="8" t="str">
        <f>IF(S167="TSR","Serede","Rede Conecta")</f>
        <v>Serede</v>
      </c>
    </row>
    <row r="168" spans="1:29" ht="15" x14ac:dyDescent="0.25">
      <c r="A168">
        <v>205258</v>
      </c>
      <c r="B168" t="s">
        <v>10749</v>
      </c>
      <c r="C168">
        <v>205258</v>
      </c>
      <c r="D168" s="24">
        <v>43153</v>
      </c>
      <c r="E168" t="s">
        <v>45</v>
      </c>
      <c r="F168" t="s">
        <v>10750</v>
      </c>
      <c r="G168" t="s">
        <v>10751</v>
      </c>
      <c r="H168" t="s">
        <v>78</v>
      </c>
      <c r="I168" t="s">
        <v>97</v>
      </c>
      <c r="J168" t="s">
        <v>10752</v>
      </c>
      <c r="K168" t="s">
        <v>26</v>
      </c>
      <c r="L168"/>
      <c r="M168"/>
      <c r="N168" s="23">
        <v>1598547000101</v>
      </c>
      <c r="O168"/>
      <c r="P168"/>
      <c r="Q168"/>
      <c r="R168"/>
      <c r="S168" s="21" t="s">
        <v>18534</v>
      </c>
      <c r="T168" s="21" t="s">
        <v>18607</v>
      </c>
      <c r="U168" s="21" t="str">
        <f>VLOOKUP(T168,Apoio!$D$10:$E$55,2,0)</f>
        <v>Prefeituras - PJ</v>
      </c>
      <c r="V168"/>
      <c r="W168"/>
      <c r="X168"/>
      <c r="Z168" s="7"/>
      <c r="AA168" s="8" t="str">
        <f>IF(Y168="","Não","Sim")</f>
        <v>Não</v>
      </c>
      <c r="AB168" s="7" t="str">
        <f>IF(Z168="","Não","Sim")</f>
        <v>Não</v>
      </c>
      <c r="AC168" s="8" t="str">
        <f>IF(S168="TSR","Serede","Rede Conecta")</f>
        <v>Serede</v>
      </c>
    </row>
    <row r="169" spans="1:29" ht="15" x14ac:dyDescent="0.25">
      <c r="A169">
        <v>204925</v>
      </c>
      <c r="B169" t="s">
        <v>9598</v>
      </c>
      <c r="C169">
        <v>204925</v>
      </c>
      <c r="D169" s="24">
        <v>41367</v>
      </c>
      <c r="E169" t="s">
        <v>9579</v>
      </c>
      <c r="F169" t="s">
        <v>9599</v>
      </c>
      <c r="G169" t="s">
        <v>9600</v>
      </c>
      <c r="H169" t="s">
        <v>9601</v>
      </c>
      <c r="I169" t="s">
        <v>97</v>
      </c>
      <c r="J169" t="s">
        <v>9602</v>
      </c>
      <c r="K169" t="s">
        <v>26</v>
      </c>
      <c r="L169"/>
      <c r="M169"/>
      <c r="N169" s="23">
        <v>1598550000117</v>
      </c>
      <c r="O169"/>
      <c r="P169"/>
      <c r="Q169"/>
      <c r="R169"/>
      <c r="S169" s="21" t="s">
        <v>18534</v>
      </c>
      <c r="T169" s="21" t="s">
        <v>18607</v>
      </c>
      <c r="U169" s="21" t="str">
        <f>VLOOKUP(T169,Apoio!$D$10:$E$55,2,0)</f>
        <v>Prefeituras - PJ</v>
      </c>
      <c r="V169">
        <v>23721761</v>
      </c>
      <c r="W169">
        <v>1767</v>
      </c>
      <c r="X169">
        <v>21</v>
      </c>
      <c r="Z169" s="7"/>
      <c r="AA169" s="8" t="str">
        <f>IF(Y169="","Não","Sim")</f>
        <v>Não</v>
      </c>
      <c r="AB169" s="7" t="str">
        <f>IF(Z169="","Não","Sim")</f>
        <v>Não</v>
      </c>
      <c r="AC169" s="8" t="str">
        <f>IF(S169="TSR","Serede","Rede Conecta")</f>
        <v>Serede</v>
      </c>
    </row>
    <row r="170" spans="1:29" ht="15" x14ac:dyDescent="0.25">
      <c r="A170">
        <v>205144</v>
      </c>
      <c r="B170" t="s">
        <v>10341</v>
      </c>
      <c r="C170">
        <v>205144</v>
      </c>
      <c r="D170" s="24">
        <v>42488</v>
      </c>
      <c r="E170" t="s">
        <v>45</v>
      </c>
      <c r="F170" t="s">
        <v>10342</v>
      </c>
      <c r="G170" t="s">
        <v>10343</v>
      </c>
      <c r="H170" t="s">
        <v>78</v>
      </c>
      <c r="I170" t="s">
        <v>97</v>
      </c>
      <c r="J170" t="s">
        <v>10344</v>
      </c>
      <c r="K170" t="s">
        <v>26</v>
      </c>
      <c r="L170"/>
      <c r="M170"/>
      <c r="N170" s="23">
        <v>1598970000101</v>
      </c>
      <c r="O170"/>
      <c r="P170"/>
      <c r="Q170"/>
      <c r="R170"/>
      <c r="S170" s="21" t="s">
        <v>18534</v>
      </c>
      <c r="T170" s="21" t="s">
        <v>18607</v>
      </c>
      <c r="U170" s="21" t="str">
        <f>VLOOKUP(T170,Apoio!$D$10:$E$55,2,0)</f>
        <v>Prefeituras - PJ</v>
      </c>
      <c r="V170"/>
      <c r="W170"/>
      <c r="X170"/>
      <c r="Z170" s="7"/>
      <c r="AA170" s="8" t="str">
        <f>IF(Y170="","Não","Sim")</f>
        <v>Não</v>
      </c>
      <c r="AB170" s="7" t="str">
        <f>IF(Z170="","Não","Sim")</f>
        <v>Não</v>
      </c>
      <c r="AC170" s="8" t="str">
        <f>IF(S170="TSR","Serede","Rede Conecta")</f>
        <v>Serede</v>
      </c>
    </row>
    <row r="171" spans="1:29" ht="15" x14ac:dyDescent="0.25">
      <c r="A171">
        <v>201450</v>
      </c>
      <c r="B171" t="s">
        <v>4453</v>
      </c>
      <c r="C171">
        <v>201450</v>
      </c>
      <c r="D171" s="24">
        <v>41267</v>
      </c>
      <c r="E171" t="s">
        <v>20</v>
      </c>
      <c r="F171" t="s">
        <v>4454</v>
      </c>
      <c r="G171" t="s">
        <v>4455</v>
      </c>
      <c r="H171" t="s">
        <v>78</v>
      </c>
      <c r="I171" t="s">
        <v>188</v>
      </c>
      <c r="J171" t="s">
        <v>4456</v>
      </c>
      <c r="K171" t="s">
        <v>26</v>
      </c>
      <c r="L171">
        <v>4932372000</v>
      </c>
      <c r="M171"/>
      <c r="N171" s="23">
        <v>1599409000139</v>
      </c>
      <c r="O171"/>
      <c r="P171"/>
      <c r="Q171"/>
      <c r="R171" t="s">
        <v>4457</v>
      </c>
      <c r="S171" s="21" t="s">
        <v>18534</v>
      </c>
      <c r="T171" s="21" t="s">
        <v>18607</v>
      </c>
      <c r="U171" s="21" t="str">
        <f>VLOOKUP(T171,Apoio!$D$10:$E$55,2,0)</f>
        <v>Prefeituras - PJ</v>
      </c>
      <c r="V171">
        <v>195215</v>
      </c>
      <c r="W171">
        <v>545592</v>
      </c>
      <c r="X171">
        <v>98</v>
      </c>
      <c r="Z171" s="7"/>
      <c r="AA171" s="8" t="str">
        <f>IF(Y171="","Não","Sim")</f>
        <v>Não</v>
      </c>
      <c r="AB171" s="7" t="str">
        <f>IF(Z171="","Não","Sim")</f>
        <v>Não</v>
      </c>
      <c r="AC171" s="8" t="str">
        <f>IF(S171="TSR","Serede","Rede Conecta")</f>
        <v>Serede</v>
      </c>
    </row>
    <row r="172" spans="1:29" ht="15" x14ac:dyDescent="0.25">
      <c r="A172">
        <v>200988</v>
      </c>
      <c r="B172" t="s">
        <v>2618</v>
      </c>
      <c r="C172">
        <v>200988</v>
      </c>
      <c r="D172" s="24">
        <v>41267</v>
      </c>
      <c r="E172" t="s">
        <v>20</v>
      </c>
      <c r="F172" t="s">
        <v>2619</v>
      </c>
      <c r="G172" t="s">
        <v>2620</v>
      </c>
      <c r="H172" t="s">
        <v>78</v>
      </c>
      <c r="I172" t="s">
        <v>42</v>
      </c>
      <c r="J172" t="s">
        <v>2621</v>
      </c>
      <c r="K172" t="s">
        <v>26</v>
      </c>
      <c r="L172">
        <v>5136165011</v>
      </c>
      <c r="M172"/>
      <c r="N172" s="23">
        <v>1601856000185</v>
      </c>
      <c r="O172"/>
      <c r="P172"/>
      <c r="Q172"/>
      <c r="R172" t="s">
        <v>2622</v>
      </c>
      <c r="S172" s="21" t="s">
        <v>18534</v>
      </c>
      <c r="T172" s="21" t="s">
        <v>18607</v>
      </c>
      <c r="U172" s="21" t="str">
        <f>VLOOKUP(T172,Apoio!$D$10:$E$55,2,0)</f>
        <v>Prefeituras - PJ</v>
      </c>
      <c r="V172">
        <v>1942</v>
      </c>
      <c r="W172">
        <v>73818</v>
      </c>
      <c r="X172">
        <v>62</v>
      </c>
      <c r="Z172" s="7"/>
      <c r="AA172" s="8" t="str">
        <f>IF(Y172="","Não","Sim")</f>
        <v>Não</v>
      </c>
      <c r="AB172" s="7" t="str">
        <f>IF(Z172="","Não","Sim")</f>
        <v>Não</v>
      </c>
      <c r="AC172" s="8" t="str">
        <f>IF(S172="TSR","Serede","Rede Conecta")</f>
        <v>Serede</v>
      </c>
    </row>
    <row r="173" spans="1:29" ht="15" x14ac:dyDescent="0.25">
      <c r="A173">
        <v>200874</v>
      </c>
      <c r="B173" t="s">
        <v>2430</v>
      </c>
      <c r="C173">
        <v>200874</v>
      </c>
      <c r="D173" s="24">
        <v>41267</v>
      </c>
      <c r="E173" t="s">
        <v>20</v>
      </c>
      <c r="F173" t="s">
        <v>2431</v>
      </c>
      <c r="G173" t="s">
        <v>2432</v>
      </c>
      <c r="H173" t="s">
        <v>78</v>
      </c>
      <c r="I173" t="s">
        <v>42</v>
      </c>
      <c r="J173" t="s">
        <v>2433</v>
      </c>
      <c r="K173" t="s">
        <v>26</v>
      </c>
      <c r="L173">
        <v>5137421103</v>
      </c>
      <c r="M173"/>
      <c r="N173" s="23">
        <v>1601857000120</v>
      </c>
      <c r="O173"/>
      <c r="P173"/>
      <c r="Q173"/>
      <c r="R173" t="s">
        <v>2434</v>
      </c>
      <c r="S173" s="21" t="s">
        <v>18534</v>
      </c>
      <c r="T173" s="21" t="s">
        <v>18607</v>
      </c>
      <c r="U173" s="21" t="str">
        <f>VLOOKUP(T173,Apoio!$D$10:$E$55,2,0)</f>
        <v>Prefeituras - PJ</v>
      </c>
      <c r="V173">
        <v>193996</v>
      </c>
      <c r="W173">
        <v>6923</v>
      </c>
      <c r="X173" t="s">
        <v>722</v>
      </c>
      <c r="Z173" s="7"/>
      <c r="AA173" s="8" t="str">
        <f>IF(Y173="","Não","Sim")</f>
        <v>Não</v>
      </c>
      <c r="AB173" s="7" t="str">
        <f>IF(Z173="","Não","Sim")</f>
        <v>Não</v>
      </c>
      <c r="AC173" s="8" t="str">
        <f>IF(S173="TSR","Serede","Rede Conecta")</f>
        <v>Serede</v>
      </c>
    </row>
    <row r="174" spans="1:29" ht="15" x14ac:dyDescent="0.25">
      <c r="A174">
        <v>201374</v>
      </c>
      <c r="B174" t="s">
        <v>2281</v>
      </c>
      <c r="C174">
        <v>201374</v>
      </c>
      <c r="D174" s="24">
        <v>41267</v>
      </c>
      <c r="E174" t="s">
        <v>20</v>
      </c>
      <c r="F174" t="s">
        <v>4113</v>
      </c>
      <c r="G174" t="s">
        <v>4114</v>
      </c>
      <c r="H174" t="s">
        <v>78</v>
      </c>
      <c r="I174" t="s">
        <v>42</v>
      </c>
      <c r="J174" t="s">
        <v>4115</v>
      </c>
      <c r="K174" t="s">
        <v>26</v>
      </c>
      <c r="L174"/>
      <c r="M174"/>
      <c r="N174" s="23">
        <v>1602022000194</v>
      </c>
      <c r="O174"/>
      <c r="P174"/>
      <c r="Q174"/>
      <c r="R174" t="s">
        <v>4116</v>
      </c>
      <c r="S174" s="21" t="s">
        <v>18534</v>
      </c>
      <c r="T174" s="21" t="s">
        <v>18607</v>
      </c>
      <c r="U174" s="21" t="str">
        <f>VLOOKUP(T174,Apoio!$D$10:$E$55,2,0)</f>
        <v>Prefeituras - PJ</v>
      </c>
      <c r="V174">
        <v>41821</v>
      </c>
      <c r="W174">
        <v>40227850</v>
      </c>
      <c r="X174">
        <v>85</v>
      </c>
      <c r="Z174" s="7"/>
      <c r="AA174" s="8" t="str">
        <f>IF(Y174="","Não","Sim")</f>
        <v>Não</v>
      </c>
      <c r="AB174" s="7" t="str">
        <f>IF(Z174="","Não","Sim")</f>
        <v>Não</v>
      </c>
      <c r="AC174" s="8" t="str">
        <f>IF(S174="TSR","Serede","Rede Conecta")</f>
        <v>Serede</v>
      </c>
    </row>
    <row r="175" spans="1:29" ht="15" x14ac:dyDescent="0.25">
      <c r="A175">
        <v>200978</v>
      </c>
      <c r="B175" t="s">
        <v>2585</v>
      </c>
      <c r="C175">
        <v>200978</v>
      </c>
      <c r="D175" s="24">
        <v>41267</v>
      </c>
      <c r="E175" t="s">
        <v>20</v>
      </c>
      <c r="F175" t="s">
        <v>2586</v>
      </c>
      <c r="G175" t="s">
        <v>2587</v>
      </c>
      <c r="H175" t="s">
        <v>78</v>
      </c>
      <c r="I175" t="s">
        <v>42</v>
      </c>
      <c r="J175" t="s">
        <v>2588</v>
      </c>
      <c r="K175" t="s">
        <v>26</v>
      </c>
      <c r="L175">
        <v>5536166333</v>
      </c>
      <c r="M175"/>
      <c r="N175" s="23">
        <v>1602258000120</v>
      </c>
      <c r="O175"/>
      <c r="P175"/>
      <c r="Q175"/>
      <c r="R175" t="s">
        <v>2589</v>
      </c>
      <c r="S175" s="21" t="s">
        <v>18534</v>
      </c>
      <c r="T175" s="21" t="s">
        <v>18607</v>
      </c>
      <c r="U175" s="21" t="str">
        <f>VLOOKUP(T175,Apoio!$D$10:$E$55,2,0)</f>
        <v>Prefeituras - PJ</v>
      </c>
      <c r="V175">
        <v>191367</v>
      </c>
      <c r="W175">
        <v>6400</v>
      </c>
      <c r="X175">
        <v>19</v>
      </c>
      <c r="Z175" s="7"/>
      <c r="AA175" s="8" t="str">
        <f>IF(Y175="","Não","Sim")</f>
        <v>Não</v>
      </c>
      <c r="AB175" s="7" t="str">
        <f>IF(Z175="","Não","Sim")</f>
        <v>Não</v>
      </c>
      <c r="AC175" s="8" t="str">
        <f>IF(S175="TSR","Serede","Rede Conecta")</f>
        <v>Serede</v>
      </c>
    </row>
    <row r="176" spans="1:29" ht="15" x14ac:dyDescent="0.25">
      <c r="A176">
        <v>201670</v>
      </c>
      <c r="B176" t="s">
        <v>5360</v>
      </c>
      <c r="C176">
        <v>201670</v>
      </c>
      <c r="D176" s="24">
        <v>41267</v>
      </c>
      <c r="E176" t="s">
        <v>20</v>
      </c>
      <c r="F176" t="s">
        <v>5361</v>
      </c>
      <c r="G176" t="s">
        <v>5362</v>
      </c>
      <c r="H176" t="s">
        <v>78</v>
      </c>
      <c r="I176" t="s">
        <v>46</v>
      </c>
      <c r="J176" t="s">
        <v>5363</v>
      </c>
      <c r="K176" t="s">
        <v>26</v>
      </c>
      <c r="L176">
        <v>4236391180</v>
      </c>
      <c r="M176"/>
      <c r="N176" s="23">
        <v>1603719000180</v>
      </c>
      <c r="O176"/>
      <c r="P176"/>
      <c r="Q176"/>
      <c r="R176"/>
      <c r="S176" s="21" t="s">
        <v>18534</v>
      </c>
      <c r="T176" s="21" t="s">
        <v>18607</v>
      </c>
      <c r="U176" s="21" t="str">
        <f>VLOOKUP(T176,Apoio!$D$10:$E$55,2,0)</f>
        <v>Prefeituras - PJ</v>
      </c>
      <c r="V176">
        <v>194095</v>
      </c>
      <c r="W176">
        <v>13912</v>
      </c>
      <c r="X176">
        <v>92</v>
      </c>
      <c r="Z176" s="7"/>
      <c r="AA176" s="8" t="str">
        <f>IF(Y176="","Não","Sim")</f>
        <v>Não</v>
      </c>
      <c r="AB176" s="7" t="str">
        <f>IF(Z176="","Não","Sim")</f>
        <v>Não</v>
      </c>
      <c r="AC176" s="8" t="str">
        <f>IF(S176="TSR","Serede","Rede Conecta")</f>
        <v>Serede</v>
      </c>
    </row>
    <row r="177" spans="1:29" ht="15" x14ac:dyDescent="0.25">
      <c r="A177">
        <v>205139</v>
      </c>
      <c r="B177" t="s">
        <v>10319</v>
      </c>
      <c r="C177">
        <v>205139</v>
      </c>
      <c r="D177" s="24">
        <v>42488</v>
      </c>
      <c r="E177" t="s">
        <v>45</v>
      </c>
      <c r="F177" t="s">
        <v>10320</v>
      </c>
      <c r="G177" t="s">
        <v>10321</v>
      </c>
      <c r="H177" t="s">
        <v>10322</v>
      </c>
      <c r="I177" t="s">
        <v>52</v>
      </c>
      <c r="J177" t="s">
        <v>10323</v>
      </c>
      <c r="K177" t="s">
        <v>26</v>
      </c>
      <c r="L177"/>
      <c r="M177"/>
      <c r="N177" s="23">
        <v>1604139000298</v>
      </c>
      <c r="O177"/>
      <c r="P177"/>
      <c r="Q177"/>
      <c r="R177"/>
      <c r="S177" s="21" t="s">
        <v>18534</v>
      </c>
      <c r="T177" s="21" t="s">
        <v>18607</v>
      </c>
      <c r="U177" s="21" t="str">
        <f>VLOOKUP(T177,Apoio!$D$10:$E$55,2,0)</f>
        <v>Prefeituras - PJ</v>
      </c>
      <c r="V177"/>
      <c r="W177"/>
      <c r="X177"/>
      <c r="Z177" s="7"/>
      <c r="AA177" s="8" t="str">
        <f>IF(Y177="","Não","Sim")</f>
        <v>Não</v>
      </c>
      <c r="AB177" s="7" t="str">
        <f>IF(Z177="","Não","Sim")</f>
        <v>Não</v>
      </c>
      <c r="AC177" s="8" t="str">
        <f>IF(S177="TSR","Serede","Rede Conecta")</f>
        <v>Serede</v>
      </c>
    </row>
    <row r="178" spans="1:29" ht="15" x14ac:dyDescent="0.25">
      <c r="A178">
        <v>201201</v>
      </c>
      <c r="B178" t="s">
        <v>3318</v>
      </c>
      <c r="C178">
        <v>201201</v>
      </c>
      <c r="D178" s="24">
        <v>41267</v>
      </c>
      <c r="E178" t="s">
        <v>20</v>
      </c>
      <c r="F178" t="s">
        <v>3319</v>
      </c>
      <c r="G178" t="s">
        <v>3320</v>
      </c>
      <c r="H178" t="s">
        <v>78</v>
      </c>
      <c r="I178" t="s">
        <v>188</v>
      </c>
      <c r="J178" t="s">
        <v>3321</v>
      </c>
      <c r="K178" t="s">
        <v>26</v>
      </c>
      <c r="L178">
        <v>4835261445</v>
      </c>
      <c r="M178"/>
      <c r="N178" s="23">
        <v>1605479000152</v>
      </c>
      <c r="O178"/>
      <c r="P178"/>
      <c r="Q178"/>
      <c r="R178" t="s">
        <v>3322</v>
      </c>
      <c r="S178" s="21" t="s">
        <v>18534</v>
      </c>
      <c r="T178" s="21" t="s">
        <v>18607</v>
      </c>
      <c r="U178" s="21" t="str">
        <f>VLOOKUP(T178,Apoio!$D$10:$E$55,2,0)</f>
        <v>Prefeituras - PJ</v>
      </c>
      <c r="V178">
        <v>195280</v>
      </c>
      <c r="W178">
        <v>506143</v>
      </c>
      <c r="X178">
        <v>91</v>
      </c>
      <c r="Z178" s="7"/>
      <c r="AA178" s="8" t="str">
        <f>IF(Y178="","Não","Sim")</f>
        <v>Não</v>
      </c>
      <c r="AB178" s="7" t="str">
        <f>IF(Z178="","Não","Sim")</f>
        <v>Não</v>
      </c>
      <c r="AC178" s="8" t="str">
        <f>IF(S178="TSR","Serede","Rede Conecta")</f>
        <v>Serede</v>
      </c>
    </row>
    <row r="179" spans="1:29" ht="15" x14ac:dyDescent="0.25">
      <c r="A179">
        <v>201417</v>
      </c>
      <c r="B179" t="s">
        <v>4308</v>
      </c>
      <c r="C179">
        <v>201417</v>
      </c>
      <c r="D179" s="24">
        <v>41267</v>
      </c>
      <c r="E179" t="s">
        <v>20</v>
      </c>
      <c r="F179" t="s">
        <v>4309</v>
      </c>
      <c r="G179" t="s">
        <v>4310</v>
      </c>
      <c r="H179" t="s">
        <v>78</v>
      </c>
      <c r="I179" t="s">
        <v>42</v>
      </c>
      <c r="J179" t="s">
        <v>4311</v>
      </c>
      <c r="K179" t="s">
        <v>26</v>
      </c>
      <c r="L179">
        <v>5332651006</v>
      </c>
      <c r="M179"/>
      <c r="N179" s="23">
        <v>1606399000111</v>
      </c>
      <c r="O179"/>
      <c r="P179"/>
      <c r="Q179"/>
      <c r="R179" t="s">
        <v>4312</v>
      </c>
      <c r="S179" s="21" t="s">
        <v>18534</v>
      </c>
      <c r="T179" s="21" t="s">
        <v>18607</v>
      </c>
      <c r="U179" s="21" t="str">
        <f>VLOOKUP(T179,Apoio!$D$10:$E$55,2,0)</f>
        <v>Prefeituras - PJ</v>
      </c>
      <c r="V179">
        <v>193778</v>
      </c>
      <c r="W179">
        <v>2784</v>
      </c>
      <c r="X179">
        <v>87</v>
      </c>
      <c r="Z179" s="7"/>
      <c r="AA179" s="8" t="str">
        <f>IF(Y179="","Não","Sim")</f>
        <v>Não</v>
      </c>
      <c r="AB179" s="7" t="str">
        <f>IF(Z179="","Não","Sim")</f>
        <v>Não</v>
      </c>
      <c r="AC179" s="8" t="str">
        <f>IF(S179="TSR","Serede","Rede Conecta")</f>
        <v>Serede</v>
      </c>
    </row>
    <row r="180" spans="1:29" ht="15" x14ac:dyDescent="0.25">
      <c r="A180">
        <v>201484</v>
      </c>
      <c r="B180" t="s">
        <v>4603</v>
      </c>
      <c r="C180">
        <v>201484</v>
      </c>
      <c r="D180" s="24">
        <v>41267</v>
      </c>
      <c r="E180" t="s">
        <v>20</v>
      </c>
      <c r="F180" t="s">
        <v>4604</v>
      </c>
      <c r="G180" t="s">
        <v>4605</v>
      </c>
      <c r="H180" t="s">
        <v>78</v>
      </c>
      <c r="I180" t="s">
        <v>188</v>
      </c>
      <c r="J180" t="s">
        <v>4606</v>
      </c>
      <c r="K180" t="s">
        <v>26</v>
      </c>
      <c r="L180">
        <v>4932280047</v>
      </c>
      <c r="M180"/>
      <c r="N180" s="23">
        <v>1606852000190</v>
      </c>
      <c r="O180"/>
      <c r="P180"/>
      <c r="Q180"/>
      <c r="R180" t="s">
        <v>4607</v>
      </c>
      <c r="S180" s="21" t="s">
        <v>18534</v>
      </c>
      <c r="T180" s="21" t="s">
        <v>18607</v>
      </c>
      <c r="U180" s="21" t="str">
        <f>VLOOKUP(T180,Apoio!$D$10:$E$55,2,0)</f>
        <v>Prefeituras - PJ</v>
      </c>
      <c r="V180">
        <v>195215</v>
      </c>
      <c r="W180">
        <v>545746</v>
      </c>
      <c r="X180">
        <v>97</v>
      </c>
      <c r="Z180" s="7"/>
      <c r="AA180" s="8" t="str">
        <f>IF(Y180="","Não","Sim")</f>
        <v>Não</v>
      </c>
      <c r="AB180" s="7" t="str">
        <f>IF(Z180="","Não","Sim")</f>
        <v>Não</v>
      </c>
      <c r="AC180" s="8" t="str">
        <f>IF(S180="TSR","Serede","Rede Conecta")</f>
        <v>Serede</v>
      </c>
    </row>
    <row r="181" spans="1:29" ht="15" x14ac:dyDescent="0.25">
      <c r="A181">
        <v>201389</v>
      </c>
      <c r="B181" t="s">
        <v>4180</v>
      </c>
      <c r="C181">
        <v>201389</v>
      </c>
      <c r="D181" s="24">
        <v>41267</v>
      </c>
      <c r="E181" t="s">
        <v>20</v>
      </c>
      <c r="F181" t="s">
        <v>4181</v>
      </c>
      <c r="G181" t="s">
        <v>4182</v>
      </c>
      <c r="H181" t="s">
        <v>78</v>
      </c>
      <c r="I181" t="s">
        <v>42</v>
      </c>
      <c r="J181" t="s">
        <v>4183</v>
      </c>
      <c r="K181" t="s">
        <v>26</v>
      </c>
      <c r="L181">
        <v>5136131116</v>
      </c>
      <c r="M181"/>
      <c r="N181" s="23">
        <v>1607509000160</v>
      </c>
      <c r="O181"/>
      <c r="P181"/>
      <c r="Q181"/>
      <c r="R181" t="s">
        <v>4184</v>
      </c>
      <c r="S181" s="21" t="s">
        <v>18534</v>
      </c>
      <c r="T181" s="21" t="s">
        <v>18607</v>
      </c>
      <c r="U181" s="21" t="str">
        <f>VLOOKUP(T181,Apoio!$D$10:$E$55,2,0)</f>
        <v>Prefeituras - PJ</v>
      </c>
      <c r="V181">
        <v>41813</v>
      </c>
      <c r="W181">
        <v>40071700</v>
      </c>
      <c r="X181">
        <v>25</v>
      </c>
      <c r="Z181" s="7"/>
      <c r="AA181" s="8" t="str">
        <f>IF(Y181="","Não","Sim")</f>
        <v>Não</v>
      </c>
      <c r="AB181" s="7" t="str">
        <f>IF(Z181="","Não","Sim")</f>
        <v>Não</v>
      </c>
      <c r="AC181" s="8" t="str">
        <f>IF(S181="TSR","Serede","Rede Conecta")</f>
        <v>Serede</v>
      </c>
    </row>
    <row r="182" spans="1:29" ht="15" x14ac:dyDescent="0.25">
      <c r="A182">
        <v>201300</v>
      </c>
      <c r="B182" t="s">
        <v>3777</v>
      </c>
      <c r="C182">
        <v>201300</v>
      </c>
      <c r="D182" s="24">
        <v>41267</v>
      </c>
      <c r="E182" t="s">
        <v>20</v>
      </c>
      <c r="F182" t="s">
        <v>3778</v>
      </c>
      <c r="G182" t="s">
        <v>3779</v>
      </c>
      <c r="H182" t="s">
        <v>78</v>
      </c>
      <c r="I182" t="s">
        <v>46</v>
      </c>
      <c r="J182" t="s">
        <v>3780</v>
      </c>
      <c r="K182" t="s">
        <v>26</v>
      </c>
      <c r="L182">
        <v>4136774000</v>
      </c>
      <c r="M182"/>
      <c r="N182" s="23">
        <v>1607539000176</v>
      </c>
      <c r="O182"/>
      <c r="P182"/>
      <c r="Q182"/>
      <c r="R182"/>
      <c r="S182" s="21" t="s">
        <v>18534</v>
      </c>
      <c r="T182" s="21" t="s">
        <v>18607</v>
      </c>
      <c r="U182" s="21" t="str">
        <f>VLOOKUP(T182,Apoio!$D$10:$E$55,2,0)</f>
        <v>Prefeituras - PJ</v>
      </c>
      <c r="V182"/>
      <c r="W182"/>
      <c r="X182"/>
      <c r="Z182" s="7"/>
      <c r="AA182" s="8" t="str">
        <f>IF(Y182="","Não","Sim")</f>
        <v>Não</v>
      </c>
      <c r="AB182" s="7" t="str">
        <f>IF(Z182="","Não","Sim")</f>
        <v>Não</v>
      </c>
      <c r="AC182" s="8" t="str">
        <f>IF(S182="TSR","Serede","Rede Conecta")</f>
        <v>Serede</v>
      </c>
    </row>
    <row r="183" spans="1:29" ht="15" x14ac:dyDescent="0.25">
      <c r="A183">
        <v>201822</v>
      </c>
      <c r="B183" t="s">
        <v>5986</v>
      </c>
      <c r="C183">
        <v>201822</v>
      </c>
      <c r="D183" s="24">
        <v>41267</v>
      </c>
      <c r="E183" t="s">
        <v>20</v>
      </c>
      <c r="F183" t="s">
        <v>5987</v>
      </c>
      <c r="G183" t="s">
        <v>5988</v>
      </c>
      <c r="H183" t="s">
        <v>78</v>
      </c>
      <c r="I183" t="s">
        <v>46</v>
      </c>
      <c r="J183" t="s">
        <v>5989</v>
      </c>
      <c r="K183" t="s">
        <v>26</v>
      </c>
      <c r="L183">
        <v>4236561002</v>
      </c>
      <c r="M183"/>
      <c r="N183" s="23">
        <v>1607627000178</v>
      </c>
      <c r="O183"/>
      <c r="P183"/>
      <c r="Q183"/>
      <c r="R183" t="s">
        <v>5990</v>
      </c>
      <c r="S183" s="21" t="s">
        <v>18534</v>
      </c>
      <c r="T183" s="21" t="s">
        <v>18607</v>
      </c>
      <c r="U183" s="21" t="str">
        <f>VLOOKUP(T183,Apoio!$D$10:$E$55,2,0)</f>
        <v>Prefeituras - PJ</v>
      </c>
      <c r="V183"/>
      <c r="W183"/>
      <c r="X183"/>
      <c r="Z183" s="7"/>
      <c r="AA183" s="8" t="str">
        <f>IF(Y183="","Não","Sim")</f>
        <v>Não</v>
      </c>
      <c r="AB183" s="7" t="str">
        <f>IF(Z183="","Não","Sim")</f>
        <v>Não</v>
      </c>
      <c r="AC183" s="8" t="str">
        <f>IF(S183="TSR","Serede","Rede Conecta")</f>
        <v>Serede</v>
      </c>
    </row>
    <row r="184" spans="1:29" ht="15" x14ac:dyDescent="0.25">
      <c r="A184">
        <v>205145</v>
      </c>
      <c r="B184" t="s">
        <v>10345</v>
      </c>
      <c r="C184">
        <v>205145</v>
      </c>
      <c r="D184" s="24">
        <v>42488</v>
      </c>
      <c r="E184" t="s">
        <v>45</v>
      </c>
      <c r="F184" t="s">
        <v>10346</v>
      </c>
      <c r="G184" t="s">
        <v>10347</v>
      </c>
      <c r="H184" t="s">
        <v>78</v>
      </c>
      <c r="I184" t="s">
        <v>97</v>
      </c>
      <c r="J184" t="s">
        <v>10348</v>
      </c>
      <c r="K184" t="s">
        <v>26</v>
      </c>
      <c r="L184" t="s">
        <v>10349</v>
      </c>
      <c r="M184"/>
      <c r="N184" s="23">
        <v>1608475000128</v>
      </c>
      <c r="O184"/>
      <c r="P184"/>
      <c r="Q184"/>
      <c r="R184" t="s">
        <v>10350</v>
      </c>
      <c r="S184" s="21" t="s">
        <v>18534</v>
      </c>
      <c r="T184" s="21" t="s">
        <v>18607</v>
      </c>
      <c r="U184" s="21" t="str">
        <f>VLOOKUP(T184,Apoio!$D$10:$E$55,2,0)</f>
        <v>Prefeituras - PJ</v>
      </c>
      <c r="V184"/>
      <c r="W184"/>
      <c r="X184"/>
      <c r="Z184" s="7"/>
      <c r="AA184" s="8" t="str">
        <f>IF(Y184="","Não","Sim")</f>
        <v>Não</v>
      </c>
      <c r="AB184" s="7" t="str">
        <f>IF(Z184="","Não","Sim")</f>
        <v>Não</v>
      </c>
      <c r="AC184" s="8" t="str">
        <f>IF(S184="TSR","Serede","Rede Conecta")</f>
        <v>Serede</v>
      </c>
    </row>
    <row r="185" spans="1:29" ht="15" x14ac:dyDescent="0.25">
      <c r="A185">
        <v>201471</v>
      </c>
      <c r="B185" t="s">
        <v>4547</v>
      </c>
      <c r="C185">
        <v>201471</v>
      </c>
      <c r="D185" s="24">
        <v>41267</v>
      </c>
      <c r="E185" t="s">
        <v>20</v>
      </c>
      <c r="F185" t="s">
        <v>4548</v>
      </c>
      <c r="G185" t="s">
        <v>4549</v>
      </c>
      <c r="H185" t="s">
        <v>78</v>
      </c>
      <c r="I185" t="s">
        <v>188</v>
      </c>
      <c r="J185" t="s">
        <v>4550</v>
      </c>
      <c r="K185" t="s">
        <v>26</v>
      </c>
      <c r="L185">
        <v>4932350035</v>
      </c>
      <c r="M185"/>
      <c r="N185" s="23">
        <v>1608820000123</v>
      </c>
      <c r="O185"/>
      <c r="P185"/>
      <c r="Q185"/>
      <c r="R185"/>
      <c r="S185" s="21" t="s">
        <v>18534</v>
      </c>
      <c r="T185" s="21" t="s">
        <v>18607</v>
      </c>
      <c r="U185" s="21" t="str">
        <f>VLOOKUP(T185,Apoio!$D$10:$E$55,2,0)</f>
        <v>Prefeituras - PJ</v>
      </c>
      <c r="V185">
        <v>195215</v>
      </c>
      <c r="W185">
        <v>545622</v>
      </c>
      <c r="X185">
        <v>93</v>
      </c>
      <c r="Z185" s="7"/>
      <c r="AA185" s="8" t="str">
        <f>IF(Y185="","Não","Sim")</f>
        <v>Não</v>
      </c>
      <c r="AB185" s="7" t="str">
        <f>IF(Z185="","Não","Sim")</f>
        <v>Não</v>
      </c>
      <c r="AC185" s="8" t="str">
        <f>IF(S185="TSR","Serede","Rede Conecta")</f>
        <v>Serede</v>
      </c>
    </row>
    <row r="186" spans="1:29" ht="15" x14ac:dyDescent="0.25">
      <c r="A186">
        <v>201750</v>
      </c>
      <c r="B186" t="s">
        <v>5684</v>
      </c>
      <c r="C186">
        <v>201750</v>
      </c>
      <c r="D186" s="24">
        <v>41267</v>
      </c>
      <c r="E186" t="s">
        <v>20</v>
      </c>
      <c r="F186" t="s">
        <v>5685</v>
      </c>
      <c r="G186" t="s">
        <v>5686</v>
      </c>
      <c r="H186" t="s">
        <v>78</v>
      </c>
      <c r="I186" t="s">
        <v>188</v>
      </c>
      <c r="J186" t="s">
        <v>5687</v>
      </c>
      <c r="K186" t="s">
        <v>26</v>
      </c>
      <c r="L186">
        <v>4835460081</v>
      </c>
      <c r="M186"/>
      <c r="N186" s="23">
        <v>1608905000101</v>
      </c>
      <c r="O186"/>
      <c r="P186"/>
      <c r="Q186"/>
      <c r="R186" t="s">
        <v>5688</v>
      </c>
      <c r="S186" s="21" t="s">
        <v>18534</v>
      </c>
      <c r="T186" s="21" t="s">
        <v>18607</v>
      </c>
      <c r="U186" s="21" t="str">
        <f>VLOOKUP(T186,Apoio!$D$10:$E$55,2,0)</f>
        <v>Prefeituras - PJ</v>
      </c>
      <c r="V186"/>
      <c r="W186"/>
      <c r="X186"/>
      <c r="Z186" s="7"/>
      <c r="AA186" s="8" t="str">
        <f>IF(Y186="","Não","Sim")</f>
        <v>Não</v>
      </c>
      <c r="AB186" s="7" t="str">
        <f>IF(Z186="","Não","Sim")</f>
        <v>Não</v>
      </c>
      <c r="AC186" s="8" t="str">
        <f>IF(S186="TSR","Serede","Rede Conecta")</f>
        <v>Serede</v>
      </c>
    </row>
    <row r="187" spans="1:29" ht="15" x14ac:dyDescent="0.25">
      <c r="A187">
        <v>300029</v>
      </c>
      <c r="B187" t="s">
        <v>11156</v>
      </c>
      <c r="C187">
        <v>300029</v>
      </c>
      <c r="D187" s="24">
        <v>41267</v>
      </c>
      <c r="E187" t="s">
        <v>20</v>
      </c>
      <c r="F187" t="s">
        <v>11157</v>
      </c>
      <c r="G187" t="s">
        <v>132</v>
      </c>
      <c r="H187" t="s">
        <v>7414</v>
      </c>
      <c r="I187" t="s">
        <v>133</v>
      </c>
      <c r="J187" t="s">
        <v>11158</v>
      </c>
      <c r="K187" t="s">
        <v>26</v>
      </c>
      <c r="L187"/>
      <c r="M187"/>
      <c r="N187" s="23">
        <v>1609063000102</v>
      </c>
      <c r="O187"/>
      <c r="P187"/>
      <c r="Q187"/>
      <c r="R187"/>
      <c r="S187" s="21" t="s">
        <v>18534</v>
      </c>
      <c r="T187" s="21" t="s">
        <v>18613</v>
      </c>
      <c r="U187" s="21" t="str">
        <f>VLOOKUP(T187,Apoio!$D$10:$E$55,2,0)</f>
        <v>Órgãos Públicos - PJ</v>
      </c>
      <c r="V187"/>
      <c r="W187"/>
      <c r="X187"/>
      <c r="Z187" s="7"/>
      <c r="AA187" s="8" t="str">
        <f>IF(Y187="","Não","Sim")</f>
        <v>Não</v>
      </c>
      <c r="AB187" s="7" t="str">
        <f>IF(Z187="","Não","Sim")</f>
        <v>Não</v>
      </c>
      <c r="AC187" s="8" t="str">
        <f>IF(S187="TSR","Serede","Rede Conecta")</f>
        <v>Serede</v>
      </c>
    </row>
    <row r="188" spans="1:29" ht="15" x14ac:dyDescent="0.25">
      <c r="A188">
        <v>201609</v>
      </c>
      <c r="B188" t="s">
        <v>5106</v>
      </c>
      <c r="C188">
        <v>201609</v>
      </c>
      <c r="D188" s="24">
        <v>41267</v>
      </c>
      <c r="E188" t="s">
        <v>20</v>
      </c>
      <c r="F188" t="s">
        <v>5107</v>
      </c>
      <c r="G188" t="s">
        <v>5108</v>
      </c>
      <c r="H188" t="s">
        <v>5109</v>
      </c>
      <c r="I188" t="s">
        <v>46</v>
      </c>
      <c r="J188" t="s">
        <v>5110</v>
      </c>
      <c r="K188" t="s">
        <v>26</v>
      </c>
      <c r="L188">
        <v>4739727000</v>
      </c>
      <c r="M188"/>
      <c r="N188" s="23">
        <v>1609843000152</v>
      </c>
      <c r="O188"/>
      <c r="P188"/>
      <c r="Q188"/>
      <c r="R188"/>
      <c r="S188" s="21" t="s">
        <v>18534</v>
      </c>
      <c r="T188" s="21" t="s">
        <v>18607</v>
      </c>
      <c r="U188" s="21" t="str">
        <f>VLOOKUP(T188,Apoio!$D$10:$E$55,2,0)</f>
        <v>Prefeituras - PJ</v>
      </c>
      <c r="V188"/>
      <c r="W188"/>
      <c r="X188"/>
      <c r="Z188" s="7"/>
      <c r="AA188" s="8" t="str">
        <f>IF(Y188="","Não","Sim")</f>
        <v>Não</v>
      </c>
      <c r="AB188" s="7" t="str">
        <f>IF(Z188="","Não","Sim")</f>
        <v>Não</v>
      </c>
      <c r="AC188" s="8" t="str">
        <f>IF(S188="TSR","Serede","Rede Conecta")</f>
        <v>Serede</v>
      </c>
    </row>
    <row r="189" spans="1:29" ht="15" x14ac:dyDescent="0.25">
      <c r="A189">
        <v>205057</v>
      </c>
      <c r="B189" t="s">
        <v>10021</v>
      </c>
      <c r="C189">
        <v>205057</v>
      </c>
      <c r="D189" s="24">
        <v>42249</v>
      </c>
      <c r="E189" t="s">
        <v>9579</v>
      </c>
      <c r="F189" t="s">
        <v>10022</v>
      </c>
      <c r="G189" t="s">
        <v>10023</v>
      </c>
      <c r="H189" t="s">
        <v>78</v>
      </c>
      <c r="I189" t="s">
        <v>97</v>
      </c>
      <c r="J189" t="s">
        <v>10024</v>
      </c>
      <c r="K189" t="s">
        <v>26</v>
      </c>
      <c r="L189"/>
      <c r="M189"/>
      <c r="N189" s="23">
        <v>1610134000197</v>
      </c>
      <c r="O189"/>
      <c r="P189"/>
      <c r="Q189"/>
      <c r="R189"/>
      <c r="S189" s="21" t="s">
        <v>18534</v>
      </c>
      <c r="T189" s="21" t="s">
        <v>18607</v>
      </c>
      <c r="U189" s="21" t="str">
        <f>VLOOKUP(T189,Apoio!$D$10:$E$55,2,0)</f>
        <v>Prefeituras - PJ</v>
      </c>
      <c r="V189">
        <v>2372460</v>
      </c>
      <c r="W189">
        <v>641815</v>
      </c>
      <c r="X189">
        <v>5</v>
      </c>
      <c r="Z189" s="7"/>
      <c r="AA189" s="8" t="str">
        <f>IF(Y189="","Não","Sim")</f>
        <v>Não</v>
      </c>
      <c r="AB189" s="7" t="str">
        <f>IF(Z189="","Não","Sim")</f>
        <v>Não</v>
      </c>
      <c r="AC189" s="8" t="str">
        <f>IF(S189="TSR","Serede","Rede Conecta")</f>
        <v>Serede</v>
      </c>
    </row>
    <row r="190" spans="1:29" ht="15" x14ac:dyDescent="0.25">
      <c r="A190">
        <v>201421</v>
      </c>
      <c r="B190" t="s">
        <v>4323</v>
      </c>
      <c r="C190">
        <v>201421</v>
      </c>
      <c r="D190" s="24">
        <v>41267</v>
      </c>
      <c r="E190" t="s">
        <v>20</v>
      </c>
      <c r="F190" t="s">
        <v>4324</v>
      </c>
      <c r="G190" t="s">
        <v>4325</v>
      </c>
      <c r="H190" t="s">
        <v>78</v>
      </c>
      <c r="I190" t="s">
        <v>42</v>
      </c>
      <c r="J190" t="s">
        <v>4326</v>
      </c>
      <c r="K190" t="s">
        <v>26</v>
      </c>
      <c r="L190">
        <v>5136851248</v>
      </c>
      <c r="M190"/>
      <c r="N190" s="23">
        <v>1610503000141</v>
      </c>
      <c r="O190"/>
      <c r="P190"/>
      <c r="Q190"/>
      <c r="R190" t="s">
        <v>4327</v>
      </c>
      <c r="S190" s="21" t="s">
        <v>18534</v>
      </c>
      <c r="T190" s="21" t="s">
        <v>18607</v>
      </c>
      <c r="U190" s="21" t="str">
        <f>VLOOKUP(T190,Apoio!$D$10:$E$55,2,0)</f>
        <v>Prefeituras - PJ</v>
      </c>
      <c r="V190">
        <v>194114</v>
      </c>
      <c r="W190">
        <v>7003</v>
      </c>
      <c r="X190">
        <v>93</v>
      </c>
      <c r="Z190" s="7"/>
      <c r="AA190" s="8" t="str">
        <f>IF(Y190="","Não","Sim")</f>
        <v>Não</v>
      </c>
      <c r="AB190" s="7" t="str">
        <f>IF(Z190="","Não","Sim")</f>
        <v>Não</v>
      </c>
      <c r="AC190" s="8" t="str">
        <f>IF(S190="TSR","Serede","Rede Conecta")</f>
        <v>Serede</v>
      </c>
    </row>
    <row r="191" spans="1:29" ht="15" x14ac:dyDescent="0.25">
      <c r="A191">
        <v>201572</v>
      </c>
      <c r="B191" t="s">
        <v>4967</v>
      </c>
      <c r="C191">
        <v>201572</v>
      </c>
      <c r="D191" s="24">
        <v>41267</v>
      </c>
      <c r="E191" t="s">
        <v>20</v>
      </c>
      <c r="F191" t="s">
        <v>4968</v>
      </c>
      <c r="G191" t="s">
        <v>4969</v>
      </c>
      <c r="H191" t="s">
        <v>78</v>
      </c>
      <c r="I191" t="s">
        <v>188</v>
      </c>
      <c r="J191" t="s">
        <v>4970</v>
      </c>
      <c r="K191" t="s">
        <v>26</v>
      </c>
      <c r="L191">
        <v>4932380050</v>
      </c>
      <c r="M191"/>
      <c r="N191" s="23">
        <v>1610566000106</v>
      </c>
      <c r="O191"/>
      <c r="P191"/>
      <c r="Q191"/>
      <c r="R191"/>
      <c r="S191" s="21" t="s">
        <v>18534</v>
      </c>
      <c r="T191" s="21" t="s">
        <v>18607</v>
      </c>
      <c r="U191" s="21" t="str">
        <f>VLOOKUP(T191,Apoio!$D$10:$E$55,2,0)</f>
        <v>Prefeituras - PJ</v>
      </c>
      <c r="V191">
        <v>194019</v>
      </c>
      <c r="W191">
        <v>89821</v>
      </c>
      <c r="X191" t="s">
        <v>1017</v>
      </c>
      <c r="Z191" s="7"/>
      <c r="AA191" s="8" t="str">
        <f>IF(Y191="","Não","Sim")</f>
        <v>Não</v>
      </c>
      <c r="AB191" s="7" t="str">
        <f>IF(Z191="","Não","Sim")</f>
        <v>Não</v>
      </c>
      <c r="AC191" s="8" t="str">
        <f>IF(S191="TSR","Serede","Rede Conecta")</f>
        <v>Serede</v>
      </c>
    </row>
    <row r="192" spans="1:29" ht="15" x14ac:dyDescent="0.25">
      <c r="A192">
        <v>201383</v>
      </c>
      <c r="B192" t="s">
        <v>4153</v>
      </c>
      <c r="C192">
        <v>201383</v>
      </c>
      <c r="D192" s="24">
        <v>41267</v>
      </c>
      <c r="E192" t="s">
        <v>20</v>
      </c>
      <c r="F192" t="s">
        <v>4154</v>
      </c>
      <c r="G192" t="s">
        <v>4155</v>
      </c>
      <c r="H192" t="s">
        <v>78</v>
      </c>
      <c r="I192" t="s">
        <v>42</v>
      </c>
      <c r="J192" t="s">
        <v>4156</v>
      </c>
      <c r="K192" t="s">
        <v>26</v>
      </c>
      <c r="L192">
        <v>5136117093</v>
      </c>
      <c r="M192"/>
      <c r="N192" s="23">
        <v>1610869000110</v>
      </c>
      <c r="O192"/>
      <c r="P192"/>
      <c r="Q192"/>
      <c r="R192" t="s">
        <v>4157</v>
      </c>
      <c r="S192" s="21" t="s">
        <v>18534</v>
      </c>
      <c r="T192" s="21" t="s">
        <v>18607</v>
      </c>
      <c r="U192" s="21" t="str">
        <f>VLOOKUP(T192,Apoio!$D$10:$E$55,2,0)</f>
        <v>Prefeituras - PJ</v>
      </c>
      <c r="V192">
        <v>41816</v>
      </c>
      <c r="W192">
        <v>40259070</v>
      </c>
      <c r="X192">
        <v>3</v>
      </c>
      <c r="Z192" s="7"/>
      <c r="AA192" s="8" t="str">
        <f>IF(Y192="","Não","Sim")</f>
        <v>Não</v>
      </c>
      <c r="AB192" s="7" t="str">
        <f>IF(Z192="","Não","Sim")</f>
        <v>Não</v>
      </c>
      <c r="AC192" s="8" t="str">
        <f>IF(S192="TSR","Serede","Rede Conecta")</f>
        <v>Serede</v>
      </c>
    </row>
    <row r="193" spans="1:29" ht="15" x14ac:dyDescent="0.25">
      <c r="A193">
        <v>200778</v>
      </c>
      <c r="B193" t="s">
        <v>2261</v>
      </c>
      <c r="C193">
        <v>200778</v>
      </c>
      <c r="D193" s="24">
        <v>41267</v>
      </c>
      <c r="E193" t="s">
        <v>20</v>
      </c>
      <c r="F193" t="s">
        <v>2262</v>
      </c>
      <c r="G193" t="s">
        <v>2263</v>
      </c>
      <c r="H193" t="s">
        <v>78</v>
      </c>
      <c r="I193" t="s">
        <v>42</v>
      </c>
      <c r="J193" t="s">
        <v>2264</v>
      </c>
      <c r="K193" t="s">
        <v>26</v>
      </c>
      <c r="L193">
        <v>5534191001</v>
      </c>
      <c r="M193"/>
      <c r="N193" s="23">
        <v>1610910000159</v>
      </c>
      <c r="O193"/>
      <c r="P193"/>
      <c r="Q193"/>
      <c r="R193" t="s">
        <v>2265</v>
      </c>
      <c r="S193" s="21" t="s">
        <v>18534</v>
      </c>
      <c r="T193" s="21" t="s">
        <v>18607</v>
      </c>
      <c r="U193" s="21" t="str">
        <f>VLOOKUP(T193,Apoio!$D$10:$E$55,2,0)</f>
        <v>Prefeituras - PJ</v>
      </c>
      <c r="V193">
        <v>1945</v>
      </c>
      <c r="W193">
        <v>5061</v>
      </c>
      <c r="X193" t="s">
        <v>870</v>
      </c>
      <c r="Z193" s="7"/>
      <c r="AA193" s="8" t="str">
        <f>IF(Y193="","Não","Sim")</f>
        <v>Não</v>
      </c>
      <c r="AB193" s="7" t="str">
        <f>IF(Z193="","Não","Sim")</f>
        <v>Não</v>
      </c>
      <c r="AC193" s="8" t="str">
        <f>IF(S193="TSR","Serede","Rede Conecta")</f>
        <v>Serede</v>
      </c>
    </row>
    <row r="194" spans="1:29" ht="15" x14ac:dyDescent="0.25">
      <c r="A194">
        <v>201317</v>
      </c>
      <c r="B194" t="s">
        <v>3858</v>
      </c>
      <c r="C194">
        <v>201317</v>
      </c>
      <c r="D194" s="24">
        <v>41267</v>
      </c>
      <c r="E194" t="s">
        <v>20</v>
      </c>
      <c r="F194" t="s">
        <v>3859</v>
      </c>
      <c r="G194" t="s">
        <v>3860</v>
      </c>
      <c r="H194" t="s">
        <v>78</v>
      </c>
      <c r="I194" t="s">
        <v>42</v>
      </c>
      <c r="J194" t="s">
        <v>3861</v>
      </c>
      <c r="K194" t="s">
        <v>26</v>
      </c>
      <c r="L194">
        <v>5137558146</v>
      </c>
      <c r="M194"/>
      <c r="N194" s="23">
        <v>1611117000174</v>
      </c>
      <c r="O194"/>
      <c r="P194"/>
      <c r="Q194"/>
      <c r="R194" t="s">
        <v>3862</v>
      </c>
      <c r="S194" s="21" t="s">
        <v>18534</v>
      </c>
      <c r="T194" s="21" t="s">
        <v>18607</v>
      </c>
      <c r="U194" s="21" t="str">
        <f>VLOOKUP(T194,Apoio!$D$10:$E$55,2,0)</f>
        <v>Prefeituras - PJ</v>
      </c>
      <c r="V194">
        <v>41875</v>
      </c>
      <c r="W194">
        <v>40130020</v>
      </c>
      <c r="X194">
        <v>5</v>
      </c>
      <c r="Z194" s="7"/>
      <c r="AA194" s="8" t="str">
        <f>IF(Y194="","Não","Sim")</f>
        <v>Não</v>
      </c>
      <c r="AB194" s="7" t="str">
        <f>IF(Z194="","Não","Sim")</f>
        <v>Não</v>
      </c>
      <c r="AC194" s="8" t="str">
        <f>IF(S194="TSR","Serede","Rede Conecta")</f>
        <v>Serede</v>
      </c>
    </row>
    <row r="195" spans="1:29" ht="15" x14ac:dyDescent="0.25">
      <c r="A195">
        <v>200773</v>
      </c>
      <c r="B195" t="s">
        <v>2251</v>
      </c>
      <c r="C195">
        <v>200773</v>
      </c>
      <c r="D195" s="24">
        <v>41267</v>
      </c>
      <c r="E195" t="s">
        <v>20</v>
      </c>
      <c r="F195" t="s">
        <v>2252</v>
      </c>
      <c r="G195" t="s">
        <v>2253</v>
      </c>
      <c r="H195" t="s">
        <v>78</v>
      </c>
      <c r="I195" t="s">
        <v>42</v>
      </c>
      <c r="J195" t="s">
        <v>2254</v>
      </c>
      <c r="K195" t="s">
        <v>26</v>
      </c>
      <c r="L195">
        <v>5136821122</v>
      </c>
      <c r="M195"/>
      <c r="N195" s="23">
        <v>1611339000197</v>
      </c>
      <c r="O195"/>
      <c r="P195"/>
      <c r="Q195"/>
      <c r="R195" t="s">
        <v>2255</v>
      </c>
      <c r="S195" s="21" t="s">
        <v>18534</v>
      </c>
      <c r="T195" s="21" t="s">
        <v>18607</v>
      </c>
      <c r="U195" s="21" t="str">
        <f>VLOOKUP(T195,Apoio!$D$10:$E$55,2,0)</f>
        <v>Prefeituras - PJ</v>
      </c>
      <c r="V195">
        <v>41897</v>
      </c>
      <c r="W195">
        <v>40111390</v>
      </c>
      <c r="X195">
        <v>71</v>
      </c>
      <c r="Z195" s="7"/>
      <c r="AA195" s="8" t="str">
        <f>IF(Y195="","Não","Sim")</f>
        <v>Não</v>
      </c>
      <c r="AB195" s="7" t="str">
        <f>IF(Z195="","Não","Sim")</f>
        <v>Não</v>
      </c>
      <c r="AC195" s="8" t="str">
        <f>IF(S195="TSR","Serede","Rede Conecta")</f>
        <v>Serede</v>
      </c>
    </row>
    <row r="196" spans="1:29" ht="15" x14ac:dyDescent="0.25">
      <c r="A196">
        <v>202494</v>
      </c>
      <c r="B196" t="s">
        <v>8514</v>
      </c>
      <c r="C196">
        <v>202494</v>
      </c>
      <c r="D196" s="24">
        <v>41267</v>
      </c>
      <c r="E196" t="s">
        <v>20</v>
      </c>
      <c r="F196" t="s">
        <v>8515</v>
      </c>
      <c r="G196" t="s">
        <v>8516</v>
      </c>
      <c r="H196" t="s">
        <v>7876</v>
      </c>
      <c r="I196" t="s">
        <v>97</v>
      </c>
      <c r="J196" t="s">
        <v>8517</v>
      </c>
      <c r="K196" t="s">
        <v>26</v>
      </c>
      <c r="L196">
        <v>9833468094</v>
      </c>
      <c r="M196"/>
      <c r="N196" s="23">
        <v>1611396000176</v>
      </c>
      <c r="O196"/>
      <c r="P196"/>
      <c r="Q196"/>
      <c r="R196"/>
      <c r="S196" s="21" t="s">
        <v>18534</v>
      </c>
      <c r="T196" s="21" t="s">
        <v>18607</v>
      </c>
      <c r="U196" s="21" t="str">
        <f>VLOOKUP(T196,Apoio!$D$10:$E$55,2,0)</f>
        <v>Prefeituras - PJ</v>
      </c>
      <c r="V196">
        <v>23721143</v>
      </c>
      <c r="W196">
        <v>10567</v>
      </c>
      <c r="X196">
        <v>8</v>
      </c>
      <c r="Z196" s="7"/>
      <c r="AA196" s="8" t="str">
        <f>IF(Y196="","Não","Sim")</f>
        <v>Não</v>
      </c>
      <c r="AB196" s="7" t="str">
        <f>IF(Z196="","Não","Sim")</f>
        <v>Não</v>
      </c>
      <c r="AC196" s="8" t="str">
        <f>IF(S196="TSR","Serede","Rede Conecta")</f>
        <v>Serede</v>
      </c>
    </row>
    <row r="197" spans="1:29" ht="15" x14ac:dyDescent="0.25">
      <c r="A197">
        <v>205117</v>
      </c>
      <c r="B197" t="s">
        <v>10221</v>
      </c>
      <c r="C197">
        <v>205117</v>
      </c>
      <c r="D197" s="24">
        <v>42487</v>
      </c>
      <c r="E197" t="s">
        <v>45</v>
      </c>
      <c r="F197" t="s">
        <v>10222</v>
      </c>
      <c r="G197" t="s">
        <v>10223</v>
      </c>
      <c r="H197" t="s">
        <v>78</v>
      </c>
      <c r="I197" t="s">
        <v>97</v>
      </c>
      <c r="J197" t="s">
        <v>10224</v>
      </c>
      <c r="K197" t="s">
        <v>26</v>
      </c>
      <c r="L197" t="s">
        <v>10225</v>
      </c>
      <c r="M197"/>
      <c r="N197" s="23">
        <v>1611400000104</v>
      </c>
      <c r="O197"/>
      <c r="P197"/>
      <c r="Q197"/>
      <c r="R197"/>
      <c r="S197" s="21" t="s">
        <v>18534</v>
      </c>
      <c r="T197" s="21" t="s">
        <v>18607</v>
      </c>
      <c r="U197" s="21" t="str">
        <f>VLOOKUP(T197,Apoio!$D$10:$E$55,2,0)</f>
        <v>Prefeituras - PJ</v>
      </c>
      <c r="V197"/>
      <c r="W197"/>
      <c r="X197"/>
      <c r="Z197" s="7"/>
      <c r="AA197" s="8" t="str">
        <f>IF(Y197="","Não","Sim")</f>
        <v>Não</v>
      </c>
      <c r="AB197" s="7" t="str">
        <f>IF(Z197="","Não","Sim")</f>
        <v>Não</v>
      </c>
      <c r="AC197" s="8" t="str">
        <f>IF(S197="TSR","Serede","Rede Conecta")</f>
        <v>Serede</v>
      </c>
    </row>
    <row r="198" spans="1:29" ht="15" x14ac:dyDescent="0.25">
      <c r="A198">
        <v>201800</v>
      </c>
      <c r="B198" t="s">
        <v>5883</v>
      </c>
      <c r="C198">
        <v>201800</v>
      </c>
      <c r="D198" s="24">
        <v>41267</v>
      </c>
      <c r="E198" t="s">
        <v>20</v>
      </c>
      <c r="F198" t="s">
        <v>5884</v>
      </c>
      <c r="G198" t="s">
        <v>5885</v>
      </c>
      <c r="H198" t="s">
        <v>78</v>
      </c>
      <c r="I198" t="s">
        <v>46</v>
      </c>
      <c r="J198" t="s">
        <v>5886</v>
      </c>
      <c r="K198" t="s">
        <v>26</v>
      </c>
      <c r="L198">
        <v>4236341122</v>
      </c>
      <c r="M198"/>
      <c r="N198" s="23">
        <v>1611489000109</v>
      </c>
      <c r="O198"/>
      <c r="P198"/>
      <c r="Q198"/>
      <c r="R198" t="s">
        <v>5887</v>
      </c>
      <c r="S198" s="21" t="s">
        <v>18534</v>
      </c>
      <c r="T198" s="21" t="s">
        <v>18607</v>
      </c>
      <c r="U198" s="21" t="str">
        <f>VLOOKUP(T198,Apoio!$D$10:$E$55,2,0)</f>
        <v>Prefeituras - PJ</v>
      </c>
      <c r="V198">
        <v>19299</v>
      </c>
      <c r="W198">
        <v>60433</v>
      </c>
      <c r="X198" t="s">
        <v>196</v>
      </c>
      <c r="Z198" s="7"/>
      <c r="AA198" s="8" t="str">
        <f>IF(Y198="","Não","Sim")</f>
        <v>Não</v>
      </c>
      <c r="AB198" s="7" t="str">
        <f>IF(Z198="","Não","Sim")</f>
        <v>Não</v>
      </c>
      <c r="AC198" s="8" t="str">
        <f>IF(S198="TSR","Serede","Rede Conecta")</f>
        <v>Serede</v>
      </c>
    </row>
    <row r="199" spans="1:29" ht="15" x14ac:dyDescent="0.25">
      <c r="A199">
        <v>201188</v>
      </c>
      <c r="B199" t="s">
        <v>3256</v>
      </c>
      <c r="C199">
        <v>201188</v>
      </c>
      <c r="D199" s="24">
        <v>41267</v>
      </c>
      <c r="E199" t="s">
        <v>20</v>
      </c>
      <c r="F199" t="s">
        <v>3257</v>
      </c>
      <c r="G199" t="s">
        <v>3258</v>
      </c>
      <c r="H199" t="s">
        <v>78</v>
      </c>
      <c r="I199" t="s">
        <v>42</v>
      </c>
      <c r="J199" t="s">
        <v>3259</v>
      </c>
      <c r="K199" t="s">
        <v>26</v>
      </c>
      <c r="L199"/>
      <c r="M199"/>
      <c r="N199" s="23">
        <v>1611536000106</v>
      </c>
      <c r="O199"/>
      <c r="P199"/>
      <c r="Q199"/>
      <c r="R199" t="s">
        <v>3260</v>
      </c>
      <c r="S199" s="21" t="s">
        <v>18534</v>
      </c>
      <c r="T199" s="21" t="s">
        <v>18607</v>
      </c>
      <c r="U199" s="21" t="str">
        <f>VLOOKUP(T199,Apoio!$D$10:$E$55,2,0)</f>
        <v>Prefeituras - PJ</v>
      </c>
      <c r="V199">
        <v>41866</v>
      </c>
      <c r="W199">
        <v>40263900</v>
      </c>
      <c r="X199">
        <v>1</v>
      </c>
      <c r="Z199" s="7"/>
      <c r="AA199" s="8" t="str">
        <f>IF(Y199="","Não","Sim")</f>
        <v>Não</v>
      </c>
      <c r="AB199" s="7" t="str">
        <f>IF(Z199="","Não","Sim")</f>
        <v>Não</v>
      </c>
      <c r="AC199" s="8" t="str">
        <f>IF(S199="TSR","Serede","Rede Conecta")</f>
        <v>Serede</v>
      </c>
    </row>
    <row r="200" spans="1:29" ht="15" x14ac:dyDescent="0.25">
      <c r="A200">
        <v>201303</v>
      </c>
      <c r="B200" t="s">
        <v>3790</v>
      </c>
      <c r="C200">
        <v>201303</v>
      </c>
      <c r="D200" s="24">
        <v>41267</v>
      </c>
      <c r="E200" t="s">
        <v>20</v>
      </c>
      <c r="F200" t="s">
        <v>3791</v>
      </c>
      <c r="G200" t="s">
        <v>3792</v>
      </c>
      <c r="H200" t="s">
        <v>78</v>
      </c>
      <c r="I200" t="s">
        <v>42</v>
      </c>
      <c r="J200" t="s">
        <v>3793</v>
      </c>
      <c r="K200" t="s">
        <v>26</v>
      </c>
      <c r="L200"/>
      <c r="M200"/>
      <c r="N200" s="23">
        <v>1611538000103</v>
      </c>
      <c r="O200"/>
      <c r="P200"/>
      <c r="Q200"/>
      <c r="R200" t="s">
        <v>3794</v>
      </c>
      <c r="S200" s="21" t="s">
        <v>18534</v>
      </c>
      <c r="T200" s="21" t="s">
        <v>18607</v>
      </c>
      <c r="U200" s="21" t="str">
        <f>VLOOKUP(T200,Apoio!$D$10:$E$55,2,0)</f>
        <v>Prefeituras - PJ</v>
      </c>
      <c r="V200">
        <v>4180587</v>
      </c>
      <c r="W200">
        <v>40250500</v>
      </c>
      <c r="X200">
        <v>5</v>
      </c>
      <c r="Z200" s="7"/>
      <c r="AA200" s="8" t="str">
        <f>IF(Y200="","Não","Sim")</f>
        <v>Não</v>
      </c>
      <c r="AB200" s="7" t="str">
        <f>IF(Z200="","Não","Sim")</f>
        <v>Não</v>
      </c>
      <c r="AC200" s="8" t="str">
        <f>IF(S200="TSR","Serede","Rede Conecta")</f>
        <v>Serede</v>
      </c>
    </row>
    <row r="201" spans="1:29" ht="15" x14ac:dyDescent="0.25">
      <c r="A201">
        <v>202378</v>
      </c>
      <c r="B201" t="s">
        <v>8097</v>
      </c>
      <c r="C201">
        <v>202378</v>
      </c>
      <c r="D201" s="24">
        <v>41267</v>
      </c>
      <c r="E201" t="s">
        <v>20</v>
      </c>
      <c r="F201" t="s">
        <v>8098</v>
      </c>
      <c r="G201" t="s">
        <v>8099</v>
      </c>
      <c r="H201" t="s">
        <v>78</v>
      </c>
      <c r="I201" t="s">
        <v>123</v>
      </c>
      <c r="J201" t="s">
        <v>8100</v>
      </c>
      <c r="K201" t="s">
        <v>26</v>
      </c>
      <c r="L201"/>
      <c r="M201"/>
      <c r="N201" s="23">
        <v>1611666000149</v>
      </c>
      <c r="O201"/>
      <c r="P201"/>
      <c r="Q201"/>
      <c r="R201"/>
      <c r="S201" s="21" t="s">
        <v>18534</v>
      </c>
      <c r="T201" s="21" t="s">
        <v>18607</v>
      </c>
      <c r="U201" s="21" t="str">
        <f>VLOOKUP(T201,Apoio!$D$10:$E$55,2,0)</f>
        <v>Prefeituras - PJ</v>
      </c>
      <c r="V201"/>
      <c r="W201"/>
      <c r="X201"/>
      <c r="Z201" s="7"/>
      <c r="AA201" s="8" t="str">
        <f>IF(Y201="","Não","Sim")</f>
        <v>Não</v>
      </c>
      <c r="AB201" s="7" t="str">
        <f>IF(Z201="","Não","Sim")</f>
        <v>Não</v>
      </c>
      <c r="AC201" s="8" t="str">
        <f>IF(S201="TSR","Serede","Rede Conecta")</f>
        <v>Serede</v>
      </c>
    </row>
    <row r="202" spans="1:29" ht="15" x14ac:dyDescent="0.25">
      <c r="A202">
        <v>201346</v>
      </c>
      <c r="B202" t="s">
        <v>3989</v>
      </c>
      <c r="C202">
        <v>201346</v>
      </c>
      <c r="D202" s="24">
        <v>41267</v>
      </c>
      <c r="E202" t="s">
        <v>20</v>
      </c>
      <c r="F202" t="s">
        <v>3990</v>
      </c>
      <c r="G202" t="s">
        <v>3991</v>
      </c>
      <c r="H202" t="s">
        <v>78</v>
      </c>
      <c r="I202" t="s">
        <v>42</v>
      </c>
      <c r="J202" t="s">
        <v>3992</v>
      </c>
      <c r="K202" t="s">
        <v>26</v>
      </c>
      <c r="L202"/>
      <c r="M202"/>
      <c r="N202" s="23">
        <v>1611828000149</v>
      </c>
      <c r="O202"/>
      <c r="P202"/>
      <c r="Q202"/>
      <c r="R202" t="s">
        <v>3993</v>
      </c>
      <c r="S202" s="21" t="s">
        <v>18534</v>
      </c>
      <c r="T202" s="21" t="s">
        <v>18607</v>
      </c>
      <c r="U202" s="21" t="str">
        <f>VLOOKUP(T202,Apoio!$D$10:$E$55,2,0)</f>
        <v>Prefeituras - PJ</v>
      </c>
      <c r="V202">
        <v>19779</v>
      </c>
      <c r="W202">
        <v>9000</v>
      </c>
      <c r="X202" t="s">
        <v>881</v>
      </c>
      <c r="Z202" s="7"/>
      <c r="AA202" s="8" t="str">
        <f>IF(Y202="","Não","Sim")</f>
        <v>Não</v>
      </c>
      <c r="AB202" s="7" t="str">
        <f>IF(Z202="","Não","Sim")</f>
        <v>Não</v>
      </c>
      <c r="AC202" s="8" t="str">
        <f>IF(S202="TSR","Serede","Rede Conecta")</f>
        <v>Serede</v>
      </c>
    </row>
    <row r="203" spans="1:29" ht="15" x14ac:dyDescent="0.25">
      <c r="A203">
        <v>201975</v>
      </c>
      <c r="B203" t="s">
        <v>6592</v>
      </c>
      <c r="C203">
        <v>201975</v>
      </c>
      <c r="D203" s="24">
        <v>41267</v>
      </c>
      <c r="E203" t="s">
        <v>20</v>
      </c>
      <c r="F203" t="s">
        <v>2164</v>
      </c>
      <c r="G203" t="s">
        <v>6593</v>
      </c>
      <c r="H203" t="s">
        <v>78</v>
      </c>
      <c r="I203" t="s">
        <v>123</v>
      </c>
      <c r="J203" t="s">
        <v>6594</v>
      </c>
      <c r="K203" t="s">
        <v>26</v>
      </c>
      <c r="L203">
        <v>9335521483</v>
      </c>
      <c r="M203"/>
      <c r="N203" s="23">
        <v>1611858000155</v>
      </c>
      <c r="O203"/>
      <c r="P203"/>
      <c r="Q203"/>
      <c r="R203"/>
      <c r="S203" s="21" t="s">
        <v>18534</v>
      </c>
      <c r="T203" s="21" t="s">
        <v>18607</v>
      </c>
      <c r="U203" s="21" t="str">
        <f>VLOOKUP(T203,Apoio!$D$10:$E$55,2,0)</f>
        <v>Prefeituras - PJ</v>
      </c>
      <c r="V203">
        <v>345173</v>
      </c>
      <c r="W203">
        <v>202007</v>
      </c>
      <c r="X203">
        <v>5</v>
      </c>
      <c r="Z203" s="7"/>
      <c r="AA203" s="8" t="str">
        <f>IF(Y203="","Não","Sim")</f>
        <v>Não</v>
      </c>
      <c r="AB203" s="7" t="str">
        <f>IF(Z203="","Não","Sim")</f>
        <v>Não</v>
      </c>
      <c r="AC203" s="8" t="str">
        <f>IF(S203="TSR","Serede","Rede Conecta")</f>
        <v>Serede</v>
      </c>
    </row>
    <row r="204" spans="1:29" ht="15" x14ac:dyDescent="0.25">
      <c r="A204">
        <v>205380</v>
      </c>
      <c r="B204" t="s">
        <v>11108</v>
      </c>
      <c r="C204">
        <v>205380</v>
      </c>
      <c r="D204" s="24">
        <v>45194</v>
      </c>
      <c r="E204" t="s">
        <v>11088</v>
      </c>
      <c r="F204" t="s">
        <v>11109</v>
      </c>
      <c r="G204" t="s">
        <v>11110</v>
      </c>
      <c r="H204"/>
      <c r="I204" t="s">
        <v>52</v>
      </c>
      <c r="J204" t="s">
        <v>11111</v>
      </c>
      <c r="K204" t="s">
        <v>26</v>
      </c>
      <c r="L204"/>
      <c r="M204"/>
      <c r="N204" s="23">
        <v>1612089000100</v>
      </c>
      <c r="O204"/>
      <c r="P204" t="s">
        <v>44</v>
      </c>
      <c r="Q204" t="s">
        <v>44</v>
      </c>
      <c r="R204"/>
      <c r="S204" s="21" t="s">
        <v>18534</v>
      </c>
      <c r="T204" s="21" t="s">
        <v>18607</v>
      </c>
      <c r="U204" s="21" t="str">
        <f>VLOOKUP(T204,Apoio!$D$10:$E$55,2,0)</f>
        <v>Prefeituras - PJ</v>
      </c>
      <c r="V204"/>
      <c r="W204"/>
      <c r="X204"/>
      <c r="Z204" s="7"/>
      <c r="AA204" s="8" t="str">
        <f>IF(Y204="","Não","Sim")</f>
        <v>Não</v>
      </c>
      <c r="AB204" s="7" t="str">
        <f>IF(Z204="","Não","Sim")</f>
        <v>Não</v>
      </c>
      <c r="AC204" s="8" t="str">
        <f>IF(S204="TSR","Serede","Rede Conecta")</f>
        <v>Serede</v>
      </c>
    </row>
    <row r="205" spans="1:29" ht="15" x14ac:dyDescent="0.25">
      <c r="A205">
        <v>205327</v>
      </c>
      <c r="B205" t="s">
        <v>10969</v>
      </c>
      <c r="C205">
        <v>205327</v>
      </c>
      <c r="D205" s="24">
        <v>43647</v>
      </c>
      <c r="E205" t="s">
        <v>262</v>
      </c>
      <c r="F205" t="s">
        <v>10970</v>
      </c>
      <c r="G205" t="s">
        <v>712</v>
      </c>
      <c r="H205"/>
      <c r="I205" t="s">
        <v>80</v>
      </c>
      <c r="J205" t="s">
        <v>10971</v>
      </c>
      <c r="K205" t="s">
        <v>26</v>
      </c>
      <c r="L205"/>
      <c r="M205"/>
      <c r="N205" s="23">
        <v>1612092000123</v>
      </c>
      <c r="O205"/>
      <c r="P205"/>
      <c r="Q205"/>
      <c r="R205"/>
      <c r="S205" s="21" t="s">
        <v>18534</v>
      </c>
      <c r="T205" s="21" t="s">
        <v>18607</v>
      </c>
      <c r="U205" s="21" t="str">
        <f>VLOOKUP(T205,Apoio!$D$10:$E$55,2,0)</f>
        <v>Prefeituras - PJ</v>
      </c>
      <c r="V205"/>
      <c r="W205"/>
      <c r="X205"/>
      <c r="Z205" s="7"/>
      <c r="AA205" s="8" t="str">
        <f>IF(Y205="","Não","Sim")</f>
        <v>Não</v>
      </c>
      <c r="AB205" s="7" t="str">
        <f>IF(Z205="","Não","Sim")</f>
        <v>Não</v>
      </c>
      <c r="AC205" s="8" t="str">
        <f>IF(S205="TSR","Serede","Rede Conecta")</f>
        <v>Serede</v>
      </c>
    </row>
    <row r="206" spans="1:29" ht="15" x14ac:dyDescent="0.25">
      <c r="A206">
        <v>201749</v>
      </c>
      <c r="B206" t="s">
        <v>5679</v>
      </c>
      <c r="C206">
        <v>201749</v>
      </c>
      <c r="D206" s="24">
        <v>41267</v>
      </c>
      <c r="E206" t="s">
        <v>20</v>
      </c>
      <c r="F206" t="s">
        <v>5680</v>
      </c>
      <c r="G206" t="s">
        <v>5681</v>
      </c>
      <c r="H206" t="s">
        <v>78</v>
      </c>
      <c r="I206" t="s">
        <v>188</v>
      </c>
      <c r="J206" t="s">
        <v>5682</v>
      </c>
      <c r="K206" t="s">
        <v>26</v>
      </c>
      <c r="L206">
        <v>4933380010</v>
      </c>
      <c r="M206"/>
      <c r="N206" s="23">
        <v>1612116000144</v>
      </c>
      <c r="O206"/>
      <c r="P206"/>
      <c r="Q206"/>
      <c r="R206" t="s">
        <v>5683</v>
      </c>
      <c r="S206" s="21" t="s">
        <v>18534</v>
      </c>
      <c r="T206" s="21" t="s">
        <v>18607</v>
      </c>
      <c r="U206" s="21" t="str">
        <f>VLOOKUP(T206,Apoio!$D$10:$E$55,2,0)</f>
        <v>Prefeituras - PJ</v>
      </c>
      <c r="V206"/>
      <c r="W206"/>
      <c r="X206"/>
      <c r="Z206" s="7"/>
      <c r="AA206" s="8" t="str">
        <f>IF(Y206="","Não","Sim")</f>
        <v>Não</v>
      </c>
      <c r="AB206" s="7" t="str">
        <f>IF(Z206="","Não","Sim")</f>
        <v>Não</v>
      </c>
      <c r="AC206" s="8" t="str">
        <f>IF(S206="TSR","Serede","Rede Conecta")</f>
        <v>Serede</v>
      </c>
    </row>
    <row r="207" spans="1:29" ht="15" x14ac:dyDescent="0.25">
      <c r="A207">
        <v>201974</v>
      </c>
      <c r="B207" t="s">
        <v>6588</v>
      </c>
      <c r="C207">
        <v>201974</v>
      </c>
      <c r="D207" s="24">
        <v>41267</v>
      </c>
      <c r="E207" t="s">
        <v>20</v>
      </c>
      <c r="F207" t="s">
        <v>6589</v>
      </c>
      <c r="G207" t="s">
        <v>6590</v>
      </c>
      <c r="H207" t="s">
        <v>78</v>
      </c>
      <c r="I207" t="s">
        <v>123</v>
      </c>
      <c r="J207" t="s">
        <v>6591</v>
      </c>
      <c r="K207" t="s">
        <v>26</v>
      </c>
      <c r="L207">
        <v>9434221038</v>
      </c>
      <c r="M207"/>
      <c r="N207" s="23">
        <v>1612163000198</v>
      </c>
      <c r="O207"/>
      <c r="P207"/>
      <c r="Q207"/>
      <c r="R207"/>
      <c r="S207" s="21" t="s">
        <v>18534</v>
      </c>
      <c r="T207" s="21" t="s">
        <v>18607</v>
      </c>
      <c r="U207" s="21" t="str">
        <f>VLOOKUP(T207,Apoio!$D$10:$E$55,2,0)</f>
        <v>Prefeituras - PJ</v>
      </c>
      <c r="V207">
        <v>193813</v>
      </c>
      <c r="W207">
        <v>6546</v>
      </c>
      <c r="X207" t="s">
        <v>453</v>
      </c>
      <c r="Z207" s="7"/>
      <c r="AA207" s="8" t="str">
        <f>IF(Y207="","Não","Sim")</f>
        <v>Não</v>
      </c>
      <c r="AB207" s="7" t="str">
        <f>IF(Z207="","Não","Sim")</f>
        <v>Não</v>
      </c>
      <c r="AC207" s="8" t="str">
        <f>IF(S207="TSR","Serede","Rede Conecta")</f>
        <v>Serede</v>
      </c>
    </row>
    <row r="208" spans="1:29" ht="15" x14ac:dyDescent="0.25">
      <c r="A208">
        <v>201966</v>
      </c>
      <c r="B208" t="s">
        <v>6558</v>
      </c>
      <c r="C208">
        <v>201966</v>
      </c>
      <c r="D208" s="24">
        <v>41267</v>
      </c>
      <c r="E208" t="s">
        <v>20</v>
      </c>
      <c r="F208" t="s">
        <v>6559</v>
      </c>
      <c r="G208" t="s">
        <v>6560</v>
      </c>
      <c r="H208" t="s">
        <v>78</v>
      </c>
      <c r="I208" t="s">
        <v>123</v>
      </c>
      <c r="J208" t="s">
        <v>6561</v>
      </c>
      <c r="K208" t="s">
        <v>26</v>
      </c>
      <c r="L208"/>
      <c r="M208"/>
      <c r="N208" s="23">
        <v>1612215000126</v>
      </c>
      <c r="O208"/>
      <c r="P208"/>
      <c r="Q208"/>
      <c r="R208"/>
      <c r="S208" s="21" t="s">
        <v>18534</v>
      </c>
      <c r="T208" s="21" t="s">
        <v>18607</v>
      </c>
      <c r="U208" s="21" t="str">
        <f>VLOOKUP(T208,Apoio!$D$10:$E$55,2,0)</f>
        <v>Prefeituras - PJ</v>
      </c>
      <c r="V208">
        <v>19565</v>
      </c>
      <c r="W208">
        <v>5682</v>
      </c>
      <c r="X208">
        <v>70</v>
      </c>
      <c r="Z208" s="7"/>
      <c r="AA208" s="8" t="str">
        <f>IF(Y208="","Não","Sim")</f>
        <v>Não</v>
      </c>
      <c r="AB208" s="7" t="str">
        <f>IF(Z208="","Não","Sim")</f>
        <v>Não</v>
      </c>
      <c r="AC208" s="8" t="str">
        <f>IF(S208="TSR","Serede","Rede Conecta")</f>
        <v>Serede</v>
      </c>
    </row>
    <row r="209" spans="1:29" ht="15" x14ac:dyDescent="0.25">
      <c r="A209">
        <v>201814</v>
      </c>
      <c r="B209" t="s">
        <v>5946</v>
      </c>
      <c r="C209">
        <v>201814</v>
      </c>
      <c r="D209" s="24">
        <v>41267</v>
      </c>
      <c r="E209" t="s">
        <v>20</v>
      </c>
      <c r="F209" t="s">
        <v>5947</v>
      </c>
      <c r="G209" t="s">
        <v>5948</v>
      </c>
      <c r="H209" t="s">
        <v>5949</v>
      </c>
      <c r="I209" t="s">
        <v>46</v>
      </c>
      <c r="J209" t="s">
        <v>5950</v>
      </c>
      <c r="K209" t="s">
        <v>26</v>
      </c>
      <c r="L209">
        <v>4436408000</v>
      </c>
      <c r="M209"/>
      <c r="N209" s="23">
        <v>1612269000191</v>
      </c>
      <c r="O209"/>
      <c r="P209"/>
      <c r="Q209"/>
      <c r="R209" t="s">
        <v>5951</v>
      </c>
      <c r="S209" s="21" t="s">
        <v>18534</v>
      </c>
      <c r="T209" s="21" t="s">
        <v>18607</v>
      </c>
      <c r="U209" s="21" t="str">
        <f>VLOOKUP(T209,Apoio!$D$10:$E$55,2,0)</f>
        <v>Prefeituras - PJ</v>
      </c>
      <c r="V209">
        <v>191354</v>
      </c>
      <c r="W209">
        <v>9572</v>
      </c>
      <c r="X209">
        <v>49</v>
      </c>
      <c r="Z209" s="7"/>
      <c r="AA209" s="8" t="str">
        <f>IF(Y209="","Não","Sim")</f>
        <v>Não</v>
      </c>
      <c r="AB209" s="7" t="str">
        <f>IF(Z209="","Não","Sim")</f>
        <v>Não</v>
      </c>
      <c r="AC209" s="8" t="str">
        <f>IF(S209="TSR","Serede","Rede Conecta")</f>
        <v>Serede</v>
      </c>
    </row>
    <row r="210" spans="1:29" ht="15" x14ac:dyDescent="0.25">
      <c r="A210">
        <v>200177</v>
      </c>
      <c r="B210" t="s">
        <v>849</v>
      </c>
      <c r="C210">
        <v>200177</v>
      </c>
      <c r="D210" s="24">
        <v>41267</v>
      </c>
      <c r="E210" t="s">
        <v>20</v>
      </c>
      <c r="F210" t="s">
        <v>850</v>
      </c>
      <c r="G210" t="s">
        <v>851</v>
      </c>
      <c r="H210" t="s">
        <v>78</v>
      </c>
      <c r="I210" t="s">
        <v>128</v>
      </c>
      <c r="J210" t="s">
        <v>852</v>
      </c>
      <c r="K210" t="s">
        <v>26</v>
      </c>
      <c r="L210">
        <v>8336221025</v>
      </c>
      <c r="M210"/>
      <c r="N210" s="23">
        <v>1612304000172</v>
      </c>
      <c r="O210"/>
      <c r="P210"/>
      <c r="Q210"/>
      <c r="R210"/>
      <c r="S210" s="21" t="s">
        <v>18534</v>
      </c>
      <c r="T210" s="21" t="s">
        <v>18607</v>
      </c>
      <c r="U210" s="21" t="str">
        <f>VLOOKUP(T210,Apoio!$D$10:$E$55,2,0)</f>
        <v>Prefeituras - PJ</v>
      </c>
      <c r="V210">
        <v>19944</v>
      </c>
      <c r="W210">
        <v>15154</v>
      </c>
      <c r="X210" t="s">
        <v>320</v>
      </c>
      <c r="Z210" s="7"/>
      <c r="AA210" s="8" t="str">
        <f>IF(Y210="","Não","Sim")</f>
        <v>Não</v>
      </c>
      <c r="AB210" s="7" t="str">
        <f>IF(Z210="","Não","Sim")</f>
        <v>Não</v>
      </c>
      <c r="AC210" s="8" t="str">
        <f>IF(S210="TSR","Serede","Rede Conecta")</f>
        <v>Serede</v>
      </c>
    </row>
    <row r="211" spans="1:29" ht="15" x14ac:dyDescent="0.25">
      <c r="A211">
        <v>204968</v>
      </c>
      <c r="B211" t="s">
        <v>9721</v>
      </c>
      <c r="C211">
        <v>204968</v>
      </c>
      <c r="D211" s="24">
        <v>41675</v>
      </c>
      <c r="E211" t="s">
        <v>9579</v>
      </c>
      <c r="F211" t="s">
        <v>9722</v>
      </c>
      <c r="G211" t="s">
        <v>9592</v>
      </c>
      <c r="H211" t="s">
        <v>78</v>
      </c>
      <c r="I211" t="s">
        <v>97</v>
      </c>
      <c r="J211" t="s">
        <v>9723</v>
      </c>
      <c r="K211" t="s">
        <v>26</v>
      </c>
      <c r="L211"/>
      <c r="M211"/>
      <c r="N211" s="23">
        <v>1612320000165</v>
      </c>
      <c r="O211"/>
      <c r="P211"/>
      <c r="Q211"/>
      <c r="R211"/>
      <c r="S211" s="21" t="s">
        <v>18534</v>
      </c>
      <c r="T211" s="21" t="s">
        <v>18607</v>
      </c>
      <c r="U211" s="21" t="str">
        <f>VLOOKUP(T211,Apoio!$D$10:$E$55,2,0)</f>
        <v>Prefeituras - PJ</v>
      </c>
      <c r="V211"/>
      <c r="W211"/>
      <c r="X211"/>
      <c r="Z211" s="7"/>
      <c r="AA211" s="8" t="str">
        <f>IF(Y211="","Não","Sim")</f>
        <v>Não</v>
      </c>
      <c r="AB211" s="7" t="str">
        <f>IF(Z211="","Não","Sim")</f>
        <v>Não</v>
      </c>
      <c r="AC211" s="8" t="str">
        <f>IF(S211="TSR","Serede","Rede Conecta")</f>
        <v>Serede</v>
      </c>
    </row>
    <row r="212" spans="1:29" ht="15" x14ac:dyDescent="0.25">
      <c r="A212">
        <v>202043</v>
      </c>
      <c r="B212" t="s">
        <v>6847</v>
      </c>
      <c r="C212">
        <v>202043</v>
      </c>
      <c r="D212" s="24">
        <v>41267</v>
      </c>
      <c r="E212" t="s">
        <v>20</v>
      </c>
      <c r="F212" t="s">
        <v>1639</v>
      </c>
      <c r="G212" t="s">
        <v>6848</v>
      </c>
      <c r="H212" t="s">
        <v>78</v>
      </c>
      <c r="I212" t="s">
        <v>97</v>
      </c>
      <c r="J212" t="s">
        <v>6849</v>
      </c>
      <c r="K212" t="s">
        <v>26</v>
      </c>
      <c r="L212"/>
      <c r="M212"/>
      <c r="N212" s="23">
        <v>1612325000198</v>
      </c>
      <c r="O212"/>
      <c r="P212"/>
      <c r="Q212"/>
      <c r="R212"/>
      <c r="S212" s="21" t="s">
        <v>18534</v>
      </c>
      <c r="T212" s="21" t="s">
        <v>18607</v>
      </c>
      <c r="U212" s="21" t="str">
        <f>VLOOKUP(T212,Apoio!$D$10:$E$55,2,0)</f>
        <v>Prefeituras - PJ</v>
      </c>
      <c r="V212">
        <v>194323</v>
      </c>
      <c r="W212">
        <v>58060</v>
      </c>
      <c r="X212">
        <v>0</v>
      </c>
      <c r="Z212" s="7"/>
      <c r="AA212" s="8" t="str">
        <f>IF(Y212="","Não","Sim")</f>
        <v>Não</v>
      </c>
      <c r="AB212" s="7" t="str">
        <f>IF(Z212="","Não","Sim")</f>
        <v>Não</v>
      </c>
      <c r="AC212" s="8" t="str">
        <f>IF(S212="TSR","Serede","Rede Conecta")</f>
        <v>Serede</v>
      </c>
    </row>
    <row r="213" spans="1:29" ht="15" x14ac:dyDescent="0.25">
      <c r="A213">
        <v>205203</v>
      </c>
      <c r="B213" t="s">
        <v>10547</v>
      </c>
      <c r="C213">
        <v>205203</v>
      </c>
      <c r="D213" s="24">
        <v>42807</v>
      </c>
      <c r="E213" t="s">
        <v>45</v>
      </c>
      <c r="F213" t="s">
        <v>10548</v>
      </c>
      <c r="G213" t="s">
        <v>10549</v>
      </c>
      <c r="H213" t="s">
        <v>78</v>
      </c>
      <c r="I213" t="s">
        <v>97</v>
      </c>
      <c r="J213" t="s">
        <v>10550</v>
      </c>
      <c r="K213" t="s">
        <v>26</v>
      </c>
      <c r="L213"/>
      <c r="M213"/>
      <c r="N213" s="23">
        <v>1612326000132</v>
      </c>
      <c r="O213"/>
      <c r="P213"/>
      <c r="Q213"/>
      <c r="R213" t="s">
        <v>10551</v>
      </c>
      <c r="S213" s="21" t="s">
        <v>18534</v>
      </c>
      <c r="T213" s="21" t="s">
        <v>18607</v>
      </c>
      <c r="U213" s="21" t="str">
        <f>VLOOKUP(T213,Apoio!$D$10:$E$55,2,0)</f>
        <v>Prefeituras - PJ</v>
      </c>
      <c r="V213"/>
      <c r="W213"/>
      <c r="X213"/>
      <c r="Z213" s="7"/>
      <c r="AA213" s="8" t="str">
        <f>IF(Y213="","Não","Sim")</f>
        <v>Não</v>
      </c>
      <c r="AB213" s="7" t="str">
        <f>IF(Z213="","Não","Sim")</f>
        <v>Não</v>
      </c>
      <c r="AC213" s="8" t="str">
        <f>IF(S213="TSR","Serede","Rede Conecta")</f>
        <v>Serede</v>
      </c>
    </row>
    <row r="214" spans="1:29" ht="15" x14ac:dyDescent="0.25">
      <c r="A214">
        <v>205109</v>
      </c>
      <c r="B214" t="s">
        <v>10186</v>
      </c>
      <c r="C214">
        <v>205109</v>
      </c>
      <c r="D214" s="24">
        <v>42486</v>
      </c>
      <c r="E214" t="s">
        <v>45</v>
      </c>
      <c r="F214" t="s">
        <v>10125</v>
      </c>
      <c r="G214" t="s">
        <v>10187</v>
      </c>
      <c r="H214" t="s">
        <v>78</v>
      </c>
      <c r="I214" t="s">
        <v>97</v>
      </c>
      <c r="J214" t="s">
        <v>10188</v>
      </c>
      <c r="K214" t="s">
        <v>26</v>
      </c>
      <c r="L214"/>
      <c r="M214"/>
      <c r="N214" s="23">
        <v>1612327000187</v>
      </c>
      <c r="O214"/>
      <c r="P214"/>
      <c r="Q214"/>
      <c r="R214"/>
      <c r="S214" s="21" t="s">
        <v>18534</v>
      </c>
      <c r="T214" s="21" t="s">
        <v>18607</v>
      </c>
      <c r="U214" s="21" t="str">
        <f>VLOOKUP(T214,Apoio!$D$10:$E$55,2,0)</f>
        <v>Prefeituras - PJ</v>
      </c>
      <c r="V214"/>
      <c r="W214"/>
      <c r="X214"/>
      <c r="Z214" s="7"/>
      <c r="AA214" s="8" t="str">
        <f>IF(Y214="","Não","Sim")</f>
        <v>Não</v>
      </c>
      <c r="AB214" s="7" t="str">
        <f>IF(Z214="","Não","Sim")</f>
        <v>Não</v>
      </c>
      <c r="AC214" s="8" t="str">
        <f>IF(S214="TSR","Serede","Rede Conecta")</f>
        <v>Serede</v>
      </c>
    </row>
    <row r="215" spans="1:29" ht="15" x14ac:dyDescent="0.25">
      <c r="A215">
        <v>202666</v>
      </c>
      <c r="B215" t="s">
        <v>2281</v>
      </c>
      <c r="C215">
        <v>202666</v>
      </c>
      <c r="D215" s="24">
        <v>41267</v>
      </c>
      <c r="E215" t="s">
        <v>20</v>
      </c>
      <c r="F215" t="s">
        <v>9163</v>
      </c>
      <c r="G215" t="s">
        <v>9164</v>
      </c>
      <c r="H215" t="s">
        <v>78</v>
      </c>
      <c r="I215" t="s">
        <v>97</v>
      </c>
      <c r="J215" t="s">
        <v>9165</v>
      </c>
      <c r="K215" t="s">
        <v>26</v>
      </c>
      <c r="L215"/>
      <c r="M215"/>
      <c r="N215" s="23">
        <v>1612331000145</v>
      </c>
      <c r="O215"/>
      <c r="P215"/>
      <c r="Q215"/>
      <c r="R215"/>
      <c r="S215" s="21" t="s">
        <v>18534</v>
      </c>
      <c r="T215" s="21" t="s">
        <v>18607</v>
      </c>
      <c r="U215" s="21" t="str">
        <f>VLOOKUP(T215,Apoio!$D$10:$E$55,2,0)</f>
        <v>Prefeituras - PJ</v>
      </c>
      <c r="V215">
        <v>23721735</v>
      </c>
      <c r="W215">
        <v>14252</v>
      </c>
      <c r="X215">
        <v>32</v>
      </c>
      <c r="Z215" s="7"/>
      <c r="AA215" s="8" t="str">
        <f>IF(Y215="","Não","Sim")</f>
        <v>Não</v>
      </c>
      <c r="AB215" s="7" t="str">
        <f>IF(Z215="","Não","Sim")</f>
        <v>Não</v>
      </c>
      <c r="AC215" s="8" t="str">
        <f>IF(S215="TSR","Serede","Rede Conecta")</f>
        <v>Serede</v>
      </c>
    </row>
    <row r="216" spans="1:29" ht="15" x14ac:dyDescent="0.25">
      <c r="A216">
        <v>205189</v>
      </c>
      <c r="B216" t="s">
        <v>10499</v>
      </c>
      <c r="C216">
        <v>205189</v>
      </c>
      <c r="D216" s="24">
        <v>42706</v>
      </c>
      <c r="E216" t="s">
        <v>45</v>
      </c>
      <c r="F216" t="s">
        <v>10500</v>
      </c>
      <c r="G216" t="s">
        <v>10501</v>
      </c>
      <c r="H216" t="s">
        <v>78</v>
      </c>
      <c r="I216" t="s">
        <v>97</v>
      </c>
      <c r="J216" t="s">
        <v>10502</v>
      </c>
      <c r="K216" t="s">
        <v>26</v>
      </c>
      <c r="L216"/>
      <c r="M216"/>
      <c r="N216" s="23">
        <v>1612333000134</v>
      </c>
      <c r="O216"/>
      <c r="P216"/>
      <c r="Q216"/>
      <c r="R216"/>
      <c r="S216" s="21" t="s">
        <v>18534</v>
      </c>
      <c r="T216" s="21" t="s">
        <v>18607</v>
      </c>
      <c r="U216" s="21" t="str">
        <f>VLOOKUP(T216,Apoio!$D$10:$E$55,2,0)</f>
        <v>Prefeituras - PJ</v>
      </c>
      <c r="V216"/>
      <c r="W216"/>
      <c r="X216"/>
      <c r="Z216" s="7"/>
      <c r="AA216" s="8" t="str">
        <f>IF(Y216="","Não","Sim")</f>
        <v>Não</v>
      </c>
      <c r="AB216" s="7" t="str">
        <f>IF(Z216="","Não","Sim")</f>
        <v>Não</v>
      </c>
      <c r="AC216" s="8" t="str">
        <f>IF(S216="TSR","Serede","Rede Conecta")</f>
        <v>Serede</v>
      </c>
    </row>
    <row r="217" spans="1:29" ht="15" x14ac:dyDescent="0.25">
      <c r="A217">
        <v>205267</v>
      </c>
      <c r="B217" t="s">
        <v>10786</v>
      </c>
      <c r="C217">
        <v>205267</v>
      </c>
      <c r="D217" s="24">
        <v>43195</v>
      </c>
      <c r="E217" t="s">
        <v>45</v>
      </c>
      <c r="F217" t="s">
        <v>10787</v>
      </c>
      <c r="G217" t="s">
        <v>10788</v>
      </c>
      <c r="H217" t="s">
        <v>78</v>
      </c>
      <c r="I217" t="s">
        <v>97</v>
      </c>
      <c r="J217" t="s">
        <v>10789</v>
      </c>
      <c r="K217" t="s">
        <v>26</v>
      </c>
      <c r="L217"/>
      <c r="M217"/>
      <c r="N217" s="23">
        <v>1612334000189</v>
      </c>
      <c r="O217"/>
      <c r="P217"/>
      <c r="Q217"/>
      <c r="R217"/>
      <c r="S217" s="21" t="s">
        <v>18534</v>
      </c>
      <c r="T217" s="21" t="s">
        <v>18607</v>
      </c>
      <c r="U217" s="21" t="str">
        <f>VLOOKUP(T217,Apoio!$D$10:$E$55,2,0)</f>
        <v>Prefeituras - PJ</v>
      </c>
      <c r="V217"/>
      <c r="W217"/>
      <c r="X217"/>
      <c r="Z217" s="7"/>
      <c r="AA217" s="8" t="str">
        <f>IF(Y217="","Não","Sim")</f>
        <v>Não</v>
      </c>
      <c r="AB217" s="7" t="str">
        <f>IF(Z217="","Não","Sim")</f>
        <v>Não</v>
      </c>
      <c r="AC217" s="8" t="str">
        <f>IF(S217="TSR","Serede","Rede Conecta")</f>
        <v>Serede</v>
      </c>
    </row>
    <row r="218" spans="1:29" ht="15" x14ac:dyDescent="0.25">
      <c r="A218">
        <v>202671</v>
      </c>
      <c r="B218" t="s">
        <v>9183</v>
      </c>
      <c r="C218">
        <v>202671</v>
      </c>
      <c r="D218" s="24">
        <v>41267</v>
      </c>
      <c r="E218" t="s">
        <v>20</v>
      </c>
      <c r="F218" t="s">
        <v>9184</v>
      </c>
      <c r="G218" t="s">
        <v>9185</v>
      </c>
      <c r="H218" t="s">
        <v>78</v>
      </c>
      <c r="I218" t="s">
        <v>97</v>
      </c>
      <c r="J218" t="s">
        <v>9186</v>
      </c>
      <c r="K218" t="s">
        <v>26</v>
      </c>
      <c r="L218"/>
      <c r="M218"/>
      <c r="N218" s="23">
        <v>1612336000178</v>
      </c>
      <c r="O218"/>
      <c r="P218"/>
      <c r="Q218"/>
      <c r="R218"/>
      <c r="S218" s="21" t="s">
        <v>18534</v>
      </c>
      <c r="T218" s="21" t="s">
        <v>18607</v>
      </c>
      <c r="U218" s="21" t="str">
        <f>VLOOKUP(T218,Apoio!$D$10:$E$55,2,0)</f>
        <v>Prefeituras - PJ</v>
      </c>
      <c r="V218">
        <v>23721772</v>
      </c>
      <c r="W218">
        <v>1143</v>
      </c>
      <c r="X218">
        <v>86</v>
      </c>
      <c r="Z218" s="7"/>
      <c r="AA218" s="8" t="str">
        <f>IF(Y218="","Não","Sim")</f>
        <v>Não</v>
      </c>
      <c r="AB218" s="7" t="str">
        <f>IF(Z218="","Não","Sim")</f>
        <v>Não</v>
      </c>
      <c r="AC218" s="8" t="str">
        <f>IF(S218="TSR","Serede","Rede Conecta")</f>
        <v>Serede</v>
      </c>
    </row>
    <row r="219" spans="1:29" ht="15" x14ac:dyDescent="0.25">
      <c r="A219">
        <v>1812399</v>
      </c>
      <c r="B219" t="s">
        <v>14094</v>
      </c>
      <c r="C219">
        <v>1812399</v>
      </c>
      <c r="D219" s="24">
        <v>41331</v>
      </c>
      <c r="E219" t="s">
        <v>9815</v>
      </c>
      <c r="F219" t="s">
        <v>14095</v>
      </c>
      <c r="G219" t="s">
        <v>14096</v>
      </c>
      <c r="H219" t="s">
        <v>78</v>
      </c>
      <c r="I219" t="s">
        <v>97</v>
      </c>
      <c r="J219" t="s">
        <v>14097</v>
      </c>
      <c r="K219" t="s">
        <v>26</v>
      </c>
      <c r="L219"/>
      <c r="M219"/>
      <c r="N219" s="23">
        <v>1612339000101</v>
      </c>
      <c r="O219"/>
      <c r="P219"/>
      <c r="Q219"/>
      <c r="R219"/>
      <c r="S219" s="21" t="s">
        <v>18534</v>
      </c>
      <c r="T219" s="21" t="s">
        <v>18603</v>
      </c>
      <c r="U219" s="21" t="str">
        <f>VLOOKUP(T219,Apoio!$D$10:$E$55,2,0)</f>
        <v>Fornec. de Serviç. Diversos PJ</v>
      </c>
      <c r="V219"/>
      <c r="W219"/>
      <c r="X219"/>
      <c r="Z219" s="7"/>
      <c r="AA219" s="8" t="str">
        <f>IF(Y219="","Não","Sim")</f>
        <v>Não</v>
      </c>
      <c r="AB219" s="7" t="str">
        <f>IF(Z219="","Não","Sim")</f>
        <v>Não</v>
      </c>
      <c r="AC219" s="8" t="str">
        <f>IF(S219="TSR","Serede","Rede Conecta")</f>
        <v>Serede</v>
      </c>
    </row>
    <row r="220" spans="1:29" ht="15" x14ac:dyDescent="0.25">
      <c r="A220">
        <v>202227</v>
      </c>
      <c r="B220" t="s">
        <v>7540</v>
      </c>
      <c r="C220">
        <v>202227</v>
      </c>
      <c r="D220" s="24">
        <v>41267</v>
      </c>
      <c r="E220" t="s">
        <v>20</v>
      </c>
      <c r="F220" t="s">
        <v>6347</v>
      </c>
      <c r="G220" t="s">
        <v>7541</v>
      </c>
      <c r="H220" t="s">
        <v>78</v>
      </c>
      <c r="I220" t="s">
        <v>128</v>
      </c>
      <c r="J220" t="s">
        <v>7542</v>
      </c>
      <c r="K220" t="s">
        <v>26</v>
      </c>
      <c r="L220"/>
      <c r="M220"/>
      <c r="N220" s="23">
        <v>1612341000180</v>
      </c>
      <c r="O220"/>
      <c r="P220"/>
      <c r="Q220"/>
      <c r="R220"/>
      <c r="S220" s="21" t="s">
        <v>18534</v>
      </c>
      <c r="T220" s="21" t="s">
        <v>18607</v>
      </c>
      <c r="U220" s="21" t="str">
        <f>VLOOKUP(T220,Apoio!$D$10:$E$55,2,0)</f>
        <v>Prefeituras - PJ</v>
      </c>
      <c r="V220"/>
      <c r="W220"/>
      <c r="X220"/>
      <c r="Z220" s="7"/>
      <c r="AA220" s="8" t="str">
        <f>IF(Y220="","Não","Sim")</f>
        <v>Não</v>
      </c>
      <c r="AB220" s="7" t="str">
        <f>IF(Z220="","Não","Sim")</f>
        <v>Não</v>
      </c>
      <c r="AC220" s="8" t="str">
        <f>IF(S220="TSR","Serede","Rede Conecta")</f>
        <v>Serede</v>
      </c>
    </row>
    <row r="221" spans="1:29" ht="15" x14ac:dyDescent="0.25">
      <c r="A221">
        <v>205240</v>
      </c>
      <c r="B221" t="s">
        <v>10688</v>
      </c>
      <c r="C221">
        <v>205240</v>
      </c>
      <c r="D221" s="24">
        <v>42916</v>
      </c>
      <c r="E221" t="s">
        <v>45</v>
      </c>
      <c r="F221" t="s">
        <v>10689</v>
      </c>
      <c r="G221" t="s">
        <v>10690</v>
      </c>
      <c r="H221" t="s">
        <v>78</v>
      </c>
      <c r="I221" t="s">
        <v>97</v>
      </c>
      <c r="J221" t="s">
        <v>10691</v>
      </c>
      <c r="K221" t="s">
        <v>26</v>
      </c>
      <c r="L221"/>
      <c r="M221"/>
      <c r="N221" s="23">
        <v>1612342000125</v>
      </c>
      <c r="O221"/>
      <c r="P221"/>
      <c r="Q221"/>
      <c r="R221" t="s">
        <v>10692</v>
      </c>
      <c r="S221" s="21" t="s">
        <v>18534</v>
      </c>
      <c r="T221" s="21" t="s">
        <v>18607</v>
      </c>
      <c r="U221" s="21" t="str">
        <f>VLOOKUP(T221,Apoio!$D$10:$E$55,2,0)</f>
        <v>Prefeituras - PJ</v>
      </c>
      <c r="V221"/>
      <c r="W221"/>
      <c r="X221"/>
      <c r="Z221" s="7"/>
      <c r="AA221" s="8" t="str">
        <f>IF(Y221="","Não","Sim")</f>
        <v>Não</v>
      </c>
      <c r="AB221" s="7" t="str">
        <f>IF(Z221="","Não","Sim")</f>
        <v>Não</v>
      </c>
      <c r="AC221" s="8" t="str">
        <f>IF(S221="TSR","Serede","Rede Conecta")</f>
        <v>Serede</v>
      </c>
    </row>
    <row r="222" spans="1:29" ht="15" x14ac:dyDescent="0.25">
      <c r="A222">
        <v>205268</v>
      </c>
      <c r="B222" t="s">
        <v>10790</v>
      </c>
      <c r="C222">
        <v>205268</v>
      </c>
      <c r="D222" s="24">
        <v>43195</v>
      </c>
      <c r="E222" t="s">
        <v>45</v>
      </c>
      <c r="F222" t="s">
        <v>10791</v>
      </c>
      <c r="G222" t="s">
        <v>10792</v>
      </c>
      <c r="H222" t="s">
        <v>78</v>
      </c>
      <c r="I222" t="s">
        <v>97</v>
      </c>
      <c r="J222" t="s">
        <v>10793</v>
      </c>
      <c r="K222" t="s">
        <v>26</v>
      </c>
      <c r="L222" t="s">
        <v>10794</v>
      </c>
      <c r="M222"/>
      <c r="N222" s="23">
        <v>1612346000103</v>
      </c>
      <c r="O222"/>
      <c r="P222"/>
      <c r="Q222"/>
      <c r="R222"/>
      <c r="S222" s="21" t="s">
        <v>18534</v>
      </c>
      <c r="T222" s="21" t="s">
        <v>18607</v>
      </c>
      <c r="U222" s="21" t="str">
        <f>VLOOKUP(T222,Apoio!$D$10:$E$55,2,0)</f>
        <v>Prefeituras - PJ</v>
      </c>
      <c r="V222"/>
      <c r="W222"/>
      <c r="X222"/>
      <c r="Z222" s="7"/>
      <c r="AA222" s="8" t="str">
        <f>IF(Y222="","Não","Sim")</f>
        <v>Não</v>
      </c>
      <c r="AB222" s="7" t="str">
        <f>IF(Z222="","Não","Sim")</f>
        <v>Não</v>
      </c>
      <c r="AC222" s="8" t="str">
        <f>IF(S222="TSR","Serede","Rede Conecta")</f>
        <v>Serede</v>
      </c>
    </row>
    <row r="223" spans="1:29" ht="15" x14ac:dyDescent="0.25">
      <c r="A223">
        <v>202672</v>
      </c>
      <c r="B223" t="s">
        <v>9187</v>
      </c>
      <c r="C223">
        <v>202672</v>
      </c>
      <c r="D223" s="24">
        <v>41267</v>
      </c>
      <c r="E223" t="s">
        <v>20</v>
      </c>
      <c r="F223" t="s">
        <v>1048</v>
      </c>
      <c r="G223" t="s">
        <v>9188</v>
      </c>
      <c r="H223" t="s">
        <v>78</v>
      </c>
      <c r="I223" t="s">
        <v>97</v>
      </c>
      <c r="J223" t="s">
        <v>9189</v>
      </c>
      <c r="K223" t="s">
        <v>26</v>
      </c>
      <c r="L223"/>
      <c r="M223"/>
      <c r="N223" s="23">
        <v>1612347000158</v>
      </c>
      <c r="O223"/>
      <c r="P223"/>
      <c r="Q223"/>
      <c r="R223"/>
      <c r="S223" s="21" t="s">
        <v>18534</v>
      </c>
      <c r="T223" s="21" t="s">
        <v>18607</v>
      </c>
      <c r="U223" s="21" t="str">
        <f>VLOOKUP(T223,Apoio!$D$10:$E$55,2,0)</f>
        <v>Prefeituras - PJ</v>
      </c>
      <c r="V223"/>
      <c r="W223"/>
      <c r="X223"/>
      <c r="Z223" s="7"/>
      <c r="AA223" s="8" t="str">
        <f>IF(Y223="","Não","Sim")</f>
        <v>Não</v>
      </c>
      <c r="AB223" s="7" t="str">
        <f>IF(Z223="","Não","Sim")</f>
        <v>Não</v>
      </c>
      <c r="AC223" s="8" t="str">
        <f>IF(S223="TSR","Serede","Rede Conecta")</f>
        <v>Serede</v>
      </c>
    </row>
    <row r="224" spans="1:29" ht="15" x14ac:dyDescent="0.25">
      <c r="A224">
        <v>202507</v>
      </c>
      <c r="B224" t="s">
        <v>8562</v>
      </c>
      <c r="C224">
        <v>202507</v>
      </c>
      <c r="D224" s="24">
        <v>41267</v>
      </c>
      <c r="E224" t="s">
        <v>20</v>
      </c>
      <c r="F224" t="s">
        <v>8563</v>
      </c>
      <c r="G224" t="s">
        <v>8564</v>
      </c>
      <c r="H224" t="s">
        <v>78</v>
      </c>
      <c r="I224" t="s">
        <v>97</v>
      </c>
      <c r="J224" t="s">
        <v>8565</v>
      </c>
      <c r="K224" t="s">
        <v>26</v>
      </c>
      <c r="L224">
        <v>9936251300</v>
      </c>
      <c r="M224"/>
      <c r="N224" s="23">
        <v>1612348000100</v>
      </c>
      <c r="O224"/>
      <c r="P224"/>
      <c r="Q224"/>
      <c r="R224"/>
      <c r="S224" s="21" t="s">
        <v>18534</v>
      </c>
      <c r="T224" s="21" t="s">
        <v>18607</v>
      </c>
      <c r="U224" s="21" t="str">
        <f>VLOOKUP(T224,Apoio!$D$10:$E$55,2,0)</f>
        <v>Prefeituras - PJ</v>
      </c>
      <c r="V224"/>
      <c r="W224"/>
      <c r="X224"/>
      <c r="Z224" s="7"/>
      <c r="AA224" s="8" t="str">
        <f>IF(Y224="","Não","Sim")</f>
        <v>Não</v>
      </c>
      <c r="AB224" s="7" t="str">
        <f>IF(Z224="","Não","Sim")</f>
        <v>Não</v>
      </c>
      <c r="AC224" s="8" t="str">
        <f>IF(S224="TSR","Serede","Rede Conecta")</f>
        <v>Serede</v>
      </c>
    </row>
    <row r="225" spans="1:29" ht="15" x14ac:dyDescent="0.25">
      <c r="A225">
        <v>202273</v>
      </c>
      <c r="B225" t="s">
        <v>7712</v>
      </c>
      <c r="C225">
        <v>202273</v>
      </c>
      <c r="D225" s="24">
        <v>41267</v>
      </c>
      <c r="E225" t="s">
        <v>20</v>
      </c>
      <c r="F225" t="s">
        <v>7713</v>
      </c>
      <c r="G225" t="s">
        <v>7714</v>
      </c>
      <c r="H225" t="s">
        <v>78</v>
      </c>
      <c r="I225" t="s">
        <v>128</v>
      </c>
      <c r="J225" t="s">
        <v>7715</v>
      </c>
      <c r="K225" t="s">
        <v>26</v>
      </c>
      <c r="L225"/>
      <c r="M225"/>
      <c r="N225" s="23">
        <v>1612351000116</v>
      </c>
      <c r="O225"/>
      <c r="P225"/>
      <c r="Q225"/>
      <c r="R225"/>
      <c r="S225" s="21" t="s">
        <v>18534</v>
      </c>
      <c r="T225" s="21" t="s">
        <v>18607</v>
      </c>
      <c r="U225" s="21" t="str">
        <f>VLOOKUP(T225,Apoio!$D$10:$E$55,2,0)</f>
        <v>Prefeituras - PJ</v>
      </c>
      <c r="V225"/>
      <c r="W225"/>
      <c r="X225"/>
      <c r="Z225" s="7"/>
      <c r="AA225" s="8" t="str">
        <f>IF(Y225="","Não","Sim")</f>
        <v>Não</v>
      </c>
      <c r="AB225" s="7" t="str">
        <f>IF(Z225="","Não","Sim")</f>
        <v>Não</v>
      </c>
      <c r="AC225" s="8" t="str">
        <f>IF(S225="TSR","Serede","Rede Conecta")</f>
        <v>Serede</v>
      </c>
    </row>
    <row r="226" spans="1:29" ht="15" x14ac:dyDescent="0.25">
      <c r="A226">
        <v>201935</v>
      </c>
      <c r="B226" t="s">
        <v>1810</v>
      </c>
      <c r="C226">
        <v>201935</v>
      </c>
      <c r="D226" s="24">
        <v>41267</v>
      </c>
      <c r="E226" t="s">
        <v>20</v>
      </c>
      <c r="F226" t="s">
        <v>6443</v>
      </c>
      <c r="G226" t="s">
        <v>6444</v>
      </c>
      <c r="H226" t="s">
        <v>78</v>
      </c>
      <c r="I226" t="s">
        <v>123</v>
      </c>
      <c r="J226" t="s">
        <v>6445</v>
      </c>
      <c r="K226" t="s">
        <v>26</v>
      </c>
      <c r="L226"/>
      <c r="M226"/>
      <c r="N226" s="23">
        <v>1612360000107</v>
      </c>
      <c r="O226"/>
      <c r="P226"/>
      <c r="Q226"/>
      <c r="R226"/>
      <c r="S226" s="21" t="s">
        <v>18534</v>
      </c>
      <c r="T226" s="21" t="s">
        <v>18607</v>
      </c>
      <c r="U226" s="21" t="str">
        <f>VLOOKUP(T226,Apoio!$D$10:$E$55,2,0)</f>
        <v>Prefeituras - PJ</v>
      </c>
      <c r="V226">
        <v>104025</v>
      </c>
      <c r="W226">
        <v>600000025</v>
      </c>
      <c r="X226">
        <v>1</v>
      </c>
      <c r="Z226" s="7"/>
      <c r="AA226" s="8" t="str">
        <f>IF(Y226="","Não","Sim")</f>
        <v>Não</v>
      </c>
      <c r="AB226" s="7" t="str">
        <f>IF(Z226="","Não","Sim")</f>
        <v>Não</v>
      </c>
      <c r="AC226" s="8" t="str">
        <f>IF(S226="TSR","Serede","Rede Conecta")</f>
        <v>Serede</v>
      </c>
    </row>
    <row r="227" spans="1:29" ht="15" x14ac:dyDescent="0.25">
      <c r="A227">
        <v>201979</v>
      </c>
      <c r="B227" t="s">
        <v>6607</v>
      </c>
      <c r="C227">
        <v>201979</v>
      </c>
      <c r="D227" s="24">
        <v>41267</v>
      </c>
      <c r="E227" t="s">
        <v>20</v>
      </c>
      <c r="F227" t="s">
        <v>6608</v>
      </c>
      <c r="G227" t="s">
        <v>6609</v>
      </c>
      <c r="H227" t="s">
        <v>78</v>
      </c>
      <c r="I227" t="s">
        <v>123</v>
      </c>
      <c r="J227" t="s">
        <v>6610</v>
      </c>
      <c r="K227" t="s">
        <v>26</v>
      </c>
      <c r="L227">
        <v>9138222041</v>
      </c>
      <c r="M227"/>
      <c r="N227" s="23">
        <v>1612367000129</v>
      </c>
      <c r="O227"/>
      <c r="P227"/>
      <c r="Q227"/>
      <c r="R227"/>
      <c r="S227" s="21" t="s">
        <v>18534</v>
      </c>
      <c r="T227" s="21" t="s">
        <v>18607</v>
      </c>
      <c r="U227" s="21" t="str">
        <f>VLOOKUP(T227,Apoio!$D$10:$E$55,2,0)</f>
        <v>Prefeituras - PJ</v>
      </c>
      <c r="V227"/>
      <c r="W227"/>
      <c r="X227"/>
      <c r="Z227" s="7"/>
      <c r="AA227" s="8" t="str">
        <f>IF(Y227="","Não","Sim")</f>
        <v>Não</v>
      </c>
      <c r="AB227" s="7" t="str">
        <f>IF(Z227="","Não","Sim")</f>
        <v>Não</v>
      </c>
      <c r="AC227" s="8" t="str">
        <f>IF(S227="TSR","Serede","Rede Conecta")</f>
        <v>Serede</v>
      </c>
    </row>
    <row r="228" spans="1:29" ht="15" x14ac:dyDescent="0.25">
      <c r="A228">
        <v>202326</v>
      </c>
      <c r="B228" t="s">
        <v>7913</v>
      </c>
      <c r="C228">
        <v>202326</v>
      </c>
      <c r="D228" s="24">
        <v>41267</v>
      </c>
      <c r="E228" t="s">
        <v>20</v>
      </c>
      <c r="F228" t="s">
        <v>7914</v>
      </c>
      <c r="G228" t="s">
        <v>7915</v>
      </c>
      <c r="H228" t="s">
        <v>78</v>
      </c>
      <c r="I228" t="s">
        <v>24</v>
      </c>
      <c r="J228" t="s">
        <v>7916</v>
      </c>
      <c r="K228" t="s">
        <v>26</v>
      </c>
      <c r="L228"/>
      <c r="M228"/>
      <c r="N228" s="23">
        <v>1612369000118</v>
      </c>
      <c r="O228"/>
      <c r="P228"/>
      <c r="Q228"/>
      <c r="R228"/>
      <c r="S228" s="21" t="s">
        <v>18534</v>
      </c>
      <c r="T228" s="21" t="s">
        <v>18607</v>
      </c>
      <c r="U228" s="21" t="str">
        <f>VLOOKUP(T228,Apoio!$D$10:$E$55,2,0)</f>
        <v>Prefeituras - PJ</v>
      </c>
      <c r="V228"/>
      <c r="W228"/>
      <c r="X228"/>
      <c r="Z228" s="7"/>
      <c r="AA228" s="8" t="str">
        <f>IF(Y228="","Não","Sim")</f>
        <v>Não</v>
      </c>
      <c r="AB228" s="7" t="str">
        <f>IF(Z228="","Não","Sim")</f>
        <v>Não</v>
      </c>
      <c r="AC228" s="8" t="str">
        <f>IF(S228="TSR","Serede","Rede Conecta")</f>
        <v>Serede</v>
      </c>
    </row>
    <row r="229" spans="1:29" ht="15" x14ac:dyDescent="0.25">
      <c r="A229">
        <v>202441</v>
      </c>
      <c r="B229" t="s">
        <v>8313</v>
      </c>
      <c r="C229">
        <v>202441</v>
      </c>
      <c r="D229" s="24">
        <v>41267</v>
      </c>
      <c r="E229" t="s">
        <v>20</v>
      </c>
      <c r="F229" t="s">
        <v>8314</v>
      </c>
      <c r="G229" t="s">
        <v>8315</v>
      </c>
      <c r="H229" t="s">
        <v>78</v>
      </c>
      <c r="I229" t="s">
        <v>24</v>
      </c>
      <c r="J229" t="s">
        <v>8316</v>
      </c>
      <c r="K229" t="s">
        <v>26</v>
      </c>
      <c r="L229"/>
      <c r="M229"/>
      <c r="N229" s="23">
        <v>1612374000120</v>
      </c>
      <c r="O229"/>
      <c r="P229"/>
      <c r="Q229"/>
      <c r="R229"/>
      <c r="S229" s="21" t="s">
        <v>18534</v>
      </c>
      <c r="T229" s="21" t="s">
        <v>18607</v>
      </c>
      <c r="U229" s="21" t="str">
        <f>VLOOKUP(T229,Apoio!$D$10:$E$55,2,0)</f>
        <v>Prefeituras - PJ</v>
      </c>
      <c r="V229">
        <v>191132</v>
      </c>
      <c r="W229">
        <v>10059</v>
      </c>
      <c r="X229">
        <v>5</v>
      </c>
      <c r="Z229" s="7"/>
      <c r="AA229" s="8" t="str">
        <f>IF(Y229="","Não","Sim")</f>
        <v>Não</v>
      </c>
      <c r="AB229" s="7" t="str">
        <f>IF(Z229="","Não","Sim")</f>
        <v>Não</v>
      </c>
      <c r="AC229" s="8" t="str">
        <f>IF(S229="TSR","Serede","Rede Conecta")</f>
        <v>Serede</v>
      </c>
    </row>
    <row r="230" spans="1:29" ht="15" x14ac:dyDescent="0.25">
      <c r="A230">
        <v>202446</v>
      </c>
      <c r="B230" t="s">
        <v>8331</v>
      </c>
      <c r="C230">
        <v>202446</v>
      </c>
      <c r="D230" s="24">
        <v>41267</v>
      </c>
      <c r="E230" t="s">
        <v>20</v>
      </c>
      <c r="F230" t="s">
        <v>8332</v>
      </c>
      <c r="G230" t="s">
        <v>8333</v>
      </c>
      <c r="H230" t="s">
        <v>78</v>
      </c>
      <c r="I230" t="s">
        <v>24</v>
      </c>
      <c r="J230" t="s">
        <v>8334</v>
      </c>
      <c r="K230" t="s">
        <v>26</v>
      </c>
      <c r="L230"/>
      <c r="M230"/>
      <c r="N230" s="23">
        <v>1612376000110</v>
      </c>
      <c r="O230"/>
      <c r="P230"/>
      <c r="Q230"/>
      <c r="R230"/>
      <c r="S230" s="21" t="s">
        <v>18534</v>
      </c>
      <c r="T230" s="21" t="s">
        <v>18607</v>
      </c>
      <c r="U230" s="21" t="str">
        <f>VLOOKUP(T230,Apoio!$D$10:$E$55,2,0)</f>
        <v>Prefeituras - PJ</v>
      </c>
      <c r="V230"/>
      <c r="W230"/>
      <c r="X230"/>
      <c r="Z230" s="7"/>
      <c r="AA230" s="8" t="str">
        <f>IF(Y230="","Não","Sim")</f>
        <v>Não</v>
      </c>
      <c r="AB230" s="7" t="str">
        <f>IF(Z230="","Não","Sim")</f>
        <v>Não</v>
      </c>
      <c r="AC230" s="8" t="str">
        <f>IF(S230="TSR","Serede","Rede Conecta")</f>
        <v>Serede</v>
      </c>
    </row>
    <row r="231" spans="1:29" ht="15" x14ac:dyDescent="0.25">
      <c r="A231">
        <v>200998</v>
      </c>
      <c r="B231" t="s">
        <v>935</v>
      </c>
      <c r="C231">
        <v>200998</v>
      </c>
      <c r="D231" s="24">
        <v>41267</v>
      </c>
      <c r="E231" t="s">
        <v>20</v>
      </c>
      <c r="F231" t="s">
        <v>2651</v>
      </c>
      <c r="G231" t="s">
        <v>2652</v>
      </c>
      <c r="H231" t="s">
        <v>78</v>
      </c>
      <c r="I231" t="s">
        <v>128</v>
      </c>
      <c r="J231" t="s">
        <v>2653</v>
      </c>
      <c r="K231" t="s">
        <v>26</v>
      </c>
      <c r="L231">
        <v>8336821086</v>
      </c>
      <c r="M231">
        <v>8336821086</v>
      </c>
      <c r="N231" s="23">
        <v>1612384000166</v>
      </c>
      <c r="O231"/>
      <c r="P231"/>
      <c r="Q231"/>
      <c r="R231" t="s">
        <v>2654</v>
      </c>
      <c r="S231" s="21" t="s">
        <v>18534</v>
      </c>
      <c r="T231" s="21" t="s">
        <v>18607</v>
      </c>
      <c r="U231" s="21" t="str">
        <f>VLOOKUP(T231,Apoio!$D$10:$E$55,2,0)</f>
        <v>Prefeituras - PJ</v>
      </c>
      <c r="V231">
        <v>191643</v>
      </c>
      <c r="W231">
        <v>16003</v>
      </c>
      <c r="X231">
        <v>2</v>
      </c>
      <c r="Z231" s="7"/>
      <c r="AA231" s="8" t="str">
        <f>IF(Y231="","Não","Sim")</f>
        <v>Não</v>
      </c>
      <c r="AB231" s="7" t="str">
        <f>IF(Z231="","Não","Sim")</f>
        <v>Não</v>
      </c>
      <c r="AC231" s="8" t="str">
        <f>IF(S231="TSR","Serede","Rede Conecta")</f>
        <v>Serede</v>
      </c>
    </row>
    <row r="232" spans="1:29" ht="15" x14ac:dyDescent="0.25">
      <c r="A232">
        <v>201331</v>
      </c>
      <c r="B232" t="s">
        <v>3922</v>
      </c>
      <c r="C232">
        <v>201331</v>
      </c>
      <c r="D232" s="24">
        <v>41267</v>
      </c>
      <c r="E232" t="s">
        <v>20</v>
      </c>
      <c r="F232" t="s">
        <v>3923</v>
      </c>
      <c r="G232" t="s">
        <v>3924</v>
      </c>
      <c r="H232" t="s">
        <v>78</v>
      </c>
      <c r="I232" t="s">
        <v>42</v>
      </c>
      <c r="J232" t="s">
        <v>3925</v>
      </c>
      <c r="K232" t="s">
        <v>26</v>
      </c>
      <c r="L232">
        <v>5436160003</v>
      </c>
      <c r="M232"/>
      <c r="N232" s="23">
        <v>1612386000155</v>
      </c>
      <c r="O232"/>
      <c r="P232"/>
      <c r="Q232"/>
      <c r="R232" t="s">
        <v>3926</v>
      </c>
      <c r="S232" s="21" t="s">
        <v>18534</v>
      </c>
      <c r="T232" s="21" t="s">
        <v>18607</v>
      </c>
      <c r="U232" s="21" t="str">
        <f>VLOOKUP(T232,Apoio!$D$10:$E$55,2,0)</f>
        <v>Prefeituras - PJ</v>
      </c>
      <c r="V232">
        <v>19876</v>
      </c>
      <c r="W232">
        <v>7750</v>
      </c>
      <c r="X232" t="s">
        <v>610</v>
      </c>
      <c r="Z232" s="7"/>
      <c r="AA232" s="8" t="str">
        <f>IF(Y232="","Não","Sim")</f>
        <v>Não</v>
      </c>
      <c r="AB232" s="7" t="str">
        <f>IF(Z232="","Não","Sim")</f>
        <v>Não</v>
      </c>
      <c r="AC232" s="8" t="str">
        <f>IF(S232="TSR","Serede","Rede Conecta")</f>
        <v>Serede</v>
      </c>
    </row>
    <row r="233" spans="1:29" ht="15" x14ac:dyDescent="0.25">
      <c r="A233">
        <v>201495</v>
      </c>
      <c r="B233" t="s">
        <v>4653</v>
      </c>
      <c r="C233">
        <v>201495</v>
      </c>
      <c r="D233" s="24">
        <v>41267</v>
      </c>
      <c r="E233" t="s">
        <v>20</v>
      </c>
      <c r="F233" t="s">
        <v>4654</v>
      </c>
      <c r="G233" t="s">
        <v>4655</v>
      </c>
      <c r="H233" t="s">
        <v>78</v>
      </c>
      <c r="I233" t="s">
        <v>188</v>
      </c>
      <c r="J233" t="s">
        <v>4656</v>
      </c>
      <c r="K233" t="s">
        <v>26</v>
      </c>
      <c r="L233">
        <v>4935570400</v>
      </c>
      <c r="M233"/>
      <c r="N233" s="23">
        <v>1612387000108</v>
      </c>
      <c r="O233"/>
      <c r="P233"/>
      <c r="Q233"/>
      <c r="R233" t="s">
        <v>4657</v>
      </c>
      <c r="S233" s="21" t="s">
        <v>18534</v>
      </c>
      <c r="T233" s="21" t="s">
        <v>18607</v>
      </c>
      <c r="U233" s="21" t="str">
        <f>VLOOKUP(T233,Apoio!$D$10:$E$55,2,0)</f>
        <v>Prefeituras - PJ</v>
      </c>
      <c r="V233">
        <v>195207</v>
      </c>
      <c r="W233">
        <v>147523</v>
      </c>
      <c r="X233">
        <v>81</v>
      </c>
      <c r="Z233" s="7"/>
      <c r="AA233" s="8" t="str">
        <f>IF(Y233="","Não","Sim")</f>
        <v>Não</v>
      </c>
      <c r="AB233" s="7" t="str">
        <f>IF(Z233="","Não","Sim")</f>
        <v>Não</v>
      </c>
      <c r="AC233" s="8" t="str">
        <f>IF(S233="TSR","Serede","Rede Conecta")</f>
        <v>Serede</v>
      </c>
    </row>
    <row r="234" spans="1:29" ht="15" x14ac:dyDescent="0.25">
      <c r="A234">
        <v>201789</v>
      </c>
      <c r="B234" t="s">
        <v>5840</v>
      </c>
      <c r="C234">
        <v>201789</v>
      </c>
      <c r="D234" s="24">
        <v>41267</v>
      </c>
      <c r="E234" t="s">
        <v>20</v>
      </c>
      <c r="F234" t="s">
        <v>5841</v>
      </c>
      <c r="G234" t="s">
        <v>5842</v>
      </c>
      <c r="H234" t="s">
        <v>78</v>
      </c>
      <c r="I234" t="s">
        <v>46</v>
      </c>
      <c r="J234" t="s">
        <v>5843</v>
      </c>
      <c r="K234" t="s">
        <v>26</v>
      </c>
      <c r="L234">
        <v>4334441257</v>
      </c>
      <c r="M234"/>
      <c r="N234" s="23">
        <v>1612388000144</v>
      </c>
      <c r="O234"/>
      <c r="P234"/>
      <c r="Q234"/>
      <c r="R234" t="s">
        <v>5844</v>
      </c>
      <c r="S234" s="21" t="s">
        <v>18534</v>
      </c>
      <c r="T234" s="21" t="s">
        <v>18607</v>
      </c>
      <c r="U234" s="21" t="str">
        <f>VLOOKUP(T234,Apoio!$D$10:$E$55,2,0)</f>
        <v>Prefeituras - PJ</v>
      </c>
      <c r="V234">
        <v>19633</v>
      </c>
      <c r="W234">
        <v>61114</v>
      </c>
      <c r="X234" t="s">
        <v>1475</v>
      </c>
      <c r="Z234" s="7"/>
      <c r="AA234" s="8" t="str">
        <f>IF(Y234="","Não","Sim")</f>
        <v>Não</v>
      </c>
      <c r="AB234" s="7" t="str">
        <f>IF(Z234="","Não","Sim")</f>
        <v>Não</v>
      </c>
      <c r="AC234" s="8" t="str">
        <f>IF(S234="TSR","Serede","Rede Conecta")</f>
        <v>Serede</v>
      </c>
    </row>
    <row r="235" spans="1:29" ht="15" x14ac:dyDescent="0.25">
      <c r="A235">
        <v>202250</v>
      </c>
      <c r="B235" t="s">
        <v>7627</v>
      </c>
      <c r="C235">
        <v>202250</v>
      </c>
      <c r="D235" s="24">
        <v>41267</v>
      </c>
      <c r="E235" t="s">
        <v>20</v>
      </c>
      <c r="F235" t="s">
        <v>7628</v>
      </c>
      <c r="G235" t="s">
        <v>7629</v>
      </c>
      <c r="H235" t="s">
        <v>78</v>
      </c>
      <c r="I235" t="s">
        <v>24</v>
      </c>
      <c r="J235" t="s">
        <v>7630</v>
      </c>
      <c r="K235" t="s">
        <v>26</v>
      </c>
      <c r="L235"/>
      <c r="M235"/>
      <c r="N235" s="23">
        <v>1612393000157</v>
      </c>
      <c r="O235"/>
      <c r="P235"/>
      <c r="Q235"/>
      <c r="R235"/>
      <c r="S235" s="21" t="s">
        <v>18534</v>
      </c>
      <c r="T235" s="21" t="s">
        <v>18607</v>
      </c>
      <c r="U235" s="21" t="str">
        <f>VLOOKUP(T235,Apoio!$D$10:$E$55,2,0)</f>
        <v>Prefeituras - PJ</v>
      </c>
      <c r="V235"/>
      <c r="W235"/>
      <c r="X235"/>
      <c r="Z235" s="7"/>
      <c r="AA235" s="8" t="str">
        <f>IF(Y235="","Não","Sim")</f>
        <v>Não</v>
      </c>
      <c r="AB235" s="7" t="str">
        <f>IF(Z235="","Não","Sim")</f>
        <v>Não</v>
      </c>
      <c r="AC235" s="8" t="str">
        <f>IF(S235="TSR","Serede","Rede Conecta")</f>
        <v>Serede</v>
      </c>
    </row>
    <row r="236" spans="1:29" ht="15" x14ac:dyDescent="0.25">
      <c r="A236">
        <v>203726</v>
      </c>
      <c r="B236" t="s">
        <v>9390</v>
      </c>
      <c r="C236">
        <v>203726</v>
      </c>
      <c r="D236" s="24">
        <v>41264</v>
      </c>
      <c r="E236" t="s">
        <v>20</v>
      </c>
      <c r="F236" t="s">
        <v>9391</v>
      </c>
      <c r="G236" t="s">
        <v>9392</v>
      </c>
      <c r="H236" t="s">
        <v>78</v>
      </c>
      <c r="I236" t="s">
        <v>24</v>
      </c>
      <c r="J236" t="s">
        <v>9393</v>
      </c>
      <c r="K236" t="s">
        <v>26</v>
      </c>
      <c r="L236"/>
      <c r="M236"/>
      <c r="N236" s="23">
        <v>1612395000146</v>
      </c>
      <c r="O236"/>
      <c r="P236"/>
      <c r="Q236"/>
      <c r="R236"/>
      <c r="S236" s="21" t="s">
        <v>18534</v>
      </c>
      <c r="T236" s="21" t="s">
        <v>18607</v>
      </c>
      <c r="U236" s="21" t="str">
        <f>VLOOKUP(T236,Apoio!$D$10:$E$55,2,0)</f>
        <v>Prefeituras - PJ</v>
      </c>
      <c r="V236"/>
      <c r="W236"/>
      <c r="X236"/>
      <c r="Z236" s="7"/>
      <c r="AA236" s="8" t="str">
        <f>IF(Y236="","Não","Sim")</f>
        <v>Não</v>
      </c>
      <c r="AB236" s="7" t="str">
        <f>IF(Z236="","Não","Sim")</f>
        <v>Não</v>
      </c>
      <c r="AC236" s="8" t="str">
        <f>IF(S236="TSR","Serede","Rede Conecta")</f>
        <v>Serede</v>
      </c>
    </row>
    <row r="237" spans="1:29" ht="15" x14ac:dyDescent="0.25">
      <c r="A237">
        <v>201873</v>
      </c>
      <c r="B237" t="s">
        <v>4828</v>
      </c>
      <c r="C237">
        <v>201873</v>
      </c>
      <c r="D237" s="24">
        <v>41267</v>
      </c>
      <c r="E237" t="s">
        <v>20</v>
      </c>
      <c r="F237" t="s">
        <v>6216</v>
      </c>
      <c r="G237" t="s">
        <v>6217</v>
      </c>
      <c r="H237" t="s">
        <v>78</v>
      </c>
      <c r="I237" t="s">
        <v>46</v>
      </c>
      <c r="J237" t="s">
        <v>6218</v>
      </c>
      <c r="K237" t="s">
        <v>26</v>
      </c>
      <c r="L237"/>
      <c r="M237"/>
      <c r="N237" s="23">
        <v>1612413000190</v>
      </c>
      <c r="O237"/>
      <c r="P237"/>
      <c r="Q237"/>
      <c r="R237"/>
      <c r="S237" s="21" t="s">
        <v>18534</v>
      </c>
      <c r="T237" s="21" t="s">
        <v>18607</v>
      </c>
      <c r="U237" s="21" t="str">
        <f>VLOOKUP(T237,Apoio!$D$10:$E$55,2,0)</f>
        <v>Prefeituras - PJ</v>
      </c>
      <c r="V237">
        <v>194108</v>
      </c>
      <c r="W237">
        <v>6088</v>
      </c>
      <c r="X237">
        <v>47</v>
      </c>
      <c r="Z237" s="7"/>
      <c r="AA237" s="8" t="str">
        <f>IF(Y237="","Não","Sim")</f>
        <v>Não</v>
      </c>
      <c r="AB237" s="7" t="str">
        <f>IF(Z237="","Não","Sim")</f>
        <v>Não</v>
      </c>
      <c r="AC237" s="8" t="str">
        <f>IF(S237="TSR","Serede","Rede Conecta")</f>
        <v>Serede</v>
      </c>
    </row>
    <row r="238" spans="1:29" ht="15" x14ac:dyDescent="0.25">
      <c r="A238">
        <v>202252</v>
      </c>
      <c r="B238" t="s">
        <v>1937</v>
      </c>
      <c r="C238">
        <v>202252</v>
      </c>
      <c r="D238" s="24">
        <v>41267</v>
      </c>
      <c r="E238" t="s">
        <v>20</v>
      </c>
      <c r="F238" t="s">
        <v>7633</v>
      </c>
      <c r="G238" t="s">
        <v>1939</v>
      </c>
      <c r="H238" t="s">
        <v>78</v>
      </c>
      <c r="I238" t="s">
        <v>24</v>
      </c>
      <c r="J238" t="s">
        <v>7634</v>
      </c>
      <c r="K238" t="s">
        <v>26</v>
      </c>
      <c r="L238"/>
      <c r="M238"/>
      <c r="N238" s="23">
        <v>1612438000193</v>
      </c>
      <c r="O238"/>
      <c r="P238"/>
      <c r="Q238"/>
      <c r="R238"/>
      <c r="S238" s="21" t="s">
        <v>18534</v>
      </c>
      <c r="T238" s="21" t="s">
        <v>18607</v>
      </c>
      <c r="U238" s="21" t="str">
        <f>VLOOKUP(T238,Apoio!$D$10:$E$55,2,0)</f>
        <v>Prefeituras - PJ</v>
      </c>
      <c r="V238"/>
      <c r="W238"/>
      <c r="X238"/>
      <c r="Z238" s="7"/>
      <c r="AA238" s="8" t="str">
        <f>IF(Y238="","Não","Sim")</f>
        <v>Não</v>
      </c>
      <c r="AB238" s="7" t="str">
        <f>IF(Z238="","Não","Sim")</f>
        <v>Não</v>
      </c>
      <c r="AC238" s="8" t="str">
        <f>IF(S238="TSR","Serede","Rede Conecta")</f>
        <v>Serede</v>
      </c>
    </row>
    <row r="239" spans="1:29" ht="15" x14ac:dyDescent="0.25">
      <c r="A239">
        <v>201791</v>
      </c>
      <c r="B239" t="s">
        <v>3591</v>
      </c>
      <c r="C239">
        <v>201791</v>
      </c>
      <c r="D239" s="24">
        <v>41267</v>
      </c>
      <c r="E239" t="s">
        <v>20</v>
      </c>
      <c r="F239" t="s">
        <v>5849</v>
      </c>
      <c r="G239" t="s">
        <v>5850</v>
      </c>
      <c r="H239" t="s">
        <v>78</v>
      </c>
      <c r="I239" t="s">
        <v>188</v>
      </c>
      <c r="J239" t="s">
        <v>5851</v>
      </c>
      <c r="K239" t="s">
        <v>26</v>
      </c>
      <c r="L239">
        <v>4635571180</v>
      </c>
      <c r="M239"/>
      <c r="N239" s="23">
        <v>1612441000107</v>
      </c>
      <c r="O239"/>
      <c r="P239"/>
      <c r="Q239"/>
      <c r="R239"/>
      <c r="S239" s="21" t="s">
        <v>18534</v>
      </c>
      <c r="T239" s="21" t="s">
        <v>18607</v>
      </c>
      <c r="U239" s="21" t="str">
        <f>VLOOKUP(T239,Apoio!$D$10:$E$55,2,0)</f>
        <v>Prefeituras - PJ</v>
      </c>
      <c r="V239">
        <v>19907</v>
      </c>
      <c r="W239">
        <v>5136</v>
      </c>
      <c r="X239">
        <v>55</v>
      </c>
      <c r="Z239" s="7"/>
      <c r="AA239" s="8" t="str">
        <f>IF(Y239="","Não","Sim")</f>
        <v>Não</v>
      </c>
      <c r="AB239" s="7" t="str">
        <f>IF(Z239="","Não","Sim")</f>
        <v>Não</v>
      </c>
      <c r="AC239" s="8" t="str">
        <f>IF(S239="TSR","Serede","Rede Conecta")</f>
        <v>Serede</v>
      </c>
    </row>
    <row r="240" spans="1:29" ht="15" x14ac:dyDescent="0.25">
      <c r="A240">
        <v>201795</v>
      </c>
      <c r="B240" t="s">
        <v>2119</v>
      </c>
      <c r="C240">
        <v>201795</v>
      </c>
      <c r="D240" s="24">
        <v>41267</v>
      </c>
      <c r="E240" t="s">
        <v>20</v>
      </c>
      <c r="F240" t="s">
        <v>5862</v>
      </c>
      <c r="G240" t="s">
        <v>5863</v>
      </c>
      <c r="H240" t="s">
        <v>78</v>
      </c>
      <c r="I240" t="s">
        <v>46</v>
      </c>
      <c r="J240" t="s">
        <v>5864</v>
      </c>
      <c r="K240" t="s">
        <v>26</v>
      </c>
      <c r="L240">
        <v>4635481150</v>
      </c>
      <c r="M240"/>
      <c r="N240" s="23">
        <v>1612443000104</v>
      </c>
      <c r="O240"/>
      <c r="P240"/>
      <c r="Q240"/>
      <c r="R240" t="s">
        <v>5865</v>
      </c>
      <c r="S240" s="21" t="s">
        <v>18534</v>
      </c>
      <c r="T240" s="21" t="s">
        <v>18607</v>
      </c>
      <c r="U240" s="21" t="str">
        <f>VLOOKUP(T240,Apoio!$D$10:$E$55,2,0)</f>
        <v>Prefeituras - PJ</v>
      </c>
      <c r="V240"/>
      <c r="W240"/>
      <c r="X240"/>
      <c r="Z240" s="7"/>
      <c r="AA240" s="8" t="str">
        <f>IF(Y240="","Não","Sim")</f>
        <v>Não</v>
      </c>
      <c r="AB240" s="7" t="str">
        <f>IF(Z240="","Não","Sim")</f>
        <v>Não</v>
      </c>
      <c r="AC240" s="8" t="str">
        <f>IF(S240="TSR","Serede","Rede Conecta")</f>
        <v>Serede</v>
      </c>
    </row>
    <row r="241" spans="1:29" ht="15" x14ac:dyDescent="0.25">
      <c r="A241">
        <v>201860</v>
      </c>
      <c r="B241" t="s">
        <v>6154</v>
      </c>
      <c r="C241">
        <v>201860</v>
      </c>
      <c r="D241" s="24">
        <v>41267</v>
      </c>
      <c r="E241" t="s">
        <v>20</v>
      </c>
      <c r="F241" t="s">
        <v>6155</v>
      </c>
      <c r="G241" t="s">
        <v>6156</v>
      </c>
      <c r="H241" t="s">
        <v>78</v>
      </c>
      <c r="I241" t="s">
        <v>46</v>
      </c>
      <c r="J241" t="s">
        <v>6157</v>
      </c>
      <c r="K241" t="s">
        <v>26</v>
      </c>
      <c r="L241">
        <v>4436251225</v>
      </c>
      <c r="M241"/>
      <c r="N241" s="23">
        <v>1612444000140</v>
      </c>
      <c r="O241"/>
      <c r="P241"/>
      <c r="Q241"/>
      <c r="R241" t="s">
        <v>6158</v>
      </c>
      <c r="S241" s="21" t="s">
        <v>18534</v>
      </c>
      <c r="T241" s="21" t="s">
        <v>18607</v>
      </c>
      <c r="U241" s="21" t="str">
        <f>VLOOKUP(T241,Apoio!$D$10:$E$55,2,0)</f>
        <v>Prefeituras - PJ</v>
      </c>
      <c r="V241">
        <v>1040570</v>
      </c>
      <c r="W241">
        <v>60000016</v>
      </c>
      <c r="X241">
        <v>6</v>
      </c>
      <c r="Z241" s="7"/>
      <c r="AA241" s="8" t="str">
        <f>IF(Y241="","Não","Sim")</f>
        <v>Não</v>
      </c>
      <c r="AB241" s="7" t="str">
        <f>IF(Z241="","Não","Sim")</f>
        <v>Não</v>
      </c>
      <c r="AC241" s="8" t="str">
        <f>IF(S241="TSR","Serede","Rede Conecta")</f>
        <v>Serede</v>
      </c>
    </row>
    <row r="242" spans="1:29" ht="15" x14ac:dyDescent="0.25">
      <c r="A242">
        <v>201790</v>
      </c>
      <c r="B242" t="s">
        <v>5845</v>
      </c>
      <c r="C242">
        <v>201790</v>
      </c>
      <c r="D242" s="24">
        <v>41267</v>
      </c>
      <c r="E242" t="s">
        <v>20</v>
      </c>
      <c r="F242" t="s">
        <v>5846</v>
      </c>
      <c r="G242" t="s">
        <v>5847</v>
      </c>
      <c r="H242" t="s">
        <v>78</v>
      </c>
      <c r="I242" t="s">
        <v>46</v>
      </c>
      <c r="J242" t="s">
        <v>5848</v>
      </c>
      <c r="K242" t="s">
        <v>26</v>
      </c>
      <c r="L242">
        <v>4334331014</v>
      </c>
      <c r="M242"/>
      <c r="N242" s="23">
        <v>1612453000131</v>
      </c>
      <c r="O242"/>
      <c r="P242"/>
      <c r="Q242"/>
      <c r="R242"/>
      <c r="S242" s="21" t="s">
        <v>18534</v>
      </c>
      <c r="T242" s="21" t="s">
        <v>18607</v>
      </c>
      <c r="U242" s="21" t="str">
        <f>VLOOKUP(T242,Apoio!$D$10:$E$55,2,0)</f>
        <v>Prefeituras - PJ</v>
      </c>
      <c r="V242"/>
      <c r="W242"/>
      <c r="X242"/>
      <c r="Z242" s="7"/>
      <c r="AA242" s="8" t="str">
        <f>IF(Y242="","Não","Sim")</f>
        <v>Não</v>
      </c>
      <c r="AB242" s="7" t="str">
        <f>IF(Z242="","Não","Sim")</f>
        <v>Não</v>
      </c>
      <c r="AC242" s="8" t="str">
        <f>IF(S242="TSR","Serede","Rede Conecta")</f>
        <v>Serede</v>
      </c>
    </row>
    <row r="243" spans="1:29" ht="15" x14ac:dyDescent="0.25">
      <c r="A243">
        <v>202380</v>
      </c>
      <c r="B243" t="s">
        <v>8103</v>
      </c>
      <c r="C243">
        <v>202380</v>
      </c>
      <c r="D243" s="24">
        <v>41267</v>
      </c>
      <c r="E243" t="s">
        <v>20</v>
      </c>
      <c r="F243" t="s">
        <v>8104</v>
      </c>
      <c r="G243" t="s">
        <v>8105</v>
      </c>
      <c r="H243" t="s">
        <v>78</v>
      </c>
      <c r="I243" t="s">
        <v>128</v>
      </c>
      <c r="J243" t="s">
        <v>8106</v>
      </c>
      <c r="K243" t="s">
        <v>26</v>
      </c>
      <c r="L243"/>
      <c r="M243"/>
      <c r="N243" s="23">
        <v>1612471000113</v>
      </c>
      <c r="O243"/>
      <c r="P243"/>
      <c r="Q243"/>
      <c r="R243"/>
      <c r="S243" s="21" t="s">
        <v>18534</v>
      </c>
      <c r="T243" s="21" t="s">
        <v>18607</v>
      </c>
      <c r="U243" s="21" t="str">
        <f>VLOOKUP(T243,Apoio!$D$10:$E$55,2,0)</f>
        <v>Prefeituras - PJ</v>
      </c>
      <c r="V243"/>
      <c r="W243"/>
      <c r="X243"/>
      <c r="Z243" s="7"/>
      <c r="AA243" s="8" t="str">
        <f>IF(Y243="","Não","Sim")</f>
        <v>Não</v>
      </c>
      <c r="AB243" s="7" t="str">
        <f>IF(Z243="","Não","Sim")</f>
        <v>Não</v>
      </c>
      <c r="AC243" s="8" t="str">
        <f>IF(S243="TSR","Serede","Rede Conecta")</f>
        <v>Serede</v>
      </c>
    </row>
    <row r="244" spans="1:29" ht="15" x14ac:dyDescent="0.25">
      <c r="A244">
        <v>205031</v>
      </c>
      <c r="B244" t="s">
        <v>9937</v>
      </c>
      <c r="C244">
        <v>205031</v>
      </c>
      <c r="D244" s="24">
        <v>42080</v>
      </c>
      <c r="E244" t="s">
        <v>9579</v>
      </c>
      <c r="F244" t="s">
        <v>9938</v>
      </c>
      <c r="G244" t="s">
        <v>9939</v>
      </c>
      <c r="H244" t="s">
        <v>78</v>
      </c>
      <c r="I244" t="s">
        <v>249</v>
      </c>
      <c r="J244" t="s">
        <v>9940</v>
      </c>
      <c r="K244" t="s">
        <v>26</v>
      </c>
      <c r="L244"/>
      <c r="M244"/>
      <c r="N244" s="23">
        <v>1612502000136</v>
      </c>
      <c r="O244"/>
      <c r="P244"/>
      <c r="Q244"/>
      <c r="R244"/>
      <c r="S244" s="21" t="s">
        <v>18534</v>
      </c>
      <c r="T244" s="21" t="s">
        <v>18607</v>
      </c>
      <c r="U244" s="21" t="str">
        <f>VLOOKUP(T244,Apoio!$D$10:$E$55,2,0)</f>
        <v>Prefeituras - PJ</v>
      </c>
      <c r="V244"/>
      <c r="W244"/>
      <c r="X244"/>
      <c r="Z244" s="7"/>
      <c r="AA244" s="8" t="str">
        <f>IF(Y244="","Não","Sim")</f>
        <v>Não</v>
      </c>
      <c r="AB244" s="7" t="str">
        <f>IF(Z244="","Não","Sim")</f>
        <v>Não</v>
      </c>
      <c r="AC244" s="8" t="str">
        <f>IF(S244="TSR","Serede","Rede Conecta")</f>
        <v>Serede</v>
      </c>
    </row>
    <row r="245" spans="1:29" ht="15" x14ac:dyDescent="0.25">
      <c r="A245">
        <v>200561</v>
      </c>
      <c r="B245" t="s">
        <v>1654</v>
      </c>
      <c r="C245">
        <v>200561</v>
      </c>
      <c r="D245" s="24">
        <v>41267</v>
      </c>
      <c r="E245" t="s">
        <v>20</v>
      </c>
      <c r="F245" t="s">
        <v>1655</v>
      </c>
      <c r="G245" t="s">
        <v>1656</v>
      </c>
      <c r="H245" t="s">
        <v>78</v>
      </c>
      <c r="I245" t="s">
        <v>97</v>
      </c>
      <c r="J245" t="s">
        <v>1657</v>
      </c>
      <c r="K245" t="s">
        <v>26</v>
      </c>
      <c r="L245"/>
      <c r="M245"/>
      <c r="N245" s="23">
        <v>1612525000140</v>
      </c>
      <c r="O245"/>
      <c r="P245"/>
      <c r="Q245"/>
      <c r="R245"/>
      <c r="S245" s="21" t="s">
        <v>18534</v>
      </c>
      <c r="T245" s="21" t="s">
        <v>18607</v>
      </c>
      <c r="U245" s="21" t="str">
        <f>VLOOKUP(T245,Apoio!$D$10:$E$55,2,0)</f>
        <v>Prefeituras - PJ</v>
      </c>
      <c r="V245"/>
      <c r="W245"/>
      <c r="X245"/>
      <c r="Z245" s="7"/>
      <c r="AA245" s="8" t="str">
        <f>IF(Y245="","Não","Sim")</f>
        <v>Não</v>
      </c>
      <c r="AB245" s="7" t="str">
        <f>IF(Z245="","Não","Sim")</f>
        <v>Não</v>
      </c>
      <c r="AC245" s="8" t="str">
        <f>IF(S245="TSR","Serede","Rede Conecta")</f>
        <v>Serede</v>
      </c>
    </row>
    <row r="246" spans="1:29" ht="15" x14ac:dyDescent="0.25">
      <c r="A246">
        <v>201646</v>
      </c>
      <c r="B246" t="s">
        <v>5253</v>
      </c>
      <c r="C246">
        <v>201646</v>
      </c>
      <c r="D246" s="24">
        <v>41267</v>
      </c>
      <c r="E246" t="s">
        <v>20</v>
      </c>
      <c r="F246" t="s">
        <v>5254</v>
      </c>
      <c r="G246" t="s">
        <v>5255</v>
      </c>
      <c r="H246" t="s">
        <v>78</v>
      </c>
      <c r="I246" t="s">
        <v>188</v>
      </c>
      <c r="J246" t="s">
        <v>5256</v>
      </c>
      <c r="K246" t="s">
        <v>26</v>
      </c>
      <c r="L246">
        <v>4936490004</v>
      </c>
      <c r="M246"/>
      <c r="N246" s="23">
        <v>1612527000130</v>
      </c>
      <c r="O246"/>
      <c r="P246"/>
      <c r="Q246"/>
      <c r="R246"/>
      <c r="S246" s="21" t="s">
        <v>18534</v>
      </c>
      <c r="T246" s="21" t="s">
        <v>18607</v>
      </c>
      <c r="U246" s="21" t="str">
        <f>VLOOKUP(T246,Apoio!$D$10:$E$55,2,0)</f>
        <v>Prefeituras - PJ</v>
      </c>
      <c r="V246">
        <v>195237</v>
      </c>
      <c r="W246">
        <v>29761</v>
      </c>
      <c r="X246" t="s">
        <v>491</v>
      </c>
      <c r="Z246" s="7"/>
      <c r="AA246" s="8" t="str">
        <f>IF(Y246="","Não","Sim")</f>
        <v>Não</v>
      </c>
      <c r="AB246" s="7" t="str">
        <f>IF(Z246="","Não","Sim")</f>
        <v>Não</v>
      </c>
      <c r="AC246" s="8" t="str">
        <f>IF(S246="TSR","Serede","Rede Conecta")</f>
        <v>Serede</v>
      </c>
    </row>
    <row r="247" spans="1:29" ht="15" x14ac:dyDescent="0.25">
      <c r="A247">
        <v>201712</v>
      </c>
      <c r="B247" t="s">
        <v>3558</v>
      </c>
      <c r="C247">
        <v>201712</v>
      </c>
      <c r="D247" s="24">
        <v>41267</v>
      </c>
      <c r="E247" t="s">
        <v>20</v>
      </c>
      <c r="F247" t="s">
        <v>5522</v>
      </c>
      <c r="G247" t="s">
        <v>5523</v>
      </c>
      <c r="H247" t="s">
        <v>78</v>
      </c>
      <c r="I247" t="s">
        <v>188</v>
      </c>
      <c r="J247" t="s">
        <v>5524</v>
      </c>
      <c r="K247" t="s">
        <v>26</v>
      </c>
      <c r="L247">
        <v>4936260012</v>
      </c>
      <c r="M247"/>
      <c r="N247" s="23">
        <v>1612528000184</v>
      </c>
      <c r="O247"/>
      <c r="P247"/>
      <c r="Q247"/>
      <c r="R247" t="s">
        <v>5525</v>
      </c>
      <c r="S247" s="21" t="s">
        <v>18534</v>
      </c>
      <c r="T247" s="21" t="s">
        <v>18607</v>
      </c>
      <c r="U247" s="21" t="str">
        <f>VLOOKUP(T247,Apoio!$D$10:$E$55,2,0)</f>
        <v>Prefeituras - PJ</v>
      </c>
      <c r="V247"/>
      <c r="W247"/>
      <c r="X247"/>
      <c r="Z247" s="7"/>
      <c r="AA247" s="8" t="str">
        <f>IF(Y247="","Não","Sim")</f>
        <v>Não</v>
      </c>
      <c r="AB247" s="7" t="str">
        <f>IF(Z247="","Não","Sim")</f>
        <v>Não</v>
      </c>
      <c r="AC247" s="8" t="str">
        <f>IF(S247="TSR","Serede","Rede Conecta")</f>
        <v>Serede</v>
      </c>
    </row>
    <row r="248" spans="1:29" ht="15" x14ac:dyDescent="0.25">
      <c r="A248">
        <v>202224</v>
      </c>
      <c r="B248" t="s">
        <v>7529</v>
      </c>
      <c r="C248">
        <v>202224</v>
      </c>
      <c r="D248" s="24">
        <v>41267</v>
      </c>
      <c r="E248" t="s">
        <v>20</v>
      </c>
      <c r="F248" t="s">
        <v>7530</v>
      </c>
      <c r="G248" t="s">
        <v>7531</v>
      </c>
      <c r="H248" t="s">
        <v>7532</v>
      </c>
      <c r="I248" t="s">
        <v>97</v>
      </c>
      <c r="J248" t="s">
        <v>7533</v>
      </c>
      <c r="K248" t="s">
        <v>26</v>
      </c>
      <c r="L248"/>
      <c r="M248"/>
      <c r="N248" s="23">
        <v>1612531000106</v>
      </c>
      <c r="O248"/>
      <c r="P248"/>
      <c r="Q248"/>
      <c r="R248"/>
      <c r="S248" s="21" t="s">
        <v>18534</v>
      </c>
      <c r="T248" s="21" t="s">
        <v>18607</v>
      </c>
      <c r="U248" s="21" t="str">
        <f>VLOOKUP(T248,Apoio!$D$10:$E$55,2,0)</f>
        <v>Prefeituras - PJ</v>
      </c>
      <c r="V248"/>
      <c r="W248"/>
      <c r="X248"/>
      <c r="Z248" s="7"/>
      <c r="AA248" s="8" t="str">
        <f>IF(Y248="","Não","Sim")</f>
        <v>Não</v>
      </c>
      <c r="AB248" s="7" t="str">
        <f>IF(Z248="","Não","Sim")</f>
        <v>Não</v>
      </c>
      <c r="AC248" s="8" t="str">
        <f>IF(S248="TSR","Serede","Rede Conecta")</f>
        <v>Serede</v>
      </c>
    </row>
    <row r="249" spans="1:29" ht="15" x14ac:dyDescent="0.25">
      <c r="A249">
        <v>200545</v>
      </c>
      <c r="B249" t="s">
        <v>1608</v>
      </c>
      <c r="C249">
        <v>200545</v>
      </c>
      <c r="D249" s="24">
        <v>41267</v>
      </c>
      <c r="E249" t="s">
        <v>20</v>
      </c>
      <c r="F249" t="s">
        <v>1609</v>
      </c>
      <c r="G249" t="s">
        <v>1610</v>
      </c>
      <c r="H249" t="s">
        <v>78</v>
      </c>
      <c r="I249" t="s">
        <v>97</v>
      </c>
      <c r="J249" t="s">
        <v>1611</v>
      </c>
      <c r="K249" t="s">
        <v>26</v>
      </c>
      <c r="L249">
        <v>9936491222</v>
      </c>
      <c r="M249"/>
      <c r="N249" s="23">
        <v>1612537000175</v>
      </c>
      <c r="O249"/>
      <c r="P249"/>
      <c r="Q249"/>
      <c r="R249"/>
      <c r="S249" s="21" t="s">
        <v>18534</v>
      </c>
      <c r="T249" s="21" t="s">
        <v>18607</v>
      </c>
      <c r="U249" s="21" t="str">
        <f>VLOOKUP(T249,Apoio!$D$10:$E$55,2,0)</f>
        <v>Prefeituras - PJ</v>
      </c>
      <c r="V249">
        <v>23721026</v>
      </c>
      <c r="W249">
        <v>501910</v>
      </c>
      <c r="X249">
        <v>9</v>
      </c>
      <c r="Z249" s="7"/>
      <c r="AA249" s="8" t="str">
        <f>IF(Y249="","Não","Sim")</f>
        <v>Não</v>
      </c>
      <c r="AB249" s="7" t="str">
        <f>IF(Z249="","Não","Sim")</f>
        <v>Não</v>
      </c>
      <c r="AC249" s="8" t="str">
        <f>IF(S249="TSR","Serede","Rede Conecta")</f>
        <v>Serede</v>
      </c>
    </row>
    <row r="250" spans="1:29" ht="15" x14ac:dyDescent="0.25">
      <c r="A250">
        <v>202122</v>
      </c>
      <c r="B250" t="s">
        <v>7144</v>
      </c>
      <c r="C250">
        <v>202122</v>
      </c>
      <c r="D250" s="24">
        <v>41267</v>
      </c>
      <c r="E250" t="s">
        <v>20</v>
      </c>
      <c r="F250" t="s">
        <v>7145</v>
      </c>
      <c r="G250" t="s">
        <v>7146</v>
      </c>
      <c r="H250" t="s">
        <v>78</v>
      </c>
      <c r="I250" t="s">
        <v>97</v>
      </c>
      <c r="J250" t="s">
        <v>7147</v>
      </c>
      <c r="K250" t="s">
        <v>26</v>
      </c>
      <c r="L250"/>
      <c r="M250"/>
      <c r="N250" s="23">
        <v>1612539000164</v>
      </c>
      <c r="O250"/>
      <c r="P250"/>
      <c r="Q250"/>
      <c r="R250"/>
      <c r="S250" s="21" t="s">
        <v>18534</v>
      </c>
      <c r="T250" s="21" t="s">
        <v>18607</v>
      </c>
      <c r="U250" s="21" t="str">
        <f>VLOOKUP(T250,Apoio!$D$10:$E$55,2,0)</f>
        <v>Prefeituras - PJ</v>
      </c>
      <c r="V250">
        <v>192314</v>
      </c>
      <c r="W250">
        <v>42367</v>
      </c>
      <c r="X250" t="s">
        <v>870</v>
      </c>
      <c r="Z250" s="7"/>
      <c r="AA250" s="8" t="str">
        <f>IF(Y250="","Não","Sim")</f>
        <v>Não</v>
      </c>
      <c r="AB250" s="7" t="str">
        <f>IF(Z250="","Não","Sim")</f>
        <v>Não</v>
      </c>
      <c r="AC250" s="8" t="str">
        <f>IF(S250="TSR","Serede","Rede Conecta")</f>
        <v>Serede</v>
      </c>
    </row>
    <row r="251" spans="1:29" ht="15" x14ac:dyDescent="0.25">
      <c r="A251">
        <v>201843</v>
      </c>
      <c r="B251" t="s">
        <v>6086</v>
      </c>
      <c r="C251">
        <v>201843</v>
      </c>
      <c r="D251" s="24">
        <v>41267</v>
      </c>
      <c r="E251" t="s">
        <v>20</v>
      </c>
      <c r="F251" t="s">
        <v>5987</v>
      </c>
      <c r="G251" t="s">
        <v>6087</v>
      </c>
      <c r="H251" t="s">
        <v>78</v>
      </c>
      <c r="I251" t="s">
        <v>46</v>
      </c>
      <c r="J251" t="s">
        <v>6088</v>
      </c>
      <c r="K251" t="s">
        <v>26</v>
      </c>
      <c r="L251">
        <v>4236481276</v>
      </c>
      <c r="M251"/>
      <c r="N251" s="23">
        <v>1612552000113</v>
      </c>
      <c r="O251"/>
      <c r="P251"/>
      <c r="Q251"/>
      <c r="R251" t="s">
        <v>6089</v>
      </c>
      <c r="S251" s="21" t="s">
        <v>18534</v>
      </c>
      <c r="T251" s="21" t="s">
        <v>18607</v>
      </c>
      <c r="U251" s="21" t="str">
        <f>VLOOKUP(T251,Apoio!$D$10:$E$55,2,0)</f>
        <v>Prefeituras - PJ</v>
      </c>
      <c r="V251"/>
      <c r="W251"/>
      <c r="X251"/>
      <c r="Z251" s="7"/>
      <c r="AA251" s="8" t="str">
        <f>IF(Y251="","Não","Sim")</f>
        <v>Não</v>
      </c>
      <c r="AB251" s="7" t="str">
        <f>IF(Z251="","Não","Sim")</f>
        <v>Não</v>
      </c>
      <c r="AC251" s="8" t="str">
        <f>IF(S251="TSR","Serede","Rede Conecta")</f>
        <v>Serede</v>
      </c>
    </row>
    <row r="252" spans="1:29" ht="15" x14ac:dyDescent="0.25">
      <c r="A252">
        <v>205288</v>
      </c>
      <c r="B252" t="s">
        <v>10877</v>
      </c>
      <c r="C252">
        <v>205288</v>
      </c>
      <c r="D252" s="24">
        <v>43263</v>
      </c>
      <c r="E252" t="s">
        <v>45</v>
      </c>
      <c r="F252" t="s">
        <v>10878</v>
      </c>
      <c r="G252" t="s">
        <v>10879</v>
      </c>
      <c r="H252" t="s">
        <v>78</v>
      </c>
      <c r="I252" t="s">
        <v>102</v>
      </c>
      <c r="J252" t="s">
        <v>10880</v>
      </c>
      <c r="K252" t="s">
        <v>26</v>
      </c>
      <c r="L252"/>
      <c r="M252"/>
      <c r="N252" s="23">
        <v>1612556000100</v>
      </c>
      <c r="O252"/>
      <c r="P252"/>
      <c r="Q252"/>
      <c r="R252"/>
      <c r="S252" s="21" t="s">
        <v>18534</v>
      </c>
      <c r="T252" s="21" t="s">
        <v>18607</v>
      </c>
      <c r="U252" s="21" t="str">
        <f>VLOOKUP(T252,Apoio!$D$10:$E$55,2,0)</f>
        <v>Prefeituras - PJ</v>
      </c>
      <c r="V252"/>
      <c r="W252"/>
      <c r="X252"/>
      <c r="Z252" s="7"/>
      <c r="AA252" s="8" t="str">
        <f>IF(Y252="","Não","Sim")</f>
        <v>Não</v>
      </c>
      <c r="AB252" s="7" t="str">
        <f>IF(Z252="","Não","Sim")</f>
        <v>Não</v>
      </c>
      <c r="AC252" s="8" t="str">
        <f>IF(S252="TSR","Serede","Rede Conecta")</f>
        <v>Serede</v>
      </c>
    </row>
    <row r="253" spans="1:29" ht="15" x14ac:dyDescent="0.25">
      <c r="A253">
        <v>205126</v>
      </c>
      <c r="B253" t="s">
        <v>10258</v>
      </c>
      <c r="C253">
        <v>205126</v>
      </c>
      <c r="D253" s="24">
        <v>42487</v>
      </c>
      <c r="E253" t="s">
        <v>45</v>
      </c>
      <c r="F253" t="s">
        <v>10259</v>
      </c>
      <c r="G253" t="s">
        <v>10260</v>
      </c>
      <c r="H253" t="s">
        <v>78</v>
      </c>
      <c r="I253" t="s">
        <v>102</v>
      </c>
      <c r="J253" t="s">
        <v>10261</v>
      </c>
      <c r="K253" t="s">
        <v>26</v>
      </c>
      <c r="L253" t="s">
        <v>10262</v>
      </c>
      <c r="M253"/>
      <c r="N253" s="23">
        <v>1612558000190</v>
      </c>
      <c r="O253"/>
      <c r="P253"/>
      <c r="Q253"/>
      <c r="R253" t="s">
        <v>10263</v>
      </c>
      <c r="S253" s="21" t="s">
        <v>18534</v>
      </c>
      <c r="T253" s="21" t="s">
        <v>18607</v>
      </c>
      <c r="U253" s="21" t="str">
        <f>VLOOKUP(T253,Apoio!$D$10:$E$55,2,0)</f>
        <v>Prefeituras - PJ</v>
      </c>
      <c r="V253">
        <v>191148</v>
      </c>
      <c r="W253">
        <v>12110</v>
      </c>
      <c r="X253" t="s">
        <v>1751</v>
      </c>
      <c r="Z253" s="7"/>
      <c r="AA253" s="8" t="str">
        <f>IF(Y253="","Não","Sim")</f>
        <v>Não</v>
      </c>
      <c r="AB253" s="7" t="str">
        <f>IF(Z253="","Não","Sim")</f>
        <v>Não</v>
      </c>
      <c r="AC253" s="8" t="str">
        <f>IF(S253="TSR","Serede","Rede Conecta")</f>
        <v>Serede</v>
      </c>
    </row>
    <row r="254" spans="1:29" ht="15" x14ac:dyDescent="0.25">
      <c r="A254">
        <v>205262</v>
      </c>
      <c r="B254" t="s">
        <v>10765</v>
      </c>
      <c r="C254">
        <v>205262</v>
      </c>
      <c r="D254" s="24">
        <v>43171</v>
      </c>
      <c r="E254" t="s">
        <v>45</v>
      </c>
      <c r="F254" t="s">
        <v>10766</v>
      </c>
      <c r="G254" t="s">
        <v>10767</v>
      </c>
      <c r="H254" t="s">
        <v>78</v>
      </c>
      <c r="I254" t="s">
        <v>102</v>
      </c>
      <c r="J254" t="s">
        <v>10768</v>
      </c>
      <c r="K254" t="s">
        <v>26</v>
      </c>
      <c r="L254"/>
      <c r="M254"/>
      <c r="N254" s="23">
        <v>1612560000160</v>
      </c>
      <c r="O254"/>
      <c r="P254"/>
      <c r="Q254"/>
      <c r="R254"/>
      <c r="S254" s="21" t="s">
        <v>18534</v>
      </c>
      <c r="T254" s="21" t="s">
        <v>18607</v>
      </c>
      <c r="U254" s="21" t="str">
        <f>VLOOKUP(T254,Apoio!$D$10:$E$55,2,0)</f>
        <v>Prefeituras - PJ</v>
      </c>
      <c r="V254"/>
      <c r="W254"/>
      <c r="X254"/>
      <c r="Z254" s="7"/>
      <c r="AA254" s="8" t="str">
        <f>IF(Y254="","Não","Sim")</f>
        <v>Não</v>
      </c>
      <c r="AB254" s="7" t="str">
        <f>IF(Z254="","Não","Sim")</f>
        <v>Não</v>
      </c>
      <c r="AC254" s="8" t="str">
        <f>IF(S254="TSR","Serede","Rede Conecta")</f>
        <v>Serede</v>
      </c>
    </row>
    <row r="255" spans="1:29" ht="15" x14ac:dyDescent="0.25">
      <c r="A255">
        <v>203731</v>
      </c>
      <c r="B255" t="s">
        <v>9407</v>
      </c>
      <c r="C255">
        <v>203731</v>
      </c>
      <c r="D255" s="24">
        <v>41264</v>
      </c>
      <c r="E255" t="s">
        <v>20</v>
      </c>
      <c r="F255" t="s">
        <v>9408</v>
      </c>
      <c r="G255" t="s">
        <v>9409</v>
      </c>
      <c r="H255" t="s">
        <v>78</v>
      </c>
      <c r="I255" t="s">
        <v>102</v>
      </c>
      <c r="J255" t="s">
        <v>9410</v>
      </c>
      <c r="K255" t="s">
        <v>26</v>
      </c>
      <c r="L255"/>
      <c r="M255"/>
      <c r="N255" s="23">
        <v>1612561000104</v>
      </c>
      <c r="O255"/>
      <c r="P255"/>
      <c r="Q255"/>
      <c r="R255"/>
      <c r="S255" s="21" t="s">
        <v>18534</v>
      </c>
      <c r="T255" s="21" t="s">
        <v>18607</v>
      </c>
      <c r="U255" s="21" t="str">
        <f>VLOOKUP(T255,Apoio!$D$10:$E$55,2,0)</f>
        <v>Prefeituras - PJ</v>
      </c>
      <c r="V255"/>
      <c r="W255"/>
      <c r="X255"/>
      <c r="Z255" s="7"/>
      <c r="AA255" s="8" t="str">
        <f>IF(Y255="","Não","Sim")</f>
        <v>Não</v>
      </c>
      <c r="AB255" s="7" t="str">
        <f>IF(Z255="","Não","Sim")</f>
        <v>Não</v>
      </c>
      <c r="AC255" s="8" t="str">
        <f>IF(S255="TSR","Serede","Rede Conecta")</f>
        <v>Serede</v>
      </c>
    </row>
    <row r="256" spans="1:29" ht="15" x14ac:dyDescent="0.25">
      <c r="A256">
        <v>202538</v>
      </c>
      <c r="B256" t="s">
        <v>3388</v>
      </c>
      <c r="C256">
        <v>202538</v>
      </c>
      <c r="D256" s="24">
        <v>41267</v>
      </c>
      <c r="E256" t="s">
        <v>20</v>
      </c>
      <c r="F256" t="s">
        <v>8398</v>
      </c>
      <c r="G256" t="s">
        <v>8681</v>
      </c>
      <c r="H256" t="s">
        <v>78</v>
      </c>
      <c r="I256" t="s">
        <v>102</v>
      </c>
      <c r="J256" t="s">
        <v>8682</v>
      </c>
      <c r="K256" t="s">
        <v>26</v>
      </c>
      <c r="L256">
        <v>8935490149</v>
      </c>
      <c r="M256"/>
      <c r="N256" s="23">
        <v>1612562000159</v>
      </c>
      <c r="O256"/>
      <c r="P256"/>
      <c r="Q256"/>
      <c r="R256"/>
      <c r="S256" s="21" t="s">
        <v>18534</v>
      </c>
      <c r="T256" s="21" t="s">
        <v>18607</v>
      </c>
      <c r="U256" s="21" t="str">
        <f>VLOOKUP(T256,Apoio!$D$10:$E$55,2,0)</f>
        <v>Prefeituras - PJ</v>
      </c>
      <c r="V256"/>
      <c r="W256"/>
      <c r="X256"/>
      <c r="Z256" s="7"/>
      <c r="AA256" s="8" t="str">
        <f>IF(Y256="","Não","Sim")</f>
        <v>Não</v>
      </c>
      <c r="AB256" s="7" t="str">
        <f>IF(Z256="","Não","Sim")</f>
        <v>Não</v>
      </c>
      <c r="AC256" s="8" t="str">
        <f>IF(S256="TSR","Serede","Rede Conecta")</f>
        <v>Serede</v>
      </c>
    </row>
    <row r="257" spans="1:29" ht="15" x14ac:dyDescent="0.25">
      <c r="A257">
        <v>205226</v>
      </c>
      <c r="B257" t="s">
        <v>10645</v>
      </c>
      <c r="C257">
        <v>205226</v>
      </c>
      <c r="D257" s="24">
        <v>42821</v>
      </c>
      <c r="E257" t="s">
        <v>45</v>
      </c>
      <c r="F257" t="s">
        <v>10646</v>
      </c>
      <c r="G257" t="s">
        <v>10647</v>
      </c>
      <c r="H257" t="s">
        <v>78</v>
      </c>
      <c r="I257" t="s">
        <v>102</v>
      </c>
      <c r="J257" t="s">
        <v>10648</v>
      </c>
      <c r="K257" t="s">
        <v>26</v>
      </c>
      <c r="L257"/>
      <c r="M257"/>
      <c r="N257" s="23">
        <v>1612564000148</v>
      </c>
      <c r="O257"/>
      <c r="P257"/>
      <c r="Q257"/>
      <c r="R257"/>
      <c r="S257" s="21" t="s">
        <v>18534</v>
      </c>
      <c r="T257" s="21" t="s">
        <v>18607</v>
      </c>
      <c r="U257" s="21" t="str">
        <f>VLOOKUP(T257,Apoio!$D$10:$E$55,2,0)</f>
        <v>Prefeituras - PJ</v>
      </c>
      <c r="V257"/>
      <c r="W257"/>
      <c r="X257"/>
      <c r="Z257" s="7"/>
      <c r="AA257" s="8" t="str">
        <f>IF(Y257="","Não","Sim")</f>
        <v>Não</v>
      </c>
      <c r="AB257" s="7" t="str">
        <f>IF(Z257="","Não","Sim")</f>
        <v>Não</v>
      </c>
      <c r="AC257" s="8" t="str">
        <f>IF(S257="TSR","Serede","Rede Conecta")</f>
        <v>Serede</v>
      </c>
    </row>
    <row r="258" spans="1:29" ht="15" x14ac:dyDescent="0.25">
      <c r="A258">
        <v>202281</v>
      </c>
      <c r="B258" t="s">
        <v>7738</v>
      </c>
      <c r="C258">
        <v>202281</v>
      </c>
      <c r="D258" s="24">
        <v>41267</v>
      </c>
      <c r="E258" t="s">
        <v>20</v>
      </c>
      <c r="F258" t="s">
        <v>7739</v>
      </c>
      <c r="G258" t="s">
        <v>7740</v>
      </c>
      <c r="H258" t="s">
        <v>78</v>
      </c>
      <c r="I258" t="s">
        <v>102</v>
      </c>
      <c r="J258" t="s">
        <v>7741</v>
      </c>
      <c r="K258" t="s">
        <v>26</v>
      </c>
      <c r="L258"/>
      <c r="M258"/>
      <c r="N258" s="23">
        <v>1612565000192</v>
      </c>
      <c r="O258"/>
      <c r="P258"/>
      <c r="Q258"/>
      <c r="R258"/>
      <c r="S258" s="21" t="s">
        <v>18534</v>
      </c>
      <c r="T258" s="21" t="s">
        <v>18607</v>
      </c>
      <c r="U258" s="21" t="str">
        <f>VLOOKUP(T258,Apoio!$D$10:$E$55,2,0)</f>
        <v>Prefeituras - PJ</v>
      </c>
      <c r="V258"/>
      <c r="W258"/>
      <c r="X258"/>
      <c r="Z258" s="7"/>
      <c r="AA258" s="8" t="str">
        <f>IF(Y258="","Não","Sim")</f>
        <v>Não</v>
      </c>
      <c r="AB258" s="7" t="str">
        <f>IF(Z258="","Não","Sim")</f>
        <v>Não</v>
      </c>
      <c r="AC258" s="8" t="str">
        <f>IF(S258="TSR","Serede","Rede Conecta")</f>
        <v>Serede</v>
      </c>
    </row>
    <row r="259" spans="1:29" ht="15" x14ac:dyDescent="0.25">
      <c r="A259">
        <v>204901</v>
      </c>
      <c r="B259" t="s">
        <v>9562</v>
      </c>
      <c r="C259">
        <v>204901</v>
      </c>
      <c r="D259" s="24">
        <v>41271</v>
      </c>
      <c r="E259" t="s">
        <v>20</v>
      </c>
      <c r="F259" t="s">
        <v>9563</v>
      </c>
      <c r="G259" t="s">
        <v>9564</v>
      </c>
      <c r="H259" t="s">
        <v>78</v>
      </c>
      <c r="I259" t="s">
        <v>102</v>
      </c>
      <c r="J259" t="s">
        <v>9384</v>
      </c>
      <c r="K259" t="s">
        <v>26</v>
      </c>
      <c r="L259">
        <v>8632570109</v>
      </c>
      <c r="M259"/>
      <c r="N259" s="23">
        <v>1612566000137</v>
      </c>
      <c r="O259"/>
      <c r="P259"/>
      <c r="Q259"/>
      <c r="R259"/>
      <c r="S259" s="21" t="s">
        <v>18534</v>
      </c>
      <c r="T259" s="21" t="s">
        <v>18607</v>
      </c>
      <c r="U259" s="21" t="str">
        <f>VLOOKUP(T259,Apoio!$D$10:$E$55,2,0)</f>
        <v>Prefeituras - PJ</v>
      </c>
      <c r="V259"/>
      <c r="W259"/>
      <c r="X259"/>
      <c r="Z259" s="7"/>
      <c r="AA259" s="8" t="str">
        <f>IF(Y259="","Não","Sim")</f>
        <v>Não</v>
      </c>
      <c r="AB259" s="7" t="str">
        <f>IF(Z259="","Não","Sim")</f>
        <v>Não</v>
      </c>
      <c r="AC259" s="8" t="str">
        <f>IF(S259="TSR","Serede","Rede Conecta")</f>
        <v>Serede</v>
      </c>
    </row>
    <row r="260" spans="1:29" ht="15" x14ac:dyDescent="0.25">
      <c r="A260">
        <v>202615</v>
      </c>
      <c r="B260" t="s">
        <v>1612</v>
      </c>
      <c r="C260">
        <v>202615</v>
      </c>
      <c r="D260" s="24">
        <v>41267</v>
      </c>
      <c r="E260" t="s">
        <v>20</v>
      </c>
      <c r="F260" t="s">
        <v>8974</v>
      </c>
      <c r="G260" t="s">
        <v>8975</v>
      </c>
      <c r="H260" t="s">
        <v>78</v>
      </c>
      <c r="I260" t="s">
        <v>102</v>
      </c>
      <c r="J260" t="s">
        <v>8976</v>
      </c>
      <c r="K260" t="s">
        <v>26</v>
      </c>
      <c r="L260">
        <v>8935270015</v>
      </c>
      <c r="M260"/>
      <c r="N260" s="23">
        <v>1612567000181</v>
      </c>
      <c r="O260"/>
      <c r="P260"/>
      <c r="Q260"/>
      <c r="R260"/>
      <c r="S260" s="21" t="s">
        <v>18534</v>
      </c>
      <c r="T260" s="21" t="s">
        <v>18607</v>
      </c>
      <c r="U260" s="21" t="str">
        <f>VLOOKUP(T260,Apoio!$D$10:$E$55,2,0)</f>
        <v>Prefeituras - PJ</v>
      </c>
      <c r="V260"/>
      <c r="W260"/>
      <c r="X260"/>
      <c r="Z260" s="7"/>
      <c r="AA260" s="8" t="str">
        <f>IF(Y260="","Não","Sim")</f>
        <v>Não</v>
      </c>
      <c r="AB260" s="7" t="str">
        <f>IF(Z260="","Não","Sim")</f>
        <v>Não</v>
      </c>
      <c r="AC260" s="8" t="str">
        <f>IF(S260="TSR","Serede","Rede Conecta")</f>
        <v>Serede</v>
      </c>
    </row>
    <row r="261" spans="1:29" ht="15" x14ac:dyDescent="0.25">
      <c r="A261">
        <v>202500</v>
      </c>
      <c r="B261" t="s">
        <v>8536</v>
      </c>
      <c r="C261">
        <v>202500</v>
      </c>
      <c r="D261" s="24">
        <v>41267</v>
      </c>
      <c r="E261" t="s">
        <v>20</v>
      </c>
      <c r="F261" t="s">
        <v>8537</v>
      </c>
      <c r="G261" t="s">
        <v>8538</v>
      </c>
      <c r="H261" t="s">
        <v>78</v>
      </c>
      <c r="I261" t="s">
        <v>102</v>
      </c>
      <c r="J261" t="s">
        <v>8539</v>
      </c>
      <c r="K261" t="s">
        <v>26</v>
      </c>
      <c r="L261">
        <v>8630811854</v>
      </c>
      <c r="M261"/>
      <c r="N261" s="23">
        <v>1612568000126</v>
      </c>
      <c r="O261"/>
      <c r="P261"/>
      <c r="Q261"/>
      <c r="R261"/>
      <c r="S261" s="21" t="s">
        <v>18534</v>
      </c>
      <c r="T261" s="21" t="s">
        <v>18607</v>
      </c>
      <c r="U261" s="21" t="str">
        <f>VLOOKUP(T261,Apoio!$D$10:$E$55,2,0)</f>
        <v>Prefeituras - PJ</v>
      </c>
      <c r="V261">
        <v>192844</v>
      </c>
      <c r="W261">
        <v>23552</v>
      </c>
      <c r="X261">
        <v>40</v>
      </c>
      <c r="Z261" s="7"/>
      <c r="AA261" s="8" t="str">
        <f>IF(Y261="","Não","Sim")</f>
        <v>Não</v>
      </c>
      <c r="AB261" s="7" t="str">
        <f>IF(Z261="","Não","Sim")</f>
        <v>Não</v>
      </c>
      <c r="AC261" s="8" t="str">
        <f>IF(S261="TSR","Serede","Rede Conecta")</f>
        <v>Serede</v>
      </c>
    </row>
    <row r="262" spans="1:29" ht="15" x14ac:dyDescent="0.25">
      <c r="A262">
        <v>205264</v>
      </c>
      <c r="B262" t="s">
        <v>10773</v>
      </c>
      <c r="C262">
        <v>205264</v>
      </c>
      <c r="D262" s="24">
        <v>43171</v>
      </c>
      <c r="E262" t="s">
        <v>45</v>
      </c>
      <c r="F262" t="s">
        <v>10774</v>
      </c>
      <c r="G262" t="s">
        <v>10775</v>
      </c>
      <c r="H262" t="s">
        <v>78</v>
      </c>
      <c r="I262" t="s">
        <v>102</v>
      </c>
      <c r="J262" t="s">
        <v>10776</v>
      </c>
      <c r="K262" t="s">
        <v>26</v>
      </c>
      <c r="L262"/>
      <c r="M262"/>
      <c r="N262" s="23">
        <v>1612569000170</v>
      </c>
      <c r="O262"/>
      <c r="P262"/>
      <c r="Q262"/>
      <c r="R262"/>
      <c r="S262" s="21" t="s">
        <v>18534</v>
      </c>
      <c r="T262" s="21" t="s">
        <v>18607</v>
      </c>
      <c r="U262" s="21" t="str">
        <f>VLOOKUP(T262,Apoio!$D$10:$E$55,2,0)</f>
        <v>Prefeituras - PJ</v>
      </c>
      <c r="V262">
        <v>190519</v>
      </c>
      <c r="W262">
        <v>14744</v>
      </c>
      <c r="X262">
        <v>33</v>
      </c>
      <c r="Z262" s="7"/>
      <c r="AA262" s="8" t="str">
        <f>IF(Y262="","Não","Sim")</f>
        <v>Não</v>
      </c>
      <c r="AB262" s="7" t="str">
        <f>IF(Z262="","Não","Sim")</f>
        <v>Não</v>
      </c>
      <c r="AC262" s="8" t="str">
        <f>IF(S262="TSR","Serede","Rede Conecta")</f>
        <v>Serede</v>
      </c>
    </row>
    <row r="263" spans="1:29" ht="15" x14ac:dyDescent="0.25">
      <c r="A263">
        <v>205127</v>
      </c>
      <c r="B263" t="s">
        <v>10264</v>
      </c>
      <c r="C263">
        <v>205127</v>
      </c>
      <c r="D263" s="24">
        <v>42487</v>
      </c>
      <c r="E263" t="s">
        <v>45</v>
      </c>
      <c r="F263" t="s">
        <v>10265</v>
      </c>
      <c r="G263" t="s">
        <v>10266</v>
      </c>
      <c r="H263" t="s">
        <v>78</v>
      </c>
      <c r="I263" t="s">
        <v>102</v>
      </c>
      <c r="J263" t="s">
        <v>10267</v>
      </c>
      <c r="K263" t="s">
        <v>26</v>
      </c>
      <c r="L263"/>
      <c r="M263"/>
      <c r="N263" s="23">
        <v>1612570000103</v>
      </c>
      <c r="O263"/>
      <c r="P263"/>
      <c r="Q263"/>
      <c r="R263"/>
      <c r="S263" s="21" t="s">
        <v>18534</v>
      </c>
      <c r="T263" s="21" t="s">
        <v>18607</v>
      </c>
      <c r="U263" s="21" t="str">
        <f>VLOOKUP(T263,Apoio!$D$10:$E$55,2,0)</f>
        <v>Prefeituras - PJ</v>
      </c>
      <c r="V263"/>
      <c r="W263"/>
      <c r="X263"/>
      <c r="Z263" s="7"/>
      <c r="AA263" s="8" t="str">
        <f>IF(Y263="","Não","Sim")</f>
        <v>Não</v>
      </c>
      <c r="AB263" s="7" t="str">
        <f>IF(Z263="","Não","Sim")</f>
        <v>Não</v>
      </c>
      <c r="AC263" s="8" t="str">
        <f>IF(S263="TSR","Serede","Rede Conecta")</f>
        <v>Serede</v>
      </c>
    </row>
    <row r="264" spans="1:29" ht="15" x14ac:dyDescent="0.25">
      <c r="A264">
        <v>202280</v>
      </c>
      <c r="B264" t="s">
        <v>488</v>
      </c>
      <c r="C264">
        <v>202280</v>
      </c>
      <c r="D264" s="24">
        <v>41267</v>
      </c>
      <c r="E264" t="s">
        <v>20</v>
      </c>
      <c r="F264" t="s">
        <v>7735</v>
      </c>
      <c r="G264" t="s">
        <v>7736</v>
      </c>
      <c r="H264" t="s">
        <v>78</v>
      </c>
      <c r="I264" t="s">
        <v>102</v>
      </c>
      <c r="J264" t="s">
        <v>7737</v>
      </c>
      <c r="K264" t="s">
        <v>26</v>
      </c>
      <c r="L264"/>
      <c r="M264"/>
      <c r="N264" s="23">
        <v>1612573000139</v>
      </c>
      <c r="O264"/>
      <c r="P264"/>
      <c r="Q264"/>
      <c r="R264"/>
      <c r="S264" s="21" t="s">
        <v>18534</v>
      </c>
      <c r="T264" s="21" t="s">
        <v>18607</v>
      </c>
      <c r="U264" s="21" t="str">
        <f>VLOOKUP(T264,Apoio!$D$10:$E$55,2,0)</f>
        <v>Prefeituras - PJ</v>
      </c>
      <c r="V264"/>
      <c r="W264"/>
      <c r="X264"/>
      <c r="Z264" s="7"/>
      <c r="AA264" s="8" t="str">
        <f>IF(Y264="","Não","Sim")</f>
        <v>Não</v>
      </c>
      <c r="AB264" s="7" t="str">
        <f>IF(Z264="","Não","Sim")</f>
        <v>Não</v>
      </c>
      <c r="AC264" s="8" t="str">
        <f>IF(S264="TSR","Serede","Rede Conecta")</f>
        <v>Serede</v>
      </c>
    </row>
    <row r="265" spans="1:29" ht="15" x14ac:dyDescent="0.25">
      <c r="A265">
        <v>205266</v>
      </c>
      <c r="B265" t="s">
        <v>10781</v>
      </c>
      <c r="C265">
        <v>205266</v>
      </c>
      <c r="D265" s="24">
        <v>43195</v>
      </c>
      <c r="E265" t="s">
        <v>45</v>
      </c>
      <c r="F265" t="s">
        <v>10782</v>
      </c>
      <c r="G265" t="s">
        <v>10783</v>
      </c>
      <c r="H265" t="s">
        <v>78</v>
      </c>
      <c r="I265" t="s">
        <v>102</v>
      </c>
      <c r="J265" t="s">
        <v>10784</v>
      </c>
      <c r="K265" t="s">
        <v>26</v>
      </c>
      <c r="L265" t="s">
        <v>10785</v>
      </c>
      <c r="M265"/>
      <c r="N265" s="23">
        <v>1612575000128</v>
      </c>
      <c r="O265"/>
      <c r="P265"/>
      <c r="Q265"/>
      <c r="R265"/>
      <c r="S265" s="21" t="s">
        <v>18534</v>
      </c>
      <c r="T265" s="21" t="s">
        <v>18607</v>
      </c>
      <c r="U265" s="21" t="str">
        <f>VLOOKUP(T265,Apoio!$D$10:$E$55,2,0)</f>
        <v>Prefeituras - PJ</v>
      </c>
      <c r="V265"/>
      <c r="W265"/>
      <c r="X265"/>
      <c r="Z265" s="7"/>
      <c r="AA265" s="8" t="str">
        <f>IF(Y265="","Não","Sim")</f>
        <v>Não</v>
      </c>
      <c r="AB265" s="7" t="str">
        <f>IF(Z265="","Não","Sim")</f>
        <v>Não</v>
      </c>
      <c r="AC265" s="8" t="str">
        <f>IF(S265="TSR","Serede","Rede Conecta")</f>
        <v>Serede</v>
      </c>
    </row>
    <row r="266" spans="1:29" ht="15" x14ac:dyDescent="0.25">
      <c r="A266">
        <v>205136</v>
      </c>
      <c r="B266" t="s">
        <v>10303</v>
      </c>
      <c r="C266">
        <v>205136</v>
      </c>
      <c r="D266" s="24">
        <v>42487</v>
      </c>
      <c r="E266" t="s">
        <v>45</v>
      </c>
      <c r="F266" t="s">
        <v>10304</v>
      </c>
      <c r="G266" t="s">
        <v>10305</v>
      </c>
      <c r="H266" t="s">
        <v>78</v>
      </c>
      <c r="I266" t="s">
        <v>102</v>
      </c>
      <c r="J266" t="s">
        <v>10306</v>
      </c>
      <c r="K266" t="s">
        <v>26</v>
      </c>
      <c r="L266" t="s">
        <v>10307</v>
      </c>
      <c r="M266"/>
      <c r="N266" s="23">
        <v>1612576000172</v>
      </c>
      <c r="O266"/>
      <c r="P266"/>
      <c r="Q266"/>
      <c r="R266"/>
      <c r="S266" s="21" t="s">
        <v>18534</v>
      </c>
      <c r="T266" s="21" t="s">
        <v>18607</v>
      </c>
      <c r="U266" s="21" t="str">
        <f>VLOOKUP(T266,Apoio!$D$10:$E$55,2,0)</f>
        <v>Prefeituras - PJ</v>
      </c>
      <c r="V266"/>
      <c r="W266"/>
      <c r="X266"/>
      <c r="Z266" s="7"/>
      <c r="AA266" s="8" t="str">
        <f>IF(Y266="","Não","Sim")</f>
        <v>Não</v>
      </c>
      <c r="AB266" s="7" t="str">
        <f>IF(Z266="","Não","Sim")</f>
        <v>Não</v>
      </c>
      <c r="AC266" s="8" t="str">
        <f>IF(S266="TSR","Serede","Rede Conecta")</f>
        <v>Serede</v>
      </c>
    </row>
    <row r="267" spans="1:29" ht="15" x14ac:dyDescent="0.25">
      <c r="A267">
        <v>205257</v>
      </c>
      <c r="B267" t="s">
        <v>10744</v>
      </c>
      <c r="C267">
        <v>205257</v>
      </c>
      <c r="D267" s="24">
        <v>43146</v>
      </c>
      <c r="E267" t="s">
        <v>45</v>
      </c>
      <c r="F267" t="s">
        <v>10745</v>
      </c>
      <c r="G267" t="s">
        <v>10746</v>
      </c>
      <c r="H267" t="s">
        <v>78</v>
      </c>
      <c r="I267" t="s">
        <v>102</v>
      </c>
      <c r="J267" t="s">
        <v>10747</v>
      </c>
      <c r="K267" t="s">
        <v>26</v>
      </c>
      <c r="L267"/>
      <c r="M267"/>
      <c r="N267" s="23">
        <v>1612578000161</v>
      </c>
      <c r="O267"/>
      <c r="P267"/>
      <c r="Q267"/>
      <c r="R267" t="s">
        <v>10748</v>
      </c>
      <c r="S267" s="21" t="s">
        <v>18534</v>
      </c>
      <c r="T267" s="21" t="s">
        <v>18607</v>
      </c>
      <c r="U267" s="21" t="str">
        <f>VLOOKUP(T267,Apoio!$D$10:$E$55,2,0)</f>
        <v>Prefeituras - PJ</v>
      </c>
      <c r="V267">
        <v>192362</v>
      </c>
      <c r="W267">
        <v>10005</v>
      </c>
      <c r="X267">
        <v>6</v>
      </c>
      <c r="Z267" s="7"/>
      <c r="AA267" s="8" t="str">
        <f>IF(Y267="","Não","Sim")</f>
        <v>Não</v>
      </c>
      <c r="AB267" s="7" t="str">
        <f>IF(Z267="","Não","Sim")</f>
        <v>Não</v>
      </c>
      <c r="AC267" s="8" t="str">
        <f>IF(S267="TSR","Serede","Rede Conecta")</f>
        <v>Serede</v>
      </c>
    </row>
    <row r="268" spans="1:29" ht="15" x14ac:dyDescent="0.25">
      <c r="A268">
        <v>202152</v>
      </c>
      <c r="B268" t="s">
        <v>7257</v>
      </c>
      <c r="C268">
        <v>202152</v>
      </c>
      <c r="D268" s="24">
        <v>41267</v>
      </c>
      <c r="E268" t="s">
        <v>20</v>
      </c>
      <c r="F268" t="s">
        <v>7258</v>
      </c>
      <c r="G268" t="s">
        <v>7259</v>
      </c>
      <c r="H268" t="s">
        <v>78</v>
      </c>
      <c r="I268" t="s">
        <v>102</v>
      </c>
      <c r="J268" t="s">
        <v>7260</v>
      </c>
      <c r="K268" t="s">
        <v>26</v>
      </c>
      <c r="L268"/>
      <c r="M268"/>
      <c r="N268" s="23">
        <v>1612579000106</v>
      </c>
      <c r="O268"/>
      <c r="P268"/>
      <c r="Q268"/>
      <c r="R268"/>
      <c r="S268" s="21" t="s">
        <v>18534</v>
      </c>
      <c r="T268" s="21" t="s">
        <v>18607</v>
      </c>
      <c r="U268" s="21" t="str">
        <f>VLOOKUP(T268,Apoio!$D$10:$E$55,2,0)</f>
        <v>Prefeituras - PJ</v>
      </c>
      <c r="V268">
        <v>193791</v>
      </c>
      <c r="W268">
        <v>5055</v>
      </c>
      <c r="X268">
        <v>55</v>
      </c>
      <c r="Z268" s="7"/>
      <c r="AA268" s="8" t="str">
        <f>IF(Y268="","Não","Sim")</f>
        <v>Não</v>
      </c>
      <c r="AB268" s="7" t="str">
        <f>IF(Z268="","Não","Sim")</f>
        <v>Não</v>
      </c>
      <c r="AC268" s="8" t="str">
        <f>IF(S268="TSR","Serede","Rede Conecta")</f>
        <v>Serede</v>
      </c>
    </row>
    <row r="269" spans="1:29" ht="15" x14ac:dyDescent="0.25">
      <c r="A269">
        <v>205134</v>
      </c>
      <c r="B269" t="s">
        <v>10294</v>
      </c>
      <c r="C269">
        <v>205134</v>
      </c>
      <c r="D269" s="24">
        <v>42487</v>
      </c>
      <c r="E269" t="s">
        <v>45</v>
      </c>
      <c r="F269" t="s">
        <v>10295</v>
      </c>
      <c r="G269" t="s">
        <v>10296</v>
      </c>
      <c r="H269" t="s">
        <v>78</v>
      </c>
      <c r="I269" t="s">
        <v>102</v>
      </c>
      <c r="J269" t="s">
        <v>10297</v>
      </c>
      <c r="K269" t="s">
        <v>26</v>
      </c>
      <c r="L269"/>
      <c r="M269"/>
      <c r="N269" s="23">
        <v>1612580000130</v>
      </c>
      <c r="O269"/>
      <c r="P269"/>
      <c r="Q269"/>
      <c r="R269"/>
      <c r="S269" s="21" t="s">
        <v>18534</v>
      </c>
      <c r="T269" s="21" t="s">
        <v>18607</v>
      </c>
      <c r="U269" s="21" t="str">
        <f>VLOOKUP(T269,Apoio!$D$10:$E$55,2,0)</f>
        <v>Prefeituras - PJ</v>
      </c>
      <c r="V269"/>
      <c r="W269"/>
      <c r="X269"/>
      <c r="Z269" s="7"/>
      <c r="AA269" s="8" t="str">
        <f>IF(Y269="","Não","Sim")</f>
        <v>Não</v>
      </c>
      <c r="AB269" s="7" t="str">
        <f>IF(Z269="","Não","Sim")</f>
        <v>Não</v>
      </c>
      <c r="AC269" s="8" t="str">
        <f>IF(S269="TSR","Serede","Rede Conecta")</f>
        <v>Serede</v>
      </c>
    </row>
    <row r="270" spans="1:29" ht="15" x14ac:dyDescent="0.25">
      <c r="A270">
        <v>201753</v>
      </c>
      <c r="B270" t="s">
        <v>5698</v>
      </c>
      <c r="C270">
        <v>201753</v>
      </c>
      <c r="D270" s="24">
        <v>41267</v>
      </c>
      <c r="E270" t="s">
        <v>20</v>
      </c>
      <c r="F270" t="s">
        <v>5699</v>
      </c>
      <c r="G270" t="s">
        <v>5700</v>
      </c>
      <c r="H270" t="s">
        <v>78</v>
      </c>
      <c r="I270" t="s">
        <v>102</v>
      </c>
      <c r="J270" t="s">
        <v>5701</v>
      </c>
      <c r="K270" t="s">
        <v>26</v>
      </c>
      <c r="L270"/>
      <c r="M270"/>
      <c r="N270" s="23">
        <v>1612581000185</v>
      </c>
      <c r="O270"/>
      <c r="P270"/>
      <c r="Q270"/>
      <c r="R270"/>
      <c r="S270" s="21" t="s">
        <v>18534</v>
      </c>
      <c r="T270" s="21" t="s">
        <v>18607</v>
      </c>
      <c r="U270" s="21" t="str">
        <f>VLOOKUP(T270,Apoio!$D$10:$E$55,2,0)</f>
        <v>Prefeituras - PJ</v>
      </c>
      <c r="V270">
        <v>1923</v>
      </c>
      <c r="W270">
        <v>11946</v>
      </c>
      <c r="X270" t="s">
        <v>458</v>
      </c>
      <c r="Z270" s="7"/>
      <c r="AA270" s="8" t="str">
        <f>IF(Y270="","Não","Sim")</f>
        <v>Não</v>
      </c>
      <c r="AB270" s="7" t="str">
        <f>IF(Z270="","Não","Sim")</f>
        <v>Não</v>
      </c>
      <c r="AC270" s="8" t="str">
        <f>IF(S270="TSR","Serede","Rede Conecta")</f>
        <v>Serede</v>
      </c>
    </row>
    <row r="271" spans="1:29" ht="15" x14ac:dyDescent="0.25">
      <c r="A271">
        <v>205013</v>
      </c>
      <c r="B271" t="s">
        <v>9883</v>
      </c>
      <c r="C271">
        <v>205013</v>
      </c>
      <c r="D271" s="24">
        <v>41872</v>
      </c>
      <c r="E271" t="s">
        <v>9815</v>
      </c>
      <c r="F271" t="s">
        <v>9884</v>
      </c>
      <c r="G271" t="s">
        <v>9885</v>
      </c>
      <c r="H271" t="s">
        <v>78</v>
      </c>
      <c r="I271" t="s">
        <v>102</v>
      </c>
      <c r="J271" t="s">
        <v>9886</v>
      </c>
      <c r="K271" t="s">
        <v>26</v>
      </c>
      <c r="L271"/>
      <c r="M271"/>
      <c r="N271" s="23">
        <v>1612582000120</v>
      </c>
      <c r="O271"/>
      <c r="P271"/>
      <c r="Q271"/>
      <c r="R271"/>
      <c r="S271" s="21" t="s">
        <v>18534</v>
      </c>
      <c r="T271" s="21" t="s">
        <v>18607</v>
      </c>
      <c r="U271" s="21" t="str">
        <f>VLOOKUP(T271,Apoio!$D$10:$E$55,2,0)</f>
        <v>Prefeituras - PJ</v>
      </c>
      <c r="V271">
        <v>191758</v>
      </c>
      <c r="W271">
        <v>7817</v>
      </c>
      <c r="X271">
        <v>24</v>
      </c>
      <c r="Z271" s="7"/>
      <c r="AA271" s="8" t="str">
        <f>IF(Y271="","Não","Sim")</f>
        <v>Não</v>
      </c>
      <c r="AB271" s="7" t="str">
        <f>IF(Z271="","Não","Sim")</f>
        <v>Não</v>
      </c>
      <c r="AC271" s="8" t="str">
        <f>IF(S271="TSR","Serede","Rede Conecta")</f>
        <v>Serede</v>
      </c>
    </row>
    <row r="272" spans="1:29" ht="15" x14ac:dyDescent="0.25">
      <c r="A272">
        <v>202633</v>
      </c>
      <c r="B272" t="s">
        <v>9037</v>
      </c>
      <c r="C272">
        <v>202633</v>
      </c>
      <c r="D272" s="24">
        <v>41267</v>
      </c>
      <c r="E272" t="s">
        <v>20</v>
      </c>
      <c r="F272" t="s">
        <v>9038</v>
      </c>
      <c r="G272" t="s">
        <v>9039</v>
      </c>
      <c r="H272" t="s">
        <v>78</v>
      </c>
      <c r="I272" t="s">
        <v>102</v>
      </c>
      <c r="J272" t="s">
        <v>9040</v>
      </c>
      <c r="K272" t="s">
        <v>26</v>
      </c>
      <c r="L272">
        <v>8632790014</v>
      </c>
      <c r="M272"/>
      <c r="N272" s="23">
        <v>1612584000119</v>
      </c>
      <c r="O272"/>
      <c r="P272"/>
      <c r="Q272"/>
      <c r="R272"/>
      <c r="S272" s="21" t="s">
        <v>18534</v>
      </c>
      <c r="T272" s="21" t="s">
        <v>18607</v>
      </c>
      <c r="U272" s="21" t="str">
        <f>VLOOKUP(T272,Apoio!$D$10:$E$55,2,0)</f>
        <v>Prefeituras - PJ</v>
      </c>
      <c r="V272">
        <v>2372985</v>
      </c>
      <c r="W272">
        <v>540179</v>
      </c>
      <c r="X272">
        <v>78</v>
      </c>
      <c r="Z272" s="7"/>
      <c r="AA272" s="8" t="str">
        <f>IF(Y272="","Não","Sim")</f>
        <v>Não</v>
      </c>
      <c r="AB272" s="7" t="str">
        <f>IF(Z272="","Não","Sim")</f>
        <v>Não</v>
      </c>
      <c r="AC272" s="8" t="str">
        <f>IF(S272="TSR","Serede","Rede Conecta")</f>
        <v>Serede</v>
      </c>
    </row>
    <row r="273" spans="1:29" ht="15" x14ac:dyDescent="0.25">
      <c r="A273">
        <v>205208</v>
      </c>
      <c r="B273" t="s">
        <v>10569</v>
      </c>
      <c r="C273">
        <v>205208</v>
      </c>
      <c r="D273" s="24">
        <v>42817</v>
      </c>
      <c r="E273" t="s">
        <v>45</v>
      </c>
      <c r="F273" t="s">
        <v>10570</v>
      </c>
      <c r="G273" t="s">
        <v>10571</v>
      </c>
      <c r="H273" t="s">
        <v>78</v>
      </c>
      <c r="I273" t="s">
        <v>102</v>
      </c>
      <c r="J273" t="s">
        <v>10572</v>
      </c>
      <c r="K273" t="s">
        <v>26</v>
      </c>
      <c r="L273"/>
      <c r="M273"/>
      <c r="N273" s="23">
        <v>1612586000108</v>
      </c>
      <c r="O273"/>
      <c r="P273"/>
      <c r="Q273"/>
      <c r="R273" t="s">
        <v>10573</v>
      </c>
      <c r="S273" s="21" t="s">
        <v>18534</v>
      </c>
      <c r="T273" s="21" t="s">
        <v>18607</v>
      </c>
      <c r="U273" s="21" t="str">
        <f>VLOOKUP(T273,Apoio!$D$10:$E$55,2,0)</f>
        <v>Prefeituras - PJ</v>
      </c>
      <c r="V273"/>
      <c r="W273"/>
      <c r="X273"/>
      <c r="Z273" s="7"/>
      <c r="AA273" s="8" t="str">
        <f>IF(Y273="","Não","Sim")</f>
        <v>Não</v>
      </c>
      <c r="AB273" s="7" t="str">
        <f>IF(Z273="","Não","Sim")</f>
        <v>Não</v>
      </c>
      <c r="AC273" s="8" t="str">
        <f>IF(S273="TSR","Serede","Rede Conecta")</f>
        <v>Serede</v>
      </c>
    </row>
    <row r="274" spans="1:29" ht="15" x14ac:dyDescent="0.25">
      <c r="A274">
        <v>205207</v>
      </c>
      <c r="B274" t="s">
        <v>10564</v>
      </c>
      <c r="C274">
        <v>205207</v>
      </c>
      <c r="D274" s="24">
        <v>42817</v>
      </c>
      <c r="E274" t="s">
        <v>45</v>
      </c>
      <c r="F274" t="s">
        <v>10565</v>
      </c>
      <c r="G274" t="s">
        <v>10566</v>
      </c>
      <c r="H274" t="s">
        <v>78</v>
      </c>
      <c r="I274" t="s">
        <v>102</v>
      </c>
      <c r="J274" t="s">
        <v>10567</v>
      </c>
      <c r="K274" t="s">
        <v>26</v>
      </c>
      <c r="L274"/>
      <c r="M274"/>
      <c r="N274" s="23">
        <v>1612588000105</v>
      </c>
      <c r="O274"/>
      <c r="P274"/>
      <c r="Q274"/>
      <c r="R274" t="s">
        <v>10568</v>
      </c>
      <c r="S274" s="21" t="s">
        <v>18534</v>
      </c>
      <c r="T274" s="21" t="s">
        <v>18607</v>
      </c>
      <c r="U274" s="21" t="str">
        <f>VLOOKUP(T274,Apoio!$D$10:$E$55,2,0)</f>
        <v>Prefeituras - PJ</v>
      </c>
      <c r="V274"/>
      <c r="W274"/>
      <c r="X274"/>
      <c r="Z274" s="7"/>
      <c r="AA274" s="8" t="str">
        <f>IF(Y274="","Não","Sim")</f>
        <v>Não</v>
      </c>
      <c r="AB274" s="7" t="str">
        <f>IF(Z274="","Não","Sim")</f>
        <v>Não</v>
      </c>
      <c r="AC274" s="8" t="str">
        <f>IF(S274="TSR","Serede","Rede Conecta")</f>
        <v>Serede</v>
      </c>
    </row>
    <row r="275" spans="1:29" ht="15" x14ac:dyDescent="0.25">
      <c r="A275">
        <v>204974</v>
      </c>
      <c r="B275" t="s">
        <v>9736</v>
      </c>
      <c r="C275">
        <v>204974</v>
      </c>
      <c r="D275" s="24">
        <v>41800</v>
      </c>
      <c r="E275" t="s">
        <v>9579</v>
      </c>
      <c r="F275" t="s">
        <v>9737</v>
      </c>
      <c r="G275" t="s">
        <v>9738</v>
      </c>
      <c r="H275" t="s">
        <v>78</v>
      </c>
      <c r="I275" t="s">
        <v>102</v>
      </c>
      <c r="J275" t="s">
        <v>9739</v>
      </c>
      <c r="K275" t="s">
        <v>26</v>
      </c>
      <c r="L275"/>
      <c r="M275"/>
      <c r="N275" s="23">
        <v>1612590000176</v>
      </c>
      <c r="O275"/>
      <c r="P275"/>
      <c r="Q275"/>
      <c r="R275"/>
      <c r="S275" s="21" t="s">
        <v>18534</v>
      </c>
      <c r="T275" s="21" t="s">
        <v>18607</v>
      </c>
      <c r="U275" s="21" t="str">
        <f>VLOOKUP(T275,Apoio!$D$10:$E$55,2,0)</f>
        <v>Prefeituras - PJ</v>
      </c>
      <c r="V275"/>
      <c r="W275"/>
      <c r="X275"/>
      <c r="Z275" s="7"/>
      <c r="AA275" s="8" t="str">
        <f>IF(Y275="","Não","Sim")</f>
        <v>Não</v>
      </c>
      <c r="AB275" s="7" t="str">
        <f>IF(Z275="","Não","Sim")</f>
        <v>Não</v>
      </c>
      <c r="AC275" s="8" t="str">
        <f>IF(S275="TSR","Serede","Rede Conecta")</f>
        <v>Serede</v>
      </c>
    </row>
    <row r="276" spans="1:29" ht="15" x14ac:dyDescent="0.25">
      <c r="A276">
        <v>205244</v>
      </c>
      <c r="B276" t="s">
        <v>10706</v>
      </c>
      <c r="C276">
        <v>205244</v>
      </c>
      <c r="D276" s="24">
        <v>42961</v>
      </c>
      <c r="E276" t="s">
        <v>45</v>
      </c>
      <c r="F276" t="s">
        <v>10707</v>
      </c>
      <c r="G276" t="s">
        <v>10708</v>
      </c>
      <c r="H276" t="s">
        <v>78</v>
      </c>
      <c r="I276" t="s">
        <v>102</v>
      </c>
      <c r="J276" t="s">
        <v>10709</v>
      </c>
      <c r="K276" t="s">
        <v>26</v>
      </c>
      <c r="L276"/>
      <c r="M276"/>
      <c r="N276" s="23">
        <v>1612591000110</v>
      </c>
      <c r="O276"/>
      <c r="P276"/>
      <c r="Q276"/>
      <c r="R276"/>
      <c r="S276" s="21" t="s">
        <v>18534</v>
      </c>
      <c r="T276" s="21" t="s">
        <v>18607</v>
      </c>
      <c r="U276" s="21" t="str">
        <f>VLOOKUP(T276,Apoio!$D$10:$E$55,2,0)</f>
        <v>Prefeituras - PJ</v>
      </c>
      <c r="V276"/>
      <c r="W276"/>
      <c r="X276"/>
      <c r="Z276" s="7"/>
      <c r="AA276" s="8" t="str">
        <f>IF(Y276="","Não","Sim")</f>
        <v>Não</v>
      </c>
      <c r="AB276" s="7" t="str">
        <f>IF(Z276="","Não","Sim")</f>
        <v>Não</v>
      </c>
      <c r="AC276" s="8" t="str">
        <f>IF(S276="TSR","Serede","Rede Conecta")</f>
        <v>Serede</v>
      </c>
    </row>
    <row r="277" spans="1:29" ht="15" x14ac:dyDescent="0.25">
      <c r="A277">
        <v>202147</v>
      </c>
      <c r="B277" t="s">
        <v>7237</v>
      </c>
      <c r="C277">
        <v>202147</v>
      </c>
      <c r="D277" s="24">
        <v>41267</v>
      </c>
      <c r="E277" t="s">
        <v>20</v>
      </c>
      <c r="F277" t="s">
        <v>7238</v>
      </c>
      <c r="G277" t="s">
        <v>7239</v>
      </c>
      <c r="H277" t="s">
        <v>78</v>
      </c>
      <c r="I277" t="s">
        <v>102</v>
      </c>
      <c r="J277" t="s">
        <v>7240</v>
      </c>
      <c r="K277" t="s">
        <v>26</v>
      </c>
      <c r="L277"/>
      <c r="M277"/>
      <c r="N277" s="23">
        <v>1612593000100</v>
      </c>
      <c r="O277"/>
      <c r="P277"/>
      <c r="Q277"/>
      <c r="R277"/>
      <c r="S277" s="21" t="s">
        <v>18534</v>
      </c>
      <c r="T277" s="21" t="s">
        <v>18607</v>
      </c>
      <c r="U277" s="21" t="str">
        <f>VLOOKUP(T277,Apoio!$D$10:$E$55,2,0)</f>
        <v>Prefeituras - PJ</v>
      </c>
      <c r="V277">
        <v>192048</v>
      </c>
      <c r="W277">
        <v>16603</v>
      </c>
      <c r="X277">
        <v>60</v>
      </c>
      <c r="Z277" s="7"/>
      <c r="AA277" s="8" t="str">
        <f>IF(Y277="","Não","Sim")</f>
        <v>Não</v>
      </c>
      <c r="AB277" s="7" t="str">
        <f>IF(Z277="","Não","Sim")</f>
        <v>Não</v>
      </c>
      <c r="AC277" s="8" t="str">
        <f>IF(S277="TSR","Serede","Rede Conecta")</f>
        <v>Serede</v>
      </c>
    </row>
    <row r="278" spans="1:29" ht="15" x14ac:dyDescent="0.25">
      <c r="A278">
        <v>205128</v>
      </c>
      <c r="B278" t="s">
        <v>10268</v>
      </c>
      <c r="C278">
        <v>205128</v>
      </c>
      <c r="D278" s="24">
        <v>42487</v>
      </c>
      <c r="E278" t="s">
        <v>45</v>
      </c>
      <c r="F278" t="s">
        <v>10269</v>
      </c>
      <c r="G278" t="s">
        <v>2615</v>
      </c>
      <c r="H278" t="s">
        <v>78</v>
      </c>
      <c r="I278" t="s">
        <v>102</v>
      </c>
      <c r="J278" t="s">
        <v>10270</v>
      </c>
      <c r="K278" t="s">
        <v>26</v>
      </c>
      <c r="L278"/>
      <c r="M278"/>
      <c r="N278" s="23">
        <v>1612599000187</v>
      </c>
      <c r="O278"/>
      <c r="P278"/>
      <c r="Q278"/>
      <c r="R278"/>
      <c r="S278" s="21" t="s">
        <v>18534</v>
      </c>
      <c r="T278" s="21" t="s">
        <v>18607</v>
      </c>
      <c r="U278" s="21" t="str">
        <f>VLOOKUP(T278,Apoio!$D$10:$E$55,2,0)</f>
        <v>Prefeituras - PJ</v>
      </c>
      <c r="V278"/>
      <c r="W278"/>
      <c r="X278"/>
      <c r="Z278" s="7"/>
      <c r="AA278" s="8" t="str">
        <f>IF(Y278="","Não","Sim")</f>
        <v>Não</v>
      </c>
      <c r="AB278" s="7" t="str">
        <f>IF(Z278="","Não","Sim")</f>
        <v>Não</v>
      </c>
      <c r="AC278" s="8" t="str">
        <f>IF(S278="TSR","Serede","Rede Conecta")</f>
        <v>Serede</v>
      </c>
    </row>
    <row r="279" spans="1:29" ht="15" x14ac:dyDescent="0.25">
      <c r="A279">
        <v>202644</v>
      </c>
      <c r="B279" t="s">
        <v>9078</v>
      </c>
      <c r="C279">
        <v>202644</v>
      </c>
      <c r="D279" s="24">
        <v>41267</v>
      </c>
      <c r="E279" t="s">
        <v>20</v>
      </c>
      <c r="F279" t="s">
        <v>9079</v>
      </c>
      <c r="G279" t="s">
        <v>9080</v>
      </c>
      <c r="H279" t="s">
        <v>78</v>
      </c>
      <c r="I279" t="s">
        <v>102</v>
      </c>
      <c r="J279" t="s">
        <v>9081</v>
      </c>
      <c r="K279" t="s">
        <v>26</v>
      </c>
      <c r="L279"/>
      <c r="M279"/>
      <c r="N279" s="23">
        <v>1612608000130</v>
      </c>
      <c r="O279"/>
      <c r="P279"/>
      <c r="Q279"/>
      <c r="R279"/>
      <c r="S279" s="21" t="s">
        <v>18534</v>
      </c>
      <c r="T279" s="21" t="s">
        <v>18607</v>
      </c>
      <c r="U279" s="21" t="str">
        <f>VLOOKUP(T279,Apoio!$D$10:$E$55,2,0)</f>
        <v>Prefeituras - PJ</v>
      </c>
      <c r="V279"/>
      <c r="W279"/>
      <c r="X279"/>
      <c r="Z279" s="7"/>
      <c r="AA279" s="8" t="str">
        <f>IF(Y279="","Não","Sim")</f>
        <v>Não</v>
      </c>
      <c r="AB279" s="7" t="str">
        <f>IF(Z279="","Não","Sim")</f>
        <v>Não</v>
      </c>
      <c r="AC279" s="8" t="str">
        <f>IF(S279="TSR","Serede","Rede Conecta")</f>
        <v>Serede</v>
      </c>
    </row>
    <row r="280" spans="1:29" ht="15" x14ac:dyDescent="0.25">
      <c r="A280">
        <v>205278</v>
      </c>
      <c r="B280" t="s">
        <v>10835</v>
      </c>
      <c r="C280">
        <v>205278</v>
      </c>
      <c r="D280" s="24">
        <v>43262</v>
      </c>
      <c r="E280" t="s">
        <v>45</v>
      </c>
      <c r="F280" t="s">
        <v>10836</v>
      </c>
      <c r="G280" t="s">
        <v>10837</v>
      </c>
      <c r="H280" t="s">
        <v>78</v>
      </c>
      <c r="I280" t="s">
        <v>102</v>
      </c>
      <c r="J280" t="s">
        <v>10838</v>
      </c>
      <c r="K280" t="s">
        <v>26</v>
      </c>
      <c r="L280"/>
      <c r="M280"/>
      <c r="N280" s="23">
        <v>1612609000184</v>
      </c>
      <c r="O280"/>
      <c r="P280"/>
      <c r="Q280"/>
      <c r="R280"/>
      <c r="S280" s="21" t="s">
        <v>18534</v>
      </c>
      <c r="T280" s="21" t="s">
        <v>18607</v>
      </c>
      <c r="U280" s="21" t="str">
        <f>VLOOKUP(T280,Apoio!$D$10:$E$55,2,0)</f>
        <v>Prefeituras - PJ</v>
      </c>
      <c r="V280"/>
      <c r="W280"/>
      <c r="X280"/>
      <c r="Z280" s="7"/>
      <c r="AA280" s="8" t="str">
        <f>IF(Y280="","Não","Sim")</f>
        <v>Não</v>
      </c>
      <c r="AB280" s="7" t="str">
        <f>IF(Z280="","Não","Sim")</f>
        <v>Não</v>
      </c>
      <c r="AC280" s="8" t="str">
        <f>IF(S280="TSR","Serede","Rede Conecta")</f>
        <v>Serede</v>
      </c>
    </row>
    <row r="281" spans="1:29" ht="15" x14ac:dyDescent="0.25">
      <c r="A281">
        <v>200556</v>
      </c>
      <c r="B281" t="s">
        <v>1638</v>
      </c>
      <c r="C281">
        <v>200556</v>
      </c>
      <c r="D281" s="24">
        <v>41267</v>
      </c>
      <c r="E281" t="s">
        <v>20</v>
      </c>
      <c r="F281" t="s">
        <v>1639</v>
      </c>
      <c r="G281" t="s">
        <v>1640</v>
      </c>
      <c r="H281" t="s">
        <v>78</v>
      </c>
      <c r="I281" t="s">
        <v>102</v>
      </c>
      <c r="J281" t="s">
        <v>1641</v>
      </c>
      <c r="K281" t="s">
        <v>26</v>
      </c>
      <c r="L281"/>
      <c r="M281"/>
      <c r="N281" s="23">
        <v>1612610000109</v>
      </c>
      <c r="O281"/>
      <c r="P281"/>
      <c r="Q281"/>
      <c r="R281"/>
      <c r="S281" s="21" t="s">
        <v>18534</v>
      </c>
      <c r="T281" s="21" t="s">
        <v>18607</v>
      </c>
      <c r="U281" s="21" t="str">
        <f>VLOOKUP(T281,Apoio!$D$10:$E$55,2,0)</f>
        <v>Prefeituras - PJ</v>
      </c>
      <c r="V281">
        <v>19596</v>
      </c>
      <c r="W281">
        <v>5155</v>
      </c>
      <c r="X281">
        <v>75</v>
      </c>
      <c r="Z281" s="7"/>
      <c r="AA281" s="8" t="str">
        <f>IF(Y281="","Não","Sim")</f>
        <v>Não</v>
      </c>
      <c r="AB281" s="7" t="str">
        <f>IF(Z281="","Não","Sim")</f>
        <v>Não</v>
      </c>
      <c r="AC281" s="8" t="str">
        <f>IF(S281="TSR","Serede","Rede Conecta")</f>
        <v>Serede</v>
      </c>
    </row>
    <row r="282" spans="1:29" ht="15" x14ac:dyDescent="0.25">
      <c r="A282">
        <v>205277</v>
      </c>
      <c r="B282" t="s">
        <v>10831</v>
      </c>
      <c r="C282">
        <v>205277</v>
      </c>
      <c r="D282" s="24">
        <v>43262</v>
      </c>
      <c r="E282" t="s">
        <v>45</v>
      </c>
      <c r="F282" t="s">
        <v>10832</v>
      </c>
      <c r="G282" t="s">
        <v>10833</v>
      </c>
      <c r="H282" t="s">
        <v>78</v>
      </c>
      <c r="I282" t="s">
        <v>102</v>
      </c>
      <c r="J282" t="s">
        <v>10834</v>
      </c>
      <c r="K282" t="s">
        <v>26</v>
      </c>
      <c r="L282"/>
      <c r="M282"/>
      <c r="N282" s="23">
        <v>1612611000153</v>
      </c>
      <c r="O282"/>
      <c r="P282"/>
      <c r="Q282"/>
      <c r="R282"/>
      <c r="S282" s="21" t="s">
        <v>18534</v>
      </c>
      <c r="T282" s="21" t="s">
        <v>18607</v>
      </c>
      <c r="U282" s="21" t="str">
        <f>VLOOKUP(T282,Apoio!$D$10:$E$55,2,0)</f>
        <v>Prefeituras - PJ</v>
      </c>
      <c r="V282"/>
      <c r="W282"/>
      <c r="X282"/>
      <c r="Z282" s="7"/>
      <c r="AA282" s="8" t="str">
        <f>IF(Y282="","Não","Sim")</f>
        <v>Não</v>
      </c>
      <c r="AB282" s="7" t="str">
        <f>IF(Z282="","Não","Sim")</f>
        <v>Não</v>
      </c>
      <c r="AC282" s="8" t="str">
        <f>IF(S282="TSR","Serede","Rede Conecta")</f>
        <v>Serede</v>
      </c>
    </row>
    <row r="283" spans="1:29" ht="15" x14ac:dyDescent="0.25">
      <c r="A283">
        <v>205276</v>
      </c>
      <c r="B283" t="s">
        <v>10827</v>
      </c>
      <c r="C283">
        <v>205276</v>
      </c>
      <c r="D283" s="24">
        <v>43262</v>
      </c>
      <c r="E283" t="s">
        <v>45</v>
      </c>
      <c r="F283" t="s">
        <v>10828</v>
      </c>
      <c r="G283" t="s">
        <v>10829</v>
      </c>
      <c r="H283" t="s">
        <v>78</v>
      </c>
      <c r="I283" t="s">
        <v>102</v>
      </c>
      <c r="J283" t="s">
        <v>10830</v>
      </c>
      <c r="K283" t="s">
        <v>26</v>
      </c>
      <c r="L283"/>
      <c r="M283"/>
      <c r="N283" s="23">
        <v>1612612000106</v>
      </c>
      <c r="O283"/>
      <c r="P283"/>
      <c r="Q283"/>
      <c r="R283"/>
      <c r="S283" s="21" t="s">
        <v>18534</v>
      </c>
      <c r="T283" s="21" t="s">
        <v>18607</v>
      </c>
      <c r="U283" s="21" t="str">
        <f>VLOOKUP(T283,Apoio!$D$10:$E$55,2,0)</f>
        <v>Prefeituras - PJ</v>
      </c>
      <c r="V283"/>
      <c r="W283"/>
      <c r="X283"/>
      <c r="Z283" s="7"/>
      <c r="AA283" s="8" t="str">
        <f>IF(Y283="","Não","Sim")</f>
        <v>Não</v>
      </c>
      <c r="AB283" s="7" t="str">
        <f>IF(Z283="","Não","Sim")</f>
        <v>Não</v>
      </c>
      <c r="AC283" s="8" t="str">
        <f>IF(S283="TSR","Serede","Rede Conecta")</f>
        <v>Serede</v>
      </c>
    </row>
    <row r="284" spans="1:29" ht="15" x14ac:dyDescent="0.25">
      <c r="A284">
        <v>205131</v>
      </c>
      <c r="B284" t="s">
        <v>10279</v>
      </c>
      <c r="C284">
        <v>205131</v>
      </c>
      <c r="D284" s="24">
        <v>42487</v>
      </c>
      <c r="E284" t="s">
        <v>45</v>
      </c>
      <c r="F284" t="s">
        <v>10280</v>
      </c>
      <c r="G284" t="s">
        <v>10281</v>
      </c>
      <c r="H284" t="s">
        <v>78</v>
      </c>
      <c r="I284" t="s">
        <v>102</v>
      </c>
      <c r="J284" t="s">
        <v>10282</v>
      </c>
      <c r="K284" t="s">
        <v>26</v>
      </c>
      <c r="L284"/>
      <c r="M284"/>
      <c r="N284" s="23">
        <v>1612614000197</v>
      </c>
      <c r="O284"/>
      <c r="P284"/>
      <c r="Q284"/>
      <c r="R284"/>
      <c r="S284" s="21" t="s">
        <v>18534</v>
      </c>
      <c r="T284" s="21" t="s">
        <v>18607</v>
      </c>
      <c r="U284" s="21" t="str">
        <f>VLOOKUP(T284,Apoio!$D$10:$E$55,2,0)</f>
        <v>Prefeituras - PJ</v>
      </c>
      <c r="V284"/>
      <c r="W284"/>
      <c r="X284"/>
      <c r="Z284" s="7"/>
      <c r="AA284" s="8" t="str">
        <f>IF(Y284="","Não","Sim")</f>
        <v>Não</v>
      </c>
      <c r="AB284" s="7" t="str">
        <f>IF(Z284="","Não","Sim")</f>
        <v>Não</v>
      </c>
      <c r="AC284" s="8" t="str">
        <f>IF(S284="TSR","Serede","Rede Conecta")</f>
        <v>Serede</v>
      </c>
    </row>
    <row r="285" spans="1:29" ht="15" x14ac:dyDescent="0.25">
      <c r="A285">
        <v>202693</v>
      </c>
      <c r="B285" t="s">
        <v>9257</v>
      </c>
      <c r="C285">
        <v>202693</v>
      </c>
      <c r="D285" s="24">
        <v>41267</v>
      </c>
      <c r="E285" t="s">
        <v>20</v>
      </c>
      <c r="F285" t="s">
        <v>7544</v>
      </c>
      <c r="G285" t="s">
        <v>9258</v>
      </c>
      <c r="H285" t="s">
        <v>78</v>
      </c>
      <c r="I285" t="s">
        <v>102</v>
      </c>
      <c r="J285" t="s">
        <v>9259</v>
      </c>
      <c r="K285" t="s">
        <v>26</v>
      </c>
      <c r="L285"/>
      <c r="M285"/>
      <c r="N285" s="23">
        <v>1612617000120</v>
      </c>
      <c r="O285"/>
      <c r="P285"/>
      <c r="Q285"/>
      <c r="R285"/>
      <c r="S285" s="21" t="s">
        <v>18534</v>
      </c>
      <c r="T285" s="21" t="s">
        <v>18607</v>
      </c>
      <c r="U285" s="21" t="str">
        <f>VLOOKUP(T285,Apoio!$D$10:$E$55,2,0)</f>
        <v>Prefeituras - PJ</v>
      </c>
      <c r="V285">
        <v>191679</v>
      </c>
      <c r="W285">
        <v>12028</v>
      </c>
      <c r="X285">
        <v>96</v>
      </c>
      <c r="Z285" s="7"/>
      <c r="AA285" s="8" t="str">
        <f>IF(Y285="","Não","Sim")</f>
        <v>Não</v>
      </c>
      <c r="AB285" s="7" t="str">
        <f>IF(Z285="","Não","Sim")</f>
        <v>Não</v>
      </c>
      <c r="AC285" s="8" t="str">
        <f>IF(S285="TSR","Serede","Rede Conecta")</f>
        <v>Serede</v>
      </c>
    </row>
    <row r="286" spans="1:29" ht="15" x14ac:dyDescent="0.25">
      <c r="A286">
        <v>205287</v>
      </c>
      <c r="B286" t="s">
        <v>10873</v>
      </c>
      <c r="C286">
        <v>205287</v>
      </c>
      <c r="D286" s="24">
        <v>43263</v>
      </c>
      <c r="E286" t="s">
        <v>45</v>
      </c>
      <c r="F286" t="s">
        <v>10874</v>
      </c>
      <c r="G286" t="s">
        <v>10875</v>
      </c>
      <c r="H286" t="s">
        <v>78</v>
      </c>
      <c r="I286" t="s">
        <v>102</v>
      </c>
      <c r="J286" t="s">
        <v>10876</v>
      </c>
      <c r="K286" t="s">
        <v>26</v>
      </c>
      <c r="L286"/>
      <c r="M286"/>
      <c r="N286" s="23">
        <v>1612619000110</v>
      </c>
      <c r="O286"/>
      <c r="P286"/>
      <c r="Q286"/>
      <c r="R286"/>
      <c r="S286" s="21" t="s">
        <v>18534</v>
      </c>
      <c r="T286" s="21" t="s">
        <v>18607</v>
      </c>
      <c r="U286" s="21" t="str">
        <f>VLOOKUP(T286,Apoio!$D$10:$E$55,2,0)</f>
        <v>Prefeituras - PJ</v>
      </c>
      <c r="V286"/>
      <c r="W286"/>
      <c r="X286"/>
      <c r="Z286" s="7"/>
      <c r="AA286" s="8" t="str">
        <f>IF(Y286="","Não","Sim")</f>
        <v>Não</v>
      </c>
      <c r="AB286" s="7" t="str">
        <f>IF(Z286="","Não","Sim")</f>
        <v>Não</v>
      </c>
      <c r="AC286" s="8" t="str">
        <f>IF(S286="TSR","Serede","Rede Conecta")</f>
        <v>Serede</v>
      </c>
    </row>
    <row r="287" spans="1:29" ht="15" x14ac:dyDescent="0.25">
      <c r="A287">
        <v>205242</v>
      </c>
      <c r="B287" t="s">
        <v>10698</v>
      </c>
      <c r="C287">
        <v>205242</v>
      </c>
      <c r="D287" s="24">
        <v>42961</v>
      </c>
      <c r="E287" t="s">
        <v>45</v>
      </c>
      <c r="F287" t="s">
        <v>10699</v>
      </c>
      <c r="G287" t="s">
        <v>10700</v>
      </c>
      <c r="H287" t="s">
        <v>78</v>
      </c>
      <c r="I287" t="s">
        <v>102</v>
      </c>
      <c r="J287" t="s">
        <v>10701</v>
      </c>
      <c r="K287" t="s">
        <v>26</v>
      </c>
      <c r="L287"/>
      <c r="M287"/>
      <c r="N287" s="23">
        <v>1612622000133</v>
      </c>
      <c r="O287"/>
      <c r="P287"/>
      <c r="Q287"/>
      <c r="R287"/>
      <c r="S287" s="21" t="s">
        <v>18534</v>
      </c>
      <c r="T287" s="21" t="s">
        <v>18607</v>
      </c>
      <c r="U287" s="21" t="str">
        <f>VLOOKUP(T287,Apoio!$D$10:$E$55,2,0)</f>
        <v>Prefeituras - PJ</v>
      </c>
      <c r="V287"/>
      <c r="W287"/>
      <c r="X287"/>
      <c r="Z287" s="7"/>
      <c r="AA287" s="8" t="str">
        <f>IF(Y287="","Não","Sim")</f>
        <v>Não</v>
      </c>
      <c r="AB287" s="7" t="str">
        <f>IF(Z287="","Não","Sim")</f>
        <v>Não</v>
      </c>
      <c r="AC287" s="8" t="str">
        <f>IF(S287="TSR","Serede","Rede Conecta")</f>
        <v>Serede</v>
      </c>
    </row>
    <row r="288" spans="1:29" ht="15" x14ac:dyDescent="0.25">
      <c r="A288">
        <v>200078</v>
      </c>
      <c r="B288" t="s">
        <v>615</v>
      </c>
      <c r="C288">
        <v>200078</v>
      </c>
      <c r="D288" s="24">
        <v>41267</v>
      </c>
      <c r="E288" t="s">
        <v>20</v>
      </c>
      <c r="F288" t="s">
        <v>616</v>
      </c>
      <c r="G288" t="s">
        <v>617</v>
      </c>
      <c r="H288" t="s">
        <v>78</v>
      </c>
      <c r="I288" t="s">
        <v>102</v>
      </c>
      <c r="J288" t="s">
        <v>618</v>
      </c>
      <c r="K288" t="s">
        <v>26</v>
      </c>
      <c r="L288">
        <v>8632960120</v>
      </c>
      <c r="M288"/>
      <c r="N288" s="23">
        <v>1612623000188</v>
      </c>
      <c r="O288"/>
      <c r="P288"/>
      <c r="Q288"/>
      <c r="R288"/>
      <c r="S288" s="21" t="s">
        <v>18534</v>
      </c>
      <c r="T288" s="21" t="s">
        <v>18607</v>
      </c>
      <c r="U288" s="21" t="str">
        <f>VLOOKUP(T288,Apoio!$D$10:$E$55,2,0)</f>
        <v>Prefeituras - PJ</v>
      </c>
      <c r="V288">
        <v>19888</v>
      </c>
      <c r="W288">
        <v>13951</v>
      </c>
      <c r="X288">
        <v>53</v>
      </c>
      <c r="Z288" s="7"/>
      <c r="AA288" s="8" t="str">
        <f>IF(Y288="","Não","Sim")</f>
        <v>Não</v>
      </c>
      <c r="AB288" s="7" t="str">
        <f>IF(Z288="","Não","Sim")</f>
        <v>Não</v>
      </c>
      <c r="AC288" s="8" t="str">
        <f>IF(S288="TSR","Serede","Rede Conecta")</f>
        <v>Serede</v>
      </c>
    </row>
    <row r="289" spans="1:29" ht="15" x14ac:dyDescent="0.25">
      <c r="A289">
        <v>202321</v>
      </c>
      <c r="B289" t="s">
        <v>7894</v>
      </c>
      <c r="C289">
        <v>202321</v>
      </c>
      <c r="D289" s="24">
        <v>41267</v>
      </c>
      <c r="E289" t="s">
        <v>20</v>
      </c>
      <c r="F289" t="s">
        <v>7895</v>
      </c>
      <c r="G289" t="s">
        <v>7896</v>
      </c>
      <c r="H289" t="s">
        <v>78</v>
      </c>
      <c r="I289" t="s">
        <v>97</v>
      </c>
      <c r="J289" t="s">
        <v>7897</v>
      </c>
      <c r="K289" t="s">
        <v>26</v>
      </c>
      <c r="L289"/>
      <c r="M289"/>
      <c r="N289" s="23">
        <v>1612624000122</v>
      </c>
      <c r="O289"/>
      <c r="P289"/>
      <c r="Q289"/>
      <c r="R289"/>
      <c r="S289" s="21" t="s">
        <v>18534</v>
      </c>
      <c r="T289" s="21" t="s">
        <v>18607</v>
      </c>
      <c r="U289" s="21" t="str">
        <f>VLOOKUP(T289,Apoio!$D$10:$E$55,2,0)</f>
        <v>Prefeituras - PJ</v>
      </c>
      <c r="V289">
        <v>191414</v>
      </c>
      <c r="W289">
        <v>325805</v>
      </c>
      <c r="X289">
        <v>1</v>
      </c>
      <c r="Z289" s="7"/>
      <c r="AA289" s="8" t="str">
        <f>IF(Y289="","Não","Sim")</f>
        <v>Não</v>
      </c>
      <c r="AB289" s="7" t="str">
        <f>IF(Z289="","Não","Sim")</f>
        <v>Não</v>
      </c>
      <c r="AC289" s="8" t="str">
        <f>IF(S289="TSR","Serede","Rede Conecta")</f>
        <v>Serede</v>
      </c>
    </row>
    <row r="290" spans="1:29" ht="15" x14ac:dyDescent="0.25">
      <c r="A290">
        <v>202295</v>
      </c>
      <c r="B290" t="s">
        <v>537</v>
      </c>
      <c r="C290">
        <v>202295</v>
      </c>
      <c r="D290" s="24">
        <v>41267</v>
      </c>
      <c r="E290" t="s">
        <v>20</v>
      </c>
      <c r="F290" t="s">
        <v>7794</v>
      </c>
      <c r="G290" t="s">
        <v>7795</v>
      </c>
      <c r="H290" t="s">
        <v>78</v>
      </c>
      <c r="I290" t="s">
        <v>97</v>
      </c>
      <c r="J290" t="s">
        <v>7796</v>
      </c>
      <c r="K290" t="s">
        <v>26</v>
      </c>
      <c r="L290"/>
      <c r="M290"/>
      <c r="N290" s="23">
        <v>1612628000100</v>
      </c>
      <c r="O290"/>
      <c r="P290"/>
      <c r="Q290"/>
      <c r="R290"/>
      <c r="S290" s="21" t="s">
        <v>18534</v>
      </c>
      <c r="T290" s="21" t="s">
        <v>18607</v>
      </c>
      <c r="U290" s="21" t="str">
        <f>VLOOKUP(T290,Apoio!$D$10:$E$55,2,0)</f>
        <v>Prefeituras - PJ</v>
      </c>
      <c r="V290"/>
      <c r="W290"/>
      <c r="X290"/>
      <c r="Z290" s="7"/>
      <c r="AA290" s="8" t="str">
        <f>IF(Y290="","Não","Sim")</f>
        <v>Não</v>
      </c>
      <c r="AB290" s="7" t="str">
        <f>IF(Z290="","Não","Sim")</f>
        <v>Não</v>
      </c>
      <c r="AC290" s="8" t="str">
        <f>IF(S290="TSR","Serede","Rede Conecta")</f>
        <v>Serede</v>
      </c>
    </row>
    <row r="291" spans="1:29" ht="15" x14ac:dyDescent="0.25">
      <c r="A291">
        <v>200549</v>
      </c>
      <c r="B291" t="s">
        <v>1618</v>
      </c>
      <c r="C291">
        <v>200549</v>
      </c>
      <c r="D291" s="24">
        <v>41267</v>
      </c>
      <c r="E291" t="s">
        <v>20</v>
      </c>
      <c r="F291" t="s">
        <v>1619</v>
      </c>
      <c r="G291" t="s">
        <v>1620</v>
      </c>
      <c r="H291" t="s">
        <v>78</v>
      </c>
      <c r="I291" t="s">
        <v>97</v>
      </c>
      <c r="J291" t="s">
        <v>1621</v>
      </c>
      <c r="K291" t="s">
        <v>26</v>
      </c>
      <c r="L291"/>
      <c r="M291"/>
      <c r="N291" s="23">
        <v>1612629000155</v>
      </c>
      <c r="O291"/>
      <c r="P291"/>
      <c r="Q291"/>
      <c r="R291"/>
      <c r="S291" s="21" t="s">
        <v>18534</v>
      </c>
      <c r="T291" s="21" t="s">
        <v>18607</v>
      </c>
      <c r="U291" s="21" t="str">
        <f>VLOOKUP(T291,Apoio!$D$10:$E$55,2,0)</f>
        <v>Prefeituras - PJ</v>
      </c>
      <c r="V291"/>
      <c r="W291"/>
      <c r="X291"/>
      <c r="Z291" s="7"/>
      <c r="AA291" s="8" t="str">
        <f>IF(Y291="","Não","Sim")</f>
        <v>Não</v>
      </c>
      <c r="AB291" s="7" t="str">
        <f>IF(Z291="","Não","Sim")</f>
        <v>Não</v>
      </c>
      <c r="AC291" s="8" t="str">
        <f>IF(S291="TSR","Serede","Rede Conecta")</f>
        <v>Serede</v>
      </c>
    </row>
    <row r="292" spans="1:29" ht="15" x14ac:dyDescent="0.25">
      <c r="A292">
        <v>202601</v>
      </c>
      <c r="B292" t="s">
        <v>8922</v>
      </c>
      <c r="C292">
        <v>202601</v>
      </c>
      <c r="D292" s="24">
        <v>41267</v>
      </c>
      <c r="E292" t="s">
        <v>20</v>
      </c>
      <c r="F292" t="s">
        <v>8923</v>
      </c>
      <c r="G292" t="s">
        <v>8924</v>
      </c>
      <c r="H292" t="s">
        <v>78</v>
      </c>
      <c r="I292" t="s">
        <v>97</v>
      </c>
      <c r="J292" t="s">
        <v>8925</v>
      </c>
      <c r="K292" t="s">
        <v>26</v>
      </c>
      <c r="L292">
        <v>9935661049</v>
      </c>
      <c r="M292"/>
      <c r="N292" s="23">
        <v>1612632000179</v>
      </c>
      <c r="O292"/>
      <c r="P292"/>
      <c r="Q292"/>
      <c r="R292"/>
      <c r="S292" s="21" t="s">
        <v>18534</v>
      </c>
      <c r="T292" s="21" t="s">
        <v>18607</v>
      </c>
      <c r="U292" s="21" t="str">
        <f>VLOOKUP(T292,Apoio!$D$10:$E$55,2,0)</f>
        <v>Prefeituras - PJ</v>
      </c>
      <c r="V292">
        <v>191119</v>
      </c>
      <c r="W292">
        <v>7753</v>
      </c>
      <c r="X292">
        <v>34</v>
      </c>
      <c r="Z292" s="7"/>
      <c r="AA292" s="8" t="str">
        <f>IF(Y292="","Não","Sim")</f>
        <v>Não</v>
      </c>
      <c r="AB292" s="7" t="str">
        <f>IF(Z292="","Não","Sim")</f>
        <v>Não</v>
      </c>
      <c r="AC292" s="8" t="str">
        <f>IF(S292="TSR","Serede","Rede Conecta")</f>
        <v>Serede</v>
      </c>
    </row>
    <row r="293" spans="1:29" ht="15" x14ac:dyDescent="0.25">
      <c r="A293">
        <v>201815</v>
      </c>
      <c r="B293" t="s">
        <v>5952</v>
      </c>
      <c r="C293">
        <v>201815</v>
      </c>
      <c r="D293" s="24">
        <v>41267</v>
      </c>
      <c r="E293" t="s">
        <v>20</v>
      </c>
      <c r="F293" t="s">
        <v>5953</v>
      </c>
      <c r="G293" t="s">
        <v>5954</v>
      </c>
      <c r="H293" t="s">
        <v>78</v>
      </c>
      <c r="I293" t="s">
        <v>46</v>
      </c>
      <c r="J293" t="s">
        <v>5955</v>
      </c>
      <c r="K293" t="s">
        <v>26</v>
      </c>
      <c r="L293">
        <v>4635531122</v>
      </c>
      <c r="M293"/>
      <c r="N293" s="23">
        <v>1612634000168</v>
      </c>
      <c r="O293"/>
      <c r="P293"/>
      <c r="Q293"/>
      <c r="R293" t="s">
        <v>5956</v>
      </c>
      <c r="S293" s="21" t="s">
        <v>18534</v>
      </c>
      <c r="T293" s="21" t="s">
        <v>18607</v>
      </c>
      <c r="U293" s="21" t="str">
        <f>VLOOKUP(T293,Apoio!$D$10:$E$55,2,0)</f>
        <v>Prefeituras - PJ</v>
      </c>
      <c r="V293">
        <v>192507</v>
      </c>
      <c r="W293">
        <v>29885</v>
      </c>
      <c r="X293">
        <v>9</v>
      </c>
      <c r="Z293" s="7"/>
      <c r="AA293" s="8" t="str">
        <f>IF(Y293="","Não","Sim")</f>
        <v>Não</v>
      </c>
      <c r="AB293" s="7" t="str">
        <f>IF(Z293="","Não","Sim")</f>
        <v>Não</v>
      </c>
      <c r="AC293" s="8" t="str">
        <f>IF(S293="TSR","Serede","Rede Conecta")</f>
        <v>Serede</v>
      </c>
    </row>
    <row r="294" spans="1:29" ht="15" x14ac:dyDescent="0.25">
      <c r="A294">
        <v>201102</v>
      </c>
      <c r="B294" t="s">
        <v>2935</v>
      </c>
      <c r="C294">
        <v>201102</v>
      </c>
      <c r="D294" s="24">
        <v>41267</v>
      </c>
      <c r="E294" t="s">
        <v>20</v>
      </c>
      <c r="F294" t="s">
        <v>2936</v>
      </c>
      <c r="G294" t="s">
        <v>2937</v>
      </c>
      <c r="H294" t="s">
        <v>78</v>
      </c>
      <c r="I294" t="s">
        <v>128</v>
      </c>
      <c r="J294" t="s">
        <v>2938</v>
      </c>
      <c r="K294" t="s">
        <v>26</v>
      </c>
      <c r="L294">
        <v>8333451072</v>
      </c>
      <c r="M294"/>
      <c r="N294" s="23">
        <v>1612640000115</v>
      </c>
      <c r="O294"/>
      <c r="P294"/>
      <c r="Q294"/>
      <c r="R294" t="s">
        <v>2939</v>
      </c>
      <c r="S294" s="21" t="s">
        <v>18534</v>
      </c>
      <c r="T294" s="21" t="s">
        <v>18607</v>
      </c>
      <c r="U294" s="21" t="str">
        <f>VLOOKUP(T294,Apoio!$D$10:$E$55,2,0)</f>
        <v>Prefeituras - PJ</v>
      </c>
      <c r="V294">
        <v>191654</v>
      </c>
      <c r="W294">
        <v>10222</v>
      </c>
      <c r="X294">
        <v>39</v>
      </c>
      <c r="Z294" s="7"/>
      <c r="AA294" s="8" t="str">
        <f>IF(Y294="","Não","Sim")</f>
        <v>Não</v>
      </c>
      <c r="AB294" s="7" t="str">
        <f>IF(Z294="","Não","Sim")</f>
        <v>Não</v>
      </c>
      <c r="AC294" s="8" t="str">
        <f>IF(S294="TSR","Serede","Rede Conecta")</f>
        <v>Serede</v>
      </c>
    </row>
    <row r="295" spans="1:29" ht="15" x14ac:dyDescent="0.25">
      <c r="A295">
        <v>202228</v>
      </c>
      <c r="B295" t="s">
        <v>7543</v>
      </c>
      <c r="C295">
        <v>202228</v>
      </c>
      <c r="D295" s="24">
        <v>41267</v>
      </c>
      <c r="E295" t="s">
        <v>20</v>
      </c>
      <c r="F295" t="s">
        <v>7544</v>
      </c>
      <c r="G295" t="s">
        <v>7545</v>
      </c>
      <c r="H295" t="s">
        <v>78</v>
      </c>
      <c r="I295" t="s">
        <v>128</v>
      </c>
      <c r="J295" t="s">
        <v>7546</v>
      </c>
      <c r="K295" t="s">
        <v>26</v>
      </c>
      <c r="L295"/>
      <c r="M295"/>
      <c r="N295" s="23">
        <v>1612641000160</v>
      </c>
      <c r="O295"/>
      <c r="P295"/>
      <c r="Q295"/>
      <c r="R295"/>
      <c r="S295" s="21" t="s">
        <v>18534</v>
      </c>
      <c r="T295" s="21" t="s">
        <v>18607</v>
      </c>
      <c r="U295" s="21" t="str">
        <f>VLOOKUP(T295,Apoio!$D$10:$E$55,2,0)</f>
        <v>Prefeituras - PJ</v>
      </c>
      <c r="V295"/>
      <c r="W295"/>
      <c r="X295"/>
      <c r="Z295" s="7"/>
      <c r="AA295" s="8" t="str">
        <f>IF(Y295="","Não","Sim")</f>
        <v>Não</v>
      </c>
      <c r="AB295" s="7" t="str">
        <f>IF(Z295="","Não","Sim")</f>
        <v>Não</v>
      </c>
      <c r="AC295" s="8" t="str">
        <f>IF(S295="TSR","Serede","Rede Conecta")</f>
        <v>Serede</v>
      </c>
    </row>
    <row r="296" spans="1:29" ht="15" x14ac:dyDescent="0.25">
      <c r="A296">
        <v>202411</v>
      </c>
      <c r="B296" t="s">
        <v>8209</v>
      </c>
      <c r="C296">
        <v>202411</v>
      </c>
      <c r="D296" s="24">
        <v>41267</v>
      </c>
      <c r="E296" t="s">
        <v>20</v>
      </c>
      <c r="F296" t="s">
        <v>8210</v>
      </c>
      <c r="G296" t="s">
        <v>8211</v>
      </c>
      <c r="H296" t="s">
        <v>78</v>
      </c>
      <c r="I296" t="s">
        <v>128</v>
      </c>
      <c r="J296" t="s">
        <v>8212</v>
      </c>
      <c r="K296" t="s">
        <v>26</v>
      </c>
      <c r="L296"/>
      <c r="M296"/>
      <c r="N296" s="23">
        <v>1612642000104</v>
      </c>
      <c r="O296"/>
      <c r="P296"/>
      <c r="Q296"/>
      <c r="R296"/>
      <c r="S296" s="21" t="s">
        <v>18534</v>
      </c>
      <c r="T296" s="21" t="s">
        <v>18607</v>
      </c>
      <c r="U296" s="21" t="str">
        <f>VLOOKUP(T296,Apoio!$D$10:$E$55,2,0)</f>
        <v>Prefeituras - PJ</v>
      </c>
      <c r="V296"/>
      <c r="W296"/>
      <c r="X296"/>
      <c r="Z296" s="7"/>
      <c r="AA296" s="8" t="str">
        <f>IF(Y296="","Não","Sim")</f>
        <v>Não</v>
      </c>
      <c r="AB296" s="7" t="str">
        <f>IF(Z296="","Não","Sim")</f>
        <v>Não</v>
      </c>
      <c r="AC296" s="8" t="str">
        <f>IF(S296="TSR","Serede","Rede Conecta")</f>
        <v>Serede</v>
      </c>
    </row>
    <row r="297" spans="1:29" ht="15" x14ac:dyDescent="0.25">
      <c r="A297">
        <v>202684</v>
      </c>
      <c r="B297" t="s">
        <v>9228</v>
      </c>
      <c r="C297">
        <v>202684</v>
      </c>
      <c r="D297" s="24">
        <v>41267</v>
      </c>
      <c r="E297" t="s">
        <v>20</v>
      </c>
      <c r="F297" t="s">
        <v>9229</v>
      </c>
      <c r="G297" t="s">
        <v>9230</v>
      </c>
      <c r="H297" t="s">
        <v>78</v>
      </c>
      <c r="I297" t="s">
        <v>213</v>
      </c>
      <c r="J297" t="s">
        <v>9231</v>
      </c>
      <c r="K297" t="s">
        <v>26</v>
      </c>
      <c r="L297"/>
      <c r="M297"/>
      <c r="N297" s="23">
        <v>1612675000154</v>
      </c>
      <c r="O297"/>
      <c r="P297"/>
      <c r="Q297"/>
      <c r="R297"/>
      <c r="S297" s="21" t="s">
        <v>18534</v>
      </c>
      <c r="T297" s="21" t="s">
        <v>18607</v>
      </c>
      <c r="U297" s="21" t="str">
        <f>VLOOKUP(T297,Apoio!$D$10:$E$55,2,0)</f>
        <v>Prefeituras - PJ</v>
      </c>
      <c r="V297">
        <v>194129</v>
      </c>
      <c r="W297">
        <v>150577</v>
      </c>
      <c r="X297">
        <v>77</v>
      </c>
      <c r="Z297" s="7"/>
      <c r="AA297" s="8" t="str">
        <f>IF(Y297="","Não","Sim")</f>
        <v>Não</v>
      </c>
      <c r="AB297" s="7" t="str">
        <f>IF(Z297="","Não","Sim")</f>
        <v>Não</v>
      </c>
      <c r="AC297" s="8" t="str">
        <f>IF(S297="TSR","Serede","Rede Conecta")</f>
        <v>Serede</v>
      </c>
    </row>
    <row r="298" spans="1:29" ht="15" x14ac:dyDescent="0.25">
      <c r="A298">
        <v>205279</v>
      </c>
      <c r="B298" t="s">
        <v>10839</v>
      </c>
      <c r="C298">
        <v>205279</v>
      </c>
      <c r="D298" s="24">
        <v>43262</v>
      </c>
      <c r="E298" t="s">
        <v>45</v>
      </c>
      <c r="F298" t="s">
        <v>10840</v>
      </c>
      <c r="G298" t="s">
        <v>10841</v>
      </c>
      <c r="H298" t="s">
        <v>78</v>
      </c>
      <c r="I298" t="s">
        <v>102</v>
      </c>
      <c r="J298" t="s">
        <v>10842</v>
      </c>
      <c r="K298" t="s">
        <v>26</v>
      </c>
      <c r="L298"/>
      <c r="M298"/>
      <c r="N298" s="23">
        <v>1612676000107</v>
      </c>
      <c r="O298"/>
      <c r="P298"/>
      <c r="Q298"/>
      <c r="R298"/>
      <c r="S298" s="21" t="s">
        <v>18534</v>
      </c>
      <c r="T298" s="21" t="s">
        <v>18607</v>
      </c>
      <c r="U298" s="21" t="str">
        <f>VLOOKUP(T298,Apoio!$D$10:$E$55,2,0)</f>
        <v>Prefeituras - PJ</v>
      </c>
      <c r="V298"/>
      <c r="W298"/>
      <c r="X298"/>
      <c r="Z298" s="7"/>
      <c r="AA298" s="8" t="str">
        <f>IF(Y298="","Não","Sim")</f>
        <v>Não</v>
      </c>
      <c r="AB298" s="7" t="str">
        <f>IF(Z298="","Não","Sim")</f>
        <v>Não</v>
      </c>
      <c r="AC298" s="8" t="str">
        <f>IF(S298="TSR","Serede","Rede Conecta")</f>
        <v>Serede</v>
      </c>
    </row>
    <row r="299" spans="1:29" ht="15" x14ac:dyDescent="0.25">
      <c r="A299">
        <v>205297</v>
      </c>
      <c r="B299" t="s">
        <v>10909</v>
      </c>
      <c r="C299">
        <v>205297</v>
      </c>
      <c r="D299" s="24">
        <v>43304</v>
      </c>
      <c r="E299" t="s">
        <v>45</v>
      </c>
      <c r="F299" t="s">
        <v>10910</v>
      </c>
      <c r="G299" t="s">
        <v>10911</v>
      </c>
      <c r="H299" t="s">
        <v>78</v>
      </c>
      <c r="I299" t="s">
        <v>102</v>
      </c>
      <c r="J299" t="s">
        <v>10912</v>
      </c>
      <c r="K299" t="s">
        <v>26</v>
      </c>
      <c r="L299"/>
      <c r="M299"/>
      <c r="N299" s="23">
        <v>1612678000198</v>
      </c>
      <c r="O299"/>
      <c r="P299"/>
      <c r="Q299"/>
      <c r="R299" t="s">
        <v>10913</v>
      </c>
      <c r="S299" s="21" t="s">
        <v>18534</v>
      </c>
      <c r="T299" s="21" t="s">
        <v>18607</v>
      </c>
      <c r="U299" s="21" t="str">
        <f>VLOOKUP(T299,Apoio!$D$10:$E$55,2,0)</f>
        <v>Prefeituras - PJ</v>
      </c>
      <c r="V299"/>
      <c r="W299"/>
      <c r="X299"/>
      <c r="Z299" s="7"/>
      <c r="AA299" s="8" t="str">
        <f>IF(Y299="","Não","Sim")</f>
        <v>Não</v>
      </c>
      <c r="AB299" s="7" t="str">
        <f>IF(Z299="","Não","Sim")</f>
        <v>Não</v>
      </c>
      <c r="AC299" s="8" t="str">
        <f>IF(S299="TSR","Serede","Rede Conecta")</f>
        <v>Serede</v>
      </c>
    </row>
    <row r="300" spans="1:29" ht="15" x14ac:dyDescent="0.25">
      <c r="A300">
        <v>205251</v>
      </c>
      <c r="B300" t="s">
        <v>10736</v>
      </c>
      <c r="C300">
        <v>205251</v>
      </c>
      <c r="D300" s="24">
        <v>42979</v>
      </c>
      <c r="E300" t="s">
        <v>45</v>
      </c>
      <c r="F300" t="s">
        <v>10737</v>
      </c>
      <c r="G300" t="s">
        <v>10738</v>
      </c>
      <c r="H300" t="s">
        <v>78</v>
      </c>
      <c r="I300" t="s">
        <v>102</v>
      </c>
      <c r="J300" t="s">
        <v>10739</v>
      </c>
      <c r="K300" t="s">
        <v>26</v>
      </c>
      <c r="L300"/>
      <c r="M300"/>
      <c r="N300" s="23">
        <v>1612679000132</v>
      </c>
      <c r="O300"/>
      <c r="P300"/>
      <c r="Q300"/>
      <c r="R300"/>
      <c r="S300" s="21" t="s">
        <v>18534</v>
      </c>
      <c r="T300" s="21" t="s">
        <v>18607</v>
      </c>
      <c r="U300" s="21" t="str">
        <f>VLOOKUP(T300,Apoio!$D$10:$E$55,2,0)</f>
        <v>Prefeituras - PJ</v>
      </c>
      <c r="V300"/>
      <c r="W300"/>
      <c r="X300"/>
      <c r="Z300" s="7"/>
      <c r="AA300" s="8" t="str">
        <f>IF(Y300="","Não","Sim")</f>
        <v>Não</v>
      </c>
      <c r="AB300" s="7" t="str">
        <f>IF(Z300="","Não","Sim")</f>
        <v>Não</v>
      </c>
      <c r="AC300" s="8" t="str">
        <f>IF(S300="TSR","Serede","Rede Conecta")</f>
        <v>Serede</v>
      </c>
    </row>
    <row r="301" spans="1:29" ht="15" x14ac:dyDescent="0.25">
      <c r="A301">
        <v>205078</v>
      </c>
      <c r="B301" t="s">
        <v>10063</v>
      </c>
      <c r="C301">
        <v>205078</v>
      </c>
      <c r="D301" s="24">
        <v>42482</v>
      </c>
      <c r="E301" t="s">
        <v>45</v>
      </c>
      <c r="F301" t="s">
        <v>10064</v>
      </c>
      <c r="G301" t="s">
        <v>10065</v>
      </c>
      <c r="H301" t="s">
        <v>78</v>
      </c>
      <c r="I301" t="s">
        <v>213</v>
      </c>
      <c r="J301" t="s">
        <v>10066</v>
      </c>
      <c r="K301" t="s">
        <v>26</v>
      </c>
      <c r="L301"/>
      <c r="M301"/>
      <c r="N301" s="23">
        <v>1612681000101</v>
      </c>
      <c r="O301"/>
      <c r="P301"/>
      <c r="Q301"/>
      <c r="R301"/>
      <c r="S301" s="21" t="s">
        <v>18534</v>
      </c>
      <c r="T301" s="21" t="s">
        <v>18607</v>
      </c>
      <c r="U301" s="21" t="str">
        <f>VLOOKUP(T301,Apoio!$D$10:$E$55,2,0)</f>
        <v>Prefeituras - PJ</v>
      </c>
      <c r="V301"/>
      <c r="W301"/>
      <c r="X301"/>
      <c r="Z301" s="7"/>
      <c r="AA301" s="8" t="str">
        <f>IF(Y301="","Não","Sim")</f>
        <v>Não</v>
      </c>
      <c r="AB301" s="7" t="str">
        <f>IF(Z301="","Não","Sim")</f>
        <v>Não</v>
      </c>
      <c r="AC301" s="8" t="str">
        <f>IF(S301="TSR","Serede","Rede Conecta")</f>
        <v>Serede</v>
      </c>
    </row>
    <row r="302" spans="1:29" ht="15" x14ac:dyDescent="0.25">
      <c r="A302">
        <v>202668</v>
      </c>
      <c r="B302" t="s">
        <v>9171</v>
      </c>
      <c r="C302">
        <v>202668</v>
      </c>
      <c r="D302" s="24">
        <v>41267</v>
      </c>
      <c r="E302" t="s">
        <v>20</v>
      </c>
      <c r="F302" t="s">
        <v>9172</v>
      </c>
      <c r="G302" t="s">
        <v>9173</v>
      </c>
      <c r="H302" t="s">
        <v>78</v>
      </c>
      <c r="I302" t="s">
        <v>213</v>
      </c>
      <c r="J302" t="s">
        <v>9174</v>
      </c>
      <c r="K302" t="s">
        <v>26</v>
      </c>
      <c r="L302"/>
      <c r="M302"/>
      <c r="N302" s="23">
        <v>1612682000156</v>
      </c>
      <c r="O302"/>
      <c r="P302"/>
      <c r="Q302"/>
      <c r="R302"/>
      <c r="S302" s="21" t="s">
        <v>18534</v>
      </c>
      <c r="T302" s="21" t="s">
        <v>18607</v>
      </c>
      <c r="U302" s="21" t="str">
        <f>VLOOKUP(T302,Apoio!$D$10:$E$55,2,0)</f>
        <v>Prefeituras - PJ</v>
      </c>
      <c r="V302"/>
      <c r="W302"/>
      <c r="X302"/>
      <c r="Z302" s="7"/>
      <c r="AA302" s="8" t="str">
        <f>IF(Y302="","Não","Sim")</f>
        <v>Não</v>
      </c>
      <c r="AB302" s="7" t="str">
        <f>IF(Z302="","Não","Sim")</f>
        <v>Não</v>
      </c>
      <c r="AC302" s="8" t="str">
        <f>IF(S302="TSR","Serede","Rede Conecta")</f>
        <v>Serede</v>
      </c>
    </row>
    <row r="303" spans="1:29" ht="15" x14ac:dyDescent="0.25">
      <c r="A303">
        <v>205125</v>
      </c>
      <c r="B303" t="s">
        <v>10253</v>
      </c>
      <c r="C303">
        <v>205125</v>
      </c>
      <c r="D303" s="24">
        <v>42487</v>
      </c>
      <c r="E303" t="s">
        <v>45</v>
      </c>
      <c r="F303" t="s">
        <v>10254</v>
      </c>
      <c r="G303" t="s">
        <v>10255</v>
      </c>
      <c r="H303" t="s">
        <v>78</v>
      </c>
      <c r="I303" t="s">
        <v>128</v>
      </c>
      <c r="J303" t="s">
        <v>10256</v>
      </c>
      <c r="K303" t="s">
        <v>26</v>
      </c>
      <c r="L303" t="s">
        <v>10257</v>
      </c>
      <c r="M303"/>
      <c r="N303" s="23">
        <v>1612684000145</v>
      </c>
      <c r="O303"/>
      <c r="P303"/>
      <c r="Q303"/>
      <c r="R303"/>
      <c r="S303" s="21" t="s">
        <v>18534</v>
      </c>
      <c r="T303" s="21" t="s">
        <v>18607</v>
      </c>
      <c r="U303" s="21" t="str">
        <f>VLOOKUP(T303,Apoio!$D$10:$E$55,2,0)</f>
        <v>Prefeituras - PJ</v>
      </c>
      <c r="V303"/>
      <c r="W303"/>
      <c r="X303"/>
      <c r="Z303" s="7"/>
      <c r="AA303" s="8" t="str">
        <f>IF(Y303="","Não","Sim")</f>
        <v>Não</v>
      </c>
      <c r="AB303" s="7" t="str">
        <f>IF(Z303="","Não","Sim")</f>
        <v>Não</v>
      </c>
      <c r="AC303" s="8" t="str">
        <f>IF(S303="TSR","Serede","Rede Conecta")</f>
        <v>Serede</v>
      </c>
    </row>
    <row r="304" spans="1:29" ht="15" x14ac:dyDescent="0.25">
      <c r="A304">
        <v>202370</v>
      </c>
      <c r="B304" t="s">
        <v>8073</v>
      </c>
      <c r="C304">
        <v>202370</v>
      </c>
      <c r="D304" s="24">
        <v>41267</v>
      </c>
      <c r="E304" t="s">
        <v>20</v>
      </c>
      <c r="F304" t="s">
        <v>741</v>
      </c>
      <c r="G304" t="s">
        <v>8074</v>
      </c>
      <c r="H304" t="s">
        <v>78</v>
      </c>
      <c r="I304" t="s">
        <v>128</v>
      </c>
      <c r="J304" t="s">
        <v>8075</v>
      </c>
      <c r="K304" t="s">
        <v>26</v>
      </c>
      <c r="L304"/>
      <c r="M304"/>
      <c r="N304" s="23">
        <v>1612687000189</v>
      </c>
      <c r="O304"/>
      <c r="P304"/>
      <c r="Q304"/>
      <c r="R304"/>
      <c r="S304" s="21" t="s">
        <v>18534</v>
      </c>
      <c r="T304" s="21" t="s">
        <v>18607</v>
      </c>
      <c r="U304" s="21" t="str">
        <f>VLOOKUP(T304,Apoio!$D$10:$E$55,2,0)</f>
        <v>Prefeituras - PJ</v>
      </c>
      <c r="V304"/>
      <c r="W304"/>
      <c r="X304"/>
      <c r="Z304" s="7"/>
      <c r="AA304" s="8" t="str">
        <f>IF(Y304="","Não","Sim")</f>
        <v>Não</v>
      </c>
      <c r="AB304" s="7" t="str">
        <f>IF(Z304="","Não","Sim")</f>
        <v>Não</v>
      </c>
      <c r="AC304" s="8" t="str">
        <f>IF(S304="TSR","Serede","Rede Conecta")</f>
        <v>Serede</v>
      </c>
    </row>
    <row r="305" spans="1:29" ht="15" x14ac:dyDescent="0.25">
      <c r="A305">
        <v>202408</v>
      </c>
      <c r="B305" t="s">
        <v>843</v>
      </c>
      <c r="C305">
        <v>202408</v>
      </c>
      <c r="D305" s="24">
        <v>41267</v>
      </c>
      <c r="E305" t="s">
        <v>20</v>
      </c>
      <c r="F305" t="s">
        <v>473</v>
      </c>
      <c r="G305" t="s">
        <v>8201</v>
      </c>
      <c r="H305" t="s">
        <v>78</v>
      </c>
      <c r="I305" t="s">
        <v>128</v>
      </c>
      <c r="J305" t="s">
        <v>8202</v>
      </c>
      <c r="K305" t="s">
        <v>26</v>
      </c>
      <c r="L305"/>
      <c r="M305"/>
      <c r="N305" s="23">
        <v>1612691000147</v>
      </c>
      <c r="O305"/>
      <c r="P305"/>
      <c r="Q305"/>
      <c r="R305"/>
      <c r="S305" s="21" t="s">
        <v>18534</v>
      </c>
      <c r="T305" s="21" t="s">
        <v>18607</v>
      </c>
      <c r="U305" s="21" t="str">
        <f>VLOOKUP(T305,Apoio!$D$10:$E$55,2,0)</f>
        <v>Prefeituras - PJ</v>
      </c>
      <c r="V305"/>
      <c r="W305"/>
      <c r="X305"/>
      <c r="Z305" s="7"/>
      <c r="AA305" s="8" t="str">
        <f>IF(Y305="","Não","Sim")</f>
        <v>Não</v>
      </c>
      <c r="AB305" s="7" t="str">
        <f>IF(Z305="","Não","Sim")</f>
        <v>Não</v>
      </c>
      <c r="AC305" s="8" t="str">
        <f>IF(S305="TSR","Serede","Rede Conecta")</f>
        <v>Serede</v>
      </c>
    </row>
    <row r="306" spans="1:29" ht="15" x14ac:dyDescent="0.25">
      <c r="A306">
        <v>201454</v>
      </c>
      <c r="B306" t="s">
        <v>2419</v>
      </c>
      <c r="C306">
        <v>201454</v>
      </c>
      <c r="D306" s="24">
        <v>41267</v>
      </c>
      <c r="E306" t="s">
        <v>20</v>
      </c>
      <c r="F306" t="s">
        <v>4471</v>
      </c>
      <c r="G306" t="s">
        <v>4472</v>
      </c>
      <c r="H306" t="s">
        <v>78</v>
      </c>
      <c r="I306" t="s">
        <v>188</v>
      </c>
      <c r="J306" t="s">
        <v>4473</v>
      </c>
      <c r="K306" t="s">
        <v>26</v>
      </c>
      <c r="L306">
        <v>4933510060</v>
      </c>
      <c r="M306"/>
      <c r="N306" s="23">
        <v>1612698000169</v>
      </c>
      <c r="O306"/>
      <c r="P306"/>
      <c r="Q306"/>
      <c r="R306" t="s">
        <v>4474</v>
      </c>
      <c r="S306" s="21" t="s">
        <v>18534</v>
      </c>
      <c r="T306" s="21" t="s">
        <v>18607</v>
      </c>
      <c r="U306" s="21" t="str">
        <f>VLOOKUP(T306,Apoio!$D$10:$E$55,2,0)</f>
        <v>Prefeituras - PJ</v>
      </c>
      <c r="V306">
        <v>195428</v>
      </c>
      <c r="W306">
        <v>20038</v>
      </c>
      <c r="X306">
        <v>37</v>
      </c>
      <c r="Z306" s="7"/>
      <c r="AA306" s="8" t="str">
        <f>IF(Y306="","Não","Sim")</f>
        <v>Não</v>
      </c>
      <c r="AB306" s="7" t="str">
        <f>IF(Z306="","Não","Sim")</f>
        <v>Não</v>
      </c>
      <c r="AC306" s="8" t="str">
        <f>IF(S306="TSR","Serede","Rede Conecta")</f>
        <v>Serede</v>
      </c>
    </row>
    <row r="307" spans="1:29" ht="15" x14ac:dyDescent="0.25">
      <c r="A307">
        <v>201507</v>
      </c>
      <c r="B307" t="s">
        <v>4705</v>
      </c>
      <c r="C307">
        <v>201507</v>
      </c>
      <c r="D307" s="24">
        <v>41267</v>
      </c>
      <c r="E307" t="s">
        <v>20</v>
      </c>
      <c r="F307" t="s">
        <v>4706</v>
      </c>
      <c r="G307" t="s">
        <v>4707</v>
      </c>
      <c r="H307" t="s">
        <v>78</v>
      </c>
      <c r="I307" t="s">
        <v>188</v>
      </c>
      <c r="J307" t="s">
        <v>4708</v>
      </c>
      <c r="K307" t="s">
        <v>26</v>
      </c>
      <c r="L307">
        <v>4935396000</v>
      </c>
      <c r="M307"/>
      <c r="N307" s="23">
        <v>1612744000120</v>
      </c>
      <c r="O307"/>
      <c r="P307"/>
      <c r="Q307"/>
      <c r="R307"/>
      <c r="S307" s="21" t="s">
        <v>18534</v>
      </c>
      <c r="T307" s="21" t="s">
        <v>18607</v>
      </c>
      <c r="U307" s="21" t="str">
        <f>VLOOKUP(T307,Apoio!$D$10:$E$55,2,0)</f>
        <v>Prefeituras - PJ</v>
      </c>
      <c r="V307">
        <v>195234</v>
      </c>
      <c r="W307">
        <v>450452</v>
      </c>
      <c r="X307">
        <v>56</v>
      </c>
      <c r="Z307" s="7"/>
      <c r="AA307" s="8" t="str">
        <f>IF(Y307="","Não","Sim")</f>
        <v>Não</v>
      </c>
      <c r="AB307" s="7" t="str">
        <f>IF(Z307="","Não","Sim")</f>
        <v>Não</v>
      </c>
      <c r="AC307" s="8" t="str">
        <f>IF(S307="TSR","Serede","Rede Conecta")</f>
        <v>Serede</v>
      </c>
    </row>
    <row r="308" spans="1:29" ht="15" x14ac:dyDescent="0.25">
      <c r="A308">
        <v>201458</v>
      </c>
      <c r="B308" t="s">
        <v>4488</v>
      </c>
      <c r="C308">
        <v>201458</v>
      </c>
      <c r="D308" s="24">
        <v>41267</v>
      </c>
      <c r="E308" t="s">
        <v>20</v>
      </c>
      <c r="F308" t="s">
        <v>4489</v>
      </c>
      <c r="G308" t="s">
        <v>4490</v>
      </c>
      <c r="H308" t="s">
        <v>78</v>
      </c>
      <c r="I308" t="s">
        <v>188</v>
      </c>
      <c r="J308" t="s">
        <v>4491</v>
      </c>
      <c r="K308" t="s">
        <v>26</v>
      </c>
      <c r="L308">
        <v>4935340044</v>
      </c>
      <c r="M308"/>
      <c r="N308" s="23">
        <v>1612745000174</v>
      </c>
      <c r="O308"/>
      <c r="P308"/>
      <c r="Q308"/>
      <c r="R308" t="s">
        <v>4492</v>
      </c>
      <c r="S308" s="21" t="s">
        <v>18534</v>
      </c>
      <c r="T308" s="21" t="s">
        <v>18607</v>
      </c>
      <c r="U308" s="21" t="str">
        <f>VLOOKUP(T308,Apoio!$D$10:$E$55,2,0)</f>
        <v>Prefeituras - PJ</v>
      </c>
      <c r="V308"/>
      <c r="W308"/>
      <c r="X308"/>
      <c r="Z308" s="7"/>
      <c r="AA308" s="8" t="str">
        <f>IF(Y308="","Não","Sim")</f>
        <v>Não</v>
      </c>
      <c r="AB308" s="7" t="str">
        <f>IF(Z308="","Não","Sim")</f>
        <v>Não</v>
      </c>
      <c r="AC308" s="8" t="str">
        <f>IF(S308="TSR","Serede","Rede Conecta")</f>
        <v>Serede</v>
      </c>
    </row>
    <row r="309" spans="1:29" ht="15" x14ac:dyDescent="0.25">
      <c r="A309">
        <v>202540</v>
      </c>
      <c r="B309" t="s">
        <v>8687</v>
      </c>
      <c r="C309">
        <v>202540</v>
      </c>
      <c r="D309" s="24">
        <v>41267</v>
      </c>
      <c r="E309" t="s">
        <v>20</v>
      </c>
      <c r="F309" t="s">
        <v>8688</v>
      </c>
      <c r="G309" t="s">
        <v>8689</v>
      </c>
      <c r="H309" t="s">
        <v>78</v>
      </c>
      <c r="I309" t="s">
        <v>102</v>
      </c>
      <c r="J309" t="s">
        <v>8690</v>
      </c>
      <c r="K309" t="s">
        <v>26</v>
      </c>
      <c r="L309">
        <v>8935480022</v>
      </c>
      <c r="M309"/>
      <c r="N309" s="23">
        <v>1612752000176</v>
      </c>
      <c r="O309"/>
      <c r="P309"/>
      <c r="Q309"/>
      <c r="R309"/>
      <c r="S309" s="21" t="s">
        <v>18534</v>
      </c>
      <c r="T309" s="21" t="s">
        <v>18607</v>
      </c>
      <c r="U309" s="21" t="str">
        <f>VLOOKUP(T309,Apoio!$D$10:$E$55,2,0)</f>
        <v>Prefeituras - PJ</v>
      </c>
      <c r="V309"/>
      <c r="W309"/>
      <c r="X309"/>
      <c r="Z309" s="7"/>
      <c r="AA309" s="8" t="str">
        <f>IF(Y309="","Não","Sim")</f>
        <v>Não</v>
      </c>
      <c r="AB309" s="7" t="str">
        <f>IF(Z309="","Não","Sim")</f>
        <v>Não</v>
      </c>
      <c r="AC309" s="8" t="str">
        <f>IF(S309="TSR","Serede","Rede Conecta")</f>
        <v>Serede</v>
      </c>
    </row>
    <row r="310" spans="1:29" ht="15" x14ac:dyDescent="0.25">
      <c r="A310">
        <v>205137</v>
      </c>
      <c r="B310" t="s">
        <v>10308</v>
      </c>
      <c r="C310">
        <v>205137</v>
      </c>
      <c r="D310" s="24">
        <v>42487</v>
      </c>
      <c r="E310" t="s">
        <v>45</v>
      </c>
      <c r="F310" t="s">
        <v>10309</v>
      </c>
      <c r="G310" t="s">
        <v>10310</v>
      </c>
      <c r="H310" t="s">
        <v>78</v>
      </c>
      <c r="I310" t="s">
        <v>102</v>
      </c>
      <c r="J310" t="s">
        <v>10311</v>
      </c>
      <c r="K310" t="s">
        <v>26</v>
      </c>
      <c r="L310" t="s">
        <v>10312</v>
      </c>
      <c r="M310"/>
      <c r="N310" s="23">
        <v>1612755000100</v>
      </c>
      <c r="O310"/>
      <c r="P310"/>
      <c r="Q310"/>
      <c r="R310" t="s">
        <v>10313</v>
      </c>
      <c r="S310" s="21" t="s">
        <v>18534</v>
      </c>
      <c r="T310" s="21" t="s">
        <v>18607</v>
      </c>
      <c r="U310" s="21" t="str">
        <f>VLOOKUP(T310,Apoio!$D$10:$E$55,2,0)</f>
        <v>Prefeituras - PJ</v>
      </c>
      <c r="V310"/>
      <c r="W310"/>
      <c r="X310"/>
      <c r="Z310" s="7"/>
      <c r="AA310" s="8" t="str">
        <f>IF(Y310="","Não","Sim")</f>
        <v>Não</v>
      </c>
      <c r="AB310" s="7" t="str">
        <f>IF(Z310="","Não","Sim")</f>
        <v>Não</v>
      </c>
      <c r="AC310" s="8" t="str">
        <f>IF(S310="TSR","Serede","Rede Conecta")</f>
        <v>Serede</v>
      </c>
    </row>
    <row r="311" spans="1:29" ht="15" x14ac:dyDescent="0.25">
      <c r="A311">
        <v>201197</v>
      </c>
      <c r="B311" t="s">
        <v>3299</v>
      </c>
      <c r="C311">
        <v>201197</v>
      </c>
      <c r="D311" s="24">
        <v>41267</v>
      </c>
      <c r="E311" t="s">
        <v>20</v>
      </c>
      <c r="F311" t="s">
        <v>3300</v>
      </c>
      <c r="G311" t="s">
        <v>3301</v>
      </c>
      <c r="H311" t="s">
        <v>78</v>
      </c>
      <c r="I311" t="s">
        <v>42</v>
      </c>
      <c r="J311" t="s">
        <v>3302</v>
      </c>
      <c r="K311" t="s">
        <v>26</v>
      </c>
      <c r="L311">
        <v>5536142318</v>
      </c>
      <c r="M311"/>
      <c r="N311" s="23">
        <v>1612776000125</v>
      </c>
      <c r="O311"/>
      <c r="P311"/>
      <c r="Q311"/>
      <c r="R311" t="s">
        <v>3303</v>
      </c>
      <c r="S311" s="21" t="s">
        <v>18534</v>
      </c>
      <c r="T311" s="21" t="s">
        <v>18607</v>
      </c>
      <c r="U311" s="21" t="str">
        <f>VLOOKUP(T311,Apoio!$D$10:$E$55,2,0)</f>
        <v>Prefeituras - PJ</v>
      </c>
      <c r="V311">
        <v>192097</v>
      </c>
      <c r="W311">
        <v>8339</v>
      </c>
      <c r="X311">
        <v>49</v>
      </c>
      <c r="Z311" s="7"/>
      <c r="AA311" s="8" t="str">
        <f>IF(Y311="","Não","Sim")</f>
        <v>Não</v>
      </c>
      <c r="AB311" s="7" t="str">
        <f>IF(Z311="","Não","Sim")</f>
        <v>Não</v>
      </c>
      <c r="AC311" s="8" t="str">
        <f>IF(S311="TSR","Serede","Rede Conecta")</f>
        <v>Serede</v>
      </c>
    </row>
    <row r="312" spans="1:29" ht="15" x14ac:dyDescent="0.25">
      <c r="A312">
        <v>201724</v>
      </c>
      <c r="B312" t="s">
        <v>5572</v>
      </c>
      <c r="C312">
        <v>201724</v>
      </c>
      <c r="D312" s="24">
        <v>41267</v>
      </c>
      <c r="E312" t="s">
        <v>20</v>
      </c>
      <c r="F312" t="s">
        <v>5573</v>
      </c>
      <c r="G312" t="s">
        <v>5574</v>
      </c>
      <c r="H312" t="s">
        <v>78</v>
      </c>
      <c r="I312" t="s">
        <v>188</v>
      </c>
      <c r="J312" t="s">
        <v>5575</v>
      </c>
      <c r="K312" t="s">
        <v>26</v>
      </c>
      <c r="L312">
        <v>4933450045</v>
      </c>
      <c r="M312"/>
      <c r="N312" s="23">
        <v>1612781000138</v>
      </c>
      <c r="O312"/>
      <c r="P312"/>
      <c r="Q312"/>
      <c r="R312" t="s">
        <v>5576</v>
      </c>
      <c r="S312" s="21" t="s">
        <v>18534</v>
      </c>
      <c r="T312" s="21" t="s">
        <v>18607</v>
      </c>
      <c r="U312" s="21" t="str">
        <f>VLOOKUP(T312,Apoio!$D$10:$E$55,2,0)</f>
        <v>Prefeituras - PJ</v>
      </c>
      <c r="V312">
        <v>191393</v>
      </c>
      <c r="W312">
        <v>15511</v>
      </c>
      <c r="X312" t="s">
        <v>1475</v>
      </c>
      <c r="Z312" s="7"/>
      <c r="AA312" s="8" t="str">
        <f>IF(Y312="","Não","Sim")</f>
        <v>Não</v>
      </c>
      <c r="AB312" s="7" t="str">
        <f>IF(Z312="","Não","Sim")</f>
        <v>Não</v>
      </c>
      <c r="AC312" s="8" t="str">
        <f>IF(S312="TSR","Serede","Rede Conecta")</f>
        <v>Serede</v>
      </c>
    </row>
    <row r="313" spans="1:29" ht="15" x14ac:dyDescent="0.25">
      <c r="A313">
        <v>201483</v>
      </c>
      <c r="B313" t="s">
        <v>4598</v>
      </c>
      <c r="C313">
        <v>201483</v>
      </c>
      <c r="D313" s="24">
        <v>41267</v>
      </c>
      <c r="E313" t="s">
        <v>20</v>
      </c>
      <c r="F313" t="s">
        <v>4599</v>
      </c>
      <c r="G313" t="s">
        <v>4600</v>
      </c>
      <c r="H313" t="s">
        <v>78</v>
      </c>
      <c r="I313" t="s">
        <v>188</v>
      </c>
      <c r="J313" t="s">
        <v>4601</v>
      </c>
      <c r="K313" t="s">
        <v>26</v>
      </c>
      <c r="L313">
        <v>4936540054</v>
      </c>
      <c r="M313"/>
      <c r="N313" s="23">
        <v>1612812000150</v>
      </c>
      <c r="O313"/>
      <c r="P313"/>
      <c r="Q313"/>
      <c r="R313" t="s">
        <v>4602</v>
      </c>
      <c r="S313" s="21" t="s">
        <v>18534</v>
      </c>
      <c r="T313" s="21" t="s">
        <v>18607</v>
      </c>
      <c r="U313" s="21" t="str">
        <f>VLOOKUP(T313,Apoio!$D$10:$E$55,2,0)</f>
        <v>Prefeituras - PJ</v>
      </c>
      <c r="V313">
        <v>191718</v>
      </c>
      <c r="W313">
        <v>116230</v>
      </c>
      <c r="X313">
        <v>36</v>
      </c>
      <c r="Z313" s="7"/>
      <c r="AA313" s="8" t="str">
        <f>IF(Y313="","Não","Sim")</f>
        <v>Não</v>
      </c>
      <c r="AB313" s="7" t="str">
        <f>IF(Z313="","Não","Sim")</f>
        <v>Não</v>
      </c>
      <c r="AC313" s="8" t="str">
        <f>IF(S313="TSR","Serede","Rede Conecta")</f>
        <v>Serede</v>
      </c>
    </row>
    <row r="314" spans="1:29" ht="15" x14ac:dyDescent="0.25">
      <c r="A314">
        <v>205298</v>
      </c>
      <c r="B314" t="s">
        <v>10914</v>
      </c>
      <c r="C314">
        <v>205298</v>
      </c>
      <c r="D314" s="24">
        <v>43304</v>
      </c>
      <c r="E314" t="s">
        <v>45</v>
      </c>
      <c r="F314" t="s">
        <v>10915</v>
      </c>
      <c r="G314" t="s">
        <v>10916</v>
      </c>
      <c r="H314" t="s">
        <v>78</v>
      </c>
      <c r="I314" t="s">
        <v>97</v>
      </c>
      <c r="J314" t="s">
        <v>10917</v>
      </c>
      <c r="K314" t="s">
        <v>26</v>
      </c>
      <c r="L314"/>
      <c r="M314"/>
      <c r="N314" s="23">
        <v>1612831000187</v>
      </c>
      <c r="O314"/>
      <c r="P314"/>
      <c r="Q314"/>
      <c r="R314" t="s">
        <v>10918</v>
      </c>
      <c r="S314" s="21" t="s">
        <v>18534</v>
      </c>
      <c r="T314" s="21" t="s">
        <v>18607</v>
      </c>
      <c r="U314" s="21" t="str">
        <f>VLOOKUP(T314,Apoio!$D$10:$E$55,2,0)</f>
        <v>Prefeituras - PJ</v>
      </c>
      <c r="V314"/>
      <c r="W314"/>
      <c r="X314"/>
      <c r="Z314" s="7"/>
      <c r="AA314" s="8" t="str">
        <f>IF(Y314="","Não","Sim")</f>
        <v>Não</v>
      </c>
      <c r="AB314" s="7" t="str">
        <f>IF(Z314="","Não","Sim")</f>
        <v>Não</v>
      </c>
      <c r="AC314" s="8" t="str">
        <f>IF(S314="TSR","Serede","Rede Conecta")</f>
        <v>Serede</v>
      </c>
    </row>
    <row r="315" spans="1:29" ht="15" x14ac:dyDescent="0.25">
      <c r="A315">
        <v>204972</v>
      </c>
      <c r="B315" t="s">
        <v>9728</v>
      </c>
      <c r="C315">
        <v>204972</v>
      </c>
      <c r="D315" s="24">
        <v>41793</v>
      </c>
      <c r="E315" t="s">
        <v>9579</v>
      </c>
      <c r="F315" t="s">
        <v>9729</v>
      </c>
      <c r="G315" t="s">
        <v>9730</v>
      </c>
      <c r="H315" t="s">
        <v>78</v>
      </c>
      <c r="I315" t="s">
        <v>97</v>
      </c>
      <c r="J315" t="s">
        <v>9731</v>
      </c>
      <c r="K315" t="s">
        <v>26</v>
      </c>
      <c r="L315"/>
      <c r="M315"/>
      <c r="N315" s="23">
        <v>1612832000121</v>
      </c>
      <c r="O315"/>
      <c r="P315"/>
      <c r="Q315"/>
      <c r="R315"/>
      <c r="S315" s="21" t="s">
        <v>18534</v>
      </c>
      <c r="T315" s="21" t="s">
        <v>18607</v>
      </c>
      <c r="U315" s="21" t="str">
        <f>VLOOKUP(T315,Apoio!$D$10:$E$55,2,0)</f>
        <v>Prefeituras - PJ</v>
      </c>
      <c r="V315"/>
      <c r="W315"/>
      <c r="X315"/>
      <c r="Z315" s="7"/>
      <c r="AA315" s="8" t="str">
        <f>IF(Y315="","Não","Sim")</f>
        <v>Não</v>
      </c>
      <c r="AB315" s="7" t="str">
        <f>IF(Z315="","Não","Sim")</f>
        <v>Não</v>
      </c>
      <c r="AC315" s="8" t="str">
        <f>IF(S315="TSR","Serede","Rede Conecta")</f>
        <v>Serede</v>
      </c>
    </row>
    <row r="316" spans="1:29" ht="15" x14ac:dyDescent="0.25">
      <c r="A316">
        <v>200411</v>
      </c>
      <c r="B316" t="s">
        <v>1337</v>
      </c>
      <c r="C316">
        <v>200411</v>
      </c>
      <c r="D316" s="24">
        <v>41267</v>
      </c>
      <c r="E316" t="s">
        <v>20</v>
      </c>
      <c r="F316" t="s">
        <v>1048</v>
      </c>
      <c r="G316" t="s">
        <v>1338</v>
      </c>
      <c r="H316" t="s">
        <v>78</v>
      </c>
      <c r="I316" t="s">
        <v>97</v>
      </c>
      <c r="J316" t="s">
        <v>1339</v>
      </c>
      <c r="K316" t="s">
        <v>26</v>
      </c>
      <c r="L316">
        <v>9833711756</v>
      </c>
      <c r="M316"/>
      <c r="N316" s="23">
        <v>1612834000110</v>
      </c>
      <c r="O316"/>
      <c r="P316"/>
      <c r="Q316"/>
      <c r="R316"/>
      <c r="S316" s="21" t="s">
        <v>18534</v>
      </c>
      <c r="T316" s="21" t="s">
        <v>18607</v>
      </c>
      <c r="U316" s="21" t="str">
        <f>VLOOKUP(T316,Apoio!$D$10:$E$55,2,0)</f>
        <v>Prefeituras - PJ</v>
      </c>
      <c r="V316">
        <v>23721772</v>
      </c>
      <c r="W316">
        <v>3506</v>
      </c>
      <c r="X316">
        <v>8</v>
      </c>
      <c r="Z316" s="7"/>
      <c r="AA316" s="8" t="str">
        <f>IF(Y316="","Não","Sim")</f>
        <v>Não</v>
      </c>
      <c r="AB316" s="7" t="str">
        <f>IF(Z316="","Não","Sim")</f>
        <v>Não</v>
      </c>
      <c r="AC316" s="8" t="str">
        <f>IF(S316="TSR","Serede","Rede Conecta")</f>
        <v>Serede</v>
      </c>
    </row>
    <row r="317" spans="1:29" ht="15" x14ac:dyDescent="0.25">
      <c r="A317">
        <v>201722</v>
      </c>
      <c r="B317" t="s">
        <v>5562</v>
      </c>
      <c r="C317">
        <v>201722</v>
      </c>
      <c r="D317" s="24">
        <v>41267</v>
      </c>
      <c r="E317" t="s">
        <v>20</v>
      </c>
      <c r="F317" t="s">
        <v>5563</v>
      </c>
      <c r="G317" t="s">
        <v>5564</v>
      </c>
      <c r="H317" t="s">
        <v>78</v>
      </c>
      <c r="I317" t="s">
        <v>188</v>
      </c>
      <c r="J317" t="s">
        <v>5565</v>
      </c>
      <c r="K317" t="s">
        <v>26</v>
      </c>
      <c r="L317">
        <v>4936410059</v>
      </c>
      <c r="M317"/>
      <c r="N317" s="23">
        <v>1612836000100</v>
      </c>
      <c r="O317"/>
      <c r="P317"/>
      <c r="Q317"/>
      <c r="R317" t="s">
        <v>5566</v>
      </c>
      <c r="S317" s="21" t="s">
        <v>18534</v>
      </c>
      <c r="T317" s="21" t="s">
        <v>18607</v>
      </c>
      <c r="U317" s="21" t="str">
        <f>VLOOKUP(T317,Apoio!$D$10:$E$55,2,0)</f>
        <v>Prefeituras - PJ</v>
      </c>
      <c r="V317">
        <v>19776</v>
      </c>
      <c r="W317">
        <v>13620</v>
      </c>
      <c r="X317">
        <v>54</v>
      </c>
      <c r="Z317" s="7"/>
      <c r="AA317" s="8" t="str">
        <f>IF(Y317="","Não","Sim")</f>
        <v>Não</v>
      </c>
      <c r="AB317" s="7" t="str">
        <f>IF(Z317="","Não","Sim")</f>
        <v>Não</v>
      </c>
      <c r="AC317" s="8" t="str">
        <f>IF(S317="TSR","Serede","Rede Conecta")</f>
        <v>Serede</v>
      </c>
    </row>
    <row r="318" spans="1:29" ht="15" x14ac:dyDescent="0.25">
      <c r="A318">
        <v>201659</v>
      </c>
      <c r="B318" t="s">
        <v>5312</v>
      </c>
      <c r="C318">
        <v>201659</v>
      </c>
      <c r="D318" s="24">
        <v>41267</v>
      </c>
      <c r="E318" t="s">
        <v>20</v>
      </c>
      <c r="F318" t="s">
        <v>4359</v>
      </c>
      <c r="G318" t="s">
        <v>5313</v>
      </c>
      <c r="H318" t="s">
        <v>78</v>
      </c>
      <c r="I318" t="s">
        <v>188</v>
      </c>
      <c r="J318" t="s">
        <v>5314</v>
      </c>
      <c r="K318" t="s">
        <v>26</v>
      </c>
      <c r="L318">
        <v>4936560044</v>
      </c>
      <c r="M318"/>
      <c r="N318" s="23">
        <v>1612844000156</v>
      </c>
      <c r="O318"/>
      <c r="P318"/>
      <c r="Q318"/>
      <c r="R318"/>
      <c r="S318" s="21" t="s">
        <v>18534</v>
      </c>
      <c r="T318" s="21" t="s">
        <v>18607</v>
      </c>
      <c r="U318" s="21" t="str">
        <f>VLOOKUP(T318,Apoio!$D$10:$E$55,2,0)</f>
        <v>Prefeituras - PJ</v>
      </c>
      <c r="V318">
        <v>191718</v>
      </c>
      <c r="W318">
        <v>48617</v>
      </c>
      <c r="X318">
        <v>35</v>
      </c>
      <c r="Z318" s="7"/>
      <c r="AA318" s="8" t="str">
        <f>IF(Y318="","Não","Sim")</f>
        <v>Não</v>
      </c>
      <c r="AB318" s="7" t="str">
        <f>IF(Z318="","Não","Sim")</f>
        <v>Não</v>
      </c>
      <c r="AC318" s="8" t="str">
        <f>IF(S318="TSR","Serede","Rede Conecta")</f>
        <v>Serede</v>
      </c>
    </row>
    <row r="319" spans="1:29" ht="15" x14ac:dyDescent="0.25">
      <c r="A319">
        <v>201655</v>
      </c>
      <c r="B319" t="s">
        <v>2963</v>
      </c>
      <c r="C319">
        <v>201655</v>
      </c>
      <c r="D319" s="24">
        <v>41267</v>
      </c>
      <c r="E319" t="s">
        <v>20</v>
      </c>
      <c r="F319" t="s">
        <v>5294</v>
      </c>
      <c r="G319" t="s">
        <v>5295</v>
      </c>
      <c r="H319" t="s">
        <v>78</v>
      </c>
      <c r="I319" t="s">
        <v>188</v>
      </c>
      <c r="J319" t="s">
        <v>5296</v>
      </c>
      <c r="K319" t="s">
        <v>26</v>
      </c>
      <c r="L319">
        <v>4936570001</v>
      </c>
      <c r="M319"/>
      <c r="N319" s="23">
        <v>1612847000190</v>
      </c>
      <c r="O319"/>
      <c r="P319"/>
      <c r="Q319"/>
      <c r="R319"/>
      <c r="S319" s="21" t="s">
        <v>18534</v>
      </c>
      <c r="T319" s="21" t="s">
        <v>18607</v>
      </c>
      <c r="U319" s="21" t="str">
        <f>VLOOKUP(T319,Apoio!$D$10:$E$55,2,0)</f>
        <v>Prefeituras - PJ</v>
      </c>
      <c r="V319">
        <v>195291</v>
      </c>
      <c r="W319">
        <v>181039</v>
      </c>
      <c r="X319">
        <v>41</v>
      </c>
      <c r="Z319" s="7"/>
      <c r="AA319" s="8" t="str">
        <f>IF(Y319="","Não","Sim")</f>
        <v>Não</v>
      </c>
      <c r="AB319" s="7" t="str">
        <f>IF(Z319="","Não","Sim")</f>
        <v>Não</v>
      </c>
      <c r="AC319" s="8" t="str">
        <f>IF(S319="TSR","Serede","Rede Conecta")</f>
        <v>Serede</v>
      </c>
    </row>
    <row r="320" spans="1:29" ht="15" x14ac:dyDescent="0.25">
      <c r="A320">
        <v>201375</v>
      </c>
      <c r="B320" t="s">
        <v>4117</v>
      </c>
      <c r="C320">
        <v>201375</v>
      </c>
      <c r="D320" s="24">
        <v>41267</v>
      </c>
      <c r="E320" t="s">
        <v>20</v>
      </c>
      <c r="F320" t="s">
        <v>4118</v>
      </c>
      <c r="G320" t="s">
        <v>4119</v>
      </c>
      <c r="H320" t="s">
        <v>78</v>
      </c>
      <c r="I320" t="s">
        <v>42</v>
      </c>
      <c r="J320" t="s">
        <v>4120</v>
      </c>
      <c r="K320" t="s">
        <v>26</v>
      </c>
      <c r="L320">
        <v>5332551632</v>
      </c>
      <c r="M320"/>
      <c r="N320" s="23">
        <v>1612869000150</v>
      </c>
      <c r="O320"/>
      <c r="P320"/>
      <c r="Q320"/>
      <c r="R320" t="s">
        <v>4121</v>
      </c>
      <c r="S320" s="21" t="s">
        <v>18534</v>
      </c>
      <c r="T320" s="21" t="s">
        <v>18607</v>
      </c>
      <c r="U320" s="21" t="str">
        <f>VLOOKUP(T320,Apoio!$D$10:$E$55,2,0)</f>
        <v>Prefeituras - PJ</v>
      </c>
      <c r="V320">
        <v>194676</v>
      </c>
      <c r="W320">
        <v>6700</v>
      </c>
      <c r="X320">
        <v>8</v>
      </c>
      <c r="Z320" s="7"/>
      <c r="AA320" s="8" t="str">
        <f>IF(Y320="","Não","Sim")</f>
        <v>Não</v>
      </c>
      <c r="AB320" s="7" t="str">
        <f>IF(Z320="","Não","Sim")</f>
        <v>Não</v>
      </c>
      <c r="AC320" s="8" t="str">
        <f>IF(S320="TSR","Serede","Rede Conecta")</f>
        <v>Serede</v>
      </c>
    </row>
    <row r="321" spans="1:29" ht="15" x14ac:dyDescent="0.25">
      <c r="A321">
        <v>201748</v>
      </c>
      <c r="B321" t="s">
        <v>3591</v>
      </c>
      <c r="C321">
        <v>201748</v>
      </c>
      <c r="D321" s="24">
        <v>41267</v>
      </c>
      <c r="E321" t="s">
        <v>20</v>
      </c>
      <c r="F321" t="s">
        <v>5675</v>
      </c>
      <c r="G321" t="s">
        <v>5676</v>
      </c>
      <c r="H321" t="s">
        <v>78</v>
      </c>
      <c r="I321" t="s">
        <v>188</v>
      </c>
      <c r="J321" t="s">
        <v>5677</v>
      </c>
      <c r="K321" t="s">
        <v>26</v>
      </c>
      <c r="L321">
        <v>4736290182</v>
      </c>
      <c r="M321"/>
      <c r="N321" s="23">
        <v>1612888000186</v>
      </c>
      <c r="O321"/>
      <c r="P321"/>
      <c r="Q321"/>
      <c r="R321" t="s">
        <v>5678</v>
      </c>
      <c r="S321" s="21" t="s">
        <v>18534</v>
      </c>
      <c r="T321" s="21" t="s">
        <v>18607</v>
      </c>
      <c r="U321" s="21" t="str">
        <f>VLOOKUP(T321,Apoio!$D$10:$E$55,2,0)</f>
        <v>Prefeituras - PJ</v>
      </c>
      <c r="V321"/>
      <c r="W321"/>
      <c r="X321"/>
      <c r="Z321" s="7"/>
      <c r="AA321" s="8" t="str">
        <f>IF(Y321="","Não","Sim")</f>
        <v>Não</v>
      </c>
      <c r="AB321" s="7" t="str">
        <f>IF(Z321="","Não","Sim")</f>
        <v>Não</v>
      </c>
      <c r="AC321" s="8" t="str">
        <f>IF(S321="TSR","Serede","Rede Conecta")</f>
        <v>Serede</v>
      </c>
    </row>
    <row r="322" spans="1:29" ht="15" x14ac:dyDescent="0.25">
      <c r="A322">
        <v>201793</v>
      </c>
      <c r="B322" t="s">
        <v>525</v>
      </c>
      <c r="C322">
        <v>201793</v>
      </c>
      <c r="D322" s="24">
        <v>41267</v>
      </c>
      <c r="E322" t="s">
        <v>20</v>
      </c>
      <c r="F322" t="s">
        <v>5855</v>
      </c>
      <c r="G322" t="s">
        <v>5856</v>
      </c>
      <c r="H322" t="s">
        <v>78</v>
      </c>
      <c r="I322" t="s">
        <v>46</v>
      </c>
      <c r="J322" t="s">
        <v>5857</v>
      </c>
      <c r="K322" t="s">
        <v>26</v>
      </c>
      <c r="L322">
        <v>4236521020</v>
      </c>
      <c r="M322"/>
      <c r="N322" s="23">
        <v>1612906000120</v>
      </c>
      <c r="O322"/>
      <c r="P322"/>
      <c r="Q322"/>
      <c r="R322" t="s">
        <v>5858</v>
      </c>
      <c r="S322" s="21" t="s">
        <v>18534</v>
      </c>
      <c r="T322" s="21" t="s">
        <v>18607</v>
      </c>
      <c r="U322" s="21" t="str">
        <f>VLOOKUP(T322,Apoio!$D$10:$E$55,2,0)</f>
        <v>Prefeituras - PJ</v>
      </c>
      <c r="V322"/>
      <c r="W322"/>
      <c r="X322"/>
      <c r="Z322" s="7"/>
      <c r="AA322" s="8" t="str">
        <f>IF(Y322="","Não","Sim")</f>
        <v>Não</v>
      </c>
      <c r="AB322" s="7" t="str">
        <f>IF(Z322="","Não","Sim")</f>
        <v>Não</v>
      </c>
      <c r="AC322" s="8" t="str">
        <f>IF(S322="TSR","Serede","Rede Conecta")</f>
        <v>Serede</v>
      </c>
    </row>
    <row r="323" spans="1:29" ht="15" x14ac:dyDescent="0.25">
      <c r="A323">
        <v>201526</v>
      </c>
      <c r="B323" t="s">
        <v>4786</v>
      </c>
      <c r="C323">
        <v>201526</v>
      </c>
      <c r="D323" s="24">
        <v>41267</v>
      </c>
      <c r="E323" t="s">
        <v>20</v>
      </c>
      <c r="F323" t="s">
        <v>4787</v>
      </c>
      <c r="G323" t="s">
        <v>4788</v>
      </c>
      <c r="H323" t="s">
        <v>78</v>
      </c>
      <c r="I323" t="s">
        <v>46</v>
      </c>
      <c r="J323" t="s">
        <v>4789</v>
      </c>
      <c r="K323" t="s">
        <v>26</v>
      </c>
      <c r="L323">
        <v>4236511122</v>
      </c>
      <c r="M323"/>
      <c r="N323" s="23">
        <v>1612911000132</v>
      </c>
      <c r="O323"/>
      <c r="P323"/>
      <c r="Q323"/>
      <c r="R323"/>
      <c r="S323" s="21" t="s">
        <v>18534</v>
      </c>
      <c r="T323" s="21" t="s">
        <v>18607</v>
      </c>
      <c r="U323" s="21" t="str">
        <f>VLOOKUP(T323,Apoio!$D$10:$E$55,2,0)</f>
        <v>Prefeituras - PJ</v>
      </c>
      <c r="V323"/>
      <c r="W323"/>
      <c r="X323"/>
      <c r="Z323" s="7"/>
      <c r="AA323" s="8" t="str">
        <f>IF(Y323="","Não","Sim")</f>
        <v>Não</v>
      </c>
      <c r="AB323" s="7" t="str">
        <f>IF(Z323="","Não","Sim")</f>
        <v>Não</v>
      </c>
      <c r="AC323" s="8" t="str">
        <f>IF(S323="TSR","Serede","Rede Conecta")</f>
        <v>Serede</v>
      </c>
    </row>
    <row r="324" spans="1:29" ht="15" x14ac:dyDescent="0.25">
      <c r="A324">
        <v>202608</v>
      </c>
      <c r="B324" t="s">
        <v>8946</v>
      </c>
      <c r="C324">
        <v>202608</v>
      </c>
      <c r="D324" s="24">
        <v>41267</v>
      </c>
      <c r="E324" t="s">
        <v>20</v>
      </c>
      <c r="F324" t="s">
        <v>8947</v>
      </c>
      <c r="G324" t="s">
        <v>8948</v>
      </c>
      <c r="H324" t="s">
        <v>78</v>
      </c>
      <c r="I324" t="s">
        <v>42</v>
      </c>
      <c r="J324" t="s">
        <v>8949</v>
      </c>
      <c r="K324" t="s">
        <v>26</v>
      </c>
      <c r="L324">
        <v>5135601011</v>
      </c>
      <c r="M324"/>
      <c r="N324" s="23">
        <v>1612918000154</v>
      </c>
      <c r="O324"/>
      <c r="P324"/>
      <c r="Q324"/>
      <c r="R324"/>
      <c r="S324" s="21" t="s">
        <v>18534</v>
      </c>
      <c r="T324" s="21" t="s">
        <v>18607</v>
      </c>
      <c r="U324" s="21" t="str">
        <f>VLOOKUP(T324,Apoio!$D$10:$E$55,2,0)</f>
        <v>Prefeituras - PJ</v>
      </c>
      <c r="V324">
        <v>19653</v>
      </c>
      <c r="W324">
        <v>73303</v>
      </c>
      <c r="X324" t="s">
        <v>674</v>
      </c>
      <c r="Z324" s="7"/>
      <c r="AA324" s="8" t="str">
        <f>IF(Y324="","Não","Sim")</f>
        <v>Não</v>
      </c>
      <c r="AB324" s="7" t="str">
        <f>IF(Z324="","Não","Sim")</f>
        <v>Não</v>
      </c>
      <c r="AC324" s="8" t="str">
        <f>IF(S324="TSR","Serede","Rede Conecta")</f>
        <v>Serede</v>
      </c>
    </row>
    <row r="325" spans="1:29" ht="15" x14ac:dyDescent="0.25">
      <c r="A325">
        <v>201778</v>
      </c>
      <c r="B325" t="s">
        <v>5796</v>
      </c>
      <c r="C325">
        <v>201778</v>
      </c>
      <c r="D325" s="24">
        <v>41267</v>
      </c>
      <c r="E325" t="s">
        <v>20</v>
      </c>
      <c r="F325" t="s">
        <v>5797</v>
      </c>
      <c r="G325" t="s">
        <v>5798</v>
      </c>
      <c r="H325" t="s">
        <v>78</v>
      </c>
      <c r="I325" t="s">
        <v>123</v>
      </c>
      <c r="J325" t="s">
        <v>5799</v>
      </c>
      <c r="K325" t="s">
        <v>26</v>
      </c>
      <c r="L325"/>
      <c r="M325"/>
      <c r="N325" s="23">
        <v>1612999000192</v>
      </c>
      <c r="O325"/>
      <c r="P325"/>
      <c r="Q325"/>
      <c r="R325"/>
      <c r="S325" s="21" t="s">
        <v>18534</v>
      </c>
      <c r="T325" s="21" t="s">
        <v>18607</v>
      </c>
      <c r="U325" s="21" t="str">
        <f>VLOOKUP(T325,Apoio!$D$10:$E$55,2,0)</f>
        <v>Prefeituras - PJ</v>
      </c>
      <c r="V325">
        <v>37018</v>
      </c>
      <c r="W325">
        <v>18030</v>
      </c>
      <c r="X325">
        <v>0</v>
      </c>
      <c r="Z325" s="7"/>
      <c r="AA325" s="8" t="str">
        <f>IF(Y325="","Não","Sim")</f>
        <v>Não</v>
      </c>
      <c r="AB325" s="7" t="str">
        <f>IF(Z325="","Não","Sim")</f>
        <v>Não</v>
      </c>
      <c r="AC325" s="8" t="str">
        <f>IF(S325="TSR","Serede","Rede Conecta")</f>
        <v>Serede</v>
      </c>
    </row>
    <row r="326" spans="1:29" ht="15" x14ac:dyDescent="0.25">
      <c r="A326">
        <v>200446</v>
      </c>
      <c r="B326" t="s">
        <v>1415</v>
      </c>
      <c r="C326">
        <v>200446</v>
      </c>
      <c r="D326" s="24">
        <v>41267</v>
      </c>
      <c r="E326" t="s">
        <v>20</v>
      </c>
      <c r="F326" t="s">
        <v>1416</v>
      </c>
      <c r="G326" t="s">
        <v>1417</v>
      </c>
      <c r="H326" t="s">
        <v>78</v>
      </c>
      <c r="I326" t="s">
        <v>213</v>
      </c>
      <c r="J326" t="s">
        <v>1418</v>
      </c>
      <c r="K326" t="s">
        <v>26</v>
      </c>
      <c r="L326">
        <v>9532382236</v>
      </c>
      <c r="M326"/>
      <c r="N326" s="23">
        <v>1613031000180</v>
      </c>
      <c r="O326"/>
      <c r="P326"/>
      <c r="Q326"/>
      <c r="R326"/>
      <c r="S326" s="21" t="s">
        <v>18534</v>
      </c>
      <c r="T326" s="21" t="s">
        <v>18607</v>
      </c>
      <c r="U326" s="21" t="str">
        <f>VLOOKUP(T326,Apoio!$D$10:$E$55,2,0)</f>
        <v>Prefeituras - PJ</v>
      </c>
      <c r="V326">
        <v>193994</v>
      </c>
      <c r="W326">
        <v>20992</v>
      </c>
      <c r="X326">
        <v>29</v>
      </c>
      <c r="Z326" s="7"/>
      <c r="AA326" s="8" t="str">
        <f>IF(Y326="","Não","Sim")</f>
        <v>Não</v>
      </c>
      <c r="AB326" s="7" t="str">
        <f>IF(Z326="","Não","Sim")</f>
        <v>Não</v>
      </c>
      <c r="AC326" s="8" t="str">
        <f>IF(S326="TSR","Serede","Rede Conecta")</f>
        <v>Serede</v>
      </c>
    </row>
    <row r="327" spans="1:29" ht="15" x14ac:dyDescent="0.25">
      <c r="A327">
        <v>201408</v>
      </c>
      <c r="B327" t="s">
        <v>4267</v>
      </c>
      <c r="C327">
        <v>201408</v>
      </c>
      <c r="D327" s="24">
        <v>41267</v>
      </c>
      <c r="E327" t="s">
        <v>20</v>
      </c>
      <c r="F327" t="s">
        <v>4268</v>
      </c>
      <c r="G327" t="s">
        <v>4269</v>
      </c>
      <c r="H327" t="s">
        <v>78</v>
      </c>
      <c r="I327" t="s">
        <v>42</v>
      </c>
      <c r="J327" t="s">
        <v>4270</v>
      </c>
      <c r="K327" t="s">
        <v>26</v>
      </c>
      <c r="L327"/>
      <c r="M327"/>
      <c r="N327" s="23">
        <v>1613067000164</v>
      </c>
      <c r="O327"/>
      <c r="P327"/>
      <c r="Q327"/>
      <c r="R327" t="s">
        <v>4271</v>
      </c>
      <c r="S327" s="21" t="s">
        <v>18534</v>
      </c>
      <c r="T327" s="21" t="s">
        <v>18607</v>
      </c>
      <c r="U327" s="21" t="str">
        <f>VLOOKUP(T327,Apoio!$D$10:$E$55,2,0)</f>
        <v>Prefeituras - PJ</v>
      </c>
      <c r="V327">
        <v>418870</v>
      </c>
      <c r="W327">
        <v>40291600</v>
      </c>
      <c r="X327">
        <v>5</v>
      </c>
      <c r="Z327" s="7"/>
      <c r="AA327" s="8" t="str">
        <f>IF(Y327="","Não","Sim")</f>
        <v>Não</v>
      </c>
      <c r="AB327" s="7" t="str">
        <f>IF(Z327="","Não","Sim")</f>
        <v>Não</v>
      </c>
      <c r="AC327" s="8" t="str">
        <f>IF(S327="TSR","Serede","Rede Conecta")</f>
        <v>Serede</v>
      </c>
    </row>
    <row r="328" spans="1:29" ht="15" x14ac:dyDescent="0.25">
      <c r="A328">
        <v>201475</v>
      </c>
      <c r="B328" t="s">
        <v>3160</v>
      </c>
      <c r="C328">
        <v>201475</v>
      </c>
      <c r="D328" s="24">
        <v>41267</v>
      </c>
      <c r="E328" t="s">
        <v>20</v>
      </c>
      <c r="F328" t="s">
        <v>4564</v>
      </c>
      <c r="G328" t="s">
        <v>4565</v>
      </c>
      <c r="H328" t="s">
        <v>78</v>
      </c>
      <c r="I328" t="s">
        <v>188</v>
      </c>
      <c r="J328" t="s">
        <v>4566</v>
      </c>
      <c r="K328" t="s">
        <v>26</v>
      </c>
      <c r="L328">
        <v>4832770122</v>
      </c>
      <c r="M328"/>
      <c r="N328" s="23">
        <v>1613101000109</v>
      </c>
      <c r="O328"/>
      <c r="P328"/>
      <c r="Q328"/>
      <c r="R328" t="s">
        <v>4567</v>
      </c>
      <c r="S328" s="21" t="s">
        <v>18534</v>
      </c>
      <c r="T328" s="21" t="s">
        <v>18607</v>
      </c>
      <c r="U328" s="21" t="str">
        <f>VLOOKUP(T328,Apoio!$D$10:$E$55,2,0)</f>
        <v>Prefeituras - PJ</v>
      </c>
      <c r="V328"/>
      <c r="W328"/>
      <c r="X328"/>
      <c r="Z328" s="7"/>
      <c r="AA328" s="8" t="str">
        <f>IF(Y328="","Não","Sim")</f>
        <v>Não</v>
      </c>
      <c r="AB328" s="7" t="str">
        <f>IF(Z328="","Não","Sim")</f>
        <v>Não</v>
      </c>
      <c r="AC328" s="8" t="str">
        <f>IF(S328="TSR","Serede","Rede Conecta")</f>
        <v>Serede</v>
      </c>
    </row>
    <row r="329" spans="1:29" ht="15" x14ac:dyDescent="0.25">
      <c r="A329">
        <v>201299</v>
      </c>
      <c r="B329" t="s">
        <v>3772</v>
      </c>
      <c r="C329">
        <v>201299</v>
      </c>
      <c r="D329" s="24">
        <v>41267</v>
      </c>
      <c r="E329" t="s">
        <v>20</v>
      </c>
      <c r="F329" t="s">
        <v>3773</v>
      </c>
      <c r="G329" t="s">
        <v>3774</v>
      </c>
      <c r="H329" t="s">
        <v>78</v>
      </c>
      <c r="I329" t="s">
        <v>42</v>
      </c>
      <c r="J329" t="s">
        <v>3775</v>
      </c>
      <c r="K329" t="s">
        <v>26</v>
      </c>
      <c r="L329"/>
      <c r="M329"/>
      <c r="N329" s="23">
        <v>1613119000100</v>
      </c>
      <c r="O329"/>
      <c r="P329"/>
      <c r="Q329"/>
      <c r="R329" t="s">
        <v>3776</v>
      </c>
      <c r="S329" s="21" t="s">
        <v>18534</v>
      </c>
      <c r="T329" s="21" t="s">
        <v>18607</v>
      </c>
      <c r="U329" s="21" t="str">
        <f>VLOOKUP(T329,Apoio!$D$10:$E$55,2,0)</f>
        <v>Prefeituras - PJ</v>
      </c>
      <c r="V329">
        <v>41836</v>
      </c>
      <c r="W329">
        <v>40212400</v>
      </c>
      <c r="X329">
        <v>1</v>
      </c>
      <c r="Z329" s="7"/>
      <c r="AA329" s="8" t="str">
        <f>IF(Y329="","Não","Sim")</f>
        <v>Não</v>
      </c>
      <c r="AB329" s="7" t="str">
        <f>IF(Z329="","Não","Sim")</f>
        <v>Não</v>
      </c>
      <c r="AC329" s="8" t="str">
        <f>IF(S329="TSR","Serede","Rede Conecta")</f>
        <v>Serede</v>
      </c>
    </row>
    <row r="330" spans="1:29" ht="15" x14ac:dyDescent="0.25">
      <c r="A330">
        <v>201391</v>
      </c>
      <c r="B330" t="s">
        <v>4189</v>
      </c>
      <c r="C330">
        <v>201391</v>
      </c>
      <c r="D330" s="24">
        <v>41267</v>
      </c>
      <c r="E330" t="s">
        <v>20</v>
      </c>
      <c r="F330" t="s">
        <v>4190</v>
      </c>
      <c r="G330" t="s">
        <v>4191</v>
      </c>
      <c r="H330" t="s">
        <v>78</v>
      </c>
      <c r="I330" t="s">
        <v>188</v>
      </c>
      <c r="J330" t="s">
        <v>4192</v>
      </c>
      <c r="K330" t="s">
        <v>26</v>
      </c>
      <c r="L330">
        <v>4735370072</v>
      </c>
      <c r="M330"/>
      <c r="N330" s="23">
        <v>1613120000127</v>
      </c>
      <c r="O330"/>
      <c r="P330"/>
      <c r="Q330"/>
      <c r="R330" t="s">
        <v>4193</v>
      </c>
      <c r="S330" s="21" t="s">
        <v>18534</v>
      </c>
      <c r="T330" s="21" t="s">
        <v>18607</v>
      </c>
      <c r="U330" s="21" t="str">
        <f>VLOOKUP(T330,Apoio!$D$10:$E$55,2,0)</f>
        <v>Prefeituras - PJ</v>
      </c>
      <c r="V330"/>
      <c r="W330"/>
      <c r="X330"/>
      <c r="Z330" s="7"/>
      <c r="AA330" s="8" t="str">
        <f>IF(Y330="","Não","Sim")</f>
        <v>Não</v>
      </c>
      <c r="AB330" s="7" t="str">
        <f>IF(Z330="","Não","Sim")</f>
        <v>Não</v>
      </c>
      <c r="AC330" s="8" t="str">
        <f>IF(S330="TSR","Serede","Rede Conecta")</f>
        <v>Serede</v>
      </c>
    </row>
    <row r="331" spans="1:29" ht="15" x14ac:dyDescent="0.25">
      <c r="A331">
        <v>201868</v>
      </c>
      <c r="B331" t="s">
        <v>6193</v>
      </c>
      <c r="C331">
        <v>201868</v>
      </c>
      <c r="D331" s="24">
        <v>41267</v>
      </c>
      <c r="E331" t="s">
        <v>20</v>
      </c>
      <c r="F331" t="s">
        <v>6194</v>
      </c>
      <c r="G331" t="s">
        <v>6195</v>
      </c>
      <c r="H331" t="s">
        <v>78</v>
      </c>
      <c r="I331" t="s">
        <v>46</v>
      </c>
      <c r="J331" t="s">
        <v>6196</v>
      </c>
      <c r="K331" t="s">
        <v>26</v>
      </c>
      <c r="L331">
        <v>4332441143</v>
      </c>
      <c r="M331"/>
      <c r="N331" s="23">
        <v>1613136000130</v>
      </c>
      <c r="O331"/>
      <c r="P331"/>
      <c r="Q331"/>
      <c r="R331" t="s">
        <v>6197</v>
      </c>
      <c r="S331" s="21" t="s">
        <v>18534</v>
      </c>
      <c r="T331" s="21" t="s">
        <v>18607</v>
      </c>
      <c r="U331" s="21" t="str">
        <f>VLOOKUP(T331,Apoio!$D$10:$E$55,2,0)</f>
        <v>Prefeituras - PJ</v>
      </c>
      <c r="V331"/>
      <c r="W331"/>
      <c r="X331"/>
      <c r="Z331" s="7"/>
      <c r="AA331" s="8" t="str">
        <f>IF(Y331="","Não","Sim")</f>
        <v>Não</v>
      </c>
      <c r="AB331" s="7" t="str">
        <f>IF(Z331="","Não","Sim")</f>
        <v>Não</v>
      </c>
      <c r="AC331" s="8" t="str">
        <f>IF(S331="TSR","Serede","Rede Conecta")</f>
        <v>Serede</v>
      </c>
    </row>
    <row r="332" spans="1:29" ht="15" x14ac:dyDescent="0.25">
      <c r="A332">
        <v>202046</v>
      </c>
      <c r="B332" t="s">
        <v>6858</v>
      </c>
      <c r="C332">
        <v>202046</v>
      </c>
      <c r="D332" s="24">
        <v>41267</v>
      </c>
      <c r="E332" t="s">
        <v>20</v>
      </c>
      <c r="F332" t="s">
        <v>6859</v>
      </c>
      <c r="G332" t="s">
        <v>6860</v>
      </c>
      <c r="H332" t="s">
        <v>78</v>
      </c>
      <c r="I332" t="s">
        <v>46</v>
      </c>
      <c r="J332" t="s">
        <v>6861</v>
      </c>
      <c r="K332" t="s">
        <v>26</v>
      </c>
      <c r="L332"/>
      <c r="M332"/>
      <c r="N332" s="23">
        <v>1613167000190</v>
      </c>
      <c r="O332"/>
      <c r="P332"/>
      <c r="Q332"/>
      <c r="R332"/>
      <c r="S332" s="21" t="s">
        <v>18534</v>
      </c>
      <c r="T332" s="21" t="s">
        <v>18607</v>
      </c>
      <c r="U332" s="21" t="str">
        <f>VLOOKUP(T332,Apoio!$D$10:$E$55,2,0)</f>
        <v>Prefeituras - PJ</v>
      </c>
      <c r="V332"/>
      <c r="W332"/>
      <c r="X332"/>
      <c r="Z332" s="7"/>
      <c r="AA332" s="8" t="str">
        <f>IF(Y332="","Não","Sim")</f>
        <v>Não</v>
      </c>
      <c r="AB332" s="7" t="str">
        <f>IF(Z332="","Não","Sim")</f>
        <v>Não</v>
      </c>
      <c r="AC332" s="8" t="str">
        <f>IF(S332="TSR","Serede","Rede Conecta")</f>
        <v>Serede</v>
      </c>
    </row>
    <row r="333" spans="1:29" ht="15" x14ac:dyDescent="0.25">
      <c r="A333">
        <v>202463</v>
      </c>
      <c r="B333" t="s">
        <v>8397</v>
      </c>
      <c r="C333">
        <v>202463</v>
      </c>
      <c r="D333" s="24">
        <v>41267</v>
      </c>
      <c r="E333" t="s">
        <v>20</v>
      </c>
      <c r="F333" t="s">
        <v>8398</v>
      </c>
      <c r="G333" t="s">
        <v>8399</v>
      </c>
      <c r="H333" t="s">
        <v>78</v>
      </c>
      <c r="I333" t="s">
        <v>128</v>
      </c>
      <c r="J333" t="s">
        <v>8400</v>
      </c>
      <c r="K333" t="s">
        <v>26</v>
      </c>
      <c r="L333">
        <v>8335431121</v>
      </c>
      <c r="M333"/>
      <c r="N333" s="23">
        <v>1613168000135</v>
      </c>
      <c r="O333"/>
      <c r="P333"/>
      <c r="Q333"/>
      <c r="R333"/>
      <c r="S333" s="21" t="s">
        <v>18534</v>
      </c>
      <c r="T333" s="21" t="s">
        <v>18607</v>
      </c>
      <c r="U333" s="21" t="str">
        <f>VLOOKUP(T333,Apoio!$D$10:$E$55,2,0)</f>
        <v>Prefeituras - PJ</v>
      </c>
      <c r="V333"/>
      <c r="W333"/>
      <c r="X333"/>
      <c r="Z333" s="7"/>
      <c r="AA333" s="8" t="str">
        <f>IF(Y333="","Não","Sim")</f>
        <v>Não</v>
      </c>
      <c r="AB333" s="7" t="str">
        <f>IF(Z333="","Não","Sim")</f>
        <v>Não</v>
      </c>
      <c r="AC333" s="8" t="str">
        <f>IF(S333="TSR","Serede","Rede Conecta")</f>
        <v>Serede</v>
      </c>
    </row>
    <row r="334" spans="1:29" ht="15" x14ac:dyDescent="0.25">
      <c r="A334">
        <v>201921</v>
      </c>
      <c r="B334" t="s">
        <v>6387</v>
      </c>
      <c r="C334">
        <v>201921</v>
      </c>
      <c r="D334" s="24">
        <v>41267</v>
      </c>
      <c r="E334" t="s">
        <v>20</v>
      </c>
      <c r="F334" t="s">
        <v>6388</v>
      </c>
      <c r="G334" t="s">
        <v>6389</v>
      </c>
      <c r="H334" t="s">
        <v>6390</v>
      </c>
      <c r="I334" t="s">
        <v>123</v>
      </c>
      <c r="J334" t="s">
        <v>6391</v>
      </c>
      <c r="K334" t="s">
        <v>26</v>
      </c>
      <c r="L334"/>
      <c r="M334"/>
      <c r="N334" s="23">
        <v>1613194000163</v>
      </c>
      <c r="O334"/>
      <c r="P334"/>
      <c r="Q334"/>
      <c r="R334"/>
      <c r="S334" s="21" t="s">
        <v>18534</v>
      </c>
      <c r="T334" s="21" t="s">
        <v>18607</v>
      </c>
      <c r="U334" s="21" t="str">
        <f>VLOOKUP(T334,Apoio!$D$10:$E$55,2,0)</f>
        <v>Prefeituras - PJ</v>
      </c>
      <c r="V334">
        <v>19567</v>
      </c>
      <c r="W334">
        <v>10727</v>
      </c>
      <c r="X334">
        <v>31</v>
      </c>
      <c r="Z334" s="7"/>
      <c r="AA334" s="8" t="str">
        <f>IF(Y334="","Não","Sim")</f>
        <v>Não</v>
      </c>
      <c r="AB334" s="7" t="str">
        <f>IF(Z334="","Não","Sim")</f>
        <v>Não</v>
      </c>
      <c r="AC334" s="8" t="str">
        <f>IF(S334="TSR","Serede","Rede Conecta")</f>
        <v>Serede</v>
      </c>
    </row>
    <row r="335" spans="1:29" ht="15" x14ac:dyDescent="0.25">
      <c r="A335">
        <v>205124</v>
      </c>
      <c r="B335" t="s">
        <v>10250</v>
      </c>
      <c r="C335">
        <v>205124</v>
      </c>
      <c r="D335" s="24">
        <v>42487</v>
      </c>
      <c r="E335" t="s">
        <v>45</v>
      </c>
      <c r="F335" t="s">
        <v>10251</v>
      </c>
      <c r="G335" t="s">
        <v>5637</v>
      </c>
      <c r="H335" t="s">
        <v>78</v>
      </c>
      <c r="I335" t="s">
        <v>128</v>
      </c>
      <c r="J335" t="s">
        <v>10252</v>
      </c>
      <c r="K335" t="s">
        <v>26</v>
      </c>
      <c r="L335"/>
      <c r="M335"/>
      <c r="N335" s="23">
        <v>1613283000100</v>
      </c>
      <c r="O335"/>
      <c r="P335"/>
      <c r="Q335"/>
      <c r="R335"/>
      <c r="S335" s="21" t="s">
        <v>18534</v>
      </c>
      <c r="T335" s="21" t="s">
        <v>18607</v>
      </c>
      <c r="U335" s="21" t="str">
        <f>VLOOKUP(T335,Apoio!$D$10:$E$55,2,0)</f>
        <v>Prefeituras - PJ</v>
      </c>
      <c r="V335"/>
      <c r="W335"/>
      <c r="X335"/>
      <c r="Z335" s="7"/>
      <c r="AA335" s="8" t="str">
        <f>IF(Y335="","Não","Sim")</f>
        <v>Não</v>
      </c>
      <c r="AB335" s="7" t="str">
        <f>IF(Z335="","Não","Sim")</f>
        <v>Não</v>
      </c>
      <c r="AC335" s="8" t="str">
        <f>IF(S335="TSR","Serede","Rede Conecta")</f>
        <v>Serede</v>
      </c>
    </row>
    <row r="336" spans="1:29" ht="15" x14ac:dyDescent="0.25">
      <c r="A336">
        <v>202042</v>
      </c>
      <c r="B336" t="s">
        <v>6843</v>
      </c>
      <c r="C336">
        <v>202042</v>
      </c>
      <c r="D336" s="24">
        <v>41267</v>
      </c>
      <c r="E336" t="s">
        <v>20</v>
      </c>
      <c r="F336" t="s">
        <v>6844</v>
      </c>
      <c r="G336" t="s">
        <v>6845</v>
      </c>
      <c r="H336" t="s">
        <v>78</v>
      </c>
      <c r="I336" t="s">
        <v>97</v>
      </c>
      <c r="J336" t="s">
        <v>6846</v>
      </c>
      <c r="K336" t="s">
        <v>26</v>
      </c>
      <c r="L336"/>
      <c r="M336"/>
      <c r="N336" s="23">
        <v>1613309000110</v>
      </c>
      <c r="O336"/>
      <c r="P336"/>
      <c r="Q336"/>
      <c r="R336"/>
      <c r="S336" s="21" t="s">
        <v>18534</v>
      </c>
      <c r="T336" s="21" t="s">
        <v>18607</v>
      </c>
      <c r="U336" s="21" t="str">
        <f>VLOOKUP(T336,Apoio!$D$10:$E$55,2,0)</f>
        <v>Prefeituras - PJ</v>
      </c>
      <c r="V336">
        <v>23721026</v>
      </c>
      <c r="W336">
        <v>560278</v>
      </c>
      <c r="X336">
        <v>5</v>
      </c>
      <c r="Z336" s="7"/>
      <c r="AA336" s="8" t="str">
        <f>IF(Y336="","Não","Sim")</f>
        <v>Não</v>
      </c>
      <c r="AB336" s="7" t="str">
        <f>IF(Z336="","Não","Sim")</f>
        <v>Não</v>
      </c>
      <c r="AC336" s="8" t="str">
        <f>IF(S336="TSR","Serede","Rede Conecta")</f>
        <v>Serede</v>
      </c>
    </row>
    <row r="337" spans="1:29" ht="15" x14ac:dyDescent="0.25">
      <c r="A337">
        <v>205289</v>
      </c>
      <c r="B337" t="s">
        <v>10881</v>
      </c>
      <c r="C337">
        <v>205289</v>
      </c>
      <c r="D337" s="24">
        <v>43263</v>
      </c>
      <c r="E337" t="s">
        <v>45</v>
      </c>
      <c r="F337" t="s">
        <v>10882</v>
      </c>
      <c r="G337" t="s">
        <v>10883</v>
      </c>
      <c r="H337" t="s">
        <v>78</v>
      </c>
      <c r="I337" t="s">
        <v>97</v>
      </c>
      <c r="J337" t="s">
        <v>10884</v>
      </c>
      <c r="K337" t="s">
        <v>26</v>
      </c>
      <c r="L337"/>
      <c r="M337"/>
      <c r="N337" s="23">
        <v>1613315000177</v>
      </c>
      <c r="O337"/>
      <c r="P337"/>
      <c r="Q337"/>
      <c r="R337"/>
      <c r="S337" s="21" t="s">
        <v>18534</v>
      </c>
      <c r="T337" s="21" t="s">
        <v>18607</v>
      </c>
      <c r="U337" s="21" t="str">
        <f>VLOOKUP(T337,Apoio!$D$10:$E$55,2,0)</f>
        <v>Prefeituras - PJ</v>
      </c>
      <c r="V337"/>
      <c r="W337"/>
      <c r="X337"/>
      <c r="Z337" s="7"/>
      <c r="AA337" s="8" t="str">
        <f>IF(Y337="","Não","Sim")</f>
        <v>Não</v>
      </c>
      <c r="AB337" s="7" t="str">
        <f>IF(Z337="","Não","Sim")</f>
        <v>Não</v>
      </c>
      <c r="AC337" s="8" t="str">
        <f>IF(S337="TSR","Serede","Rede Conecta")</f>
        <v>Serede</v>
      </c>
    </row>
    <row r="338" spans="1:29" ht="15" x14ac:dyDescent="0.25">
      <c r="A338">
        <v>205123</v>
      </c>
      <c r="B338" t="s">
        <v>10246</v>
      </c>
      <c r="C338">
        <v>205123</v>
      </c>
      <c r="D338" s="24">
        <v>42487</v>
      </c>
      <c r="E338" t="s">
        <v>45</v>
      </c>
      <c r="F338" t="s">
        <v>10247</v>
      </c>
      <c r="G338" t="s">
        <v>10248</v>
      </c>
      <c r="H338" t="s">
        <v>78</v>
      </c>
      <c r="I338" t="s">
        <v>128</v>
      </c>
      <c r="J338" t="s">
        <v>10249</v>
      </c>
      <c r="K338" t="s">
        <v>26</v>
      </c>
      <c r="L338"/>
      <c r="M338"/>
      <c r="N338" s="23">
        <v>1613316000111</v>
      </c>
      <c r="O338"/>
      <c r="P338"/>
      <c r="Q338"/>
      <c r="R338"/>
      <c r="S338" s="21" t="s">
        <v>18534</v>
      </c>
      <c r="T338" s="21" t="s">
        <v>18607</v>
      </c>
      <c r="U338" s="21" t="str">
        <f>VLOOKUP(T338,Apoio!$D$10:$E$55,2,0)</f>
        <v>Prefeituras - PJ</v>
      </c>
      <c r="V338"/>
      <c r="W338"/>
      <c r="X338"/>
      <c r="Z338" s="7"/>
      <c r="AA338" s="8" t="str">
        <f>IF(Y338="","Não","Sim")</f>
        <v>Não</v>
      </c>
      <c r="AB338" s="7" t="str">
        <f>IF(Z338="","Não","Sim")</f>
        <v>Não</v>
      </c>
      <c r="AC338" s="8" t="str">
        <f>IF(S338="TSR","Serede","Rede Conecta")</f>
        <v>Serede</v>
      </c>
    </row>
    <row r="339" spans="1:29" ht="15" x14ac:dyDescent="0.25">
      <c r="A339">
        <v>201944</v>
      </c>
      <c r="B339" t="s">
        <v>6474</v>
      </c>
      <c r="C339">
        <v>201944</v>
      </c>
      <c r="D339" s="24">
        <v>41267</v>
      </c>
      <c r="E339" t="s">
        <v>20</v>
      </c>
      <c r="F339" t="s">
        <v>6475</v>
      </c>
      <c r="G339" t="s">
        <v>6476</v>
      </c>
      <c r="H339" t="s">
        <v>6477</v>
      </c>
      <c r="I339" t="s">
        <v>123</v>
      </c>
      <c r="J339" t="s">
        <v>6478</v>
      </c>
      <c r="K339" t="s">
        <v>26</v>
      </c>
      <c r="L339"/>
      <c r="M339"/>
      <c r="N339" s="23">
        <v>1613319000155</v>
      </c>
      <c r="O339"/>
      <c r="P339"/>
      <c r="Q339"/>
      <c r="R339"/>
      <c r="S339" s="21" t="s">
        <v>18534</v>
      </c>
      <c r="T339" s="21" t="s">
        <v>18607</v>
      </c>
      <c r="U339" s="21" t="str">
        <f>VLOOKUP(T339,Apoio!$D$10:$E$55,2,0)</f>
        <v>Prefeituras - PJ</v>
      </c>
      <c r="V339"/>
      <c r="W339"/>
      <c r="X339"/>
      <c r="Z339" s="7"/>
      <c r="AA339" s="8" t="str">
        <f>IF(Y339="","Não","Sim")</f>
        <v>Não</v>
      </c>
      <c r="AB339" s="7" t="str">
        <f>IF(Z339="","Não","Sim")</f>
        <v>Não</v>
      </c>
      <c r="AC339" s="8" t="str">
        <f>IF(S339="TSR","Serede","Rede Conecta")</f>
        <v>Serede</v>
      </c>
    </row>
    <row r="340" spans="1:29" ht="15" x14ac:dyDescent="0.25">
      <c r="A340">
        <v>201995</v>
      </c>
      <c r="B340" t="s">
        <v>3041</v>
      </c>
      <c r="C340">
        <v>201995</v>
      </c>
      <c r="D340" s="24">
        <v>41267</v>
      </c>
      <c r="E340" t="s">
        <v>20</v>
      </c>
      <c r="F340" t="s">
        <v>6661</v>
      </c>
      <c r="G340" t="s">
        <v>6662</v>
      </c>
      <c r="H340" t="s">
        <v>78</v>
      </c>
      <c r="I340" t="s">
        <v>123</v>
      </c>
      <c r="J340" t="s">
        <v>6663</v>
      </c>
      <c r="K340" t="s">
        <v>26</v>
      </c>
      <c r="L340"/>
      <c r="M340"/>
      <c r="N340" s="23">
        <v>1613320000180</v>
      </c>
      <c r="O340"/>
      <c r="P340"/>
      <c r="Q340"/>
      <c r="R340"/>
      <c r="S340" s="21" t="s">
        <v>18534</v>
      </c>
      <c r="T340" s="21" t="s">
        <v>18607</v>
      </c>
      <c r="U340" s="21" t="str">
        <f>VLOOKUP(T340,Apoio!$D$10:$E$55,2,0)</f>
        <v>Prefeituras - PJ</v>
      </c>
      <c r="V340">
        <v>2372979</v>
      </c>
      <c r="W340">
        <v>570714</v>
      </c>
      <c r="X340">
        <v>25</v>
      </c>
      <c r="Z340" s="7"/>
      <c r="AA340" s="8" t="str">
        <f>IF(Y340="","Não","Sim")</f>
        <v>Não</v>
      </c>
      <c r="AB340" s="7" t="str">
        <f>IF(Z340="","Não","Sim")</f>
        <v>Não</v>
      </c>
      <c r="AC340" s="8" t="str">
        <f>IF(S340="TSR","Serede","Rede Conecta")</f>
        <v>Serede</v>
      </c>
    </row>
    <row r="341" spans="1:29" ht="15" x14ac:dyDescent="0.25">
      <c r="A341">
        <v>202410</v>
      </c>
      <c r="B341" t="s">
        <v>1874</v>
      </c>
      <c r="C341">
        <v>202410</v>
      </c>
      <c r="D341" s="24">
        <v>41267</v>
      </c>
      <c r="E341" t="s">
        <v>20</v>
      </c>
      <c r="F341" t="s">
        <v>8207</v>
      </c>
      <c r="G341" t="s">
        <v>1413</v>
      </c>
      <c r="H341" t="s">
        <v>78</v>
      </c>
      <c r="I341" t="s">
        <v>128</v>
      </c>
      <c r="J341" t="s">
        <v>8208</v>
      </c>
      <c r="K341" t="s">
        <v>26</v>
      </c>
      <c r="L341"/>
      <c r="M341"/>
      <c r="N341" s="23">
        <v>1613323000113</v>
      </c>
      <c r="O341"/>
      <c r="P341"/>
      <c r="Q341"/>
      <c r="R341"/>
      <c r="S341" s="21" t="s">
        <v>18534</v>
      </c>
      <c r="T341" s="21" t="s">
        <v>18607</v>
      </c>
      <c r="U341" s="21" t="str">
        <f>VLOOKUP(T341,Apoio!$D$10:$E$55,2,0)</f>
        <v>Prefeituras - PJ</v>
      </c>
      <c r="V341"/>
      <c r="W341"/>
      <c r="X341"/>
      <c r="Z341" s="7"/>
      <c r="AA341" s="8" t="str">
        <f>IF(Y341="","Não","Sim")</f>
        <v>Não</v>
      </c>
      <c r="AB341" s="7" t="str">
        <f>IF(Z341="","Não","Sim")</f>
        <v>Não</v>
      </c>
      <c r="AC341" s="8" t="str">
        <f>IF(S341="TSR","Serede","Rede Conecta")</f>
        <v>Serede</v>
      </c>
    </row>
    <row r="342" spans="1:29" ht="15" x14ac:dyDescent="0.25">
      <c r="A342">
        <v>201947</v>
      </c>
      <c r="B342" t="s">
        <v>6487</v>
      </c>
      <c r="C342">
        <v>201947</v>
      </c>
      <c r="D342" s="24">
        <v>41267</v>
      </c>
      <c r="E342" t="s">
        <v>20</v>
      </c>
      <c r="F342" t="s">
        <v>612</v>
      </c>
      <c r="G342" t="s">
        <v>6488</v>
      </c>
      <c r="H342" t="s">
        <v>78</v>
      </c>
      <c r="I342" t="s">
        <v>123</v>
      </c>
      <c r="J342" t="s">
        <v>6489</v>
      </c>
      <c r="K342" t="s">
        <v>26</v>
      </c>
      <c r="L342">
        <v>9434321452</v>
      </c>
      <c r="M342"/>
      <c r="N342" s="23">
        <v>1613338000181</v>
      </c>
      <c r="O342"/>
      <c r="P342"/>
      <c r="Q342"/>
      <c r="R342"/>
      <c r="S342" s="21" t="s">
        <v>18534</v>
      </c>
      <c r="T342" s="21" t="s">
        <v>18607</v>
      </c>
      <c r="U342" s="21" t="str">
        <f>VLOOKUP(T342,Apoio!$D$10:$E$55,2,0)</f>
        <v>Prefeituras - PJ</v>
      </c>
      <c r="V342"/>
      <c r="W342"/>
      <c r="X342"/>
      <c r="Z342" s="7"/>
      <c r="AA342" s="8" t="str">
        <f>IF(Y342="","Não","Sim")</f>
        <v>Não</v>
      </c>
      <c r="AB342" s="7" t="str">
        <f>IF(Z342="","Não","Sim")</f>
        <v>Não</v>
      </c>
      <c r="AC342" s="8" t="str">
        <f>IF(S342="TSR","Serede","Rede Conecta")</f>
        <v>Serede</v>
      </c>
    </row>
    <row r="343" spans="1:29" ht="15" x14ac:dyDescent="0.25">
      <c r="A343">
        <v>200944</v>
      </c>
      <c r="B343" t="s">
        <v>2543</v>
      </c>
      <c r="C343">
        <v>200944</v>
      </c>
      <c r="D343" s="24">
        <v>41267</v>
      </c>
      <c r="E343" t="s">
        <v>20</v>
      </c>
      <c r="F343" t="s">
        <v>2544</v>
      </c>
      <c r="G343" t="s">
        <v>2545</v>
      </c>
      <c r="H343" t="s">
        <v>78</v>
      </c>
      <c r="I343" t="s">
        <v>42</v>
      </c>
      <c r="J343" t="s">
        <v>2546</v>
      </c>
      <c r="K343" t="s">
        <v>26</v>
      </c>
      <c r="L343">
        <v>5136152058</v>
      </c>
      <c r="M343"/>
      <c r="N343" s="23">
        <v>1613501000106</v>
      </c>
      <c r="O343"/>
      <c r="P343"/>
      <c r="Q343"/>
      <c r="R343" t="s">
        <v>2547</v>
      </c>
      <c r="S343" s="21" t="s">
        <v>18534</v>
      </c>
      <c r="T343" s="21" t="s">
        <v>18607</v>
      </c>
      <c r="U343" s="21" t="str">
        <f>VLOOKUP(T343,Apoio!$D$10:$E$55,2,0)</f>
        <v>Prefeituras - PJ</v>
      </c>
      <c r="V343">
        <v>194631</v>
      </c>
      <c r="W343">
        <v>6422</v>
      </c>
      <c r="X343" t="s">
        <v>870</v>
      </c>
      <c r="Z343" s="7"/>
      <c r="AA343" s="8" t="str">
        <f>IF(Y343="","Não","Sim")</f>
        <v>Não</v>
      </c>
      <c r="AB343" s="7" t="str">
        <f>IF(Z343="","Não","Sim")</f>
        <v>Não</v>
      </c>
      <c r="AC343" s="8" t="str">
        <f>IF(S343="TSR","Serede","Rede Conecta")</f>
        <v>Serede</v>
      </c>
    </row>
    <row r="344" spans="1:29" ht="15" x14ac:dyDescent="0.25">
      <c r="A344">
        <v>205225</v>
      </c>
      <c r="B344" t="s">
        <v>10640</v>
      </c>
      <c r="C344">
        <v>205225</v>
      </c>
      <c r="D344" s="24">
        <v>42821</v>
      </c>
      <c r="E344" t="s">
        <v>45</v>
      </c>
      <c r="F344" t="s">
        <v>10641</v>
      </c>
      <c r="G344" t="s">
        <v>10642</v>
      </c>
      <c r="H344" t="s">
        <v>78</v>
      </c>
      <c r="I344" t="s">
        <v>102</v>
      </c>
      <c r="J344" t="s">
        <v>10643</v>
      </c>
      <c r="K344" t="s">
        <v>26</v>
      </c>
      <c r="L344">
        <v>8935390037</v>
      </c>
      <c r="M344"/>
      <c r="N344" s="23">
        <v>1613513000130</v>
      </c>
      <c r="O344"/>
      <c r="P344"/>
      <c r="Q344"/>
      <c r="R344" t="s">
        <v>10644</v>
      </c>
      <c r="S344" s="21" t="s">
        <v>18534</v>
      </c>
      <c r="T344" s="21" t="s">
        <v>18607</v>
      </c>
      <c r="U344" s="21" t="str">
        <f>VLOOKUP(T344,Apoio!$D$10:$E$55,2,0)</f>
        <v>Prefeituras - PJ</v>
      </c>
      <c r="V344"/>
      <c r="W344"/>
      <c r="X344"/>
      <c r="Z344" s="7"/>
      <c r="AA344" s="8" t="str">
        <f>IF(Y344="","Não","Sim")</f>
        <v>Não</v>
      </c>
      <c r="AB344" s="7" t="str">
        <f>IF(Z344="","Não","Sim")</f>
        <v>Não</v>
      </c>
      <c r="AC344" s="8" t="str">
        <f>IF(S344="TSR","Serede","Rede Conecta")</f>
        <v>Serede</v>
      </c>
    </row>
    <row r="345" spans="1:29" ht="15" x14ac:dyDescent="0.25">
      <c r="A345">
        <v>202581</v>
      </c>
      <c r="B345" t="s">
        <v>8846</v>
      </c>
      <c r="C345">
        <v>202581</v>
      </c>
      <c r="D345" s="24">
        <v>41267</v>
      </c>
      <c r="E345" t="s">
        <v>20</v>
      </c>
      <c r="F345" t="s">
        <v>8847</v>
      </c>
      <c r="G345" t="s">
        <v>8848</v>
      </c>
      <c r="H345" t="s">
        <v>78</v>
      </c>
      <c r="I345" t="s">
        <v>133</v>
      </c>
      <c r="J345" t="s">
        <v>8849</v>
      </c>
      <c r="K345" t="s">
        <v>26</v>
      </c>
      <c r="L345">
        <v>8738699395</v>
      </c>
      <c r="M345"/>
      <c r="N345" s="23">
        <v>1613731000175</v>
      </c>
      <c r="O345"/>
      <c r="P345"/>
      <c r="Q345"/>
      <c r="R345"/>
      <c r="S345" s="21" t="s">
        <v>18534</v>
      </c>
      <c r="T345" s="21" t="s">
        <v>18607</v>
      </c>
      <c r="U345" s="21" t="str">
        <f>VLOOKUP(T345,Apoio!$D$10:$E$55,2,0)</f>
        <v>Prefeituras - PJ</v>
      </c>
      <c r="V345"/>
      <c r="W345"/>
      <c r="X345"/>
      <c r="Z345" s="7"/>
      <c r="AA345" s="8" t="str">
        <f>IF(Y345="","Não","Sim")</f>
        <v>Não</v>
      </c>
      <c r="AB345" s="7" t="str">
        <f>IF(Z345="","Não","Sim")</f>
        <v>Não</v>
      </c>
      <c r="AC345" s="8" t="str">
        <f>IF(S345="TSR","Serede","Rede Conecta")</f>
        <v>Serede</v>
      </c>
    </row>
    <row r="346" spans="1:29" ht="15" x14ac:dyDescent="0.25">
      <c r="A346">
        <v>200716</v>
      </c>
      <c r="B346" t="s">
        <v>2155</v>
      </c>
      <c r="C346">
        <v>200716</v>
      </c>
      <c r="D346" s="24">
        <v>41267</v>
      </c>
      <c r="E346" t="s">
        <v>20</v>
      </c>
      <c r="F346" t="s">
        <v>2156</v>
      </c>
      <c r="G346" t="s">
        <v>2157</v>
      </c>
      <c r="H346" t="s">
        <v>78</v>
      </c>
      <c r="I346" t="s">
        <v>133</v>
      </c>
      <c r="J346" t="s">
        <v>2158</v>
      </c>
      <c r="K346" t="s">
        <v>26</v>
      </c>
      <c r="L346">
        <v>8738747167</v>
      </c>
      <c r="M346"/>
      <c r="N346" s="23">
        <v>1613732000110</v>
      </c>
      <c r="O346"/>
      <c r="P346"/>
      <c r="Q346"/>
      <c r="R346"/>
      <c r="S346" s="21" t="s">
        <v>18534</v>
      </c>
      <c r="T346" s="21" t="s">
        <v>18607</v>
      </c>
      <c r="U346" s="21" t="str">
        <f>VLOOKUP(T346,Apoio!$D$10:$E$55,2,0)</f>
        <v>Prefeituras - PJ</v>
      </c>
      <c r="V346">
        <v>192371</v>
      </c>
      <c r="W346">
        <v>13372</v>
      </c>
      <c r="X346" t="s">
        <v>320</v>
      </c>
      <c r="Z346" s="7"/>
      <c r="AA346" s="8" t="str">
        <f>IF(Y346="","Não","Sim")</f>
        <v>Não</v>
      </c>
      <c r="AB346" s="7" t="str">
        <f>IF(Z346="","Não","Sim")</f>
        <v>Não</v>
      </c>
      <c r="AC346" s="8" t="str">
        <f>IF(S346="TSR","Serede","Rede Conecta")</f>
        <v>Serede</v>
      </c>
    </row>
    <row r="347" spans="1:29" ht="15" x14ac:dyDescent="0.25">
      <c r="A347">
        <v>202694</v>
      </c>
      <c r="B347" t="s">
        <v>9260</v>
      </c>
      <c r="C347">
        <v>202694</v>
      </c>
      <c r="D347" s="24">
        <v>41267</v>
      </c>
      <c r="E347" t="s">
        <v>20</v>
      </c>
      <c r="F347" t="s">
        <v>9261</v>
      </c>
      <c r="G347" t="s">
        <v>9262</v>
      </c>
      <c r="H347" t="s">
        <v>78</v>
      </c>
      <c r="I347" t="s">
        <v>97</v>
      </c>
      <c r="J347" t="s">
        <v>9263</v>
      </c>
      <c r="K347" t="s">
        <v>26</v>
      </c>
      <c r="L347">
        <v>9833841074</v>
      </c>
      <c r="M347"/>
      <c r="N347" s="23">
        <v>1613745000199</v>
      </c>
      <c r="O347"/>
      <c r="P347"/>
      <c r="Q347"/>
      <c r="R347"/>
      <c r="S347" s="21" t="s">
        <v>18534</v>
      </c>
      <c r="T347" s="21" t="s">
        <v>18607</v>
      </c>
      <c r="U347" s="21" t="str">
        <f>VLOOKUP(T347,Apoio!$D$10:$E$55,2,0)</f>
        <v>Prefeituras - PJ</v>
      </c>
      <c r="V347"/>
      <c r="W347"/>
      <c r="X347"/>
      <c r="Z347" s="7"/>
      <c r="AA347" s="8" t="str">
        <f>IF(Y347="","Não","Sim")</f>
        <v>Não</v>
      </c>
      <c r="AB347" s="7" t="str">
        <f>IF(Z347="","Não","Sim")</f>
        <v>Não</v>
      </c>
      <c r="AC347" s="8" t="str">
        <f>IF(S347="TSR","Serede","Rede Conecta")</f>
        <v>Serede</v>
      </c>
    </row>
    <row r="348" spans="1:29" ht="15" x14ac:dyDescent="0.25">
      <c r="A348">
        <v>201327</v>
      </c>
      <c r="B348" t="s">
        <v>3904</v>
      </c>
      <c r="C348">
        <v>201327</v>
      </c>
      <c r="D348" s="24">
        <v>41267</v>
      </c>
      <c r="E348" t="s">
        <v>20</v>
      </c>
      <c r="F348" t="s">
        <v>3905</v>
      </c>
      <c r="G348" t="s">
        <v>3906</v>
      </c>
      <c r="H348" t="s">
        <v>78</v>
      </c>
      <c r="I348" t="s">
        <v>46</v>
      </c>
      <c r="J348" t="s">
        <v>3907</v>
      </c>
      <c r="K348" t="s">
        <v>26</v>
      </c>
      <c r="L348">
        <v>4239151000</v>
      </c>
      <c r="M348"/>
      <c r="N348" s="23">
        <v>1613765000160</v>
      </c>
      <c r="O348"/>
      <c r="P348"/>
      <c r="Q348"/>
      <c r="R348"/>
      <c r="S348" s="21" t="s">
        <v>18534</v>
      </c>
      <c r="T348" s="21" t="s">
        <v>18607</v>
      </c>
      <c r="U348" s="21" t="str">
        <f>VLOOKUP(T348,Apoio!$D$10:$E$55,2,0)</f>
        <v>Prefeituras - PJ</v>
      </c>
      <c r="V348"/>
      <c r="W348"/>
      <c r="X348"/>
      <c r="Z348" s="7"/>
      <c r="AA348" s="8" t="str">
        <f>IF(Y348="","Não","Sim")</f>
        <v>Não</v>
      </c>
      <c r="AB348" s="7" t="str">
        <f>IF(Z348="","Não","Sim")</f>
        <v>Não</v>
      </c>
      <c r="AC348" s="8" t="str">
        <f>IF(S348="TSR","Serede","Rede Conecta")</f>
        <v>Serede</v>
      </c>
    </row>
    <row r="349" spans="1:29" ht="15" x14ac:dyDescent="0.25">
      <c r="A349">
        <v>201402</v>
      </c>
      <c r="B349" t="s">
        <v>4240</v>
      </c>
      <c r="C349">
        <v>201402</v>
      </c>
      <c r="D349" s="24">
        <v>41267</v>
      </c>
      <c r="E349" t="s">
        <v>20</v>
      </c>
      <c r="F349" t="s">
        <v>4241</v>
      </c>
      <c r="G349" t="s">
        <v>4242</v>
      </c>
      <c r="H349" t="s">
        <v>78</v>
      </c>
      <c r="I349" t="s">
        <v>46</v>
      </c>
      <c r="J349" t="s">
        <v>4243</v>
      </c>
      <c r="K349" t="s">
        <v>26</v>
      </c>
      <c r="L349">
        <v>4232781138</v>
      </c>
      <c r="M349"/>
      <c r="N349" s="23">
        <v>1613770000172</v>
      </c>
      <c r="O349"/>
      <c r="P349"/>
      <c r="Q349"/>
      <c r="R349"/>
      <c r="S349" s="21" t="s">
        <v>18534</v>
      </c>
      <c r="T349" s="21" t="s">
        <v>18607</v>
      </c>
      <c r="U349" s="21" t="str">
        <f>VLOOKUP(T349,Apoio!$D$10:$E$55,2,0)</f>
        <v>Prefeituras - PJ</v>
      </c>
      <c r="V349"/>
      <c r="W349"/>
      <c r="X349"/>
      <c r="Z349" s="7"/>
      <c r="AA349" s="8" t="str">
        <f>IF(Y349="","Não","Sim")</f>
        <v>Não</v>
      </c>
      <c r="AB349" s="7" t="str">
        <f>IF(Z349="","Não","Sim")</f>
        <v>Não</v>
      </c>
      <c r="AC349" s="8" t="str">
        <f>IF(S349="TSR","Serede","Rede Conecta")</f>
        <v>Serede</v>
      </c>
    </row>
    <row r="350" spans="1:29" ht="15" x14ac:dyDescent="0.25">
      <c r="A350">
        <v>201608</v>
      </c>
      <c r="B350" t="s">
        <v>5102</v>
      </c>
      <c r="C350">
        <v>201608</v>
      </c>
      <c r="D350" s="24">
        <v>41267</v>
      </c>
      <c r="E350" t="s">
        <v>20</v>
      </c>
      <c r="F350" t="s">
        <v>5103</v>
      </c>
      <c r="G350" t="s">
        <v>5104</v>
      </c>
      <c r="H350" t="s">
        <v>78</v>
      </c>
      <c r="I350" t="s">
        <v>188</v>
      </c>
      <c r="J350" t="s">
        <v>5105</v>
      </c>
      <c r="K350" t="s">
        <v>26</v>
      </c>
      <c r="L350">
        <v>4935560020</v>
      </c>
      <c r="M350"/>
      <c r="N350" s="23">
        <v>1613853000161</v>
      </c>
      <c r="O350"/>
      <c r="P350"/>
      <c r="Q350"/>
      <c r="R350"/>
      <c r="S350" s="21" t="s">
        <v>18534</v>
      </c>
      <c r="T350" s="21" t="s">
        <v>18607</v>
      </c>
      <c r="U350" s="21" t="str">
        <f>VLOOKUP(T350,Apoio!$D$10:$E$55,2,0)</f>
        <v>Prefeituras - PJ</v>
      </c>
      <c r="V350">
        <v>19685</v>
      </c>
      <c r="W350">
        <v>225626</v>
      </c>
      <c r="X350">
        <v>86</v>
      </c>
      <c r="Z350" s="7"/>
      <c r="AA350" s="8" t="str">
        <f>IF(Y350="","Não","Sim")</f>
        <v>Não</v>
      </c>
      <c r="AB350" s="7" t="str">
        <f>IF(Z350="","Não","Sim")</f>
        <v>Não</v>
      </c>
      <c r="AC350" s="8" t="str">
        <f>IF(S350="TSR","Serede","Rede Conecta")</f>
        <v>Serede</v>
      </c>
    </row>
    <row r="351" spans="1:29" ht="15" x14ac:dyDescent="0.25">
      <c r="A351">
        <v>202362</v>
      </c>
      <c r="B351" t="s">
        <v>8044</v>
      </c>
      <c r="C351">
        <v>202362</v>
      </c>
      <c r="D351" s="24">
        <v>41267</v>
      </c>
      <c r="E351" t="s">
        <v>20</v>
      </c>
      <c r="F351" t="s">
        <v>8045</v>
      </c>
      <c r="G351" t="s">
        <v>8046</v>
      </c>
      <c r="H351" t="s">
        <v>78</v>
      </c>
      <c r="I351" t="s">
        <v>24</v>
      </c>
      <c r="J351" t="s">
        <v>8047</v>
      </c>
      <c r="K351" t="s">
        <v>26</v>
      </c>
      <c r="L351"/>
      <c r="M351"/>
      <c r="N351" s="23">
        <v>1613858000194</v>
      </c>
      <c r="O351"/>
      <c r="P351"/>
      <c r="Q351"/>
      <c r="R351"/>
      <c r="S351" s="21" t="s">
        <v>18534</v>
      </c>
      <c r="T351" s="21" t="s">
        <v>18607</v>
      </c>
      <c r="U351" s="21" t="str">
        <f>VLOOKUP(T351,Apoio!$D$10:$E$55,2,0)</f>
        <v>Prefeituras - PJ</v>
      </c>
      <c r="V351"/>
      <c r="W351"/>
      <c r="X351"/>
      <c r="Z351" s="7"/>
      <c r="AA351" s="8" t="str">
        <f>IF(Y351="","Não","Sim")</f>
        <v>Não</v>
      </c>
      <c r="AB351" s="7" t="str">
        <f>IF(Z351="","Não","Sim")</f>
        <v>Não</v>
      </c>
      <c r="AC351" s="8" t="str">
        <f>IF(S351="TSR","Serede","Rede Conecta")</f>
        <v>Serede</v>
      </c>
    </row>
    <row r="352" spans="1:29" ht="15" x14ac:dyDescent="0.25">
      <c r="A352">
        <v>200121</v>
      </c>
      <c r="B352" t="s">
        <v>736</v>
      </c>
      <c r="C352">
        <v>200121</v>
      </c>
      <c r="D352" s="24">
        <v>41267</v>
      </c>
      <c r="E352" t="s">
        <v>20</v>
      </c>
      <c r="F352" t="s">
        <v>737</v>
      </c>
      <c r="G352" t="s">
        <v>738</v>
      </c>
      <c r="H352" t="s">
        <v>78</v>
      </c>
      <c r="I352" t="s">
        <v>133</v>
      </c>
      <c r="J352" t="s">
        <v>739</v>
      </c>
      <c r="K352" t="s">
        <v>26</v>
      </c>
      <c r="L352">
        <v>8135438432</v>
      </c>
      <c r="M352"/>
      <c r="N352" s="23">
        <v>1613860000163</v>
      </c>
      <c r="O352"/>
      <c r="P352"/>
      <c r="Q352"/>
      <c r="R352"/>
      <c r="S352" s="21" t="s">
        <v>18534</v>
      </c>
      <c r="T352" s="21" t="s">
        <v>18607</v>
      </c>
      <c r="U352" s="21" t="str">
        <f>VLOOKUP(T352,Apoio!$D$10:$E$55,2,0)</f>
        <v>Prefeituras - PJ</v>
      </c>
      <c r="V352"/>
      <c r="W352"/>
      <c r="X352"/>
      <c r="Z352" s="7"/>
      <c r="AA352" s="8" t="str">
        <f>IF(Y352="","Não","Sim")</f>
        <v>Não</v>
      </c>
      <c r="AB352" s="7" t="str">
        <f>IF(Z352="","Não","Sim")</f>
        <v>Não</v>
      </c>
      <c r="AC352" s="8" t="str">
        <f>IF(S352="TSR","Serede","Rede Conecta")</f>
        <v>Serede</v>
      </c>
    </row>
    <row r="353" spans="1:29" ht="15" x14ac:dyDescent="0.25">
      <c r="A353">
        <v>202418</v>
      </c>
      <c r="B353" t="s">
        <v>3160</v>
      </c>
      <c r="C353">
        <v>202418</v>
      </c>
      <c r="D353" s="24">
        <v>41267</v>
      </c>
      <c r="E353" t="s">
        <v>20</v>
      </c>
      <c r="F353" t="s">
        <v>8234</v>
      </c>
      <c r="G353" t="s">
        <v>8235</v>
      </c>
      <c r="H353" t="s">
        <v>8236</v>
      </c>
      <c r="I353" t="s">
        <v>97</v>
      </c>
      <c r="J353" t="s">
        <v>8237</v>
      </c>
      <c r="K353" t="s">
        <v>26</v>
      </c>
      <c r="L353"/>
      <c r="M353"/>
      <c r="N353" s="23">
        <v>1613956000121</v>
      </c>
      <c r="O353"/>
      <c r="P353"/>
      <c r="Q353"/>
      <c r="R353"/>
      <c r="S353" s="21" t="s">
        <v>18534</v>
      </c>
      <c r="T353" s="21" t="s">
        <v>18607</v>
      </c>
      <c r="U353" s="21" t="str">
        <f>VLOOKUP(T353,Apoio!$D$10:$E$55,2,0)</f>
        <v>Prefeituras - PJ</v>
      </c>
      <c r="V353">
        <v>23721821</v>
      </c>
      <c r="W353">
        <v>530210</v>
      </c>
      <c r="X353">
        <v>2</v>
      </c>
      <c r="Z353" s="7"/>
      <c r="AA353" s="8" t="str">
        <f>IF(Y353="","Não","Sim")</f>
        <v>Não</v>
      </c>
      <c r="AB353" s="7" t="str">
        <f>IF(Z353="","Não","Sim")</f>
        <v>Não</v>
      </c>
      <c r="AC353" s="8" t="str">
        <f>IF(S353="TSR","Serede","Rede Conecta")</f>
        <v>Serede</v>
      </c>
    </row>
    <row r="354" spans="1:29" ht="15" x14ac:dyDescent="0.25">
      <c r="A354">
        <v>201497</v>
      </c>
      <c r="B354" t="s">
        <v>4662</v>
      </c>
      <c r="C354">
        <v>201497</v>
      </c>
      <c r="D354" s="24">
        <v>41267</v>
      </c>
      <c r="E354" t="s">
        <v>20</v>
      </c>
      <c r="F354" t="s">
        <v>4663</v>
      </c>
      <c r="G354" t="s">
        <v>4664</v>
      </c>
      <c r="H354" t="s">
        <v>78</v>
      </c>
      <c r="I354" t="s">
        <v>188</v>
      </c>
      <c r="J354" t="s">
        <v>4665</v>
      </c>
      <c r="K354" t="s">
        <v>26</v>
      </c>
      <c r="L354"/>
      <c r="M354"/>
      <c r="N354" s="23">
        <v>1614019000190</v>
      </c>
      <c r="O354"/>
      <c r="P354"/>
      <c r="Q354"/>
      <c r="R354" t="s">
        <v>4666</v>
      </c>
      <c r="S354" s="21" t="s">
        <v>18534</v>
      </c>
      <c r="T354" s="21" t="s">
        <v>18607</v>
      </c>
      <c r="U354" s="21" t="str">
        <f>VLOOKUP(T354,Apoio!$D$10:$E$55,2,0)</f>
        <v>Prefeituras - PJ</v>
      </c>
      <c r="V354"/>
      <c r="W354"/>
      <c r="X354"/>
      <c r="Z354" s="7"/>
      <c r="AA354" s="8" t="str">
        <f>IF(Y354="","Não","Sim")</f>
        <v>Não</v>
      </c>
      <c r="AB354" s="7" t="str">
        <f>IF(Z354="","Não","Sim")</f>
        <v>Não</v>
      </c>
      <c r="AC354" s="8" t="str">
        <f>IF(S354="TSR","Serede","Rede Conecta")</f>
        <v>Serede</v>
      </c>
    </row>
    <row r="355" spans="1:29" ht="15" x14ac:dyDescent="0.25">
      <c r="A355">
        <v>202674</v>
      </c>
      <c r="B355" t="s">
        <v>9194</v>
      </c>
      <c r="C355">
        <v>202674</v>
      </c>
      <c r="D355" s="24">
        <v>41267</v>
      </c>
      <c r="E355" t="s">
        <v>20</v>
      </c>
      <c r="F355" t="s">
        <v>9195</v>
      </c>
      <c r="G355" t="s">
        <v>9196</v>
      </c>
      <c r="H355" t="s">
        <v>78</v>
      </c>
      <c r="I355" t="s">
        <v>213</v>
      </c>
      <c r="J355" t="s">
        <v>9197</v>
      </c>
      <c r="K355" t="s">
        <v>26</v>
      </c>
      <c r="L355"/>
      <c r="M355"/>
      <c r="N355" s="23">
        <v>1614081000182</v>
      </c>
      <c r="O355"/>
      <c r="P355"/>
      <c r="Q355"/>
      <c r="R355"/>
      <c r="S355" s="21" t="s">
        <v>18534</v>
      </c>
      <c r="T355" s="21" t="s">
        <v>18607</v>
      </c>
      <c r="U355" s="21" t="str">
        <f>VLOOKUP(T355,Apoio!$D$10:$E$55,2,0)</f>
        <v>Prefeituras - PJ</v>
      </c>
      <c r="V355"/>
      <c r="W355"/>
      <c r="X355"/>
      <c r="Z355" s="7"/>
      <c r="AA355" s="8" t="str">
        <f>IF(Y355="","Não","Sim")</f>
        <v>Não</v>
      </c>
      <c r="AB355" s="7" t="str">
        <f>IF(Z355="","Não","Sim")</f>
        <v>Não</v>
      </c>
      <c r="AC355" s="8" t="str">
        <f>IF(S355="TSR","Serede","Rede Conecta")</f>
        <v>Serede</v>
      </c>
    </row>
    <row r="356" spans="1:29" ht="15" x14ac:dyDescent="0.25">
      <c r="A356">
        <v>201927</v>
      </c>
      <c r="B356" t="s">
        <v>6412</v>
      </c>
      <c r="C356">
        <v>201927</v>
      </c>
      <c r="D356" s="24">
        <v>41267</v>
      </c>
      <c r="E356" t="s">
        <v>20</v>
      </c>
      <c r="F356" t="s">
        <v>6413</v>
      </c>
      <c r="G356" t="s">
        <v>6414</v>
      </c>
      <c r="H356" t="s">
        <v>78</v>
      </c>
      <c r="I356" t="s">
        <v>123</v>
      </c>
      <c r="J356" t="s">
        <v>6415</v>
      </c>
      <c r="K356" t="s">
        <v>26</v>
      </c>
      <c r="L356">
        <v>9335581182</v>
      </c>
      <c r="M356"/>
      <c r="N356" s="23">
        <v>1614112000103</v>
      </c>
      <c r="O356"/>
      <c r="P356"/>
      <c r="Q356"/>
      <c r="R356"/>
      <c r="S356" s="21" t="s">
        <v>18534</v>
      </c>
      <c r="T356" s="21" t="s">
        <v>18607</v>
      </c>
      <c r="U356" s="21" t="str">
        <f>VLOOKUP(T356,Apoio!$D$10:$E$55,2,0)</f>
        <v>Prefeituras - PJ</v>
      </c>
      <c r="V356">
        <v>2372524</v>
      </c>
      <c r="W356">
        <v>501836</v>
      </c>
      <c r="X356">
        <v>6</v>
      </c>
      <c r="Z356" s="7"/>
      <c r="AA356" s="8" t="str">
        <f>IF(Y356="","Não","Sim")</f>
        <v>Não</v>
      </c>
      <c r="AB356" s="7" t="str">
        <f>IF(Z356="","Não","Sim")</f>
        <v>Não</v>
      </c>
      <c r="AC356" s="8" t="str">
        <f>IF(S356="TSR","Serede","Rede Conecta")</f>
        <v>Serede</v>
      </c>
    </row>
    <row r="357" spans="1:29" ht="15" x14ac:dyDescent="0.25">
      <c r="A357">
        <v>201414</v>
      </c>
      <c r="B357" t="s">
        <v>4295</v>
      </c>
      <c r="C357">
        <v>201414</v>
      </c>
      <c r="D357" s="24">
        <v>41267</v>
      </c>
      <c r="E357" t="s">
        <v>20</v>
      </c>
      <c r="F357" t="s">
        <v>4296</v>
      </c>
      <c r="G357" t="s">
        <v>4297</v>
      </c>
      <c r="H357" t="s">
        <v>78</v>
      </c>
      <c r="I357" t="s">
        <v>42</v>
      </c>
      <c r="J357" t="s">
        <v>4298</v>
      </c>
      <c r="K357" t="s">
        <v>26</v>
      </c>
      <c r="L357">
        <v>5136151324</v>
      </c>
      <c r="M357"/>
      <c r="N357" s="23">
        <v>1614158000114</v>
      </c>
      <c r="O357"/>
      <c r="P357"/>
      <c r="Q357"/>
      <c r="R357" t="s">
        <v>4299</v>
      </c>
      <c r="S357" s="21" t="s">
        <v>18534</v>
      </c>
      <c r="T357" s="21" t="s">
        <v>18607</v>
      </c>
      <c r="U357" s="21" t="str">
        <f>VLOOKUP(T357,Apoio!$D$10:$E$55,2,0)</f>
        <v>Prefeituras - PJ</v>
      </c>
      <c r="V357">
        <v>41882</v>
      </c>
      <c r="W357">
        <v>40215000</v>
      </c>
      <c r="X357">
        <v>22</v>
      </c>
      <c r="Z357" s="7"/>
      <c r="AA357" s="8" t="str">
        <f>IF(Y357="","Não","Sim")</f>
        <v>Não</v>
      </c>
      <c r="AB357" s="7" t="str">
        <f>IF(Z357="","Não","Sim")</f>
        <v>Não</v>
      </c>
      <c r="AC357" s="8" t="str">
        <f>IF(S357="TSR","Serede","Rede Conecta")</f>
        <v>Serede</v>
      </c>
    </row>
    <row r="358" spans="1:29" ht="15" x14ac:dyDescent="0.25">
      <c r="A358">
        <v>201840</v>
      </c>
      <c r="B358" t="s">
        <v>6071</v>
      </c>
      <c r="C358">
        <v>201840</v>
      </c>
      <c r="D358" s="24">
        <v>41267</v>
      </c>
      <c r="E358" t="s">
        <v>20</v>
      </c>
      <c r="F358" t="s">
        <v>6072</v>
      </c>
      <c r="G358" t="s">
        <v>6073</v>
      </c>
      <c r="H358" t="s">
        <v>78</v>
      </c>
      <c r="I358" t="s">
        <v>46</v>
      </c>
      <c r="J358" t="s">
        <v>6074</v>
      </c>
      <c r="K358" t="s">
        <v>26</v>
      </c>
      <c r="L358">
        <v>4635621001</v>
      </c>
      <c r="M358"/>
      <c r="N358" s="23">
        <v>1614343000109</v>
      </c>
      <c r="O358"/>
      <c r="P358"/>
      <c r="Q358"/>
      <c r="R358" t="s">
        <v>6075</v>
      </c>
      <c r="S358" s="21" t="s">
        <v>18534</v>
      </c>
      <c r="T358" s="21" t="s">
        <v>18607</v>
      </c>
      <c r="U358" s="21" t="str">
        <f>VLOOKUP(T358,Apoio!$D$10:$E$55,2,0)</f>
        <v>Prefeituras - PJ</v>
      </c>
      <c r="V358">
        <v>19616</v>
      </c>
      <c r="W358">
        <v>25915</v>
      </c>
      <c r="X358">
        <v>52</v>
      </c>
      <c r="Z358" s="7"/>
      <c r="AA358" s="8" t="str">
        <f>IF(Y358="","Não","Sim")</f>
        <v>Não</v>
      </c>
      <c r="AB358" s="7" t="str">
        <f>IF(Z358="","Não","Sim")</f>
        <v>Não</v>
      </c>
      <c r="AC358" s="8" t="str">
        <f>IF(S358="TSR","Serede","Rede Conecta")</f>
        <v>Serede</v>
      </c>
    </row>
    <row r="359" spans="1:29" ht="15" x14ac:dyDescent="0.25">
      <c r="A359">
        <v>201726</v>
      </c>
      <c r="B359" t="s">
        <v>5581</v>
      </c>
      <c r="C359">
        <v>201726</v>
      </c>
      <c r="D359" s="24">
        <v>41267</v>
      </c>
      <c r="E359" t="s">
        <v>20</v>
      </c>
      <c r="F359" t="s">
        <v>5582</v>
      </c>
      <c r="G359" t="s">
        <v>5583</v>
      </c>
      <c r="H359" t="s">
        <v>78</v>
      </c>
      <c r="I359" t="s">
        <v>188</v>
      </c>
      <c r="J359" t="s">
        <v>5584</v>
      </c>
      <c r="K359" t="s">
        <v>26</v>
      </c>
      <c r="L359">
        <v>4934559022</v>
      </c>
      <c r="M359"/>
      <c r="N359" s="23">
        <v>1614374000160</v>
      </c>
      <c r="O359"/>
      <c r="P359"/>
      <c r="Q359"/>
      <c r="R359" t="s">
        <v>5585</v>
      </c>
      <c r="S359" s="21" t="s">
        <v>18534</v>
      </c>
      <c r="T359" s="21" t="s">
        <v>18607</v>
      </c>
      <c r="U359" s="21" t="str">
        <f>VLOOKUP(T359,Apoio!$D$10:$E$55,2,0)</f>
        <v>Prefeituras - PJ</v>
      </c>
      <c r="V359">
        <v>195355</v>
      </c>
      <c r="W359">
        <v>1412001</v>
      </c>
      <c r="X359">
        <v>41</v>
      </c>
      <c r="Z359" s="7"/>
      <c r="AA359" s="8" t="str">
        <f>IF(Y359="","Não","Sim")</f>
        <v>Não</v>
      </c>
      <c r="AB359" s="7" t="str">
        <f>IF(Z359="","Não","Sim")</f>
        <v>Não</v>
      </c>
      <c r="AC359" s="8" t="str">
        <f>IF(S359="TSR","Serede","Rede Conecta")</f>
        <v>Serede</v>
      </c>
    </row>
    <row r="360" spans="1:29" ht="15" x14ac:dyDescent="0.25">
      <c r="A360">
        <v>201649</v>
      </c>
      <c r="B360" t="s">
        <v>5266</v>
      </c>
      <c r="C360">
        <v>201649</v>
      </c>
      <c r="D360" s="24">
        <v>41267</v>
      </c>
      <c r="E360" t="s">
        <v>20</v>
      </c>
      <c r="F360" t="s">
        <v>5267</v>
      </c>
      <c r="G360" t="s">
        <v>5268</v>
      </c>
      <c r="H360" t="s">
        <v>78</v>
      </c>
      <c r="I360" t="s">
        <v>188</v>
      </c>
      <c r="J360" t="s">
        <v>5269</v>
      </c>
      <c r="K360" t="s">
        <v>26</v>
      </c>
      <c r="L360">
        <v>4934510045</v>
      </c>
      <c r="M360"/>
      <c r="N360" s="23">
        <v>1614376000159</v>
      </c>
      <c r="O360"/>
      <c r="P360"/>
      <c r="Q360"/>
      <c r="R360" t="s">
        <v>5270</v>
      </c>
      <c r="S360" s="21" t="s">
        <v>18534</v>
      </c>
      <c r="T360" s="21" t="s">
        <v>18607</v>
      </c>
      <c r="U360" s="21" t="str">
        <f>VLOOKUP(T360,Apoio!$D$10:$E$55,2,0)</f>
        <v>Prefeituras - PJ</v>
      </c>
      <c r="V360"/>
      <c r="W360"/>
      <c r="X360"/>
      <c r="Z360" s="7"/>
      <c r="AA360" s="8" t="str">
        <f>IF(Y360="","Não","Sim")</f>
        <v>Não</v>
      </c>
      <c r="AB360" s="7" t="str">
        <f>IF(Z360="","Não","Sim")</f>
        <v>Não</v>
      </c>
      <c r="AC360" s="8" t="str">
        <f>IF(S360="TSR","Serede","Rede Conecta")</f>
        <v>Serede</v>
      </c>
    </row>
    <row r="361" spans="1:29" ht="15" x14ac:dyDescent="0.25">
      <c r="A361">
        <v>201805</v>
      </c>
      <c r="B361" t="s">
        <v>5907</v>
      </c>
      <c r="C361">
        <v>201805</v>
      </c>
      <c r="D361" s="24">
        <v>41267</v>
      </c>
      <c r="E361" t="s">
        <v>20</v>
      </c>
      <c r="F361" t="s">
        <v>5908</v>
      </c>
      <c r="G361" t="s">
        <v>5909</v>
      </c>
      <c r="H361" t="s">
        <v>78</v>
      </c>
      <c r="I361" t="s">
        <v>46</v>
      </c>
      <c r="J361" t="s">
        <v>5910</v>
      </c>
      <c r="K361" t="s">
        <v>26</v>
      </c>
      <c r="L361">
        <v>4632541166</v>
      </c>
      <c r="M361"/>
      <c r="N361" s="23">
        <v>1614415000118</v>
      </c>
      <c r="O361"/>
      <c r="P361"/>
      <c r="Q361"/>
      <c r="R361" t="s">
        <v>5911</v>
      </c>
      <c r="S361" s="21" t="s">
        <v>18534</v>
      </c>
      <c r="T361" s="21" t="s">
        <v>18607</v>
      </c>
      <c r="U361" s="21" t="str">
        <f>VLOOKUP(T361,Apoio!$D$10:$E$55,2,0)</f>
        <v>Prefeituras - PJ</v>
      </c>
      <c r="V361"/>
      <c r="W361"/>
      <c r="X361"/>
      <c r="Z361" s="7"/>
      <c r="AA361" s="8" t="str">
        <f>IF(Y361="","Não","Sim")</f>
        <v>Não</v>
      </c>
      <c r="AB361" s="7" t="str">
        <f>IF(Z361="","Não","Sim")</f>
        <v>Não</v>
      </c>
      <c r="AC361" s="8" t="str">
        <f>IF(S361="TSR","Serede","Rede Conecta")</f>
        <v>Serede</v>
      </c>
    </row>
    <row r="362" spans="1:29" ht="15" x14ac:dyDescent="0.25">
      <c r="A362">
        <v>200715</v>
      </c>
      <c r="B362" t="s">
        <v>2151</v>
      </c>
      <c r="C362">
        <v>200715</v>
      </c>
      <c r="D362" s="24">
        <v>41267</v>
      </c>
      <c r="E362" t="s">
        <v>20</v>
      </c>
      <c r="F362" t="s">
        <v>2152</v>
      </c>
      <c r="G362" t="s">
        <v>2153</v>
      </c>
      <c r="H362" t="s">
        <v>78</v>
      </c>
      <c r="I362" t="s">
        <v>97</v>
      </c>
      <c r="J362" t="s">
        <v>2154</v>
      </c>
      <c r="K362" t="s">
        <v>26</v>
      </c>
      <c r="L362"/>
      <c r="M362"/>
      <c r="N362" s="23">
        <v>1614537000104</v>
      </c>
      <c r="O362"/>
      <c r="P362"/>
      <c r="Q362"/>
      <c r="R362"/>
      <c r="S362" s="21" t="s">
        <v>18534</v>
      </c>
      <c r="T362" s="21" t="s">
        <v>18607</v>
      </c>
      <c r="U362" s="21" t="str">
        <f>VLOOKUP(T362,Apoio!$D$10:$E$55,2,0)</f>
        <v>Prefeituras - PJ</v>
      </c>
      <c r="V362">
        <v>23721270</v>
      </c>
      <c r="W362">
        <v>10121</v>
      </c>
      <c r="X362">
        <v>4</v>
      </c>
      <c r="Z362" s="7"/>
      <c r="AA362" s="8" t="str">
        <f>IF(Y362="","Não","Sim")</f>
        <v>Não</v>
      </c>
      <c r="AB362" s="7" t="str">
        <f>IF(Z362="","Não","Sim")</f>
        <v>Não</v>
      </c>
      <c r="AC362" s="8" t="str">
        <f>IF(S362="TSR","Serede","Rede Conecta")</f>
        <v>Serede</v>
      </c>
    </row>
    <row r="363" spans="1:29" ht="15" x14ac:dyDescent="0.25">
      <c r="A363">
        <v>202247</v>
      </c>
      <c r="B363" t="s">
        <v>7615</v>
      </c>
      <c r="C363">
        <v>202247</v>
      </c>
      <c r="D363" s="24">
        <v>41267</v>
      </c>
      <c r="E363" t="s">
        <v>20</v>
      </c>
      <c r="F363" t="s">
        <v>7616</v>
      </c>
      <c r="G363" t="s">
        <v>7617</v>
      </c>
      <c r="H363" t="s">
        <v>78</v>
      </c>
      <c r="I363" t="s">
        <v>213</v>
      </c>
      <c r="J363" t="s">
        <v>7618</v>
      </c>
      <c r="K363" t="s">
        <v>26</v>
      </c>
      <c r="L363"/>
      <c r="M363"/>
      <c r="N363" s="23">
        <v>1614606000180</v>
      </c>
      <c r="O363"/>
      <c r="P363"/>
      <c r="Q363"/>
      <c r="R363"/>
      <c r="S363" s="21" t="s">
        <v>18534</v>
      </c>
      <c r="T363" s="21" t="s">
        <v>18607</v>
      </c>
      <c r="U363" s="21" t="str">
        <f>VLOOKUP(T363,Apoio!$D$10:$E$55,2,0)</f>
        <v>Prefeituras - PJ</v>
      </c>
      <c r="V363">
        <v>193783</v>
      </c>
      <c r="W363">
        <v>20453</v>
      </c>
      <c r="X363">
        <v>46</v>
      </c>
      <c r="Z363" s="7"/>
      <c r="AA363" s="8" t="str">
        <f>IF(Y363="","Não","Sim")</f>
        <v>Não</v>
      </c>
      <c r="AB363" s="7" t="str">
        <f>IF(Z363="","Não","Sim")</f>
        <v>Não</v>
      </c>
      <c r="AC363" s="8" t="str">
        <f>IF(S363="TSR","Serede","Rede Conecta")</f>
        <v>Serede</v>
      </c>
    </row>
    <row r="364" spans="1:29" ht="15" x14ac:dyDescent="0.25">
      <c r="A364">
        <v>205191</v>
      </c>
      <c r="B364" t="s">
        <v>10494</v>
      </c>
      <c r="C364">
        <v>205191</v>
      </c>
      <c r="D364" s="24">
        <v>42706</v>
      </c>
      <c r="E364" t="s">
        <v>45</v>
      </c>
      <c r="F364" t="s">
        <v>10508</v>
      </c>
      <c r="G364" t="s">
        <v>10496</v>
      </c>
      <c r="H364" t="s">
        <v>10509</v>
      </c>
      <c r="I364" t="s">
        <v>133</v>
      </c>
      <c r="J364" t="s">
        <v>10510</v>
      </c>
      <c r="K364" t="s">
        <v>26</v>
      </c>
      <c r="L364"/>
      <c r="M364"/>
      <c r="N364" s="23">
        <v>1614878000180</v>
      </c>
      <c r="O364"/>
      <c r="P364"/>
      <c r="Q364"/>
      <c r="R364" t="s">
        <v>10511</v>
      </c>
      <c r="S364" s="21" t="s">
        <v>18534</v>
      </c>
      <c r="T364" s="21" t="s">
        <v>18607</v>
      </c>
      <c r="U364" s="21" t="str">
        <f>VLOOKUP(T364,Apoio!$D$10:$E$55,2,0)</f>
        <v>Prefeituras - PJ</v>
      </c>
      <c r="V364">
        <v>194196</v>
      </c>
      <c r="W364">
        <v>35234</v>
      </c>
      <c r="X364">
        <v>39</v>
      </c>
      <c r="Z364" s="7"/>
      <c r="AA364" s="8" t="str">
        <f>IF(Y364="","Não","Sim")</f>
        <v>Não</v>
      </c>
      <c r="AB364" s="7" t="str">
        <f>IF(Z364="","Não","Sim")</f>
        <v>Não</v>
      </c>
      <c r="AC364" s="8" t="str">
        <f>IF(S364="TSR","Serede","Rede Conecta")</f>
        <v>Serede</v>
      </c>
    </row>
    <row r="365" spans="1:29" ht="15" x14ac:dyDescent="0.25">
      <c r="A365">
        <v>204965</v>
      </c>
      <c r="B365" t="s">
        <v>9709</v>
      </c>
      <c r="C365">
        <v>204965</v>
      </c>
      <c r="D365" s="24">
        <v>41575</v>
      </c>
      <c r="E365" t="s">
        <v>9579</v>
      </c>
      <c r="F365" t="s">
        <v>9710</v>
      </c>
      <c r="G365" t="s">
        <v>9711</v>
      </c>
      <c r="H365" t="s">
        <v>9684</v>
      </c>
      <c r="I365" t="s">
        <v>97</v>
      </c>
      <c r="J365" t="s">
        <v>9712</v>
      </c>
      <c r="K365" t="s">
        <v>26</v>
      </c>
      <c r="L365"/>
      <c r="M365"/>
      <c r="N365" s="23">
        <v>1614946000100</v>
      </c>
      <c r="O365"/>
      <c r="P365"/>
      <c r="Q365"/>
      <c r="R365"/>
      <c r="S365" s="21" t="s">
        <v>18534</v>
      </c>
      <c r="T365" s="21" t="s">
        <v>18607</v>
      </c>
      <c r="U365" s="21" t="str">
        <f>VLOOKUP(T365,Apoio!$D$10:$E$55,2,0)</f>
        <v>Prefeituras - PJ</v>
      </c>
      <c r="V365"/>
      <c r="W365"/>
      <c r="X365"/>
      <c r="Z365" s="7"/>
      <c r="AA365" s="8" t="str">
        <f>IF(Y365="","Não","Sim")</f>
        <v>Não</v>
      </c>
      <c r="AB365" s="7" t="str">
        <f>IF(Z365="","Não","Sim")</f>
        <v>Não</v>
      </c>
      <c r="AC365" s="8" t="str">
        <f>IF(S365="TSR","Serede","Rede Conecta")</f>
        <v>Serede</v>
      </c>
    </row>
    <row r="366" spans="1:29" ht="15" x14ac:dyDescent="0.25">
      <c r="A366">
        <v>200496</v>
      </c>
      <c r="B366" t="s">
        <v>1337</v>
      </c>
      <c r="C366">
        <v>200496</v>
      </c>
      <c r="D366" s="24">
        <v>41267</v>
      </c>
      <c r="E366" t="s">
        <v>20</v>
      </c>
      <c r="F366" t="s">
        <v>1495</v>
      </c>
      <c r="G366" t="s">
        <v>1496</v>
      </c>
      <c r="H366" t="s">
        <v>78</v>
      </c>
      <c r="I366" t="s">
        <v>97</v>
      </c>
      <c r="J366" t="s">
        <v>1497</v>
      </c>
      <c r="K366" t="s">
        <v>26</v>
      </c>
      <c r="L366">
        <v>9836561065</v>
      </c>
      <c r="M366"/>
      <c r="N366" s="23">
        <v>1615124000144</v>
      </c>
      <c r="O366"/>
      <c r="P366"/>
      <c r="Q366"/>
      <c r="R366"/>
      <c r="S366" s="21" t="s">
        <v>18534</v>
      </c>
      <c r="T366" s="21" t="s">
        <v>18607</v>
      </c>
      <c r="U366" s="21" t="str">
        <f>VLOOKUP(T366,Apoio!$D$10:$E$55,2,0)</f>
        <v>Prefeituras - PJ</v>
      </c>
      <c r="V366">
        <v>192314</v>
      </c>
      <c r="W366">
        <v>20235</v>
      </c>
      <c r="X366">
        <v>5</v>
      </c>
      <c r="Z366" s="7"/>
      <c r="AA366" s="8" t="str">
        <f>IF(Y366="","Não","Sim")</f>
        <v>Não</v>
      </c>
      <c r="AB366" s="7" t="str">
        <f>IF(Z366="","Não","Sim")</f>
        <v>Não</v>
      </c>
      <c r="AC366" s="8" t="str">
        <f>IF(S366="TSR","Serede","Rede Conecta")</f>
        <v>Serede</v>
      </c>
    </row>
    <row r="367" spans="1:29" ht="15" x14ac:dyDescent="0.25">
      <c r="A367">
        <v>201809</v>
      </c>
      <c r="B367" t="s">
        <v>5924</v>
      </c>
      <c r="C367">
        <v>201809</v>
      </c>
      <c r="D367" s="24">
        <v>41267</v>
      </c>
      <c r="E367" t="s">
        <v>20</v>
      </c>
      <c r="F367" t="s">
        <v>5925</v>
      </c>
      <c r="G367" t="s">
        <v>5926</v>
      </c>
      <c r="H367" t="s">
        <v>78</v>
      </c>
      <c r="I367" t="s">
        <v>46</v>
      </c>
      <c r="J367" t="s">
        <v>5927</v>
      </c>
      <c r="K367" t="s">
        <v>26</v>
      </c>
      <c r="L367">
        <v>4334541103</v>
      </c>
      <c r="M367"/>
      <c r="N367" s="23">
        <v>1615393000100</v>
      </c>
      <c r="O367"/>
      <c r="P367"/>
      <c r="Q367"/>
      <c r="R367" t="s">
        <v>5928</v>
      </c>
      <c r="S367" s="21" t="s">
        <v>18534</v>
      </c>
      <c r="T367" s="21" t="s">
        <v>18607</v>
      </c>
      <c r="U367" s="21" t="str">
        <f>VLOOKUP(T367,Apoio!$D$10:$E$55,2,0)</f>
        <v>Prefeituras - PJ</v>
      </c>
      <c r="V367"/>
      <c r="W367"/>
      <c r="X367"/>
      <c r="Z367" s="7"/>
      <c r="AA367" s="8" t="str">
        <f>IF(Y367="","Não","Sim")</f>
        <v>Não</v>
      </c>
      <c r="AB367" s="7" t="str">
        <f>IF(Z367="","Não","Sim")</f>
        <v>Não</v>
      </c>
      <c r="AC367" s="8" t="str">
        <f>IF(S367="TSR","Serede","Rede Conecta")</f>
        <v>Serede</v>
      </c>
    </row>
    <row r="368" spans="1:29" ht="15" x14ac:dyDescent="0.25">
      <c r="A368">
        <v>201206</v>
      </c>
      <c r="B368" t="s">
        <v>3340</v>
      </c>
      <c r="C368">
        <v>201206</v>
      </c>
      <c r="D368" s="24">
        <v>41267</v>
      </c>
      <c r="E368" t="s">
        <v>20</v>
      </c>
      <c r="F368" t="s">
        <v>3341</v>
      </c>
      <c r="G368" t="s">
        <v>3342</v>
      </c>
      <c r="H368" t="s">
        <v>78</v>
      </c>
      <c r="I368" t="s">
        <v>42</v>
      </c>
      <c r="J368" t="s">
        <v>3343</v>
      </c>
      <c r="K368" t="s">
        <v>26</v>
      </c>
      <c r="L368">
        <v>5136140115</v>
      </c>
      <c r="M368"/>
      <c r="N368" s="23">
        <v>1615515000169</v>
      </c>
      <c r="O368"/>
      <c r="P368"/>
      <c r="Q368"/>
      <c r="R368" t="s">
        <v>3344</v>
      </c>
      <c r="S368" s="21" t="s">
        <v>18534</v>
      </c>
      <c r="T368" s="21" t="s">
        <v>18607</v>
      </c>
      <c r="U368" s="21" t="str">
        <f>VLOOKUP(T368,Apoio!$D$10:$E$55,2,0)</f>
        <v>Prefeituras - PJ</v>
      </c>
      <c r="V368">
        <v>41895</v>
      </c>
      <c r="W368">
        <v>40163000</v>
      </c>
      <c r="X368">
        <v>0</v>
      </c>
      <c r="Z368" s="7"/>
      <c r="AA368" s="8" t="str">
        <f>IF(Y368="","Não","Sim")</f>
        <v>Não</v>
      </c>
      <c r="AB368" s="7" t="str">
        <f>IF(Z368="","Não","Sim")</f>
        <v>Não</v>
      </c>
      <c r="AC368" s="8" t="str">
        <f>IF(S368="TSR","Serede","Rede Conecta")</f>
        <v>Serede</v>
      </c>
    </row>
    <row r="369" spans="1:29" ht="15" x14ac:dyDescent="0.25">
      <c r="A369">
        <v>200250</v>
      </c>
      <c r="B369" t="s">
        <v>988</v>
      </c>
      <c r="C369">
        <v>200250</v>
      </c>
      <c r="D369" s="24">
        <v>41267</v>
      </c>
      <c r="E369" t="s">
        <v>20</v>
      </c>
      <c r="F369" t="s">
        <v>989</v>
      </c>
      <c r="G369" t="s">
        <v>990</v>
      </c>
      <c r="H369" t="s">
        <v>78</v>
      </c>
      <c r="I369" t="s">
        <v>128</v>
      </c>
      <c r="J369" t="s">
        <v>991</v>
      </c>
      <c r="K369" t="s">
        <v>26</v>
      </c>
      <c r="L369">
        <v>8335621023</v>
      </c>
      <c r="M369"/>
      <c r="N369" s="23">
        <v>1615653000148</v>
      </c>
      <c r="O369"/>
      <c r="P369"/>
      <c r="Q369"/>
      <c r="R369" t="s">
        <v>992</v>
      </c>
      <c r="S369" s="21" t="s">
        <v>18534</v>
      </c>
      <c r="T369" s="21" t="s">
        <v>18607</v>
      </c>
      <c r="U369" s="21" t="str">
        <f>VLOOKUP(T369,Apoio!$D$10:$E$55,2,0)</f>
        <v>Prefeituras - PJ</v>
      </c>
      <c r="V369">
        <v>191165</v>
      </c>
      <c r="W369">
        <v>14781</v>
      </c>
      <c r="X369">
        <v>78</v>
      </c>
      <c r="Z369" s="7"/>
      <c r="AA369" s="8" t="str">
        <f>IF(Y369="","Não","Sim")</f>
        <v>Não</v>
      </c>
      <c r="AB369" s="7" t="str">
        <f>IF(Z369="","Não","Sim")</f>
        <v>Não</v>
      </c>
      <c r="AC369" s="8" t="str">
        <f>IF(S369="TSR","Serede","Rede Conecta")</f>
        <v>Serede</v>
      </c>
    </row>
    <row r="370" spans="1:29" ht="15" x14ac:dyDescent="0.25">
      <c r="A370">
        <v>201650</v>
      </c>
      <c r="B370" t="s">
        <v>5271</v>
      </c>
      <c r="C370">
        <v>201650</v>
      </c>
      <c r="D370" s="24">
        <v>41267</v>
      </c>
      <c r="E370" t="s">
        <v>20</v>
      </c>
      <c r="F370" t="s">
        <v>5272</v>
      </c>
      <c r="G370" t="s">
        <v>5273</v>
      </c>
      <c r="H370" t="s">
        <v>78</v>
      </c>
      <c r="I370" t="s">
        <v>188</v>
      </c>
      <c r="J370" t="s">
        <v>5274</v>
      </c>
      <c r="K370" t="s">
        <v>26</v>
      </c>
      <c r="L370">
        <v>4932570000</v>
      </c>
      <c r="M370"/>
      <c r="N370" s="23">
        <v>1616039000109</v>
      </c>
      <c r="O370"/>
      <c r="P370"/>
      <c r="Q370"/>
      <c r="R370" t="s">
        <v>5275</v>
      </c>
      <c r="S370" s="21" t="s">
        <v>18534</v>
      </c>
      <c r="T370" s="21" t="s">
        <v>18607</v>
      </c>
      <c r="U370" s="21" t="str">
        <f>VLOOKUP(T370,Apoio!$D$10:$E$55,2,0)</f>
        <v>Prefeituras - PJ</v>
      </c>
      <c r="V370">
        <v>195235</v>
      </c>
      <c r="W370">
        <v>185085</v>
      </c>
      <c r="X370">
        <v>37</v>
      </c>
      <c r="Z370" s="7"/>
      <c r="AA370" s="8" t="str">
        <f>IF(Y370="","Não","Sim")</f>
        <v>Não</v>
      </c>
      <c r="AB370" s="7" t="str">
        <f>IF(Z370="","Não","Sim")</f>
        <v>Não</v>
      </c>
      <c r="AC370" s="8" t="str">
        <f>IF(S370="TSR","Serede","Rede Conecta")</f>
        <v>Serede</v>
      </c>
    </row>
    <row r="371" spans="1:29" ht="15" x14ac:dyDescent="0.25">
      <c r="A371">
        <v>205346</v>
      </c>
      <c r="B371" t="s">
        <v>11026</v>
      </c>
      <c r="C371">
        <v>205346</v>
      </c>
      <c r="D371" s="24">
        <v>43725</v>
      </c>
      <c r="E371" t="s">
        <v>262</v>
      </c>
      <c r="F371" t="s">
        <v>11027</v>
      </c>
      <c r="G371" t="s">
        <v>11028</v>
      </c>
      <c r="H371" t="s">
        <v>78</v>
      </c>
      <c r="I371" t="s">
        <v>52</v>
      </c>
      <c r="J371" t="s">
        <v>11029</v>
      </c>
      <c r="K371" t="s">
        <v>26</v>
      </c>
      <c r="L371"/>
      <c r="M371"/>
      <c r="N371" s="23">
        <v>1616171000102</v>
      </c>
      <c r="O371"/>
      <c r="P371"/>
      <c r="Q371"/>
      <c r="R371"/>
      <c r="S371" s="21" t="s">
        <v>18534</v>
      </c>
      <c r="T371" s="21" t="s">
        <v>18607</v>
      </c>
      <c r="U371" s="21" t="str">
        <f>VLOOKUP(T371,Apoio!$D$10:$E$55,2,0)</f>
        <v>Prefeituras - PJ</v>
      </c>
      <c r="V371"/>
      <c r="W371"/>
      <c r="X371"/>
      <c r="Z371" s="7"/>
      <c r="AA371" s="8" t="str">
        <f>IF(Y371="","Não","Sim")</f>
        <v>Não</v>
      </c>
      <c r="AB371" s="7" t="str">
        <f>IF(Z371="","Não","Sim")</f>
        <v>Não</v>
      </c>
      <c r="AC371" s="8" t="str">
        <f>IF(S371="TSR","Serede","Rede Conecta")</f>
        <v>Serede</v>
      </c>
    </row>
    <row r="372" spans="1:29" ht="15" x14ac:dyDescent="0.25">
      <c r="A372">
        <v>201824</v>
      </c>
      <c r="B372" t="s">
        <v>5996</v>
      </c>
      <c r="C372">
        <v>201824</v>
      </c>
      <c r="D372" s="24">
        <v>41267</v>
      </c>
      <c r="E372" t="s">
        <v>20</v>
      </c>
      <c r="F372" t="s">
        <v>5997</v>
      </c>
      <c r="G372" t="s">
        <v>5998</v>
      </c>
      <c r="H372" t="s">
        <v>78</v>
      </c>
      <c r="I372" t="s">
        <v>46</v>
      </c>
      <c r="J372" t="s">
        <v>5999</v>
      </c>
      <c r="K372" t="s">
        <v>26</v>
      </c>
      <c r="L372">
        <v>4234381148</v>
      </c>
      <c r="M372"/>
      <c r="N372" s="23">
        <v>1616255000146</v>
      </c>
      <c r="O372"/>
      <c r="P372"/>
      <c r="Q372"/>
      <c r="R372" t="s">
        <v>6000</v>
      </c>
      <c r="S372" s="21" t="s">
        <v>18534</v>
      </c>
      <c r="T372" s="21" t="s">
        <v>18607</v>
      </c>
      <c r="U372" s="21" t="str">
        <f>VLOOKUP(T372,Apoio!$D$10:$E$55,2,0)</f>
        <v>Prefeituras - PJ</v>
      </c>
      <c r="V372">
        <v>19972</v>
      </c>
      <c r="W372">
        <v>5682</v>
      </c>
      <c r="X372">
        <v>50</v>
      </c>
      <c r="Z372" s="7"/>
      <c r="AA372" s="8" t="str">
        <f>IF(Y372="","Não","Sim")</f>
        <v>Não</v>
      </c>
      <c r="AB372" s="7" t="str">
        <f>IF(Z372="","Não","Sim")</f>
        <v>Não</v>
      </c>
      <c r="AC372" s="8" t="str">
        <f>IF(S372="TSR","Serede","Rede Conecta")</f>
        <v>Serede</v>
      </c>
    </row>
    <row r="373" spans="1:29" ht="15" x14ac:dyDescent="0.25">
      <c r="A373">
        <v>205188</v>
      </c>
      <c r="B373" t="s">
        <v>10494</v>
      </c>
      <c r="C373">
        <v>205188</v>
      </c>
      <c r="D373" s="24">
        <v>42706</v>
      </c>
      <c r="E373" t="s">
        <v>45</v>
      </c>
      <c r="F373" t="s">
        <v>10495</v>
      </c>
      <c r="G373" t="s">
        <v>10496</v>
      </c>
      <c r="H373" t="s">
        <v>78</v>
      </c>
      <c r="I373" t="s">
        <v>97</v>
      </c>
      <c r="J373" t="s">
        <v>10497</v>
      </c>
      <c r="K373" t="s">
        <v>26</v>
      </c>
      <c r="L373"/>
      <c r="M373"/>
      <c r="N373" s="23">
        <v>1616678000166</v>
      </c>
      <c r="O373"/>
      <c r="P373"/>
      <c r="Q373"/>
      <c r="R373" t="s">
        <v>10498</v>
      </c>
      <c r="S373" s="21" t="s">
        <v>18534</v>
      </c>
      <c r="T373" s="21" t="s">
        <v>18607</v>
      </c>
      <c r="U373" s="21" t="str">
        <f>VLOOKUP(T373,Apoio!$D$10:$E$55,2,0)</f>
        <v>Prefeituras - PJ</v>
      </c>
      <c r="V373"/>
      <c r="W373"/>
      <c r="X373"/>
      <c r="Z373" s="7"/>
      <c r="AA373" s="8" t="str">
        <f>IF(Y373="","Não","Sim")</f>
        <v>Não</v>
      </c>
      <c r="AB373" s="7" t="str">
        <f>IF(Z373="","Não","Sim")</f>
        <v>Não</v>
      </c>
      <c r="AC373" s="8" t="str">
        <f>IF(S373="TSR","Serede","Rede Conecta")</f>
        <v>Serede</v>
      </c>
    </row>
    <row r="374" spans="1:29" ht="15" x14ac:dyDescent="0.25">
      <c r="A374">
        <v>202499</v>
      </c>
      <c r="B374" t="s">
        <v>1874</v>
      </c>
      <c r="C374">
        <v>202499</v>
      </c>
      <c r="D374" s="24">
        <v>41267</v>
      </c>
      <c r="E374" t="s">
        <v>20</v>
      </c>
      <c r="F374" t="s">
        <v>8533</v>
      </c>
      <c r="G374" t="s">
        <v>8534</v>
      </c>
      <c r="H374" t="s">
        <v>78</v>
      </c>
      <c r="I374" t="s">
        <v>97</v>
      </c>
      <c r="J374" t="s">
        <v>8535</v>
      </c>
      <c r="K374" t="s">
        <v>26</v>
      </c>
      <c r="L374">
        <v>9836619587</v>
      </c>
      <c r="M374"/>
      <c r="N374" s="23">
        <v>1616680000135</v>
      </c>
      <c r="O374"/>
      <c r="P374"/>
      <c r="Q374"/>
      <c r="R374"/>
      <c r="S374" s="21" t="s">
        <v>18534</v>
      </c>
      <c r="T374" s="21" t="s">
        <v>18607</v>
      </c>
      <c r="U374" s="21" t="str">
        <f>VLOOKUP(T374,Apoio!$D$10:$E$55,2,0)</f>
        <v>Prefeituras - PJ</v>
      </c>
      <c r="V374"/>
      <c r="W374"/>
      <c r="X374"/>
      <c r="Z374" s="7"/>
      <c r="AA374" s="8" t="str">
        <f>IF(Y374="","Não","Sim")</f>
        <v>Não</v>
      </c>
      <c r="AB374" s="7" t="str">
        <f>IF(Z374="","Não","Sim")</f>
        <v>Não</v>
      </c>
      <c r="AC374" s="8" t="str">
        <f>IF(S374="TSR","Serede","Rede Conecta")</f>
        <v>Serede</v>
      </c>
    </row>
    <row r="375" spans="1:29" ht="15" x14ac:dyDescent="0.25">
      <c r="A375">
        <v>304219</v>
      </c>
      <c r="B375" t="s">
        <v>12130</v>
      </c>
      <c r="C375">
        <v>304219</v>
      </c>
      <c r="D375" s="24">
        <v>43542</v>
      </c>
      <c r="E375" t="s">
        <v>262</v>
      </c>
      <c r="F375" t="s">
        <v>10844</v>
      </c>
      <c r="G375" t="s">
        <v>12131</v>
      </c>
      <c r="H375"/>
      <c r="I375" t="s">
        <v>102</v>
      </c>
      <c r="J375" t="s">
        <v>12132</v>
      </c>
      <c r="K375" t="s">
        <v>26</v>
      </c>
      <c r="L375"/>
      <c r="M375"/>
      <c r="N375" s="23">
        <v>1616855000104</v>
      </c>
      <c r="O375"/>
      <c r="P375"/>
      <c r="Q375"/>
      <c r="R375"/>
      <c r="S375" s="21" t="s">
        <v>18534</v>
      </c>
      <c r="T375" s="21" t="s">
        <v>18607</v>
      </c>
      <c r="U375" s="21" t="str">
        <f>VLOOKUP(T375,Apoio!$D$10:$E$55,2,0)</f>
        <v>Prefeituras - PJ</v>
      </c>
      <c r="V375"/>
      <c r="W375"/>
      <c r="X375"/>
      <c r="Z375" s="7"/>
      <c r="AA375" s="8" t="str">
        <f>IF(Y375="","Não","Sim")</f>
        <v>Não</v>
      </c>
      <c r="AB375" s="7" t="str">
        <f>IF(Z375="","Não","Sim")</f>
        <v>Não</v>
      </c>
      <c r="AC375" s="8" t="str">
        <f>IF(S375="TSR","Serede","Rede Conecta")</f>
        <v>Serede</v>
      </c>
    </row>
    <row r="376" spans="1:29" ht="15" x14ac:dyDescent="0.25">
      <c r="A376">
        <v>202000</v>
      </c>
      <c r="B376" t="s">
        <v>6677</v>
      </c>
      <c r="C376">
        <v>202000</v>
      </c>
      <c r="D376" s="24">
        <v>41267</v>
      </c>
      <c r="E376" t="s">
        <v>20</v>
      </c>
      <c r="F376" t="s">
        <v>6678</v>
      </c>
      <c r="G376" t="s">
        <v>6679</v>
      </c>
      <c r="H376" t="s">
        <v>78</v>
      </c>
      <c r="I376" t="s">
        <v>123</v>
      </c>
      <c r="J376" t="s">
        <v>6680</v>
      </c>
      <c r="K376" t="s">
        <v>26</v>
      </c>
      <c r="L376">
        <v>9433822142</v>
      </c>
      <c r="M376"/>
      <c r="N376" s="23">
        <v>1617317000134</v>
      </c>
      <c r="O376"/>
      <c r="P376"/>
      <c r="Q376"/>
      <c r="R376"/>
      <c r="S376" s="21" t="s">
        <v>18534</v>
      </c>
      <c r="T376" s="21" t="s">
        <v>18607</v>
      </c>
      <c r="U376" s="21" t="str">
        <f>VLOOKUP(T376,Apoio!$D$10:$E$55,2,0)</f>
        <v>Prefeituras - PJ</v>
      </c>
      <c r="V376">
        <v>37040</v>
      </c>
      <c r="W376">
        <v>171004</v>
      </c>
      <c r="X376">
        <v>4</v>
      </c>
      <c r="Z376" s="7"/>
      <c r="AA376" s="8" t="str">
        <f>IF(Y376="","Não","Sim")</f>
        <v>Não</v>
      </c>
      <c r="AB376" s="7" t="str">
        <f>IF(Z376="","Não","Sim")</f>
        <v>Não</v>
      </c>
      <c r="AC376" s="8" t="str">
        <f>IF(S376="TSR","Serede","Rede Conecta")</f>
        <v>Serede</v>
      </c>
    </row>
    <row r="377" spans="1:29" ht="15" x14ac:dyDescent="0.25">
      <c r="A377">
        <v>201623</v>
      </c>
      <c r="B377" t="s">
        <v>5157</v>
      </c>
      <c r="C377">
        <v>201623</v>
      </c>
      <c r="D377" s="24">
        <v>41267</v>
      </c>
      <c r="E377" t="s">
        <v>20</v>
      </c>
      <c r="F377" t="s">
        <v>5158</v>
      </c>
      <c r="G377" t="s">
        <v>5159</v>
      </c>
      <c r="H377" t="s">
        <v>78</v>
      </c>
      <c r="I377" t="s">
        <v>46</v>
      </c>
      <c r="J377" t="s">
        <v>5160</v>
      </c>
      <c r="K377" t="s">
        <v>26</v>
      </c>
      <c r="L377">
        <v>4435461109</v>
      </c>
      <c r="M377"/>
      <c r="N377" s="23">
        <v>1619104000141</v>
      </c>
      <c r="O377"/>
      <c r="P377"/>
      <c r="Q377"/>
      <c r="R377"/>
      <c r="S377" s="21" t="s">
        <v>18534</v>
      </c>
      <c r="T377" s="21" t="s">
        <v>18607</v>
      </c>
      <c r="U377" s="21" t="str">
        <f>VLOOKUP(T377,Apoio!$D$10:$E$55,2,0)</f>
        <v>Prefeituras - PJ</v>
      </c>
      <c r="V377">
        <v>19847</v>
      </c>
      <c r="W377">
        <v>26380</v>
      </c>
      <c r="X377" t="s">
        <v>154</v>
      </c>
      <c r="Z377" s="7"/>
      <c r="AA377" s="8" t="str">
        <f>IF(Y377="","Não","Sim")</f>
        <v>Não</v>
      </c>
      <c r="AB377" s="7" t="str">
        <f>IF(Z377="","Não","Sim")</f>
        <v>Não</v>
      </c>
      <c r="AC377" s="8" t="str">
        <f>IF(S377="TSR","Serede","Rede Conecta")</f>
        <v>Serede</v>
      </c>
    </row>
    <row r="378" spans="1:29" ht="15" x14ac:dyDescent="0.25">
      <c r="A378">
        <v>201373</v>
      </c>
      <c r="B378" t="s">
        <v>4109</v>
      </c>
      <c r="C378">
        <v>201373</v>
      </c>
      <c r="D378" s="24">
        <v>41267</v>
      </c>
      <c r="E378" t="s">
        <v>20</v>
      </c>
      <c r="F378" t="s">
        <v>4110</v>
      </c>
      <c r="G378" t="s">
        <v>4111</v>
      </c>
      <c r="H378" t="s">
        <v>78</v>
      </c>
      <c r="I378" t="s">
        <v>46</v>
      </c>
      <c r="J378" t="s">
        <v>4112</v>
      </c>
      <c r="K378" t="s">
        <v>26</v>
      </c>
      <c r="L378">
        <v>4234591060</v>
      </c>
      <c r="M378"/>
      <c r="N378" s="23">
        <v>1619323000120</v>
      </c>
      <c r="O378"/>
      <c r="P378"/>
      <c r="Q378"/>
      <c r="R378"/>
      <c r="S378" s="21" t="s">
        <v>18534</v>
      </c>
      <c r="T378" s="21" t="s">
        <v>18607</v>
      </c>
      <c r="U378" s="21" t="str">
        <f>VLOOKUP(T378,Apoio!$D$10:$E$55,2,0)</f>
        <v>Prefeituras - PJ</v>
      </c>
      <c r="V378"/>
      <c r="W378"/>
      <c r="X378"/>
      <c r="Z378" s="7"/>
      <c r="AA378" s="8" t="str">
        <f>IF(Y378="","Não","Sim")</f>
        <v>Não</v>
      </c>
      <c r="AB378" s="7" t="str">
        <f>IF(Z378="","Não","Sim")</f>
        <v>Não</v>
      </c>
      <c r="AC378" s="8" t="str">
        <f>IF(S378="TSR","Serede","Rede Conecta")</f>
        <v>Serede</v>
      </c>
    </row>
    <row r="379" spans="1:29" ht="15" x14ac:dyDescent="0.25">
      <c r="A379">
        <v>201904</v>
      </c>
      <c r="B379" t="s">
        <v>6327</v>
      </c>
      <c r="C379">
        <v>201904</v>
      </c>
      <c r="D379" s="24">
        <v>41267</v>
      </c>
      <c r="E379" t="s">
        <v>20</v>
      </c>
      <c r="F379" t="s">
        <v>6328</v>
      </c>
      <c r="G379" t="s">
        <v>6329</v>
      </c>
      <c r="H379" t="s">
        <v>78</v>
      </c>
      <c r="I379" t="s">
        <v>46</v>
      </c>
      <c r="J379" t="s">
        <v>6330</v>
      </c>
      <c r="K379" t="s">
        <v>26</v>
      </c>
      <c r="L379">
        <v>4532361122</v>
      </c>
      <c r="M379"/>
      <c r="N379" s="23">
        <v>1620534000183</v>
      </c>
      <c r="O379"/>
      <c r="P379"/>
      <c r="Q379"/>
      <c r="R379"/>
      <c r="S379" s="21" t="s">
        <v>18534</v>
      </c>
      <c r="T379" s="21" t="s">
        <v>18607</v>
      </c>
      <c r="U379" s="21" t="str">
        <f>VLOOKUP(T379,Apoio!$D$10:$E$55,2,0)</f>
        <v>Prefeituras - PJ</v>
      </c>
      <c r="V379">
        <v>1040956</v>
      </c>
      <c r="W379">
        <v>6000114</v>
      </c>
      <c r="X379">
        <v>4</v>
      </c>
      <c r="Z379" s="7"/>
      <c r="AA379" s="8" t="str">
        <f>IF(Y379="","Não","Sim")</f>
        <v>Não</v>
      </c>
      <c r="AB379" s="7" t="str">
        <f>IF(Z379="","Não","Sim")</f>
        <v>Não</v>
      </c>
      <c r="AC379" s="8" t="str">
        <f>IF(S379="TSR","Serede","Rede Conecta")</f>
        <v>Serede</v>
      </c>
    </row>
    <row r="380" spans="1:29" ht="15" x14ac:dyDescent="0.25">
      <c r="A380">
        <v>202269</v>
      </c>
      <c r="B380" t="s">
        <v>7696</v>
      </c>
      <c r="C380">
        <v>202269</v>
      </c>
      <c r="D380" s="24">
        <v>41267</v>
      </c>
      <c r="E380" t="s">
        <v>20</v>
      </c>
      <c r="F380" t="s">
        <v>7697</v>
      </c>
      <c r="G380" t="s">
        <v>7698</v>
      </c>
      <c r="H380" t="s">
        <v>78</v>
      </c>
      <c r="I380" t="s">
        <v>128</v>
      </c>
      <c r="J380" t="s">
        <v>7699</v>
      </c>
      <c r="K380" t="s">
        <v>26</v>
      </c>
      <c r="L380"/>
      <c r="M380"/>
      <c r="N380" s="23">
        <v>1621539000120</v>
      </c>
      <c r="O380"/>
      <c r="P380"/>
      <c r="Q380"/>
      <c r="R380"/>
      <c r="S380" s="21" t="s">
        <v>18534</v>
      </c>
      <c r="T380" s="21" t="s">
        <v>18607</v>
      </c>
      <c r="U380" s="21" t="str">
        <f>VLOOKUP(T380,Apoio!$D$10:$E$55,2,0)</f>
        <v>Prefeituras - PJ</v>
      </c>
      <c r="V380">
        <v>191165</v>
      </c>
      <c r="W380">
        <v>15579</v>
      </c>
      <c r="X380">
        <v>79</v>
      </c>
      <c r="Z380" s="7"/>
      <c r="AA380" s="8" t="str">
        <f>IF(Y380="","Não","Sim")</f>
        <v>Não</v>
      </c>
      <c r="AB380" s="7" t="str">
        <f>IF(Z380="","Não","Sim")</f>
        <v>Não</v>
      </c>
      <c r="AC380" s="8" t="str">
        <f>IF(S380="TSR","Serede","Rede Conecta")</f>
        <v>Serede</v>
      </c>
    </row>
    <row r="381" spans="1:29" ht="15" x14ac:dyDescent="0.25">
      <c r="A381">
        <v>201311</v>
      </c>
      <c r="B381" t="s">
        <v>3830</v>
      </c>
      <c r="C381">
        <v>201311</v>
      </c>
      <c r="D381" s="24">
        <v>41267</v>
      </c>
      <c r="E381" t="s">
        <v>20</v>
      </c>
      <c r="F381" t="s">
        <v>3831</v>
      </c>
      <c r="G381" t="s">
        <v>3832</v>
      </c>
      <c r="H381" t="s">
        <v>78</v>
      </c>
      <c r="I381" t="s">
        <v>42</v>
      </c>
      <c r="J381" t="s">
        <v>3833</v>
      </c>
      <c r="K381" t="s">
        <v>26</v>
      </c>
      <c r="L381">
        <v>5136559085</v>
      </c>
      <c r="M381"/>
      <c r="N381" s="23">
        <v>1624729000100</v>
      </c>
      <c r="O381"/>
      <c r="P381"/>
      <c r="Q381"/>
      <c r="R381" t="s">
        <v>3834</v>
      </c>
      <c r="S381" s="21" t="s">
        <v>18534</v>
      </c>
      <c r="T381" s="21" t="s">
        <v>18607</v>
      </c>
      <c r="U381" s="21" t="str">
        <f>VLOOKUP(T381,Apoio!$D$10:$E$55,2,0)</f>
        <v>Prefeituras - PJ</v>
      </c>
      <c r="V381">
        <v>41834</v>
      </c>
      <c r="W381">
        <v>40900000</v>
      </c>
      <c r="X381">
        <v>6</v>
      </c>
      <c r="Z381" s="7"/>
      <c r="AA381" s="8" t="str">
        <f>IF(Y381="","Não","Sim")</f>
        <v>Não</v>
      </c>
      <c r="AB381" s="7" t="str">
        <f>IF(Z381="","Não","Sim")</f>
        <v>Não</v>
      </c>
      <c r="AC381" s="8" t="str">
        <f>IF(S381="TSR","Serede","Rede Conecta")</f>
        <v>Serede</v>
      </c>
    </row>
    <row r="382" spans="1:29" ht="15" x14ac:dyDescent="0.25">
      <c r="A382">
        <v>202543</v>
      </c>
      <c r="B382" t="s">
        <v>8699</v>
      </c>
      <c r="C382">
        <v>202543</v>
      </c>
      <c r="D382" s="24">
        <v>41267</v>
      </c>
      <c r="E382" t="s">
        <v>20</v>
      </c>
      <c r="F382" t="s">
        <v>8700</v>
      </c>
      <c r="G382" t="s">
        <v>8701</v>
      </c>
      <c r="H382" t="s">
        <v>78</v>
      </c>
      <c r="I382" t="s">
        <v>133</v>
      </c>
      <c r="J382" t="s">
        <v>8702</v>
      </c>
      <c r="K382" t="s">
        <v>26</v>
      </c>
      <c r="L382"/>
      <c r="M382"/>
      <c r="N382" s="23">
        <v>1626099000102</v>
      </c>
      <c r="O382"/>
      <c r="P382"/>
      <c r="Q382"/>
      <c r="R382"/>
      <c r="S382" s="21" t="s">
        <v>18534</v>
      </c>
      <c r="T382" s="21" t="s">
        <v>18607</v>
      </c>
      <c r="U382" s="21" t="str">
        <f>VLOOKUP(T382,Apoio!$D$10:$E$55,2,0)</f>
        <v>Prefeituras - PJ</v>
      </c>
      <c r="V382"/>
      <c r="W382"/>
      <c r="X382"/>
      <c r="Z382" s="7"/>
      <c r="AA382" s="8" t="str">
        <f>IF(Y382="","Não","Sim")</f>
        <v>Não</v>
      </c>
      <c r="AB382" s="7" t="str">
        <f>IF(Z382="","Não","Sim")</f>
        <v>Não</v>
      </c>
      <c r="AC382" s="8" t="str">
        <f>IF(S382="TSR","Serede","Rede Conecta")</f>
        <v>Serede</v>
      </c>
    </row>
    <row r="383" spans="1:29" ht="15" x14ac:dyDescent="0.25">
      <c r="A383">
        <v>201423</v>
      </c>
      <c r="B383" t="s">
        <v>4333</v>
      </c>
      <c r="C383">
        <v>201423</v>
      </c>
      <c r="D383" s="24">
        <v>41267</v>
      </c>
      <c r="E383" t="s">
        <v>20</v>
      </c>
      <c r="F383" t="s">
        <v>4334</v>
      </c>
      <c r="G383" t="s">
        <v>4335</v>
      </c>
      <c r="H383" t="s">
        <v>78</v>
      </c>
      <c r="I383" t="s">
        <v>42</v>
      </c>
      <c r="J383" t="s">
        <v>4336</v>
      </c>
      <c r="K383" t="s">
        <v>26</v>
      </c>
      <c r="L383">
        <v>5136640011</v>
      </c>
      <c r="M383"/>
      <c r="N383" s="23">
        <v>1640339000115</v>
      </c>
      <c r="O383"/>
      <c r="P383"/>
      <c r="Q383"/>
      <c r="R383" t="s">
        <v>4337</v>
      </c>
      <c r="S383" s="21" t="s">
        <v>18534</v>
      </c>
      <c r="T383" s="21" t="s">
        <v>18607</v>
      </c>
      <c r="U383" s="21" t="str">
        <f>VLOOKUP(T383,Apoio!$D$10:$E$55,2,0)</f>
        <v>Prefeituras - PJ</v>
      </c>
      <c r="V383">
        <v>19778</v>
      </c>
      <c r="W383">
        <v>8741</v>
      </c>
      <c r="X383">
        <v>16</v>
      </c>
      <c r="Z383" s="7"/>
      <c r="AA383" s="8" t="str">
        <f>IF(Y383="","Não","Sim")</f>
        <v>Não</v>
      </c>
      <c r="AB383" s="7" t="str">
        <f>IF(Z383="","Não","Sim")</f>
        <v>Não</v>
      </c>
      <c r="AC383" s="8" t="str">
        <f>IF(S383="TSR","Serede","Rede Conecta")</f>
        <v>Serede</v>
      </c>
    </row>
    <row r="384" spans="1:29" ht="15" x14ac:dyDescent="0.25">
      <c r="A384">
        <v>1504185</v>
      </c>
      <c r="B384" t="s">
        <v>13725</v>
      </c>
      <c r="C384">
        <v>1504185</v>
      </c>
      <c r="D384" s="24">
        <v>43426</v>
      </c>
      <c r="E384" t="s">
        <v>262</v>
      </c>
      <c r="F384" t="s">
        <v>13726</v>
      </c>
      <c r="G384" t="s">
        <v>12931</v>
      </c>
      <c r="H384" t="s">
        <v>13727</v>
      </c>
      <c r="I384" t="s">
        <v>31</v>
      </c>
      <c r="J384" t="s">
        <v>13728</v>
      </c>
      <c r="K384" t="s">
        <v>26</v>
      </c>
      <c r="L384"/>
      <c r="M384"/>
      <c r="N384" s="23">
        <v>1644731000132</v>
      </c>
      <c r="O384"/>
      <c r="P384" s="19">
        <v>731737000000</v>
      </c>
      <c r="Q384"/>
      <c r="R384" t="s">
        <v>13729</v>
      </c>
      <c r="S384" s="21" t="s">
        <v>18534</v>
      </c>
      <c r="T384" s="21" t="s">
        <v>18621</v>
      </c>
      <c r="U384" s="21" t="str">
        <f>VLOOKUP(T384,Apoio!$D$10:$E$55,2,0)</f>
        <v>Fornecedor de materiais - PJ</v>
      </c>
      <c r="V384">
        <v>193307</v>
      </c>
      <c r="W384">
        <v>420713</v>
      </c>
      <c r="X384">
        <v>30</v>
      </c>
      <c r="Z384" s="7">
        <v>45292</v>
      </c>
      <c r="AA384" s="8" t="str">
        <f>IF(Y384="","Não","Sim")</f>
        <v>Não</v>
      </c>
      <c r="AB384" s="7" t="str">
        <f>IF(Z384="","Não","Sim")</f>
        <v>Sim</v>
      </c>
      <c r="AC384" s="8" t="str">
        <f>IF(S384="TSR","Serede","Rede Conecta")</f>
        <v>Serede</v>
      </c>
    </row>
    <row r="385" spans="1:29" ht="15" x14ac:dyDescent="0.25">
      <c r="A385">
        <v>1816066</v>
      </c>
      <c r="B385" t="s">
        <v>15591</v>
      </c>
      <c r="C385">
        <v>1816066</v>
      </c>
      <c r="D385" s="24">
        <v>44160</v>
      </c>
      <c r="E385" t="s">
        <v>287</v>
      </c>
      <c r="F385" t="s">
        <v>15592</v>
      </c>
      <c r="G385" t="s">
        <v>79</v>
      </c>
      <c r="H385" t="s">
        <v>15593</v>
      </c>
      <c r="I385" t="s">
        <v>80</v>
      </c>
      <c r="J385" t="s">
        <v>15594</v>
      </c>
      <c r="K385" t="s">
        <v>26</v>
      </c>
      <c r="L385" t="s">
        <v>15595</v>
      </c>
      <c r="M385"/>
      <c r="N385" s="23">
        <v>1662014000133</v>
      </c>
      <c r="O385"/>
      <c r="P385"/>
      <c r="Q385"/>
      <c r="R385"/>
      <c r="S385" s="21" t="s">
        <v>18534</v>
      </c>
      <c r="T385" s="21" t="s">
        <v>18603</v>
      </c>
      <c r="U385" s="21" t="str">
        <f>VLOOKUP(T385,Apoio!$D$10:$E$55,2,0)</f>
        <v>Fornec. de Serviç. Diversos PJ</v>
      </c>
      <c r="V385">
        <v>193288</v>
      </c>
      <c r="W385">
        <v>110488</v>
      </c>
      <c r="X385">
        <v>38</v>
      </c>
      <c r="Z385" s="7"/>
      <c r="AA385" s="8" t="str">
        <f>IF(Y385="","Não","Sim")</f>
        <v>Não</v>
      </c>
      <c r="AB385" s="7" t="str">
        <f>IF(Z385="","Não","Sim")</f>
        <v>Não</v>
      </c>
      <c r="AC385" s="8" t="str">
        <f>IF(S385="TSR","Serede","Rede Conecta")</f>
        <v>Serede</v>
      </c>
    </row>
    <row r="386" spans="1:29" ht="15" x14ac:dyDescent="0.25">
      <c r="A386">
        <v>100061</v>
      </c>
      <c r="B386" t="s">
        <v>57</v>
      </c>
      <c r="C386">
        <v>100061</v>
      </c>
      <c r="D386" s="24">
        <v>42443</v>
      </c>
      <c r="E386" t="s">
        <v>45</v>
      </c>
      <c r="F386" t="s">
        <v>58</v>
      </c>
      <c r="G386" t="s">
        <v>59</v>
      </c>
      <c r="H386" t="s">
        <v>60</v>
      </c>
      <c r="I386" t="s">
        <v>61</v>
      </c>
      <c r="J386" t="s">
        <v>62</v>
      </c>
      <c r="K386" t="s">
        <v>26</v>
      </c>
      <c r="L386"/>
      <c r="M386"/>
      <c r="N386" s="23">
        <v>1669970000147</v>
      </c>
      <c r="O386"/>
      <c r="P386"/>
      <c r="Q386"/>
      <c r="R386"/>
      <c r="S386" s="21" t="s">
        <v>18534</v>
      </c>
      <c r="T386" s="21" t="s">
        <v>18609</v>
      </c>
      <c r="U386" s="21" t="str">
        <f>VLOOKUP(T386,Apoio!$D$10:$E$55,2,0)</f>
        <v>Pagamentos judiciais - PJ</v>
      </c>
      <c r="V386">
        <v>192542</v>
      </c>
      <c r="W386">
        <v>18986</v>
      </c>
      <c r="X386">
        <v>93</v>
      </c>
      <c r="Z386" s="7"/>
      <c r="AA386" s="8" t="str">
        <f>IF(Y386="","Não","Sim")</f>
        <v>Não</v>
      </c>
      <c r="AB386" s="7" t="str">
        <f>IF(Z386="","Não","Sim")</f>
        <v>Não</v>
      </c>
      <c r="AC386" s="8" t="str">
        <f>IF(S386="TSR","Serede","Rede Conecta")</f>
        <v>Serede</v>
      </c>
    </row>
    <row r="387" spans="1:29" ht="15" x14ac:dyDescent="0.25">
      <c r="A387">
        <v>100080</v>
      </c>
      <c r="B387" t="s">
        <v>116</v>
      </c>
      <c r="C387">
        <v>100080</v>
      </c>
      <c r="D387" s="24">
        <v>42654</v>
      </c>
      <c r="E387" t="s">
        <v>45</v>
      </c>
      <c r="F387" t="s">
        <v>117</v>
      </c>
      <c r="G387" t="s">
        <v>66</v>
      </c>
      <c r="H387" t="s">
        <v>78</v>
      </c>
      <c r="I387" t="s">
        <v>68</v>
      </c>
      <c r="J387" t="s">
        <v>118</v>
      </c>
      <c r="K387" t="s">
        <v>26</v>
      </c>
      <c r="L387"/>
      <c r="M387"/>
      <c r="N387" s="23">
        <v>1671187000118</v>
      </c>
      <c r="O387"/>
      <c r="P387"/>
      <c r="Q387"/>
      <c r="R387"/>
      <c r="S387" s="21" t="s">
        <v>18534</v>
      </c>
      <c r="T387" s="21" t="s">
        <v>18609</v>
      </c>
      <c r="U387" s="21" t="str">
        <f>VLOOKUP(T387,Apoio!$D$10:$E$55,2,0)</f>
        <v>Pagamentos judiciais - PJ</v>
      </c>
      <c r="V387"/>
      <c r="W387"/>
      <c r="X387"/>
      <c r="Z387" s="7"/>
      <c r="AA387" s="8" t="str">
        <f>IF(Y387="","Não","Sim")</f>
        <v>Não</v>
      </c>
      <c r="AB387" s="7" t="str">
        <f>IF(Z387="","Não","Sim")</f>
        <v>Não</v>
      </c>
      <c r="AC387" s="8" t="str">
        <f>IF(S387="TSR","Serede","Rede Conecta")</f>
        <v>Serede</v>
      </c>
    </row>
    <row r="388" spans="1:29" ht="15" x14ac:dyDescent="0.25">
      <c r="A388">
        <v>1814770</v>
      </c>
      <c r="B388" t="s">
        <v>14708</v>
      </c>
      <c r="C388">
        <v>1814770</v>
      </c>
      <c r="D388" s="24">
        <v>43040</v>
      </c>
      <c r="E388" t="s">
        <v>64</v>
      </c>
      <c r="F388" t="s">
        <v>14709</v>
      </c>
      <c r="G388" t="s">
        <v>12913</v>
      </c>
      <c r="H388" t="s">
        <v>78</v>
      </c>
      <c r="I388" t="s">
        <v>52</v>
      </c>
      <c r="J388" t="s">
        <v>14710</v>
      </c>
      <c r="K388" t="s">
        <v>26</v>
      </c>
      <c r="L388" t="s">
        <v>14711</v>
      </c>
      <c r="M388"/>
      <c r="N388" s="23">
        <v>1685053000156</v>
      </c>
      <c r="O388"/>
      <c r="P388"/>
      <c r="Q388"/>
      <c r="R388" t="s">
        <v>14712</v>
      </c>
      <c r="S388" s="21" t="s">
        <v>18534</v>
      </c>
      <c r="T388" s="21" t="s">
        <v>18603</v>
      </c>
      <c r="U388" s="21" t="str">
        <f>VLOOKUP(T388,Apoio!$D$10:$E$55,2,0)</f>
        <v>Fornec. de Serviç. Diversos PJ</v>
      </c>
      <c r="V388">
        <v>3373075</v>
      </c>
      <c r="W388">
        <v>13000105</v>
      </c>
      <c r="X388">
        <v>3</v>
      </c>
      <c r="Z388" s="7">
        <v>45658</v>
      </c>
      <c r="AA388" s="8" t="str">
        <f>IF(Y388="","Não","Sim")</f>
        <v>Não</v>
      </c>
      <c r="AB388" s="7" t="str">
        <f>IF(Z388="","Não","Sim")</f>
        <v>Sim</v>
      </c>
      <c r="AC388" s="8" t="str">
        <f>IF(S388="TSR","Serede","Rede Conecta")</f>
        <v>Serede</v>
      </c>
    </row>
    <row r="389" spans="1:29" ht="15" x14ac:dyDescent="0.25">
      <c r="A389">
        <v>1816681</v>
      </c>
      <c r="B389" t="s">
        <v>16542</v>
      </c>
      <c r="C389">
        <v>1816681</v>
      </c>
      <c r="D389" s="24">
        <v>44970</v>
      </c>
      <c r="E389" t="s">
        <v>11088</v>
      </c>
      <c r="F389" t="s">
        <v>77</v>
      </c>
      <c r="G389" t="s">
        <v>157</v>
      </c>
      <c r="H389"/>
      <c r="I389" t="s">
        <v>61</v>
      </c>
      <c r="J389" t="s">
        <v>16543</v>
      </c>
      <c r="K389" t="s">
        <v>26</v>
      </c>
      <c r="L389">
        <v>8232160237</v>
      </c>
      <c r="M389"/>
      <c r="N389" s="23">
        <v>1700776000187</v>
      </c>
      <c r="O389"/>
      <c r="P389"/>
      <c r="Q389"/>
      <c r="R389" t="s">
        <v>16544</v>
      </c>
      <c r="S389" s="21" t="s">
        <v>18534</v>
      </c>
      <c r="T389" s="21" t="s">
        <v>18603</v>
      </c>
      <c r="U389" s="21" t="str">
        <f>VLOOKUP(T389,Apoio!$D$10:$E$55,2,0)</f>
        <v>Fornec. de Serviç. Diversos PJ</v>
      </c>
      <c r="V389"/>
      <c r="W389"/>
      <c r="X389"/>
      <c r="Z389" s="7"/>
      <c r="AA389" s="8" t="str">
        <f>IF(Y389="","Não","Sim")</f>
        <v>Não</v>
      </c>
      <c r="AB389" s="7" t="str">
        <f>IF(Z389="","Não","Sim")</f>
        <v>Não</v>
      </c>
      <c r="AC389" s="8" t="str">
        <f>IF(S389="TSR","Serede","Rede Conecta")</f>
        <v>Serede</v>
      </c>
    </row>
    <row r="390" spans="1:29" ht="15" x14ac:dyDescent="0.25">
      <c r="A390">
        <v>1813710</v>
      </c>
      <c r="B390" t="s">
        <v>14308</v>
      </c>
      <c r="C390">
        <v>1813710</v>
      </c>
      <c r="D390" s="24">
        <v>42090</v>
      </c>
      <c r="E390" t="s">
        <v>9579</v>
      </c>
      <c r="F390" t="s">
        <v>14309</v>
      </c>
      <c r="G390" t="s">
        <v>9958</v>
      </c>
      <c r="H390" t="s">
        <v>13940</v>
      </c>
      <c r="I390" t="s">
        <v>37</v>
      </c>
      <c r="J390" t="s">
        <v>14310</v>
      </c>
      <c r="K390" t="s">
        <v>26</v>
      </c>
      <c r="L390" t="s">
        <v>14311</v>
      </c>
      <c r="M390"/>
      <c r="N390" s="23">
        <v>1771935000215</v>
      </c>
      <c r="O390"/>
      <c r="P390" s="19">
        <v>206075000000</v>
      </c>
      <c r="Q390">
        <v>5347905</v>
      </c>
      <c r="R390" t="s">
        <v>14312</v>
      </c>
      <c r="S390" s="21" t="s">
        <v>18534</v>
      </c>
      <c r="T390" s="21" t="s">
        <v>18603</v>
      </c>
      <c r="U390" s="21" t="str">
        <f>VLOOKUP(T390,Apoio!$D$10:$E$55,2,0)</f>
        <v>Fornec. de Serviç. Diversos PJ</v>
      </c>
      <c r="V390">
        <v>34171011</v>
      </c>
      <c r="W390">
        <v>25090</v>
      </c>
      <c r="X390">
        <v>7</v>
      </c>
      <c r="Z390" s="7"/>
      <c r="AA390" s="8" t="str">
        <f>IF(Y390="","Não","Sim")</f>
        <v>Não</v>
      </c>
      <c r="AB390" s="7" t="str">
        <f>IF(Z390="","Não","Sim")</f>
        <v>Não</v>
      </c>
      <c r="AC390" s="8" t="str">
        <f>IF(S390="TSR","Serede","Rede Conecta")</f>
        <v>Serede</v>
      </c>
    </row>
    <row r="391" spans="1:29" ht="15" x14ac:dyDescent="0.25">
      <c r="A391">
        <v>1813070</v>
      </c>
      <c r="B391" t="s">
        <v>13563</v>
      </c>
      <c r="C391">
        <v>1813070</v>
      </c>
      <c r="D391" s="24">
        <v>41757</v>
      </c>
      <c r="E391" t="s">
        <v>9579</v>
      </c>
      <c r="F391" t="s">
        <v>12646</v>
      </c>
      <c r="G391" t="s">
        <v>12779</v>
      </c>
      <c r="H391" t="s">
        <v>14206</v>
      </c>
      <c r="I391" t="s">
        <v>12597</v>
      </c>
      <c r="J391" t="s">
        <v>14207</v>
      </c>
      <c r="K391" t="s">
        <v>26</v>
      </c>
      <c r="L391">
        <v>8530455546</v>
      </c>
      <c r="M391"/>
      <c r="N391" s="23">
        <v>1771935000800</v>
      </c>
      <c r="O391"/>
      <c r="P391">
        <v>82981485</v>
      </c>
      <c r="Q391"/>
      <c r="R391" t="s">
        <v>13564</v>
      </c>
      <c r="S391" s="21" t="s">
        <v>18534</v>
      </c>
      <c r="T391" s="21" t="s">
        <v>18603</v>
      </c>
      <c r="U391" s="21" t="str">
        <f>VLOOKUP(T391,Apoio!$D$10:$E$55,2,0)</f>
        <v>Fornec. de Serviç. Diversos PJ</v>
      </c>
      <c r="V391">
        <v>23722374</v>
      </c>
      <c r="W391">
        <v>84508</v>
      </c>
      <c r="X391">
        <v>46</v>
      </c>
      <c r="Z391" s="7"/>
      <c r="AA391" s="8" t="str">
        <f>IF(Y391="","Não","Sim")</f>
        <v>Não</v>
      </c>
      <c r="AB391" s="7" t="str">
        <f>IF(Z391="","Não","Sim")</f>
        <v>Não</v>
      </c>
      <c r="AC391" s="8" t="str">
        <f>IF(S391="TSR","Serede","Rede Conecta")</f>
        <v>Serede</v>
      </c>
    </row>
    <row r="392" spans="1:29" ht="15" x14ac:dyDescent="0.25">
      <c r="A392">
        <v>1814914</v>
      </c>
      <c r="B392" t="s">
        <v>14792</v>
      </c>
      <c r="C392">
        <v>1814914</v>
      </c>
      <c r="D392" s="24">
        <v>43278</v>
      </c>
      <c r="E392" t="s">
        <v>11934</v>
      </c>
      <c r="F392" t="s">
        <v>14793</v>
      </c>
      <c r="G392" t="s">
        <v>1887</v>
      </c>
      <c r="H392" t="s">
        <v>14794</v>
      </c>
      <c r="I392" t="s">
        <v>46</v>
      </c>
      <c r="J392" t="s">
        <v>14795</v>
      </c>
      <c r="K392" t="s">
        <v>26</v>
      </c>
      <c r="L392">
        <v>43999774853</v>
      </c>
      <c r="M392"/>
      <c r="N392" s="23">
        <v>1781751000155</v>
      </c>
      <c r="O392"/>
      <c r="P392" t="s">
        <v>44</v>
      </c>
      <c r="Q392">
        <v>31580</v>
      </c>
      <c r="R392" t="s">
        <v>14796</v>
      </c>
      <c r="S392" s="21" t="s">
        <v>18534</v>
      </c>
      <c r="T392" s="21" t="s">
        <v>18603</v>
      </c>
      <c r="U392" s="21" t="str">
        <f>VLOOKUP(T392,Apoio!$D$10:$E$55,2,0)</f>
        <v>Fornec. de Serviç. Diversos PJ</v>
      </c>
      <c r="V392">
        <v>7480723</v>
      </c>
      <c r="W392">
        <v>7986</v>
      </c>
      <c r="X392">
        <v>5</v>
      </c>
      <c r="Z392" s="7"/>
      <c r="AA392" s="8" t="str">
        <f>IF(Y392="","Não","Sim")</f>
        <v>Não</v>
      </c>
      <c r="AB392" s="7" t="str">
        <f>IF(Z392="","Não","Sim")</f>
        <v>Não</v>
      </c>
      <c r="AC392" s="8" t="str">
        <f>IF(S392="TSR","Serede","Rede Conecta")</f>
        <v>Serede</v>
      </c>
    </row>
    <row r="393" spans="1:29" ht="15" x14ac:dyDescent="0.25">
      <c r="A393">
        <v>1800370</v>
      </c>
      <c r="B393" t="s">
        <v>13863</v>
      </c>
      <c r="C393">
        <v>1800370</v>
      </c>
      <c r="D393" s="24">
        <v>41267</v>
      </c>
      <c r="E393" t="s">
        <v>20</v>
      </c>
      <c r="F393" t="s">
        <v>13864</v>
      </c>
      <c r="G393" t="s">
        <v>2008</v>
      </c>
      <c r="H393" t="s">
        <v>11647</v>
      </c>
      <c r="I393" t="s">
        <v>42</v>
      </c>
      <c r="J393" t="s">
        <v>13865</v>
      </c>
      <c r="K393" t="s">
        <v>26</v>
      </c>
      <c r="L393">
        <v>5135686101</v>
      </c>
      <c r="M393"/>
      <c r="N393" s="23">
        <v>1815551000176</v>
      </c>
      <c r="O393"/>
      <c r="P393">
        <v>1240258469</v>
      </c>
      <c r="Q393"/>
      <c r="R393" t="s">
        <v>13866</v>
      </c>
      <c r="S393" s="21" t="s">
        <v>18534</v>
      </c>
      <c r="T393" s="21" t="s">
        <v>18603</v>
      </c>
      <c r="U393" s="21" t="str">
        <f>VLOOKUP(T393,Apoio!$D$10:$E$55,2,0)</f>
        <v>Fornec. de Serviç. Diversos PJ</v>
      </c>
      <c r="V393">
        <v>34176399</v>
      </c>
      <c r="W393">
        <v>1467</v>
      </c>
      <c r="X393">
        <v>76</v>
      </c>
      <c r="Y393" s="8">
        <v>4600002950</v>
      </c>
      <c r="Z393" s="7">
        <v>45323</v>
      </c>
      <c r="AA393" s="8" t="str">
        <f>IF(Y393="","Não","Sim")</f>
        <v>Sim</v>
      </c>
      <c r="AB393" s="7" t="str">
        <f>IF(Z393="","Não","Sim")</f>
        <v>Sim</v>
      </c>
      <c r="AC393" s="8" t="str">
        <f>IF(S393="TSR","Serede","Rede Conecta")</f>
        <v>Serede</v>
      </c>
    </row>
    <row r="394" spans="1:29" ht="15" x14ac:dyDescent="0.25">
      <c r="A394">
        <v>1814223</v>
      </c>
      <c r="B394" t="s">
        <v>14433</v>
      </c>
      <c r="C394">
        <v>1814223</v>
      </c>
      <c r="D394" s="24">
        <v>42303</v>
      </c>
      <c r="E394" t="s">
        <v>9579</v>
      </c>
      <c r="F394" t="s">
        <v>14434</v>
      </c>
      <c r="G394" t="s">
        <v>47</v>
      </c>
      <c r="H394" t="s">
        <v>11812</v>
      </c>
      <c r="I394" t="s">
        <v>37</v>
      </c>
      <c r="J394" t="s">
        <v>14435</v>
      </c>
      <c r="K394" t="s">
        <v>26</v>
      </c>
      <c r="L394" t="s">
        <v>14436</v>
      </c>
      <c r="M394"/>
      <c r="N394" s="23">
        <v>1914765000108</v>
      </c>
      <c r="O394"/>
      <c r="P394"/>
      <c r="Q394" t="s">
        <v>14437</v>
      </c>
      <c r="R394" t="s">
        <v>14438</v>
      </c>
      <c r="S394" s="21" t="s">
        <v>18534</v>
      </c>
      <c r="T394" s="21" t="s">
        <v>18603</v>
      </c>
      <c r="U394" s="21" t="str">
        <f>VLOOKUP(T394,Apoio!$D$10:$E$55,2,0)</f>
        <v>Fornec. de Serviç. Diversos PJ</v>
      </c>
      <c r="V394">
        <v>3999478</v>
      </c>
      <c r="W394" t="s">
        <v>14439</v>
      </c>
      <c r="X394"/>
      <c r="Z394" s="7"/>
      <c r="AA394" s="8" t="str">
        <f>IF(Y394="","Não","Sim")</f>
        <v>Não</v>
      </c>
      <c r="AB394" s="7" t="str">
        <f>IF(Z394="","Não","Sim")</f>
        <v>Não</v>
      </c>
      <c r="AC394" s="8" t="str">
        <f>IF(S394="TSR","Serede","Rede Conecta")</f>
        <v>Serede</v>
      </c>
    </row>
    <row r="395" spans="1:29" ht="15" x14ac:dyDescent="0.25">
      <c r="A395">
        <v>1500165</v>
      </c>
      <c r="B395" t="s">
        <v>13398</v>
      </c>
      <c r="C395">
        <v>1500165</v>
      </c>
      <c r="D395" s="24">
        <v>41267</v>
      </c>
      <c r="E395" t="s">
        <v>20</v>
      </c>
      <c r="F395" t="s">
        <v>13399</v>
      </c>
      <c r="G395" t="s">
        <v>10535</v>
      </c>
      <c r="H395" t="s">
        <v>11240</v>
      </c>
      <c r="I395" t="s">
        <v>37</v>
      </c>
      <c r="J395" t="s">
        <v>13363</v>
      </c>
      <c r="K395" t="s">
        <v>26</v>
      </c>
      <c r="L395">
        <v>1632661937</v>
      </c>
      <c r="M395">
        <v>1632661937</v>
      </c>
      <c r="N395" s="23">
        <v>1934826000190</v>
      </c>
      <c r="O395"/>
      <c r="P395" s="19">
        <v>223080000000</v>
      </c>
      <c r="Q395">
        <v>4856</v>
      </c>
      <c r="R395" t="s">
        <v>13364</v>
      </c>
      <c r="S395" s="21" t="s">
        <v>18534</v>
      </c>
      <c r="T395" s="21" t="s">
        <v>18621</v>
      </c>
      <c r="U395" s="21" t="str">
        <f>VLOOKUP(T395,Apoio!$D$10:$E$55,2,0)</f>
        <v>Fornecedor de materiais - PJ</v>
      </c>
      <c r="V395">
        <v>23721907</v>
      </c>
      <c r="W395">
        <v>8113</v>
      </c>
      <c r="X395">
        <v>2</v>
      </c>
      <c r="Z395" s="7">
        <v>45658</v>
      </c>
      <c r="AA395" s="8" t="str">
        <f>IF(Y395="","Não","Sim")</f>
        <v>Não</v>
      </c>
      <c r="AB395" s="7" t="str">
        <f>IF(Z395="","Não","Sim")</f>
        <v>Sim</v>
      </c>
      <c r="AC395" s="8" t="str">
        <f>IF(S395="TSR","Serede","Rede Conecta")</f>
        <v>Serede</v>
      </c>
    </row>
    <row r="396" spans="1:29" ht="15" x14ac:dyDescent="0.25">
      <c r="A396">
        <v>304102</v>
      </c>
      <c r="B396" t="s">
        <v>11846</v>
      </c>
      <c r="C396">
        <v>304102</v>
      </c>
      <c r="D396" s="24">
        <v>42593</v>
      </c>
      <c r="E396" t="s">
        <v>64</v>
      </c>
      <c r="F396" t="s">
        <v>11847</v>
      </c>
      <c r="G396" t="s">
        <v>106</v>
      </c>
      <c r="H396" t="s">
        <v>11848</v>
      </c>
      <c r="I396" t="s">
        <v>108</v>
      </c>
      <c r="J396" t="s">
        <v>11849</v>
      </c>
      <c r="K396" t="s">
        <v>26</v>
      </c>
      <c r="L396"/>
      <c r="M396"/>
      <c r="N396" s="23">
        <v>2014521000123</v>
      </c>
      <c r="O396"/>
      <c r="P396"/>
      <c r="Q396"/>
      <c r="R396"/>
      <c r="S396" s="21" t="s">
        <v>18534</v>
      </c>
      <c r="T396" s="21" t="s">
        <v>18613</v>
      </c>
      <c r="U396" s="21" t="str">
        <f>VLOOKUP(T396,Apoio!$D$10:$E$55,2,0)</f>
        <v>Órgãos Públicos - PJ</v>
      </c>
      <c r="V396"/>
      <c r="W396"/>
      <c r="X396"/>
      <c r="Z396" s="7"/>
      <c r="AA396" s="8" t="str">
        <f>IF(Y396="","Não","Sim")</f>
        <v>Não</v>
      </c>
      <c r="AB396" s="7" t="str">
        <f>IF(Z396="","Não","Sim")</f>
        <v>Não</v>
      </c>
      <c r="AC396" s="8" t="str">
        <f>IF(S396="TSR","Serede","Rede Conecta")</f>
        <v>Serede</v>
      </c>
    </row>
    <row r="397" spans="1:29" ht="15" x14ac:dyDescent="0.25">
      <c r="A397">
        <v>300123</v>
      </c>
      <c r="B397" t="s">
        <v>11478</v>
      </c>
      <c r="C397">
        <v>300123</v>
      </c>
      <c r="D397" s="24">
        <v>41267</v>
      </c>
      <c r="E397" t="s">
        <v>20</v>
      </c>
      <c r="F397" t="s">
        <v>11479</v>
      </c>
      <c r="G397" t="s">
        <v>193</v>
      </c>
      <c r="H397" t="s">
        <v>810</v>
      </c>
      <c r="I397" t="s">
        <v>42</v>
      </c>
      <c r="J397" t="s">
        <v>11480</v>
      </c>
      <c r="K397" t="s">
        <v>26</v>
      </c>
      <c r="L397"/>
      <c r="M397"/>
      <c r="N397" s="23">
        <v>2016439000138</v>
      </c>
      <c r="O397"/>
      <c r="P397"/>
      <c r="Q397"/>
      <c r="R397"/>
      <c r="S397" s="21" t="s">
        <v>18534</v>
      </c>
      <c r="T397" s="21" t="s">
        <v>18613</v>
      </c>
      <c r="U397" s="21" t="str">
        <f>VLOOKUP(T397,Apoio!$D$10:$E$55,2,0)</f>
        <v>Órgãos Públicos - PJ</v>
      </c>
      <c r="V397"/>
      <c r="W397"/>
      <c r="X397"/>
      <c r="Z397" s="7"/>
      <c r="AA397" s="8" t="str">
        <f>IF(Y397="","Não","Sim")</f>
        <v>Não</v>
      </c>
      <c r="AB397" s="7" t="str">
        <f>IF(Z397="","Não","Sim")</f>
        <v>Não</v>
      </c>
      <c r="AC397" s="8" t="str">
        <f>IF(S397="TSR","Serede","Rede Conecta")</f>
        <v>Serede</v>
      </c>
    </row>
    <row r="398" spans="1:29" ht="15" x14ac:dyDescent="0.25">
      <c r="A398">
        <v>300091</v>
      </c>
      <c r="B398" t="s">
        <v>11370</v>
      </c>
      <c r="C398">
        <v>300091</v>
      </c>
      <c r="D398" s="24">
        <v>41267</v>
      </c>
      <c r="E398" t="s">
        <v>20</v>
      </c>
      <c r="F398" t="s">
        <v>11371</v>
      </c>
      <c r="G398" t="s">
        <v>41</v>
      </c>
      <c r="H398" t="s">
        <v>11372</v>
      </c>
      <c r="I398" t="s">
        <v>42</v>
      </c>
      <c r="J398" t="s">
        <v>11373</v>
      </c>
      <c r="K398" t="s">
        <v>26</v>
      </c>
      <c r="L398">
        <v>5132155600</v>
      </c>
      <c r="M398"/>
      <c r="N398" s="23">
        <v>2016440000162</v>
      </c>
      <c r="O398"/>
      <c r="P398"/>
      <c r="Q398"/>
      <c r="R398"/>
      <c r="S398" s="21" t="s">
        <v>18534</v>
      </c>
      <c r="T398" s="21" t="s">
        <v>18613</v>
      </c>
      <c r="U398" s="21" t="str">
        <f>VLOOKUP(T398,Apoio!$D$10:$E$55,2,0)</f>
        <v>Órgãos Públicos - PJ</v>
      </c>
      <c r="V398"/>
      <c r="W398"/>
      <c r="X398"/>
      <c r="Z398" s="7"/>
      <c r="AA398" s="8" t="str">
        <f>IF(Y398="","Não","Sim")</f>
        <v>Não</v>
      </c>
      <c r="AB398" s="7" t="str">
        <f>IF(Z398="","Não","Sim")</f>
        <v>Não</v>
      </c>
      <c r="AC398" s="8" t="str">
        <f>IF(S398="TSR","Serede","Rede Conecta")</f>
        <v>Serede</v>
      </c>
    </row>
    <row r="399" spans="1:29" ht="15" x14ac:dyDescent="0.25">
      <c r="A399">
        <v>1816426</v>
      </c>
      <c r="B399" t="s">
        <v>15954</v>
      </c>
      <c r="C399">
        <v>1816426</v>
      </c>
      <c r="D399" s="24">
        <v>44592</v>
      </c>
      <c r="E399" t="s">
        <v>12951</v>
      </c>
      <c r="F399" t="s">
        <v>15955</v>
      </c>
      <c r="G399" t="s">
        <v>160</v>
      </c>
      <c r="H399" t="s">
        <v>13837</v>
      </c>
      <c r="I399" t="s">
        <v>37</v>
      </c>
      <c r="J399" t="s">
        <v>15956</v>
      </c>
      <c r="K399" t="s">
        <v>26</v>
      </c>
      <c r="L399"/>
      <c r="M399"/>
      <c r="N399" s="23">
        <v>2041460000193</v>
      </c>
      <c r="O399"/>
      <c r="P399"/>
      <c r="Q399"/>
      <c r="R399"/>
      <c r="S399" s="21" t="s">
        <v>18534</v>
      </c>
      <c r="T399" s="21" t="s">
        <v>18603</v>
      </c>
      <c r="U399" s="21" t="str">
        <f>VLOOKUP(T399,Apoio!$D$10:$E$55,2,0)</f>
        <v>Fornec. de Serviç. Diversos PJ</v>
      </c>
      <c r="V399">
        <v>23722373</v>
      </c>
      <c r="W399">
        <v>9710</v>
      </c>
      <c r="X399">
        <v>61</v>
      </c>
      <c r="Z399" s="7">
        <v>45658</v>
      </c>
      <c r="AA399" s="8" t="str">
        <f>IF(Y399="","Não","Sim")</f>
        <v>Não</v>
      </c>
      <c r="AB399" s="7" t="str">
        <f>IF(Z399="","Não","Sim")</f>
        <v>Sim</v>
      </c>
      <c r="AC399" s="8" t="str">
        <f>IF(S399="TSR","Serede","Rede Conecta")</f>
        <v>Serede</v>
      </c>
    </row>
    <row r="400" spans="1:29" ht="15" x14ac:dyDescent="0.25">
      <c r="A400">
        <v>1816416</v>
      </c>
      <c r="B400" t="s">
        <v>15935</v>
      </c>
      <c r="C400">
        <v>1816416</v>
      </c>
      <c r="D400" s="24">
        <v>44592</v>
      </c>
      <c r="E400" t="s">
        <v>12951</v>
      </c>
      <c r="F400" t="s">
        <v>15951</v>
      </c>
      <c r="G400" t="s">
        <v>187</v>
      </c>
      <c r="H400" t="s">
        <v>10685</v>
      </c>
      <c r="I400" t="s">
        <v>188</v>
      </c>
      <c r="J400" t="s">
        <v>15952</v>
      </c>
      <c r="K400" t="s">
        <v>26</v>
      </c>
      <c r="L400" t="s">
        <v>15940</v>
      </c>
      <c r="M400"/>
      <c r="N400" s="23">
        <v>2041460001599</v>
      </c>
      <c r="O400"/>
      <c r="P400"/>
      <c r="Q400"/>
      <c r="R400" t="s">
        <v>15938</v>
      </c>
      <c r="S400" s="21" t="s">
        <v>18534</v>
      </c>
      <c r="T400" s="21" t="s">
        <v>18603</v>
      </c>
      <c r="U400" s="21" t="str">
        <f>VLOOKUP(T400,Apoio!$D$10:$E$55,2,0)</f>
        <v>Fornec. de Serviç. Diversos PJ</v>
      </c>
      <c r="V400">
        <v>193070</v>
      </c>
      <c r="W400">
        <v>110914</v>
      </c>
      <c r="X400"/>
      <c r="Z400" s="7"/>
      <c r="AA400" s="8" t="str">
        <f>IF(Y400="","Não","Sim")</f>
        <v>Não</v>
      </c>
      <c r="AB400" s="7" t="str">
        <f>IF(Z400="","Não","Sim")</f>
        <v>Não</v>
      </c>
      <c r="AC400" s="8" t="str">
        <f>IF(S400="TSR","Serede","Rede Conecta")</f>
        <v>Serede</v>
      </c>
    </row>
    <row r="401" spans="1:29" ht="15" x14ac:dyDescent="0.25">
      <c r="A401">
        <v>1814689</v>
      </c>
      <c r="B401" t="s">
        <v>14658</v>
      </c>
      <c r="C401">
        <v>1814689</v>
      </c>
      <c r="D401" s="24">
        <v>42884</v>
      </c>
      <c r="E401" t="s">
        <v>64</v>
      </c>
      <c r="F401" t="s">
        <v>14659</v>
      </c>
      <c r="G401" t="s">
        <v>12913</v>
      </c>
      <c r="H401" t="s">
        <v>14660</v>
      </c>
      <c r="I401" t="s">
        <v>52</v>
      </c>
      <c r="J401" t="s">
        <v>12963</v>
      </c>
      <c r="K401" t="s">
        <v>26</v>
      </c>
      <c r="L401" t="s">
        <v>14661</v>
      </c>
      <c r="M401"/>
      <c r="N401" s="23">
        <v>2045967000115</v>
      </c>
      <c r="O401"/>
      <c r="P401"/>
      <c r="Q401"/>
      <c r="R401" t="s">
        <v>14662</v>
      </c>
      <c r="S401" s="21" t="s">
        <v>18534</v>
      </c>
      <c r="T401" s="21" t="s">
        <v>18603</v>
      </c>
      <c r="U401" s="21" t="str">
        <f>VLOOKUP(T401,Apoio!$D$10:$E$55,2,0)</f>
        <v>Fornec. de Serviç. Diversos PJ</v>
      </c>
      <c r="V401">
        <v>23723428</v>
      </c>
      <c r="W401">
        <v>13260</v>
      </c>
      <c r="X401">
        <v>28</v>
      </c>
      <c r="Z401" s="7"/>
      <c r="AA401" s="8" t="str">
        <f>IF(Y401="","Não","Sim")</f>
        <v>Não</v>
      </c>
      <c r="AB401" s="7" t="str">
        <f>IF(Z401="","Não","Sim")</f>
        <v>Não</v>
      </c>
      <c r="AC401" s="8" t="str">
        <f>IF(S401="TSR","Serede","Rede Conecta")</f>
        <v>Serede</v>
      </c>
    </row>
    <row r="402" spans="1:29" ht="15" x14ac:dyDescent="0.25">
      <c r="A402">
        <v>300155</v>
      </c>
      <c r="B402" t="s">
        <v>11581</v>
      </c>
      <c r="C402">
        <v>300155</v>
      </c>
      <c r="D402" s="24">
        <v>41267</v>
      </c>
      <c r="E402" t="s">
        <v>20</v>
      </c>
      <c r="F402" t="s">
        <v>11582</v>
      </c>
      <c r="G402" t="s">
        <v>22</v>
      </c>
      <c r="H402" t="s">
        <v>591</v>
      </c>
      <c r="I402" t="s">
        <v>24</v>
      </c>
      <c r="J402" t="s">
        <v>11583</v>
      </c>
      <c r="K402" t="s">
        <v>26</v>
      </c>
      <c r="L402"/>
      <c r="M402"/>
      <c r="N402" s="23">
        <v>2049004000190</v>
      </c>
      <c r="O402"/>
      <c r="P402"/>
      <c r="Q402"/>
      <c r="R402"/>
      <c r="S402" s="21" t="s">
        <v>18534</v>
      </c>
      <c r="T402" s="21" t="s">
        <v>18613</v>
      </c>
      <c r="U402" s="21" t="str">
        <f>VLOOKUP(T402,Apoio!$D$10:$E$55,2,0)</f>
        <v>Órgãos Públicos - PJ</v>
      </c>
      <c r="V402"/>
      <c r="W402"/>
      <c r="X402"/>
      <c r="Z402" s="7"/>
      <c r="AA402" s="8" t="str">
        <f>IF(Y402="","Não","Sim")</f>
        <v>Não</v>
      </c>
      <c r="AB402" s="7" t="str">
        <f>IF(Z402="","Não","Sim")</f>
        <v>Não</v>
      </c>
      <c r="AC402" s="8" t="str">
        <f>IF(S402="TSR","Serede","Rede Conecta")</f>
        <v>Serede</v>
      </c>
    </row>
    <row r="403" spans="1:29" ht="15" x14ac:dyDescent="0.25">
      <c r="A403">
        <v>1817187</v>
      </c>
      <c r="B403" t="s">
        <v>17909</v>
      </c>
      <c r="C403">
        <v>1817187</v>
      </c>
      <c r="D403" s="24">
        <v>45572</v>
      </c>
      <c r="E403" t="s">
        <v>12786</v>
      </c>
      <c r="F403" t="s">
        <v>17910</v>
      </c>
      <c r="G403" t="s">
        <v>2768</v>
      </c>
      <c r="H403" t="s">
        <v>17911</v>
      </c>
      <c r="I403" t="s">
        <v>188</v>
      </c>
      <c r="J403" t="s">
        <v>2769</v>
      </c>
      <c r="K403" t="s">
        <v>26</v>
      </c>
      <c r="L403" t="s">
        <v>17705</v>
      </c>
      <c r="M403"/>
      <c r="N403" s="23">
        <v>2076308000227</v>
      </c>
      <c r="O403"/>
      <c r="P403">
        <v>257660798</v>
      </c>
      <c r="Q403"/>
      <c r="R403"/>
      <c r="S403" s="21" t="s">
        <v>18534</v>
      </c>
      <c r="T403" s="21" t="s">
        <v>18603</v>
      </c>
      <c r="U403" s="21" t="str">
        <f>VLOOKUP(T403,Apoio!$D$10:$E$55,2,0)</f>
        <v>Fornec. de Serviç. Diversos PJ</v>
      </c>
      <c r="V403"/>
      <c r="W403"/>
      <c r="X403"/>
      <c r="Z403" s="7"/>
      <c r="AA403" s="8" t="str">
        <f>IF(Y403="","Não","Sim")</f>
        <v>Não</v>
      </c>
      <c r="AB403" s="7" t="str">
        <f>IF(Z403="","Não","Sim")</f>
        <v>Não</v>
      </c>
      <c r="AC403" s="8" t="str">
        <f>IF(S403="TSR","Serede","Rede Conecta")</f>
        <v>Serede</v>
      </c>
    </row>
    <row r="404" spans="1:29" ht="15" x14ac:dyDescent="0.25">
      <c r="A404">
        <v>304227</v>
      </c>
      <c r="B404" t="s">
        <v>12137</v>
      </c>
      <c r="C404">
        <v>304227</v>
      </c>
      <c r="D404" s="24">
        <v>43623</v>
      </c>
      <c r="E404" t="s">
        <v>262</v>
      </c>
      <c r="F404" t="s">
        <v>12138</v>
      </c>
      <c r="G404" t="s">
        <v>79</v>
      </c>
      <c r="H404" t="s">
        <v>12139</v>
      </c>
      <c r="I404" t="s">
        <v>80</v>
      </c>
      <c r="J404" t="s">
        <v>12140</v>
      </c>
      <c r="K404" t="s">
        <v>26</v>
      </c>
      <c r="L404"/>
      <c r="M404"/>
      <c r="N404" s="23">
        <v>2088698000174</v>
      </c>
      <c r="O404"/>
      <c r="P404"/>
      <c r="Q404"/>
      <c r="R404"/>
      <c r="S404" s="21" t="s">
        <v>18534</v>
      </c>
      <c r="T404" s="21" t="s">
        <v>18613</v>
      </c>
      <c r="U404" s="21" t="str">
        <f>VLOOKUP(T404,Apoio!$D$10:$E$55,2,0)</f>
        <v>Órgãos Públicos - PJ</v>
      </c>
      <c r="V404"/>
      <c r="W404"/>
      <c r="X404"/>
      <c r="Z404" s="7"/>
      <c r="AA404" s="8" t="str">
        <f>IF(Y404="","Não","Sim")</f>
        <v>Não</v>
      </c>
      <c r="AB404" s="7" t="str">
        <f>IF(Z404="","Não","Sim")</f>
        <v>Não</v>
      </c>
      <c r="AC404" s="8" t="str">
        <f>IF(S404="TSR","Serede","Rede Conecta")</f>
        <v>Serede</v>
      </c>
    </row>
    <row r="405" spans="1:29" ht="15" x14ac:dyDescent="0.25">
      <c r="A405">
        <v>304025</v>
      </c>
      <c r="B405" t="s">
        <v>11735</v>
      </c>
      <c r="C405">
        <v>304025</v>
      </c>
      <c r="D405" s="24">
        <v>41273</v>
      </c>
      <c r="E405" t="s">
        <v>20</v>
      </c>
      <c r="F405" t="s">
        <v>11736</v>
      </c>
      <c r="G405" t="s">
        <v>50</v>
      </c>
      <c r="H405" t="s">
        <v>11737</v>
      </c>
      <c r="I405" t="s">
        <v>52</v>
      </c>
      <c r="J405" t="s">
        <v>11738</v>
      </c>
      <c r="K405" t="s">
        <v>26</v>
      </c>
      <c r="L405"/>
      <c r="M405"/>
      <c r="N405" s="23">
        <v>2094097000174</v>
      </c>
      <c r="O405"/>
      <c r="P405"/>
      <c r="Q405"/>
      <c r="R405"/>
      <c r="S405" s="21" t="s">
        <v>18534</v>
      </c>
      <c r="T405" s="21" t="s">
        <v>18613</v>
      </c>
      <c r="U405" s="21" t="str">
        <f>VLOOKUP(T405,Apoio!$D$10:$E$55,2,0)</f>
        <v>Órgãos Públicos - PJ</v>
      </c>
      <c r="V405">
        <v>0</v>
      </c>
      <c r="W405">
        <v>99999999</v>
      </c>
      <c r="X405">
        <v>0</v>
      </c>
      <c r="Z405" s="7"/>
      <c r="AA405" s="8" t="str">
        <f>IF(Y405="","Não","Sim")</f>
        <v>Não</v>
      </c>
      <c r="AB405" s="7" t="str">
        <f>IF(Z405="","Não","Sim")</f>
        <v>Não</v>
      </c>
      <c r="AC405" s="8" t="str">
        <f>IF(S405="TSR","Serede","Rede Conecta")</f>
        <v>Serede</v>
      </c>
    </row>
    <row r="406" spans="1:29" ht="15" x14ac:dyDescent="0.25">
      <c r="A406">
        <v>1813586</v>
      </c>
      <c r="B406" t="s">
        <v>14290</v>
      </c>
      <c r="C406">
        <v>1813586</v>
      </c>
      <c r="D406" s="24">
        <v>42023</v>
      </c>
      <c r="E406" t="s">
        <v>9579</v>
      </c>
      <c r="F406" t="s">
        <v>14291</v>
      </c>
      <c r="G406" t="s">
        <v>12779</v>
      </c>
      <c r="H406" t="s">
        <v>14292</v>
      </c>
      <c r="I406" t="s">
        <v>12597</v>
      </c>
      <c r="J406" t="s">
        <v>14293</v>
      </c>
      <c r="K406" t="s">
        <v>26</v>
      </c>
      <c r="L406" t="s">
        <v>14294</v>
      </c>
      <c r="M406"/>
      <c r="N406" s="23">
        <v>2101894001618</v>
      </c>
      <c r="O406"/>
      <c r="P406">
        <v>83002634</v>
      </c>
      <c r="Q406"/>
      <c r="R406" t="s">
        <v>14295</v>
      </c>
      <c r="S406" s="21" t="s">
        <v>18534</v>
      </c>
      <c r="T406" s="21" t="s">
        <v>18603</v>
      </c>
      <c r="U406" s="21" t="str">
        <f>VLOOKUP(T406,Apoio!$D$10:$E$55,2,0)</f>
        <v>Fornec. de Serviç. Diversos PJ</v>
      </c>
      <c r="V406">
        <v>23723395</v>
      </c>
      <c r="W406">
        <v>43800</v>
      </c>
      <c r="X406">
        <v>6</v>
      </c>
      <c r="Z406" s="7"/>
      <c r="AA406" s="8" t="str">
        <f>IF(Y406="","Não","Sim")</f>
        <v>Não</v>
      </c>
      <c r="AB406" s="7" t="str">
        <f>IF(Z406="","Não","Sim")</f>
        <v>Não</v>
      </c>
      <c r="AC406" s="8" t="str">
        <f>IF(S406="TSR","Serede","Rede Conecta")</f>
        <v>Serede</v>
      </c>
    </row>
    <row r="407" spans="1:29" ht="15" x14ac:dyDescent="0.25">
      <c r="A407">
        <v>1814707</v>
      </c>
      <c r="B407" t="s">
        <v>14678</v>
      </c>
      <c r="C407">
        <v>1814707</v>
      </c>
      <c r="D407" s="24">
        <v>42921</v>
      </c>
      <c r="E407" t="s">
        <v>45</v>
      </c>
      <c r="F407" t="s">
        <v>14679</v>
      </c>
      <c r="G407" t="s">
        <v>47</v>
      </c>
      <c r="H407" t="s">
        <v>13897</v>
      </c>
      <c r="I407" t="s">
        <v>37</v>
      </c>
      <c r="J407" t="s">
        <v>14680</v>
      </c>
      <c r="K407" t="s">
        <v>26</v>
      </c>
      <c r="L407" t="s">
        <v>14681</v>
      </c>
      <c r="M407"/>
      <c r="N407" s="23">
        <v>2102498000129</v>
      </c>
      <c r="O407"/>
      <c r="P407">
        <v>6511101</v>
      </c>
      <c r="Q407"/>
      <c r="R407"/>
      <c r="S407" s="21" t="s">
        <v>18534</v>
      </c>
      <c r="T407" s="21" t="s">
        <v>18603</v>
      </c>
      <c r="U407" s="21" t="str">
        <f>VLOOKUP(T407,Apoio!$D$10:$E$55,2,0)</f>
        <v>Fornec. de Serviç. Diversos PJ</v>
      </c>
      <c r="V407"/>
      <c r="W407"/>
      <c r="X407"/>
      <c r="Z407" s="7"/>
      <c r="AA407" s="8" t="str">
        <f>IF(Y407="","Não","Sim")</f>
        <v>Não</v>
      </c>
      <c r="AB407" s="7" t="str">
        <f>IF(Z407="","Não","Sim")</f>
        <v>Não</v>
      </c>
      <c r="AC407" s="8" t="str">
        <f>IF(S407="TSR","Serede","Rede Conecta")</f>
        <v>Serede</v>
      </c>
    </row>
    <row r="408" spans="1:29" ht="15" x14ac:dyDescent="0.25">
      <c r="A408">
        <v>402055</v>
      </c>
      <c r="B408" t="s">
        <v>12408</v>
      </c>
      <c r="C408">
        <v>402055</v>
      </c>
      <c r="D408" s="24">
        <v>43131</v>
      </c>
      <c r="E408" t="s">
        <v>45</v>
      </c>
      <c r="F408" t="s">
        <v>12409</v>
      </c>
      <c r="G408" t="s">
        <v>397</v>
      </c>
      <c r="H408" t="s">
        <v>12410</v>
      </c>
      <c r="I408" t="s">
        <v>128</v>
      </c>
      <c r="J408" t="s">
        <v>12411</v>
      </c>
      <c r="K408" t="s">
        <v>26</v>
      </c>
      <c r="L408" t="s">
        <v>12412</v>
      </c>
      <c r="M408"/>
      <c r="N408" s="23">
        <v>2105111000198</v>
      </c>
      <c r="O408"/>
      <c r="P408"/>
      <c r="Q408"/>
      <c r="R408" t="s">
        <v>12413</v>
      </c>
      <c r="S408" s="21" t="s">
        <v>18534</v>
      </c>
      <c r="T408" s="21" t="s">
        <v>18627</v>
      </c>
      <c r="U408" s="21" t="str">
        <f>VLOOKUP(T408,Apoio!$D$10:$E$55,2,0)</f>
        <v>Hotéis e Pousadas - PJ</v>
      </c>
      <c r="V408">
        <v>10402221</v>
      </c>
      <c r="W408">
        <v>30002109</v>
      </c>
      <c r="X408">
        <v>3</v>
      </c>
      <c r="Z408" s="7"/>
      <c r="AA408" s="8" t="str">
        <f>IF(Y408="","Não","Sim")</f>
        <v>Não</v>
      </c>
      <c r="AB408" s="7" t="str">
        <f>IF(Z408="","Não","Sim")</f>
        <v>Não</v>
      </c>
      <c r="AC408" s="8" t="str">
        <f>IF(S408="TSR","Serede","Rede Conecta")</f>
        <v>Serede</v>
      </c>
    </row>
    <row r="409" spans="1:29" ht="15" x14ac:dyDescent="0.25">
      <c r="A409">
        <v>100216</v>
      </c>
      <c r="B409" t="s">
        <v>342</v>
      </c>
      <c r="C409">
        <v>100216</v>
      </c>
      <c r="D409" s="24">
        <v>45446</v>
      </c>
      <c r="E409" t="s">
        <v>309</v>
      </c>
      <c r="F409" t="s">
        <v>343</v>
      </c>
      <c r="G409" t="s">
        <v>333</v>
      </c>
      <c r="H409"/>
      <c r="I409" t="s">
        <v>46</v>
      </c>
      <c r="J409" t="s">
        <v>344</v>
      </c>
      <c r="K409" t="s">
        <v>26</v>
      </c>
      <c r="L409" t="s">
        <v>345</v>
      </c>
      <c r="M409"/>
      <c r="N409" s="23">
        <v>2140370000150</v>
      </c>
      <c r="O409"/>
      <c r="P409"/>
      <c r="Q409"/>
      <c r="R409"/>
      <c r="S409" s="21" t="s">
        <v>18534</v>
      </c>
      <c r="T409" s="21" t="s">
        <v>18609</v>
      </c>
      <c r="U409" s="21" t="str">
        <f>VLOOKUP(T409,Apoio!$D$10:$E$55,2,0)</f>
        <v>Pagamentos judiciais - PJ</v>
      </c>
      <c r="V409">
        <v>193007</v>
      </c>
      <c r="W409">
        <v>1530</v>
      </c>
      <c r="X409" t="s">
        <v>336</v>
      </c>
      <c r="Z409" s="7"/>
      <c r="AA409" s="8" t="str">
        <f>IF(Y409="","Não","Sim")</f>
        <v>Não</v>
      </c>
      <c r="AB409" s="7" t="str">
        <f>IF(Z409="","Não","Sim")</f>
        <v>Não</v>
      </c>
      <c r="AC409" s="8" t="str">
        <f>IF(S409="TSR","Serede","Rede Conecta")</f>
        <v>Serede</v>
      </c>
    </row>
    <row r="410" spans="1:29" ht="15" x14ac:dyDescent="0.25">
      <c r="A410">
        <v>1814494</v>
      </c>
      <c r="B410" t="s">
        <v>14551</v>
      </c>
      <c r="C410">
        <v>1814494</v>
      </c>
      <c r="D410" s="24">
        <v>42612</v>
      </c>
      <c r="E410" t="s">
        <v>45</v>
      </c>
      <c r="F410" t="s">
        <v>14552</v>
      </c>
      <c r="G410" t="s">
        <v>50</v>
      </c>
      <c r="H410" t="s">
        <v>78</v>
      </c>
      <c r="I410" t="s">
        <v>52</v>
      </c>
      <c r="J410" t="s">
        <v>14553</v>
      </c>
      <c r="K410" t="s">
        <v>26</v>
      </c>
      <c r="L410" t="s">
        <v>14554</v>
      </c>
      <c r="M410"/>
      <c r="N410" s="23">
        <v>2141980000178</v>
      </c>
      <c r="O410"/>
      <c r="P410"/>
      <c r="Q410"/>
      <c r="R410" t="s">
        <v>14555</v>
      </c>
      <c r="S410" s="21" t="s">
        <v>18534</v>
      </c>
      <c r="T410" s="21" t="s">
        <v>18603</v>
      </c>
      <c r="U410" s="21" t="str">
        <f>VLOOKUP(T410,Apoio!$D$10:$E$55,2,0)</f>
        <v>Fornec. de Serviç. Diversos PJ</v>
      </c>
      <c r="V410">
        <v>34170310</v>
      </c>
      <c r="W410">
        <v>18173</v>
      </c>
      <c r="X410">
        <v>0</v>
      </c>
      <c r="Z410" s="7"/>
      <c r="AA410" s="8" t="str">
        <f>IF(Y410="","Não","Sim")</f>
        <v>Não</v>
      </c>
      <c r="AB410" s="7" t="str">
        <f>IF(Z410="","Não","Sim")</f>
        <v>Não</v>
      </c>
      <c r="AC410" s="8" t="str">
        <f>IF(S410="TSR","Serede","Rede Conecta")</f>
        <v>Serede</v>
      </c>
    </row>
    <row r="411" spans="1:29" ht="15" x14ac:dyDescent="0.25">
      <c r="A411">
        <v>1814569</v>
      </c>
      <c r="B411" t="s">
        <v>14589</v>
      </c>
      <c r="C411">
        <v>1814569</v>
      </c>
      <c r="D411" s="24">
        <v>42709</v>
      </c>
      <c r="E411" t="s">
        <v>64</v>
      </c>
      <c r="F411" t="s">
        <v>14590</v>
      </c>
      <c r="G411" t="s">
        <v>47</v>
      </c>
      <c r="H411" t="s">
        <v>10045</v>
      </c>
      <c r="I411" t="s">
        <v>37</v>
      </c>
      <c r="J411" t="s">
        <v>14591</v>
      </c>
      <c r="K411" t="s">
        <v>26</v>
      </c>
      <c r="L411" t="s">
        <v>14592</v>
      </c>
      <c r="M411"/>
      <c r="N411" s="23">
        <v>2232892000181</v>
      </c>
      <c r="O411"/>
      <c r="P411"/>
      <c r="Q411">
        <v>26454980</v>
      </c>
      <c r="R411" t="s">
        <v>14593</v>
      </c>
      <c r="S411" s="21" t="s">
        <v>18534</v>
      </c>
      <c r="T411" s="21" t="s">
        <v>18603</v>
      </c>
      <c r="U411" s="21" t="str">
        <f>VLOOKUP(T411,Apoio!$D$10:$E$55,2,0)</f>
        <v>Fornec. de Serviç. Diversos PJ</v>
      </c>
      <c r="V411">
        <v>3417756</v>
      </c>
      <c r="W411">
        <v>41811</v>
      </c>
      <c r="X411">
        <v>7</v>
      </c>
      <c r="Z411" s="7"/>
      <c r="AA411" s="8" t="str">
        <f>IF(Y411="","Não","Sim")</f>
        <v>Não</v>
      </c>
      <c r="AB411" s="7" t="str">
        <f>IF(Z411="","Não","Sim")</f>
        <v>Não</v>
      </c>
      <c r="AC411" s="8" t="str">
        <f>IF(S411="TSR","Serede","Rede Conecta")</f>
        <v>Serede</v>
      </c>
    </row>
    <row r="412" spans="1:29" ht="15" x14ac:dyDescent="0.25">
      <c r="A412">
        <v>1815799</v>
      </c>
      <c r="B412" t="s">
        <v>15372</v>
      </c>
      <c r="C412">
        <v>1815799</v>
      </c>
      <c r="D412" s="24">
        <v>43873</v>
      </c>
      <c r="E412" t="s">
        <v>291</v>
      </c>
      <c r="F412" t="s">
        <v>15373</v>
      </c>
      <c r="G412" t="s">
        <v>112</v>
      </c>
      <c r="H412" t="s">
        <v>15374</v>
      </c>
      <c r="I412" t="s">
        <v>113</v>
      </c>
      <c r="J412" t="s">
        <v>15375</v>
      </c>
      <c r="K412" t="s">
        <v>26</v>
      </c>
      <c r="L412"/>
      <c r="M412"/>
      <c r="N412" s="23">
        <v>2253249000134</v>
      </c>
      <c r="O412"/>
      <c r="P412">
        <v>283298812</v>
      </c>
      <c r="Q412"/>
      <c r="R412"/>
      <c r="S412" s="21" t="s">
        <v>18534</v>
      </c>
      <c r="T412" s="21" t="s">
        <v>18603</v>
      </c>
      <c r="U412" s="21" t="str">
        <f>VLOOKUP(T412,Apoio!$D$10:$E$55,2,0)</f>
        <v>Fornec. de Serviç. Diversos PJ</v>
      </c>
      <c r="V412"/>
      <c r="W412"/>
      <c r="X412"/>
      <c r="Z412" s="7"/>
      <c r="AA412" s="8" t="str">
        <f>IF(Y412="","Não","Sim")</f>
        <v>Não</v>
      </c>
      <c r="AB412" s="7" t="str">
        <f>IF(Z412="","Não","Sim")</f>
        <v>Não</v>
      </c>
      <c r="AC412" s="8" t="str">
        <f>IF(S412="TSR","Serede","Rede Conecta")</f>
        <v>Serede</v>
      </c>
    </row>
    <row r="413" spans="1:29" ht="15" x14ac:dyDescent="0.25">
      <c r="A413">
        <v>1816087</v>
      </c>
      <c r="B413" t="s">
        <v>15620</v>
      </c>
      <c r="C413">
        <v>1816087</v>
      </c>
      <c r="D413" s="24">
        <v>44210</v>
      </c>
      <c r="E413" t="s">
        <v>287</v>
      </c>
      <c r="F413" t="s">
        <v>15621</v>
      </c>
      <c r="G413" t="s">
        <v>4000</v>
      </c>
      <c r="H413" t="s">
        <v>78</v>
      </c>
      <c r="I413" t="s">
        <v>188</v>
      </c>
      <c r="J413" t="s">
        <v>4001</v>
      </c>
      <c r="K413" t="s">
        <v>26</v>
      </c>
      <c r="L413" t="s">
        <v>15622</v>
      </c>
      <c r="M413"/>
      <c r="N413" s="23">
        <v>2255187000108</v>
      </c>
      <c r="O413"/>
      <c r="P413">
        <v>254161090</v>
      </c>
      <c r="Q413"/>
      <c r="R413"/>
      <c r="S413" s="21" t="s">
        <v>18534</v>
      </c>
      <c r="T413" s="21" t="s">
        <v>18603</v>
      </c>
      <c r="U413" s="21" t="str">
        <f>VLOOKUP(T413,Apoio!$D$10:$E$55,2,0)</f>
        <v>Fornec. de Serviç. Diversos PJ</v>
      </c>
      <c r="V413"/>
      <c r="W413"/>
      <c r="X413"/>
      <c r="Z413" s="7"/>
      <c r="AA413" s="8" t="str">
        <f>IF(Y413="","Não","Sim")</f>
        <v>Não</v>
      </c>
      <c r="AB413" s="7" t="str">
        <f>IF(Z413="","Não","Sim")</f>
        <v>Não</v>
      </c>
      <c r="AC413" s="8" t="str">
        <f>IF(S413="TSR","Serede","Rede Conecta")</f>
        <v>Serede</v>
      </c>
    </row>
    <row r="414" spans="1:29" ht="15" x14ac:dyDescent="0.25">
      <c r="A414">
        <v>402039</v>
      </c>
      <c r="B414" t="s">
        <v>12328</v>
      </c>
      <c r="C414">
        <v>402039</v>
      </c>
      <c r="D414" s="24">
        <v>43122</v>
      </c>
      <c r="E414" t="s">
        <v>45</v>
      </c>
      <c r="F414" t="s">
        <v>12329</v>
      </c>
      <c r="G414" t="s">
        <v>2117</v>
      </c>
      <c r="H414" t="s">
        <v>78</v>
      </c>
      <c r="I414" t="s">
        <v>85</v>
      </c>
      <c r="J414" t="s">
        <v>12330</v>
      </c>
      <c r="K414" t="s">
        <v>26</v>
      </c>
      <c r="L414" t="s">
        <v>12331</v>
      </c>
      <c r="M414"/>
      <c r="N414" s="23">
        <v>2287375000100</v>
      </c>
      <c r="O414"/>
      <c r="P414"/>
      <c r="Q414"/>
      <c r="R414" t="s">
        <v>12332</v>
      </c>
      <c r="S414" s="21" t="s">
        <v>18534</v>
      </c>
      <c r="T414" s="21" t="s">
        <v>18627</v>
      </c>
      <c r="U414" s="21" t="str">
        <f>VLOOKUP(T414,Apoio!$D$10:$E$55,2,0)</f>
        <v>Hotéis e Pousadas - PJ</v>
      </c>
      <c r="V414">
        <v>19231</v>
      </c>
      <c r="W414">
        <v>15593</v>
      </c>
      <c r="X414">
        <v>34</v>
      </c>
      <c r="Z414" s="7"/>
      <c r="AA414" s="8" t="str">
        <f>IF(Y414="","Não","Sim")</f>
        <v>Não</v>
      </c>
      <c r="AB414" s="7" t="str">
        <f>IF(Z414="","Não","Sim")</f>
        <v>Não</v>
      </c>
      <c r="AC414" s="8" t="str">
        <f>IF(S414="TSR","Serede","Rede Conecta")</f>
        <v>Serede</v>
      </c>
    </row>
    <row r="415" spans="1:29" ht="15" x14ac:dyDescent="0.25">
      <c r="A415">
        <v>1817227</v>
      </c>
      <c r="B415" t="s">
        <v>18028</v>
      </c>
      <c r="C415">
        <v>1817227</v>
      </c>
      <c r="D415" s="24">
        <v>45574</v>
      </c>
      <c r="E415" t="s">
        <v>17472</v>
      </c>
      <c r="F415" t="s">
        <v>18029</v>
      </c>
      <c r="G415" t="s">
        <v>41</v>
      </c>
      <c r="H415" t="s">
        <v>1956</v>
      </c>
      <c r="I415" t="s">
        <v>42</v>
      </c>
      <c r="J415" t="s">
        <v>12667</v>
      </c>
      <c r="K415" t="s">
        <v>26</v>
      </c>
      <c r="L415" t="s">
        <v>18030</v>
      </c>
      <c r="M415"/>
      <c r="N415" s="23">
        <v>2307766000149</v>
      </c>
      <c r="O415"/>
      <c r="P415"/>
      <c r="Q415"/>
      <c r="R415" t="s">
        <v>18031</v>
      </c>
      <c r="S415" s="21" t="s">
        <v>18534</v>
      </c>
      <c r="T415" s="21" t="s">
        <v>18603</v>
      </c>
      <c r="U415" s="21" t="str">
        <f>VLOOKUP(T415,Apoio!$D$10:$E$55,2,0)</f>
        <v>Fornec. de Serviç. Diversos PJ</v>
      </c>
      <c r="V415">
        <v>23723277</v>
      </c>
      <c r="W415">
        <v>47840</v>
      </c>
      <c r="X415">
        <v>87</v>
      </c>
      <c r="Z415" s="7">
        <v>45597</v>
      </c>
      <c r="AA415" s="8" t="str">
        <f>IF(Y415="","Não","Sim")</f>
        <v>Não</v>
      </c>
      <c r="AB415" s="7" t="str">
        <f>IF(Z415="","Não","Sim")</f>
        <v>Sim</v>
      </c>
      <c r="AC415" s="8" t="str">
        <f>IF(S415="TSR","Serede","Rede Conecta")</f>
        <v>Serede</v>
      </c>
    </row>
    <row r="416" spans="1:29" ht="15" x14ac:dyDescent="0.25">
      <c r="A416">
        <v>1817107</v>
      </c>
      <c r="B416" t="s">
        <v>17716</v>
      </c>
      <c r="C416">
        <v>1817107</v>
      </c>
      <c r="D416" s="24">
        <v>45572</v>
      </c>
      <c r="E416" t="s">
        <v>12786</v>
      </c>
      <c r="F416" t="s">
        <v>17717</v>
      </c>
      <c r="G416" t="s">
        <v>1768</v>
      </c>
      <c r="H416" t="s">
        <v>78</v>
      </c>
      <c r="I416" t="s">
        <v>188</v>
      </c>
      <c r="J416" t="s">
        <v>1769</v>
      </c>
      <c r="K416" t="s">
        <v>26</v>
      </c>
      <c r="L416" t="s">
        <v>17705</v>
      </c>
      <c r="M416"/>
      <c r="N416" s="23">
        <v>2331925000140</v>
      </c>
      <c r="O416"/>
      <c r="P416">
        <v>253623715</v>
      </c>
      <c r="Q416"/>
      <c r="R416"/>
      <c r="S416" s="21" t="s">
        <v>18534</v>
      </c>
      <c r="T416" s="21" t="s">
        <v>18603</v>
      </c>
      <c r="U416" s="21" t="str">
        <f>VLOOKUP(T416,Apoio!$D$10:$E$55,2,0)</f>
        <v>Fornec. de Serviç. Diversos PJ</v>
      </c>
      <c r="V416"/>
      <c r="W416"/>
      <c r="X416"/>
      <c r="Z416" s="7"/>
      <c r="AA416" s="8" t="str">
        <f>IF(Y416="","Não","Sim")</f>
        <v>Não</v>
      </c>
      <c r="AB416" s="7" t="str">
        <f>IF(Z416="","Não","Sim")</f>
        <v>Não</v>
      </c>
      <c r="AC416" s="8" t="str">
        <f>IF(S416="TSR","Serede","Rede Conecta")</f>
        <v>Serede</v>
      </c>
    </row>
    <row r="417" spans="1:29" ht="15" x14ac:dyDescent="0.25">
      <c r="A417">
        <v>1815067</v>
      </c>
      <c r="B417" t="s">
        <v>14910</v>
      </c>
      <c r="C417">
        <v>1815067</v>
      </c>
      <c r="D417" s="24">
        <v>43291</v>
      </c>
      <c r="E417" t="s">
        <v>45</v>
      </c>
      <c r="F417" t="s">
        <v>14911</v>
      </c>
      <c r="G417" t="s">
        <v>12045</v>
      </c>
      <c r="H417" t="s">
        <v>11951</v>
      </c>
      <c r="I417" t="s">
        <v>52</v>
      </c>
      <c r="J417" t="s">
        <v>14912</v>
      </c>
      <c r="K417" t="s">
        <v>26</v>
      </c>
      <c r="L417"/>
      <c r="M417"/>
      <c r="N417" s="23">
        <v>2339689000109</v>
      </c>
      <c r="O417"/>
      <c r="P417"/>
      <c r="Q417"/>
      <c r="R417"/>
      <c r="S417" s="21" t="s">
        <v>18534</v>
      </c>
      <c r="T417" s="21" t="s">
        <v>18603</v>
      </c>
      <c r="U417" s="21" t="str">
        <f>VLOOKUP(T417,Apoio!$D$10:$E$55,2,0)</f>
        <v>Fornec. de Serviç. Diversos PJ</v>
      </c>
      <c r="V417">
        <v>1050001</v>
      </c>
      <c r="W417">
        <v>95872</v>
      </c>
      <c r="X417">
        <v>0</v>
      </c>
      <c r="Z417" s="7"/>
      <c r="AA417" s="8" t="str">
        <f>IF(Y417="","Não","Sim")</f>
        <v>Não</v>
      </c>
      <c r="AB417" s="7" t="str">
        <f>IF(Z417="","Não","Sim")</f>
        <v>Não</v>
      </c>
      <c r="AC417" s="8" t="str">
        <f>IF(S417="TSR","Serede","Rede Conecta")</f>
        <v>Serede</v>
      </c>
    </row>
    <row r="418" spans="1:29" ht="15" x14ac:dyDescent="0.25">
      <c r="A418">
        <v>300049</v>
      </c>
      <c r="B418" t="s">
        <v>11224</v>
      </c>
      <c r="C418">
        <v>300049</v>
      </c>
      <c r="D418" s="24">
        <v>41267</v>
      </c>
      <c r="E418" t="s">
        <v>20</v>
      </c>
      <c r="F418" t="s">
        <v>11225</v>
      </c>
      <c r="G418" t="s">
        <v>66</v>
      </c>
      <c r="H418" t="s">
        <v>1828</v>
      </c>
      <c r="I418" t="s">
        <v>68</v>
      </c>
      <c r="J418" t="s">
        <v>11226</v>
      </c>
      <c r="K418" t="s">
        <v>26</v>
      </c>
      <c r="L418">
        <v>9236211133</v>
      </c>
      <c r="M418">
        <v>9236211135</v>
      </c>
      <c r="N418" s="23">
        <v>2341467000120</v>
      </c>
      <c r="O418"/>
      <c r="P418">
        <v>42156092</v>
      </c>
      <c r="Q418"/>
      <c r="R418"/>
      <c r="S418" s="21" t="s">
        <v>18534</v>
      </c>
      <c r="T418" s="21" t="s">
        <v>18613</v>
      </c>
      <c r="U418" s="21" t="str">
        <f>VLOOKUP(T418,Apoio!$D$10:$E$55,2,0)</f>
        <v>Órgãos Públicos - PJ</v>
      </c>
      <c r="V418">
        <v>191856</v>
      </c>
      <c r="W418">
        <v>2244</v>
      </c>
      <c r="X418">
        <v>26</v>
      </c>
      <c r="Z418" s="7"/>
      <c r="AA418" s="8" t="str">
        <f>IF(Y418="","Não","Sim")</f>
        <v>Não</v>
      </c>
      <c r="AB418" s="7" t="str">
        <f>IF(Z418="","Não","Sim")</f>
        <v>Não</v>
      </c>
      <c r="AC418" s="8" t="str">
        <f>IF(S418="TSR","Serede","Rede Conecta")</f>
        <v>Serede</v>
      </c>
    </row>
    <row r="419" spans="1:29" ht="15" x14ac:dyDescent="0.25">
      <c r="A419">
        <v>300050</v>
      </c>
      <c r="B419" t="s">
        <v>11227</v>
      </c>
      <c r="C419">
        <v>300050</v>
      </c>
      <c r="D419" s="24">
        <v>41267</v>
      </c>
      <c r="E419" t="s">
        <v>20</v>
      </c>
      <c r="F419" t="s">
        <v>11228</v>
      </c>
      <c r="G419" t="s">
        <v>212</v>
      </c>
      <c r="H419" t="s">
        <v>78</v>
      </c>
      <c r="I419" t="s">
        <v>213</v>
      </c>
      <c r="J419" t="s">
        <v>11229</v>
      </c>
      <c r="K419" t="s">
        <v>26</v>
      </c>
      <c r="L419">
        <v>9536249592</v>
      </c>
      <c r="M419"/>
      <c r="N419" s="23">
        <v>2341470000144</v>
      </c>
      <c r="O419"/>
      <c r="P419">
        <v>240070223</v>
      </c>
      <c r="Q419"/>
      <c r="R419"/>
      <c r="S419" s="21" t="s">
        <v>18534</v>
      </c>
      <c r="T419" s="21" t="s">
        <v>18613</v>
      </c>
      <c r="U419" s="21" t="str">
        <f>VLOOKUP(T419,Apoio!$D$10:$E$55,2,0)</f>
        <v>Órgãos Públicos - PJ</v>
      </c>
      <c r="V419"/>
      <c r="W419"/>
      <c r="X419"/>
      <c r="Z419" s="7"/>
      <c r="AA419" s="8" t="str">
        <f>IF(Y419="","Não","Sim")</f>
        <v>Não</v>
      </c>
      <c r="AB419" s="7" t="str">
        <f>IF(Z419="","Não","Sim")</f>
        <v>Não</v>
      </c>
      <c r="AC419" s="8" t="str">
        <f>IF(S419="TSR","Serede","Rede Conecta")</f>
        <v>Serede</v>
      </c>
    </row>
    <row r="420" spans="1:29" ht="15" x14ac:dyDescent="0.25">
      <c r="A420">
        <v>1817194</v>
      </c>
      <c r="B420" t="s">
        <v>17927</v>
      </c>
      <c r="C420">
        <v>1817194</v>
      </c>
      <c r="D420" s="24">
        <v>45572</v>
      </c>
      <c r="E420" t="s">
        <v>12786</v>
      </c>
      <c r="F420" t="s">
        <v>17928</v>
      </c>
      <c r="G420" t="s">
        <v>1784</v>
      </c>
      <c r="H420" t="s">
        <v>12665</v>
      </c>
      <c r="I420" t="s">
        <v>188</v>
      </c>
      <c r="J420" t="s">
        <v>17929</v>
      </c>
      <c r="K420" t="s">
        <v>26</v>
      </c>
      <c r="L420" t="s">
        <v>17705</v>
      </c>
      <c r="M420"/>
      <c r="N420" s="23">
        <v>2354988000112</v>
      </c>
      <c r="O420"/>
      <c r="P420">
        <v>253662133</v>
      </c>
      <c r="Q420"/>
      <c r="R420"/>
      <c r="S420" s="21" t="s">
        <v>18534</v>
      </c>
      <c r="T420" s="21" t="s">
        <v>18603</v>
      </c>
      <c r="U420" s="21" t="str">
        <f>VLOOKUP(T420,Apoio!$D$10:$E$55,2,0)</f>
        <v>Fornec. de Serviç. Diversos PJ</v>
      </c>
      <c r="V420"/>
      <c r="W420"/>
      <c r="X420"/>
      <c r="Z420" s="7"/>
      <c r="AA420" s="8" t="str">
        <f>IF(Y420="","Não","Sim")</f>
        <v>Não</v>
      </c>
      <c r="AB420" s="7" t="str">
        <f>IF(Z420="","Não","Sim")</f>
        <v>Não</v>
      </c>
      <c r="AC420" s="8" t="str">
        <f>IF(S420="TSR","Serede","Rede Conecta")</f>
        <v>Serede</v>
      </c>
    </row>
    <row r="421" spans="1:29" ht="15" x14ac:dyDescent="0.25">
      <c r="A421">
        <v>1815526</v>
      </c>
      <c r="B421" t="s">
        <v>15198</v>
      </c>
      <c r="C421">
        <v>1815526</v>
      </c>
      <c r="D421" s="24">
        <v>43643</v>
      </c>
      <c r="E421" t="s">
        <v>262</v>
      </c>
      <c r="F421" t="s">
        <v>15199</v>
      </c>
      <c r="G421" t="s">
        <v>50</v>
      </c>
      <c r="H421" t="s">
        <v>15200</v>
      </c>
      <c r="I421" t="s">
        <v>52</v>
      </c>
      <c r="J421" t="s">
        <v>10893</v>
      </c>
      <c r="K421" t="s">
        <v>26</v>
      </c>
      <c r="L421"/>
      <c r="M421"/>
      <c r="N421" s="23">
        <v>2395034000158</v>
      </c>
      <c r="O421"/>
      <c r="P421"/>
      <c r="Q421"/>
      <c r="R421"/>
      <c r="S421" s="21" t="s">
        <v>18534</v>
      </c>
      <c r="T421" s="21" t="s">
        <v>18603</v>
      </c>
      <c r="U421" s="21" t="str">
        <f>VLOOKUP(T421,Apoio!$D$10:$E$55,2,0)</f>
        <v>Fornec. de Serviç. Diversos PJ</v>
      </c>
      <c r="V421">
        <v>19303</v>
      </c>
      <c r="W421">
        <v>57937</v>
      </c>
      <c r="X421">
        <v>48</v>
      </c>
      <c r="Z421" s="7"/>
      <c r="AA421" s="8" t="str">
        <f>IF(Y421="","Não","Sim")</f>
        <v>Não</v>
      </c>
      <c r="AB421" s="7" t="str">
        <f>IF(Z421="","Não","Sim")</f>
        <v>Não</v>
      </c>
      <c r="AC421" s="8" t="str">
        <f>IF(S421="TSR","Serede","Rede Conecta")</f>
        <v>Serede</v>
      </c>
    </row>
    <row r="422" spans="1:29" ht="15" x14ac:dyDescent="0.25">
      <c r="A422">
        <v>1500001</v>
      </c>
      <c r="B422" t="s">
        <v>13317</v>
      </c>
      <c r="C422">
        <v>1500001</v>
      </c>
      <c r="D422" s="24">
        <v>41267</v>
      </c>
      <c r="E422" t="s">
        <v>20</v>
      </c>
      <c r="F422" t="s">
        <v>13318</v>
      </c>
      <c r="G422" t="s">
        <v>106</v>
      </c>
      <c r="H422" t="s">
        <v>7995</v>
      </c>
      <c r="I422" t="s">
        <v>108</v>
      </c>
      <c r="J422" t="s">
        <v>13319</v>
      </c>
      <c r="K422" t="s">
        <v>26</v>
      </c>
      <c r="L422">
        <v>8540086677</v>
      </c>
      <c r="M422">
        <v>8540086669</v>
      </c>
      <c r="N422" s="23">
        <v>2403486000134</v>
      </c>
      <c r="O422"/>
      <c r="P422">
        <v>62637452</v>
      </c>
      <c r="Q422"/>
      <c r="R422" t="s">
        <v>13320</v>
      </c>
      <c r="S422" s="21" t="s">
        <v>18534</v>
      </c>
      <c r="T422" s="21" t="s">
        <v>18621</v>
      </c>
      <c r="U422" s="21" t="str">
        <f>VLOOKUP(T422,Apoio!$D$10:$E$55,2,0)</f>
        <v>Fornecedor de materiais - PJ</v>
      </c>
      <c r="V422">
        <v>23722367</v>
      </c>
      <c r="W422">
        <v>23811</v>
      </c>
      <c r="X422">
        <v>12</v>
      </c>
      <c r="Z422" s="7"/>
      <c r="AA422" s="8" t="str">
        <f>IF(Y422="","Não","Sim")</f>
        <v>Não</v>
      </c>
      <c r="AB422" s="7" t="str">
        <f>IF(Z422="","Não","Sim")</f>
        <v>Não</v>
      </c>
      <c r="AC422" s="8" t="str">
        <f>IF(S422="TSR","Serede","Rede Conecta")</f>
        <v>Serede</v>
      </c>
    </row>
    <row r="423" spans="1:29" ht="15" x14ac:dyDescent="0.25">
      <c r="A423">
        <v>1816934</v>
      </c>
      <c r="B423" t="s">
        <v>17183</v>
      </c>
      <c r="C423">
        <v>1816934</v>
      </c>
      <c r="D423" s="24">
        <v>45371</v>
      </c>
      <c r="E423" t="s">
        <v>309</v>
      </c>
      <c r="F423" t="s">
        <v>17184</v>
      </c>
      <c r="G423" t="s">
        <v>83</v>
      </c>
      <c r="H423"/>
      <c r="I423" t="s">
        <v>85</v>
      </c>
      <c r="J423" t="s">
        <v>12791</v>
      </c>
      <c r="K423" t="s">
        <v>26</v>
      </c>
      <c r="L423" t="s">
        <v>17185</v>
      </c>
      <c r="M423"/>
      <c r="N423" s="23">
        <v>2406723000110</v>
      </c>
      <c r="O423"/>
      <c r="P423" t="s">
        <v>44</v>
      </c>
      <c r="Q423" t="s">
        <v>44</v>
      </c>
      <c r="R423"/>
      <c r="S423" s="21" t="s">
        <v>18534</v>
      </c>
      <c r="T423" s="21" t="s">
        <v>18603</v>
      </c>
      <c r="U423" s="21" t="str">
        <f>VLOOKUP(T423,Apoio!$D$10:$E$55,2,0)</f>
        <v>Fornec. de Serviç. Diversos PJ</v>
      </c>
      <c r="V423">
        <v>192967</v>
      </c>
      <c r="W423">
        <v>1234</v>
      </c>
      <c r="X423" t="s">
        <v>453</v>
      </c>
      <c r="Y423" s="8">
        <v>4600002963</v>
      </c>
      <c r="Z423" s="7">
        <v>45658</v>
      </c>
      <c r="AA423" s="8" t="str">
        <f>IF(Y423="","Não","Sim")</f>
        <v>Sim</v>
      </c>
      <c r="AB423" s="7" t="str">
        <f>IF(Z423="","Não","Sim")</f>
        <v>Sim</v>
      </c>
      <c r="AC423" s="8" t="str">
        <f>IF(S423="TSR","Serede","Rede Conecta")</f>
        <v>Serede</v>
      </c>
    </row>
    <row r="424" spans="1:29" ht="15" x14ac:dyDescent="0.25">
      <c r="A424">
        <v>1814817</v>
      </c>
      <c r="B424" t="s">
        <v>14725</v>
      </c>
      <c r="C424">
        <v>1814817</v>
      </c>
      <c r="D424" s="24">
        <v>43130</v>
      </c>
      <c r="E424" t="s">
        <v>45</v>
      </c>
      <c r="F424" t="s">
        <v>14726</v>
      </c>
      <c r="G424" t="s">
        <v>50</v>
      </c>
      <c r="H424" t="s">
        <v>51</v>
      </c>
      <c r="I424" t="s">
        <v>52</v>
      </c>
      <c r="J424" t="s">
        <v>14000</v>
      </c>
      <c r="K424" t="s">
        <v>26</v>
      </c>
      <c r="L424"/>
      <c r="M424"/>
      <c r="N424" s="23">
        <v>2421421000111</v>
      </c>
      <c r="O424"/>
      <c r="P424"/>
      <c r="Q424"/>
      <c r="R424" t="s">
        <v>14602</v>
      </c>
      <c r="S424" s="21" t="s">
        <v>18534</v>
      </c>
      <c r="T424" s="21" t="s">
        <v>18603</v>
      </c>
      <c r="U424" s="21" t="str">
        <f>VLOOKUP(T424,Apoio!$D$10:$E$55,2,0)</f>
        <v>Fornec. de Serviç. Diversos PJ</v>
      </c>
      <c r="V424"/>
      <c r="W424"/>
      <c r="X424"/>
      <c r="Z424" s="7">
        <v>45658</v>
      </c>
      <c r="AA424" s="8" t="str">
        <f>IF(Y424="","Não","Sim")</f>
        <v>Não</v>
      </c>
      <c r="AB424" s="7" t="str">
        <f>IF(Z424="","Não","Sim")</f>
        <v>Sim</v>
      </c>
      <c r="AC424" s="8" t="str">
        <f>IF(S424="TSR","Serede","Rede Conecta")</f>
        <v>Serede</v>
      </c>
    </row>
    <row r="425" spans="1:29" ht="15" x14ac:dyDescent="0.25">
      <c r="A425">
        <v>1815340</v>
      </c>
      <c r="B425" t="s">
        <v>14725</v>
      </c>
      <c r="C425">
        <v>1815340</v>
      </c>
      <c r="D425" s="24">
        <v>43536</v>
      </c>
      <c r="E425" t="s">
        <v>262</v>
      </c>
      <c r="F425" t="s">
        <v>15089</v>
      </c>
      <c r="G425" t="s">
        <v>12920</v>
      </c>
      <c r="H425" t="s">
        <v>15090</v>
      </c>
      <c r="I425" t="s">
        <v>37</v>
      </c>
      <c r="J425" t="s">
        <v>15091</v>
      </c>
      <c r="K425" t="s">
        <v>26</v>
      </c>
      <c r="L425"/>
      <c r="M425"/>
      <c r="N425" s="23">
        <v>2421421000626</v>
      </c>
      <c r="O425"/>
      <c r="P425"/>
      <c r="Q425"/>
      <c r="R425"/>
      <c r="S425" s="21" t="s">
        <v>18534</v>
      </c>
      <c r="T425" s="21" t="s">
        <v>18603</v>
      </c>
      <c r="U425" s="21" t="str">
        <f>VLOOKUP(T425,Apoio!$D$10:$E$55,2,0)</f>
        <v>Fornec. de Serviç. Diversos PJ</v>
      </c>
      <c r="V425"/>
      <c r="W425"/>
      <c r="X425"/>
      <c r="Z425" s="7">
        <v>45658</v>
      </c>
      <c r="AA425" s="8" t="str">
        <f>IF(Y425="","Não","Sim")</f>
        <v>Não</v>
      </c>
      <c r="AB425" s="7" t="str">
        <f>IF(Z425="","Não","Sim")</f>
        <v>Sim</v>
      </c>
      <c r="AC425" s="8" t="str">
        <f>IF(S425="TSR","Serede","Rede Conecta")</f>
        <v>Serede</v>
      </c>
    </row>
    <row r="426" spans="1:29" ht="15" x14ac:dyDescent="0.25">
      <c r="A426">
        <v>1815341</v>
      </c>
      <c r="B426" t="s">
        <v>14725</v>
      </c>
      <c r="C426">
        <v>1815341</v>
      </c>
      <c r="D426" s="24">
        <v>43536</v>
      </c>
      <c r="E426" t="s">
        <v>262</v>
      </c>
      <c r="F426" t="s">
        <v>15092</v>
      </c>
      <c r="G426" t="s">
        <v>12889</v>
      </c>
      <c r="H426" t="s">
        <v>15093</v>
      </c>
      <c r="I426" t="s">
        <v>42</v>
      </c>
      <c r="J426" t="s">
        <v>15094</v>
      </c>
      <c r="K426" t="s">
        <v>26</v>
      </c>
      <c r="L426"/>
      <c r="M426"/>
      <c r="N426" s="23">
        <v>2421421000707</v>
      </c>
      <c r="O426"/>
      <c r="P426"/>
      <c r="Q426"/>
      <c r="R426"/>
      <c r="S426" s="21" t="s">
        <v>18534</v>
      </c>
      <c r="T426" s="21" t="s">
        <v>18603</v>
      </c>
      <c r="U426" s="21" t="str">
        <f>VLOOKUP(T426,Apoio!$D$10:$E$55,2,0)</f>
        <v>Fornec. de Serviç. Diversos PJ</v>
      </c>
      <c r="V426"/>
      <c r="W426"/>
      <c r="X426"/>
      <c r="Z426" s="7">
        <v>45658</v>
      </c>
      <c r="AA426" s="8" t="str">
        <f>IF(Y426="","Não","Sim")</f>
        <v>Não</v>
      </c>
      <c r="AB426" s="7" t="str">
        <f>IF(Z426="","Não","Sim")</f>
        <v>Sim</v>
      </c>
      <c r="AC426" s="8" t="str">
        <f>IF(S426="TSR","Serede","Rede Conecta")</f>
        <v>Serede</v>
      </c>
    </row>
    <row r="427" spans="1:29" ht="15" x14ac:dyDescent="0.25">
      <c r="A427">
        <v>1815262</v>
      </c>
      <c r="B427" t="s">
        <v>15028</v>
      </c>
      <c r="C427">
        <v>1815262</v>
      </c>
      <c r="D427" s="24">
        <v>43448</v>
      </c>
      <c r="E427" t="s">
        <v>262</v>
      </c>
      <c r="F427" t="s">
        <v>15029</v>
      </c>
      <c r="G427" t="s">
        <v>106</v>
      </c>
      <c r="H427" t="s">
        <v>78</v>
      </c>
      <c r="I427" t="s">
        <v>108</v>
      </c>
      <c r="J427" t="s">
        <v>14468</v>
      </c>
      <c r="K427" t="s">
        <v>26</v>
      </c>
      <c r="L427"/>
      <c r="M427"/>
      <c r="N427" s="23">
        <v>2421421000898</v>
      </c>
      <c r="O427"/>
      <c r="P427">
        <v>62877542</v>
      </c>
      <c r="Q427"/>
      <c r="R427" t="s">
        <v>15030</v>
      </c>
      <c r="S427" s="21" t="s">
        <v>18534</v>
      </c>
      <c r="T427" s="21" t="s">
        <v>18603</v>
      </c>
      <c r="U427" s="21" t="str">
        <f>VLOOKUP(T427,Apoio!$D$10:$E$55,2,0)</f>
        <v>Fornec. de Serviç. Diversos PJ</v>
      </c>
      <c r="V427"/>
      <c r="W427"/>
      <c r="X427"/>
      <c r="Z427" s="7">
        <v>45658</v>
      </c>
      <c r="AA427" s="8" t="str">
        <f>IF(Y427="","Não","Sim")</f>
        <v>Não</v>
      </c>
      <c r="AB427" s="7" t="str">
        <f>IF(Z427="","Não","Sim")</f>
        <v>Sim</v>
      </c>
      <c r="AC427" s="8" t="str">
        <f>IF(S427="TSR","Serede","Rede Conecta")</f>
        <v>Serede</v>
      </c>
    </row>
    <row r="428" spans="1:29" ht="15" x14ac:dyDescent="0.25">
      <c r="A428">
        <v>1801040</v>
      </c>
      <c r="B428" t="s">
        <v>13971</v>
      </c>
      <c r="C428">
        <v>1801040</v>
      </c>
      <c r="D428" s="24">
        <v>41267</v>
      </c>
      <c r="E428" t="s">
        <v>20</v>
      </c>
      <c r="F428" t="s">
        <v>13973</v>
      </c>
      <c r="G428" t="s">
        <v>83</v>
      </c>
      <c r="H428" t="s">
        <v>13095</v>
      </c>
      <c r="I428" t="s">
        <v>85</v>
      </c>
      <c r="J428" t="s">
        <v>13908</v>
      </c>
      <c r="K428" t="s">
        <v>26</v>
      </c>
      <c r="L428"/>
      <c r="M428"/>
      <c r="N428" s="23">
        <v>2421421000979</v>
      </c>
      <c r="O428"/>
      <c r="P428"/>
      <c r="Q428"/>
      <c r="R428"/>
      <c r="S428" s="21" t="s">
        <v>18534</v>
      </c>
      <c r="T428" s="21" t="s">
        <v>18603</v>
      </c>
      <c r="U428" s="21" t="str">
        <f>VLOOKUP(T428,Apoio!$D$10:$E$55,2,0)</f>
        <v>Fornec. de Serviç. Diversos PJ</v>
      </c>
      <c r="V428"/>
      <c r="W428"/>
      <c r="X428"/>
      <c r="Z428" s="7">
        <v>45658</v>
      </c>
      <c r="AA428" s="8" t="str">
        <f>IF(Y428="","Não","Sim")</f>
        <v>Não</v>
      </c>
      <c r="AB428" s="7" t="str">
        <f>IF(Z428="","Não","Sim")</f>
        <v>Sim</v>
      </c>
      <c r="AC428" s="8" t="str">
        <f>IF(S428="TSR","Serede","Rede Conecta")</f>
        <v>Serede</v>
      </c>
    </row>
    <row r="429" spans="1:29" ht="15" x14ac:dyDescent="0.25">
      <c r="A429">
        <v>1815352</v>
      </c>
      <c r="B429" t="s">
        <v>15109</v>
      </c>
      <c r="C429">
        <v>1815352</v>
      </c>
      <c r="D429" s="24">
        <v>43543</v>
      </c>
      <c r="E429" t="s">
        <v>262</v>
      </c>
      <c r="F429" t="s">
        <v>15110</v>
      </c>
      <c r="G429" t="s">
        <v>15111</v>
      </c>
      <c r="H429" t="s">
        <v>284</v>
      </c>
      <c r="I429" t="s">
        <v>97</v>
      </c>
      <c r="J429" t="s">
        <v>15112</v>
      </c>
      <c r="K429" t="s">
        <v>26</v>
      </c>
      <c r="L429"/>
      <c r="M429"/>
      <c r="N429" s="23">
        <v>2421421001002</v>
      </c>
      <c r="O429"/>
      <c r="P429"/>
      <c r="Q429"/>
      <c r="R429"/>
      <c r="S429" s="21" t="s">
        <v>18534</v>
      </c>
      <c r="T429" s="21" t="s">
        <v>18603</v>
      </c>
      <c r="U429" s="21" t="str">
        <f>VLOOKUP(T429,Apoio!$D$10:$E$55,2,0)</f>
        <v>Fornec. de Serviç. Diversos PJ</v>
      </c>
      <c r="V429"/>
      <c r="W429"/>
      <c r="X429"/>
      <c r="Z429" s="7">
        <v>45658</v>
      </c>
      <c r="AA429" s="8" t="str">
        <f>IF(Y429="","Não","Sim")</f>
        <v>Não</v>
      </c>
      <c r="AB429" s="7" t="str">
        <f>IF(Z429="","Não","Sim")</f>
        <v>Sim</v>
      </c>
      <c r="AC429" s="8" t="str">
        <f>IF(S429="TSR","Serede","Rede Conecta")</f>
        <v>Serede</v>
      </c>
    </row>
    <row r="430" spans="1:29" ht="15" x14ac:dyDescent="0.25">
      <c r="A430">
        <v>1815356</v>
      </c>
      <c r="B430" t="s">
        <v>14725</v>
      </c>
      <c r="C430">
        <v>1815356</v>
      </c>
      <c r="D430" s="24">
        <v>43544</v>
      </c>
      <c r="E430" t="s">
        <v>262</v>
      </c>
      <c r="F430" t="s">
        <v>15118</v>
      </c>
      <c r="G430" t="s">
        <v>1008</v>
      </c>
      <c r="H430" t="s">
        <v>12543</v>
      </c>
      <c r="I430" t="s">
        <v>123</v>
      </c>
      <c r="J430" t="s">
        <v>12697</v>
      </c>
      <c r="K430" t="s">
        <v>26</v>
      </c>
      <c r="L430"/>
      <c r="M430"/>
      <c r="N430" s="23">
        <v>2421421001193</v>
      </c>
      <c r="O430"/>
      <c r="P430"/>
      <c r="Q430"/>
      <c r="R430"/>
      <c r="S430" s="21" t="s">
        <v>18534</v>
      </c>
      <c r="T430" s="21" t="s">
        <v>18603</v>
      </c>
      <c r="U430" s="21" t="str">
        <f>VLOOKUP(T430,Apoio!$D$10:$E$55,2,0)</f>
        <v>Fornec. de Serviç. Diversos PJ</v>
      </c>
      <c r="V430"/>
      <c r="W430"/>
      <c r="X430"/>
      <c r="Z430" s="7">
        <v>45658</v>
      </c>
      <c r="AA430" s="8" t="str">
        <f>IF(Y430="","Não","Sim")</f>
        <v>Não</v>
      </c>
      <c r="AB430" s="7" t="str">
        <f>IF(Z430="","Não","Sim")</f>
        <v>Sim</v>
      </c>
      <c r="AC430" s="8" t="str">
        <f>IF(S430="TSR","Serede","Rede Conecta")</f>
        <v>Serede</v>
      </c>
    </row>
    <row r="431" spans="1:29" ht="15" x14ac:dyDescent="0.25">
      <c r="A431">
        <v>1815305</v>
      </c>
      <c r="B431" t="s">
        <v>15055</v>
      </c>
      <c r="C431">
        <v>1815305</v>
      </c>
      <c r="D431" s="24">
        <v>43502</v>
      </c>
      <c r="E431" t="s">
        <v>262</v>
      </c>
      <c r="F431" t="s">
        <v>15058</v>
      </c>
      <c r="G431" t="s">
        <v>15059</v>
      </c>
      <c r="H431" t="s">
        <v>12886</v>
      </c>
      <c r="I431" t="s">
        <v>188</v>
      </c>
      <c r="J431" t="s">
        <v>15060</v>
      </c>
      <c r="K431" t="s">
        <v>26</v>
      </c>
      <c r="L431"/>
      <c r="M431"/>
      <c r="N431" s="23">
        <v>2421421001274</v>
      </c>
      <c r="O431"/>
      <c r="P431">
        <v>253957311</v>
      </c>
      <c r="Q431"/>
      <c r="R431"/>
      <c r="S431" s="21" t="s">
        <v>18534</v>
      </c>
      <c r="T431" s="21" t="s">
        <v>18603</v>
      </c>
      <c r="U431" s="21" t="str">
        <f>VLOOKUP(T431,Apoio!$D$10:$E$55,2,0)</f>
        <v>Fornec. de Serviç. Diversos PJ</v>
      </c>
      <c r="V431"/>
      <c r="W431"/>
      <c r="X431"/>
      <c r="Z431" s="7">
        <v>45658</v>
      </c>
      <c r="AA431" s="8" t="str">
        <f>IF(Y431="","Não","Sim")</f>
        <v>Não</v>
      </c>
      <c r="AB431" s="7" t="str">
        <f>IF(Z431="","Não","Sim")</f>
        <v>Sim</v>
      </c>
      <c r="AC431" s="8" t="str">
        <f>IF(S431="TSR","Serede","Rede Conecta")</f>
        <v>Serede</v>
      </c>
    </row>
    <row r="432" spans="1:29" ht="15" x14ac:dyDescent="0.25">
      <c r="A432">
        <v>1815355</v>
      </c>
      <c r="B432" t="s">
        <v>14725</v>
      </c>
      <c r="C432">
        <v>1815355</v>
      </c>
      <c r="D432" s="24">
        <v>43544</v>
      </c>
      <c r="E432" t="s">
        <v>262</v>
      </c>
      <c r="F432" t="s">
        <v>15116</v>
      </c>
      <c r="G432" t="s">
        <v>11193</v>
      </c>
      <c r="H432"/>
      <c r="I432" t="s">
        <v>133</v>
      </c>
      <c r="J432" t="s">
        <v>15117</v>
      </c>
      <c r="K432" t="s">
        <v>26</v>
      </c>
      <c r="L432"/>
      <c r="M432"/>
      <c r="N432" s="23">
        <v>2421421001355</v>
      </c>
      <c r="O432"/>
      <c r="P432"/>
      <c r="Q432"/>
      <c r="R432"/>
      <c r="S432" s="21" t="s">
        <v>18534</v>
      </c>
      <c r="T432" s="21" t="s">
        <v>18603</v>
      </c>
      <c r="U432" s="21" t="str">
        <f>VLOOKUP(T432,Apoio!$D$10:$E$55,2,0)</f>
        <v>Fornec. de Serviç. Diversos PJ</v>
      </c>
      <c r="V432"/>
      <c r="W432"/>
      <c r="X432"/>
      <c r="Z432" s="7">
        <v>45658</v>
      </c>
      <c r="AA432" s="8" t="str">
        <f>IF(Y432="","Não","Sim")</f>
        <v>Não</v>
      </c>
      <c r="AB432" s="7" t="str">
        <f>IF(Z432="","Não","Sim")</f>
        <v>Sim</v>
      </c>
      <c r="AC432" s="8" t="str">
        <f>IF(S432="TSR","Serede","Rede Conecta")</f>
        <v>Serede</v>
      </c>
    </row>
    <row r="433" spans="1:29" ht="15" x14ac:dyDescent="0.25">
      <c r="A433">
        <v>1815263</v>
      </c>
      <c r="B433" t="s">
        <v>15028</v>
      </c>
      <c r="C433">
        <v>1815263</v>
      </c>
      <c r="D433" s="24">
        <v>43448</v>
      </c>
      <c r="E433" t="s">
        <v>262</v>
      </c>
      <c r="F433" t="s">
        <v>15031</v>
      </c>
      <c r="G433" t="s">
        <v>12585</v>
      </c>
      <c r="H433" t="s">
        <v>12534</v>
      </c>
      <c r="I433" t="s">
        <v>61</v>
      </c>
      <c r="J433" t="s">
        <v>15032</v>
      </c>
      <c r="K433" t="s">
        <v>26</v>
      </c>
      <c r="L433"/>
      <c r="M433"/>
      <c r="N433" s="23">
        <v>2421421001517</v>
      </c>
      <c r="O433"/>
      <c r="P433">
        <v>240977106</v>
      </c>
      <c r="Q433"/>
      <c r="R433" t="s">
        <v>15030</v>
      </c>
      <c r="S433" s="21" t="s">
        <v>18534</v>
      </c>
      <c r="T433" s="21" t="s">
        <v>18603</v>
      </c>
      <c r="U433" s="21" t="str">
        <f>VLOOKUP(T433,Apoio!$D$10:$E$55,2,0)</f>
        <v>Fornec. de Serviç. Diversos PJ</v>
      </c>
      <c r="V433"/>
      <c r="W433"/>
      <c r="X433"/>
      <c r="Z433" s="7">
        <v>45292</v>
      </c>
      <c r="AA433" s="8" t="str">
        <f>IF(Y433="","Não","Sim")</f>
        <v>Não</v>
      </c>
      <c r="AB433" s="7" t="str">
        <f>IF(Z433="","Não","Sim")</f>
        <v>Sim</v>
      </c>
      <c r="AC433" s="8" t="str">
        <f>IF(S433="TSR","Serede","Rede Conecta")</f>
        <v>Serede</v>
      </c>
    </row>
    <row r="434" spans="1:29" ht="15" x14ac:dyDescent="0.25">
      <c r="A434">
        <v>1801032</v>
      </c>
      <c r="B434" t="s">
        <v>13971</v>
      </c>
      <c r="C434">
        <v>1801032</v>
      </c>
      <c r="D434" s="24">
        <v>41267</v>
      </c>
      <c r="E434" t="s">
        <v>20</v>
      </c>
      <c r="F434" t="s">
        <v>13972</v>
      </c>
      <c r="G434" t="s">
        <v>190</v>
      </c>
      <c r="H434" t="s">
        <v>78</v>
      </c>
      <c r="I434" t="s">
        <v>128</v>
      </c>
      <c r="J434" t="s">
        <v>390</v>
      </c>
      <c r="K434" t="s">
        <v>26</v>
      </c>
      <c r="L434"/>
      <c r="M434"/>
      <c r="N434" s="23">
        <v>2421421001606</v>
      </c>
      <c r="O434"/>
      <c r="P434"/>
      <c r="Q434"/>
      <c r="R434"/>
      <c r="S434" s="21" t="s">
        <v>18534</v>
      </c>
      <c r="T434" s="21" t="s">
        <v>18603</v>
      </c>
      <c r="U434" s="21" t="str">
        <f>VLOOKUP(T434,Apoio!$D$10:$E$55,2,0)</f>
        <v>Fornec. de Serviç. Diversos PJ</v>
      </c>
      <c r="V434"/>
      <c r="W434"/>
      <c r="X434"/>
      <c r="Z434" s="7">
        <v>45658</v>
      </c>
      <c r="AA434" s="8" t="str">
        <f>IF(Y434="","Não","Sim")</f>
        <v>Não</v>
      </c>
      <c r="AB434" s="7" t="str">
        <f>IF(Z434="","Não","Sim")</f>
        <v>Sim</v>
      </c>
      <c r="AC434" s="8" t="str">
        <f>IF(S434="TSR","Serede","Rede Conecta")</f>
        <v>Serede</v>
      </c>
    </row>
    <row r="435" spans="1:29" ht="15" x14ac:dyDescent="0.25">
      <c r="A435">
        <v>1815304</v>
      </c>
      <c r="B435" t="s">
        <v>15055</v>
      </c>
      <c r="C435">
        <v>1815304</v>
      </c>
      <c r="D435" s="24">
        <v>43502</v>
      </c>
      <c r="E435" t="s">
        <v>262</v>
      </c>
      <c r="F435" t="s">
        <v>15056</v>
      </c>
      <c r="G435" t="s">
        <v>15057</v>
      </c>
      <c r="H435" t="s">
        <v>11737</v>
      </c>
      <c r="I435" t="s">
        <v>46</v>
      </c>
      <c r="J435" t="s">
        <v>13991</v>
      </c>
      <c r="K435" t="s">
        <v>26</v>
      </c>
      <c r="L435"/>
      <c r="M435"/>
      <c r="N435" s="23">
        <v>2421421001789</v>
      </c>
      <c r="O435"/>
      <c r="P435">
        <v>9019881960</v>
      </c>
      <c r="Q435"/>
      <c r="R435"/>
      <c r="S435" s="21" t="s">
        <v>18534</v>
      </c>
      <c r="T435" s="21" t="s">
        <v>18603</v>
      </c>
      <c r="U435" s="21" t="str">
        <f>VLOOKUP(T435,Apoio!$D$10:$E$55,2,0)</f>
        <v>Fornec. de Serviç. Diversos PJ</v>
      </c>
      <c r="V435"/>
      <c r="W435"/>
      <c r="X435"/>
      <c r="Z435" s="7">
        <v>45658</v>
      </c>
      <c r="AA435" s="8" t="str">
        <f>IF(Y435="","Não","Sim")</f>
        <v>Não</v>
      </c>
      <c r="AB435" s="7" t="str">
        <f>IF(Z435="","Não","Sim")</f>
        <v>Sim</v>
      </c>
      <c r="AC435" s="8" t="str">
        <f>IF(S435="TSR","Serede","Rede Conecta")</f>
        <v>Serede</v>
      </c>
    </row>
    <row r="436" spans="1:29" ht="15" x14ac:dyDescent="0.25">
      <c r="A436">
        <v>1815351</v>
      </c>
      <c r="B436" t="s">
        <v>14725</v>
      </c>
      <c r="C436">
        <v>1815351</v>
      </c>
      <c r="D436" s="24">
        <v>43543</v>
      </c>
      <c r="E436" t="s">
        <v>262</v>
      </c>
      <c r="F436" t="s">
        <v>15107</v>
      </c>
      <c r="G436" t="s">
        <v>89</v>
      </c>
      <c r="H436" t="s">
        <v>78</v>
      </c>
      <c r="I436" t="s">
        <v>108</v>
      </c>
      <c r="J436" t="s">
        <v>15108</v>
      </c>
      <c r="K436" t="s">
        <v>26</v>
      </c>
      <c r="L436"/>
      <c r="M436"/>
      <c r="N436" s="23">
        <v>2421421001940</v>
      </c>
      <c r="O436"/>
      <c r="P436"/>
      <c r="Q436"/>
      <c r="R436"/>
      <c r="S436" s="21" t="s">
        <v>18534</v>
      </c>
      <c r="T436" s="21" t="s">
        <v>18603</v>
      </c>
      <c r="U436" s="21" t="str">
        <f>VLOOKUP(T436,Apoio!$D$10:$E$55,2,0)</f>
        <v>Fornec. de Serviç. Diversos PJ</v>
      </c>
      <c r="V436"/>
      <c r="W436"/>
      <c r="X436"/>
      <c r="Z436" s="7">
        <v>45658</v>
      </c>
      <c r="AA436" s="8" t="str">
        <f>IF(Y436="","Não","Sim")</f>
        <v>Não</v>
      </c>
      <c r="AB436" s="7" t="str">
        <f>IF(Z436="","Não","Sim")</f>
        <v>Sim</v>
      </c>
      <c r="AC436" s="8" t="str">
        <f>IF(S436="TSR","Serede","Rede Conecta")</f>
        <v>Serede</v>
      </c>
    </row>
    <row r="437" spans="1:29" ht="15" x14ac:dyDescent="0.25">
      <c r="A437">
        <v>1816527</v>
      </c>
      <c r="B437" t="s">
        <v>16241</v>
      </c>
      <c r="C437">
        <v>1816527</v>
      </c>
      <c r="D437" s="24">
        <v>44727</v>
      </c>
      <c r="E437" t="s">
        <v>11071</v>
      </c>
      <c r="F437" t="s">
        <v>16242</v>
      </c>
      <c r="G437" t="s">
        <v>328</v>
      </c>
      <c r="H437" t="s">
        <v>15093</v>
      </c>
      <c r="I437" t="s">
        <v>249</v>
      </c>
      <c r="J437" t="s">
        <v>16243</v>
      </c>
      <c r="K437" t="s">
        <v>26</v>
      </c>
      <c r="L437" t="s">
        <v>16244</v>
      </c>
      <c r="M437"/>
      <c r="N437" s="23">
        <v>2421421002084</v>
      </c>
      <c r="O437"/>
      <c r="P437" s="19">
        <v>620552000000</v>
      </c>
      <c r="Q437"/>
      <c r="R437" t="s">
        <v>16245</v>
      </c>
      <c r="S437" s="21" t="s">
        <v>18534</v>
      </c>
      <c r="T437" s="21" t="s">
        <v>18603</v>
      </c>
      <c r="U437" s="21" t="str">
        <f>VLOOKUP(T437,Apoio!$D$10:$E$55,2,0)</f>
        <v>Fornec. de Serviç. Diversos PJ</v>
      </c>
      <c r="V437"/>
      <c r="W437"/>
      <c r="X437"/>
      <c r="Z437" s="7">
        <v>45658</v>
      </c>
      <c r="AA437" s="8" t="str">
        <f>IF(Y437="","Não","Sim")</f>
        <v>Não</v>
      </c>
      <c r="AB437" s="7" t="str">
        <f>IF(Z437="","Não","Sim")</f>
        <v>Sim</v>
      </c>
      <c r="AC437" s="8" t="str">
        <f>IF(S437="TSR","Serede","Rede Conecta")</f>
        <v>Serede</v>
      </c>
    </row>
    <row r="438" spans="1:29" ht="15" x14ac:dyDescent="0.25">
      <c r="A438">
        <v>1815552</v>
      </c>
      <c r="B438" t="s">
        <v>14725</v>
      </c>
      <c r="C438">
        <v>1815552</v>
      </c>
      <c r="D438" s="24">
        <v>43656</v>
      </c>
      <c r="E438" t="s">
        <v>262</v>
      </c>
      <c r="F438" t="s">
        <v>15210</v>
      </c>
      <c r="G438" t="s">
        <v>12924</v>
      </c>
      <c r="H438" t="s">
        <v>431</v>
      </c>
      <c r="I438" t="s">
        <v>169</v>
      </c>
      <c r="J438" t="s">
        <v>11554</v>
      </c>
      <c r="K438" t="s">
        <v>26</v>
      </c>
      <c r="L438"/>
      <c r="M438"/>
      <c r="N438" s="23">
        <v>2421421002246</v>
      </c>
      <c r="O438"/>
      <c r="P438"/>
      <c r="Q438"/>
      <c r="R438"/>
      <c r="S438" s="21" t="s">
        <v>18534</v>
      </c>
      <c r="T438" s="21" t="s">
        <v>18603</v>
      </c>
      <c r="U438" s="21" t="str">
        <f>VLOOKUP(T438,Apoio!$D$10:$E$55,2,0)</f>
        <v>Fornec. de Serviç. Diversos PJ</v>
      </c>
      <c r="V438"/>
      <c r="W438"/>
      <c r="X438"/>
      <c r="Z438" s="7">
        <v>45658</v>
      </c>
      <c r="AA438" s="8" t="str">
        <f>IF(Y438="","Não","Sim")</f>
        <v>Não</v>
      </c>
      <c r="AB438" s="7" t="str">
        <f>IF(Z438="","Não","Sim")</f>
        <v>Sim</v>
      </c>
      <c r="AC438" s="8" t="str">
        <f>IF(S438="TSR","Serede","Rede Conecta")</f>
        <v>Serede</v>
      </c>
    </row>
    <row r="439" spans="1:29" ht="15" x14ac:dyDescent="0.25">
      <c r="A439">
        <v>1815354</v>
      </c>
      <c r="B439" t="s">
        <v>14725</v>
      </c>
      <c r="C439">
        <v>1815354</v>
      </c>
      <c r="D439" s="24">
        <v>43543</v>
      </c>
      <c r="E439" t="s">
        <v>262</v>
      </c>
      <c r="F439" t="s">
        <v>15115</v>
      </c>
      <c r="G439" t="s">
        <v>101</v>
      </c>
      <c r="H439" t="s">
        <v>78</v>
      </c>
      <c r="I439" t="s">
        <v>102</v>
      </c>
      <c r="J439" t="s">
        <v>13933</v>
      </c>
      <c r="K439" t="s">
        <v>26</v>
      </c>
      <c r="L439"/>
      <c r="M439"/>
      <c r="N439" s="23">
        <v>2421421002408</v>
      </c>
      <c r="O439"/>
      <c r="P439"/>
      <c r="Q439"/>
      <c r="R439"/>
      <c r="S439" s="21" t="s">
        <v>18534</v>
      </c>
      <c r="T439" s="21" t="s">
        <v>18603</v>
      </c>
      <c r="U439" s="21" t="str">
        <f>VLOOKUP(T439,Apoio!$D$10:$E$55,2,0)</f>
        <v>Fornec. de Serviç. Diversos PJ</v>
      </c>
      <c r="V439"/>
      <c r="W439"/>
      <c r="X439"/>
      <c r="Z439" s="7">
        <v>45658</v>
      </c>
      <c r="AA439" s="8" t="str">
        <f>IF(Y439="","Não","Sim")</f>
        <v>Não</v>
      </c>
      <c r="AB439" s="7" t="str">
        <f>IF(Z439="","Não","Sim")</f>
        <v>Sim</v>
      </c>
      <c r="AC439" s="8" t="str">
        <f>IF(S439="TSR","Serede","Rede Conecta")</f>
        <v>Serede</v>
      </c>
    </row>
    <row r="440" spans="1:29" ht="15" x14ac:dyDescent="0.25">
      <c r="A440">
        <v>1816834</v>
      </c>
      <c r="B440" t="s">
        <v>16891</v>
      </c>
      <c r="C440">
        <v>1816834</v>
      </c>
      <c r="D440" s="24">
        <v>45170</v>
      </c>
      <c r="E440" t="s">
        <v>11088</v>
      </c>
      <c r="F440" t="s">
        <v>16892</v>
      </c>
      <c r="G440" t="s">
        <v>79</v>
      </c>
      <c r="H440" t="s">
        <v>16893</v>
      </c>
      <c r="I440" t="s">
        <v>80</v>
      </c>
      <c r="J440" t="s">
        <v>14160</v>
      </c>
      <c r="K440" t="s">
        <v>26</v>
      </c>
      <c r="L440" t="s">
        <v>16894</v>
      </c>
      <c r="M440"/>
      <c r="N440" s="23">
        <v>2421421002750</v>
      </c>
      <c r="O440"/>
      <c r="P440" t="s">
        <v>44</v>
      </c>
      <c r="Q440" t="s">
        <v>44</v>
      </c>
      <c r="R440" t="s">
        <v>16375</v>
      </c>
      <c r="S440" s="21" t="s">
        <v>18534</v>
      </c>
      <c r="T440" s="21" t="s">
        <v>18603</v>
      </c>
      <c r="U440" s="21" t="str">
        <f>VLOOKUP(T440,Apoio!$D$10:$E$55,2,0)</f>
        <v>Fornec. de Serviç. Diversos PJ</v>
      </c>
      <c r="V440"/>
      <c r="W440"/>
      <c r="X440"/>
      <c r="Z440" s="7">
        <v>45658</v>
      </c>
      <c r="AA440" s="8" t="str">
        <f>IF(Y440="","Não","Sim")</f>
        <v>Não</v>
      </c>
      <c r="AB440" s="7" t="str">
        <f>IF(Z440="","Não","Sim")</f>
        <v>Sim</v>
      </c>
      <c r="AC440" s="8" t="str">
        <f>IF(S440="TSR","Serede","Rede Conecta")</f>
        <v>Serede</v>
      </c>
    </row>
    <row r="441" spans="1:29" ht="15" x14ac:dyDescent="0.25">
      <c r="A441">
        <v>1815264</v>
      </c>
      <c r="B441" t="s">
        <v>15028</v>
      </c>
      <c r="C441">
        <v>1815264</v>
      </c>
      <c r="D441" s="24">
        <v>43448</v>
      </c>
      <c r="E441" t="s">
        <v>262</v>
      </c>
      <c r="F441" t="s">
        <v>15033</v>
      </c>
      <c r="G441" t="s">
        <v>12628</v>
      </c>
      <c r="H441" t="s">
        <v>15034</v>
      </c>
      <c r="I441" t="s">
        <v>24</v>
      </c>
      <c r="J441" t="s">
        <v>13306</v>
      </c>
      <c r="K441" t="s">
        <v>26</v>
      </c>
      <c r="L441"/>
      <c r="M441"/>
      <c r="N441" s="23">
        <v>2421421002831</v>
      </c>
      <c r="O441"/>
      <c r="P441"/>
      <c r="Q441"/>
      <c r="R441" t="s">
        <v>15030</v>
      </c>
      <c r="S441" s="21" t="s">
        <v>18534</v>
      </c>
      <c r="T441" s="21" t="s">
        <v>18603</v>
      </c>
      <c r="U441" s="21" t="str">
        <f>VLOOKUP(T441,Apoio!$D$10:$E$55,2,0)</f>
        <v>Fornec. de Serviç. Diversos PJ</v>
      </c>
      <c r="V441"/>
      <c r="W441"/>
      <c r="X441"/>
      <c r="Z441" s="7">
        <v>45658</v>
      </c>
      <c r="AA441" s="8" t="str">
        <f>IF(Y441="","Não","Sim")</f>
        <v>Não</v>
      </c>
      <c r="AB441" s="7" t="str">
        <f>IF(Z441="","Não","Sim")</f>
        <v>Sim</v>
      </c>
      <c r="AC441" s="8" t="str">
        <f>IF(S441="TSR","Serede","Rede Conecta")</f>
        <v>Serede</v>
      </c>
    </row>
    <row r="442" spans="1:29" ht="15" x14ac:dyDescent="0.25">
      <c r="A442">
        <v>1816807</v>
      </c>
      <c r="B442" t="s">
        <v>16374</v>
      </c>
      <c r="C442">
        <v>1816807</v>
      </c>
      <c r="D442" s="24">
        <v>45126</v>
      </c>
      <c r="E442" t="s">
        <v>11088</v>
      </c>
      <c r="F442" t="s">
        <v>16835</v>
      </c>
      <c r="G442" t="s">
        <v>29</v>
      </c>
      <c r="H442" t="s">
        <v>12066</v>
      </c>
      <c r="I442" t="s">
        <v>31</v>
      </c>
      <c r="J442" t="s">
        <v>16836</v>
      </c>
      <c r="K442" t="s">
        <v>26</v>
      </c>
      <c r="L442" t="s">
        <v>16837</v>
      </c>
      <c r="M442"/>
      <c r="N442" s="23">
        <v>2421421002912</v>
      </c>
      <c r="O442"/>
      <c r="P442"/>
      <c r="Q442"/>
      <c r="R442" t="s">
        <v>16838</v>
      </c>
      <c r="S442" s="21" t="s">
        <v>18534</v>
      </c>
      <c r="T442" s="21" t="s">
        <v>18603</v>
      </c>
      <c r="U442" s="21" t="str">
        <f>VLOOKUP(T442,Apoio!$D$10:$E$55,2,0)</f>
        <v>Fornec. de Serviç. Diversos PJ</v>
      </c>
      <c r="V442"/>
      <c r="W442"/>
      <c r="X442"/>
      <c r="Z442" s="7">
        <v>45658</v>
      </c>
      <c r="AA442" s="8" t="str">
        <f>IF(Y442="","Não","Sim")</f>
        <v>Não</v>
      </c>
      <c r="AB442" s="7" t="str">
        <f>IF(Z442="","Não","Sim")</f>
        <v>Sim</v>
      </c>
      <c r="AC442" s="8" t="str">
        <f>IF(S442="TSR","Serede","Rede Conecta")</f>
        <v>Serede</v>
      </c>
    </row>
    <row r="443" spans="1:29" ht="15" x14ac:dyDescent="0.25">
      <c r="A443">
        <v>1815413</v>
      </c>
      <c r="B443" t="s">
        <v>14725</v>
      </c>
      <c r="C443">
        <v>1815413</v>
      </c>
      <c r="D443" s="24">
        <v>43578</v>
      </c>
      <c r="E443" t="s">
        <v>262</v>
      </c>
      <c r="F443" t="s">
        <v>15137</v>
      </c>
      <c r="G443" t="s">
        <v>66</v>
      </c>
      <c r="H443" t="s">
        <v>5824</v>
      </c>
      <c r="I443" t="s">
        <v>68</v>
      </c>
      <c r="J443" t="s">
        <v>11624</v>
      </c>
      <c r="K443" t="s">
        <v>26</v>
      </c>
      <c r="L443"/>
      <c r="M443"/>
      <c r="N443" s="23">
        <v>2421421003137</v>
      </c>
      <c r="O443"/>
      <c r="P443"/>
      <c r="Q443"/>
      <c r="R443"/>
      <c r="S443" s="21" t="s">
        <v>18534</v>
      </c>
      <c r="T443" s="21" t="s">
        <v>18603</v>
      </c>
      <c r="U443" s="21" t="str">
        <f>VLOOKUP(T443,Apoio!$D$10:$E$55,2,0)</f>
        <v>Fornec. de Serviç. Diversos PJ</v>
      </c>
      <c r="V443"/>
      <c r="W443"/>
      <c r="X443"/>
      <c r="Z443" s="7">
        <v>45658</v>
      </c>
      <c r="AA443" s="8" t="str">
        <f>IF(Y443="","Não","Sim")</f>
        <v>Não</v>
      </c>
      <c r="AB443" s="7" t="str">
        <f>IF(Z443="","Não","Sim")</f>
        <v>Sim</v>
      </c>
      <c r="AC443" s="8" t="str">
        <f>IF(S443="TSR","Serede","Rede Conecta")</f>
        <v>Serede</v>
      </c>
    </row>
    <row r="444" spans="1:29" ht="15" x14ac:dyDescent="0.25">
      <c r="A444">
        <v>1815553</v>
      </c>
      <c r="B444" t="s">
        <v>14725</v>
      </c>
      <c r="C444">
        <v>1815553</v>
      </c>
      <c r="D444" s="24">
        <v>43656</v>
      </c>
      <c r="E444" t="s">
        <v>262</v>
      </c>
      <c r="F444" t="s">
        <v>15211</v>
      </c>
      <c r="G444" t="s">
        <v>12945</v>
      </c>
      <c r="H444" t="s">
        <v>15212</v>
      </c>
      <c r="I444" t="s">
        <v>213</v>
      </c>
      <c r="J444" t="s">
        <v>15213</v>
      </c>
      <c r="K444" t="s">
        <v>26</v>
      </c>
      <c r="L444"/>
      <c r="M444"/>
      <c r="N444" s="23">
        <v>2421421004290</v>
      </c>
      <c r="O444"/>
      <c r="P444"/>
      <c r="Q444"/>
      <c r="R444"/>
      <c r="S444" s="21" t="s">
        <v>18534</v>
      </c>
      <c r="T444" s="21" t="s">
        <v>18603</v>
      </c>
      <c r="U444" s="21" t="str">
        <f>VLOOKUP(T444,Apoio!$D$10:$E$55,2,0)</f>
        <v>Fornec. de Serviç. Diversos PJ</v>
      </c>
      <c r="V444"/>
      <c r="W444"/>
      <c r="X444"/>
      <c r="Z444" s="7">
        <v>45658</v>
      </c>
      <c r="AA444" s="8" t="str">
        <f>IF(Y444="","Não","Sim")</f>
        <v>Não</v>
      </c>
      <c r="AB444" s="7" t="str">
        <f>IF(Z444="","Não","Sim")</f>
        <v>Sim</v>
      </c>
      <c r="AC444" s="8" t="str">
        <f>IF(S444="TSR","Serede","Rede Conecta")</f>
        <v>Serede</v>
      </c>
    </row>
    <row r="445" spans="1:29" ht="15" x14ac:dyDescent="0.25">
      <c r="A445">
        <v>1817020</v>
      </c>
      <c r="B445" t="s">
        <v>15028</v>
      </c>
      <c r="C445">
        <v>1817020</v>
      </c>
      <c r="D445" s="24">
        <v>45510</v>
      </c>
      <c r="E445" t="s">
        <v>309</v>
      </c>
      <c r="F445" t="s">
        <v>17460</v>
      </c>
      <c r="G445" t="s">
        <v>187</v>
      </c>
      <c r="H445"/>
      <c r="I445" t="s">
        <v>188</v>
      </c>
      <c r="J445" t="s">
        <v>17461</v>
      </c>
      <c r="K445" t="s">
        <v>26</v>
      </c>
      <c r="L445" t="s">
        <v>17436</v>
      </c>
      <c r="M445"/>
      <c r="N445" s="23">
        <v>2421421005695</v>
      </c>
      <c r="O445"/>
      <c r="P445"/>
      <c r="Q445"/>
      <c r="R445" t="s">
        <v>17437</v>
      </c>
      <c r="S445" s="21" t="s">
        <v>18534</v>
      </c>
      <c r="T445" s="21" t="s">
        <v>18603</v>
      </c>
      <c r="U445" s="21" t="str">
        <f>VLOOKUP(T445,Apoio!$D$10:$E$55,2,0)</f>
        <v>Fornec. de Serviç. Diversos PJ</v>
      </c>
      <c r="V445"/>
      <c r="W445"/>
      <c r="X445"/>
      <c r="Z445" s="7"/>
      <c r="AA445" s="8" t="str">
        <f>IF(Y445="","Não","Sim")</f>
        <v>Não</v>
      </c>
      <c r="AB445" s="7" t="str">
        <f>IF(Z445="","Não","Sim")</f>
        <v>Não</v>
      </c>
      <c r="AC445" s="8" t="str">
        <f>IF(S445="TSR","Serede","Rede Conecta")</f>
        <v>Serede</v>
      </c>
    </row>
    <row r="446" spans="1:29" ht="15" x14ac:dyDescent="0.25">
      <c r="A446">
        <v>1817034</v>
      </c>
      <c r="B446" t="s">
        <v>16891</v>
      </c>
      <c r="C446">
        <v>1817034</v>
      </c>
      <c r="D446" s="24">
        <v>45537</v>
      </c>
      <c r="E446" t="s">
        <v>17472</v>
      </c>
      <c r="F446" t="s">
        <v>17512</v>
      </c>
      <c r="G446" t="s">
        <v>106</v>
      </c>
      <c r="H446" t="s">
        <v>11210</v>
      </c>
      <c r="I446" t="s">
        <v>108</v>
      </c>
      <c r="J446" t="s">
        <v>17513</v>
      </c>
      <c r="K446" t="s">
        <v>26</v>
      </c>
      <c r="L446"/>
      <c r="M446"/>
      <c r="N446" s="23">
        <v>2421421008015</v>
      </c>
      <c r="O446"/>
      <c r="P446"/>
      <c r="Q446"/>
      <c r="R446" t="s">
        <v>16838</v>
      </c>
      <c r="S446" s="21" t="s">
        <v>18534</v>
      </c>
      <c r="T446" s="21" t="s">
        <v>18603</v>
      </c>
      <c r="U446" s="21" t="str">
        <f>VLOOKUP(T446,Apoio!$D$10:$E$55,2,0)</f>
        <v>Fornec. de Serviç. Diversos PJ</v>
      </c>
      <c r="V446"/>
      <c r="W446"/>
      <c r="X446"/>
      <c r="Z446" s="7"/>
      <c r="AA446" s="8" t="str">
        <f>IF(Y446="","Não","Sim")</f>
        <v>Não</v>
      </c>
      <c r="AB446" s="7" t="str">
        <f>IF(Z446="","Não","Sim")</f>
        <v>Não</v>
      </c>
      <c r="AC446" s="8" t="str">
        <f>IF(S446="TSR","Serede","Rede Conecta")</f>
        <v>Serede</v>
      </c>
    </row>
    <row r="447" spans="1:29" ht="15" x14ac:dyDescent="0.25">
      <c r="A447">
        <v>1817060</v>
      </c>
      <c r="B447" t="s">
        <v>15028</v>
      </c>
      <c r="C447">
        <v>1817060</v>
      </c>
      <c r="D447" s="24">
        <v>45560</v>
      </c>
      <c r="E447" t="s">
        <v>17472</v>
      </c>
      <c r="F447" t="s">
        <v>17572</v>
      </c>
      <c r="G447" t="s">
        <v>11890</v>
      </c>
      <c r="H447" t="s">
        <v>6191</v>
      </c>
      <c r="I447" t="s">
        <v>169</v>
      </c>
      <c r="J447" t="s">
        <v>11335</v>
      </c>
      <c r="K447" t="s">
        <v>26</v>
      </c>
      <c r="L447" t="s">
        <v>17436</v>
      </c>
      <c r="M447"/>
      <c r="N447" s="23">
        <v>2421421012128</v>
      </c>
      <c r="O447"/>
      <c r="P447">
        <v>30579724</v>
      </c>
      <c r="Q447"/>
      <c r="R447" t="s">
        <v>17437</v>
      </c>
      <c r="S447" s="21" t="s">
        <v>18534</v>
      </c>
      <c r="T447" s="21" t="s">
        <v>18603</v>
      </c>
      <c r="U447" s="21" t="str">
        <f>VLOOKUP(T447,Apoio!$D$10:$E$55,2,0)</f>
        <v>Fornec. de Serviç. Diversos PJ</v>
      </c>
      <c r="V447"/>
      <c r="W447"/>
      <c r="X447"/>
      <c r="Z447" s="7"/>
      <c r="AA447" s="8" t="str">
        <f>IF(Y447="","Não","Sim")</f>
        <v>Não</v>
      </c>
      <c r="AB447" s="7" t="str">
        <f>IF(Z447="","Não","Sim")</f>
        <v>Não</v>
      </c>
      <c r="AC447" s="8" t="str">
        <f>IF(S447="TSR","Serede","Rede Conecta")</f>
        <v>Serede</v>
      </c>
    </row>
    <row r="448" spans="1:29" ht="15" x14ac:dyDescent="0.25">
      <c r="A448">
        <v>1816536</v>
      </c>
      <c r="B448" t="s">
        <v>15028</v>
      </c>
      <c r="C448">
        <v>1816536</v>
      </c>
      <c r="D448" s="24">
        <v>44748</v>
      </c>
      <c r="E448" t="s">
        <v>11071</v>
      </c>
      <c r="F448" t="s">
        <v>16273</v>
      </c>
      <c r="G448" t="s">
        <v>47</v>
      </c>
      <c r="H448" t="s">
        <v>135</v>
      </c>
      <c r="I448" t="s">
        <v>37</v>
      </c>
      <c r="J448" t="s">
        <v>16274</v>
      </c>
      <c r="K448" t="s">
        <v>26</v>
      </c>
      <c r="L448"/>
      <c r="M448"/>
      <c r="N448" s="23">
        <v>2421421012713</v>
      </c>
      <c r="O448"/>
      <c r="P448"/>
      <c r="Q448"/>
      <c r="R448"/>
      <c r="S448" s="21" t="s">
        <v>18534</v>
      </c>
      <c r="T448" s="21" t="s">
        <v>18603</v>
      </c>
      <c r="U448" s="21" t="str">
        <f>VLOOKUP(T448,Apoio!$D$10:$E$55,2,0)</f>
        <v>Fornec. de Serviç. Diversos PJ</v>
      </c>
      <c r="V448"/>
      <c r="W448"/>
      <c r="X448"/>
      <c r="Z448" s="7"/>
      <c r="AA448" s="8" t="str">
        <f>IF(Y448="","Não","Sim")</f>
        <v>Não</v>
      </c>
      <c r="AB448" s="7" t="str">
        <f>IF(Z448="","Não","Sim")</f>
        <v>Não</v>
      </c>
      <c r="AC448" s="8" t="str">
        <f>IF(S448="TSR","Serede","Rede Conecta")</f>
        <v>Serede</v>
      </c>
    </row>
    <row r="449" spans="1:29" ht="15" x14ac:dyDescent="0.25">
      <c r="A449">
        <v>1817011</v>
      </c>
      <c r="B449" t="s">
        <v>15028</v>
      </c>
      <c r="C449">
        <v>1817011</v>
      </c>
      <c r="D449" s="24">
        <v>45489</v>
      </c>
      <c r="E449" t="s">
        <v>11088</v>
      </c>
      <c r="F449" t="s">
        <v>17435</v>
      </c>
      <c r="G449" t="s">
        <v>206</v>
      </c>
      <c r="H449" t="s">
        <v>11319</v>
      </c>
      <c r="I449" t="s">
        <v>46</v>
      </c>
      <c r="J449" t="s">
        <v>12675</v>
      </c>
      <c r="K449" t="s">
        <v>26</v>
      </c>
      <c r="L449" t="s">
        <v>17436</v>
      </c>
      <c r="M449"/>
      <c r="N449" s="23">
        <v>2421421014333</v>
      </c>
      <c r="O449"/>
      <c r="P449"/>
      <c r="Q449"/>
      <c r="R449" t="s">
        <v>17437</v>
      </c>
      <c r="S449" s="21" t="s">
        <v>18534</v>
      </c>
      <c r="T449" s="21" t="s">
        <v>18603</v>
      </c>
      <c r="U449" s="21" t="str">
        <f>VLOOKUP(T449,Apoio!$D$10:$E$55,2,0)</f>
        <v>Fornec. de Serviç. Diversos PJ</v>
      </c>
      <c r="V449"/>
      <c r="W449"/>
      <c r="X449"/>
      <c r="Z449" s="7"/>
      <c r="AA449" s="8" t="str">
        <f>IF(Y449="","Não","Sim")</f>
        <v>Não</v>
      </c>
      <c r="AB449" s="7" t="str">
        <f>IF(Z449="","Não","Sim")</f>
        <v>Não</v>
      </c>
      <c r="AC449" s="8" t="str">
        <f>IF(S449="TSR","Serede","Rede Conecta")</f>
        <v>Serede</v>
      </c>
    </row>
    <row r="450" spans="1:29" ht="15" x14ac:dyDescent="0.25">
      <c r="A450">
        <v>1817022</v>
      </c>
      <c r="B450" t="s">
        <v>15028</v>
      </c>
      <c r="C450">
        <v>1817022</v>
      </c>
      <c r="D450" s="24">
        <v>45525</v>
      </c>
      <c r="E450" t="s">
        <v>309</v>
      </c>
      <c r="F450" t="s">
        <v>17466</v>
      </c>
      <c r="G450" t="s">
        <v>41</v>
      </c>
      <c r="H450"/>
      <c r="I450" t="s">
        <v>42</v>
      </c>
      <c r="J450" t="s">
        <v>13907</v>
      </c>
      <c r="K450" t="s">
        <v>26</v>
      </c>
      <c r="L450" t="s">
        <v>17467</v>
      </c>
      <c r="M450"/>
      <c r="N450" s="23">
        <v>2421421015496</v>
      </c>
      <c r="O450"/>
      <c r="P450">
        <v>962780502</v>
      </c>
      <c r="Q450"/>
      <c r="R450" t="s">
        <v>17437</v>
      </c>
      <c r="S450" s="21" t="s">
        <v>18534</v>
      </c>
      <c r="T450" s="21" t="s">
        <v>18603</v>
      </c>
      <c r="U450" s="21" t="str">
        <f>VLOOKUP(T450,Apoio!$D$10:$E$55,2,0)</f>
        <v>Fornec. de Serviç. Diversos PJ</v>
      </c>
      <c r="V450"/>
      <c r="W450"/>
      <c r="X450"/>
      <c r="Z450" s="7"/>
      <c r="AA450" s="8" t="str">
        <f>IF(Y450="","Não","Sim")</f>
        <v>Não</v>
      </c>
      <c r="AB450" s="7" t="str">
        <f>IF(Z450="","Não","Sim")</f>
        <v>Não</v>
      </c>
      <c r="AC450" s="8" t="str">
        <f>IF(S450="TSR","Serede","Rede Conecta")</f>
        <v>Serede</v>
      </c>
    </row>
    <row r="451" spans="1:29" ht="15" x14ac:dyDescent="0.25">
      <c r="A451">
        <v>1817045</v>
      </c>
      <c r="B451" t="s">
        <v>15028</v>
      </c>
      <c r="C451">
        <v>1817045</v>
      </c>
      <c r="D451" s="24">
        <v>45545</v>
      </c>
      <c r="E451" t="s">
        <v>17472</v>
      </c>
      <c r="F451" t="s">
        <v>17544</v>
      </c>
      <c r="G451" t="s">
        <v>12292</v>
      </c>
      <c r="H451" t="s">
        <v>17188</v>
      </c>
      <c r="I451" t="s">
        <v>97</v>
      </c>
      <c r="J451" t="s">
        <v>17545</v>
      </c>
      <c r="K451" t="s">
        <v>26</v>
      </c>
      <c r="L451" t="s">
        <v>17436</v>
      </c>
      <c r="M451"/>
      <c r="N451" s="23">
        <v>2421421018916</v>
      </c>
      <c r="O451"/>
      <c r="P451">
        <v>121714128</v>
      </c>
      <c r="Q451">
        <v>98231955</v>
      </c>
      <c r="R451" t="s">
        <v>17437</v>
      </c>
      <c r="S451" s="21" t="s">
        <v>18534</v>
      </c>
      <c r="T451" s="21" t="s">
        <v>18603</v>
      </c>
      <c r="U451" s="21" t="str">
        <f>VLOOKUP(T451,Apoio!$D$10:$E$55,2,0)</f>
        <v>Fornec. de Serviç. Diversos PJ</v>
      </c>
      <c r="V451"/>
      <c r="W451"/>
      <c r="X451"/>
      <c r="Z451" s="7"/>
      <c r="AA451" s="8" t="str">
        <f>IF(Y451="","Não","Sim")</f>
        <v>Não</v>
      </c>
      <c r="AB451" s="7" t="str">
        <f>IF(Z451="","Não","Sim")</f>
        <v>Não</v>
      </c>
      <c r="AC451" s="8" t="str">
        <f>IF(S451="TSR","Serede","Rede Conecta")</f>
        <v>Serede</v>
      </c>
    </row>
    <row r="452" spans="1:29" ht="15" x14ac:dyDescent="0.25">
      <c r="A452">
        <v>1817229</v>
      </c>
      <c r="B452" t="s">
        <v>15028</v>
      </c>
      <c r="C452">
        <v>1817229</v>
      </c>
      <c r="D452" s="24">
        <v>45575</v>
      </c>
      <c r="E452" t="s">
        <v>17472</v>
      </c>
      <c r="F452" t="s">
        <v>18037</v>
      </c>
      <c r="G452" t="s">
        <v>212</v>
      </c>
      <c r="H452" t="s">
        <v>78</v>
      </c>
      <c r="I452" t="s">
        <v>213</v>
      </c>
      <c r="J452" t="s">
        <v>14039</v>
      </c>
      <c r="K452" t="s">
        <v>26</v>
      </c>
      <c r="L452" t="s">
        <v>17497</v>
      </c>
      <c r="M452"/>
      <c r="N452" s="23">
        <v>2421421019211</v>
      </c>
      <c r="O452"/>
      <c r="P452"/>
      <c r="Q452"/>
      <c r="R452"/>
      <c r="S452" s="21" t="s">
        <v>18534</v>
      </c>
      <c r="T452" s="21" t="s">
        <v>18603</v>
      </c>
      <c r="U452" s="21" t="str">
        <f>VLOOKUP(T452,Apoio!$D$10:$E$55,2,0)</f>
        <v>Fornec. de Serviç. Diversos PJ</v>
      </c>
      <c r="V452"/>
      <c r="W452"/>
      <c r="X452"/>
      <c r="Z452" s="7"/>
      <c r="AA452" s="8" t="str">
        <f>IF(Y452="","Não","Sim")</f>
        <v>Não</v>
      </c>
      <c r="AB452" s="7" t="str">
        <f>IF(Z452="","Não","Sim")</f>
        <v>Não</v>
      </c>
      <c r="AC452" s="8" t="str">
        <f>IF(S452="TSR","Serede","Rede Conecta")</f>
        <v>Serede</v>
      </c>
    </row>
    <row r="453" spans="1:29" ht="15" x14ac:dyDescent="0.25">
      <c r="A453">
        <v>1817101</v>
      </c>
      <c r="B453" t="s">
        <v>15028</v>
      </c>
      <c r="C453">
        <v>1817101</v>
      </c>
      <c r="D453" s="24">
        <v>45569</v>
      </c>
      <c r="E453" t="s">
        <v>17472</v>
      </c>
      <c r="F453" t="s">
        <v>17700</v>
      </c>
      <c r="G453" t="s">
        <v>66</v>
      </c>
      <c r="H453" t="s">
        <v>12789</v>
      </c>
      <c r="I453" t="s">
        <v>68</v>
      </c>
      <c r="J453" t="s">
        <v>17701</v>
      </c>
      <c r="K453" t="s">
        <v>26</v>
      </c>
      <c r="L453"/>
      <c r="M453"/>
      <c r="N453" s="23">
        <v>2421421019726</v>
      </c>
      <c r="O453"/>
      <c r="P453">
        <v>41432380</v>
      </c>
      <c r="Q453"/>
      <c r="R453"/>
      <c r="S453" s="21" t="s">
        <v>18534</v>
      </c>
      <c r="T453" s="21" t="s">
        <v>18603</v>
      </c>
      <c r="U453" s="21" t="str">
        <f>VLOOKUP(T453,Apoio!$D$10:$E$55,2,0)</f>
        <v>Fornec. de Serviç. Diversos PJ</v>
      </c>
      <c r="V453"/>
      <c r="W453"/>
      <c r="X453"/>
      <c r="Z453" s="7"/>
      <c r="AA453" s="8" t="str">
        <f>IF(Y453="","Não","Sim")</f>
        <v>Não</v>
      </c>
      <c r="AB453" s="7" t="str">
        <f>IF(Z453="","Não","Sim")</f>
        <v>Não</v>
      </c>
      <c r="AC453" s="8" t="str">
        <f>IF(S453="TSR","Serede","Rede Conecta")</f>
        <v>Serede</v>
      </c>
    </row>
    <row r="454" spans="1:29" ht="15" x14ac:dyDescent="0.25">
      <c r="A454">
        <v>1817023</v>
      </c>
      <c r="B454" t="s">
        <v>15028</v>
      </c>
      <c r="C454">
        <v>1817023</v>
      </c>
      <c r="D454" s="24">
        <v>45525</v>
      </c>
      <c r="E454" t="s">
        <v>309</v>
      </c>
      <c r="F454" t="s">
        <v>17468</v>
      </c>
      <c r="G454" t="s">
        <v>17469</v>
      </c>
      <c r="H454"/>
      <c r="I454" t="s">
        <v>133</v>
      </c>
      <c r="J454" t="s">
        <v>17470</v>
      </c>
      <c r="K454" t="s">
        <v>26</v>
      </c>
      <c r="L454" t="s">
        <v>17467</v>
      </c>
      <c r="M454"/>
      <c r="N454" s="23">
        <v>2421421019998</v>
      </c>
      <c r="O454"/>
      <c r="P454">
        <v>26561409</v>
      </c>
      <c r="Q454"/>
      <c r="R454" t="s">
        <v>17437</v>
      </c>
      <c r="S454" s="21" t="s">
        <v>18534</v>
      </c>
      <c r="T454" s="21" t="s">
        <v>18603</v>
      </c>
      <c r="U454" s="21" t="str">
        <f>VLOOKUP(T454,Apoio!$D$10:$E$55,2,0)</f>
        <v>Fornec. de Serviç. Diversos PJ</v>
      </c>
      <c r="V454"/>
      <c r="W454"/>
      <c r="X454"/>
      <c r="Z454" s="7"/>
      <c r="AA454" s="8" t="str">
        <f>IF(Y454="","Não","Sim")</f>
        <v>Não</v>
      </c>
      <c r="AB454" s="7" t="str">
        <f>IF(Z454="","Não","Sim")</f>
        <v>Não</v>
      </c>
      <c r="AC454" s="8" t="str">
        <f>IF(S454="TSR","Serede","Rede Conecta")</f>
        <v>Serede</v>
      </c>
    </row>
    <row r="455" spans="1:29" ht="15" x14ac:dyDescent="0.25">
      <c r="A455">
        <v>1817047</v>
      </c>
      <c r="B455" t="s">
        <v>15028</v>
      </c>
      <c r="C455">
        <v>1817047</v>
      </c>
      <c r="D455" s="24">
        <v>45551</v>
      </c>
      <c r="E455" t="s">
        <v>17472</v>
      </c>
      <c r="F455" t="s">
        <v>17549</v>
      </c>
      <c r="G455" t="s">
        <v>127</v>
      </c>
      <c r="H455" t="s">
        <v>12596</v>
      </c>
      <c r="I455" t="s">
        <v>128</v>
      </c>
      <c r="J455" t="s">
        <v>12866</v>
      </c>
      <c r="K455" t="s">
        <v>26</v>
      </c>
      <c r="L455"/>
      <c r="M455"/>
      <c r="N455" s="23">
        <v>2421421021623</v>
      </c>
      <c r="O455"/>
      <c r="P455">
        <v>163198632</v>
      </c>
      <c r="Q455"/>
      <c r="R455"/>
      <c r="S455" s="21" t="s">
        <v>18534</v>
      </c>
      <c r="T455" s="21" t="s">
        <v>18603</v>
      </c>
      <c r="U455" s="21" t="str">
        <f>VLOOKUP(T455,Apoio!$D$10:$E$55,2,0)</f>
        <v>Fornec. de Serviç. Diversos PJ</v>
      </c>
      <c r="V455"/>
      <c r="W455"/>
      <c r="X455"/>
      <c r="Z455" s="7"/>
      <c r="AA455" s="8" t="str">
        <f>IF(Y455="","Não","Sim")</f>
        <v>Não</v>
      </c>
      <c r="AB455" s="7" t="str">
        <f>IF(Z455="","Não","Sim")</f>
        <v>Não</v>
      </c>
      <c r="AC455" s="8" t="str">
        <f>IF(S455="TSR","Serede","Rede Conecta")</f>
        <v>Serede</v>
      </c>
    </row>
    <row r="456" spans="1:29" ht="15" x14ac:dyDescent="0.25">
      <c r="A456">
        <v>1817037</v>
      </c>
      <c r="B456" t="s">
        <v>15028</v>
      </c>
      <c r="C456">
        <v>1817037</v>
      </c>
      <c r="D456" s="24">
        <v>45539</v>
      </c>
      <c r="E456" t="s">
        <v>17472</v>
      </c>
      <c r="F456" t="s">
        <v>17525</v>
      </c>
      <c r="G456" t="s">
        <v>89</v>
      </c>
      <c r="H456" t="s">
        <v>12569</v>
      </c>
      <c r="I456" t="s">
        <v>91</v>
      </c>
      <c r="J456" t="s">
        <v>13959</v>
      </c>
      <c r="K456" t="s">
        <v>26</v>
      </c>
      <c r="L456"/>
      <c r="M456"/>
      <c r="N456" s="23">
        <v>2421421022352</v>
      </c>
      <c r="O456"/>
      <c r="P456">
        <v>270999205</v>
      </c>
      <c r="Q456"/>
      <c r="R456"/>
      <c r="S456" s="21" t="s">
        <v>18534</v>
      </c>
      <c r="T456" s="21" t="s">
        <v>18603</v>
      </c>
      <c r="U456" s="21" t="str">
        <f>VLOOKUP(T456,Apoio!$D$10:$E$55,2,0)</f>
        <v>Fornec. de Serviç. Diversos PJ</v>
      </c>
      <c r="V456"/>
      <c r="W456"/>
      <c r="X456"/>
      <c r="Z456" s="7"/>
      <c r="AA456" s="8" t="str">
        <f>IF(Y456="","Não","Sim")</f>
        <v>Não</v>
      </c>
      <c r="AB456" s="7" t="str">
        <f>IF(Z456="","Não","Sim")</f>
        <v>Não</v>
      </c>
      <c r="AC456" s="8" t="str">
        <f>IF(S456="TSR","Serede","Rede Conecta")</f>
        <v>Serede</v>
      </c>
    </row>
    <row r="457" spans="1:29" ht="15" x14ac:dyDescent="0.25">
      <c r="A457">
        <v>1817030</v>
      </c>
      <c r="B457" t="s">
        <v>15028</v>
      </c>
      <c r="C457">
        <v>1817030</v>
      </c>
      <c r="D457" s="24">
        <v>45533</v>
      </c>
      <c r="E457" t="s">
        <v>17472</v>
      </c>
      <c r="F457" t="s">
        <v>17495</v>
      </c>
      <c r="G457" t="s">
        <v>121</v>
      </c>
      <c r="H457" t="s">
        <v>17496</v>
      </c>
      <c r="I457" t="s">
        <v>123</v>
      </c>
      <c r="J457" t="s">
        <v>14012</v>
      </c>
      <c r="K457" t="s">
        <v>26</v>
      </c>
      <c r="L457" t="s">
        <v>17497</v>
      </c>
      <c r="M457"/>
      <c r="N457" s="23">
        <v>2421421022603</v>
      </c>
      <c r="O457"/>
      <c r="P457">
        <v>962780502</v>
      </c>
      <c r="Q457"/>
      <c r="R457" t="s">
        <v>17437</v>
      </c>
      <c r="S457" s="21" t="s">
        <v>18534</v>
      </c>
      <c r="T457" s="21" t="s">
        <v>18603</v>
      </c>
      <c r="U457" s="21" t="str">
        <f>VLOOKUP(T457,Apoio!$D$10:$E$55,2,0)</f>
        <v>Fornec. de Serviç. Diversos PJ</v>
      </c>
      <c r="V457"/>
      <c r="W457"/>
      <c r="X457"/>
      <c r="Z457" s="7"/>
      <c r="AA457" s="8" t="str">
        <f>IF(Y457="","Não","Sim")</f>
        <v>Não</v>
      </c>
      <c r="AB457" s="7" t="str">
        <f>IF(Z457="","Não","Sim")</f>
        <v>Não</v>
      </c>
      <c r="AC457" s="8" t="str">
        <f>IF(S457="TSR","Serede","Rede Conecta")</f>
        <v>Serede</v>
      </c>
    </row>
    <row r="458" spans="1:29" ht="15" x14ac:dyDescent="0.25">
      <c r="A458">
        <v>1817029</v>
      </c>
      <c r="B458" t="s">
        <v>17493</v>
      </c>
      <c r="C458">
        <v>1817029</v>
      </c>
      <c r="D458" s="24">
        <v>45530</v>
      </c>
      <c r="E458" t="s">
        <v>11088</v>
      </c>
      <c r="F458" t="s">
        <v>17494</v>
      </c>
      <c r="G458" t="s">
        <v>12915</v>
      </c>
      <c r="H458"/>
      <c r="I458" t="s">
        <v>102</v>
      </c>
      <c r="J458" t="s">
        <v>13783</v>
      </c>
      <c r="K458" t="s">
        <v>26</v>
      </c>
      <c r="L458"/>
      <c r="M458"/>
      <c r="N458" s="23">
        <v>2421421023405</v>
      </c>
      <c r="O458"/>
      <c r="P458"/>
      <c r="Q458"/>
      <c r="R458" t="s">
        <v>16375</v>
      </c>
      <c r="S458" s="21" t="s">
        <v>18534</v>
      </c>
      <c r="T458" s="21" t="s">
        <v>18603</v>
      </c>
      <c r="U458" s="21" t="str">
        <f>VLOOKUP(T458,Apoio!$D$10:$E$55,2,0)</f>
        <v>Fornec. de Serviç. Diversos PJ</v>
      </c>
      <c r="V458"/>
      <c r="W458"/>
      <c r="X458"/>
      <c r="Z458" s="7"/>
      <c r="AA458" s="8" t="str">
        <f>IF(Y458="","Não","Sim")</f>
        <v>Não</v>
      </c>
      <c r="AB458" s="7" t="str">
        <f>IF(Z458="","Não","Sim")</f>
        <v>Não</v>
      </c>
      <c r="AC458" s="8" t="str">
        <f>IF(S458="TSR","Serede","Rede Conecta")</f>
        <v>Serede</v>
      </c>
    </row>
    <row r="459" spans="1:29" ht="15" x14ac:dyDescent="0.25">
      <c r="A459">
        <v>1817290</v>
      </c>
      <c r="B459" t="s">
        <v>18185</v>
      </c>
      <c r="C459">
        <v>1817290</v>
      </c>
      <c r="D459" s="24">
        <v>45600</v>
      </c>
      <c r="E459" t="s">
        <v>17472</v>
      </c>
      <c r="F459" t="s">
        <v>18186</v>
      </c>
      <c r="G459" t="s">
        <v>50</v>
      </c>
      <c r="H459" t="s">
        <v>14121</v>
      </c>
      <c r="I459" t="s">
        <v>52</v>
      </c>
      <c r="J459" t="s">
        <v>18187</v>
      </c>
      <c r="K459" t="s">
        <v>26</v>
      </c>
      <c r="L459" t="s">
        <v>18188</v>
      </c>
      <c r="M459"/>
      <c r="N459" s="23">
        <v>2426907000908</v>
      </c>
      <c r="O459"/>
      <c r="P459"/>
      <c r="Q459">
        <v>6633617</v>
      </c>
      <c r="R459" t="s">
        <v>18189</v>
      </c>
      <c r="S459" s="21" t="s">
        <v>18534</v>
      </c>
      <c r="T459" s="21" t="s">
        <v>18603</v>
      </c>
      <c r="U459" s="21" t="str">
        <f>VLOOKUP(T459,Apoio!$D$10:$E$55,2,0)</f>
        <v>Fornec. de Serviç. Diversos PJ</v>
      </c>
      <c r="V459">
        <v>34173723</v>
      </c>
      <c r="W459">
        <v>3711</v>
      </c>
      <c r="X459">
        <v>9</v>
      </c>
      <c r="Z459" s="7"/>
      <c r="AA459" s="8" t="str">
        <f>IF(Y459="","Não","Sim")</f>
        <v>Não</v>
      </c>
      <c r="AB459" s="7" t="str">
        <f>IF(Z459="","Não","Sim")</f>
        <v>Não</v>
      </c>
      <c r="AC459" s="8" t="str">
        <f>IF(S459="TSR","Serede","Rede Conecta")</f>
        <v>Serede</v>
      </c>
    </row>
    <row r="460" spans="1:29" ht="15" x14ac:dyDescent="0.25">
      <c r="A460">
        <v>1815357</v>
      </c>
      <c r="B460" t="s">
        <v>15119</v>
      </c>
      <c r="C460">
        <v>1815357</v>
      </c>
      <c r="D460" s="24">
        <v>43544</v>
      </c>
      <c r="E460" t="s">
        <v>262</v>
      </c>
      <c r="F460" t="s">
        <v>15120</v>
      </c>
      <c r="G460" t="s">
        <v>995</v>
      </c>
      <c r="H460" t="s">
        <v>591</v>
      </c>
      <c r="I460" t="s">
        <v>108</v>
      </c>
      <c r="J460" t="s">
        <v>13927</v>
      </c>
      <c r="K460" t="s">
        <v>26</v>
      </c>
      <c r="L460" t="s">
        <v>15121</v>
      </c>
      <c r="M460" t="s">
        <v>15121</v>
      </c>
      <c r="N460" s="23">
        <v>2441958000143</v>
      </c>
      <c r="O460"/>
      <c r="P460" t="s">
        <v>5817</v>
      </c>
      <c r="Q460">
        <v>1000051</v>
      </c>
      <c r="R460" t="s">
        <v>15122</v>
      </c>
      <c r="S460" s="21" t="s">
        <v>18534</v>
      </c>
      <c r="T460" s="21" t="s">
        <v>18603</v>
      </c>
      <c r="U460" s="21" t="str">
        <f>VLOOKUP(T460,Apoio!$D$10:$E$55,2,0)</f>
        <v>Fornec. de Serviç. Diversos PJ</v>
      </c>
      <c r="V460">
        <v>191598</v>
      </c>
      <c r="W460">
        <v>11248</v>
      </c>
      <c r="X460">
        <v>98</v>
      </c>
      <c r="Z460" s="7"/>
      <c r="AA460" s="8" t="str">
        <f>IF(Y460="","Não","Sim")</f>
        <v>Não</v>
      </c>
      <c r="AB460" s="7" t="str">
        <f>IF(Z460="","Não","Sim")</f>
        <v>Não</v>
      </c>
      <c r="AC460" s="8" t="str">
        <f>IF(S460="TSR","Serede","Rede Conecta")</f>
        <v>Serede</v>
      </c>
    </row>
    <row r="461" spans="1:29" ht="15" x14ac:dyDescent="0.25">
      <c r="A461">
        <v>1816994</v>
      </c>
      <c r="B461" t="s">
        <v>17383</v>
      </c>
      <c r="C461">
        <v>1816994</v>
      </c>
      <c r="D461" s="24">
        <v>45467</v>
      </c>
      <c r="E461" t="s">
        <v>11088</v>
      </c>
      <c r="F461" t="s">
        <v>17384</v>
      </c>
      <c r="G461" t="s">
        <v>12889</v>
      </c>
      <c r="H461" t="s">
        <v>12873</v>
      </c>
      <c r="I461" t="s">
        <v>42</v>
      </c>
      <c r="J461" t="s">
        <v>17385</v>
      </c>
      <c r="K461" t="s">
        <v>26</v>
      </c>
      <c r="L461" t="s">
        <v>17386</v>
      </c>
      <c r="M461"/>
      <c r="N461" s="23">
        <v>2455036005901</v>
      </c>
      <c r="O461"/>
      <c r="P461" t="s">
        <v>17387</v>
      </c>
      <c r="Q461"/>
      <c r="R461" t="s">
        <v>17388</v>
      </c>
      <c r="S461" s="21" t="s">
        <v>18534</v>
      </c>
      <c r="T461" s="21" t="s">
        <v>18603</v>
      </c>
      <c r="U461" s="21" t="str">
        <f>VLOOKUP(T461,Apoio!$D$10:$E$55,2,0)</f>
        <v>Fornec. de Serviç. Diversos PJ</v>
      </c>
      <c r="V461">
        <v>34178483</v>
      </c>
      <c r="W461">
        <v>16245</v>
      </c>
      <c r="X461">
        <v>2</v>
      </c>
      <c r="Z461" s="7">
        <v>45474</v>
      </c>
      <c r="AA461" s="8" t="str">
        <f>IF(Y461="","Não","Sim")</f>
        <v>Não</v>
      </c>
      <c r="AB461" s="7" t="str">
        <f>IF(Z461="","Não","Sim")</f>
        <v>Sim</v>
      </c>
      <c r="AC461" s="8" t="str">
        <f>IF(S461="TSR","Serede","Rede Conecta")</f>
        <v>Serede</v>
      </c>
    </row>
    <row r="462" spans="1:29" ht="15" x14ac:dyDescent="0.25">
      <c r="A462">
        <v>1816489</v>
      </c>
      <c r="B462" t="s">
        <v>16126</v>
      </c>
      <c r="C462">
        <v>1816489</v>
      </c>
      <c r="D462" s="24">
        <v>44659</v>
      </c>
      <c r="E462" t="s">
        <v>12951</v>
      </c>
      <c r="F462" t="s">
        <v>16127</v>
      </c>
      <c r="G462" t="s">
        <v>352</v>
      </c>
      <c r="H462" t="s">
        <v>16128</v>
      </c>
      <c r="I462" t="s">
        <v>37</v>
      </c>
      <c r="J462" t="s">
        <v>16129</v>
      </c>
      <c r="K462" t="s">
        <v>26</v>
      </c>
      <c r="L462" t="s">
        <v>16130</v>
      </c>
      <c r="M462"/>
      <c r="N462" s="23">
        <v>2460809000121</v>
      </c>
      <c r="O462"/>
      <c r="P462" t="s">
        <v>5817</v>
      </c>
      <c r="Q462" t="s">
        <v>16131</v>
      </c>
      <c r="R462" t="s">
        <v>16132</v>
      </c>
      <c r="S462" s="21" t="s">
        <v>18534</v>
      </c>
      <c r="T462" s="21" t="s">
        <v>18603</v>
      </c>
      <c r="U462" s="21" t="str">
        <f>VLOOKUP(T462,Apoio!$D$10:$E$55,2,0)</f>
        <v>Fornec. de Serviç. Diversos PJ</v>
      </c>
      <c r="V462">
        <v>3373411</v>
      </c>
      <c r="W462">
        <v>13000588</v>
      </c>
      <c r="X462">
        <v>6</v>
      </c>
      <c r="Z462" s="7"/>
      <c r="AA462" s="8" t="str">
        <f>IF(Y462="","Não","Sim")</f>
        <v>Não</v>
      </c>
      <c r="AB462" s="7" t="str">
        <f>IF(Z462="","Não","Sim")</f>
        <v>Não</v>
      </c>
      <c r="AC462" s="8" t="str">
        <f>IF(S462="TSR","Serede","Rede Conecta")</f>
        <v>Serede</v>
      </c>
    </row>
    <row r="463" spans="1:29" ht="15" x14ac:dyDescent="0.25">
      <c r="A463">
        <v>1815344</v>
      </c>
      <c r="B463" t="s">
        <v>15099</v>
      </c>
      <c r="C463">
        <v>1815344</v>
      </c>
      <c r="D463" s="24">
        <v>43539</v>
      </c>
      <c r="E463" t="s">
        <v>262</v>
      </c>
      <c r="F463" t="s">
        <v>15100</v>
      </c>
      <c r="G463" t="s">
        <v>12906</v>
      </c>
      <c r="H463" t="s">
        <v>14159</v>
      </c>
      <c r="I463" t="s">
        <v>42</v>
      </c>
      <c r="J463" t="s">
        <v>15101</v>
      </c>
      <c r="K463" t="s">
        <v>26</v>
      </c>
      <c r="L463" t="s">
        <v>15102</v>
      </c>
      <c r="M463"/>
      <c r="N463" s="23">
        <v>2481827000190</v>
      </c>
      <c r="O463"/>
      <c r="P463">
        <v>100091962</v>
      </c>
      <c r="Q463"/>
      <c r="R463" t="s">
        <v>15103</v>
      </c>
      <c r="S463" s="21" t="s">
        <v>18534</v>
      </c>
      <c r="T463" s="21" t="s">
        <v>18603</v>
      </c>
      <c r="U463" s="21" t="str">
        <f>VLOOKUP(T463,Apoio!$D$10:$E$55,2,0)</f>
        <v>Fornec. de Serviç. Diversos PJ</v>
      </c>
      <c r="V463">
        <v>190181</v>
      </c>
      <c r="W463">
        <v>6080</v>
      </c>
      <c r="X463">
        <v>31</v>
      </c>
      <c r="Z463" s="7"/>
      <c r="AA463" s="8" t="str">
        <f>IF(Y463="","Não","Sim")</f>
        <v>Não</v>
      </c>
      <c r="AB463" s="7" t="str">
        <f>IF(Z463="","Não","Sim")</f>
        <v>Não</v>
      </c>
      <c r="AC463" s="8" t="str">
        <f>IF(S463="TSR","Serede","Rede Conecta")</f>
        <v>Serede</v>
      </c>
    </row>
    <row r="464" spans="1:29" ht="15" x14ac:dyDescent="0.25">
      <c r="A464">
        <v>304171</v>
      </c>
      <c r="B464" t="s">
        <v>12006</v>
      </c>
      <c r="C464">
        <v>304171</v>
      </c>
      <c r="D464" s="24">
        <v>43287</v>
      </c>
      <c r="E464" t="s">
        <v>45</v>
      </c>
      <c r="F464" t="s">
        <v>12007</v>
      </c>
      <c r="G464" t="s">
        <v>187</v>
      </c>
      <c r="H464" t="s">
        <v>78</v>
      </c>
      <c r="I464" t="s">
        <v>188</v>
      </c>
      <c r="J464" t="s">
        <v>12008</v>
      </c>
      <c r="K464" t="s">
        <v>26</v>
      </c>
      <c r="L464" t="s">
        <v>12009</v>
      </c>
      <c r="M464"/>
      <c r="N464" s="23">
        <v>2482005000123</v>
      </c>
      <c r="O464"/>
      <c r="P464"/>
      <c r="Q464"/>
      <c r="R464"/>
      <c r="S464" s="21" t="s">
        <v>18534</v>
      </c>
      <c r="T464" s="21" t="s">
        <v>18613</v>
      </c>
      <c r="U464" s="21" t="str">
        <f>VLOOKUP(T464,Apoio!$D$10:$E$55,2,0)</f>
        <v>Órgãos Públicos - PJ</v>
      </c>
      <c r="V464"/>
      <c r="W464"/>
      <c r="X464"/>
      <c r="Z464" s="7"/>
      <c r="AA464" s="8" t="str">
        <f>IF(Y464="","Não","Sim")</f>
        <v>Não</v>
      </c>
      <c r="AB464" s="7" t="str">
        <f>IF(Z464="","Não","Sim")</f>
        <v>Não</v>
      </c>
      <c r="AC464" s="8" t="str">
        <f>IF(S464="TSR","Serede","Rede Conecta")</f>
        <v>Serede</v>
      </c>
    </row>
    <row r="465" spans="1:29" ht="15" x14ac:dyDescent="0.25">
      <c r="A465">
        <v>1817111</v>
      </c>
      <c r="B465" t="s">
        <v>17725</v>
      </c>
      <c r="C465">
        <v>1817111</v>
      </c>
      <c r="D465" s="24">
        <v>45572</v>
      </c>
      <c r="E465" t="s">
        <v>12786</v>
      </c>
      <c r="F465" t="s">
        <v>17726</v>
      </c>
      <c r="G465" t="s">
        <v>2960</v>
      </c>
      <c r="H465" t="s">
        <v>78</v>
      </c>
      <c r="I465" t="s">
        <v>188</v>
      </c>
      <c r="J465" t="s">
        <v>2961</v>
      </c>
      <c r="K465" t="s">
        <v>26</v>
      </c>
      <c r="L465" t="s">
        <v>17705</v>
      </c>
      <c r="M465"/>
      <c r="N465" s="23">
        <v>2494093000183</v>
      </c>
      <c r="O465"/>
      <c r="P465"/>
      <c r="Q465"/>
      <c r="R465"/>
      <c r="S465" s="21" t="s">
        <v>18534</v>
      </c>
      <c r="T465" s="21" t="s">
        <v>18603</v>
      </c>
      <c r="U465" s="21" t="str">
        <f>VLOOKUP(T465,Apoio!$D$10:$E$55,2,0)</f>
        <v>Fornec. de Serviç. Diversos PJ</v>
      </c>
      <c r="V465"/>
      <c r="W465"/>
      <c r="X465"/>
      <c r="Z465" s="7"/>
      <c r="AA465" s="8" t="str">
        <f>IF(Y465="","Não","Sim")</f>
        <v>Não</v>
      </c>
      <c r="AB465" s="7" t="str">
        <f>IF(Z465="","Não","Sim")</f>
        <v>Não</v>
      </c>
      <c r="AC465" s="8" t="str">
        <f>IF(S465="TSR","Serede","Rede Conecta")</f>
        <v>Serede</v>
      </c>
    </row>
    <row r="466" spans="1:29" ht="15" x14ac:dyDescent="0.25">
      <c r="A466">
        <v>1814249</v>
      </c>
      <c r="B466" t="s">
        <v>14444</v>
      </c>
      <c r="C466">
        <v>1814249</v>
      </c>
      <c r="D466" s="24">
        <v>42312</v>
      </c>
      <c r="E466" t="s">
        <v>9579</v>
      </c>
      <c r="F466" t="s">
        <v>14445</v>
      </c>
      <c r="G466" t="s">
        <v>41</v>
      </c>
      <c r="H466" t="s">
        <v>78</v>
      </c>
      <c r="I466" t="s">
        <v>42</v>
      </c>
      <c r="J466" t="s">
        <v>14446</v>
      </c>
      <c r="K466" t="s">
        <v>26</v>
      </c>
      <c r="L466">
        <v>32291438</v>
      </c>
      <c r="M466"/>
      <c r="N466" s="23">
        <v>2510700000151</v>
      </c>
      <c r="O466"/>
      <c r="P466"/>
      <c r="Q466"/>
      <c r="R466"/>
      <c r="S466" s="21" t="s">
        <v>18534</v>
      </c>
      <c r="T466" s="21" t="s">
        <v>18603</v>
      </c>
      <c r="U466" s="21" t="str">
        <f>VLOOKUP(T466,Apoio!$D$10:$E$55,2,0)</f>
        <v>Fornec. de Serviç. Diversos PJ</v>
      </c>
      <c r="V466"/>
      <c r="W466"/>
      <c r="X466"/>
      <c r="Z466" s="7"/>
      <c r="AA466" s="8" t="str">
        <f>IF(Y466="","Não","Sim")</f>
        <v>Não</v>
      </c>
      <c r="AB466" s="7" t="str">
        <f>IF(Z466="","Não","Sim")</f>
        <v>Não</v>
      </c>
      <c r="AC466" s="8" t="str">
        <f>IF(S466="TSR","Serede","Rede Conecta")</f>
        <v>Serede</v>
      </c>
    </row>
    <row r="467" spans="1:29" ht="15" x14ac:dyDescent="0.25">
      <c r="A467">
        <v>902130</v>
      </c>
      <c r="B467" t="s">
        <v>13180</v>
      </c>
      <c r="C467">
        <v>902130</v>
      </c>
      <c r="D467" s="24">
        <v>43279</v>
      </c>
      <c r="E467" t="s">
        <v>11934</v>
      </c>
      <c r="F467" t="s">
        <v>13181</v>
      </c>
      <c r="G467" t="s">
        <v>206</v>
      </c>
      <c r="H467" t="s">
        <v>78</v>
      </c>
      <c r="I467" t="s">
        <v>46</v>
      </c>
      <c r="J467" t="s">
        <v>207</v>
      </c>
      <c r="K467" t="s">
        <v>26</v>
      </c>
      <c r="L467"/>
      <c r="M467"/>
      <c r="N467" s="23">
        <v>2514598000162</v>
      </c>
      <c r="O467"/>
      <c r="P467" t="s">
        <v>44</v>
      </c>
      <c r="Q467" t="s">
        <v>44</v>
      </c>
      <c r="R467" t="s">
        <v>13182</v>
      </c>
      <c r="S467" s="21" t="s">
        <v>18534</v>
      </c>
      <c r="T467" s="21" t="s">
        <v>18639</v>
      </c>
      <c r="U467" s="21" t="str">
        <f>VLOOKUP(T467,Apoio!$D$10:$E$55,2,0)</f>
        <v>Consultorias - PJ</v>
      </c>
      <c r="V467">
        <v>34178612</v>
      </c>
      <c r="W467">
        <v>20984</v>
      </c>
      <c r="X467">
        <v>4</v>
      </c>
      <c r="Z467" s="7"/>
      <c r="AA467" s="8" t="str">
        <f>IF(Y467="","Não","Sim")</f>
        <v>Não</v>
      </c>
      <c r="AB467" s="7" t="str">
        <f>IF(Z467="","Não","Sim")</f>
        <v>Não</v>
      </c>
      <c r="AC467" s="8" t="str">
        <f>IF(S467="TSR","Serede","Rede Conecta")</f>
        <v>Serede</v>
      </c>
    </row>
    <row r="468" spans="1:29" ht="15" x14ac:dyDescent="0.25">
      <c r="A468">
        <v>1817256</v>
      </c>
      <c r="B468" t="s">
        <v>18103</v>
      </c>
      <c r="C468">
        <v>1817256</v>
      </c>
      <c r="D468" s="24">
        <v>45587</v>
      </c>
      <c r="E468" t="s">
        <v>17472</v>
      </c>
      <c r="F468" t="s">
        <v>18104</v>
      </c>
      <c r="G468" t="s">
        <v>1919</v>
      </c>
      <c r="H468" t="s">
        <v>800</v>
      </c>
      <c r="I468" t="s">
        <v>188</v>
      </c>
      <c r="J468" t="s">
        <v>13909</v>
      </c>
      <c r="K468" t="s">
        <v>26</v>
      </c>
      <c r="L468" t="s">
        <v>18105</v>
      </c>
      <c r="M468"/>
      <c r="N468" s="23">
        <v>2531343000108</v>
      </c>
      <c r="O468"/>
      <c r="P468">
        <v>257889990</v>
      </c>
      <c r="Q468">
        <v>9009958</v>
      </c>
      <c r="R468" t="s">
        <v>18106</v>
      </c>
      <c r="S468" s="21" t="s">
        <v>18534</v>
      </c>
      <c r="T468" s="21" t="s">
        <v>18603</v>
      </c>
      <c r="U468" s="21" t="str">
        <f>VLOOKUP(T468,Apoio!$D$10:$E$55,2,0)</f>
        <v>Fornec. de Serviç. Diversos PJ</v>
      </c>
      <c r="V468">
        <v>193174</v>
      </c>
      <c r="W468">
        <v>10293</v>
      </c>
      <c r="X468">
        <v>78</v>
      </c>
      <c r="Z468" s="7"/>
      <c r="AA468" s="8" t="str">
        <f>IF(Y468="","Não","Sim")</f>
        <v>Não</v>
      </c>
      <c r="AB468" s="7" t="str">
        <f>IF(Z468="","Não","Sim")</f>
        <v>Não</v>
      </c>
      <c r="AC468" s="8" t="str">
        <f>IF(S468="TSR","Serede","Rede Conecta")</f>
        <v>Serede</v>
      </c>
    </row>
    <row r="469" spans="1:29" ht="15" x14ac:dyDescent="0.25">
      <c r="A469">
        <v>1817323</v>
      </c>
      <c r="B469" t="s">
        <v>18288</v>
      </c>
      <c r="C469">
        <v>1817323</v>
      </c>
      <c r="D469" s="24">
        <v>45635</v>
      </c>
      <c r="E469" t="s">
        <v>17472</v>
      </c>
      <c r="F469" t="s">
        <v>18289</v>
      </c>
      <c r="G469" t="s">
        <v>12913</v>
      </c>
      <c r="H469" t="s">
        <v>15845</v>
      </c>
      <c r="I469" t="s">
        <v>52</v>
      </c>
      <c r="J469" t="s">
        <v>18290</v>
      </c>
      <c r="K469" t="s">
        <v>26</v>
      </c>
      <c r="L469" t="s">
        <v>18291</v>
      </c>
      <c r="M469"/>
      <c r="N469" s="23">
        <v>2535216000187</v>
      </c>
      <c r="O469"/>
      <c r="P469"/>
      <c r="Q469">
        <v>2432641</v>
      </c>
      <c r="R469" t="s">
        <v>18292</v>
      </c>
      <c r="S469" s="21" t="s">
        <v>18534</v>
      </c>
      <c r="T469" s="21" t="s">
        <v>18603</v>
      </c>
      <c r="U469" s="21" t="str">
        <f>VLOOKUP(T469,Apoio!$D$10:$E$55,2,0)</f>
        <v>Fornec. de Serviç. Diversos PJ</v>
      </c>
      <c r="V469">
        <v>34176909</v>
      </c>
      <c r="W469">
        <v>8199</v>
      </c>
      <c r="X469">
        <v>1</v>
      </c>
      <c r="Z469" s="7"/>
      <c r="AA469" s="8" t="str">
        <f>IF(Y469="","Não","Sim")</f>
        <v>Não</v>
      </c>
      <c r="AB469" s="7" t="str">
        <f>IF(Z469="","Não","Sim")</f>
        <v>Não</v>
      </c>
      <c r="AC469" s="8" t="str">
        <f>IF(S469="TSR","Serede","Rede Conecta")</f>
        <v>Serede</v>
      </c>
    </row>
    <row r="470" spans="1:29" ht="15" x14ac:dyDescent="0.25">
      <c r="A470">
        <v>100089</v>
      </c>
      <c r="B470" t="s">
        <v>140</v>
      </c>
      <c r="C470">
        <v>100089</v>
      </c>
      <c r="D470" s="24">
        <v>42684</v>
      </c>
      <c r="E470" t="s">
        <v>45</v>
      </c>
      <c r="F470" t="s">
        <v>141</v>
      </c>
      <c r="G470" t="s">
        <v>22</v>
      </c>
      <c r="H470" t="s">
        <v>142</v>
      </c>
      <c r="I470" t="s">
        <v>24</v>
      </c>
      <c r="J470" t="s">
        <v>143</v>
      </c>
      <c r="K470" t="s">
        <v>26</v>
      </c>
      <c r="L470"/>
      <c r="M470"/>
      <c r="N470" s="23">
        <v>2544593000182</v>
      </c>
      <c r="O470"/>
      <c r="P470"/>
      <c r="Q470"/>
      <c r="R470"/>
      <c r="S470" s="21" t="s">
        <v>18534</v>
      </c>
      <c r="T470" s="21" t="s">
        <v>18609</v>
      </c>
      <c r="U470" s="21" t="str">
        <f>VLOOKUP(T470,Apoio!$D$10:$E$55,2,0)</f>
        <v>Pagamentos judiciais - PJ</v>
      </c>
      <c r="V470"/>
      <c r="W470"/>
      <c r="X470"/>
      <c r="Z470" s="7"/>
      <c r="AA470" s="8" t="str">
        <f>IF(Y470="","Não","Sim")</f>
        <v>Não</v>
      </c>
      <c r="AB470" s="7" t="str">
        <f>IF(Z470="","Não","Sim")</f>
        <v>Não</v>
      </c>
      <c r="AC470" s="8" t="str">
        <f>IF(S470="TSR","Serede","Rede Conecta")</f>
        <v>Serede</v>
      </c>
    </row>
    <row r="471" spans="1:29" ht="15" x14ac:dyDescent="0.25">
      <c r="A471">
        <v>1800358</v>
      </c>
      <c r="B471" t="s">
        <v>13859</v>
      </c>
      <c r="C471">
        <v>1800358</v>
      </c>
      <c r="D471" s="24">
        <v>41267</v>
      </c>
      <c r="E471" t="s">
        <v>20</v>
      </c>
      <c r="F471" t="s">
        <v>13860</v>
      </c>
      <c r="G471" t="s">
        <v>160</v>
      </c>
      <c r="H471" t="s">
        <v>161</v>
      </c>
      <c r="I471" t="s">
        <v>37</v>
      </c>
      <c r="J471" t="s">
        <v>13861</v>
      </c>
      <c r="K471" t="s">
        <v>26</v>
      </c>
      <c r="L471">
        <v>1133931278</v>
      </c>
      <c r="M471"/>
      <c r="N471" s="23">
        <v>2558157000162</v>
      </c>
      <c r="O471"/>
      <c r="P471" s="19">
        <v>108384000000</v>
      </c>
      <c r="Q471"/>
      <c r="R471" t="s">
        <v>13862</v>
      </c>
      <c r="S471" s="21" t="s">
        <v>18534</v>
      </c>
      <c r="T471" s="21" t="s">
        <v>18603</v>
      </c>
      <c r="U471" s="21" t="str">
        <f>VLOOKUP(T471,Apoio!$D$10:$E$55,2,0)</f>
        <v>Fornec. de Serviç. Diversos PJ</v>
      </c>
      <c r="V471">
        <v>3417912</v>
      </c>
      <c r="W471">
        <v>44</v>
      </c>
      <c r="X471">
        <v>5</v>
      </c>
      <c r="Z471" s="7"/>
      <c r="AA471" s="8" t="str">
        <f>IF(Y471="","Não","Sim")</f>
        <v>Não</v>
      </c>
      <c r="AB471" s="7" t="str">
        <f>IF(Z471="","Não","Sim")</f>
        <v>Não</v>
      </c>
      <c r="AC471" s="8" t="str">
        <f>IF(S471="TSR","Serede","Rede Conecta")</f>
        <v>Serede</v>
      </c>
    </row>
    <row r="472" spans="1:29" ht="15" x14ac:dyDescent="0.25">
      <c r="A472">
        <v>1812702</v>
      </c>
      <c r="B472" t="s">
        <v>13953</v>
      </c>
      <c r="C472">
        <v>1812702</v>
      </c>
      <c r="D472" s="24">
        <v>41499</v>
      </c>
      <c r="E472" t="s">
        <v>9815</v>
      </c>
      <c r="F472" t="s">
        <v>14137</v>
      </c>
      <c r="G472" t="s">
        <v>12292</v>
      </c>
      <c r="H472" t="s">
        <v>12738</v>
      </c>
      <c r="I472" t="s">
        <v>97</v>
      </c>
      <c r="J472" t="s">
        <v>14138</v>
      </c>
      <c r="K472" t="s">
        <v>26</v>
      </c>
      <c r="L472"/>
      <c r="M472"/>
      <c r="N472" s="23">
        <v>2558157000405</v>
      </c>
      <c r="O472"/>
      <c r="P472"/>
      <c r="Q472"/>
      <c r="R472"/>
      <c r="S472" s="21" t="s">
        <v>18534</v>
      </c>
      <c r="T472" s="21" t="s">
        <v>18603</v>
      </c>
      <c r="U472" s="21" t="str">
        <f>VLOOKUP(T472,Apoio!$D$10:$E$55,2,0)</f>
        <v>Fornec. de Serviç. Diversos PJ</v>
      </c>
      <c r="V472"/>
      <c r="W472"/>
      <c r="X472"/>
      <c r="Z472" s="7"/>
      <c r="AA472" s="8" t="str">
        <f>IF(Y472="","Não","Sim")</f>
        <v>Não</v>
      </c>
      <c r="AB472" s="7" t="str">
        <f>IF(Z472="","Não","Sim")</f>
        <v>Não</v>
      </c>
      <c r="AC472" s="8" t="str">
        <f>IF(S472="TSR","Serede","Rede Conecta")</f>
        <v>Serede</v>
      </c>
    </row>
    <row r="473" spans="1:29" ht="15" x14ac:dyDescent="0.25">
      <c r="A473">
        <v>1800973</v>
      </c>
      <c r="B473" t="s">
        <v>13951</v>
      </c>
      <c r="C473">
        <v>1800973</v>
      </c>
      <c r="D473" s="24">
        <v>41267</v>
      </c>
      <c r="E473" t="s">
        <v>20</v>
      </c>
      <c r="F473" t="s">
        <v>13952</v>
      </c>
      <c r="G473" t="s">
        <v>66</v>
      </c>
      <c r="H473" t="s">
        <v>2356</v>
      </c>
      <c r="I473" t="s">
        <v>68</v>
      </c>
      <c r="J473" t="s">
        <v>13877</v>
      </c>
      <c r="K473" t="s">
        <v>26</v>
      </c>
      <c r="L473"/>
      <c r="M473"/>
      <c r="N473" s="23">
        <v>2558157000596</v>
      </c>
      <c r="O473"/>
      <c r="P473"/>
      <c r="Q473"/>
      <c r="R473"/>
      <c r="S473" s="21" t="s">
        <v>18534</v>
      </c>
      <c r="T473" s="21" t="s">
        <v>18603</v>
      </c>
      <c r="U473" s="21" t="str">
        <f>VLOOKUP(T473,Apoio!$D$10:$E$55,2,0)</f>
        <v>Fornec. de Serviç. Diversos PJ</v>
      </c>
      <c r="V473"/>
      <c r="W473"/>
      <c r="X473"/>
      <c r="Z473" s="7"/>
      <c r="AA473" s="8" t="str">
        <f>IF(Y473="","Não","Sim")</f>
        <v>Não</v>
      </c>
      <c r="AB473" s="7" t="str">
        <f>IF(Z473="","Não","Sim")</f>
        <v>Não</v>
      </c>
      <c r="AC473" s="8" t="str">
        <f>IF(S473="TSR","Serede","Rede Conecta")</f>
        <v>Serede</v>
      </c>
    </row>
    <row r="474" spans="1:29" ht="15" x14ac:dyDescent="0.25">
      <c r="A474">
        <v>1801144</v>
      </c>
      <c r="B474" t="s">
        <v>13951</v>
      </c>
      <c r="C474">
        <v>1801144</v>
      </c>
      <c r="D474" s="24">
        <v>41267</v>
      </c>
      <c r="E474" t="s">
        <v>20</v>
      </c>
      <c r="F474" t="s">
        <v>14025</v>
      </c>
      <c r="G474" t="s">
        <v>168</v>
      </c>
      <c r="H474" t="s">
        <v>6191</v>
      </c>
      <c r="I474" t="s">
        <v>169</v>
      </c>
      <c r="J474" t="s">
        <v>14026</v>
      </c>
      <c r="K474" t="s">
        <v>26</v>
      </c>
      <c r="L474"/>
      <c r="M474"/>
      <c r="N474" s="23">
        <v>2558157000677</v>
      </c>
      <c r="O474"/>
      <c r="P474"/>
      <c r="Q474"/>
      <c r="R474"/>
      <c r="S474" s="21" t="s">
        <v>18534</v>
      </c>
      <c r="T474" s="21" t="s">
        <v>18603</v>
      </c>
      <c r="U474" s="21" t="str">
        <f>VLOOKUP(T474,Apoio!$D$10:$E$55,2,0)</f>
        <v>Fornec. de Serviç. Diversos PJ</v>
      </c>
      <c r="V474"/>
      <c r="W474"/>
      <c r="X474"/>
      <c r="Z474" s="7"/>
      <c r="AA474" s="8" t="str">
        <f>IF(Y474="","Não","Sim")</f>
        <v>Não</v>
      </c>
      <c r="AB474" s="7" t="str">
        <f>IF(Z474="","Não","Sim")</f>
        <v>Não</v>
      </c>
      <c r="AC474" s="8" t="str">
        <f>IF(S474="TSR","Serede","Rede Conecta")</f>
        <v>Serede</v>
      </c>
    </row>
    <row r="475" spans="1:29" ht="15" x14ac:dyDescent="0.25">
      <c r="A475">
        <v>1814131</v>
      </c>
      <c r="B475" t="s">
        <v>13951</v>
      </c>
      <c r="C475">
        <v>1814131</v>
      </c>
      <c r="D475" s="24">
        <v>42272</v>
      </c>
      <c r="E475" t="s">
        <v>9579</v>
      </c>
      <c r="F475" t="s">
        <v>14419</v>
      </c>
      <c r="G475" t="s">
        <v>101</v>
      </c>
      <c r="H475" t="s">
        <v>78</v>
      </c>
      <c r="I475" t="s">
        <v>102</v>
      </c>
      <c r="J475" t="s">
        <v>14420</v>
      </c>
      <c r="K475" t="s">
        <v>26</v>
      </c>
      <c r="L475"/>
      <c r="M475"/>
      <c r="N475" s="23">
        <v>2558157000758</v>
      </c>
      <c r="O475"/>
      <c r="P475">
        <v>194500942</v>
      </c>
      <c r="Q475"/>
      <c r="R475"/>
      <c r="S475" s="21" t="s">
        <v>18534</v>
      </c>
      <c r="T475" s="21" t="s">
        <v>18603</v>
      </c>
      <c r="U475" s="21" t="str">
        <f>VLOOKUP(T475,Apoio!$D$10:$E$55,2,0)</f>
        <v>Fornec. de Serviç. Diversos PJ</v>
      </c>
      <c r="V475"/>
      <c r="W475"/>
      <c r="X475"/>
      <c r="Z475" s="7"/>
      <c r="AA475" s="8" t="str">
        <f>IF(Y475="","Não","Sim")</f>
        <v>Não</v>
      </c>
      <c r="AB475" s="7" t="str">
        <f>IF(Z475="","Não","Sim")</f>
        <v>Não</v>
      </c>
      <c r="AC475" s="8" t="str">
        <f>IF(S475="TSR","Serede","Rede Conecta")</f>
        <v>Serede</v>
      </c>
    </row>
    <row r="476" spans="1:29" ht="15" x14ac:dyDescent="0.25">
      <c r="A476">
        <v>1801161</v>
      </c>
      <c r="B476" t="s">
        <v>13951</v>
      </c>
      <c r="C476">
        <v>1801161</v>
      </c>
      <c r="D476" s="24">
        <v>41267</v>
      </c>
      <c r="E476" t="s">
        <v>20</v>
      </c>
      <c r="F476" t="s">
        <v>14036</v>
      </c>
      <c r="G476" t="s">
        <v>132</v>
      </c>
      <c r="H476" t="s">
        <v>945</v>
      </c>
      <c r="I476" t="s">
        <v>133</v>
      </c>
      <c r="J476" t="s">
        <v>13218</v>
      </c>
      <c r="K476" t="s">
        <v>26</v>
      </c>
      <c r="L476"/>
      <c r="M476"/>
      <c r="N476" s="23">
        <v>2558157000839</v>
      </c>
      <c r="O476"/>
      <c r="P476"/>
      <c r="Q476"/>
      <c r="R476"/>
      <c r="S476" s="21" t="s">
        <v>18534</v>
      </c>
      <c r="T476" s="21" t="s">
        <v>18603</v>
      </c>
      <c r="U476" s="21" t="str">
        <f>VLOOKUP(T476,Apoio!$D$10:$E$55,2,0)</f>
        <v>Fornec. de Serviç. Diversos PJ</v>
      </c>
      <c r="V476"/>
      <c r="W476"/>
      <c r="X476"/>
      <c r="Z476" s="7"/>
      <c r="AA476" s="8" t="str">
        <f>IF(Y476="","Não","Sim")</f>
        <v>Não</v>
      </c>
      <c r="AB476" s="7" t="str">
        <f>IF(Z476="","Não","Sim")</f>
        <v>Não</v>
      </c>
      <c r="AC476" s="8" t="str">
        <f>IF(S476="TSR","Serede","Rede Conecta")</f>
        <v>Serede</v>
      </c>
    </row>
    <row r="477" spans="1:29" ht="15" x14ac:dyDescent="0.25">
      <c r="A477">
        <v>1800974</v>
      </c>
      <c r="B477" t="s">
        <v>13953</v>
      </c>
      <c r="C477">
        <v>1800974</v>
      </c>
      <c r="D477" s="24">
        <v>41267</v>
      </c>
      <c r="E477" t="s">
        <v>20</v>
      </c>
      <c r="F477" t="s">
        <v>13954</v>
      </c>
      <c r="G477" t="s">
        <v>106</v>
      </c>
      <c r="H477" t="s">
        <v>11817</v>
      </c>
      <c r="I477" t="s">
        <v>108</v>
      </c>
      <c r="J477" t="s">
        <v>13108</v>
      </c>
      <c r="K477" t="s">
        <v>26</v>
      </c>
      <c r="L477"/>
      <c r="M477"/>
      <c r="N477" s="23">
        <v>2558157001134</v>
      </c>
      <c r="O477"/>
      <c r="P477"/>
      <c r="Q477"/>
      <c r="R477"/>
      <c r="S477" s="21" t="s">
        <v>18534</v>
      </c>
      <c r="T477" s="21" t="s">
        <v>18603</v>
      </c>
      <c r="U477" s="21" t="str">
        <f>VLOOKUP(T477,Apoio!$D$10:$E$55,2,0)</f>
        <v>Fornec. de Serviç. Diversos PJ</v>
      </c>
      <c r="V477"/>
      <c r="W477"/>
      <c r="X477"/>
      <c r="Z477" s="7"/>
      <c r="AA477" s="8" t="str">
        <f>IF(Y477="","Não","Sim")</f>
        <v>Não</v>
      </c>
      <c r="AB477" s="7" t="str">
        <f>IF(Z477="","Não","Sim")</f>
        <v>Não</v>
      </c>
      <c r="AC477" s="8" t="str">
        <f>IF(S477="TSR","Serede","Rede Conecta")</f>
        <v>Serede</v>
      </c>
    </row>
    <row r="478" spans="1:29" ht="15" x14ac:dyDescent="0.25">
      <c r="A478">
        <v>1801064</v>
      </c>
      <c r="B478" t="s">
        <v>13953</v>
      </c>
      <c r="C478">
        <v>1801064</v>
      </c>
      <c r="D478" s="24">
        <v>41267</v>
      </c>
      <c r="E478" t="s">
        <v>20</v>
      </c>
      <c r="F478" t="s">
        <v>13985</v>
      </c>
      <c r="G478" t="s">
        <v>157</v>
      </c>
      <c r="H478" t="s">
        <v>12592</v>
      </c>
      <c r="I478" t="s">
        <v>61</v>
      </c>
      <c r="J478" t="s">
        <v>13986</v>
      </c>
      <c r="K478" t="s">
        <v>26</v>
      </c>
      <c r="L478"/>
      <c r="M478"/>
      <c r="N478" s="23">
        <v>2558157001215</v>
      </c>
      <c r="O478"/>
      <c r="P478"/>
      <c r="Q478"/>
      <c r="R478"/>
      <c r="S478" s="21" t="s">
        <v>18534</v>
      </c>
      <c r="T478" s="21" t="s">
        <v>18603</v>
      </c>
      <c r="U478" s="21" t="str">
        <f>VLOOKUP(T478,Apoio!$D$10:$E$55,2,0)</f>
        <v>Fornec. de Serviç. Diversos PJ</v>
      </c>
      <c r="V478"/>
      <c r="W478"/>
      <c r="X478"/>
      <c r="Z478" s="7"/>
      <c r="AA478" s="8" t="str">
        <f>IF(Y478="","Não","Sim")</f>
        <v>Não</v>
      </c>
      <c r="AB478" s="7" t="str">
        <f>IF(Z478="","Não","Sim")</f>
        <v>Não</v>
      </c>
      <c r="AC478" s="8" t="str">
        <f>IF(S478="TSR","Serede","Rede Conecta")</f>
        <v>Serede</v>
      </c>
    </row>
    <row r="479" spans="1:29" ht="15" x14ac:dyDescent="0.25">
      <c r="A479">
        <v>1801139</v>
      </c>
      <c r="B479" t="s">
        <v>13951</v>
      </c>
      <c r="C479">
        <v>1801139</v>
      </c>
      <c r="D479" s="24">
        <v>41267</v>
      </c>
      <c r="E479" t="s">
        <v>20</v>
      </c>
      <c r="F479" t="s">
        <v>14021</v>
      </c>
      <c r="G479" t="s">
        <v>187</v>
      </c>
      <c r="H479" t="s">
        <v>78</v>
      </c>
      <c r="I479" t="s">
        <v>188</v>
      </c>
      <c r="J479" t="s">
        <v>14022</v>
      </c>
      <c r="K479" t="s">
        <v>26</v>
      </c>
      <c r="L479"/>
      <c r="M479"/>
      <c r="N479" s="23">
        <v>2558157001304</v>
      </c>
      <c r="O479"/>
      <c r="P479"/>
      <c r="Q479"/>
      <c r="R479"/>
      <c r="S479" s="21" t="s">
        <v>18534</v>
      </c>
      <c r="T479" s="21" t="s">
        <v>18603</v>
      </c>
      <c r="U479" s="21" t="str">
        <f>VLOOKUP(T479,Apoio!$D$10:$E$55,2,0)</f>
        <v>Fornec. de Serviç. Diversos PJ</v>
      </c>
      <c r="V479"/>
      <c r="W479"/>
      <c r="X479"/>
      <c r="Z479" s="7"/>
      <c r="AA479" s="8" t="str">
        <f>IF(Y479="","Não","Sim")</f>
        <v>Não</v>
      </c>
      <c r="AB479" s="7" t="str">
        <f>IF(Z479="","Não","Sim")</f>
        <v>Não</v>
      </c>
      <c r="AC479" s="8" t="str">
        <f>IF(S479="TSR","Serede","Rede Conecta")</f>
        <v>Serede</v>
      </c>
    </row>
    <row r="480" spans="1:29" ht="15" x14ac:dyDescent="0.25">
      <c r="A480">
        <v>1801158</v>
      </c>
      <c r="B480" t="s">
        <v>13953</v>
      </c>
      <c r="C480">
        <v>1801158</v>
      </c>
      <c r="D480" s="24">
        <v>41267</v>
      </c>
      <c r="E480" t="s">
        <v>20</v>
      </c>
      <c r="F480" t="s">
        <v>14033</v>
      </c>
      <c r="G480" t="s">
        <v>50</v>
      </c>
      <c r="H480" t="s">
        <v>12604</v>
      </c>
      <c r="I480" t="s">
        <v>52</v>
      </c>
      <c r="J480" t="s">
        <v>14034</v>
      </c>
      <c r="K480" t="s">
        <v>26</v>
      </c>
      <c r="L480"/>
      <c r="M480"/>
      <c r="N480" s="23">
        <v>2558157001487</v>
      </c>
      <c r="O480"/>
      <c r="P480"/>
      <c r="Q480"/>
      <c r="R480"/>
      <c r="S480" s="21" t="s">
        <v>18534</v>
      </c>
      <c r="T480" s="21" t="s">
        <v>18603</v>
      </c>
      <c r="U480" s="21" t="str">
        <f>VLOOKUP(T480,Apoio!$D$10:$E$55,2,0)</f>
        <v>Fornec. de Serviç. Diversos PJ</v>
      </c>
      <c r="V480"/>
      <c r="W480"/>
      <c r="X480"/>
      <c r="Z480" s="7"/>
      <c r="AA480" s="8" t="str">
        <f>IF(Y480="","Não","Sim")</f>
        <v>Não</v>
      </c>
      <c r="AB480" s="7" t="str">
        <f>IF(Z480="","Não","Sim")</f>
        <v>Não</v>
      </c>
      <c r="AC480" s="8" t="str">
        <f>IF(S480="TSR","Serede","Rede Conecta")</f>
        <v>Serede</v>
      </c>
    </row>
    <row r="481" spans="1:29" ht="15" x14ac:dyDescent="0.25">
      <c r="A481">
        <v>1801062</v>
      </c>
      <c r="B481" t="s">
        <v>13953</v>
      </c>
      <c r="C481">
        <v>1801062</v>
      </c>
      <c r="D481" s="24">
        <v>41267</v>
      </c>
      <c r="E481" t="s">
        <v>20</v>
      </c>
      <c r="F481" t="s">
        <v>13983</v>
      </c>
      <c r="G481" t="s">
        <v>212</v>
      </c>
      <c r="H481" t="s">
        <v>1413</v>
      </c>
      <c r="I481" t="s">
        <v>213</v>
      </c>
      <c r="J481" t="s">
        <v>13984</v>
      </c>
      <c r="K481" t="s">
        <v>26</v>
      </c>
      <c r="L481"/>
      <c r="M481"/>
      <c r="N481" s="23">
        <v>2558157001649</v>
      </c>
      <c r="O481"/>
      <c r="P481"/>
      <c r="Q481"/>
      <c r="R481"/>
      <c r="S481" s="21" t="s">
        <v>18534</v>
      </c>
      <c r="T481" s="21" t="s">
        <v>18603</v>
      </c>
      <c r="U481" s="21" t="str">
        <f>VLOOKUP(T481,Apoio!$D$10:$E$55,2,0)</f>
        <v>Fornec. de Serviç. Diversos PJ</v>
      </c>
      <c r="V481"/>
      <c r="W481"/>
      <c r="X481"/>
      <c r="Z481" s="7"/>
      <c r="AA481" s="8" t="str">
        <f>IF(Y481="","Não","Sim")</f>
        <v>Não</v>
      </c>
      <c r="AB481" s="7" t="str">
        <f>IF(Z481="","Não","Sim")</f>
        <v>Não</v>
      </c>
      <c r="AC481" s="8" t="str">
        <f>IF(S481="TSR","Serede","Rede Conecta")</f>
        <v>Serede</v>
      </c>
    </row>
    <row r="482" spans="1:29" ht="15" x14ac:dyDescent="0.25">
      <c r="A482">
        <v>1801163</v>
      </c>
      <c r="B482" t="s">
        <v>14038</v>
      </c>
      <c r="C482">
        <v>1801163</v>
      </c>
      <c r="D482" s="24">
        <v>41267</v>
      </c>
      <c r="E482" t="s">
        <v>20</v>
      </c>
      <c r="F482" t="s">
        <v>14014</v>
      </c>
      <c r="G482" t="s">
        <v>41</v>
      </c>
      <c r="H482" t="s">
        <v>1872</v>
      </c>
      <c r="I482" t="s">
        <v>42</v>
      </c>
      <c r="J482" t="s">
        <v>13841</v>
      </c>
      <c r="K482" t="s">
        <v>26</v>
      </c>
      <c r="L482"/>
      <c r="M482"/>
      <c r="N482" s="23">
        <v>2558157001720</v>
      </c>
      <c r="O482"/>
      <c r="P482"/>
      <c r="Q482"/>
      <c r="R482"/>
      <c r="S482" s="21" t="s">
        <v>18534</v>
      </c>
      <c r="T482" s="21" t="s">
        <v>18603</v>
      </c>
      <c r="U482" s="21" t="str">
        <f>VLOOKUP(T482,Apoio!$D$10:$E$55,2,0)</f>
        <v>Fornec. de Serviç. Diversos PJ</v>
      </c>
      <c r="V482"/>
      <c r="W482"/>
      <c r="X482"/>
      <c r="Z482" s="7"/>
      <c r="AA482" s="8" t="str">
        <f>IF(Y482="","Não","Sim")</f>
        <v>Não</v>
      </c>
      <c r="AB482" s="7" t="str">
        <f>IF(Z482="","Não","Sim")</f>
        <v>Não</v>
      </c>
      <c r="AC482" s="8" t="str">
        <f>IF(S482="TSR","Serede","Rede Conecta")</f>
        <v>Serede</v>
      </c>
    </row>
    <row r="483" spans="1:29" ht="15" x14ac:dyDescent="0.25">
      <c r="A483">
        <v>1801138</v>
      </c>
      <c r="B483" t="s">
        <v>13951</v>
      </c>
      <c r="C483">
        <v>1801138</v>
      </c>
      <c r="D483" s="24">
        <v>41267</v>
      </c>
      <c r="E483" t="s">
        <v>20</v>
      </c>
      <c r="F483" t="s">
        <v>14019</v>
      </c>
      <c r="G483" t="s">
        <v>1008</v>
      </c>
      <c r="H483" t="s">
        <v>13095</v>
      </c>
      <c r="I483" t="s">
        <v>123</v>
      </c>
      <c r="J483" t="s">
        <v>14020</v>
      </c>
      <c r="K483" t="s">
        <v>26</v>
      </c>
      <c r="L483"/>
      <c r="M483"/>
      <c r="N483" s="23">
        <v>2558157001991</v>
      </c>
      <c r="O483"/>
      <c r="P483"/>
      <c r="Q483"/>
      <c r="R483"/>
      <c r="S483" s="21" t="s">
        <v>18534</v>
      </c>
      <c r="T483" s="21" t="s">
        <v>18603</v>
      </c>
      <c r="U483" s="21" t="str">
        <f>VLOOKUP(T483,Apoio!$D$10:$E$55,2,0)</f>
        <v>Fornec. de Serviç. Diversos PJ</v>
      </c>
      <c r="V483"/>
      <c r="W483"/>
      <c r="X483"/>
      <c r="Z483" s="7"/>
      <c r="AA483" s="8" t="str">
        <f>IF(Y483="","Não","Sim")</f>
        <v>Não</v>
      </c>
      <c r="AB483" s="7" t="str">
        <f>IF(Z483="","Não","Sim")</f>
        <v>Não</v>
      </c>
      <c r="AC483" s="8" t="str">
        <f>IF(S483="TSR","Serede","Rede Conecta")</f>
        <v>Serede</v>
      </c>
    </row>
    <row r="484" spans="1:29" ht="15" x14ac:dyDescent="0.25">
      <c r="A484">
        <v>1801115</v>
      </c>
      <c r="B484" t="s">
        <v>13951</v>
      </c>
      <c r="C484">
        <v>1801115</v>
      </c>
      <c r="D484" s="24">
        <v>41267</v>
      </c>
      <c r="E484" t="s">
        <v>20</v>
      </c>
      <c r="F484" t="s">
        <v>14007</v>
      </c>
      <c r="G484" t="s">
        <v>22</v>
      </c>
      <c r="H484" t="s">
        <v>11073</v>
      </c>
      <c r="I484" t="s">
        <v>24</v>
      </c>
      <c r="J484" t="s">
        <v>13999</v>
      </c>
      <c r="K484" t="s">
        <v>26</v>
      </c>
      <c r="L484"/>
      <c r="M484"/>
      <c r="N484" s="23">
        <v>2558157002025</v>
      </c>
      <c r="O484"/>
      <c r="P484"/>
      <c r="Q484"/>
      <c r="R484"/>
      <c r="S484" s="21" t="s">
        <v>18534</v>
      </c>
      <c r="T484" s="21" t="s">
        <v>18603</v>
      </c>
      <c r="U484" s="21" t="str">
        <f>VLOOKUP(T484,Apoio!$D$10:$E$55,2,0)</f>
        <v>Fornec. de Serviç. Diversos PJ</v>
      </c>
      <c r="V484"/>
      <c r="W484"/>
      <c r="X484"/>
      <c r="Z484" s="7"/>
      <c r="AA484" s="8" t="str">
        <f>IF(Y484="","Não","Sim")</f>
        <v>Não</v>
      </c>
      <c r="AB484" s="7" t="str">
        <f>IF(Z484="","Não","Sim")</f>
        <v>Não</v>
      </c>
      <c r="AC484" s="8" t="str">
        <f>IF(S484="TSR","Serede","Rede Conecta")</f>
        <v>Serede</v>
      </c>
    </row>
    <row r="485" spans="1:29" ht="15" x14ac:dyDescent="0.25">
      <c r="A485">
        <v>1801153</v>
      </c>
      <c r="B485" t="s">
        <v>13951</v>
      </c>
      <c r="C485">
        <v>1801153</v>
      </c>
      <c r="D485" s="24">
        <v>41267</v>
      </c>
      <c r="E485" t="s">
        <v>20</v>
      </c>
      <c r="F485" t="s">
        <v>14028</v>
      </c>
      <c r="G485" t="s">
        <v>83</v>
      </c>
      <c r="H485" t="s">
        <v>148</v>
      </c>
      <c r="I485" t="s">
        <v>85</v>
      </c>
      <c r="J485" t="s">
        <v>149</v>
      </c>
      <c r="K485" t="s">
        <v>26</v>
      </c>
      <c r="L485"/>
      <c r="M485"/>
      <c r="N485" s="23">
        <v>2558157002459</v>
      </c>
      <c r="O485"/>
      <c r="P485"/>
      <c r="Q485"/>
      <c r="R485"/>
      <c r="S485" s="21" t="s">
        <v>18534</v>
      </c>
      <c r="T485" s="21" t="s">
        <v>18603</v>
      </c>
      <c r="U485" s="21" t="str">
        <f>VLOOKUP(T485,Apoio!$D$10:$E$55,2,0)</f>
        <v>Fornec. de Serviç. Diversos PJ</v>
      </c>
      <c r="V485"/>
      <c r="W485"/>
      <c r="X485"/>
      <c r="Z485" s="7"/>
      <c r="AA485" s="8" t="str">
        <f>IF(Y485="","Não","Sim")</f>
        <v>Não</v>
      </c>
      <c r="AB485" s="7" t="str">
        <f>IF(Z485="","Não","Sim")</f>
        <v>Não</v>
      </c>
      <c r="AC485" s="8" t="str">
        <f>IF(S485="TSR","Serede","Rede Conecta")</f>
        <v>Serede</v>
      </c>
    </row>
    <row r="486" spans="1:29" ht="15" x14ac:dyDescent="0.25">
      <c r="A486">
        <v>1801068</v>
      </c>
      <c r="B486" t="s">
        <v>13953</v>
      </c>
      <c r="C486">
        <v>1801068</v>
      </c>
      <c r="D486" s="24">
        <v>41267</v>
      </c>
      <c r="E486" t="s">
        <v>20</v>
      </c>
      <c r="F486" t="s">
        <v>13987</v>
      </c>
      <c r="G486" t="s">
        <v>89</v>
      </c>
      <c r="H486" t="s">
        <v>12833</v>
      </c>
      <c r="I486" t="s">
        <v>91</v>
      </c>
      <c r="J486" t="s">
        <v>13988</v>
      </c>
      <c r="K486" t="s">
        <v>26</v>
      </c>
      <c r="L486"/>
      <c r="M486"/>
      <c r="N486" s="23">
        <v>2558157002530</v>
      </c>
      <c r="O486"/>
      <c r="P486"/>
      <c r="Q486"/>
      <c r="R486"/>
      <c r="S486" s="21" t="s">
        <v>18534</v>
      </c>
      <c r="T486" s="21" t="s">
        <v>18603</v>
      </c>
      <c r="U486" s="21" t="str">
        <f>VLOOKUP(T486,Apoio!$D$10:$E$55,2,0)</f>
        <v>Fornec. de Serviç. Diversos PJ</v>
      </c>
      <c r="V486"/>
      <c r="W486"/>
      <c r="X486"/>
      <c r="Z486" s="7"/>
      <c r="AA486" s="8" t="str">
        <f>IF(Y486="","Não","Sim")</f>
        <v>Não</v>
      </c>
      <c r="AB486" s="7" t="str">
        <f>IF(Z486="","Não","Sim")</f>
        <v>Não</v>
      </c>
      <c r="AC486" s="8" t="str">
        <f>IF(S486="TSR","Serede","Rede Conecta")</f>
        <v>Serede</v>
      </c>
    </row>
    <row r="487" spans="1:29" ht="15" x14ac:dyDescent="0.25">
      <c r="A487">
        <v>1801053</v>
      </c>
      <c r="B487" t="s">
        <v>13953</v>
      </c>
      <c r="C487">
        <v>1801053</v>
      </c>
      <c r="D487" s="24">
        <v>41267</v>
      </c>
      <c r="E487" t="s">
        <v>20</v>
      </c>
      <c r="F487" t="s">
        <v>13980</v>
      </c>
      <c r="G487" t="s">
        <v>190</v>
      </c>
      <c r="H487" t="s">
        <v>12663</v>
      </c>
      <c r="I487" t="s">
        <v>128</v>
      </c>
      <c r="J487" t="s">
        <v>13981</v>
      </c>
      <c r="K487" t="s">
        <v>26</v>
      </c>
      <c r="L487"/>
      <c r="M487"/>
      <c r="N487" s="23">
        <v>2558157002610</v>
      </c>
      <c r="O487"/>
      <c r="P487"/>
      <c r="Q487"/>
      <c r="R487"/>
      <c r="S487" s="21" t="s">
        <v>18534</v>
      </c>
      <c r="T487" s="21" t="s">
        <v>18603</v>
      </c>
      <c r="U487" s="21" t="str">
        <f>VLOOKUP(T487,Apoio!$D$10:$E$55,2,0)</f>
        <v>Fornec. de Serviç. Diversos PJ</v>
      </c>
      <c r="V487"/>
      <c r="W487"/>
      <c r="X487"/>
      <c r="Z487" s="7"/>
      <c r="AA487" s="8" t="str">
        <f>IF(Y487="","Não","Sim")</f>
        <v>Não</v>
      </c>
      <c r="AB487" s="7" t="str">
        <f>IF(Z487="","Não","Sim")</f>
        <v>Não</v>
      </c>
      <c r="AC487" s="8" t="str">
        <f>IF(S487="TSR","Serede","Rede Conecta")</f>
        <v>Serede</v>
      </c>
    </row>
    <row r="488" spans="1:29" ht="15" x14ac:dyDescent="0.25">
      <c r="A488">
        <v>1816840</v>
      </c>
      <c r="B488" t="s">
        <v>16904</v>
      </c>
      <c r="C488">
        <v>1816840</v>
      </c>
      <c r="D488" s="24">
        <v>45190</v>
      </c>
      <c r="E488" t="s">
        <v>11088</v>
      </c>
      <c r="F488" t="s">
        <v>16905</v>
      </c>
      <c r="G488" t="s">
        <v>12895</v>
      </c>
      <c r="H488"/>
      <c r="I488" t="s">
        <v>37</v>
      </c>
      <c r="J488" t="s">
        <v>16906</v>
      </c>
      <c r="K488" t="s">
        <v>26</v>
      </c>
      <c r="L488" t="s">
        <v>16907</v>
      </c>
      <c r="M488"/>
      <c r="N488" s="23">
        <v>2558157013574</v>
      </c>
      <c r="O488"/>
      <c r="P488" t="s">
        <v>44</v>
      </c>
      <c r="Q488" t="s">
        <v>44</v>
      </c>
      <c r="R488" t="s">
        <v>16908</v>
      </c>
      <c r="S488" s="21" t="s">
        <v>18534</v>
      </c>
      <c r="T488" s="21" t="s">
        <v>18603</v>
      </c>
      <c r="U488" s="21" t="str">
        <f>VLOOKUP(T488,Apoio!$D$10:$E$55,2,0)</f>
        <v>Fornec. de Serviç. Diversos PJ</v>
      </c>
      <c r="V488"/>
      <c r="W488"/>
      <c r="X488"/>
      <c r="Z488" s="7"/>
      <c r="AA488" s="8" t="str">
        <f>IF(Y488="","Não","Sim")</f>
        <v>Não</v>
      </c>
      <c r="AB488" s="7" t="str">
        <f>IF(Z488="","Não","Sim")</f>
        <v>Não</v>
      </c>
      <c r="AC488" s="8" t="str">
        <f>IF(S488="TSR","Serede","Rede Conecta")</f>
        <v>Serede</v>
      </c>
    </row>
    <row r="489" spans="1:29" ht="15" x14ac:dyDescent="0.25">
      <c r="A489">
        <v>1815336</v>
      </c>
      <c r="B489" t="s">
        <v>15084</v>
      </c>
      <c r="C489">
        <v>1815336</v>
      </c>
      <c r="D489" s="24">
        <v>43531</v>
      </c>
      <c r="E489" t="s">
        <v>262</v>
      </c>
      <c r="F489" t="s">
        <v>15085</v>
      </c>
      <c r="G489" t="s">
        <v>9958</v>
      </c>
      <c r="H489" t="s">
        <v>78</v>
      </c>
      <c r="I489" t="s">
        <v>37</v>
      </c>
      <c r="J489" t="s">
        <v>14184</v>
      </c>
      <c r="K489" t="s">
        <v>26</v>
      </c>
      <c r="L489" t="s">
        <v>15086</v>
      </c>
      <c r="M489"/>
      <c r="N489" s="23">
        <v>2558157015941</v>
      </c>
      <c r="O489"/>
      <c r="P489"/>
      <c r="Q489" t="s">
        <v>15087</v>
      </c>
      <c r="R489" t="s">
        <v>15088</v>
      </c>
      <c r="S489" s="21" t="s">
        <v>18534</v>
      </c>
      <c r="T489" s="21" t="s">
        <v>18603</v>
      </c>
      <c r="U489" s="21" t="str">
        <f>VLOOKUP(T489,Apoio!$D$10:$E$55,2,0)</f>
        <v>Fornec. de Serviç. Diversos PJ</v>
      </c>
      <c r="V489"/>
      <c r="W489"/>
      <c r="X489"/>
      <c r="Z489" s="7"/>
      <c r="AA489" s="8" t="str">
        <f>IF(Y489="","Não","Sim")</f>
        <v>Não</v>
      </c>
      <c r="AB489" s="7" t="str">
        <f>IF(Z489="","Não","Sim")</f>
        <v>Não</v>
      </c>
      <c r="AC489" s="8" t="str">
        <f>IF(S489="TSR","Serede","Rede Conecta")</f>
        <v>Serede</v>
      </c>
    </row>
    <row r="490" spans="1:29" ht="15" x14ac:dyDescent="0.25">
      <c r="A490">
        <v>1812703</v>
      </c>
      <c r="B490" t="s">
        <v>13953</v>
      </c>
      <c r="C490">
        <v>1812703</v>
      </c>
      <c r="D490" s="24">
        <v>41499</v>
      </c>
      <c r="E490" t="s">
        <v>9815</v>
      </c>
      <c r="F490" t="s">
        <v>14139</v>
      </c>
      <c r="G490" t="s">
        <v>2023</v>
      </c>
      <c r="H490" t="s">
        <v>78</v>
      </c>
      <c r="I490" t="s">
        <v>46</v>
      </c>
      <c r="J490" t="s">
        <v>14140</v>
      </c>
      <c r="K490" t="s">
        <v>26</v>
      </c>
      <c r="L490"/>
      <c r="M490"/>
      <c r="N490" s="23">
        <v>2558157051824</v>
      </c>
      <c r="O490"/>
      <c r="P490"/>
      <c r="Q490"/>
      <c r="R490"/>
      <c r="S490" s="21" t="s">
        <v>18534</v>
      </c>
      <c r="T490" s="21" t="s">
        <v>18603</v>
      </c>
      <c r="U490" s="21" t="str">
        <f>VLOOKUP(T490,Apoio!$D$10:$E$55,2,0)</f>
        <v>Fornec. de Serviç. Diversos PJ</v>
      </c>
      <c r="V490"/>
      <c r="W490"/>
      <c r="X490"/>
      <c r="Z490" s="7"/>
      <c r="AA490" s="8" t="str">
        <f>IF(Y490="","Não","Sim")</f>
        <v>Não</v>
      </c>
      <c r="AB490" s="7" t="str">
        <f>IF(Z490="","Não","Sim")</f>
        <v>Não</v>
      </c>
      <c r="AC490" s="8" t="str">
        <f>IF(S490="TSR","Serede","Rede Conecta")</f>
        <v>Serede</v>
      </c>
    </row>
    <row r="491" spans="1:29" ht="15" x14ac:dyDescent="0.25">
      <c r="A491">
        <v>100085</v>
      </c>
      <c r="B491" t="s">
        <v>130</v>
      </c>
      <c r="C491">
        <v>100085</v>
      </c>
      <c r="D491" s="24">
        <v>42668</v>
      </c>
      <c r="E491" t="s">
        <v>45</v>
      </c>
      <c r="F491" t="s">
        <v>131</v>
      </c>
      <c r="G491" t="s">
        <v>132</v>
      </c>
      <c r="H491" t="s">
        <v>132</v>
      </c>
      <c r="I491" t="s">
        <v>133</v>
      </c>
      <c r="J491" t="s">
        <v>134</v>
      </c>
      <c r="K491" t="s">
        <v>26</v>
      </c>
      <c r="L491"/>
      <c r="M491"/>
      <c r="N491" s="23">
        <v>2566224000190</v>
      </c>
      <c r="O491"/>
      <c r="P491"/>
      <c r="Q491"/>
      <c r="R491"/>
      <c r="S491" s="21" t="s">
        <v>18534</v>
      </c>
      <c r="T491" s="21" t="s">
        <v>18609</v>
      </c>
      <c r="U491" s="21" t="str">
        <f>VLOOKUP(T491,Apoio!$D$10:$E$55,2,0)</f>
        <v>Pagamentos judiciais - PJ</v>
      </c>
      <c r="V491"/>
      <c r="W491"/>
      <c r="X491"/>
      <c r="Z491" s="7"/>
      <c r="AA491" s="8" t="str">
        <f>IF(Y491="","Não","Sim")</f>
        <v>Não</v>
      </c>
      <c r="AB491" s="7" t="str">
        <f>IF(Z491="","Não","Sim")</f>
        <v>Não</v>
      </c>
      <c r="AC491" s="8" t="str">
        <f>IF(S491="TSR","Serede","Rede Conecta")</f>
        <v>Serede</v>
      </c>
    </row>
    <row r="492" spans="1:29" ht="15" x14ac:dyDescent="0.25">
      <c r="A492">
        <v>205071</v>
      </c>
      <c r="B492" t="s">
        <v>10047</v>
      </c>
      <c r="C492">
        <v>205071</v>
      </c>
      <c r="D492" s="24">
        <v>42390</v>
      </c>
      <c r="E492" t="s">
        <v>64</v>
      </c>
      <c r="F492" t="s">
        <v>10048</v>
      </c>
      <c r="G492" t="s">
        <v>10049</v>
      </c>
      <c r="H492" t="s">
        <v>10050</v>
      </c>
      <c r="I492" t="s">
        <v>42</v>
      </c>
      <c r="J492" t="s">
        <v>10051</v>
      </c>
      <c r="K492" t="s">
        <v>26</v>
      </c>
      <c r="L492">
        <v>5130310675</v>
      </c>
      <c r="M492">
        <v>5134775444</v>
      </c>
      <c r="N492" s="23">
        <v>2603092000120</v>
      </c>
      <c r="O492"/>
      <c r="P492">
        <v>240467000</v>
      </c>
      <c r="Q492"/>
      <c r="R492" t="s">
        <v>10052</v>
      </c>
      <c r="S492" s="21" t="s">
        <v>18534</v>
      </c>
      <c r="T492" s="21" t="s">
        <v>18607</v>
      </c>
      <c r="U492" s="21" t="str">
        <f>VLOOKUP(T492,Apoio!$D$10:$E$55,2,0)</f>
        <v>Prefeituras - PJ</v>
      </c>
      <c r="V492">
        <v>418201</v>
      </c>
      <c r="W492">
        <v>60236160</v>
      </c>
      <c r="X492">
        <v>3</v>
      </c>
      <c r="Z492" s="7"/>
      <c r="AA492" s="8" t="str">
        <f>IF(Y492="","Não","Sim")</f>
        <v>Não</v>
      </c>
      <c r="AB492" s="7" t="str">
        <f>IF(Z492="","Não","Sim")</f>
        <v>Não</v>
      </c>
      <c r="AC492" s="8" t="str">
        <f>IF(S492="TSR","Serede","Rede Conecta")</f>
        <v>Serede</v>
      </c>
    </row>
    <row r="493" spans="1:29" ht="15" x14ac:dyDescent="0.25">
      <c r="A493">
        <v>1817146</v>
      </c>
      <c r="B493" t="s">
        <v>17803</v>
      </c>
      <c r="C493">
        <v>1817146</v>
      </c>
      <c r="D493" s="24">
        <v>45572</v>
      </c>
      <c r="E493" t="s">
        <v>12786</v>
      </c>
      <c r="F493" t="s">
        <v>17804</v>
      </c>
      <c r="G493" t="s">
        <v>1744</v>
      </c>
      <c r="H493" t="s">
        <v>78</v>
      </c>
      <c r="I493" t="s">
        <v>188</v>
      </c>
      <c r="J493" t="s">
        <v>12549</v>
      </c>
      <c r="K493" t="s">
        <v>26</v>
      </c>
      <c r="L493" t="s">
        <v>17705</v>
      </c>
      <c r="M493"/>
      <c r="N493" s="23">
        <v>2614263000116</v>
      </c>
      <c r="O493"/>
      <c r="P493">
        <v>253683254</v>
      </c>
      <c r="Q493"/>
      <c r="R493"/>
      <c r="S493" s="21" t="s">
        <v>18534</v>
      </c>
      <c r="T493" s="21" t="s">
        <v>18603</v>
      </c>
      <c r="U493" s="21" t="str">
        <f>VLOOKUP(T493,Apoio!$D$10:$E$55,2,0)</f>
        <v>Fornec. de Serviç. Diversos PJ</v>
      </c>
      <c r="V493"/>
      <c r="W493"/>
      <c r="X493"/>
      <c r="Z493" s="7"/>
      <c r="AA493" s="8" t="str">
        <f>IF(Y493="","Não","Sim")</f>
        <v>Não</v>
      </c>
      <c r="AB493" s="7" t="str">
        <f>IF(Z493="","Não","Sim")</f>
        <v>Não</v>
      </c>
      <c r="AC493" s="8" t="str">
        <f>IF(S493="TSR","Serede","Rede Conecta")</f>
        <v>Serede</v>
      </c>
    </row>
    <row r="494" spans="1:29" ht="15" x14ac:dyDescent="0.25">
      <c r="A494">
        <v>400061</v>
      </c>
      <c r="B494" t="s">
        <v>12229</v>
      </c>
      <c r="C494">
        <v>400061</v>
      </c>
      <c r="D494" s="24">
        <v>41267</v>
      </c>
      <c r="E494" t="s">
        <v>20</v>
      </c>
      <c r="F494" t="s">
        <v>12230</v>
      </c>
      <c r="G494" t="s">
        <v>415</v>
      </c>
      <c r="H494" t="s">
        <v>12231</v>
      </c>
      <c r="I494" t="s">
        <v>24</v>
      </c>
      <c r="J494" t="s">
        <v>12232</v>
      </c>
      <c r="K494" t="s">
        <v>26</v>
      </c>
      <c r="L494">
        <v>8433121956</v>
      </c>
      <c r="M494"/>
      <c r="N494" s="23">
        <v>2650277000195</v>
      </c>
      <c r="O494"/>
      <c r="P494"/>
      <c r="Q494"/>
      <c r="R494" t="s">
        <v>12233</v>
      </c>
      <c r="S494" s="21" t="s">
        <v>18534</v>
      </c>
      <c r="T494" s="21" t="s">
        <v>18627</v>
      </c>
      <c r="U494" s="21" t="str">
        <f>VLOOKUP(T494,Apoio!$D$10:$E$55,2,0)</f>
        <v>Hotéis e Pousadas - PJ</v>
      </c>
      <c r="V494">
        <v>1040560</v>
      </c>
      <c r="W494">
        <v>30000816</v>
      </c>
      <c r="X494">
        <v>8</v>
      </c>
      <c r="Z494" s="7"/>
      <c r="AA494" s="8" t="str">
        <f>IF(Y494="","Não","Sim")</f>
        <v>Não</v>
      </c>
      <c r="AB494" s="7" t="str">
        <f>IF(Z494="","Não","Sim")</f>
        <v>Não</v>
      </c>
      <c r="AC494" s="8" t="str">
        <f>IF(S494="TSR","Serede","Rede Conecta")</f>
        <v>Serede</v>
      </c>
    </row>
    <row r="495" spans="1:29" ht="15" x14ac:dyDescent="0.25">
      <c r="A495">
        <v>100082</v>
      </c>
      <c r="B495" t="s">
        <v>125</v>
      </c>
      <c r="C495">
        <v>100082</v>
      </c>
      <c r="D495" s="24">
        <v>42656</v>
      </c>
      <c r="E495" t="s">
        <v>45</v>
      </c>
      <c r="F495" t="s">
        <v>126</v>
      </c>
      <c r="G495" t="s">
        <v>127</v>
      </c>
      <c r="H495" t="s">
        <v>78</v>
      </c>
      <c r="I495" t="s">
        <v>128</v>
      </c>
      <c r="J495" t="s">
        <v>129</v>
      </c>
      <c r="K495" t="s">
        <v>26</v>
      </c>
      <c r="L495"/>
      <c r="M495"/>
      <c r="N495" s="23">
        <v>2658544000170</v>
      </c>
      <c r="O495"/>
      <c r="P495"/>
      <c r="Q495"/>
      <c r="R495"/>
      <c r="S495" s="21" t="s">
        <v>18534</v>
      </c>
      <c r="T495" s="21" t="s">
        <v>18609</v>
      </c>
      <c r="U495" s="21" t="str">
        <f>VLOOKUP(T495,Apoio!$D$10:$E$55,2,0)</f>
        <v>Pagamentos judiciais - PJ</v>
      </c>
      <c r="V495"/>
      <c r="W495"/>
      <c r="X495"/>
      <c r="Z495" s="7"/>
      <c r="AA495" s="8" t="str">
        <f>IF(Y495="","Não","Sim")</f>
        <v>Não</v>
      </c>
      <c r="AB495" s="7" t="str">
        <f>IF(Z495="","Não","Sim")</f>
        <v>Não</v>
      </c>
      <c r="AC495" s="8" t="str">
        <f>IF(S495="TSR","Serede","Rede Conecta")</f>
        <v>Serede</v>
      </c>
    </row>
    <row r="496" spans="1:29" ht="15" x14ac:dyDescent="0.25">
      <c r="A496">
        <v>1500335</v>
      </c>
      <c r="B496" t="s">
        <v>13442</v>
      </c>
      <c r="C496">
        <v>1500335</v>
      </c>
      <c r="D496" s="24">
        <v>41267</v>
      </c>
      <c r="E496" t="s">
        <v>20</v>
      </c>
      <c r="F496" t="s">
        <v>13443</v>
      </c>
      <c r="G496" t="s">
        <v>160</v>
      </c>
      <c r="H496" t="s">
        <v>13444</v>
      </c>
      <c r="I496" t="s">
        <v>37</v>
      </c>
      <c r="J496" t="s">
        <v>13445</v>
      </c>
      <c r="K496" t="s">
        <v>26</v>
      </c>
      <c r="L496">
        <v>1156862666</v>
      </c>
      <c r="M496">
        <v>1156862625</v>
      </c>
      <c r="N496" s="23">
        <v>2681151000188</v>
      </c>
      <c r="O496"/>
      <c r="P496" s="19">
        <v>115406000000</v>
      </c>
      <c r="Q496"/>
      <c r="R496" t="s">
        <v>13446</v>
      </c>
      <c r="S496" s="21" t="s">
        <v>18534</v>
      </c>
      <c r="T496" s="21" t="s">
        <v>18621</v>
      </c>
      <c r="U496" s="21" t="str">
        <f>VLOOKUP(T496,Apoio!$D$10:$E$55,2,0)</f>
        <v>Fornecedor de materiais - PJ</v>
      </c>
      <c r="V496">
        <v>34178538</v>
      </c>
      <c r="W496">
        <v>1680</v>
      </c>
      <c r="X496">
        <v>2</v>
      </c>
      <c r="Z496" s="7"/>
      <c r="AA496" s="8" t="str">
        <f>IF(Y496="","Não","Sim")</f>
        <v>Não</v>
      </c>
      <c r="AB496" s="7" t="str">
        <f>IF(Z496="","Não","Sim")</f>
        <v>Não</v>
      </c>
      <c r="AC496" s="8" t="str">
        <f>IF(S496="TSR","Serede","Rede Conecta")</f>
        <v>Serede</v>
      </c>
    </row>
    <row r="497" spans="1:29" ht="15" x14ac:dyDescent="0.25">
      <c r="A497">
        <v>1817147</v>
      </c>
      <c r="B497" t="s">
        <v>17805</v>
      </c>
      <c r="C497">
        <v>1817147</v>
      </c>
      <c r="D497" s="24">
        <v>45572</v>
      </c>
      <c r="E497" t="s">
        <v>12786</v>
      </c>
      <c r="F497" t="s">
        <v>17806</v>
      </c>
      <c r="G497" t="s">
        <v>1749</v>
      </c>
      <c r="H497" t="s">
        <v>12618</v>
      </c>
      <c r="I497" t="s">
        <v>188</v>
      </c>
      <c r="J497" t="s">
        <v>17807</v>
      </c>
      <c r="K497" t="s">
        <v>26</v>
      </c>
      <c r="L497" t="s">
        <v>17705</v>
      </c>
      <c r="M497"/>
      <c r="N497" s="23">
        <v>2714732000179</v>
      </c>
      <c r="O497"/>
      <c r="P497">
        <v>253764211</v>
      </c>
      <c r="Q497"/>
      <c r="R497"/>
      <c r="S497" s="21" t="s">
        <v>18534</v>
      </c>
      <c r="T497" s="21" t="s">
        <v>18603</v>
      </c>
      <c r="U497" s="21" t="str">
        <f>VLOOKUP(T497,Apoio!$D$10:$E$55,2,0)</f>
        <v>Fornec. de Serviç. Diversos PJ</v>
      </c>
      <c r="V497"/>
      <c r="W497"/>
      <c r="X497"/>
      <c r="Z497" s="7"/>
      <c r="AA497" s="8" t="str">
        <f>IF(Y497="","Não","Sim")</f>
        <v>Não</v>
      </c>
      <c r="AB497" s="7" t="str">
        <f>IF(Z497="","Não","Sim")</f>
        <v>Não</v>
      </c>
      <c r="AC497" s="8" t="str">
        <f>IF(S497="TSR","Serede","Rede Conecta")</f>
        <v>Serede</v>
      </c>
    </row>
    <row r="498" spans="1:29" ht="15" x14ac:dyDescent="0.25">
      <c r="A498">
        <v>1814445</v>
      </c>
      <c r="B498" t="s">
        <v>14506</v>
      </c>
      <c r="C498">
        <v>1814445</v>
      </c>
      <c r="D498" s="24">
        <v>42521</v>
      </c>
      <c r="E498" t="s">
        <v>64</v>
      </c>
      <c r="F498" t="s">
        <v>14507</v>
      </c>
      <c r="G498" t="s">
        <v>50</v>
      </c>
      <c r="H498" t="s">
        <v>12677</v>
      </c>
      <c r="I498" t="s">
        <v>52</v>
      </c>
      <c r="J498" t="s">
        <v>13005</v>
      </c>
      <c r="K498" t="s">
        <v>26</v>
      </c>
      <c r="L498"/>
      <c r="M498"/>
      <c r="N498" s="23">
        <v>2719622000108</v>
      </c>
      <c r="O498"/>
      <c r="P498" s="20">
        <v>12461135</v>
      </c>
      <c r="Q498"/>
      <c r="R498" t="s">
        <v>13006</v>
      </c>
      <c r="S498" s="21" t="s">
        <v>18534</v>
      </c>
      <c r="T498" s="21" t="s">
        <v>18603</v>
      </c>
      <c r="U498" s="21" t="str">
        <f>VLOOKUP(T498,Apoio!$D$10:$E$55,2,0)</f>
        <v>Fornec. de Serviç. Diversos PJ</v>
      </c>
      <c r="V498">
        <v>34177337</v>
      </c>
      <c r="W498">
        <v>5416</v>
      </c>
      <c r="X498">
        <v>2</v>
      </c>
      <c r="Z498" s="7">
        <v>45658</v>
      </c>
      <c r="AA498" s="8" t="str">
        <f>IF(Y498="","Não","Sim")</f>
        <v>Não</v>
      </c>
      <c r="AB498" s="7" t="str">
        <f>IF(Z498="","Não","Sim")</f>
        <v>Sim</v>
      </c>
      <c r="AC498" s="8" t="str">
        <f>IF(S498="TSR","Serede","Rede Conecta")</f>
        <v>Serede</v>
      </c>
    </row>
    <row r="499" spans="1:29" ht="15" x14ac:dyDescent="0.25">
      <c r="A499">
        <v>204909</v>
      </c>
      <c r="B499" t="s">
        <v>9570</v>
      </c>
      <c r="C499">
        <v>204909</v>
      </c>
      <c r="D499" s="24">
        <v>41273</v>
      </c>
      <c r="E499" t="s">
        <v>20</v>
      </c>
      <c r="F499" t="s">
        <v>9571</v>
      </c>
      <c r="G499" t="s">
        <v>50</v>
      </c>
      <c r="H499" t="s">
        <v>7876</v>
      </c>
      <c r="I499" t="s">
        <v>52</v>
      </c>
      <c r="J499" t="s">
        <v>9572</v>
      </c>
      <c r="K499" t="s">
        <v>26</v>
      </c>
      <c r="L499"/>
      <c r="M499"/>
      <c r="N499" s="23">
        <v>2720349000123</v>
      </c>
      <c r="O499"/>
      <c r="P499"/>
      <c r="Q499"/>
      <c r="R499"/>
      <c r="S499" s="21" t="s">
        <v>18534</v>
      </c>
      <c r="T499" s="21" t="s">
        <v>18607</v>
      </c>
      <c r="U499" s="21" t="str">
        <f>VLOOKUP(T499,Apoio!$D$10:$E$55,2,0)</f>
        <v>Prefeituras - PJ</v>
      </c>
      <c r="V499"/>
      <c r="W499"/>
      <c r="X499"/>
      <c r="Z499" s="7"/>
      <c r="AA499" s="8" t="str">
        <f>IF(Y499="","Não","Sim")</f>
        <v>Não</v>
      </c>
      <c r="AB499" s="7" t="str">
        <f>IF(Z499="","Não","Sim")</f>
        <v>Não</v>
      </c>
      <c r="AC499" s="8" t="str">
        <f>IF(S499="TSR","Serede","Rede Conecta")</f>
        <v>Serede</v>
      </c>
    </row>
    <row r="500" spans="1:29" ht="15" x14ac:dyDescent="0.25">
      <c r="A500">
        <v>1817108</v>
      </c>
      <c r="B500" t="s">
        <v>17718</v>
      </c>
      <c r="C500">
        <v>1817108</v>
      </c>
      <c r="D500" s="24">
        <v>45572</v>
      </c>
      <c r="E500" t="s">
        <v>12786</v>
      </c>
      <c r="F500" t="s">
        <v>17719</v>
      </c>
      <c r="G500" t="s">
        <v>2700</v>
      </c>
      <c r="H500" t="s">
        <v>78</v>
      </c>
      <c r="I500" t="s">
        <v>188</v>
      </c>
      <c r="J500" t="s">
        <v>2701</v>
      </c>
      <c r="K500" t="s">
        <v>26</v>
      </c>
      <c r="L500" t="s">
        <v>17705</v>
      </c>
      <c r="M500"/>
      <c r="N500" s="23">
        <v>2728049000190</v>
      </c>
      <c r="O500"/>
      <c r="P500">
        <v>253718490</v>
      </c>
      <c r="Q500"/>
      <c r="R500"/>
      <c r="S500" s="21" t="s">
        <v>18534</v>
      </c>
      <c r="T500" s="21" t="s">
        <v>18603</v>
      </c>
      <c r="U500" s="21" t="str">
        <f>VLOOKUP(T500,Apoio!$D$10:$E$55,2,0)</f>
        <v>Fornec. de Serviç. Diversos PJ</v>
      </c>
      <c r="V500"/>
      <c r="W500"/>
      <c r="X500"/>
      <c r="Z500" s="7"/>
      <c r="AA500" s="8" t="str">
        <f>IF(Y500="","Não","Sim")</f>
        <v>Não</v>
      </c>
      <c r="AB500" s="7" t="str">
        <f>IF(Z500="","Não","Sim")</f>
        <v>Não</v>
      </c>
      <c r="AC500" s="8" t="str">
        <f>IF(S500="TSR","Serede","Rede Conecta")</f>
        <v>Serede</v>
      </c>
    </row>
    <row r="501" spans="1:29" ht="15" x14ac:dyDescent="0.25">
      <c r="A501">
        <v>1500081</v>
      </c>
      <c r="B501" t="s">
        <v>13365</v>
      </c>
      <c r="C501">
        <v>1500081</v>
      </c>
      <c r="D501" s="24">
        <v>41267</v>
      </c>
      <c r="E501" t="s">
        <v>20</v>
      </c>
      <c r="F501" t="s">
        <v>13366</v>
      </c>
      <c r="G501" t="s">
        <v>22</v>
      </c>
      <c r="H501" t="s">
        <v>12683</v>
      </c>
      <c r="I501" t="s">
        <v>24</v>
      </c>
      <c r="J501" t="s">
        <v>13367</v>
      </c>
      <c r="K501" t="s">
        <v>26</v>
      </c>
      <c r="L501">
        <v>8432136853</v>
      </c>
      <c r="M501">
        <v>8432131560</v>
      </c>
      <c r="N501" s="23">
        <v>2737984000113</v>
      </c>
      <c r="O501"/>
      <c r="P501">
        <v>200810340</v>
      </c>
      <c r="Q501"/>
      <c r="R501" t="s">
        <v>13368</v>
      </c>
      <c r="S501" s="21" t="s">
        <v>18534</v>
      </c>
      <c r="T501" s="21" t="s">
        <v>18621</v>
      </c>
      <c r="U501" s="21" t="str">
        <f>VLOOKUP(T501,Apoio!$D$10:$E$55,2,0)</f>
        <v>Fornecedor de materiais - PJ</v>
      </c>
      <c r="V501">
        <v>193698</v>
      </c>
      <c r="W501">
        <v>106631</v>
      </c>
      <c r="X501">
        <v>65</v>
      </c>
      <c r="Z501" s="7"/>
      <c r="AA501" s="8" t="str">
        <f>IF(Y501="","Não","Sim")</f>
        <v>Não</v>
      </c>
      <c r="AB501" s="7" t="str">
        <f>IF(Z501="","Não","Sim")</f>
        <v>Não</v>
      </c>
      <c r="AC501" s="8" t="str">
        <f>IF(S501="TSR","Serede","Rede Conecta")</f>
        <v>Serede</v>
      </c>
    </row>
    <row r="502" spans="1:29" ht="15" x14ac:dyDescent="0.25">
      <c r="A502">
        <v>300146</v>
      </c>
      <c r="B502" t="s">
        <v>11555</v>
      </c>
      <c r="C502">
        <v>300146</v>
      </c>
      <c r="D502" s="24">
        <v>41267</v>
      </c>
      <c r="E502" t="s">
        <v>20</v>
      </c>
      <c r="F502" t="s">
        <v>11556</v>
      </c>
      <c r="G502" t="s">
        <v>47</v>
      </c>
      <c r="H502" t="s">
        <v>222</v>
      </c>
      <c r="I502" t="s">
        <v>37</v>
      </c>
      <c r="J502" t="s">
        <v>11557</v>
      </c>
      <c r="K502" t="s">
        <v>26</v>
      </c>
      <c r="L502" t="s">
        <v>11558</v>
      </c>
      <c r="M502"/>
      <c r="N502" s="23">
        <v>2742202000134</v>
      </c>
      <c r="O502"/>
      <c r="P502"/>
      <c r="Q502"/>
      <c r="R502" t="s">
        <v>11559</v>
      </c>
      <c r="S502" s="21" t="s">
        <v>18534</v>
      </c>
      <c r="T502" s="21" t="s">
        <v>18613</v>
      </c>
      <c r="U502" s="21" t="str">
        <f>VLOOKUP(T502,Apoio!$D$10:$E$55,2,0)</f>
        <v>Órgãos Públicos - PJ</v>
      </c>
      <c r="V502">
        <v>23720494</v>
      </c>
      <c r="W502">
        <v>69232</v>
      </c>
      <c r="X502">
        <v>8</v>
      </c>
      <c r="Z502" s="7"/>
      <c r="AA502" s="8" t="str">
        <f>IF(Y502="","Não","Sim")</f>
        <v>Não</v>
      </c>
      <c r="AB502" s="7" t="str">
        <f>IF(Z502="","Não","Sim")</f>
        <v>Não</v>
      </c>
      <c r="AC502" s="8" t="str">
        <f>IF(S502="TSR","Serede","Rede Conecta")</f>
        <v>Serede</v>
      </c>
    </row>
    <row r="503" spans="1:29" ht="15" x14ac:dyDescent="0.25">
      <c r="A503">
        <v>1817019</v>
      </c>
      <c r="B503" t="s">
        <v>17454</v>
      </c>
      <c r="C503">
        <v>1817019</v>
      </c>
      <c r="D503" s="24">
        <v>45509</v>
      </c>
      <c r="E503" t="s">
        <v>309</v>
      </c>
      <c r="F503" t="s">
        <v>17455</v>
      </c>
      <c r="G503" t="s">
        <v>47</v>
      </c>
      <c r="H503"/>
      <c r="I503" t="s">
        <v>37</v>
      </c>
      <c r="J503" t="s">
        <v>17456</v>
      </c>
      <c r="K503" t="s">
        <v>26</v>
      </c>
      <c r="L503" t="s">
        <v>17457</v>
      </c>
      <c r="M503"/>
      <c r="N503" s="23">
        <v>2762632000118</v>
      </c>
      <c r="O503"/>
      <c r="P503" t="s">
        <v>44</v>
      </c>
      <c r="Q503" t="s">
        <v>17458</v>
      </c>
      <c r="R503" t="s">
        <v>17459</v>
      </c>
      <c r="S503" s="21" t="s">
        <v>18534</v>
      </c>
      <c r="T503" s="21" t="s">
        <v>18603</v>
      </c>
      <c r="U503" s="21" t="str">
        <f>VLOOKUP(T503,Apoio!$D$10:$E$55,2,0)</f>
        <v>Fornec. de Serviç. Diversos PJ</v>
      </c>
      <c r="V503">
        <v>34170280</v>
      </c>
      <c r="W503">
        <v>28962</v>
      </c>
      <c r="X503">
        <v>0</v>
      </c>
      <c r="Z503" s="7"/>
      <c r="AA503" s="8" t="str">
        <f>IF(Y503="","Não","Sim")</f>
        <v>Não</v>
      </c>
      <c r="AB503" s="7" t="str">
        <f>IF(Z503="","Não","Sim")</f>
        <v>Não</v>
      </c>
      <c r="AC503" s="8" t="str">
        <f>IF(S503="TSR","Serede","Rede Conecta")</f>
        <v>Serede</v>
      </c>
    </row>
    <row r="504" spans="1:29" ht="15" x14ac:dyDescent="0.25">
      <c r="A504">
        <v>402053</v>
      </c>
      <c r="B504" t="s">
        <v>12397</v>
      </c>
      <c r="C504">
        <v>402053</v>
      </c>
      <c r="D504" s="24">
        <v>43130</v>
      </c>
      <c r="E504" t="s">
        <v>45</v>
      </c>
      <c r="F504" t="s">
        <v>12398</v>
      </c>
      <c r="G504" t="s">
        <v>2134</v>
      </c>
      <c r="H504" t="s">
        <v>12399</v>
      </c>
      <c r="I504" t="s">
        <v>85</v>
      </c>
      <c r="J504" t="s">
        <v>12400</v>
      </c>
      <c r="K504" t="s">
        <v>26</v>
      </c>
      <c r="L504" t="s">
        <v>12401</v>
      </c>
      <c r="M504"/>
      <c r="N504" s="23">
        <v>2767874000102</v>
      </c>
      <c r="O504"/>
      <c r="P504"/>
      <c r="Q504"/>
      <c r="R504" t="s">
        <v>12402</v>
      </c>
      <c r="S504" s="21" t="s">
        <v>18534</v>
      </c>
      <c r="T504" s="21" t="s">
        <v>18627</v>
      </c>
      <c r="U504" s="21" t="str">
        <f>VLOOKUP(T504,Apoio!$D$10:$E$55,2,0)</f>
        <v>Hotéis e Pousadas - PJ</v>
      </c>
      <c r="V504">
        <v>19188</v>
      </c>
      <c r="W504">
        <v>20559</v>
      </c>
      <c r="X504">
        <v>1</v>
      </c>
      <c r="Z504" s="7"/>
      <c r="AA504" s="8" t="str">
        <f>IF(Y504="","Não","Sim")</f>
        <v>Não</v>
      </c>
      <c r="AB504" s="7" t="str">
        <f>IF(Z504="","Não","Sim")</f>
        <v>Não</v>
      </c>
      <c r="AC504" s="8" t="str">
        <f>IF(S504="TSR","Serede","Rede Conecta")</f>
        <v>Serede</v>
      </c>
    </row>
    <row r="505" spans="1:29" ht="15" x14ac:dyDescent="0.25">
      <c r="A505">
        <v>1817200</v>
      </c>
      <c r="B505" t="s">
        <v>17943</v>
      </c>
      <c r="C505">
        <v>1817200</v>
      </c>
      <c r="D505" s="24">
        <v>45572</v>
      </c>
      <c r="E505" t="s">
        <v>12786</v>
      </c>
      <c r="F505" t="s">
        <v>17944</v>
      </c>
      <c r="G505" t="s">
        <v>1749</v>
      </c>
      <c r="H505" t="s">
        <v>106</v>
      </c>
      <c r="I505" t="s">
        <v>188</v>
      </c>
      <c r="J505" t="s">
        <v>12752</v>
      </c>
      <c r="K505" t="s">
        <v>26</v>
      </c>
      <c r="L505" t="s">
        <v>17705</v>
      </c>
      <c r="M505"/>
      <c r="N505" s="23">
        <v>2770836000109</v>
      </c>
      <c r="O505"/>
      <c r="P505">
        <v>253873827</v>
      </c>
      <c r="Q505"/>
      <c r="R505"/>
      <c r="S505" s="21" t="s">
        <v>18534</v>
      </c>
      <c r="T505" s="21" t="s">
        <v>18603</v>
      </c>
      <c r="U505" s="21" t="str">
        <f>VLOOKUP(T505,Apoio!$D$10:$E$55,2,0)</f>
        <v>Fornec. de Serviç. Diversos PJ</v>
      </c>
      <c r="V505"/>
      <c r="W505"/>
      <c r="X505"/>
      <c r="Z505" s="7"/>
      <c r="AA505" s="8" t="str">
        <f>IF(Y505="","Não","Sim")</f>
        <v>Não</v>
      </c>
      <c r="AB505" s="7" t="str">
        <f>IF(Z505="","Não","Sim")</f>
        <v>Não</v>
      </c>
      <c r="AC505" s="8" t="str">
        <f>IF(S505="TSR","Serede","Rede Conecta")</f>
        <v>Serede</v>
      </c>
    </row>
    <row r="506" spans="1:29" ht="15" x14ac:dyDescent="0.25">
      <c r="A506">
        <v>1100003</v>
      </c>
      <c r="B506" t="s">
        <v>13214</v>
      </c>
      <c r="C506">
        <v>1100003</v>
      </c>
      <c r="D506" s="24">
        <v>41267</v>
      </c>
      <c r="E506" t="s">
        <v>20</v>
      </c>
      <c r="F506" t="s">
        <v>13215</v>
      </c>
      <c r="G506" t="s">
        <v>160</v>
      </c>
      <c r="H506" t="s">
        <v>11536</v>
      </c>
      <c r="I506" t="s">
        <v>37</v>
      </c>
      <c r="J506" t="s">
        <v>13216</v>
      </c>
      <c r="K506" t="s">
        <v>26</v>
      </c>
      <c r="L506">
        <v>1132687939</v>
      </c>
      <c r="M506"/>
      <c r="N506" s="23">
        <v>2812468000106</v>
      </c>
      <c r="O506"/>
      <c r="P506"/>
      <c r="Q506"/>
      <c r="R506" t="s">
        <v>13217</v>
      </c>
      <c r="S506" s="21" t="s">
        <v>18534</v>
      </c>
      <c r="T506" s="21" t="s">
        <v>18605</v>
      </c>
      <c r="U506" s="21" t="str">
        <f>VLOOKUP(T506,Apoio!$D$10:$E$55,2,0)</f>
        <v>Planos de Saúde - PJ</v>
      </c>
      <c r="V506">
        <v>3417262</v>
      </c>
      <c r="W506">
        <v>7847</v>
      </c>
      <c r="X506">
        <v>0</v>
      </c>
      <c r="Z506" s="7">
        <v>45658</v>
      </c>
      <c r="AA506" s="8" t="str">
        <f>IF(Y506="","Não","Sim")</f>
        <v>Não</v>
      </c>
      <c r="AB506" s="7" t="str">
        <f>IF(Z506="","Não","Sim")</f>
        <v>Sim</v>
      </c>
      <c r="AC506" s="8" t="str">
        <f>IF(S506="TSR","Serede","Rede Conecta")</f>
        <v>Serede</v>
      </c>
    </row>
    <row r="507" spans="1:29" ht="15" x14ac:dyDescent="0.25">
      <c r="A507">
        <v>100071</v>
      </c>
      <c r="B507" t="s">
        <v>81</v>
      </c>
      <c r="C507">
        <v>100071</v>
      </c>
      <c r="D507" s="24">
        <v>42654</v>
      </c>
      <c r="E507" t="s">
        <v>45</v>
      </c>
      <c r="F507" t="s">
        <v>82</v>
      </c>
      <c r="G507" t="s">
        <v>83</v>
      </c>
      <c r="H507" t="s">
        <v>84</v>
      </c>
      <c r="I507" t="s">
        <v>85</v>
      </c>
      <c r="J507" t="s">
        <v>86</v>
      </c>
      <c r="K507" t="s">
        <v>26</v>
      </c>
      <c r="L507"/>
      <c r="M507"/>
      <c r="N507" s="23">
        <v>2839639000190</v>
      </c>
      <c r="O507"/>
      <c r="P507"/>
      <c r="Q507"/>
      <c r="R507"/>
      <c r="S507" s="21" t="s">
        <v>18534</v>
      </c>
      <c r="T507" s="21" t="s">
        <v>18609</v>
      </c>
      <c r="U507" s="21" t="str">
        <f>VLOOKUP(T507,Apoio!$D$10:$E$55,2,0)</f>
        <v>Pagamentos judiciais - PJ</v>
      </c>
      <c r="V507"/>
      <c r="W507"/>
      <c r="X507"/>
      <c r="Z507" s="7"/>
      <c r="AA507" s="8" t="str">
        <f>IF(Y507="","Não","Sim")</f>
        <v>Não</v>
      </c>
      <c r="AB507" s="7" t="str">
        <f>IF(Z507="","Não","Sim")</f>
        <v>Não</v>
      </c>
      <c r="AC507" s="8" t="str">
        <f>IF(S507="TSR","Serede","Rede Conecta")</f>
        <v>Serede</v>
      </c>
    </row>
    <row r="508" spans="1:29" ht="15" x14ac:dyDescent="0.25">
      <c r="A508">
        <v>1817167</v>
      </c>
      <c r="B508" t="s">
        <v>17852</v>
      </c>
      <c r="C508">
        <v>1817167</v>
      </c>
      <c r="D508" s="24">
        <v>45572</v>
      </c>
      <c r="E508" t="s">
        <v>12786</v>
      </c>
      <c r="F508" t="s">
        <v>17853</v>
      </c>
      <c r="G508" t="s">
        <v>3646</v>
      </c>
      <c r="H508" t="s">
        <v>17854</v>
      </c>
      <c r="I508" t="s">
        <v>188</v>
      </c>
      <c r="J508" t="s">
        <v>3647</v>
      </c>
      <c r="K508" t="s">
        <v>26</v>
      </c>
      <c r="L508" t="s">
        <v>17705</v>
      </c>
      <c r="M508"/>
      <c r="N508" s="23">
        <v>2899073000192</v>
      </c>
      <c r="O508"/>
      <c r="P508">
        <v>253858577</v>
      </c>
      <c r="Q508"/>
      <c r="R508"/>
      <c r="S508" s="21" t="s">
        <v>18534</v>
      </c>
      <c r="T508" s="21" t="s">
        <v>18603</v>
      </c>
      <c r="U508" s="21" t="str">
        <f>VLOOKUP(T508,Apoio!$D$10:$E$55,2,0)</f>
        <v>Fornec. de Serviç. Diversos PJ</v>
      </c>
      <c r="V508"/>
      <c r="W508"/>
      <c r="X508"/>
      <c r="Z508" s="7"/>
      <c r="AA508" s="8" t="str">
        <f>IF(Y508="","Não","Sim")</f>
        <v>Não</v>
      </c>
      <c r="AB508" s="7" t="str">
        <f>IF(Z508="","Não","Sim")</f>
        <v>Não</v>
      </c>
      <c r="AC508" s="8" t="str">
        <f>IF(S508="TSR","Serede","Rede Conecta")</f>
        <v>Serede</v>
      </c>
    </row>
    <row r="509" spans="1:29" ht="15" x14ac:dyDescent="0.25">
      <c r="A509">
        <v>400140</v>
      </c>
      <c r="B509" t="s">
        <v>12251</v>
      </c>
      <c r="C509">
        <v>400140</v>
      </c>
      <c r="D509" s="24">
        <v>41267</v>
      </c>
      <c r="E509" t="s">
        <v>20</v>
      </c>
      <c r="F509" t="s">
        <v>12252</v>
      </c>
      <c r="G509" t="s">
        <v>89</v>
      </c>
      <c r="H509" t="s">
        <v>174</v>
      </c>
      <c r="I509" t="s">
        <v>91</v>
      </c>
      <c r="J509" t="s">
        <v>12253</v>
      </c>
      <c r="K509" t="s">
        <v>26</v>
      </c>
      <c r="L509">
        <v>7932412553</v>
      </c>
      <c r="M509"/>
      <c r="N509" s="23">
        <v>2919987000178</v>
      </c>
      <c r="O509"/>
      <c r="P509"/>
      <c r="Q509"/>
      <c r="R509" t="s">
        <v>12254</v>
      </c>
      <c r="S509" s="21" t="s">
        <v>18534</v>
      </c>
      <c r="T509" s="21" t="s">
        <v>18627</v>
      </c>
      <c r="U509" s="21" t="str">
        <f>VLOOKUP(T509,Apoio!$D$10:$E$55,2,0)</f>
        <v>Hotéis e Pousadas - PJ</v>
      </c>
      <c r="V509">
        <v>10401045</v>
      </c>
      <c r="W509">
        <v>30001106</v>
      </c>
      <c r="X509">
        <v>4</v>
      </c>
      <c r="Z509" s="7"/>
      <c r="AA509" s="8" t="str">
        <f>IF(Y509="","Não","Sim")</f>
        <v>Não</v>
      </c>
      <c r="AB509" s="7" t="str">
        <f>IF(Z509="","Não","Sim")</f>
        <v>Não</v>
      </c>
      <c r="AC509" s="8" t="str">
        <f>IF(S509="TSR","Serede","Rede Conecta")</f>
        <v>Serede</v>
      </c>
    </row>
    <row r="510" spans="1:29" ht="15" x14ac:dyDescent="0.25">
      <c r="A510">
        <v>1802239</v>
      </c>
      <c r="B510" t="s">
        <v>14046</v>
      </c>
      <c r="C510">
        <v>1802239</v>
      </c>
      <c r="D510" s="24">
        <v>41264</v>
      </c>
      <c r="E510" t="s">
        <v>20</v>
      </c>
      <c r="F510" t="s">
        <v>14047</v>
      </c>
      <c r="G510" t="s">
        <v>212</v>
      </c>
      <c r="H510" t="s">
        <v>78</v>
      </c>
      <c r="I510" t="s">
        <v>213</v>
      </c>
      <c r="J510" t="s">
        <v>14048</v>
      </c>
      <c r="K510" t="s">
        <v>26</v>
      </c>
      <c r="L510">
        <v>9532241392</v>
      </c>
      <c r="M510"/>
      <c r="N510" s="23">
        <v>2929034000190</v>
      </c>
      <c r="O510"/>
      <c r="P510"/>
      <c r="Q510"/>
      <c r="R510" t="s">
        <v>14049</v>
      </c>
      <c r="S510" s="21" t="s">
        <v>18534</v>
      </c>
      <c r="T510" s="21" t="s">
        <v>18603</v>
      </c>
      <c r="U510" s="21" t="str">
        <f>VLOOKUP(T510,Apoio!$D$10:$E$55,2,0)</f>
        <v>Fornec. de Serviç. Diversos PJ</v>
      </c>
      <c r="V510"/>
      <c r="W510"/>
      <c r="X510"/>
      <c r="Z510" s="7"/>
      <c r="AA510" s="8" t="str">
        <f>IF(Y510="","Não","Sim")</f>
        <v>Não</v>
      </c>
      <c r="AB510" s="7" t="str">
        <f>IF(Z510="","Não","Sim")</f>
        <v>Não</v>
      </c>
      <c r="AC510" s="8" t="str">
        <f>IF(S510="TSR","Serede","Rede Conecta")</f>
        <v>Serede</v>
      </c>
    </row>
    <row r="511" spans="1:29" ht="15" x14ac:dyDescent="0.25">
      <c r="A511">
        <v>304133</v>
      </c>
      <c r="B511" t="s">
        <v>11896</v>
      </c>
      <c r="C511">
        <v>304133</v>
      </c>
      <c r="D511" s="24">
        <v>42821</v>
      </c>
      <c r="E511" t="s">
        <v>45</v>
      </c>
      <c r="F511" t="s">
        <v>11897</v>
      </c>
      <c r="G511" t="s">
        <v>83</v>
      </c>
      <c r="H511" t="s">
        <v>11667</v>
      </c>
      <c r="I511" t="s">
        <v>85</v>
      </c>
      <c r="J511" t="s">
        <v>11898</v>
      </c>
      <c r="K511" t="s">
        <v>26</v>
      </c>
      <c r="L511" t="s">
        <v>11899</v>
      </c>
      <c r="M511"/>
      <c r="N511" s="23">
        <v>2931604000187</v>
      </c>
      <c r="O511"/>
      <c r="P511"/>
      <c r="Q511"/>
      <c r="R511" t="s">
        <v>11900</v>
      </c>
      <c r="S511" s="21" t="s">
        <v>18534</v>
      </c>
      <c r="T511" s="21" t="s">
        <v>18613</v>
      </c>
      <c r="U511" s="21" t="str">
        <f>VLOOKUP(T511,Apoio!$D$10:$E$55,2,0)</f>
        <v>Órgãos Públicos - PJ</v>
      </c>
      <c r="V511"/>
      <c r="W511"/>
      <c r="X511"/>
      <c r="Z511" s="7"/>
      <c r="AA511" s="8" t="str">
        <f>IF(Y511="","Não","Sim")</f>
        <v>Não</v>
      </c>
      <c r="AB511" s="7" t="str">
        <f>IF(Z511="","Não","Sim")</f>
        <v>Não</v>
      </c>
      <c r="AC511" s="8" t="str">
        <f>IF(S511="TSR","Serede","Rede Conecta")</f>
        <v>Serede</v>
      </c>
    </row>
    <row r="512" spans="1:29" ht="15" x14ac:dyDescent="0.25">
      <c r="A512">
        <v>1816428</v>
      </c>
      <c r="B512" t="s">
        <v>15958</v>
      </c>
      <c r="C512">
        <v>1816428</v>
      </c>
      <c r="D512" s="24">
        <v>44594</v>
      </c>
      <c r="E512" t="s">
        <v>12951</v>
      </c>
      <c r="F512" t="s">
        <v>15959</v>
      </c>
      <c r="G512" t="s">
        <v>10203</v>
      </c>
      <c r="H512" t="s">
        <v>2146</v>
      </c>
      <c r="I512" t="s">
        <v>52</v>
      </c>
      <c r="J512" t="s">
        <v>15960</v>
      </c>
      <c r="K512" t="s">
        <v>26</v>
      </c>
      <c r="L512" t="s">
        <v>15961</v>
      </c>
      <c r="M512"/>
      <c r="N512" s="23">
        <v>2935467000159</v>
      </c>
      <c r="O512"/>
      <c r="P512">
        <v>75977972</v>
      </c>
      <c r="Q512">
        <v>95419</v>
      </c>
      <c r="R512" t="s">
        <v>15962</v>
      </c>
      <c r="S512" s="21" t="s">
        <v>18534</v>
      </c>
      <c r="T512" s="21" t="s">
        <v>18603</v>
      </c>
      <c r="U512" s="21" t="str">
        <f>VLOOKUP(T512,Apoio!$D$10:$E$55,2,0)</f>
        <v>Fornec. de Serviç. Diversos PJ</v>
      </c>
      <c r="V512">
        <v>23726536</v>
      </c>
      <c r="W512">
        <v>17570</v>
      </c>
      <c r="X512">
        <v>66</v>
      </c>
      <c r="Z512" s="7">
        <v>45383</v>
      </c>
      <c r="AA512" s="8" t="str">
        <f>IF(Y512="","Não","Sim")</f>
        <v>Não</v>
      </c>
      <c r="AB512" s="7" t="str">
        <f>IF(Z512="","Não","Sim")</f>
        <v>Sim</v>
      </c>
      <c r="AC512" s="8" t="str">
        <f>IF(S512="TSR","Serede","Rede Conecta")</f>
        <v>Serede</v>
      </c>
    </row>
    <row r="513" spans="1:29" ht="15" x14ac:dyDescent="0.25">
      <c r="A513">
        <v>1503515</v>
      </c>
      <c r="B513" t="s">
        <v>13475</v>
      </c>
      <c r="C513">
        <v>1503515</v>
      </c>
      <c r="D513" s="24">
        <v>41407</v>
      </c>
      <c r="E513" t="s">
        <v>13290</v>
      </c>
      <c r="F513" t="s">
        <v>13476</v>
      </c>
      <c r="G513" t="s">
        <v>12960</v>
      </c>
      <c r="H513" t="s">
        <v>13477</v>
      </c>
      <c r="I513" t="s">
        <v>188</v>
      </c>
      <c r="J513" t="s">
        <v>13478</v>
      </c>
      <c r="K513" t="s">
        <v>26</v>
      </c>
      <c r="L513">
        <v>4832585582</v>
      </c>
      <c r="M513"/>
      <c r="N513" s="23">
        <v>2956461000168</v>
      </c>
      <c r="O513"/>
      <c r="P513">
        <v>253860628</v>
      </c>
      <c r="Q513"/>
      <c r="R513" t="s">
        <v>13479</v>
      </c>
      <c r="S513" s="21" t="s">
        <v>18534</v>
      </c>
      <c r="T513" s="21" t="s">
        <v>18621</v>
      </c>
      <c r="U513" s="21" t="str">
        <f>VLOOKUP(T513,Apoio!$D$10:$E$55,2,0)</f>
        <v>Fornecedor de materiais - PJ</v>
      </c>
      <c r="V513">
        <v>34176546</v>
      </c>
      <c r="W513">
        <v>21591</v>
      </c>
      <c r="X513">
        <v>1</v>
      </c>
      <c r="Z513" s="7">
        <v>45352</v>
      </c>
      <c r="AA513" s="8" t="str">
        <f>IF(Y513="","Não","Sim")</f>
        <v>Não</v>
      </c>
      <c r="AB513" s="7" t="str">
        <f>IF(Z513="","Não","Sim")</f>
        <v>Sim</v>
      </c>
      <c r="AC513" s="8" t="str">
        <f>IF(S513="TSR","Serede","Rede Conecta")</f>
        <v>Serede</v>
      </c>
    </row>
    <row r="514" spans="1:29" ht="15" x14ac:dyDescent="0.25">
      <c r="A514">
        <v>1900061</v>
      </c>
      <c r="B514" t="s">
        <v>18431</v>
      </c>
      <c r="C514">
        <v>1900061</v>
      </c>
      <c r="D514" s="24">
        <v>41267</v>
      </c>
      <c r="E514" t="s">
        <v>20</v>
      </c>
      <c r="F514" t="s">
        <v>18432</v>
      </c>
      <c r="G514" t="s">
        <v>47</v>
      </c>
      <c r="H514" t="s">
        <v>12678</v>
      </c>
      <c r="I514" t="s">
        <v>37</v>
      </c>
      <c r="J514" t="s">
        <v>18433</v>
      </c>
      <c r="K514" t="s">
        <v>26</v>
      </c>
      <c r="L514" t="s">
        <v>18434</v>
      </c>
      <c r="M514"/>
      <c r="N514" s="23">
        <v>2998526000138</v>
      </c>
      <c r="O514"/>
      <c r="P514" s="19">
        <v>115527000000</v>
      </c>
      <c r="Q514">
        <v>27673731</v>
      </c>
      <c r="R514" t="s">
        <v>18435</v>
      </c>
      <c r="S514" s="21" t="s">
        <v>18534</v>
      </c>
      <c r="T514" s="21" t="s">
        <v>18601</v>
      </c>
      <c r="U514" s="21" t="str">
        <f>VLOOKUP(T514,Apoio!$D$10:$E$55,2,0)</f>
        <v>Serviços de Operaç./Engenh. PJ</v>
      </c>
      <c r="V514">
        <v>193050</v>
      </c>
      <c r="W514">
        <v>17085</v>
      </c>
      <c r="X514">
        <v>32</v>
      </c>
      <c r="Z514" s="7">
        <v>45536</v>
      </c>
      <c r="AA514" s="8" t="str">
        <f>IF(Y514="","Não","Sim")</f>
        <v>Não</v>
      </c>
      <c r="AB514" s="7" t="str">
        <f>IF(Z514="","Não","Sim")</f>
        <v>Sim</v>
      </c>
      <c r="AC514" s="8" t="str">
        <f>IF(S514="TSR","Serede","Rede Conecta")</f>
        <v>Serede</v>
      </c>
    </row>
    <row r="515" spans="1:29" ht="15" x14ac:dyDescent="0.25">
      <c r="A515">
        <v>1815105</v>
      </c>
      <c r="B515" t="s">
        <v>14943</v>
      </c>
      <c r="C515">
        <v>1815105</v>
      </c>
      <c r="D515" s="24">
        <v>43314</v>
      </c>
      <c r="E515" t="s">
        <v>45</v>
      </c>
      <c r="F515" t="s">
        <v>14944</v>
      </c>
      <c r="G515" t="s">
        <v>50</v>
      </c>
      <c r="H515" t="s">
        <v>14840</v>
      </c>
      <c r="I515" t="s">
        <v>52</v>
      </c>
      <c r="J515" t="s">
        <v>14945</v>
      </c>
      <c r="K515" t="s">
        <v>26</v>
      </c>
      <c r="L515" t="s">
        <v>14946</v>
      </c>
      <c r="M515"/>
      <c r="N515" s="23">
        <v>3010269000147</v>
      </c>
      <c r="O515"/>
      <c r="P515"/>
      <c r="Q515"/>
      <c r="R515" t="s">
        <v>11987</v>
      </c>
      <c r="S515" s="21" t="s">
        <v>18534</v>
      </c>
      <c r="T515" s="21" t="s">
        <v>18603</v>
      </c>
      <c r="U515" s="21" t="str">
        <f>VLOOKUP(T515,Apoio!$D$10:$E$55,2,0)</f>
        <v>Fornec. de Serviç. Diversos PJ</v>
      </c>
      <c r="V515">
        <v>3373267</v>
      </c>
      <c r="W515">
        <v>13000387</v>
      </c>
      <c r="X515">
        <v>0</v>
      </c>
      <c r="Z515" s="7"/>
      <c r="AA515" s="8" t="str">
        <f>IF(Y515="","Não","Sim")</f>
        <v>Não</v>
      </c>
      <c r="AB515" s="7" t="str">
        <f>IF(Z515="","Não","Sim")</f>
        <v>Não</v>
      </c>
      <c r="AC515" s="8" t="str">
        <f>IF(S515="TSR","Serede","Rede Conecta")</f>
        <v>Serede</v>
      </c>
    </row>
    <row r="516" spans="1:29" ht="15" x14ac:dyDescent="0.25">
      <c r="A516">
        <v>202300</v>
      </c>
      <c r="B516" t="s">
        <v>7810</v>
      </c>
      <c r="C516">
        <v>202300</v>
      </c>
      <c r="D516" s="24">
        <v>41267</v>
      </c>
      <c r="E516" t="s">
        <v>20</v>
      </c>
      <c r="F516" t="s">
        <v>7811</v>
      </c>
      <c r="G516" t="s">
        <v>7812</v>
      </c>
      <c r="H516" t="s">
        <v>7813</v>
      </c>
      <c r="I516" t="s">
        <v>85</v>
      </c>
      <c r="J516" t="s">
        <v>7814</v>
      </c>
      <c r="K516" t="s">
        <v>26</v>
      </c>
      <c r="L516"/>
      <c r="M516"/>
      <c r="N516" s="23">
        <v>3037974000138</v>
      </c>
      <c r="O516"/>
      <c r="P516"/>
      <c r="Q516"/>
      <c r="R516"/>
      <c r="S516" s="21" t="s">
        <v>18534</v>
      </c>
      <c r="T516" s="21" t="s">
        <v>18607</v>
      </c>
      <c r="U516" s="21" t="str">
        <f>VLOOKUP(T516,Apoio!$D$10:$E$55,2,0)</f>
        <v>Prefeituras - PJ</v>
      </c>
      <c r="V516">
        <v>191107</v>
      </c>
      <c r="W516">
        <v>5019</v>
      </c>
      <c r="X516" t="s">
        <v>256</v>
      </c>
      <c r="Z516" s="7"/>
      <c r="AA516" s="8" t="str">
        <f>IF(Y516="","Não","Sim")</f>
        <v>Não</v>
      </c>
      <c r="AB516" s="7" t="str">
        <f>IF(Z516="","Não","Sim")</f>
        <v>Não</v>
      </c>
      <c r="AC516" s="8" t="str">
        <f>IF(S516="TSR","Serede","Rede Conecta")</f>
        <v>Serede</v>
      </c>
    </row>
    <row r="517" spans="1:29" ht="15" x14ac:dyDescent="0.25">
      <c r="A517">
        <v>1817154</v>
      </c>
      <c r="B517" t="s">
        <v>17823</v>
      </c>
      <c r="C517">
        <v>1817154</v>
      </c>
      <c r="D517" s="24">
        <v>45572</v>
      </c>
      <c r="E517" t="s">
        <v>12786</v>
      </c>
      <c r="F517" t="s">
        <v>17824</v>
      </c>
      <c r="G517" t="s">
        <v>1844</v>
      </c>
      <c r="H517" t="s">
        <v>78</v>
      </c>
      <c r="I517" t="s">
        <v>188</v>
      </c>
      <c r="J517" t="s">
        <v>1845</v>
      </c>
      <c r="K517" t="s">
        <v>26</v>
      </c>
      <c r="L517" t="s">
        <v>17705</v>
      </c>
      <c r="M517"/>
      <c r="N517" s="23">
        <v>3071326000106</v>
      </c>
      <c r="O517"/>
      <c r="P517">
        <v>253768306</v>
      </c>
      <c r="Q517"/>
      <c r="R517"/>
      <c r="S517" s="21" t="s">
        <v>18534</v>
      </c>
      <c r="T517" s="21" t="s">
        <v>18603</v>
      </c>
      <c r="U517" s="21" t="str">
        <f>VLOOKUP(T517,Apoio!$D$10:$E$55,2,0)</f>
        <v>Fornec. de Serviç. Diversos PJ</v>
      </c>
      <c r="V517"/>
      <c r="W517"/>
      <c r="X517"/>
      <c r="Z517" s="7"/>
      <c r="AA517" s="8" t="str">
        <f>IF(Y517="","Não","Sim")</f>
        <v>Não</v>
      </c>
      <c r="AB517" s="7" t="str">
        <f>IF(Z517="","Não","Sim")</f>
        <v>Não</v>
      </c>
      <c r="AC517" s="8" t="str">
        <f>IF(S517="TSR","Serede","Rede Conecta")</f>
        <v>Serede</v>
      </c>
    </row>
    <row r="518" spans="1:29" ht="15" x14ac:dyDescent="0.25">
      <c r="A518">
        <v>1814925</v>
      </c>
      <c r="B518" t="s">
        <v>14807</v>
      </c>
      <c r="C518">
        <v>1814925</v>
      </c>
      <c r="D518" s="24">
        <v>43279</v>
      </c>
      <c r="E518" t="s">
        <v>11934</v>
      </c>
      <c r="F518" t="s">
        <v>14808</v>
      </c>
      <c r="G518" t="s">
        <v>10616</v>
      </c>
      <c r="H518" t="s">
        <v>78</v>
      </c>
      <c r="I518" t="s">
        <v>52</v>
      </c>
      <c r="J518" t="s">
        <v>14809</v>
      </c>
      <c r="K518" t="s">
        <v>26</v>
      </c>
      <c r="L518" t="s">
        <v>14810</v>
      </c>
      <c r="M518"/>
      <c r="N518" s="23">
        <v>3096643000179</v>
      </c>
      <c r="O518"/>
      <c r="P518" t="s">
        <v>14811</v>
      </c>
      <c r="Q518">
        <v>2633027</v>
      </c>
      <c r="R518" t="s">
        <v>14812</v>
      </c>
      <c r="S518" s="21" t="s">
        <v>18534</v>
      </c>
      <c r="T518" s="21" t="s">
        <v>18603</v>
      </c>
      <c r="U518" s="21" t="str">
        <f>VLOOKUP(T518,Apoio!$D$10:$E$55,2,0)</f>
        <v>Fornec. de Serviç. Diversos PJ</v>
      </c>
      <c r="V518">
        <v>23721400</v>
      </c>
      <c r="W518">
        <v>37053</v>
      </c>
      <c r="X518">
        <v>13</v>
      </c>
      <c r="Z518" s="7"/>
      <c r="AA518" s="8" t="str">
        <f>IF(Y518="","Não","Sim")</f>
        <v>Não</v>
      </c>
      <c r="AB518" s="7" t="str">
        <f>IF(Z518="","Não","Sim")</f>
        <v>Não</v>
      </c>
      <c r="AC518" s="8" t="str">
        <f>IF(S518="TSR","Serede","Rede Conecta")</f>
        <v>Serede</v>
      </c>
    </row>
    <row r="519" spans="1:29" ht="15" x14ac:dyDescent="0.25">
      <c r="A519">
        <v>1817201</v>
      </c>
      <c r="B519" t="s">
        <v>17945</v>
      </c>
      <c r="C519">
        <v>1817201</v>
      </c>
      <c r="D519" s="24">
        <v>45572</v>
      </c>
      <c r="E519" t="s">
        <v>12786</v>
      </c>
      <c r="F519" t="s">
        <v>17946</v>
      </c>
      <c r="G519" t="s">
        <v>1749</v>
      </c>
      <c r="H519" t="s">
        <v>12269</v>
      </c>
      <c r="I519" t="s">
        <v>188</v>
      </c>
      <c r="J519" t="s">
        <v>17947</v>
      </c>
      <c r="K519" t="s">
        <v>26</v>
      </c>
      <c r="L519" t="s">
        <v>17705</v>
      </c>
      <c r="M519"/>
      <c r="N519" s="23">
        <v>3124364000252</v>
      </c>
      <c r="O519"/>
      <c r="P519">
        <v>255829930</v>
      </c>
      <c r="Q519"/>
      <c r="R519"/>
      <c r="S519" s="21" t="s">
        <v>18534</v>
      </c>
      <c r="T519" s="21" t="s">
        <v>18603</v>
      </c>
      <c r="U519" s="21" t="str">
        <f>VLOOKUP(T519,Apoio!$D$10:$E$55,2,0)</f>
        <v>Fornec. de Serviç. Diversos PJ</v>
      </c>
      <c r="V519"/>
      <c r="W519"/>
      <c r="X519"/>
      <c r="Z519" s="7"/>
      <c r="AA519" s="8" t="str">
        <f>IF(Y519="","Não","Sim")</f>
        <v>Não</v>
      </c>
      <c r="AB519" s="7" t="str">
        <f>IF(Z519="","Não","Sim")</f>
        <v>Não</v>
      </c>
      <c r="AC519" s="8" t="str">
        <f>IF(S519="TSR","Serede","Rede Conecta")</f>
        <v>Serede</v>
      </c>
    </row>
    <row r="520" spans="1:29" ht="15" x14ac:dyDescent="0.25">
      <c r="A520">
        <v>1817177</v>
      </c>
      <c r="B520" t="s">
        <v>17879</v>
      </c>
      <c r="C520">
        <v>1817177</v>
      </c>
      <c r="D520" s="24">
        <v>45572</v>
      </c>
      <c r="E520" t="s">
        <v>12786</v>
      </c>
      <c r="F520" t="s">
        <v>17880</v>
      </c>
      <c r="G520" t="s">
        <v>1808</v>
      </c>
      <c r="H520" t="s">
        <v>12559</v>
      </c>
      <c r="I520" t="s">
        <v>188</v>
      </c>
      <c r="J520" t="s">
        <v>17881</v>
      </c>
      <c r="K520" t="s">
        <v>26</v>
      </c>
      <c r="L520" t="s">
        <v>17705</v>
      </c>
      <c r="M520"/>
      <c r="N520" s="23">
        <v>3157705000105</v>
      </c>
      <c r="O520"/>
      <c r="P520">
        <v>253882508</v>
      </c>
      <c r="Q520"/>
      <c r="R520"/>
      <c r="S520" s="21" t="s">
        <v>18534</v>
      </c>
      <c r="T520" s="21" t="s">
        <v>18603</v>
      </c>
      <c r="U520" s="21" t="str">
        <f>VLOOKUP(T520,Apoio!$D$10:$E$55,2,0)</f>
        <v>Fornec. de Serviç. Diversos PJ</v>
      </c>
      <c r="V520"/>
      <c r="W520"/>
      <c r="X520"/>
      <c r="Z520" s="7"/>
      <c r="AA520" s="8" t="str">
        <f>IF(Y520="","Não","Sim")</f>
        <v>Não</v>
      </c>
      <c r="AB520" s="7" t="str">
        <f>IF(Z520="","Não","Sim")</f>
        <v>Não</v>
      </c>
      <c r="AC520" s="8" t="str">
        <f>IF(S520="TSR","Serede","Rede Conecta")</f>
        <v>Serede</v>
      </c>
    </row>
    <row r="521" spans="1:29" ht="15" x14ac:dyDescent="0.25">
      <c r="A521">
        <v>1817309</v>
      </c>
      <c r="B521" t="s">
        <v>18240</v>
      </c>
      <c r="C521">
        <v>1817309</v>
      </c>
      <c r="D521" s="24">
        <v>45610</v>
      </c>
      <c r="E521" t="s">
        <v>17472</v>
      </c>
      <c r="F521" t="s">
        <v>18241</v>
      </c>
      <c r="G521" t="s">
        <v>12913</v>
      </c>
      <c r="H521" t="s">
        <v>18242</v>
      </c>
      <c r="I521" t="s">
        <v>52</v>
      </c>
      <c r="J521" t="s">
        <v>18243</v>
      </c>
      <c r="K521" t="s">
        <v>26</v>
      </c>
      <c r="L521"/>
      <c r="M521"/>
      <c r="N521" s="23">
        <v>3165229000174</v>
      </c>
      <c r="O521"/>
      <c r="P521">
        <v>75864841</v>
      </c>
      <c r="Q521"/>
      <c r="R521"/>
      <c r="S521" s="21" t="s">
        <v>18534</v>
      </c>
      <c r="T521" s="21" t="s">
        <v>18603</v>
      </c>
      <c r="U521" s="21" t="str">
        <f>VLOOKUP(T521,Apoio!$D$10:$E$55,2,0)</f>
        <v>Fornec. de Serviç. Diversos PJ</v>
      </c>
      <c r="V521"/>
      <c r="W521"/>
      <c r="X521"/>
      <c r="Z521" s="7"/>
      <c r="AA521" s="8" t="str">
        <f>IF(Y521="","Não","Sim")</f>
        <v>Não</v>
      </c>
      <c r="AB521" s="7" t="str">
        <f>IF(Z521="","Não","Sim")</f>
        <v>Não</v>
      </c>
      <c r="AC521" s="8" t="str">
        <f>IF(S521="TSR","Serede","Rede Conecta")</f>
        <v>Serede</v>
      </c>
    </row>
    <row r="522" spans="1:29" ht="15" x14ac:dyDescent="0.25">
      <c r="A522">
        <v>1815071</v>
      </c>
      <c r="B522" t="s">
        <v>14916</v>
      </c>
      <c r="C522">
        <v>1815071</v>
      </c>
      <c r="D522" s="24">
        <v>43297</v>
      </c>
      <c r="E522" t="s">
        <v>11934</v>
      </c>
      <c r="F522" t="s">
        <v>14917</v>
      </c>
      <c r="G522" t="s">
        <v>47</v>
      </c>
      <c r="H522" t="s">
        <v>14055</v>
      </c>
      <c r="I522" t="s">
        <v>37</v>
      </c>
      <c r="J522" t="s">
        <v>14772</v>
      </c>
      <c r="K522" t="s">
        <v>26</v>
      </c>
      <c r="L522">
        <v>1144276003</v>
      </c>
      <c r="M522"/>
      <c r="N522" s="23">
        <v>3175843000117</v>
      </c>
      <c r="O522"/>
      <c r="P522"/>
      <c r="Q522" t="s">
        <v>44</v>
      </c>
      <c r="R522" t="s">
        <v>13185</v>
      </c>
      <c r="S522" s="21" t="s">
        <v>18534</v>
      </c>
      <c r="T522" s="21" t="s">
        <v>18603</v>
      </c>
      <c r="U522" s="21" t="str">
        <f>VLOOKUP(T522,Apoio!$D$10:$E$55,2,0)</f>
        <v>Fornec. de Serviç. Diversos PJ</v>
      </c>
      <c r="V522">
        <v>34178093</v>
      </c>
      <c r="W522">
        <v>25880</v>
      </c>
      <c r="X522">
        <v>7</v>
      </c>
      <c r="Z522" s="7">
        <v>45658</v>
      </c>
      <c r="AA522" s="8" t="str">
        <f>IF(Y522="","Não","Sim")</f>
        <v>Não</v>
      </c>
      <c r="AB522" s="7" t="str">
        <f>IF(Z522="","Não","Sim")</f>
        <v>Sim</v>
      </c>
      <c r="AC522" s="8" t="str">
        <f>IF(S522="TSR","Serede","Rede Conecta")</f>
        <v>Serede</v>
      </c>
    </row>
    <row r="523" spans="1:29" ht="15" x14ac:dyDescent="0.25">
      <c r="A523">
        <v>100155</v>
      </c>
      <c r="B523" t="s">
        <v>261</v>
      </c>
      <c r="C523">
        <v>100155</v>
      </c>
      <c r="D523" s="24">
        <v>43452</v>
      </c>
      <c r="E523" t="s">
        <v>262</v>
      </c>
      <c r="F523" t="s">
        <v>263</v>
      </c>
      <c r="G523" t="s">
        <v>264</v>
      </c>
      <c r="H523" t="s">
        <v>265</v>
      </c>
      <c r="I523" t="s">
        <v>85</v>
      </c>
      <c r="J523" t="s">
        <v>149</v>
      </c>
      <c r="K523" t="s">
        <v>26</v>
      </c>
      <c r="L523"/>
      <c r="M523"/>
      <c r="N523" s="23">
        <v>3189385000175</v>
      </c>
      <c r="O523"/>
      <c r="P523"/>
      <c r="Q523"/>
      <c r="R523"/>
      <c r="S523" s="21" t="s">
        <v>18534</v>
      </c>
      <c r="T523" s="21" t="s">
        <v>18609</v>
      </c>
      <c r="U523" s="21" t="str">
        <f>VLOOKUP(T523,Apoio!$D$10:$E$55,2,0)</f>
        <v>Pagamentos judiciais - PJ</v>
      </c>
      <c r="V523">
        <v>193454</v>
      </c>
      <c r="W523">
        <v>17124</v>
      </c>
      <c r="X523">
        <v>17</v>
      </c>
      <c r="Z523" s="7"/>
      <c r="AA523" s="8" t="str">
        <f>IF(Y523="","Não","Sim")</f>
        <v>Não</v>
      </c>
      <c r="AB523" s="7" t="str">
        <f>IF(Z523="","Não","Sim")</f>
        <v>Não</v>
      </c>
      <c r="AC523" s="8" t="str">
        <f>IF(S523="TSR","Serede","Rede Conecta")</f>
        <v>Serede</v>
      </c>
    </row>
    <row r="524" spans="1:29" ht="15" x14ac:dyDescent="0.25">
      <c r="A524">
        <v>1800054</v>
      </c>
      <c r="B524" t="s">
        <v>13785</v>
      </c>
      <c r="C524">
        <v>1800054</v>
      </c>
      <c r="D524" s="24">
        <v>41267</v>
      </c>
      <c r="E524" t="s">
        <v>20</v>
      </c>
      <c r="F524" t="s">
        <v>13786</v>
      </c>
      <c r="G524" t="s">
        <v>132</v>
      </c>
      <c r="H524" t="s">
        <v>78</v>
      </c>
      <c r="I524" t="s">
        <v>133</v>
      </c>
      <c r="J524" t="s">
        <v>13787</v>
      </c>
      <c r="K524" t="s">
        <v>26</v>
      </c>
      <c r="L524">
        <v>8134274306</v>
      </c>
      <c r="M524">
        <v>8134274288</v>
      </c>
      <c r="N524" s="23">
        <v>3233037000158</v>
      </c>
      <c r="O524"/>
      <c r="P524">
        <v>26071070</v>
      </c>
      <c r="Q524"/>
      <c r="R524" t="s">
        <v>13788</v>
      </c>
      <c r="S524" s="21" t="s">
        <v>18534</v>
      </c>
      <c r="T524" s="21" t="s">
        <v>18603</v>
      </c>
      <c r="U524" s="21" t="str">
        <f>VLOOKUP(T524,Apoio!$D$10:$E$55,2,0)</f>
        <v>Fornec. de Serviç. Diversos PJ</v>
      </c>
      <c r="V524">
        <v>23723206</v>
      </c>
      <c r="W524">
        <v>448498</v>
      </c>
      <c r="X524">
        <v>93</v>
      </c>
      <c r="Z524" s="7"/>
      <c r="AA524" s="8" t="str">
        <f>IF(Y524="","Não","Sim")</f>
        <v>Não</v>
      </c>
      <c r="AB524" s="7" t="str">
        <f>IF(Z524="","Não","Sim")</f>
        <v>Não</v>
      </c>
      <c r="AC524" s="8" t="str">
        <f>IF(S524="TSR","Serede","Rede Conecta")</f>
        <v>Serede</v>
      </c>
    </row>
    <row r="525" spans="1:29" ht="15" x14ac:dyDescent="0.25">
      <c r="A525">
        <v>100076</v>
      </c>
      <c r="B525" t="s">
        <v>104</v>
      </c>
      <c r="C525">
        <v>100076</v>
      </c>
      <c r="D525" s="24">
        <v>42654</v>
      </c>
      <c r="E525" t="s">
        <v>45</v>
      </c>
      <c r="F525" t="s">
        <v>105</v>
      </c>
      <c r="G525" t="s">
        <v>106</v>
      </c>
      <c r="H525" t="s">
        <v>107</v>
      </c>
      <c r="I525" t="s">
        <v>108</v>
      </c>
      <c r="J525" t="s">
        <v>109</v>
      </c>
      <c r="K525" t="s">
        <v>26</v>
      </c>
      <c r="L525"/>
      <c r="M525"/>
      <c r="N525" s="23">
        <v>3235270000170</v>
      </c>
      <c r="O525"/>
      <c r="P525"/>
      <c r="Q525"/>
      <c r="R525"/>
      <c r="S525" s="21" t="s">
        <v>18534</v>
      </c>
      <c r="T525" s="21" t="s">
        <v>18609</v>
      </c>
      <c r="U525" s="21" t="str">
        <f>VLOOKUP(T525,Apoio!$D$10:$E$55,2,0)</f>
        <v>Pagamentos judiciais - PJ</v>
      </c>
      <c r="V525"/>
      <c r="W525"/>
      <c r="X525"/>
      <c r="Z525" s="7"/>
      <c r="AA525" s="8" t="str">
        <f>IF(Y525="","Não","Sim")</f>
        <v>Não</v>
      </c>
      <c r="AB525" s="7" t="str">
        <f>IF(Z525="","Não","Sim")</f>
        <v>Não</v>
      </c>
      <c r="AC525" s="8" t="str">
        <f>IF(S525="TSR","Serede","Rede Conecta")</f>
        <v>Serede</v>
      </c>
    </row>
    <row r="526" spans="1:29" ht="15" x14ac:dyDescent="0.25">
      <c r="A526">
        <v>300053</v>
      </c>
      <c r="B526" t="s">
        <v>11235</v>
      </c>
      <c r="C526">
        <v>300053</v>
      </c>
      <c r="D526" s="24">
        <v>41267</v>
      </c>
      <c r="E526" t="s">
        <v>20</v>
      </c>
      <c r="F526" t="s">
        <v>11236</v>
      </c>
      <c r="G526" t="s">
        <v>66</v>
      </c>
      <c r="H526" t="s">
        <v>78</v>
      </c>
      <c r="I526" t="s">
        <v>68</v>
      </c>
      <c r="J526" t="s">
        <v>11237</v>
      </c>
      <c r="K526" t="s">
        <v>26</v>
      </c>
      <c r="L526">
        <v>9236275140</v>
      </c>
      <c r="M526"/>
      <c r="N526" s="23">
        <v>3264927000127</v>
      </c>
      <c r="O526"/>
      <c r="P526">
        <v>41419235</v>
      </c>
      <c r="Q526"/>
      <c r="R526"/>
      <c r="S526" s="21" t="s">
        <v>18534</v>
      </c>
      <c r="T526" s="21" t="s">
        <v>18613</v>
      </c>
      <c r="U526" s="21" t="str">
        <f>VLOOKUP(T526,Apoio!$D$10:$E$55,2,0)</f>
        <v>Órgãos Públicos - PJ</v>
      </c>
      <c r="V526">
        <v>2372320</v>
      </c>
      <c r="W526">
        <v>439460</v>
      </c>
      <c r="X526">
        <v>47</v>
      </c>
      <c r="Z526" s="7"/>
      <c r="AA526" s="8" t="str">
        <f>IF(Y526="","Não","Sim")</f>
        <v>Não</v>
      </c>
      <c r="AB526" s="7" t="str">
        <f>IF(Z526="","Não","Sim")</f>
        <v>Não</v>
      </c>
      <c r="AC526" s="8" t="str">
        <f>IF(S526="TSR","Serede","Rede Conecta")</f>
        <v>Serede</v>
      </c>
    </row>
    <row r="527" spans="1:29" ht="15" x14ac:dyDescent="0.25">
      <c r="A527">
        <v>1817084</v>
      </c>
      <c r="B527" t="s">
        <v>17651</v>
      </c>
      <c r="C527">
        <v>1817084</v>
      </c>
      <c r="D527" s="24">
        <v>45568</v>
      </c>
      <c r="E527" t="s">
        <v>11088</v>
      </c>
      <c r="F527" t="s">
        <v>17652</v>
      </c>
      <c r="G527" t="s">
        <v>1844</v>
      </c>
      <c r="H527" t="s">
        <v>12290</v>
      </c>
      <c r="I527" t="s">
        <v>188</v>
      </c>
      <c r="J527" t="s">
        <v>17653</v>
      </c>
      <c r="K527" t="s">
        <v>26</v>
      </c>
      <c r="L527"/>
      <c r="M527"/>
      <c r="N527" s="23">
        <v>3283593000139</v>
      </c>
      <c r="O527"/>
      <c r="P527">
        <v>253766141</v>
      </c>
      <c r="Q527"/>
      <c r="R527" t="s">
        <v>17654</v>
      </c>
      <c r="S527" s="21" t="s">
        <v>18534</v>
      </c>
      <c r="T527" s="21" t="s">
        <v>18603</v>
      </c>
      <c r="U527" s="21" t="str">
        <f>VLOOKUP(T527,Apoio!$D$10:$E$55,2,0)</f>
        <v>Fornec. de Serviç. Diversos PJ</v>
      </c>
      <c r="V527"/>
      <c r="W527"/>
      <c r="X527"/>
      <c r="Z527" s="7"/>
      <c r="AA527" s="8" t="str">
        <f>IF(Y527="","Não","Sim")</f>
        <v>Não</v>
      </c>
      <c r="AB527" s="7" t="str">
        <f>IF(Z527="","Não","Sim")</f>
        <v>Não</v>
      </c>
      <c r="AC527" s="8" t="str">
        <f>IF(S527="TSR","Serede","Rede Conecta")</f>
        <v>Serede</v>
      </c>
    </row>
    <row r="528" spans="1:29" ht="15" x14ac:dyDescent="0.25">
      <c r="A528">
        <v>1817078</v>
      </c>
      <c r="B528" t="s">
        <v>17630</v>
      </c>
      <c r="C528">
        <v>1817078</v>
      </c>
      <c r="D528" s="24">
        <v>45568</v>
      </c>
      <c r="E528" t="s">
        <v>17472</v>
      </c>
      <c r="F528" t="s">
        <v>17634</v>
      </c>
      <c r="G528" t="s">
        <v>1844</v>
      </c>
      <c r="H528" t="s">
        <v>5652</v>
      </c>
      <c r="I528" t="s">
        <v>188</v>
      </c>
      <c r="J528" t="s">
        <v>17635</v>
      </c>
      <c r="K528" t="s">
        <v>26</v>
      </c>
      <c r="L528" t="s">
        <v>17636</v>
      </c>
      <c r="M528"/>
      <c r="N528" s="23">
        <v>3283593000210</v>
      </c>
      <c r="O528"/>
      <c r="P528">
        <v>258392401</v>
      </c>
      <c r="Q528"/>
      <c r="R528" t="s">
        <v>17637</v>
      </c>
      <c r="S528" s="21" t="s">
        <v>18534</v>
      </c>
      <c r="T528" s="21" t="s">
        <v>18603</v>
      </c>
      <c r="U528" s="21" t="str">
        <f>VLOOKUP(T528,Apoio!$D$10:$E$55,2,0)</f>
        <v>Fornec. de Serviç. Diversos PJ</v>
      </c>
      <c r="V528"/>
      <c r="W528"/>
      <c r="X528"/>
      <c r="Z528" s="7"/>
      <c r="AA528" s="8" t="str">
        <f>IF(Y528="","Não","Sim")</f>
        <v>Não</v>
      </c>
      <c r="AB528" s="7" t="str">
        <f>IF(Z528="","Não","Sim")</f>
        <v>Não</v>
      </c>
      <c r="AC528" s="8" t="str">
        <f>IF(S528="TSR","Serede","Rede Conecta")</f>
        <v>Serede</v>
      </c>
    </row>
    <row r="529" spans="1:29" ht="15" x14ac:dyDescent="0.25">
      <c r="A529">
        <v>1817077</v>
      </c>
      <c r="B529" t="s">
        <v>17630</v>
      </c>
      <c r="C529">
        <v>1817077</v>
      </c>
      <c r="D529" s="24">
        <v>45568</v>
      </c>
      <c r="E529" t="s">
        <v>17472</v>
      </c>
      <c r="F529" t="s">
        <v>17631</v>
      </c>
      <c r="G529" t="s">
        <v>1749</v>
      </c>
      <c r="H529" t="s">
        <v>12244</v>
      </c>
      <c r="I529" t="s">
        <v>188</v>
      </c>
      <c r="J529" t="s">
        <v>12745</v>
      </c>
      <c r="K529" t="s">
        <v>26</v>
      </c>
      <c r="L529" t="s">
        <v>17632</v>
      </c>
      <c r="M529"/>
      <c r="N529" s="23">
        <v>3283593000643</v>
      </c>
      <c r="O529"/>
      <c r="P529">
        <v>260006939</v>
      </c>
      <c r="Q529"/>
      <c r="R529" t="s">
        <v>17633</v>
      </c>
      <c r="S529" s="21" t="s">
        <v>18534</v>
      </c>
      <c r="T529" s="21" t="s">
        <v>18603</v>
      </c>
      <c r="U529" s="21" t="str">
        <f>VLOOKUP(T529,Apoio!$D$10:$E$55,2,0)</f>
        <v>Fornec. de Serviç. Diversos PJ</v>
      </c>
      <c r="V529"/>
      <c r="W529"/>
      <c r="X529"/>
      <c r="Z529" s="7"/>
      <c r="AA529" s="8" t="str">
        <f>IF(Y529="","Não","Sim")</f>
        <v>Não</v>
      </c>
      <c r="AB529" s="7" t="str">
        <f>IF(Z529="","Não","Sim")</f>
        <v>Não</v>
      </c>
      <c r="AC529" s="8" t="str">
        <f>IF(S529="TSR","Serede","Rede Conecta")</f>
        <v>Serede</v>
      </c>
    </row>
    <row r="530" spans="1:29" ht="15" x14ac:dyDescent="0.25">
      <c r="A530">
        <v>402052</v>
      </c>
      <c r="B530" t="s">
        <v>12392</v>
      </c>
      <c r="C530">
        <v>402052</v>
      </c>
      <c r="D530" s="24">
        <v>43130</v>
      </c>
      <c r="E530" t="s">
        <v>45</v>
      </c>
      <c r="F530" t="s">
        <v>12393</v>
      </c>
      <c r="G530" t="s">
        <v>995</v>
      </c>
      <c r="H530" t="s">
        <v>78</v>
      </c>
      <c r="I530" t="s">
        <v>108</v>
      </c>
      <c r="J530" t="s">
        <v>12394</v>
      </c>
      <c r="K530" t="s">
        <v>26</v>
      </c>
      <c r="L530" t="s">
        <v>12395</v>
      </c>
      <c r="M530"/>
      <c r="N530" s="23">
        <v>3286765000128</v>
      </c>
      <c r="O530"/>
      <c r="P530"/>
      <c r="Q530"/>
      <c r="R530" t="s">
        <v>12396</v>
      </c>
      <c r="S530" s="21" t="s">
        <v>18534</v>
      </c>
      <c r="T530" s="21" t="s">
        <v>18627</v>
      </c>
      <c r="U530" s="21" t="str">
        <f>VLOOKUP(T530,Apoio!$D$10:$E$55,2,0)</f>
        <v>Hotéis e Pousadas - PJ</v>
      </c>
      <c r="V530">
        <v>191598</v>
      </c>
      <c r="W530">
        <v>31932</v>
      </c>
      <c r="X530">
        <v>95</v>
      </c>
      <c r="Z530" s="7"/>
      <c r="AA530" s="8" t="str">
        <f>IF(Y530="","Não","Sim")</f>
        <v>Não</v>
      </c>
      <c r="AB530" s="7" t="str">
        <f>IF(Z530="","Não","Sim")</f>
        <v>Não</v>
      </c>
      <c r="AC530" s="8" t="str">
        <f>IF(S530="TSR","Serede","Rede Conecta")</f>
        <v>Serede</v>
      </c>
    </row>
    <row r="531" spans="1:29" ht="15" x14ac:dyDescent="0.25">
      <c r="A531">
        <v>1814611</v>
      </c>
      <c r="B531" t="s">
        <v>14603</v>
      </c>
      <c r="C531">
        <v>1814611</v>
      </c>
      <c r="D531" s="24">
        <v>42782</v>
      </c>
      <c r="E531" t="s">
        <v>45</v>
      </c>
      <c r="F531" t="s">
        <v>14604</v>
      </c>
      <c r="G531" t="s">
        <v>50</v>
      </c>
      <c r="H531" t="s">
        <v>2633</v>
      </c>
      <c r="I531" t="s">
        <v>52</v>
      </c>
      <c r="J531" t="s">
        <v>12964</v>
      </c>
      <c r="K531" t="s">
        <v>26</v>
      </c>
      <c r="L531" t="s">
        <v>14605</v>
      </c>
      <c r="M531" t="s">
        <v>14606</v>
      </c>
      <c r="N531" s="23">
        <v>3286920000106</v>
      </c>
      <c r="O531"/>
      <c r="P531"/>
      <c r="Q531"/>
      <c r="R531" t="s">
        <v>14607</v>
      </c>
      <c r="S531" s="21" t="s">
        <v>18534</v>
      </c>
      <c r="T531" s="21" t="s">
        <v>18603</v>
      </c>
      <c r="U531" s="21" t="str">
        <f>VLOOKUP(T531,Apoio!$D$10:$E$55,2,0)</f>
        <v>Fornec. de Serviç. Diversos PJ</v>
      </c>
      <c r="V531">
        <v>193437</v>
      </c>
      <c r="W531">
        <v>539450</v>
      </c>
      <c r="X531">
        <v>13</v>
      </c>
      <c r="Z531" s="7"/>
      <c r="AA531" s="8" t="str">
        <f>IF(Y531="","Não","Sim")</f>
        <v>Não</v>
      </c>
      <c r="AB531" s="7" t="str">
        <f>IF(Z531="","Não","Sim")</f>
        <v>Não</v>
      </c>
      <c r="AC531" s="8" t="str">
        <f>IF(S531="TSR","Serede","Rede Conecta")</f>
        <v>Serede</v>
      </c>
    </row>
    <row r="532" spans="1:29" ht="15" x14ac:dyDescent="0.25">
      <c r="A532">
        <v>1814620</v>
      </c>
      <c r="B532" t="s">
        <v>14603</v>
      </c>
      <c r="C532">
        <v>1814620</v>
      </c>
      <c r="D532" s="24">
        <v>42803</v>
      </c>
      <c r="E532" t="s">
        <v>64</v>
      </c>
      <c r="F532" t="s">
        <v>14613</v>
      </c>
      <c r="G532" t="s">
        <v>50</v>
      </c>
      <c r="H532" t="s">
        <v>2633</v>
      </c>
      <c r="I532" t="s">
        <v>52</v>
      </c>
      <c r="J532" t="s">
        <v>12964</v>
      </c>
      <c r="K532" t="s">
        <v>26</v>
      </c>
      <c r="L532"/>
      <c r="M532"/>
      <c r="N532" s="23">
        <v>3286920000530</v>
      </c>
      <c r="O532"/>
      <c r="P532"/>
      <c r="Q532"/>
      <c r="R532"/>
      <c r="S532" s="21" t="s">
        <v>18534</v>
      </c>
      <c r="T532" s="21" t="s">
        <v>18603</v>
      </c>
      <c r="U532" s="21" t="str">
        <f>VLOOKUP(T532,Apoio!$D$10:$E$55,2,0)</f>
        <v>Fornec. de Serviç. Diversos PJ</v>
      </c>
      <c r="V532">
        <v>193437</v>
      </c>
      <c r="W532">
        <v>539450</v>
      </c>
      <c r="X532">
        <v>13</v>
      </c>
      <c r="Z532" s="7"/>
      <c r="AA532" s="8" t="str">
        <f>IF(Y532="","Não","Sim")</f>
        <v>Não</v>
      </c>
      <c r="AB532" s="7" t="str">
        <f>IF(Z532="","Não","Sim")</f>
        <v>Não</v>
      </c>
      <c r="AC532" s="8" t="str">
        <f>IF(S532="TSR","Serede","Rede Conecta")</f>
        <v>Serede</v>
      </c>
    </row>
    <row r="533" spans="1:29" ht="15" x14ac:dyDescent="0.25">
      <c r="A533">
        <v>1815030</v>
      </c>
      <c r="B533" t="s">
        <v>14880</v>
      </c>
      <c r="C533">
        <v>1815030</v>
      </c>
      <c r="D533" s="24">
        <v>43279</v>
      </c>
      <c r="E533" t="s">
        <v>11934</v>
      </c>
      <c r="F533" t="s">
        <v>14881</v>
      </c>
      <c r="G533" t="s">
        <v>1943</v>
      </c>
      <c r="H533" t="s">
        <v>78</v>
      </c>
      <c r="I533" t="s">
        <v>42</v>
      </c>
      <c r="J533" t="s">
        <v>14882</v>
      </c>
      <c r="K533" t="s">
        <v>26</v>
      </c>
      <c r="L533">
        <v>5535112733</v>
      </c>
      <c r="M533"/>
      <c r="N533" s="23">
        <v>3331698000116</v>
      </c>
      <c r="O533"/>
      <c r="P533" t="s">
        <v>14883</v>
      </c>
      <c r="Q533" t="s">
        <v>44</v>
      </c>
      <c r="R533" t="s">
        <v>14884</v>
      </c>
      <c r="S533" s="21" t="s">
        <v>18534</v>
      </c>
      <c r="T533" s="21" t="s">
        <v>18603</v>
      </c>
      <c r="U533" s="21" t="str">
        <f>VLOOKUP(T533,Apoio!$D$10:$E$55,2,0)</f>
        <v>Fornec. de Serviç. Diversos PJ</v>
      </c>
      <c r="V533">
        <v>193339</v>
      </c>
      <c r="W533">
        <v>19158</v>
      </c>
      <c r="X533">
        <v>52</v>
      </c>
      <c r="Z533" s="7"/>
      <c r="AA533" s="8" t="str">
        <f>IF(Y533="","Não","Sim")</f>
        <v>Não</v>
      </c>
      <c r="AB533" s="7" t="str">
        <f>IF(Z533="","Não","Sim")</f>
        <v>Não</v>
      </c>
      <c r="AC533" s="8" t="str">
        <f>IF(S533="TSR","Serede","Rede Conecta")</f>
        <v>Serede</v>
      </c>
    </row>
    <row r="534" spans="1:29" ht="15" x14ac:dyDescent="0.25">
      <c r="A534">
        <v>1816494</v>
      </c>
      <c r="B534" t="s">
        <v>16155</v>
      </c>
      <c r="C534">
        <v>1816494</v>
      </c>
      <c r="D534" s="24">
        <v>44664</v>
      </c>
      <c r="E534" t="s">
        <v>12951</v>
      </c>
      <c r="F534" t="s">
        <v>16156</v>
      </c>
      <c r="G534" t="s">
        <v>1939</v>
      </c>
      <c r="H534" t="s">
        <v>78</v>
      </c>
      <c r="I534" t="s">
        <v>42</v>
      </c>
      <c r="J534" t="s">
        <v>16157</v>
      </c>
      <c r="K534" t="s">
        <v>26</v>
      </c>
      <c r="L534" t="s">
        <v>16158</v>
      </c>
      <c r="M534"/>
      <c r="N534" s="23">
        <v>3357099000171</v>
      </c>
      <c r="O534"/>
      <c r="P534">
        <v>1090255079</v>
      </c>
      <c r="Q534"/>
      <c r="R534" t="s">
        <v>16159</v>
      </c>
      <c r="S534" s="21" t="s">
        <v>18534</v>
      </c>
      <c r="T534" s="21" t="s">
        <v>18603</v>
      </c>
      <c r="U534" s="21" t="str">
        <f>VLOOKUP(T534,Apoio!$D$10:$E$55,2,0)</f>
        <v>Fornec. de Serviç. Diversos PJ</v>
      </c>
      <c r="V534">
        <v>192893</v>
      </c>
      <c r="W534">
        <v>7772</v>
      </c>
      <c r="X534">
        <v>20</v>
      </c>
      <c r="Z534" s="7"/>
      <c r="AA534" s="8" t="str">
        <f>IF(Y534="","Não","Sim")</f>
        <v>Não</v>
      </c>
      <c r="AB534" s="7" t="str">
        <f>IF(Z534="","Não","Sim")</f>
        <v>Não</v>
      </c>
      <c r="AC534" s="8" t="str">
        <f>IF(S534="TSR","Serede","Rede Conecta")</f>
        <v>Serede</v>
      </c>
    </row>
    <row r="535" spans="1:29" ht="15" x14ac:dyDescent="0.25">
      <c r="A535">
        <v>902090</v>
      </c>
      <c r="B535" t="s">
        <v>13140</v>
      </c>
      <c r="C535">
        <v>902090</v>
      </c>
      <c r="D535" s="24">
        <v>43278</v>
      </c>
      <c r="E535" t="s">
        <v>11934</v>
      </c>
      <c r="F535" t="s">
        <v>13141</v>
      </c>
      <c r="G535" t="s">
        <v>2023</v>
      </c>
      <c r="H535" t="s">
        <v>13142</v>
      </c>
      <c r="I535" t="s">
        <v>46</v>
      </c>
      <c r="J535" t="s">
        <v>13143</v>
      </c>
      <c r="K535" t="s">
        <v>26</v>
      </c>
      <c r="L535"/>
      <c r="M535"/>
      <c r="N535" s="23">
        <v>3359622000107</v>
      </c>
      <c r="O535"/>
      <c r="P535" t="s">
        <v>44</v>
      </c>
      <c r="Q535" t="s">
        <v>44</v>
      </c>
      <c r="R535" t="s">
        <v>13131</v>
      </c>
      <c r="S535" s="21" t="s">
        <v>18534</v>
      </c>
      <c r="T535" s="21" t="s">
        <v>18639</v>
      </c>
      <c r="U535" s="21" t="str">
        <f>VLOOKUP(T535,Apoio!$D$10:$E$55,2,0)</f>
        <v>Consultorias - PJ</v>
      </c>
      <c r="V535">
        <v>1040394</v>
      </c>
      <c r="W535">
        <v>30003822</v>
      </c>
      <c r="X535">
        <v>7</v>
      </c>
      <c r="Z535" s="7"/>
      <c r="AA535" s="8" t="str">
        <f>IF(Y535="","Não","Sim")</f>
        <v>Não</v>
      </c>
      <c r="AB535" s="7" t="str">
        <f>IF(Z535="","Não","Sim")</f>
        <v>Não</v>
      </c>
      <c r="AC535" s="8" t="str">
        <f>IF(S535="TSR","Serede","Rede Conecta")</f>
        <v>Serede</v>
      </c>
    </row>
    <row r="536" spans="1:29" ht="15" x14ac:dyDescent="0.25">
      <c r="A536">
        <v>1816272</v>
      </c>
      <c r="B536" t="s">
        <v>15857</v>
      </c>
      <c r="C536">
        <v>1816272</v>
      </c>
      <c r="D536" s="24">
        <v>44489</v>
      </c>
      <c r="E536" t="s">
        <v>11071</v>
      </c>
      <c r="F536" t="s">
        <v>15858</v>
      </c>
      <c r="G536" t="s">
        <v>15859</v>
      </c>
      <c r="H536" t="s">
        <v>11737</v>
      </c>
      <c r="I536" t="s">
        <v>85</v>
      </c>
      <c r="J536" t="s">
        <v>5658</v>
      </c>
      <c r="K536" t="s">
        <v>26</v>
      </c>
      <c r="L536" t="s">
        <v>15860</v>
      </c>
      <c r="M536"/>
      <c r="N536" s="23">
        <v>3361123000146</v>
      </c>
      <c r="O536"/>
      <c r="P536">
        <v>51472849</v>
      </c>
      <c r="Q536">
        <v>29302000</v>
      </c>
      <c r="R536" t="s">
        <v>15861</v>
      </c>
      <c r="S536" s="21" t="s">
        <v>18534</v>
      </c>
      <c r="T536" s="21" t="s">
        <v>18603</v>
      </c>
      <c r="U536" s="21" t="str">
        <f>VLOOKUP(T536,Apoio!$D$10:$E$55,2,0)</f>
        <v>Fornec. de Serviç. Diversos PJ</v>
      </c>
      <c r="V536">
        <v>194277</v>
      </c>
      <c r="W536">
        <v>5614</v>
      </c>
      <c r="X536">
        <v>36</v>
      </c>
      <c r="Z536" s="7">
        <v>45474</v>
      </c>
      <c r="AA536" s="8" t="str">
        <f>IF(Y536="","Não","Sim")</f>
        <v>Não</v>
      </c>
      <c r="AB536" s="7" t="str">
        <f>IF(Z536="","Não","Sim")</f>
        <v>Sim</v>
      </c>
      <c r="AC536" s="8" t="str">
        <f>IF(S536="TSR","Serede","Rede Conecta")</f>
        <v>Serede</v>
      </c>
    </row>
    <row r="537" spans="1:29" ht="15" x14ac:dyDescent="0.25">
      <c r="A537">
        <v>1816873</v>
      </c>
      <c r="B537" t="s">
        <v>17014</v>
      </c>
      <c r="C537">
        <v>1816873</v>
      </c>
      <c r="D537" s="24">
        <v>45260</v>
      </c>
      <c r="E537" t="s">
        <v>11088</v>
      </c>
      <c r="F537" t="s">
        <v>17015</v>
      </c>
      <c r="G537" t="s">
        <v>47</v>
      </c>
      <c r="H537" t="s">
        <v>17016</v>
      </c>
      <c r="I537" t="s">
        <v>37</v>
      </c>
      <c r="J537" t="s">
        <v>17017</v>
      </c>
      <c r="K537" t="s">
        <v>26</v>
      </c>
      <c r="L537"/>
      <c r="M537"/>
      <c r="N537" s="23">
        <v>3369299000144</v>
      </c>
      <c r="O537"/>
      <c r="P537" s="20">
        <v>117046950112</v>
      </c>
      <c r="Q537" t="s">
        <v>17018</v>
      </c>
      <c r="R537" t="s">
        <v>17019</v>
      </c>
      <c r="S537" s="21" t="s">
        <v>18534</v>
      </c>
      <c r="T537" s="21" t="s">
        <v>18603</v>
      </c>
      <c r="U537" s="21" t="str">
        <f>VLOOKUP(T537,Apoio!$D$10:$E$55,2,0)</f>
        <v>Fornec. de Serviç. Diversos PJ</v>
      </c>
      <c r="V537">
        <v>34172935</v>
      </c>
      <c r="W537">
        <v>15930</v>
      </c>
      <c r="X537">
        <v>7</v>
      </c>
      <c r="Z537" s="7">
        <v>45323</v>
      </c>
      <c r="AA537" s="8" t="str">
        <f>IF(Y537="","Não","Sim")</f>
        <v>Não</v>
      </c>
      <c r="AB537" s="7" t="str">
        <f>IF(Z537="","Não","Sim")</f>
        <v>Sim</v>
      </c>
      <c r="AC537" s="8" t="str">
        <f>IF(S537="TSR","Serede","Rede Conecta")</f>
        <v>Serede</v>
      </c>
    </row>
    <row r="538" spans="1:29" ht="15" x14ac:dyDescent="0.25">
      <c r="A538">
        <v>402067</v>
      </c>
      <c r="B538" t="s">
        <v>12467</v>
      </c>
      <c r="C538">
        <v>402067</v>
      </c>
      <c r="D538" s="24">
        <v>43157</v>
      </c>
      <c r="E538" t="s">
        <v>45</v>
      </c>
      <c r="F538" t="s">
        <v>12468</v>
      </c>
      <c r="G538" t="s">
        <v>5793</v>
      </c>
      <c r="H538" t="s">
        <v>12469</v>
      </c>
      <c r="I538" t="s">
        <v>123</v>
      </c>
      <c r="J538" t="s">
        <v>5795</v>
      </c>
      <c r="K538" t="s">
        <v>26</v>
      </c>
      <c r="L538" t="s">
        <v>12470</v>
      </c>
      <c r="M538"/>
      <c r="N538" s="23">
        <v>3434459000191</v>
      </c>
      <c r="O538"/>
      <c r="P538"/>
      <c r="Q538"/>
      <c r="R538" t="s">
        <v>12471</v>
      </c>
      <c r="S538" s="21" t="s">
        <v>18534</v>
      </c>
      <c r="T538" s="21" t="s">
        <v>18627</v>
      </c>
      <c r="U538" s="21" t="str">
        <f>VLOOKUP(T538,Apoio!$D$10:$E$55,2,0)</f>
        <v>Hotéis e Pousadas - PJ</v>
      </c>
      <c r="V538">
        <v>193899</v>
      </c>
      <c r="W538">
        <v>7107</v>
      </c>
      <c r="X538">
        <v>72</v>
      </c>
      <c r="Z538" s="7"/>
      <c r="AA538" s="8" t="str">
        <f>IF(Y538="","Não","Sim")</f>
        <v>Não</v>
      </c>
      <c r="AB538" s="7" t="str">
        <f>IF(Z538="","Não","Sim")</f>
        <v>Não</v>
      </c>
      <c r="AC538" s="8" t="str">
        <f>IF(S538="TSR","Serede","Rede Conecta")</f>
        <v>Serede</v>
      </c>
    </row>
    <row r="539" spans="1:29" ht="15" x14ac:dyDescent="0.25">
      <c r="A539">
        <v>100075</v>
      </c>
      <c r="B539" t="s">
        <v>99</v>
      </c>
      <c r="C539">
        <v>100075</v>
      </c>
      <c r="D539" s="24">
        <v>42654</v>
      </c>
      <c r="E539" t="s">
        <v>45</v>
      </c>
      <c r="F539" t="s">
        <v>100</v>
      </c>
      <c r="G539" t="s">
        <v>101</v>
      </c>
      <c r="H539" t="s">
        <v>78</v>
      </c>
      <c r="I539" t="s">
        <v>102</v>
      </c>
      <c r="J539" t="s">
        <v>103</v>
      </c>
      <c r="K539" t="s">
        <v>26</v>
      </c>
      <c r="L539"/>
      <c r="M539"/>
      <c r="N539" s="23">
        <v>3458141000140</v>
      </c>
      <c r="O539"/>
      <c r="P539"/>
      <c r="Q539"/>
      <c r="R539"/>
      <c r="S539" s="21" t="s">
        <v>18534</v>
      </c>
      <c r="T539" s="21" t="s">
        <v>18609</v>
      </c>
      <c r="U539" s="21" t="str">
        <f>VLOOKUP(T539,Apoio!$D$10:$E$55,2,0)</f>
        <v>Pagamentos judiciais - PJ</v>
      </c>
      <c r="V539"/>
      <c r="W539"/>
      <c r="X539"/>
      <c r="Z539" s="7"/>
      <c r="AA539" s="8" t="str">
        <f>IF(Y539="","Não","Sim")</f>
        <v>Não</v>
      </c>
      <c r="AB539" s="7" t="str">
        <f>IF(Z539="","Não","Sim")</f>
        <v>Não</v>
      </c>
      <c r="AC539" s="8" t="str">
        <f>IF(S539="TSR","Serede","Rede Conecta")</f>
        <v>Serede</v>
      </c>
    </row>
    <row r="540" spans="1:29" ht="15" x14ac:dyDescent="0.25">
      <c r="A540">
        <v>1816734</v>
      </c>
      <c r="B540" t="s">
        <v>16671</v>
      </c>
      <c r="C540">
        <v>1816734</v>
      </c>
      <c r="D540" s="24">
        <v>45040</v>
      </c>
      <c r="E540" t="s">
        <v>11088</v>
      </c>
      <c r="F540" t="s">
        <v>16672</v>
      </c>
      <c r="G540" t="s">
        <v>112</v>
      </c>
      <c r="H540"/>
      <c r="I540" t="s">
        <v>113</v>
      </c>
      <c r="J540" t="s">
        <v>16673</v>
      </c>
      <c r="K540" t="s">
        <v>26</v>
      </c>
      <c r="L540"/>
      <c r="M540"/>
      <c r="N540" s="23">
        <v>3501509000106</v>
      </c>
      <c r="O540"/>
      <c r="P540"/>
      <c r="Q540"/>
      <c r="R540"/>
      <c r="S540" s="21" t="s">
        <v>18534</v>
      </c>
      <c r="T540" s="21" t="s">
        <v>18603</v>
      </c>
      <c r="U540" s="21" t="str">
        <f>VLOOKUP(T540,Apoio!$D$10:$E$55,2,0)</f>
        <v>Fornec. de Serviç. Diversos PJ</v>
      </c>
      <c r="V540"/>
      <c r="W540"/>
      <c r="X540"/>
      <c r="Z540" s="7"/>
      <c r="AA540" s="8" t="str">
        <f>IF(Y540="","Não","Sim")</f>
        <v>Não</v>
      </c>
      <c r="AB540" s="7" t="str">
        <f>IF(Z540="","Não","Sim")</f>
        <v>Não</v>
      </c>
      <c r="AC540" s="8" t="str">
        <f>IF(S540="TSR","Serede","Rede Conecta")</f>
        <v>Serede</v>
      </c>
    </row>
    <row r="541" spans="1:29" ht="15" x14ac:dyDescent="0.25">
      <c r="A541">
        <v>1800653</v>
      </c>
      <c r="B541" t="s">
        <v>13919</v>
      </c>
      <c r="C541">
        <v>1800653</v>
      </c>
      <c r="D541" s="24">
        <v>41267</v>
      </c>
      <c r="E541" t="s">
        <v>20</v>
      </c>
      <c r="F541" t="s">
        <v>13920</v>
      </c>
      <c r="G541" t="s">
        <v>160</v>
      </c>
      <c r="H541" t="s">
        <v>161</v>
      </c>
      <c r="I541" t="s">
        <v>37</v>
      </c>
      <c r="J541" t="s">
        <v>13921</v>
      </c>
      <c r="K541" t="s">
        <v>26</v>
      </c>
      <c r="L541">
        <v>1145044400</v>
      </c>
      <c r="M541"/>
      <c r="N541" s="23">
        <v>3502099000118</v>
      </c>
      <c r="O541"/>
      <c r="P541"/>
      <c r="Q541"/>
      <c r="R541" t="s">
        <v>13922</v>
      </c>
      <c r="S541" s="21" t="s">
        <v>18534</v>
      </c>
      <c r="T541" s="21" t="s">
        <v>18603</v>
      </c>
      <c r="U541" s="21" t="str">
        <f>VLOOKUP(T541,Apoio!$D$10:$E$55,2,0)</f>
        <v>Fornec. de Serviç. Diversos PJ</v>
      </c>
      <c r="V541"/>
      <c r="W541"/>
      <c r="X541"/>
      <c r="Z541" s="7">
        <v>45292</v>
      </c>
      <c r="AA541" s="8" t="str">
        <f>IF(Y541="","Não","Sim")</f>
        <v>Não</v>
      </c>
      <c r="AB541" s="7" t="str">
        <f>IF(Z541="","Não","Sim")</f>
        <v>Sim</v>
      </c>
      <c r="AC541" s="8" t="str">
        <f>IF(S541="TSR","Serede","Rede Conecta")</f>
        <v>Serede</v>
      </c>
    </row>
    <row r="542" spans="1:29" ht="15" x14ac:dyDescent="0.25">
      <c r="A542">
        <v>700001</v>
      </c>
      <c r="B542" t="s">
        <v>13028</v>
      </c>
      <c r="C542">
        <v>700001</v>
      </c>
      <c r="D542" s="24">
        <v>41267</v>
      </c>
      <c r="E542" t="s">
        <v>20</v>
      </c>
      <c r="F542" t="s">
        <v>13029</v>
      </c>
      <c r="G542" t="s">
        <v>1820</v>
      </c>
      <c r="H542" t="s">
        <v>74</v>
      </c>
      <c r="I542" t="s">
        <v>42</v>
      </c>
      <c r="J542" t="s">
        <v>1821</v>
      </c>
      <c r="K542" t="s">
        <v>26</v>
      </c>
      <c r="L542">
        <v>5135907900</v>
      </c>
      <c r="M542">
        <v>5132429417</v>
      </c>
      <c r="N542" s="23">
        <v>3506307000157</v>
      </c>
      <c r="O542"/>
      <c r="P542">
        <v>190105488</v>
      </c>
      <c r="Q542"/>
      <c r="R542" t="s">
        <v>13030</v>
      </c>
      <c r="S542" s="21" t="s">
        <v>18534</v>
      </c>
      <c r="T542" s="21" t="s">
        <v>18623</v>
      </c>
      <c r="U542" s="21" t="str">
        <f>VLOOKUP(T542,Apoio!$D$10:$E$55,2,0)</f>
        <v>Locação de veículos - PJ</v>
      </c>
      <c r="V542">
        <v>34171625</v>
      </c>
      <c r="W542">
        <v>23030</v>
      </c>
      <c r="X542">
        <v>3</v>
      </c>
      <c r="Y542" s="8">
        <v>4600003023</v>
      </c>
      <c r="Z542" s="7">
        <v>45658</v>
      </c>
      <c r="AA542" s="8" t="str">
        <f>IF(Y542="","Não","Sim")</f>
        <v>Sim</v>
      </c>
      <c r="AB542" s="7" t="str">
        <f>IF(Z542="","Não","Sim")</f>
        <v>Sim</v>
      </c>
      <c r="AC542" s="8" t="str">
        <f>IF(S542="TSR","Serede","Rede Conecta")</f>
        <v>Serede</v>
      </c>
    </row>
    <row r="543" spans="1:29" ht="15" x14ac:dyDescent="0.25">
      <c r="A543">
        <v>201961</v>
      </c>
      <c r="B543" t="s">
        <v>6540</v>
      </c>
      <c r="C543">
        <v>201961</v>
      </c>
      <c r="D543" s="24">
        <v>41267</v>
      </c>
      <c r="E543" t="s">
        <v>20</v>
      </c>
      <c r="F543" t="s">
        <v>6541</v>
      </c>
      <c r="G543" t="s">
        <v>6542</v>
      </c>
      <c r="H543" t="s">
        <v>78</v>
      </c>
      <c r="I543" t="s">
        <v>123</v>
      </c>
      <c r="J543" t="s">
        <v>6543</v>
      </c>
      <c r="K543" t="s">
        <v>26</v>
      </c>
      <c r="L543"/>
      <c r="M543"/>
      <c r="N543" s="23">
        <v>3507563000169</v>
      </c>
      <c r="O543"/>
      <c r="P543"/>
      <c r="Q543"/>
      <c r="R543"/>
      <c r="S543" s="21" t="s">
        <v>18534</v>
      </c>
      <c r="T543" s="21" t="s">
        <v>18607</v>
      </c>
      <c r="U543" s="21" t="str">
        <f>VLOOKUP(T543,Apoio!$D$10:$E$55,2,0)</f>
        <v>Prefeituras - PJ</v>
      </c>
      <c r="V543"/>
      <c r="W543"/>
      <c r="X543"/>
      <c r="Z543" s="7"/>
      <c r="AA543" s="8" t="str">
        <f>IF(Y543="","Não","Sim")</f>
        <v>Não</v>
      </c>
      <c r="AB543" s="7" t="str">
        <f>IF(Z543="","Não","Sim")</f>
        <v>Não</v>
      </c>
      <c r="AC543" s="8" t="str">
        <f>IF(S543="TSR","Serede","Rede Conecta")</f>
        <v>Serede</v>
      </c>
    </row>
    <row r="544" spans="1:29" ht="15" x14ac:dyDescent="0.25">
      <c r="A544">
        <v>1816935</v>
      </c>
      <c r="B544" t="s">
        <v>17186</v>
      </c>
      <c r="C544">
        <v>1816935</v>
      </c>
      <c r="D544" s="24">
        <v>45376</v>
      </c>
      <c r="E544" t="s">
        <v>309</v>
      </c>
      <c r="F544" t="s">
        <v>17187</v>
      </c>
      <c r="G544" t="s">
        <v>12292</v>
      </c>
      <c r="H544" t="s">
        <v>17188</v>
      </c>
      <c r="I544" t="s">
        <v>97</v>
      </c>
      <c r="J544" t="s">
        <v>13094</v>
      </c>
      <c r="K544" t="s">
        <v>26</v>
      </c>
      <c r="L544" t="s">
        <v>17189</v>
      </c>
      <c r="M544"/>
      <c r="N544" s="23">
        <v>3526252000147</v>
      </c>
      <c r="O544"/>
      <c r="P544"/>
      <c r="Q544"/>
      <c r="R544" t="s">
        <v>17190</v>
      </c>
      <c r="S544" s="21" t="s">
        <v>18534</v>
      </c>
      <c r="T544" s="21" t="s">
        <v>18603</v>
      </c>
      <c r="U544" s="21" t="str">
        <f>VLOOKUP(T544,Apoio!$D$10:$E$55,2,0)</f>
        <v>Fornec. de Serviç. Diversos PJ</v>
      </c>
      <c r="V544"/>
      <c r="W544"/>
      <c r="X544"/>
      <c r="Z544" s="7"/>
      <c r="AA544" s="8" t="str">
        <f>IF(Y544="","Não","Sim")</f>
        <v>Não</v>
      </c>
      <c r="AB544" s="7" t="str">
        <f>IF(Z544="","Não","Sim")</f>
        <v>Não</v>
      </c>
      <c r="AC544" s="8" t="str">
        <f>IF(S544="TSR","Serede","Rede Conecta")</f>
        <v>Serede</v>
      </c>
    </row>
    <row r="545" spans="1:29" ht="15" x14ac:dyDescent="0.25">
      <c r="A545">
        <v>1816767</v>
      </c>
      <c r="B545" t="s">
        <v>16762</v>
      </c>
      <c r="C545">
        <v>1816767</v>
      </c>
      <c r="D545" s="24">
        <v>45076</v>
      </c>
      <c r="E545" t="s">
        <v>11088</v>
      </c>
      <c r="F545" t="s">
        <v>16763</v>
      </c>
      <c r="G545" t="s">
        <v>12928</v>
      </c>
      <c r="H545"/>
      <c r="I545" t="s">
        <v>37</v>
      </c>
      <c r="J545" t="s">
        <v>16764</v>
      </c>
      <c r="K545" t="s">
        <v>26</v>
      </c>
      <c r="L545" t="s">
        <v>16765</v>
      </c>
      <c r="M545"/>
      <c r="N545" s="23">
        <v>3528670000173</v>
      </c>
      <c r="O545"/>
      <c r="P545"/>
      <c r="Q545" t="s">
        <v>16766</v>
      </c>
      <c r="R545" t="s">
        <v>16767</v>
      </c>
      <c r="S545" s="21" t="s">
        <v>18534</v>
      </c>
      <c r="T545" s="21" t="s">
        <v>18603</v>
      </c>
      <c r="U545" s="21" t="str">
        <f>VLOOKUP(T545,Apoio!$D$10:$E$55,2,0)</f>
        <v>Fornec. de Serviç. Diversos PJ</v>
      </c>
      <c r="V545">
        <v>34170367</v>
      </c>
      <c r="W545">
        <v>87894</v>
      </c>
      <c r="X545">
        <v>9</v>
      </c>
      <c r="Z545" s="7"/>
      <c r="AA545" s="8" t="str">
        <f>IF(Y545="","Não","Sim")</f>
        <v>Não</v>
      </c>
      <c r="AB545" s="7" t="str">
        <f>IF(Z545="","Não","Sim")</f>
        <v>Não</v>
      </c>
      <c r="AC545" s="8" t="str">
        <f>IF(S545="TSR","Serede","Rede Conecta")</f>
        <v>Serede</v>
      </c>
    </row>
    <row r="546" spans="1:29" ht="15" x14ac:dyDescent="0.25">
      <c r="A546">
        <v>1816691</v>
      </c>
      <c r="B546" t="s">
        <v>16571</v>
      </c>
      <c r="C546">
        <v>1816691</v>
      </c>
      <c r="D546" s="24">
        <v>44981</v>
      </c>
      <c r="E546" t="s">
        <v>11088</v>
      </c>
      <c r="F546" t="s">
        <v>16572</v>
      </c>
      <c r="G546" t="s">
        <v>110</v>
      </c>
      <c r="H546"/>
      <c r="I546" t="s">
        <v>111</v>
      </c>
      <c r="J546" t="s">
        <v>16573</v>
      </c>
      <c r="K546" t="s">
        <v>26</v>
      </c>
      <c r="L546"/>
      <c r="M546"/>
      <c r="N546" s="23">
        <v>3533064000146</v>
      </c>
      <c r="O546"/>
      <c r="P546"/>
      <c r="Q546"/>
      <c r="R546"/>
      <c r="S546" s="21" t="s">
        <v>18534</v>
      </c>
      <c r="T546" s="21" t="s">
        <v>18603</v>
      </c>
      <c r="U546" s="21" t="str">
        <f>VLOOKUP(T546,Apoio!$D$10:$E$55,2,0)</f>
        <v>Fornec. de Serviç. Diversos PJ</v>
      </c>
      <c r="V546"/>
      <c r="W546"/>
      <c r="X546"/>
      <c r="Z546" s="7"/>
      <c r="AA546" s="8" t="str">
        <f>IF(Y546="","Não","Sim")</f>
        <v>Não</v>
      </c>
      <c r="AB546" s="7" t="str">
        <f>IF(Z546="","Não","Sim")</f>
        <v>Não</v>
      </c>
      <c r="AC546" s="8" t="str">
        <f>IF(S546="TSR","Serede","Rede Conecta")</f>
        <v>Serede</v>
      </c>
    </row>
    <row r="547" spans="1:29" ht="15" x14ac:dyDescent="0.25">
      <c r="A547">
        <v>1815533</v>
      </c>
      <c r="B547" t="s">
        <v>15201</v>
      </c>
      <c r="C547">
        <v>1815533</v>
      </c>
      <c r="D547" s="24">
        <v>43650</v>
      </c>
      <c r="E547" t="s">
        <v>262</v>
      </c>
      <c r="F547" t="s">
        <v>15202</v>
      </c>
      <c r="G547" t="s">
        <v>15203</v>
      </c>
      <c r="H547" t="s">
        <v>30</v>
      </c>
      <c r="I547" t="s">
        <v>31</v>
      </c>
      <c r="J547" t="s">
        <v>15204</v>
      </c>
      <c r="K547" t="s">
        <v>26</v>
      </c>
      <c r="L547" t="s">
        <v>15205</v>
      </c>
      <c r="M547"/>
      <c r="N547" s="23">
        <v>3535902000110</v>
      </c>
      <c r="O547"/>
      <c r="P547" t="s">
        <v>15206</v>
      </c>
      <c r="Q547"/>
      <c r="R547" t="s">
        <v>15207</v>
      </c>
      <c r="S547" s="21" t="s">
        <v>18534</v>
      </c>
      <c r="T547" s="21" t="s">
        <v>18603</v>
      </c>
      <c r="U547" s="21" t="str">
        <f>VLOOKUP(T547,Apoio!$D$10:$E$55,2,0)</f>
        <v>Fornec. de Serviç. Diversos PJ</v>
      </c>
      <c r="V547">
        <v>34170496</v>
      </c>
      <c r="W547">
        <v>14814</v>
      </c>
      <c r="X547">
        <v>9</v>
      </c>
      <c r="Z547" s="7">
        <v>45505</v>
      </c>
      <c r="AA547" s="8" t="str">
        <f>IF(Y547="","Não","Sim")</f>
        <v>Não</v>
      </c>
      <c r="AB547" s="7" t="str">
        <f>IF(Z547="","Não","Sim")</f>
        <v>Sim</v>
      </c>
      <c r="AC547" s="8" t="str">
        <f>IF(S547="TSR","Serede","Rede Conecta")</f>
        <v>Serede</v>
      </c>
    </row>
    <row r="548" spans="1:29" ht="15" x14ac:dyDescent="0.25">
      <c r="A548">
        <v>300179</v>
      </c>
      <c r="B548" t="s">
        <v>11610</v>
      </c>
      <c r="C548">
        <v>300179</v>
      </c>
      <c r="D548" s="24">
        <v>41267</v>
      </c>
      <c r="E548" t="s">
        <v>20</v>
      </c>
      <c r="F548" t="s">
        <v>11654</v>
      </c>
      <c r="G548" t="s">
        <v>206</v>
      </c>
      <c r="H548" t="s">
        <v>78</v>
      </c>
      <c r="I548" t="s">
        <v>46</v>
      </c>
      <c r="J548" t="s">
        <v>11655</v>
      </c>
      <c r="K548" t="s">
        <v>26</v>
      </c>
      <c r="L548">
        <v>4132194817</v>
      </c>
      <c r="M548"/>
      <c r="N548" s="23">
        <v>3541088000813</v>
      </c>
      <c r="O548"/>
      <c r="P548">
        <v>9052851065</v>
      </c>
      <c r="Q548"/>
      <c r="R548" t="s">
        <v>11656</v>
      </c>
      <c r="S548" s="21" t="s">
        <v>18534</v>
      </c>
      <c r="T548" s="21" t="s">
        <v>18613</v>
      </c>
      <c r="U548" s="21" t="str">
        <f>VLOOKUP(T548,Apoio!$D$10:$E$55,2,0)</f>
        <v>Órgãos Públicos - PJ</v>
      </c>
      <c r="V548">
        <v>104087</v>
      </c>
      <c r="W548">
        <v>200</v>
      </c>
      <c r="X548">
        <v>20</v>
      </c>
      <c r="Z548" s="7"/>
      <c r="AA548" s="8" t="str">
        <f>IF(Y548="","Não","Sim")</f>
        <v>Não</v>
      </c>
      <c r="AB548" s="7" t="str">
        <f>IF(Z548="","Não","Sim")</f>
        <v>Não</v>
      </c>
      <c r="AC548" s="8" t="str">
        <f>IF(S548="TSR","Serede","Rede Conecta")</f>
        <v>Serede</v>
      </c>
    </row>
    <row r="549" spans="1:29" ht="15" x14ac:dyDescent="0.25">
      <c r="A549">
        <v>1816509</v>
      </c>
      <c r="B549" t="s">
        <v>16193</v>
      </c>
      <c r="C549">
        <v>1816509</v>
      </c>
      <c r="D549" s="24">
        <v>44697</v>
      </c>
      <c r="E549" t="s">
        <v>11071</v>
      </c>
      <c r="F549" t="s">
        <v>16194</v>
      </c>
      <c r="G549" t="s">
        <v>12929</v>
      </c>
      <c r="H549" t="s">
        <v>15768</v>
      </c>
      <c r="I549" t="s">
        <v>123</v>
      </c>
      <c r="J549" t="s">
        <v>12630</v>
      </c>
      <c r="K549" t="s">
        <v>26</v>
      </c>
      <c r="L549" t="s">
        <v>16195</v>
      </c>
      <c r="M549"/>
      <c r="N549" s="23">
        <v>3543374000141</v>
      </c>
      <c r="O549"/>
      <c r="P549">
        <v>152088172</v>
      </c>
      <c r="Q549">
        <v>1493175</v>
      </c>
      <c r="R549" t="s">
        <v>16196</v>
      </c>
      <c r="S549" s="21" t="s">
        <v>18534</v>
      </c>
      <c r="T549" s="21" t="s">
        <v>18603</v>
      </c>
      <c r="U549" s="21" t="str">
        <f>VLOOKUP(T549,Apoio!$D$10:$E$55,2,0)</f>
        <v>Fornec. de Serviç. Diversos PJ</v>
      </c>
      <c r="V549">
        <v>34178313</v>
      </c>
      <c r="W549">
        <v>6667</v>
      </c>
      <c r="X549">
        <v>5</v>
      </c>
      <c r="Z549" s="7">
        <v>45352</v>
      </c>
      <c r="AA549" s="8" t="str">
        <f>IF(Y549="","Não","Sim")</f>
        <v>Não</v>
      </c>
      <c r="AB549" s="7" t="str">
        <f>IF(Z549="","Não","Sim")</f>
        <v>Sim</v>
      </c>
      <c r="AC549" s="8" t="str">
        <f>IF(S549="TSR","Serede","Rede Conecta")</f>
        <v>Serede</v>
      </c>
    </row>
    <row r="550" spans="1:29" ht="15" x14ac:dyDescent="0.25">
      <c r="A550">
        <v>1816756</v>
      </c>
      <c r="B550" t="s">
        <v>16732</v>
      </c>
      <c r="C550">
        <v>1816756</v>
      </c>
      <c r="D550" s="24">
        <v>45062</v>
      </c>
      <c r="E550" t="s">
        <v>11088</v>
      </c>
      <c r="F550" t="s">
        <v>16733</v>
      </c>
      <c r="G550" t="s">
        <v>16734</v>
      </c>
      <c r="H550"/>
      <c r="I550" t="s">
        <v>37</v>
      </c>
      <c r="J550" t="s">
        <v>16735</v>
      </c>
      <c r="K550" t="s">
        <v>26</v>
      </c>
      <c r="L550" t="s">
        <v>16736</v>
      </c>
      <c r="M550"/>
      <c r="N550" s="23">
        <v>3555605000137</v>
      </c>
      <c r="O550"/>
      <c r="P550" s="19">
        <v>636284000000</v>
      </c>
      <c r="Q550">
        <v>57216</v>
      </c>
      <c r="R550" t="s">
        <v>16737</v>
      </c>
      <c r="S550" s="21" t="s">
        <v>18534</v>
      </c>
      <c r="T550" s="21" t="s">
        <v>18603</v>
      </c>
      <c r="U550" s="21" t="str">
        <f>VLOOKUP(T550,Apoio!$D$10:$E$55,2,0)</f>
        <v>Fornec. de Serviç. Diversos PJ</v>
      </c>
      <c r="V550">
        <v>34170194</v>
      </c>
      <c r="W550">
        <v>23431</v>
      </c>
      <c r="X550">
        <v>6</v>
      </c>
      <c r="Z550" s="7"/>
      <c r="AA550" s="8" t="str">
        <f>IF(Y550="","Não","Sim")</f>
        <v>Não</v>
      </c>
      <c r="AB550" s="7" t="str">
        <f>IF(Z550="","Não","Sim")</f>
        <v>Não</v>
      </c>
      <c r="AC550" s="8" t="str">
        <f>IF(S550="TSR","Serede","Rede Conecta")</f>
        <v>Serede</v>
      </c>
    </row>
    <row r="551" spans="1:29" ht="15" x14ac:dyDescent="0.25">
      <c r="A551">
        <v>1816757</v>
      </c>
      <c r="B551" t="s">
        <v>16732</v>
      </c>
      <c r="C551">
        <v>1816757</v>
      </c>
      <c r="D551" s="24">
        <v>45062</v>
      </c>
      <c r="E551" t="s">
        <v>11088</v>
      </c>
      <c r="F551" t="s">
        <v>16738</v>
      </c>
      <c r="G551" t="s">
        <v>352</v>
      </c>
      <c r="H551" t="s">
        <v>16739</v>
      </c>
      <c r="I551" t="s">
        <v>37</v>
      </c>
      <c r="J551" t="s">
        <v>16740</v>
      </c>
      <c r="K551" t="s">
        <v>26</v>
      </c>
      <c r="L551" t="s">
        <v>16741</v>
      </c>
      <c r="M551"/>
      <c r="N551" s="23">
        <v>3555605000218</v>
      </c>
      <c r="O551"/>
      <c r="P551" s="20">
        <v>636536582113</v>
      </c>
      <c r="Q551" t="s">
        <v>16742</v>
      </c>
      <c r="R551" t="s">
        <v>16737</v>
      </c>
      <c r="S551" s="21" t="s">
        <v>18534</v>
      </c>
      <c r="T551" s="21" t="s">
        <v>18603</v>
      </c>
      <c r="U551" s="21" t="str">
        <f>VLOOKUP(T551,Apoio!$D$10:$E$55,2,0)</f>
        <v>Fornec. de Serviç. Diversos PJ</v>
      </c>
      <c r="V551">
        <v>34170194</v>
      </c>
      <c r="W551">
        <v>55165</v>
      </c>
      <c r="X551">
        <v>1</v>
      </c>
      <c r="Z551" s="7"/>
      <c r="AA551" s="8" t="str">
        <f>IF(Y551="","Não","Sim")</f>
        <v>Não</v>
      </c>
      <c r="AB551" s="7" t="str">
        <f>IF(Z551="","Não","Sim")</f>
        <v>Não</v>
      </c>
      <c r="AC551" s="8" t="str">
        <f>IF(S551="TSR","Serede","Rede Conecta")</f>
        <v>Serede</v>
      </c>
    </row>
    <row r="552" spans="1:29" ht="15" x14ac:dyDescent="0.25">
      <c r="A552">
        <v>600000</v>
      </c>
      <c r="B552" t="s">
        <v>12975</v>
      </c>
      <c r="C552">
        <v>600000</v>
      </c>
      <c r="D552" s="24">
        <v>41267</v>
      </c>
      <c r="E552" t="s">
        <v>20</v>
      </c>
      <c r="F552" t="s">
        <v>12976</v>
      </c>
      <c r="G552" t="s">
        <v>160</v>
      </c>
      <c r="H552" t="s">
        <v>12802</v>
      </c>
      <c r="I552" t="s">
        <v>37</v>
      </c>
      <c r="J552" t="s">
        <v>12977</v>
      </c>
      <c r="K552" t="s">
        <v>26</v>
      </c>
      <c r="L552">
        <v>1132072306</v>
      </c>
      <c r="M552">
        <v>1135711247</v>
      </c>
      <c r="N552" s="23">
        <v>3562000000173</v>
      </c>
      <c r="O552"/>
      <c r="P552" s="19">
        <v>116951000000</v>
      </c>
      <c r="Q552"/>
      <c r="R552" t="s">
        <v>12978</v>
      </c>
      <c r="S552" s="21" t="s">
        <v>18534</v>
      </c>
      <c r="T552" s="21" t="s">
        <v>18625</v>
      </c>
      <c r="U552" s="21" t="str">
        <f>VLOOKUP(T552,Apoio!$D$10:$E$55,2,0)</f>
        <v>Locação de Equipamentos - PJ</v>
      </c>
      <c r="V552">
        <v>341747</v>
      </c>
      <c r="W552">
        <v>57173</v>
      </c>
      <c r="X552">
        <v>2</v>
      </c>
      <c r="Z552" s="7">
        <v>45658</v>
      </c>
      <c r="AA552" s="8" t="str">
        <f>IF(Y552="","Não","Sim")</f>
        <v>Não</v>
      </c>
      <c r="AB552" s="7" t="str">
        <f>IF(Z552="","Não","Sim")</f>
        <v>Sim</v>
      </c>
      <c r="AC552" s="8" t="str">
        <f>IF(S552="TSR","Serede","Rede Conecta")</f>
        <v>Serede</v>
      </c>
    </row>
    <row r="553" spans="1:29" ht="15" x14ac:dyDescent="0.25">
      <c r="A553">
        <v>1817144</v>
      </c>
      <c r="B553" t="s">
        <v>17798</v>
      </c>
      <c r="C553">
        <v>1817144</v>
      </c>
      <c r="D553" s="24">
        <v>45572</v>
      </c>
      <c r="E553" t="s">
        <v>12786</v>
      </c>
      <c r="F553" t="s">
        <v>17799</v>
      </c>
      <c r="G553" t="s">
        <v>1919</v>
      </c>
      <c r="H553" t="s">
        <v>800</v>
      </c>
      <c r="I553" t="s">
        <v>188</v>
      </c>
      <c r="J553" t="s">
        <v>17800</v>
      </c>
      <c r="K553" t="s">
        <v>26</v>
      </c>
      <c r="L553" t="s">
        <v>17705</v>
      </c>
      <c r="M553"/>
      <c r="N553" s="23">
        <v>3564521000160</v>
      </c>
      <c r="O553"/>
      <c r="P553">
        <v>254386296</v>
      </c>
      <c r="Q553"/>
      <c r="R553"/>
      <c r="S553" s="21" t="s">
        <v>18534</v>
      </c>
      <c r="T553" s="21" t="s">
        <v>18603</v>
      </c>
      <c r="U553" s="21" t="str">
        <f>VLOOKUP(T553,Apoio!$D$10:$E$55,2,0)</f>
        <v>Fornec. de Serviç. Diversos PJ</v>
      </c>
      <c r="V553"/>
      <c r="W553"/>
      <c r="X553"/>
      <c r="Z553" s="7"/>
      <c r="AA553" s="8" t="str">
        <f>IF(Y553="","Não","Sim")</f>
        <v>Não</v>
      </c>
      <c r="AB553" s="7" t="str">
        <f>IF(Z553="","Não","Sim")</f>
        <v>Não</v>
      </c>
      <c r="AC553" s="8" t="str">
        <f>IF(S553="TSR","Serede","Rede Conecta")</f>
        <v>Serede</v>
      </c>
    </row>
    <row r="554" spans="1:29" ht="15" x14ac:dyDescent="0.25">
      <c r="A554">
        <v>600033</v>
      </c>
      <c r="B554" t="s">
        <v>12989</v>
      </c>
      <c r="C554">
        <v>600033</v>
      </c>
      <c r="D554" s="24">
        <v>41267</v>
      </c>
      <c r="E554" t="s">
        <v>20</v>
      </c>
      <c r="F554" t="s">
        <v>12990</v>
      </c>
      <c r="G554" t="s">
        <v>2625</v>
      </c>
      <c r="H554" t="s">
        <v>11854</v>
      </c>
      <c r="I554" t="s">
        <v>42</v>
      </c>
      <c r="J554" t="s">
        <v>12808</v>
      </c>
      <c r="K554" t="s">
        <v>26</v>
      </c>
      <c r="L554">
        <v>5135874949</v>
      </c>
      <c r="M554"/>
      <c r="N554" s="23">
        <v>3568027000173</v>
      </c>
      <c r="O554"/>
      <c r="P554">
        <v>860294056</v>
      </c>
      <c r="Q554"/>
      <c r="R554" t="s">
        <v>12991</v>
      </c>
      <c r="S554" s="21" t="s">
        <v>18534</v>
      </c>
      <c r="T554" s="21" t="s">
        <v>18625</v>
      </c>
      <c r="U554" s="21" t="str">
        <f>VLOOKUP(T554,Apoio!$D$10:$E$55,2,0)</f>
        <v>Locação de Equipamentos - PJ</v>
      </c>
      <c r="V554">
        <v>7480101</v>
      </c>
      <c r="W554">
        <v>23800</v>
      </c>
      <c r="X554">
        <v>1</v>
      </c>
      <c r="Z554" s="7"/>
      <c r="AA554" s="8" t="str">
        <f>IF(Y554="","Não","Sim")</f>
        <v>Não</v>
      </c>
      <c r="AB554" s="7" t="str">
        <f>IF(Z554="","Não","Sim")</f>
        <v>Não</v>
      </c>
      <c r="AC554" s="8" t="str">
        <f>IF(S554="TSR","Serede","Rede Conecta")</f>
        <v>Serede</v>
      </c>
    </row>
    <row r="555" spans="1:29" ht="15" x14ac:dyDescent="0.25">
      <c r="A555">
        <v>1814100</v>
      </c>
      <c r="B555" t="s">
        <v>14402</v>
      </c>
      <c r="C555">
        <v>1814100</v>
      </c>
      <c r="D555" s="24">
        <v>42264</v>
      </c>
      <c r="E555" t="s">
        <v>9579</v>
      </c>
      <c r="F555" t="s">
        <v>14403</v>
      </c>
      <c r="G555" t="s">
        <v>193</v>
      </c>
      <c r="H555" t="s">
        <v>2923</v>
      </c>
      <c r="I555" t="s">
        <v>42</v>
      </c>
      <c r="J555" t="s">
        <v>12879</v>
      </c>
      <c r="K555" t="s">
        <v>26</v>
      </c>
      <c r="L555" t="s">
        <v>14404</v>
      </c>
      <c r="M555"/>
      <c r="N555" s="23">
        <v>3577714000155</v>
      </c>
      <c r="O555"/>
      <c r="P555">
        <v>290350700</v>
      </c>
      <c r="Q555"/>
      <c r="R555" t="s">
        <v>14405</v>
      </c>
      <c r="S555" s="21" t="s">
        <v>18534</v>
      </c>
      <c r="T555" s="21" t="s">
        <v>18603</v>
      </c>
      <c r="U555" s="21" t="str">
        <f>VLOOKUP(T555,Apoio!$D$10:$E$55,2,0)</f>
        <v>Fornec. de Serviç. Diversos PJ</v>
      </c>
      <c r="V555">
        <v>1040465</v>
      </c>
      <c r="W555">
        <v>300004275</v>
      </c>
      <c r="X555">
        <v>0</v>
      </c>
      <c r="Z555" s="7"/>
      <c r="AA555" s="8" t="str">
        <f>IF(Y555="","Não","Sim")</f>
        <v>Não</v>
      </c>
      <c r="AB555" s="7" t="str">
        <f>IF(Z555="","Não","Sim")</f>
        <v>Não</v>
      </c>
      <c r="AC555" s="8" t="str">
        <f>IF(S555="TSR","Serede","Rede Conecta")</f>
        <v>Serede</v>
      </c>
    </row>
    <row r="556" spans="1:29" ht="15" x14ac:dyDescent="0.25">
      <c r="A556">
        <v>1816543</v>
      </c>
      <c r="B556" t="s">
        <v>16282</v>
      </c>
      <c r="C556">
        <v>1816543</v>
      </c>
      <c r="D556" s="24">
        <v>44759</v>
      </c>
      <c r="E556" t="s">
        <v>11071</v>
      </c>
      <c r="F556" t="s">
        <v>16283</v>
      </c>
      <c r="G556" t="s">
        <v>83</v>
      </c>
      <c r="H556" t="s">
        <v>12686</v>
      </c>
      <c r="I556" t="s">
        <v>85</v>
      </c>
      <c r="J556" t="s">
        <v>16284</v>
      </c>
      <c r="K556" t="s">
        <v>26</v>
      </c>
      <c r="L556" t="s">
        <v>16285</v>
      </c>
      <c r="M556"/>
      <c r="N556" s="23">
        <v>3581541000149</v>
      </c>
      <c r="O556"/>
      <c r="P556"/>
      <c r="Q556"/>
      <c r="R556"/>
      <c r="S556" s="21" t="s">
        <v>18534</v>
      </c>
      <c r="T556" s="21" t="s">
        <v>18603</v>
      </c>
      <c r="U556" s="21" t="str">
        <f>VLOOKUP(T556,Apoio!$D$10:$E$55,2,0)</f>
        <v>Fornec. de Serviç. Diversos PJ</v>
      </c>
      <c r="V556">
        <v>23721290</v>
      </c>
      <c r="W556">
        <v>2268</v>
      </c>
      <c r="X556">
        <v>43</v>
      </c>
      <c r="Z556" s="7"/>
      <c r="AA556" s="8" t="str">
        <f>IF(Y556="","Não","Sim")</f>
        <v>Não</v>
      </c>
      <c r="AB556" s="7" t="str">
        <f>IF(Z556="","Não","Sim")</f>
        <v>Não</v>
      </c>
      <c r="AC556" s="8" t="str">
        <f>IF(S556="TSR","Serede","Rede Conecta")</f>
        <v>Serede</v>
      </c>
    </row>
    <row r="557" spans="1:29" ht="15" x14ac:dyDescent="0.25">
      <c r="A557">
        <v>1817151</v>
      </c>
      <c r="B557" t="s">
        <v>17816</v>
      </c>
      <c r="C557">
        <v>1817151</v>
      </c>
      <c r="D557" s="24">
        <v>45572</v>
      </c>
      <c r="E557" t="s">
        <v>12786</v>
      </c>
      <c r="F557" t="s">
        <v>17817</v>
      </c>
      <c r="G557" t="s">
        <v>1816</v>
      </c>
      <c r="H557" t="s">
        <v>10599</v>
      </c>
      <c r="I557" t="s">
        <v>188</v>
      </c>
      <c r="J557" t="s">
        <v>17818</v>
      </c>
      <c r="K557" t="s">
        <v>26</v>
      </c>
      <c r="L557" t="s">
        <v>17705</v>
      </c>
      <c r="M557"/>
      <c r="N557" s="23">
        <v>3600021000136</v>
      </c>
      <c r="O557"/>
      <c r="P557">
        <v>254032087</v>
      </c>
      <c r="Q557"/>
      <c r="R557"/>
      <c r="S557" s="21" t="s">
        <v>18534</v>
      </c>
      <c r="T557" s="21" t="s">
        <v>18603</v>
      </c>
      <c r="U557" s="21" t="str">
        <f>VLOOKUP(T557,Apoio!$D$10:$E$55,2,0)</f>
        <v>Fornec. de Serviç. Diversos PJ</v>
      </c>
      <c r="V557"/>
      <c r="W557"/>
      <c r="X557"/>
      <c r="Z557" s="7"/>
      <c r="AA557" s="8" t="str">
        <f>IF(Y557="","Não","Sim")</f>
        <v>Não</v>
      </c>
      <c r="AB557" s="7" t="str">
        <f>IF(Z557="","Não","Sim")</f>
        <v>Não</v>
      </c>
      <c r="AC557" s="8" t="str">
        <f>IF(S557="TSR","Serede","Rede Conecta")</f>
        <v>Serede</v>
      </c>
    </row>
    <row r="558" spans="1:29" ht="15" x14ac:dyDescent="0.25">
      <c r="A558">
        <v>300134</v>
      </c>
      <c r="B558" t="s">
        <v>11514</v>
      </c>
      <c r="C558">
        <v>300134</v>
      </c>
      <c r="D558" s="24">
        <v>41267</v>
      </c>
      <c r="E558" t="s">
        <v>20</v>
      </c>
      <c r="F558" t="s">
        <v>11515</v>
      </c>
      <c r="G558" t="s">
        <v>187</v>
      </c>
      <c r="H558" t="s">
        <v>6788</v>
      </c>
      <c r="I558" t="s">
        <v>188</v>
      </c>
      <c r="J558" t="s">
        <v>11516</v>
      </c>
      <c r="K558" t="s">
        <v>26</v>
      </c>
      <c r="L558">
        <v>4832293200</v>
      </c>
      <c r="M558">
        <v>4832293232</v>
      </c>
      <c r="N558" s="23">
        <v>3603739000771</v>
      </c>
      <c r="O558"/>
      <c r="P558"/>
      <c r="Q558"/>
      <c r="R558" t="s">
        <v>11517</v>
      </c>
      <c r="S558" s="21" t="s">
        <v>18534</v>
      </c>
      <c r="T558" s="21" t="s">
        <v>18613</v>
      </c>
      <c r="U558" s="21" t="str">
        <f>VLOOKUP(T558,Apoio!$D$10:$E$55,2,0)</f>
        <v>Órgãos Públicos - PJ</v>
      </c>
      <c r="V558">
        <v>1916</v>
      </c>
      <c r="W558">
        <v>109504</v>
      </c>
      <c r="X558">
        <v>78</v>
      </c>
      <c r="Z558" s="7"/>
      <c r="AA558" s="8" t="str">
        <f>IF(Y558="","Não","Sim")</f>
        <v>Não</v>
      </c>
      <c r="AB558" s="7" t="str">
        <f>IF(Z558="","Não","Sim")</f>
        <v>Não</v>
      </c>
      <c r="AC558" s="8" t="str">
        <f>IF(S558="TSR","Serede","Rede Conecta")</f>
        <v>Serede</v>
      </c>
    </row>
    <row r="559" spans="1:29" ht="15" x14ac:dyDescent="0.25">
      <c r="A559">
        <v>300166</v>
      </c>
      <c r="B559" t="s">
        <v>11610</v>
      </c>
      <c r="C559">
        <v>300166</v>
      </c>
      <c r="D559" s="24">
        <v>41267</v>
      </c>
      <c r="E559" t="s">
        <v>20</v>
      </c>
      <c r="F559" t="s">
        <v>11611</v>
      </c>
      <c r="G559" t="s">
        <v>187</v>
      </c>
      <c r="H559" t="s">
        <v>78</v>
      </c>
      <c r="I559" t="s">
        <v>188</v>
      </c>
      <c r="J559" t="s">
        <v>11612</v>
      </c>
      <c r="K559" t="s">
        <v>26</v>
      </c>
      <c r="L559">
        <v>4832128107</v>
      </c>
      <c r="M559">
        <v>4832129108</v>
      </c>
      <c r="N559" s="23">
        <v>3603739001905</v>
      </c>
      <c r="O559"/>
      <c r="P559"/>
      <c r="Q559"/>
      <c r="R559" t="s">
        <v>11613</v>
      </c>
      <c r="S559" s="21" t="s">
        <v>18534</v>
      </c>
      <c r="T559" s="21" t="s">
        <v>18613</v>
      </c>
      <c r="U559" s="21" t="str">
        <f>VLOOKUP(T559,Apoio!$D$10:$E$55,2,0)</f>
        <v>Órgãos Públicos - PJ</v>
      </c>
      <c r="V559">
        <v>1916</v>
      </c>
      <c r="W559">
        <v>111002</v>
      </c>
      <c r="X559">
        <v>70</v>
      </c>
      <c r="Z559" s="7"/>
      <c r="AA559" s="8" t="str">
        <f>IF(Y559="","Não","Sim")</f>
        <v>Não</v>
      </c>
      <c r="AB559" s="7" t="str">
        <f>IF(Z559="","Não","Sim")</f>
        <v>Não</v>
      </c>
      <c r="AC559" s="8" t="str">
        <f>IF(S559="TSR","Serede","Rede Conecta")</f>
        <v>Serede</v>
      </c>
    </row>
    <row r="560" spans="1:29" ht="15" x14ac:dyDescent="0.25">
      <c r="A560">
        <v>1816939</v>
      </c>
      <c r="B560" t="s">
        <v>17207</v>
      </c>
      <c r="C560">
        <v>1816939</v>
      </c>
      <c r="D560" s="24">
        <v>45378</v>
      </c>
      <c r="E560" t="s">
        <v>309</v>
      </c>
      <c r="F560" t="s">
        <v>17208</v>
      </c>
      <c r="G560" t="s">
        <v>17209</v>
      </c>
      <c r="H560"/>
      <c r="I560" t="s">
        <v>133</v>
      </c>
      <c r="J560" t="s">
        <v>14298</v>
      </c>
      <c r="K560" t="s">
        <v>26</v>
      </c>
      <c r="L560" t="s">
        <v>17210</v>
      </c>
      <c r="M560"/>
      <c r="N560" s="23">
        <v>3609507000135</v>
      </c>
      <c r="O560"/>
      <c r="P560" t="s">
        <v>44</v>
      </c>
      <c r="Q560">
        <v>302577</v>
      </c>
      <c r="R560" t="s">
        <v>17211</v>
      </c>
      <c r="S560" s="21" t="s">
        <v>18534</v>
      </c>
      <c r="T560" s="21" t="s">
        <v>18603</v>
      </c>
      <c r="U560" s="21" t="str">
        <f>VLOOKUP(T560,Apoio!$D$10:$E$55,2,0)</f>
        <v>Fornec. de Serviç. Diversos PJ</v>
      </c>
      <c r="V560">
        <v>34178322</v>
      </c>
      <c r="W560">
        <v>31547</v>
      </c>
      <c r="X560">
        <v>7</v>
      </c>
      <c r="Z560" s="7">
        <v>45352</v>
      </c>
      <c r="AA560" s="8" t="str">
        <f>IF(Y560="","Não","Sim")</f>
        <v>Não</v>
      </c>
      <c r="AB560" s="7" t="str">
        <f>IF(Z560="","Não","Sim")</f>
        <v>Sim</v>
      </c>
      <c r="AC560" s="8" t="str">
        <f>IF(S560="TSR","Serede","Rede Conecta")</f>
        <v>Serede</v>
      </c>
    </row>
    <row r="561" spans="1:29" ht="15" x14ac:dyDescent="0.25">
      <c r="A561">
        <v>1817241</v>
      </c>
      <c r="B561" t="s">
        <v>18056</v>
      </c>
      <c r="C561">
        <v>1817241</v>
      </c>
      <c r="D561" s="24">
        <v>45581</v>
      </c>
      <c r="E561" t="s">
        <v>17472</v>
      </c>
      <c r="F561" t="s">
        <v>18057</v>
      </c>
      <c r="G561" t="s">
        <v>50</v>
      </c>
      <c r="H561" t="s">
        <v>12604</v>
      </c>
      <c r="I561" t="s">
        <v>52</v>
      </c>
      <c r="J561" t="s">
        <v>18058</v>
      </c>
      <c r="K561" t="s">
        <v>26</v>
      </c>
      <c r="L561"/>
      <c r="M561"/>
      <c r="N561" s="23">
        <v>3621867000152</v>
      </c>
      <c r="O561"/>
      <c r="P561"/>
      <c r="Q561"/>
      <c r="R561"/>
      <c r="S561" s="21" t="s">
        <v>18534</v>
      </c>
      <c r="T561" s="21" t="s">
        <v>18603</v>
      </c>
      <c r="U561" s="21" t="str">
        <f>VLOOKUP(T561,Apoio!$D$10:$E$55,2,0)</f>
        <v>Fornec. de Serviç. Diversos PJ</v>
      </c>
      <c r="V561"/>
      <c r="W561"/>
      <c r="X561"/>
      <c r="Z561" s="7"/>
      <c r="AA561" s="8" t="str">
        <f>IF(Y561="","Não","Sim")</f>
        <v>Não</v>
      </c>
      <c r="AB561" s="7" t="str">
        <f>IF(Z561="","Não","Sim")</f>
        <v>Não</v>
      </c>
      <c r="AC561" s="8" t="str">
        <f>IF(S561="TSR","Serede","Rede Conecta")</f>
        <v>Serede</v>
      </c>
    </row>
    <row r="562" spans="1:29" ht="15" x14ac:dyDescent="0.25">
      <c r="A562">
        <v>1816970</v>
      </c>
      <c r="B562" t="s">
        <v>13322</v>
      </c>
      <c r="C562">
        <v>1816970</v>
      </c>
      <c r="D562" s="24">
        <v>45433</v>
      </c>
      <c r="E562" t="s">
        <v>309</v>
      </c>
      <c r="F562" t="s">
        <v>17317</v>
      </c>
      <c r="G562" t="s">
        <v>190</v>
      </c>
      <c r="H562"/>
      <c r="I562" t="s">
        <v>128</v>
      </c>
      <c r="J562" t="s">
        <v>17318</v>
      </c>
      <c r="K562" t="s">
        <v>26</v>
      </c>
      <c r="L562" t="s">
        <v>17319</v>
      </c>
      <c r="M562"/>
      <c r="N562" s="23">
        <v>3656804000808</v>
      </c>
      <c r="O562"/>
      <c r="P562">
        <v>161651925</v>
      </c>
      <c r="Q562">
        <v>1079794</v>
      </c>
      <c r="R562"/>
      <c r="S562" s="21" t="s">
        <v>18534</v>
      </c>
      <c r="T562" s="21" t="s">
        <v>18603</v>
      </c>
      <c r="U562" s="21" t="str">
        <f>VLOOKUP(T562,Apoio!$D$10:$E$55,2,0)</f>
        <v>Fornec. de Serviç. Diversos PJ</v>
      </c>
      <c r="V562">
        <v>23722010</v>
      </c>
      <c r="W562">
        <v>34062</v>
      </c>
      <c r="X562">
        <v>6</v>
      </c>
      <c r="Z562" s="7"/>
      <c r="AA562" s="8" t="str">
        <f>IF(Y562="","Não","Sim")</f>
        <v>Não</v>
      </c>
      <c r="AB562" s="7" t="str">
        <f>IF(Z562="","Não","Sim")</f>
        <v>Não</v>
      </c>
      <c r="AC562" s="8" t="str">
        <f>IF(S562="TSR","Serede","Rede Conecta")</f>
        <v>Serede</v>
      </c>
    </row>
    <row r="563" spans="1:29" ht="15" x14ac:dyDescent="0.25">
      <c r="A563">
        <v>304232</v>
      </c>
      <c r="B563" t="s">
        <v>12144</v>
      </c>
      <c r="C563">
        <v>304232</v>
      </c>
      <c r="D563" s="24">
        <v>43712</v>
      </c>
      <c r="E563" t="s">
        <v>262</v>
      </c>
      <c r="F563" t="s">
        <v>12145</v>
      </c>
      <c r="G563" t="s">
        <v>29</v>
      </c>
      <c r="H563" t="s">
        <v>12066</v>
      </c>
      <c r="I563" t="s">
        <v>31</v>
      </c>
      <c r="J563" t="s">
        <v>12146</v>
      </c>
      <c r="K563" t="s">
        <v>26</v>
      </c>
      <c r="L563"/>
      <c r="M563"/>
      <c r="N563" s="23">
        <v>3659166000102</v>
      </c>
      <c r="O563"/>
      <c r="P563"/>
      <c r="Q563"/>
      <c r="R563"/>
      <c r="S563" s="21" t="s">
        <v>18534</v>
      </c>
      <c r="T563" s="21" t="s">
        <v>18613</v>
      </c>
      <c r="U563" s="21" t="str">
        <f>VLOOKUP(T563,Apoio!$D$10:$E$55,2,0)</f>
        <v>Órgãos Públicos - PJ</v>
      </c>
      <c r="V563"/>
      <c r="W563"/>
      <c r="X563"/>
      <c r="Z563" s="7"/>
      <c r="AA563" s="8" t="str">
        <f>IF(Y563="","Não","Sim")</f>
        <v>Não</v>
      </c>
      <c r="AB563" s="7" t="str">
        <f>IF(Z563="","Não","Sim")</f>
        <v>Não</v>
      </c>
      <c r="AC563" s="8" t="str">
        <f>IF(S563="TSR","Serede","Rede Conecta")</f>
        <v>Serede</v>
      </c>
    </row>
    <row r="564" spans="1:29" ht="15" x14ac:dyDescent="0.25">
      <c r="A564">
        <v>300186</v>
      </c>
      <c r="B564" t="s">
        <v>11610</v>
      </c>
      <c r="C564">
        <v>300186</v>
      </c>
      <c r="D564" s="24">
        <v>41267</v>
      </c>
      <c r="E564" t="s">
        <v>20</v>
      </c>
      <c r="F564" t="s">
        <v>11673</v>
      </c>
      <c r="G564" t="s">
        <v>135</v>
      </c>
      <c r="H564" t="s">
        <v>78</v>
      </c>
      <c r="I564" t="s">
        <v>37</v>
      </c>
      <c r="J564" t="s">
        <v>11674</v>
      </c>
      <c r="K564" t="s">
        <v>26</v>
      </c>
      <c r="L564">
        <v>1921170600</v>
      </c>
      <c r="M564">
        <v>1921170601</v>
      </c>
      <c r="N564" s="23">
        <v>3709814005742</v>
      </c>
      <c r="O564"/>
      <c r="P564"/>
      <c r="Q564"/>
      <c r="R564" t="s">
        <v>11675</v>
      </c>
      <c r="S564" s="21" t="s">
        <v>18534</v>
      </c>
      <c r="T564" s="21" t="s">
        <v>18613</v>
      </c>
      <c r="U564" s="21" t="str">
        <f>VLOOKUP(T564,Apoio!$D$10:$E$55,2,0)</f>
        <v>Órgãos Públicos - PJ</v>
      </c>
      <c r="V564">
        <v>192857</v>
      </c>
      <c r="W564">
        <v>8748</v>
      </c>
      <c r="X564">
        <v>67</v>
      </c>
      <c r="Z564" s="7"/>
      <c r="AA564" s="8" t="str">
        <f>IF(Y564="","Não","Sim")</f>
        <v>Não</v>
      </c>
      <c r="AB564" s="7" t="str">
        <f>IF(Z564="","Não","Sim")</f>
        <v>Não</v>
      </c>
      <c r="AC564" s="8" t="str">
        <f>IF(S564="TSR","Serede","Rede Conecta")</f>
        <v>Serede</v>
      </c>
    </row>
    <row r="565" spans="1:29" ht="15" x14ac:dyDescent="0.25">
      <c r="A565">
        <v>1816990</v>
      </c>
      <c r="B565" t="s">
        <v>17379</v>
      </c>
      <c r="C565">
        <v>1816990</v>
      </c>
      <c r="D565" s="24">
        <v>45461</v>
      </c>
      <c r="E565" t="s">
        <v>309</v>
      </c>
      <c r="F565" t="s">
        <v>17380</v>
      </c>
      <c r="G565" t="s">
        <v>1928</v>
      </c>
      <c r="H565"/>
      <c r="I565" t="s">
        <v>188</v>
      </c>
      <c r="J565" t="s">
        <v>17381</v>
      </c>
      <c r="K565" t="s">
        <v>26</v>
      </c>
      <c r="L565" t="s">
        <v>17382</v>
      </c>
      <c r="M565"/>
      <c r="N565" s="23">
        <v>3711020000169</v>
      </c>
      <c r="O565"/>
      <c r="P565">
        <v>254020895</v>
      </c>
      <c r="Q565"/>
      <c r="R565"/>
      <c r="S565" s="21" t="s">
        <v>18534</v>
      </c>
      <c r="T565" s="21" t="s">
        <v>18603</v>
      </c>
      <c r="U565" s="21" t="str">
        <f>VLOOKUP(T565,Apoio!$D$10:$E$55,2,0)</f>
        <v>Fornec. de Serviç. Diversos PJ</v>
      </c>
      <c r="V565"/>
      <c r="W565"/>
      <c r="X565"/>
      <c r="Z565" s="7"/>
      <c r="AA565" s="8" t="str">
        <f>IF(Y565="","Não","Sim")</f>
        <v>Não</v>
      </c>
      <c r="AB565" s="7" t="str">
        <f>IF(Z565="","Não","Sim")</f>
        <v>Não</v>
      </c>
      <c r="AC565" s="8" t="str">
        <f>IF(S565="TSR","Serede","Rede Conecta")</f>
        <v>Serede</v>
      </c>
    </row>
    <row r="566" spans="1:29" ht="15" x14ac:dyDescent="0.25">
      <c r="A566">
        <v>900005</v>
      </c>
      <c r="B566" t="s">
        <v>13089</v>
      </c>
      <c r="C566">
        <v>900005</v>
      </c>
      <c r="D566" s="24">
        <v>41267</v>
      </c>
      <c r="E566" t="s">
        <v>20</v>
      </c>
      <c r="F566" t="s">
        <v>13090</v>
      </c>
      <c r="G566" t="s">
        <v>9958</v>
      </c>
      <c r="H566" t="s">
        <v>13091</v>
      </c>
      <c r="I566" t="s">
        <v>37</v>
      </c>
      <c r="J566" t="s">
        <v>13092</v>
      </c>
      <c r="K566" t="s">
        <v>26</v>
      </c>
      <c r="L566"/>
      <c r="M566"/>
      <c r="N566" s="23">
        <v>3753088000100</v>
      </c>
      <c r="O566"/>
      <c r="P566"/>
      <c r="Q566"/>
      <c r="R566"/>
      <c r="S566" s="21" t="s">
        <v>18534</v>
      </c>
      <c r="T566" s="21" t="s">
        <v>18639</v>
      </c>
      <c r="U566" s="21" t="str">
        <f>VLOOKUP(T566,Apoio!$D$10:$E$55,2,0)</f>
        <v>Consultorias - PJ</v>
      </c>
      <c r="V566">
        <v>34173128</v>
      </c>
      <c r="W566">
        <v>1001</v>
      </c>
      <c r="X566">
        <v>8</v>
      </c>
      <c r="Z566" s="7"/>
      <c r="AA566" s="8" t="str">
        <f>IF(Y566="","Não","Sim")</f>
        <v>Não</v>
      </c>
      <c r="AB566" s="7" t="str">
        <f>IF(Z566="","Não","Sim")</f>
        <v>Não</v>
      </c>
      <c r="AC566" s="8" t="str">
        <f>IF(S566="TSR","Serede","Rede Conecta")</f>
        <v>Serede</v>
      </c>
    </row>
    <row r="567" spans="1:29" ht="15" x14ac:dyDescent="0.25">
      <c r="A567">
        <v>304147</v>
      </c>
      <c r="B567" t="s">
        <v>11927</v>
      </c>
      <c r="C567">
        <v>304147</v>
      </c>
      <c r="D567" s="24">
        <v>43255</v>
      </c>
      <c r="E567" t="s">
        <v>45</v>
      </c>
      <c r="F567" t="s">
        <v>11928</v>
      </c>
      <c r="G567" t="s">
        <v>66</v>
      </c>
      <c r="H567" t="s">
        <v>78</v>
      </c>
      <c r="I567" t="s">
        <v>68</v>
      </c>
      <c r="J567" t="s">
        <v>11929</v>
      </c>
      <c r="K567" t="s">
        <v>26</v>
      </c>
      <c r="L567"/>
      <c r="M567"/>
      <c r="N567" s="23">
        <v>3766415000169</v>
      </c>
      <c r="O567"/>
      <c r="P567"/>
      <c r="Q567"/>
      <c r="R567"/>
      <c r="S567" s="21" t="s">
        <v>18534</v>
      </c>
      <c r="T567" s="21" t="s">
        <v>18613</v>
      </c>
      <c r="U567" s="21" t="str">
        <f>VLOOKUP(T567,Apoio!$D$10:$E$55,2,0)</f>
        <v>Órgãos Públicos - PJ</v>
      </c>
      <c r="V567"/>
      <c r="W567"/>
      <c r="X567"/>
      <c r="Z567" s="7"/>
      <c r="AA567" s="8" t="str">
        <f>IF(Y567="","Não","Sim")</f>
        <v>Não</v>
      </c>
      <c r="AB567" s="7" t="str">
        <f>IF(Z567="","Não","Sim")</f>
        <v>Não</v>
      </c>
      <c r="AC567" s="8" t="str">
        <f>IF(S567="TSR","Serede","Rede Conecta")</f>
        <v>Serede</v>
      </c>
    </row>
    <row r="568" spans="1:29" ht="15" x14ac:dyDescent="0.25">
      <c r="A568">
        <v>304148</v>
      </c>
      <c r="B568" t="s">
        <v>11930</v>
      </c>
      <c r="C568">
        <v>304148</v>
      </c>
      <c r="D568" s="24">
        <v>43255</v>
      </c>
      <c r="E568" t="s">
        <v>45</v>
      </c>
      <c r="F568" t="s">
        <v>11931</v>
      </c>
      <c r="G568" t="s">
        <v>121</v>
      </c>
      <c r="H568" t="s">
        <v>11932</v>
      </c>
      <c r="I568" t="s">
        <v>123</v>
      </c>
      <c r="J568" t="s">
        <v>11544</v>
      </c>
      <c r="K568" t="s">
        <v>26</v>
      </c>
      <c r="L568"/>
      <c r="M568"/>
      <c r="N568" s="23">
        <v>3768023000139</v>
      </c>
      <c r="O568"/>
      <c r="P568"/>
      <c r="Q568"/>
      <c r="R568"/>
      <c r="S568" s="21" t="s">
        <v>18534</v>
      </c>
      <c r="T568" s="21" t="s">
        <v>18613</v>
      </c>
      <c r="U568" s="21" t="str">
        <f>VLOOKUP(T568,Apoio!$D$10:$E$55,2,0)</f>
        <v>Órgãos Públicos - PJ</v>
      </c>
      <c r="V568"/>
      <c r="W568"/>
      <c r="X568"/>
      <c r="Z568" s="7"/>
      <c r="AA568" s="8" t="str">
        <f>IF(Y568="","Não","Sim")</f>
        <v>Não</v>
      </c>
      <c r="AB568" s="7" t="str">
        <f>IF(Z568="","Não","Sim")</f>
        <v>Não</v>
      </c>
      <c r="AC568" s="8" t="str">
        <f>IF(S568="TSR","Serede","Rede Conecta")</f>
        <v>Serede</v>
      </c>
    </row>
    <row r="569" spans="1:29" ht="15" x14ac:dyDescent="0.25">
      <c r="A569">
        <v>1813542</v>
      </c>
      <c r="B569" t="s">
        <v>14268</v>
      </c>
      <c r="C569">
        <v>1813542</v>
      </c>
      <c r="D569" s="24">
        <v>41985</v>
      </c>
      <c r="E569" t="s">
        <v>9579</v>
      </c>
      <c r="F569" t="s">
        <v>14269</v>
      </c>
      <c r="G569" t="s">
        <v>106</v>
      </c>
      <c r="H569" t="s">
        <v>106</v>
      </c>
      <c r="I569" t="s">
        <v>108</v>
      </c>
      <c r="J569" t="s">
        <v>11917</v>
      </c>
      <c r="K569" t="s">
        <v>26</v>
      </c>
      <c r="L569">
        <v>8534215200</v>
      </c>
      <c r="M569"/>
      <c r="N569" s="23">
        <v>3768202000257</v>
      </c>
      <c r="O569"/>
      <c r="P569"/>
      <c r="Q569"/>
      <c r="R569" t="s">
        <v>14270</v>
      </c>
      <c r="S569" s="21" t="s">
        <v>18534</v>
      </c>
      <c r="T569" s="21" t="s">
        <v>18603</v>
      </c>
      <c r="U569" s="21" t="str">
        <f>VLOOKUP(T569,Apoio!$D$10:$E$55,2,0)</f>
        <v>Fornec. de Serviç. Diversos PJ</v>
      </c>
      <c r="V569"/>
      <c r="W569"/>
      <c r="X569"/>
      <c r="Z569" s="7"/>
      <c r="AA569" s="8" t="str">
        <f>IF(Y569="","Não","Sim")</f>
        <v>Não</v>
      </c>
      <c r="AB569" s="7" t="str">
        <f>IF(Z569="","Não","Sim")</f>
        <v>Não</v>
      </c>
      <c r="AC569" s="8" t="str">
        <f>IF(S569="TSR","Serede","Rede Conecta")</f>
        <v>Serede</v>
      </c>
    </row>
    <row r="570" spans="1:29" ht="15" x14ac:dyDescent="0.25">
      <c r="A570">
        <v>300036</v>
      </c>
      <c r="B570" t="s">
        <v>11176</v>
      </c>
      <c r="C570">
        <v>300036</v>
      </c>
      <c r="D570" s="24">
        <v>41267</v>
      </c>
      <c r="E570" t="s">
        <v>20</v>
      </c>
      <c r="F570" t="s">
        <v>11177</v>
      </c>
      <c r="G570" t="s">
        <v>106</v>
      </c>
      <c r="H570" t="s">
        <v>11178</v>
      </c>
      <c r="I570" t="s">
        <v>108</v>
      </c>
      <c r="J570" t="s">
        <v>11179</v>
      </c>
      <c r="K570" t="s">
        <v>26</v>
      </c>
      <c r="L570">
        <v>8534857888</v>
      </c>
      <c r="M570"/>
      <c r="N570" s="23">
        <v>3768202000680</v>
      </c>
      <c r="O570"/>
      <c r="P570"/>
      <c r="Q570"/>
      <c r="R570"/>
      <c r="S570" s="21" t="s">
        <v>18534</v>
      </c>
      <c r="T570" s="21" t="s">
        <v>18613</v>
      </c>
      <c r="U570" s="21" t="str">
        <f>VLOOKUP(T570,Apoio!$D$10:$E$55,2,0)</f>
        <v>Órgãos Públicos - PJ</v>
      </c>
      <c r="V570"/>
      <c r="W570"/>
      <c r="X570"/>
      <c r="Z570" s="7"/>
      <c r="AA570" s="8" t="str">
        <f>IF(Y570="","Não","Sim")</f>
        <v>Não</v>
      </c>
      <c r="AB570" s="7" t="str">
        <f>IF(Z570="","Não","Sim")</f>
        <v>Não</v>
      </c>
      <c r="AC570" s="8" t="str">
        <f>IF(S570="TSR","Serede","Rede Conecta")</f>
        <v>Serede</v>
      </c>
    </row>
    <row r="571" spans="1:29" ht="15" x14ac:dyDescent="0.25">
      <c r="A571">
        <v>300129</v>
      </c>
      <c r="B571" t="s">
        <v>11498</v>
      </c>
      <c r="C571">
        <v>300129</v>
      </c>
      <c r="D571" s="24">
        <v>41267</v>
      </c>
      <c r="E571" t="s">
        <v>20</v>
      </c>
      <c r="F571" t="s">
        <v>11499</v>
      </c>
      <c r="G571" t="s">
        <v>899</v>
      </c>
      <c r="H571" t="s">
        <v>11500</v>
      </c>
      <c r="I571" t="s">
        <v>97</v>
      </c>
      <c r="J571" t="s">
        <v>11501</v>
      </c>
      <c r="K571" t="s">
        <v>26</v>
      </c>
      <c r="L571"/>
      <c r="M571"/>
      <c r="N571" s="23">
        <v>3770020000130</v>
      </c>
      <c r="O571"/>
      <c r="P571"/>
      <c r="Q571"/>
      <c r="R571"/>
      <c r="S571" s="21" t="s">
        <v>18534</v>
      </c>
      <c r="T571" s="21" t="s">
        <v>18613</v>
      </c>
      <c r="U571" s="21" t="str">
        <f>VLOOKUP(T571,Apoio!$D$10:$E$55,2,0)</f>
        <v>Órgãos Públicos - PJ</v>
      </c>
      <c r="V571"/>
      <c r="W571"/>
      <c r="X571"/>
      <c r="Z571" s="7"/>
      <c r="AA571" s="8" t="str">
        <f>IF(Y571="","Não","Sim")</f>
        <v>Não</v>
      </c>
      <c r="AB571" s="7" t="str">
        <f>IF(Z571="","Não","Sim")</f>
        <v>Não</v>
      </c>
      <c r="AC571" s="8" t="str">
        <f>IF(S571="TSR","Serede","Rede Conecta")</f>
        <v>Serede</v>
      </c>
    </row>
    <row r="572" spans="1:29" ht="15" x14ac:dyDescent="0.25">
      <c r="A572">
        <v>1815083</v>
      </c>
      <c r="B572" t="s">
        <v>14144</v>
      </c>
      <c r="C572">
        <v>1815083</v>
      </c>
      <c r="D572" s="24">
        <v>43304</v>
      </c>
      <c r="E572" t="s">
        <v>45</v>
      </c>
      <c r="F572" t="s">
        <v>14930</v>
      </c>
      <c r="G572" t="s">
        <v>187</v>
      </c>
      <c r="H572" t="s">
        <v>11275</v>
      </c>
      <c r="I572" t="s">
        <v>188</v>
      </c>
      <c r="J572" t="s">
        <v>11355</v>
      </c>
      <c r="K572" t="s">
        <v>26</v>
      </c>
      <c r="L572" t="s">
        <v>14931</v>
      </c>
      <c r="M572"/>
      <c r="N572" s="23">
        <v>3774688000155</v>
      </c>
      <c r="O572"/>
      <c r="P572"/>
      <c r="Q572"/>
      <c r="R572"/>
      <c r="S572" s="21" t="s">
        <v>18534</v>
      </c>
      <c r="T572" s="21" t="s">
        <v>18603</v>
      </c>
      <c r="U572" s="21" t="str">
        <f>VLOOKUP(T572,Apoio!$D$10:$E$55,2,0)</f>
        <v>Fornec. de Serviç. Diversos PJ</v>
      </c>
      <c r="V572"/>
      <c r="W572"/>
      <c r="X572"/>
      <c r="Z572" s="7"/>
      <c r="AA572" s="8" t="str">
        <f>IF(Y572="","Não","Sim")</f>
        <v>Não</v>
      </c>
      <c r="AB572" s="7" t="str">
        <f>IF(Z572="","Não","Sim")</f>
        <v>Não</v>
      </c>
      <c r="AC572" s="8" t="str">
        <f>IF(S572="TSR","Serede","Rede Conecta")</f>
        <v>Serede</v>
      </c>
    </row>
    <row r="573" spans="1:29" ht="15" x14ac:dyDescent="0.25">
      <c r="A573">
        <v>300107</v>
      </c>
      <c r="B573" t="s">
        <v>11410</v>
      </c>
      <c r="C573">
        <v>300107</v>
      </c>
      <c r="D573" s="24">
        <v>41267</v>
      </c>
      <c r="E573" t="s">
        <v>20</v>
      </c>
      <c r="F573" t="s">
        <v>11421</v>
      </c>
      <c r="G573" t="s">
        <v>1919</v>
      </c>
      <c r="H573" t="s">
        <v>11422</v>
      </c>
      <c r="I573" t="s">
        <v>188</v>
      </c>
      <c r="J573" t="s">
        <v>11423</v>
      </c>
      <c r="K573" t="s">
        <v>26</v>
      </c>
      <c r="L573">
        <v>4833819200</v>
      </c>
      <c r="M573">
        <v>4833819211</v>
      </c>
      <c r="N573" s="23">
        <v>3774688000406</v>
      </c>
      <c r="O573"/>
      <c r="P573"/>
      <c r="Q573"/>
      <c r="R573" t="s">
        <v>11424</v>
      </c>
      <c r="S573" s="21" t="s">
        <v>18534</v>
      </c>
      <c r="T573" s="21" t="s">
        <v>18613</v>
      </c>
      <c r="U573" s="21" t="str">
        <f>VLOOKUP(T573,Apoio!$D$10:$E$55,2,0)</f>
        <v>Órgãos Públicos - PJ</v>
      </c>
      <c r="V573">
        <v>192638</v>
      </c>
      <c r="W573">
        <v>350052</v>
      </c>
      <c r="X573">
        <v>77</v>
      </c>
      <c r="Z573" s="7"/>
      <c r="AA573" s="8" t="str">
        <f>IF(Y573="","Não","Sim")</f>
        <v>Não</v>
      </c>
      <c r="AB573" s="7" t="str">
        <f>IF(Z573="","Não","Sim")</f>
        <v>Não</v>
      </c>
      <c r="AC573" s="8" t="str">
        <f>IF(S573="TSR","Serede","Rede Conecta")</f>
        <v>Serede</v>
      </c>
    </row>
    <row r="574" spans="1:29" ht="15" x14ac:dyDescent="0.25">
      <c r="A574">
        <v>300140</v>
      </c>
      <c r="B574" t="s">
        <v>11410</v>
      </c>
      <c r="C574">
        <v>300140</v>
      </c>
      <c r="D574" s="24">
        <v>41267</v>
      </c>
      <c r="E574" t="s">
        <v>20</v>
      </c>
      <c r="F574" t="s">
        <v>11535</v>
      </c>
      <c r="G574" t="s">
        <v>160</v>
      </c>
      <c r="H574" t="s">
        <v>11536</v>
      </c>
      <c r="I574" t="s">
        <v>37</v>
      </c>
      <c r="J574" t="s">
        <v>11537</v>
      </c>
      <c r="K574" t="s">
        <v>26</v>
      </c>
      <c r="L574">
        <v>1135282000</v>
      </c>
      <c r="M574"/>
      <c r="N574" s="23">
        <v>3774819000102</v>
      </c>
      <c r="O574"/>
      <c r="P574"/>
      <c r="Q574"/>
      <c r="R574" t="s">
        <v>11538</v>
      </c>
      <c r="S574" s="21" t="s">
        <v>18534</v>
      </c>
      <c r="T574" s="21" t="s">
        <v>18613</v>
      </c>
      <c r="U574" s="21" t="str">
        <f>VLOOKUP(T574,Apoio!$D$10:$E$55,2,0)</f>
        <v>Órgãos Públicos - PJ</v>
      </c>
      <c r="V574">
        <v>19303</v>
      </c>
      <c r="W574">
        <v>8542</v>
      </c>
      <c r="X574">
        <v>1</v>
      </c>
      <c r="Z574" s="7"/>
      <c r="AA574" s="8" t="str">
        <f>IF(Y574="","Não","Sim")</f>
        <v>Não</v>
      </c>
      <c r="AB574" s="7" t="str">
        <f>IF(Z574="","Não","Sim")</f>
        <v>Não</v>
      </c>
      <c r="AC574" s="8" t="str">
        <f>IF(S574="TSR","Serede","Rede Conecta")</f>
        <v>Serede</v>
      </c>
    </row>
    <row r="575" spans="1:29" ht="15" x14ac:dyDescent="0.25">
      <c r="A575">
        <v>1815082</v>
      </c>
      <c r="B575" t="s">
        <v>14144</v>
      </c>
      <c r="C575">
        <v>1815082</v>
      </c>
      <c r="D575" s="24">
        <v>43304</v>
      </c>
      <c r="E575" t="s">
        <v>45</v>
      </c>
      <c r="F575" t="s">
        <v>14928</v>
      </c>
      <c r="G575" t="s">
        <v>41</v>
      </c>
      <c r="H575" t="s">
        <v>3224</v>
      </c>
      <c r="I575" t="s">
        <v>42</v>
      </c>
      <c r="J575" t="s">
        <v>11574</v>
      </c>
      <c r="K575" t="s">
        <v>26</v>
      </c>
      <c r="L575" t="s">
        <v>14929</v>
      </c>
      <c r="M575"/>
      <c r="N575" s="23">
        <v>3775069000185</v>
      </c>
      <c r="O575"/>
      <c r="P575"/>
      <c r="Q575"/>
      <c r="R575"/>
      <c r="S575" s="21" t="s">
        <v>18534</v>
      </c>
      <c r="T575" s="21" t="s">
        <v>18603</v>
      </c>
      <c r="U575" s="21" t="str">
        <f>VLOOKUP(T575,Apoio!$D$10:$E$55,2,0)</f>
        <v>Fornec. de Serviç. Diversos PJ</v>
      </c>
      <c r="V575">
        <v>4180028</v>
      </c>
      <c r="W575">
        <v>60118880</v>
      </c>
      <c r="X575">
        <v>0</v>
      </c>
      <c r="Z575" s="7"/>
      <c r="AA575" s="8" t="str">
        <f>IF(Y575="","Não","Sim")</f>
        <v>Não</v>
      </c>
      <c r="AB575" s="7" t="str">
        <f>IF(Z575="","Não","Sim")</f>
        <v>Não</v>
      </c>
      <c r="AC575" s="8" t="str">
        <f>IF(S575="TSR","Serede","Rede Conecta")</f>
        <v>Serede</v>
      </c>
    </row>
    <row r="576" spans="1:29" ht="15" x14ac:dyDescent="0.25">
      <c r="A576">
        <v>300109</v>
      </c>
      <c r="B576" t="s">
        <v>11410</v>
      </c>
      <c r="C576">
        <v>300109</v>
      </c>
      <c r="D576" s="24">
        <v>41267</v>
      </c>
      <c r="E576" t="s">
        <v>20</v>
      </c>
      <c r="F576" t="s">
        <v>11428</v>
      </c>
      <c r="G576" t="s">
        <v>41</v>
      </c>
      <c r="H576" t="s">
        <v>2657</v>
      </c>
      <c r="I576" t="s">
        <v>42</v>
      </c>
      <c r="J576" t="s">
        <v>11429</v>
      </c>
      <c r="K576" t="s">
        <v>26</v>
      </c>
      <c r="L576">
        <v>5133264500</v>
      </c>
      <c r="M576"/>
      <c r="N576" s="23">
        <v>3775069000509</v>
      </c>
      <c r="O576"/>
      <c r="P576">
        <v>2310228</v>
      </c>
      <c r="Q576"/>
      <c r="R576" t="s">
        <v>11430</v>
      </c>
      <c r="S576" s="21" t="s">
        <v>18534</v>
      </c>
      <c r="T576" s="21" t="s">
        <v>18613</v>
      </c>
      <c r="U576" s="21" t="str">
        <f>VLOOKUP(T576,Apoio!$D$10:$E$55,2,0)</f>
        <v>Órgãos Públicos - PJ</v>
      </c>
      <c r="V576">
        <v>192813</v>
      </c>
      <c r="W576">
        <v>473</v>
      </c>
      <c r="X576">
        <v>41</v>
      </c>
      <c r="Z576" s="7"/>
      <c r="AA576" s="8" t="str">
        <f>IF(Y576="","Não","Sim")</f>
        <v>Não</v>
      </c>
      <c r="AB576" s="7" t="str">
        <f>IF(Z576="","Não","Sim")</f>
        <v>Não</v>
      </c>
      <c r="AC576" s="8" t="str">
        <f>IF(S576="TSR","Serede","Rede Conecta")</f>
        <v>Serede</v>
      </c>
    </row>
    <row r="577" spans="1:29" ht="15" x14ac:dyDescent="0.25">
      <c r="A577">
        <v>1815129</v>
      </c>
      <c r="B577" t="s">
        <v>14144</v>
      </c>
      <c r="C577">
        <v>1815129</v>
      </c>
      <c r="D577" s="24">
        <v>43315</v>
      </c>
      <c r="E577" t="s">
        <v>45</v>
      </c>
      <c r="F577" t="s">
        <v>14951</v>
      </c>
      <c r="G577" t="s">
        <v>41</v>
      </c>
      <c r="H577" t="s">
        <v>3224</v>
      </c>
      <c r="I577" t="s">
        <v>42</v>
      </c>
      <c r="J577" t="s">
        <v>14183</v>
      </c>
      <c r="K577" t="s">
        <v>26</v>
      </c>
      <c r="L577" t="s">
        <v>14952</v>
      </c>
      <c r="M577"/>
      <c r="N577" s="23">
        <v>3775069008240</v>
      </c>
      <c r="O577"/>
      <c r="P577"/>
      <c r="Q577"/>
      <c r="R577" t="s">
        <v>14953</v>
      </c>
      <c r="S577" s="21" t="s">
        <v>18534</v>
      </c>
      <c r="T577" s="21" t="s">
        <v>18603</v>
      </c>
      <c r="U577" s="21" t="str">
        <f>VLOOKUP(T577,Apoio!$D$10:$E$55,2,0)</f>
        <v>Fornec. de Serviç. Diversos PJ</v>
      </c>
      <c r="V577">
        <v>4180028</v>
      </c>
      <c r="W577">
        <v>60118880</v>
      </c>
      <c r="X577">
        <v>0</v>
      </c>
      <c r="Y577" s="8">
        <v>4600002390</v>
      </c>
      <c r="Z577" s="7">
        <v>45658</v>
      </c>
      <c r="AA577" s="8" t="str">
        <f>IF(Y577="","Não","Sim")</f>
        <v>Sim</v>
      </c>
      <c r="AB577" s="7" t="str">
        <f>IF(Z577="","Não","Sim")</f>
        <v>Sim</v>
      </c>
      <c r="AC577" s="8" t="str">
        <f>IF(S577="TSR","Serede","Rede Conecta")</f>
        <v>Serede</v>
      </c>
    </row>
    <row r="578" spans="1:29" ht="15" x14ac:dyDescent="0.25">
      <c r="A578">
        <v>304153</v>
      </c>
      <c r="B578" t="s">
        <v>11933</v>
      </c>
      <c r="C578">
        <v>304153</v>
      </c>
      <c r="D578" s="24">
        <v>43278</v>
      </c>
      <c r="E578" t="s">
        <v>11934</v>
      </c>
      <c r="F578" t="s">
        <v>11935</v>
      </c>
      <c r="G578" t="s">
        <v>41</v>
      </c>
      <c r="H578" t="s">
        <v>3224</v>
      </c>
      <c r="I578" t="s">
        <v>42</v>
      </c>
      <c r="J578" t="s">
        <v>11574</v>
      </c>
      <c r="K578" t="s">
        <v>26</v>
      </c>
      <c r="L578">
        <v>5133478873</v>
      </c>
      <c r="M578"/>
      <c r="N578" s="23">
        <v>3775159000176</v>
      </c>
      <c r="O578"/>
      <c r="P578" t="s">
        <v>11936</v>
      </c>
      <c r="Q578">
        <v>4265823</v>
      </c>
      <c r="R578" t="s">
        <v>11937</v>
      </c>
      <c r="S578" s="21" t="s">
        <v>18534</v>
      </c>
      <c r="T578" s="21" t="s">
        <v>18603</v>
      </c>
      <c r="U578" s="21" t="str">
        <f>VLOOKUP(T578,Apoio!$D$10:$E$55,2,0)</f>
        <v>Fornec. de Serviç. Diversos PJ</v>
      </c>
      <c r="V578">
        <v>193418</v>
      </c>
      <c r="W578">
        <v>6051</v>
      </c>
      <c r="X578">
        <v>58</v>
      </c>
      <c r="Z578" s="7"/>
      <c r="AA578" s="8" t="str">
        <f>IF(Y578="","Não","Sim")</f>
        <v>Não</v>
      </c>
      <c r="AB578" s="7" t="str">
        <f>IF(Z578="","Não","Sim")</f>
        <v>Não</v>
      </c>
      <c r="AC578" s="8" t="str">
        <f>IF(S578="TSR","Serede","Rede Conecta")</f>
        <v>Serede</v>
      </c>
    </row>
    <row r="579" spans="1:29" ht="15" x14ac:dyDescent="0.25">
      <c r="A579">
        <v>300102</v>
      </c>
      <c r="B579" t="s">
        <v>11402</v>
      </c>
      <c r="C579">
        <v>300102</v>
      </c>
      <c r="D579" s="24">
        <v>41267</v>
      </c>
      <c r="E579" t="s">
        <v>20</v>
      </c>
      <c r="F579" t="s">
        <v>11403</v>
      </c>
      <c r="G579" t="s">
        <v>41</v>
      </c>
      <c r="H579" t="s">
        <v>78</v>
      </c>
      <c r="I579" t="s">
        <v>42</v>
      </c>
      <c r="J579" t="s">
        <v>11404</v>
      </c>
      <c r="K579" t="s">
        <v>26</v>
      </c>
      <c r="L579">
        <v>5132283044</v>
      </c>
      <c r="M579"/>
      <c r="N579" s="23">
        <v>3775159005054</v>
      </c>
      <c r="O579"/>
      <c r="P579"/>
      <c r="Q579"/>
      <c r="R579"/>
      <c r="S579" s="21" t="s">
        <v>18534</v>
      </c>
      <c r="T579" s="21" t="s">
        <v>18603</v>
      </c>
      <c r="U579" s="21" t="str">
        <f>VLOOKUP(T579,Apoio!$D$10:$E$55,2,0)</f>
        <v>Fornec. de Serviç. Diversos PJ</v>
      </c>
      <c r="V579"/>
      <c r="W579"/>
      <c r="X579"/>
      <c r="Z579" s="7">
        <v>45352</v>
      </c>
      <c r="AA579" s="8" t="str">
        <f>IF(Y579="","Não","Sim")</f>
        <v>Não</v>
      </c>
      <c r="AB579" s="7" t="str">
        <f>IF(Z579="","Não","Sim")</f>
        <v>Sim</v>
      </c>
      <c r="AC579" s="8" t="str">
        <f>IF(S579="TSR","Serede","Rede Conecta")</f>
        <v>Serede</v>
      </c>
    </row>
    <row r="580" spans="1:29" ht="15" x14ac:dyDescent="0.25">
      <c r="A580">
        <v>300137</v>
      </c>
      <c r="B580" t="s">
        <v>11410</v>
      </c>
      <c r="C580">
        <v>300137</v>
      </c>
      <c r="D580" s="24">
        <v>41267</v>
      </c>
      <c r="E580" t="s">
        <v>20</v>
      </c>
      <c r="F580" t="s">
        <v>11499</v>
      </c>
      <c r="G580" t="s">
        <v>899</v>
      </c>
      <c r="H580" t="s">
        <v>11525</v>
      </c>
      <c r="I580" t="s">
        <v>97</v>
      </c>
      <c r="J580" t="s">
        <v>11526</v>
      </c>
      <c r="K580" t="s">
        <v>26</v>
      </c>
      <c r="L580"/>
      <c r="M580"/>
      <c r="N580" s="23">
        <v>3775543000179</v>
      </c>
      <c r="O580"/>
      <c r="P580"/>
      <c r="Q580"/>
      <c r="R580"/>
      <c r="S580" s="21" t="s">
        <v>18534</v>
      </c>
      <c r="T580" s="21" t="s">
        <v>18613</v>
      </c>
      <c r="U580" s="21" t="str">
        <f>VLOOKUP(T580,Apoio!$D$10:$E$55,2,0)</f>
        <v>Órgãos Públicos - PJ</v>
      </c>
      <c r="V580">
        <v>193649</v>
      </c>
      <c r="W580">
        <v>1166</v>
      </c>
      <c r="X580">
        <v>85</v>
      </c>
      <c r="Z580" s="7"/>
      <c r="AA580" s="8" t="str">
        <f>IF(Y580="","Não","Sim")</f>
        <v>Não</v>
      </c>
      <c r="AB580" s="7" t="str">
        <f>IF(Z580="","Não","Sim")</f>
        <v>Não</v>
      </c>
      <c r="AC580" s="8" t="str">
        <f>IF(S580="TSR","Serede","Rede Conecta")</f>
        <v>Serede</v>
      </c>
    </row>
    <row r="581" spans="1:29" ht="15" x14ac:dyDescent="0.25">
      <c r="A581">
        <v>300174</v>
      </c>
      <c r="B581" t="s">
        <v>11410</v>
      </c>
      <c r="C581">
        <v>300174</v>
      </c>
      <c r="D581" s="24">
        <v>41267</v>
      </c>
      <c r="E581" t="s">
        <v>20</v>
      </c>
      <c r="F581" t="s">
        <v>11639</v>
      </c>
      <c r="G581" t="s">
        <v>397</v>
      </c>
      <c r="H581" t="s">
        <v>11640</v>
      </c>
      <c r="I581" t="s">
        <v>128</v>
      </c>
      <c r="J581" t="s">
        <v>11641</v>
      </c>
      <c r="K581" t="s">
        <v>26</v>
      </c>
      <c r="L581">
        <v>8321015300</v>
      </c>
      <c r="M581"/>
      <c r="N581" s="23">
        <v>3775588000143</v>
      </c>
      <c r="O581"/>
      <c r="P581"/>
      <c r="Q581"/>
      <c r="R581" t="s">
        <v>11642</v>
      </c>
      <c r="S581" s="21" t="s">
        <v>18534</v>
      </c>
      <c r="T581" s="21" t="s">
        <v>18613</v>
      </c>
      <c r="U581" s="21" t="str">
        <f>VLOOKUP(T581,Apoio!$D$10:$E$55,2,0)</f>
        <v>Órgãos Públicos - PJ</v>
      </c>
      <c r="V581">
        <v>10402221</v>
      </c>
      <c r="W581">
        <v>3000040</v>
      </c>
      <c r="X581">
        <v>1</v>
      </c>
      <c r="Z581" s="7"/>
      <c r="AA581" s="8" t="str">
        <f>IF(Y581="","Não","Sim")</f>
        <v>Não</v>
      </c>
      <c r="AB581" s="7" t="str">
        <f>IF(Z581="","Não","Sim")</f>
        <v>Não</v>
      </c>
      <c r="AC581" s="8" t="str">
        <f>IF(S581="TSR","Serede","Rede Conecta")</f>
        <v>Serede</v>
      </c>
    </row>
    <row r="582" spans="1:29" ht="15" x14ac:dyDescent="0.25">
      <c r="A582">
        <v>304005</v>
      </c>
      <c r="B582" t="s">
        <v>11721</v>
      </c>
      <c r="C582">
        <v>304005</v>
      </c>
      <c r="D582" s="24">
        <v>41267</v>
      </c>
      <c r="E582" t="s">
        <v>20</v>
      </c>
      <c r="F582" t="s">
        <v>11722</v>
      </c>
      <c r="G582" t="s">
        <v>190</v>
      </c>
      <c r="H582" t="s">
        <v>11240</v>
      </c>
      <c r="I582" t="s">
        <v>128</v>
      </c>
      <c r="J582" t="s">
        <v>11723</v>
      </c>
      <c r="K582" t="s">
        <v>26</v>
      </c>
      <c r="L582"/>
      <c r="M582"/>
      <c r="N582" s="23">
        <v>3775588000496</v>
      </c>
      <c r="O582"/>
      <c r="P582"/>
      <c r="Q582"/>
      <c r="R582"/>
      <c r="S582" s="21" t="s">
        <v>18534</v>
      </c>
      <c r="T582" s="21" t="s">
        <v>18613</v>
      </c>
      <c r="U582" s="21" t="str">
        <f>VLOOKUP(T582,Apoio!$D$10:$E$55,2,0)</f>
        <v>Órgãos Públicos - PJ</v>
      </c>
      <c r="V582">
        <v>10401033</v>
      </c>
      <c r="W582">
        <v>291</v>
      </c>
      <c r="X582">
        <v>4</v>
      </c>
      <c r="Z582" s="7"/>
      <c r="AA582" s="8" t="str">
        <f>IF(Y582="","Não","Sim")</f>
        <v>Não</v>
      </c>
      <c r="AB582" s="7" t="str">
        <f>IF(Z582="","Não","Sim")</f>
        <v>Não</v>
      </c>
      <c r="AC582" s="8" t="str">
        <f>IF(S582="TSR","Serede","Rede Conecta")</f>
        <v>Serede</v>
      </c>
    </row>
    <row r="583" spans="1:29" ht="15" x14ac:dyDescent="0.25">
      <c r="A583">
        <v>1812618</v>
      </c>
      <c r="B583" t="s">
        <v>14123</v>
      </c>
      <c r="C583">
        <v>1812618</v>
      </c>
      <c r="D583" s="24">
        <v>41454</v>
      </c>
      <c r="E583" t="s">
        <v>9579</v>
      </c>
      <c r="F583" t="s">
        <v>14124</v>
      </c>
      <c r="G583" t="s">
        <v>11890</v>
      </c>
      <c r="H583" t="s">
        <v>12771</v>
      </c>
      <c r="I583" t="s">
        <v>169</v>
      </c>
      <c r="J583" t="s">
        <v>14125</v>
      </c>
      <c r="K583" t="s">
        <v>26</v>
      </c>
      <c r="L583">
        <v>9630848906</v>
      </c>
      <c r="M583"/>
      <c r="N583" s="23">
        <v>3775620000190</v>
      </c>
      <c r="O583"/>
      <c r="P583" t="s">
        <v>44</v>
      </c>
      <c r="Q583">
        <v>5591828</v>
      </c>
      <c r="R583" t="s">
        <v>14126</v>
      </c>
      <c r="S583" s="21" t="s">
        <v>18534</v>
      </c>
      <c r="T583" s="21" t="s">
        <v>18603</v>
      </c>
      <c r="U583" s="21" t="str">
        <f>VLOOKUP(T583,Apoio!$D$10:$E$55,2,0)</f>
        <v>Fornec. de Serviç. Diversos PJ</v>
      </c>
      <c r="V583">
        <v>19261</v>
      </c>
      <c r="W583">
        <v>9355</v>
      </c>
      <c r="X583">
        <v>56</v>
      </c>
      <c r="Z583" s="7"/>
      <c r="AA583" s="8" t="str">
        <f>IF(Y583="","Não","Sim")</f>
        <v>Não</v>
      </c>
      <c r="AB583" s="7" t="str">
        <f>IF(Z583="","Não","Sim")</f>
        <v>Não</v>
      </c>
      <c r="AC583" s="8" t="str">
        <f>IF(S583="TSR","Serede","Rede Conecta")</f>
        <v>Serede</v>
      </c>
    </row>
    <row r="584" spans="1:29" ht="15" x14ac:dyDescent="0.25">
      <c r="A584">
        <v>1812381</v>
      </c>
      <c r="B584" t="s">
        <v>14079</v>
      </c>
      <c r="C584">
        <v>1812381</v>
      </c>
      <c r="D584" s="24">
        <v>41323</v>
      </c>
      <c r="E584" t="s">
        <v>9815</v>
      </c>
      <c r="F584" t="s">
        <v>14080</v>
      </c>
      <c r="G584" t="s">
        <v>397</v>
      </c>
      <c r="H584" t="s">
        <v>11640</v>
      </c>
      <c r="I584" t="s">
        <v>128</v>
      </c>
      <c r="J584" t="s">
        <v>14081</v>
      </c>
      <c r="K584" t="s">
        <v>26</v>
      </c>
      <c r="L584">
        <v>8321088651</v>
      </c>
      <c r="M584"/>
      <c r="N584" s="23">
        <v>3775655000120</v>
      </c>
      <c r="O584"/>
      <c r="P584"/>
      <c r="Q584"/>
      <c r="R584" t="s">
        <v>14082</v>
      </c>
      <c r="S584" s="21" t="s">
        <v>18534</v>
      </c>
      <c r="T584" s="21" t="s">
        <v>18603</v>
      </c>
      <c r="U584" s="21" t="str">
        <f>VLOOKUP(T584,Apoio!$D$10:$E$55,2,0)</f>
        <v>Fornec. de Serviç. Diversos PJ</v>
      </c>
      <c r="V584">
        <v>104037</v>
      </c>
      <c r="W584">
        <v>31586</v>
      </c>
      <c r="X584">
        <v>1</v>
      </c>
      <c r="Z584" s="7"/>
      <c r="AA584" s="8" t="str">
        <f>IF(Y584="","Não","Sim")</f>
        <v>Não</v>
      </c>
      <c r="AB584" s="7" t="str">
        <f>IF(Z584="","Não","Sim")</f>
        <v>Não</v>
      </c>
      <c r="AC584" s="8" t="str">
        <f>IF(S584="TSR","Serede","Rede Conecta")</f>
        <v>Serede</v>
      </c>
    </row>
    <row r="585" spans="1:29" ht="15" x14ac:dyDescent="0.25">
      <c r="A585">
        <v>300055</v>
      </c>
      <c r="B585" t="s">
        <v>11242</v>
      </c>
      <c r="C585">
        <v>300055</v>
      </c>
      <c r="D585" s="24">
        <v>41267</v>
      </c>
      <c r="E585" t="s">
        <v>20</v>
      </c>
      <c r="F585" t="s">
        <v>11243</v>
      </c>
      <c r="G585" t="s">
        <v>190</v>
      </c>
      <c r="H585" t="s">
        <v>11244</v>
      </c>
      <c r="I585" t="s">
        <v>128</v>
      </c>
      <c r="J585" t="s">
        <v>11245</v>
      </c>
      <c r="K585" t="s">
        <v>26</v>
      </c>
      <c r="L585">
        <v>8321088654</v>
      </c>
      <c r="M585"/>
      <c r="N585" s="23">
        <v>3775655000553</v>
      </c>
      <c r="O585"/>
      <c r="P585"/>
      <c r="Q585"/>
      <c r="R585"/>
      <c r="S585" s="21" t="s">
        <v>18534</v>
      </c>
      <c r="T585" s="21" t="s">
        <v>18613</v>
      </c>
      <c r="U585" s="21" t="str">
        <f>VLOOKUP(T585,Apoio!$D$10:$E$55,2,0)</f>
        <v>Órgãos Públicos - PJ</v>
      </c>
      <c r="V585">
        <v>104037</v>
      </c>
      <c r="W585">
        <v>30001586</v>
      </c>
      <c r="X585">
        <v>1</v>
      </c>
      <c r="Z585" s="7"/>
      <c r="AA585" s="8" t="str">
        <f>IF(Y585="","Não","Sim")</f>
        <v>Não</v>
      </c>
      <c r="AB585" s="7" t="str">
        <f>IF(Z585="","Não","Sim")</f>
        <v>Não</v>
      </c>
      <c r="AC585" s="8" t="str">
        <f>IF(S585="TSR","Serede","Rede Conecta")</f>
        <v>Serede</v>
      </c>
    </row>
    <row r="586" spans="1:29" ht="15" x14ac:dyDescent="0.25">
      <c r="A586">
        <v>300106</v>
      </c>
      <c r="B586" t="s">
        <v>11417</v>
      </c>
      <c r="C586">
        <v>300106</v>
      </c>
      <c r="D586" s="24">
        <v>41267</v>
      </c>
      <c r="E586" t="s">
        <v>20</v>
      </c>
      <c r="F586" t="s">
        <v>11418</v>
      </c>
      <c r="G586" t="s">
        <v>168</v>
      </c>
      <c r="H586" t="s">
        <v>431</v>
      </c>
      <c r="I586" t="s">
        <v>169</v>
      </c>
      <c r="J586" t="s">
        <v>11419</v>
      </c>
      <c r="K586" t="s">
        <v>26</v>
      </c>
      <c r="L586">
        <v>9630848903</v>
      </c>
      <c r="M586"/>
      <c r="N586" s="23">
        <v>3775690000149</v>
      </c>
      <c r="O586"/>
      <c r="P586"/>
      <c r="Q586"/>
      <c r="R586" t="s">
        <v>11420</v>
      </c>
      <c r="S586" s="21" t="s">
        <v>18534</v>
      </c>
      <c r="T586" s="21" t="s">
        <v>18613</v>
      </c>
      <c r="U586" s="21" t="str">
        <f>VLOOKUP(T586,Apoio!$D$10:$E$55,2,0)</f>
        <v>Órgãos Públicos - PJ</v>
      </c>
      <c r="V586">
        <v>190261</v>
      </c>
      <c r="W586">
        <v>36006</v>
      </c>
      <c r="X586">
        <v>56</v>
      </c>
      <c r="Z586" s="7"/>
      <c r="AA586" s="8" t="str">
        <f>IF(Y586="","Não","Sim")</f>
        <v>Não</v>
      </c>
      <c r="AB586" s="7" t="str">
        <f>IF(Z586="","Não","Sim")</f>
        <v>Não</v>
      </c>
      <c r="AC586" s="8" t="str">
        <f>IF(S586="TSR","Serede","Rede Conecta")</f>
        <v>Serede</v>
      </c>
    </row>
    <row r="587" spans="1:29" ht="15" x14ac:dyDescent="0.25">
      <c r="A587">
        <v>300054</v>
      </c>
      <c r="B587" t="s">
        <v>11238</v>
      </c>
      <c r="C587">
        <v>300054</v>
      </c>
      <c r="D587" s="24">
        <v>41267</v>
      </c>
      <c r="E587" t="s">
        <v>20</v>
      </c>
      <c r="F587" t="s">
        <v>11239</v>
      </c>
      <c r="G587" t="s">
        <v>66</v>
      </c>
      <c r="H587" t="s">
        <v>11240</v>
      </c>
      <c r="I587" t="s">
        <v>68</v>
      </c>
      <c r="J587" t="s">
        <v>11241</v>
      </c>
      <c r="K587" t="s">
        <v>26</v>
      </c>
      <c r="L587">
        <v>9231829910</v>
      </c>
      <c r="M587">
        <v>9231829998</v>
      </c>
      <c r="N587" s="23">
        <v>3776255000139</v>
      </c>
      <c r="O587"/>
      <c r="P587">
        <v>41352785</v>
      </c>
      <c r="Q587"/>
      <c r="R587"/>
      <c r="S587" s="21" t="s">
        <v>18534</v>
      </c>
      <c r="T587" s="21" t="s">
        <v>18613</v>
      </c>
      <c r="U587" s="21" t="str">
        <f>VLOOKUP(T587,Apoio!$D$10:$E$55,2,0)</f>
        <v>Órgãos Públicos - PJ</v>
      </c>
      <c r="V587">
        <v>191856</v>
      </c>
      <c r="W587">
        <v>10012</v>
      </c>
      <c r="X587">
        <v>29</v>
      </c>
      <c r="Z587" s="7"/>
      <c r="AA587" s="8" t="str">
        <f>IF(Y587="","Não","Sim")</f>
        <v>Não</v>
      </c>
      <c r="AB587" s="7" t="str">
        <f>IF(Z587="","Não","Sim")</f>
        <v>Não</v>
      </c>
      <c r="AC587" s="8" t="str">
        <f>IF(S587="TSR","Serede","Rede Conecta")</f>
        <v>Serede</v>
      </c>
    </row>
    <row r="588" spans="1:29" ht="15" x14ac:dyDescent="0.25">
      <c r="A588">
        <v>1815081</v>
      </c>
      <c r="B588" t="s">
        <v>14144</v>
      </c>
      <c r="C588">
        <v>1815081</v>
      </c>
      <c r="D588" s="24">
        <v>43304</v>
      </c>
      <c r="E588" t="s">
        <v>45</v>
      </c>
      <c r="F588" t="s">
        <v>14440</v>
      </c>
      <c r="G588" t="s">
        <v>206</v>
      </c>
      <c r="H588" t="s">
        <v>1988</v>
      </c>
      <c r="I588" t="s">
        <v>46</v>
      </c>
      <c r="J588" t="s">
        <v>14441</v>
      </c>
      <c r="K588" t="s">
        <v>26</v>
      </c>
      <c r="L588" t="s">
        <v>14927</v>
      </c>
      <c r="M588"/>
      <c r="N588" s="23">
        <v>3776284000109</v>
      </c>
      <c r="O588"/>
      <c r="P588"/>
      <c r="Q588"/>
      <c r="R588"/>
      <c r="S588" s="21" t="s">
        <v>18534</v>
      </c>
      <c r="T588" s="21" t="s">
        <v>18603</v>
      </c>
      <c r="U588" s="21" t="str">
        <f>VLOOKUP(T588,Apoio!$D$10:$E$55,2,0)</f>
        <v>Fornec. de Serviç. Diversos PJ</v>
      </c>
      <c r="V588"/>
      <c r="W588"/>
      <c r="X588"/>
      <c r="Z588" s="7"/>
      <c r="AA588" s="8" t="str">
        <f>IF(Y588="","Não","Sim")</f>
        <v>Não</v>
      </c>
      <c r="AB588" s="7" t="str">
        <f>IF(Z588="","Não","Sim")</f>
        <v>Não</v>
      </c>
      <c r="AC588" s="8" t="str">
        <f>IF(S588="TSR","Serede","Rede Conecta")</f>
        <v>Serede</v>
      </c>
    </row>
    <row r="589" spans="1:29" ht="15" x14ac:dyDescent="0.25">
      <c r="A589">
        <v>300104</v>
      </c>
      <c r="B589" t="s">
        <v>11410</v>
      </c>
      <c r="C589">
        <v>300104</v>
      </c>
      <c r="D589" s="24">
        <v>41267</v>
      </c>
      <c r="E589" t="s">
        <v>20</v>
      </c>
      <c r="F589" t="s">
        <v>11411</v>
      </c>
      <c r="G589" t="s">
        <v>206</v>
      </c>
      <c r="H589" t="s">
        <v>11300</v>
      </c>
      <c r="I589" t="s">
        <v>46</v>
      </c>
      <c r="J589" t="s">
        <v>11412</v>
      </c>
      <c r="K589" t="s">
        <v>26</v>
      </c>
      <c r="L589">
        <v>4132717546</v>
      </c>
      <c r="M589">
        <v>4132717552</v>
      </c>
      <c r="N589" s="23">
        <v>3776284000281</v>
      </c>
      <c r="O589"/>
      <c r="P589"/>
      <c r="Q589"/>
      <c r="R589" t="s">
        <v>11413</v>
      </c>
      <c r="S589" s="21" t="s">
        <v>18534</v>
      </c>
      <c r="T589" s="21" t="s">
        <v>18613</v>
      </c>
      <c r="U589" s="21" t="str">
        <f>VLOOKUP(T589,Apoio!$D$10:$E$55,2,0)</f>
        <v>Órgãos Públicos - PJ</v>
      </c>
      <c r="V589">
        <v>104082</v>
      </c>
      <c r="W589">
        <v>393</v>
      </c>
      <c r="X589">
        <v>44</v>
      </c>
      <c r="Z589" s="7"/>
      <c r="AA589" s="8" t="str">
        <f>IF(Y589="","Não","Sim")</f>
        <v>Não</v>
      </c>
      <c r="AB589" s="7" t="str">
        <f>IF(Z589="","Não","Sim")</f>
        <v>Não</v>
      </c>
      <c r="AC589" s="8" t="str">
        <f>IF(S589="TSR","Serede","Rede Conecta")</f>
        <v>Serede</v>
      </c>
    </row>
    <row r="590" spans="1:29" ht="15" x14ac:dyDescent="0.25">
      <c r="A590">
        <v>300120</v>
      </c>
      <c r="B590" t="s">
        <v>11410</v>
      </c>
      <c r="C590">
        <v>300120</v>
      </c>
      <c r="D590" s="24">
        <v>41267</v>
      </c>
      <c r="E590" t="s">
        <v>20</v>
      </c>
      <c r="F590" t="s">
        <v>11464</v>
      </c>
      <c r="G590" t="s">
        <v>2023</v>
      </c>
      <c r="H590" t="s">
        <v>78</v>
      </c>
      <c r="I590" t="s">
        <v>46</v>
      </c>
      <c r="J590" t="s">
        <v>11465</v>
      </c>
      <c r="K590" t="s">
        <v>26</v>
      </c>
      <c r="L590">
        <v>4332945100</v>
      </c>
      <c r="M590"/>
      <c r="N590" s="23">
        <v>3776284002225</v>
      </c>
      <c r="O590"/>
      <c r="P590"/>
      <c r="Q590"/>
      <c r="R590" t="s">
        <v>11466</v>
      </c>
      <c r="S590" s="21" t="s">
        <v>18534</v>
      </c>
      <c r="T590" s="21" t="s">
        <v>18613</v>
      </c>
      <c r="U590" s="21" t="str">
        <f>VLOOKUP(T590,Apoio!$D$10:$E$55,2,0)</f>
        <v>Órgãos Públicos - PJ</v>
      </c>
      <c r="V590">
        <v>10401284</v>
      </c>
      <c r="W590">
        <v>1000</v>
      </c>
      <c r="X590">
        <v>9</v>
      </c>
      <c r="Z590" s="7"/>
      <c r="AA590" s="8" t="str">
        <f>IF(Y590="","Não","Sim")</f>
        <v>Não</v>
      </c>
      <c r="AB590" s="7" t="str">
        <f>IF(Z590="","Não","Sim")</f>
        <v>Não</v>
      </c>
      <c r="AC590" s="8" t="str">
        <f>IF(S590="TSR","Serede","Rede Conecta")</f>
        <v>Serede</v>
      </c>
    </row>
    <row r="591" spans="1:29" ht="15" x14ac:dyDescent="0.25">
      <c r="A591">
        <v>1815084</v>
      </c>
      <c r="B591" t="s">
        <v>11771</v>
      </c>
      <c r="C591">
        <v>1815084</v>
      </c>
      <c r="D591" s="24">
        <v>43304</v>
      </c>
      <c r="E591" t="s">
        <v>45</v>
      </c>
      <c r="F591" t="s">
        <v>14930</v>
      </c>
      <c r="G591" t="s">
        <v>187</v>
      </c>
      <c r="H591" t="s">
        <v>11275</v>
      </c>
      <c r="I591" t="s">
        <v>188</v>
      </c>
      <c r="J591" t="s">
        <v>11355</v>
      </c>
      <c r="K591" t="s">
        <v>26</v>
      </c>
      <c r="L591" t="s">
        <v>14932</v>
      </c>
      <c r="M591"/>
      <c r="N591" s="23">
        <v>3777341000166</v>
      </c>
      <c r="O591"/>
      <c r="P591"/>
      <c r="Q591"/>
      <c r="R591"/>
      <c r="S591" s="21" t="s">
        <v>18534</v>
      </c>
      <c r="T591" s="21" t="s">
        <v>18603</v>
      </c>
      <c r="U591" s="21" t="str">
        <f>VLOOKUP(T591,Apoio!$D$10:$E$55,2,0)</f>
        <v>Fornec. de Serviç. Diversos PJ</v>
      </c>
      <c r="V591"/>
      <c r="W591"/>
      <c r="X591"/>
      <c r="Z591" s="7"/>
      <c r="AA591" s="8" t="str">
        <f>IF(Y591="","Não","Sim")</f>
        <v>Não</v>
      </c>
      <c r="AB591" s="7" t="str">
        <f>IF(Z591="","Não","Sim")</f>
        <v>Não</v>
      </c>
      <c r="AC591" s="8" t="str">
        <f>IF(S591="TSR","Serede","Rede Conecta")</f>
        <v>Serede</v>
      </c>
    </row>
    <row r="592" spans="1:29" ht="15" x14ac:dyDescent="0.25">
      <c r="A592">
        <v>300072</v>
      </c>
      <c r="B592" t="s">
        <v>11302</v>
      </c>
      <c r="C592">
        <v>300072</v>
      </c>
      <c r="D592" s="24">
        <v>41267</v>
      </c>
      <c r="E592" t="s">
        <v>20</v>
      </c>
      <c r="F592" t="s">
        <v>11303</v>
      </c>
      <c r="G592" t="s">
        <v>1919</v>
      </c>
      <c r="H592" t="s">
        <v>135</v>
      </c>
      <c r="I592" t="s">
        <v>188</v>
      </c>
      <c r="J592" t="s">
        <v>11304</v>
      </c>
      <c r="K592" t="s">
        <v>26</v>
      </c>
      <c r="L592">
        <v>4833819100</v>
      </c>
      <c r="M592"/>
      <c r="N592" s="23">
        <v>3777341002614</v>
      </c>
      <c r="O592"/>
      <c r="P592"/>
      <c r="Q592"/>
      <c r="R592"/>
      <c r="S592" s="21" t="s">
        <v>18534</v>
      </c>
      <c r="T592" s="21" t="s">
        <v>18613</v>
      </c>
      <c r="U592" s="21" t="str">
        <f>VLOOKUP(T592,Apoio!$D$10:$E$55,2,0)</f>
        <v>Órgãos Públicos - PJ</v>
      </c>
      <c r="V592">
        <v>193425</v>
      </c>
      <c r="W592">
        <v>105140</v>
      </c>
      <c r="X592">
        <v>87</v>
      </c>
      <c r="Z592" s="7"/>
      <c r="AA592" s="8" t="str">
        <f>IF(Y592="","Não","Sim")</f>
        <v>Não</v>
      </c>
      <c r="AB592" s="7" t="str">
        <f>IF(Z592="","Não","Sim")</f>
        <v>Não</v>
      </c>
      <c r="AC592" s="8" t="str">
        <f>IF(S592="TSR","Serede","Rede Conecta")</f>
        <v>Serede</v>
      </c>
    </row>
    <row r="593" spans="1:29" ht="15" x14ac:dyDescent="0.25">
      <c r="A593">
        <v>1814253</v>
      </c>
      <c r="B593" t="s">
        <v>11626</v>
      </c>
      <c r="C593">
        <v>1814253</v>
      </c>
      <c r="D593" s="24">
        <v>42313</v>
      </c>
      <c r="E593" t="s">
        <v>9579</v>
      </c>
      <c r="F593" t="s">
        <v>14447</v>
      </c>
      <c r="G593" t="s">
        <v>47</v>
      </c>
      <c r="H593" t="s">
        <v>161</v>
      </c>
      <c r="I593" t="s">
        <v>37</v>
      </c>
      <c r="J593" t="s">
        <v>14448</v>
      </c>
      <c r="K593" t="s">
        <v>26</v>
      </c>
      <c r="L593" t="s">
        <v>14449</v>
      </c>
      <c r="M593" t="s">
        <v>14450</v>
      </c>
      <c r="N593" s="23">
        <v>3779133000104</v>
      </c>
      <c r="O593"/>
      <c r="P593"/>
      <c r="Q593"/>
      <c r="R593" t="s">
        <v>14451</v>
      </c>
      <c r="S593" s="21" t="s">
        <v>18534</v>
      </c>
      <c r="T593" s="21" t="s">
        <v>18603</v>
      </c>
      <c r="U593" s="21" t="str">
        <f>VLOOKUP(T593,Apoio!$D$10:$E$55,2,0)</f>
        <v>Fornec. de Serviç. Diversos PJ</v>
      </c>
      <c r="V593">
        <v>193050</v>
      </c>
      <c r="W593">
        <v>3000</v>
      </c>
      <c r="X593">
        <v>37</v>
      </c>
      <c r="Z593" s="7"/>
      <c r="AA593" s="8" t="str">
        <f>IF(Y593="","Não","Sim")</f>
        <v>Não</v>
      </c>
      <c r="AB593" s="7" t="str">
        <f>IF(Z593="","Não","Sim")</f>
        <v>Não</v>
      </c>
      <c r="AC593" s="8" t="str">
        <f>IF(S593="TSR","Serede","Rede Conecta")</f>
        <v>Serede</v>
      </c>
    </row>
    <row r="594" spans="1:29" ht="15" x14ac:dyDescent="0.25">
      <c r="A594">
        <v>300113</v>
      </c>
      <c r="B594" t="s">
        <v>11438</v>
      </c>
      <c r="C594">
        <v>300113</v>
      </c>
      <c r="D594" s="24">
        <v>41267</v>
      </c>
      <c r="E594" t="s">
        <v>20</v>
      </c>
      <c r="F594" t="s">
        <v>11439</v>
      </c>
      <c r="G594" t="s">
        <v>212</v>
      </c>
      <c r="H594" t="s">
        <v>11440</v>
      </c>
      <c r="I594" t="s">
        <v>213</v>
      </c>
      <c r="J594" t="s">
        <v>11441</v>
      </c>
      <c r="K594" t="s">
        <v>26</v>
      </c>
      <c r="L594">
        <v>9236253759</v>
      </c>
      <c r="M594"/>
      <c r="N594" s="23">
        <v>3783408000175</v>
      </c>
      <c r="O594"/>
      <c r="P594"/>
      <c r="Q594"/>
      <c r="R594"/>
      <c r="S594" s="21" t="s">
        <v>18534</v>
      </c>
      <c r="T594" s="21" t="s">
        <v>18613</v>
      </c>
      <c r="U594" s="21" t="str">
        <f>VLOOKUP(T594,Apoio!$D$10:$E$55,2,0)</f>
        <v>Órgãos Públicos - PJ</v>
      </c>
      <c r="V594">
        <v>193307</v>
      </c>
      <c r="W594">
        <v>3968</v>
      </c>
      <c r="X594">
        <v>33</v>
      </c>
      <c r="Z594" s="7"/>
      <c r="AA594" s="8" t="str">
        <f>IF(Y594="","Não","Sim")</f>
        <v>Não</v>
      </c>
      <c r="AB594" s="7" t="str">
        <f>IF(Z594="","Não","Sim")</f>
        <v>Não</v>
      </c>
      <c r="AC594" s="8" t="str">
        <f>IF(S594="TSR","Serede","Rede Conecta")</f>
        <v>Serede</v>
      </c>
    </row>
    <row r="595" spans="1:29" ht="15" x14ac:dyDescent="0.25">
      <c r="A595">
        <v>1816947</v>
      </c>
      <c r="B595" t="s">
        <v>17246</v>
      </c>
      <c r="C595">
        <v>1816947</v>
      </c>
      <c r="D595" s="24">
        <v>45398</v>
      </c>
      <c r="E595" t="s">
        <v>309</v>
      </c>
      <c r="F595" t="s">
        <v>17247</v>
      </c>
      <c r="G595" t="s">
        <v>22</v>
      </c>
      <c r="H595"/>
      <c r="I595" t="s">
        <v>24</v>
      </c>
      <c r="J595" t="s">
        <v>11920</v>
      </c>
      <c r="K595" t="s">
        <v>26</v>
      </c>
      <c r="L595">
        <v>8432046359</v>
      </c>
      <c r="M595"/>
      <c r="N595" s="23">
        <v>3784680000170</v>
      </c>
      <c r="O595"/>
      <c r="P595"/>
      <c r="Q595"/>
      <c r="R595"/>
      <c r="S595" s="21" t="s">
        <v>18534</v>
      </c>
      <c r="T595" s="21" t="s">
        <v>18603</v>
      </c>
      <c r="U595" s="21" t="str">
        <f>VLOOKUP(T595,Apoio!$D$10:$E$55,2,0)</f>
        <v>Fornec. de Serviç. Diversos PJ</v>
      </c>
      <c r="V595"/>
      <c r="W595"/>
      <c r="X595"/>
      <c r="Z595" s="7"/>
      <c r="AA595" s="8" t="str">
        <f>IF(Y595="","Não","Sim")</f>
        <v>Não</v>
      </c>
      <c r="AB595" s="7" t="str">
        <f>IF(Z595="","Não","Sim")</f>
        <v>Não</v>
      </c>
      <c r="AC595" s="8" t="str">
        <f>IF(S595="TSR","Serede","Rede Conecta")</f>
        <v>Serede</v>
      </c>
    </row>
    <row r="596" spans="1:29" ht="15" x14ac:dyDescent="0.25">
      <c r="A596">
        <v>300047</v>
      </c>
      <c r="B596" t="s">
        <v>11215</v>
      </c>
      <c r="C596">
        <v>300047</v>
      </c>
      <c r="D596" s="24">
        <v>41267</v>
      </c>
      <c r="E596" t="s">
        <v>20</v>
      </c>
      <c r="F596" t="s">
        <v>11216</v>
      </c>
      <c r="G596" t="s">
        <v>22</v>
      </c>
      <c r="H596" t="s">
        <v>142</v>
      </c>
      <c r="I596" t="s">
        <v>24</v>
      </c>
      <c r="J596" t="s">
        <v>11217</v>
      </c>
      <c r="K596" t="s">
        <v>26</v>
      </c>
      <c r="L596">
        <v>8484320121</v>
      </c>
      <c r="M596"/>
      <c r="N596" s="23">
        <v>3784680000250</v>
      </c>
      <c r="O596"/>
      <c r="P596"/>
      <c r="Q596"/>
      <c r="R596" t="s">
        <v>11218</v>
      </c>
      <c r="S596" s="21" t="s">
        <v>18534</v>
      </c>
      <c r="T596" s="21" t="s">
        <v>18613</v>
      </c>
      <c r="U596" s="21" t="str">
        <f>VLOOKUP(T596,Apoio!$D$10:$E$55,2,0)</f>
        <v>Órgãos Públicos - PJ</v>
      </c>
      <c r="V596"/>
      <c r="W596"/>
      <c r="X596"/>
      <c r="Z596" s="7"/>
      <c r="AA596" s="8" t="str">
        <f>IF(Y596="","Não","Sim")</f>
        <v>Não</v>
      </c>
      <c r="AB596" s="7" t="str">
        <f>IF(Z596="","Não","Sim")</f>
        <v>Não</v>
      </c>
      <c r="AC596" s="8" t="str">
        <f>IF(S596="TSR","Serede","Rede Conecta")</f>
        <v>Serede</v>
      </c>
    </row>
    <row r="597" spans="1:29" ht="15" x14ac:dyDescent="0.25">
      <c r="A597">
        <v>304143</v>
      </c>
      <c r="B597" t="s">
        <v>11918</v>
      </c>
      <c r="C597">
        <v>304143</v>
      </c>
      <c r="D597" s="24">
        <v>43255</v>
      </c>
      <c r="E597" t="s">
        <v>45</v>
      </c>
      <c r="F597" t="s">
        <v>11919</v>
      </c>
      <c r="G597" t="s">
        <v>22</v>
      </c>
      <c r="H597" t="s">
        <v>142</v>
      </c>
      <c r="I597" t="s">
        <v>24</v>
      </c>
      <c r="J597" t="s">
        <v>11920</v>
      </c>
      <c r="K597" t="s">
        <v>26</v>
      </c>
      <c r="L597"/>
      <c r="M597"/>
      <c r="N597" s="23">
        <v>3784822000107</v>
      </c>
      <c r="O597"/>
      <c r="P597"/>
      <c r="Q597"/>
      <c r="R597"/>
      <c r="S597" s="21" t="s">
        <v>18534</v>
      </c>
      <c r="T597" s="21" t="s">
        <v>18613</v>
      </c>
      <c r="U597" s="21" t="str">
        <f>VLOOKUP(T597,Apoio!$D$10:$E$55,2,0)</f>
        <v>Órgãos Públicos - PJ</v>
      </c>
      <c r="V597">
        <v>192870</v>
      </c>
      <c r="W597">
        <v>45190</v>
      </c>
      <c r="X597">
        <v>38</v>
      </c>
      <c r="Z597" s="7"/>
      <c r="AA597" s="8" t="str">
        <f>IF(Y597="","Não","Sim")</f>
        <v>Não</v>
      </c>
      <c r="AB597" s="7" t="str">
        <f>IF(Z597="","Não","Sim")</f>
        <v>Não</v>
      </c>
      <c r="AC597" s="8" t="str">
        <f>IF(S597="TSR","Serede","Rede Conecta")</f>
        <v>Serede</v>
      </c>
    </row>
    <row r="598" spans="1:29" ht="15" x14ac:dyDescent="0.25">
      <c r="A598">
        <v>300046</v>
      </c>
      <c r="B598" t="s">
        <v>11212</v>
      </c>
      <c r="C598">
        <v>300046</v>
      </c>
      <c r="D598" s="24">
        <v>41267</v>
      </c>
      <c r="E598" t="s">
        <v>20</v>
      </c>
      <c r="F598" t="s">
        <v>11213</v>
      </c>
      <c r="G598" t="s">
        <v>22</v>
      </c>
      <c r="H598" t="s">
        <v>142</v>
      </c>
      <c r="I598" t="s">
        <v>24</v>
      </c>
      <c r="J598" t="s">
        <v>11214</v>
      </c>
      <c r="K598" t="s">
        <v>26</v>
      </c>
      <c r="L598">
        <v>8432200484</v>
      </c>
      <c r="M598"/>
      <c r="N598" s="23">
        <v>3784822000522</v>
      </c>
      <c r="O598"/>
      <c r="P598"/>
      <c r="Q598"/>
      <c r="R598"/>
      <c r="S598" s="21" t="s">
        <v>18534</v>
      </c>
      <c r="T598" s="21" t="s">
        <v>18613</v>
      </c>
      <c r="U598" s="21" t="str">
        <f>VLOOKUP(T598,Apoio!$D$10:$E$55,2,0)</f>
        <v>Órgãos Públicos - PJ</v>
      </c>
      <c r="V598">
        <v>192870</v>
      </c>
      <c r="W598">
        <v>45190</v>
      </c>
      <c r="X598">
        <v>38</v>
      </c>
      <c r="Z598" s="7"/>
      <c r="AA598" s="8" t="str">
        <f>IF(Y598="","Não","Sim")</f>
        <v>Não</v>
      </c>
      <c r="AB598" s="7" t="str">
        <f>IF(Z598="","Não","Sim")</f>
        <v>Não</v>
      </c>
      <c r="AC598" s="8" t="str">
        <f>IF(S598="TSR","Serede","Rede Conecta")</f>
        <v>Serede</v>
      </c>
    </row>
    <row r="599" spans="1:29" ht="15" x14ac:dyDescent="0.25">
      <c r="A599">
        <v>300142</v>
      </c>
      <c r="B599" t="s">
        <v>11410</v>
      </c>
      <c r="C599">
        <v>300142</v>
      </c>
      <c r="D599" s="24">
        <v>41267</v>
      </c>
      <c r="E599" t="s">
        <v>20</v>
      </c>
      <c r="F599" t="s">
        <v>11543</v>
      </c>
      <c r="G599" t="s">
        <v>1008</v>
      </c>
      <c r="H599" t="s">
        <v>84</v>
      </c>
      <c r="I599" t="s">
        <v>123</v>
      </c>
      <c r="J599" t="s">
        <v>11544</v>
      </c>
      <c r="K599" t="s">
        <v>26</v>
      </c>
      <c r="L599">
        <v>9140094767</v>
      </c>
      <c r="M599">
        <v>9132225073</v>
      </c>
      <c r="N599" s="23">
        <v>3785762000139</v>
      </c>
      <c r="O599"/>
      <c r="P599"/>
      <c r="Q599"/>
      <c r="R599" t="s">
        <v>11545</v>
      </c>
      <c r="S599" s="21" t="s">
        <v>18534</v>
      </c>
      <c r="T599" s="21" t="s">
        <v>18613</v>
      </c>
      <c r="U599" s="21" t="str">
        <f>VLOOKUP(T599,Apoio!$D$10:$E$55,2,0)</f>
        <v>Órgãos Públicos - PJ</v>
      </c>
      <c r="V599">
        <v>193024</v>
      </c>
      <c r="W599">
        <v>159457</v>
      </c>
      <c r="X599">
        <v>45</v>
      </c>
      <c r="Z599" s="7"/>
      <c r="AA599" s="8" t="str">
        <f>IF(Y599="","Não","Sim")</f>
        <v>Não</v>
      </c>
      <c r="AB599" s="7" t="str">
        <f>IF(Z599="","Não","Sim")</f>
        <v>Não</v>
      </c>
      <c r="AC599" s="8" t="str">
        <f>IF(S599="TSR","Serede","Rede Conecta")</f>
        <v>Serede</v>
      </c>
    </row>
    <row r="600" spans="1:29" ht="15" x14ac:dyDescent="0.25">
      <c r="A600">
        <v>300170</v>
      </c>
      <c r="B600" t="s">
        <v>11626</v>
      </c>
      <c r="C600">
        <v>300170</v>
      </c>
      <c r="D600" s="24">
        <v>41267</v>
      </c>
      <c r="E600" t="s">
        <v>20</v>
      </c>
      <c r="F600" t="s">
        <v>11627</v>
      </c>
      <c r="G600" t="s">
        <v>212</v>
      </c>
      <c r="H600" t="s">
        <v>8095</v>
      </c>
      <c r="I600" t="s">
        <v>213</v>
      </c>
      <c r="J600" t="s">
        <v>11628</v>
      </c>
      <c r="K600" t="s">
        <v>26</v>
      </c>
      <c r="L600"/>
      <c r="M600"/>
      <c r="N600" s="23">
        <v>3786915000162</v>
      </c>
      <c r="O600"/>
      <c r="P600"/>
      <c r="Q600"/>
      <c r="R600"/>
      <c r="S600" s="21" t="s">
        <v>18534</v>
      </c>
      <c r="T600" s="21" t="s">
        <v>18613</v>
      </c>
      <c r="U600" s="21" t="str">
        <f>VLOOKUP(T600,Apoio!$D$10:$E$55,2,0)</f>
        <v>Órgãos Públicos - PJ</v>
      </c>
      <c r="V600">
        <v>192617</v>
      </c>
      <c r="W600">
        <v>35160</v>
      </c>
      <c r="X600">
        <v>41</v>
      </c>
      <c r="Z600" s="7"/>
      <c r="AA600" s="8" t="str">
        <f>IF(Y600="","Não","Sim")</f>
        <v>Não</v>
      </c>
      <c r="AB600" s="7" t="str">
        <f>IF(Z600="","Não","Sim")</f>
        <v>Não</v>
      </c>
      <c r="AC600" s="8" t="str">
        <f>IF(S600="TSR","Serede","Rede Conecta")</f>
        <v>Serede</v>
      </c>
    </row>
    <row r="601" spans="1:29" ht="15" x14ac:dyDescent="0.25">
      <c r="A601">
        <v>1814652</v>
      </c>
      <c r="B601" t="s">
        <v>14239</v>
      </c>
      <c r="C601">
        <v>1814652</v>
      </c>
      <c r="D601" s="24">
        <v>42832</v>
      </c>
      <c r="E601" t="s">
        <v>45</v>
      </c>
      <c r="F601" t="s">
        <v>14630</v>
      </c>
      <c r="G601" t="s">
        <v>132</v>
      </c>
      <c r="H601" t="s">
        <v>7414</v>
      </c>
      <c r="I601" t="s">
        <v>133</v>
      </c>
      <c r="J601" t="s">
        <v>12805</v>
      </c>
      <c r="K601" t="s">
        <v>26</v>
      </c>
      <c r="L601" t="s">
        <v>14631</v>
      </c>
      <c r="M601"/>
      <c r="N601" s="23">
        <v>3789272000100</v>
      </c>
      <c r="O601"/>
      <c r="P601"/>
      <c r="Q601"/>
      <c r="R601" t="s">
        <v>14632</v>
      </c>
      <c r="S601" s="21" t="s">
        <v>18534</v>
      </c>
      <c r="T601" s="21" t="s">
        <v>18603</v>
      </c>
      <c r="U601" s="21" t="str">
        <f>VLOOKUP(T601,Apoio!$D$10:$E$55,2,0)</f>
        <v>Fornec. de Serviç. Diversos PJ</v>
      </c>
      <c r="V601"/>
      <c r="W601"/>
      <c r="X601"/>
      <c r="Z601" s="7"/>
      <c r="AA601" s="8" t="str">
        <f>IF(Y601="","Não","Sim")</f>
        <v>Não</v>
      </c>
      <c r="AB601" s="7" t="str">
        <f>IF(Z601="","Não","Sim")</f>
        <v>Não</v>
      </c>
      <c r="AC601" s="8" t="str">
        <f>IF(S601="TSR","Serede","Rede Conecta")</f>
        <v>Serede</v>
      </c>
    </row>
    <row r="602" spans="1:29" ht="15" x14ac:dyDescent="0.25">
      <c r="A602">
        <v>300035</v>
      </c>
      <c r="B602" t="s">
        <v>11172</v>
      </c>
      <c r="C602">
        <v>300035</v>
      </c>
      <c r="D602" s="24">
        <v>41267</v>
      </c>
      <c r="E602" t="s">
        <v>20</v>
      </c>
      <c r="F602" t="s">
        <v>11173</v>
      </c>
      <c r="G602" t="s">
        <v>132</v>
      </c>
      <c r="H602" t="s">
        <v>11174</v>
      </c>
      <c r="I602" t="s">
        <v>133</v>
      </c>
      <c r="J602" t="s">
        <v>11175</v>
      </c>
      <c r="K602" t="s">
        <v>26</v>
      </c>
      <c r="L602">
        <v>8132510666</v>
      </c>
      <c r="M602"/>
      <c r="N602" s="23">
        <v>3789272000534</v>
      </c>
      <c r="O602"/>
      <c r="P602"/>
      <c r="Q602"/>
      <c r="R602"/>
      <c r="S602" s="21" t="s">
        <v>18534</v>
      </c>
      <c r="T602" s="21" t="s">
        <v>18613</v>
      </c>
      <c r="U602" s="21" t="str">
        <f>VLOOKUP(T602,Apoio!$D$10:$E$55,2,0)</f>
        <v>Órgãos Públicos - PJ</v>
      </c>
      <c r="V602"/>
      <c r="W602"/>
      <c r="X602"/>
      <c r="Z602" s="7"/>
      <c r="AA602" s="8" t="str">
        <f>IF(Y602="","Não","Sim")</f>
        <v>Não</v>
      </c>
      <c r="AB602" s="7" t="str">
        <f>IF(Z602="","Não","Sim")</f>
        <v>Não</v>
      </c>
      <c r="AC602" s="8" t="str">
        <f>IF(S602="TSR","Serede","Rede Conecta")</f>
        <v>Serede</v>
      </c>
    </row>
    <row r="603" spans="1:29" ht="15" x14ac:dyDescent="0.25">
      <c r="A603">
        <v>1814857</v>
      </c>
      <c r="B603" t="s">
        <v>14747</v>
      </c>
      <c r="C603">
        <v>1814857</v>
      </c>
      <c r="D603" s="24">
        <v>43229</v>
      </c>
      <c r="E603" t="s">
        <v>45</v>
      </c>
      <c r="F603" t="s">
        <v>14748</v>
      </c>
      <c r="G603" t="s">
        <v>89</v>
      </c>
      <c r="H603" t="s">
        <v>90</v>
      </c>
      <c r="I603" t="s">
        <v>91</v>
      </c>
      <c r="J603" t="s">
        <v>14749</v>
      </c>
      <c r="K603" t="s">
        <v>26</v>
      </c>
      <c r="L603" t="s">
        <v>14750</v>
      </c>
      <c r="M603"/>
      <c r="N603" s="23">
        <v>3789474000152</v>
      </c>
      <c r="O603"/>
      <c r="P603"/>
      <c r="Q603"/>
      <c r="R603" t="s">
        <v>14751</v>
      </c>
      <c r="S603" s="21" t="s">
        <v>18534</v>
      </c>
      <c r="T603" s="21" t="s">
        <v>18603</v>
      </c>
      <c r="U603" s="21" t="str">
        <f>VLOOKUP(T603,Apoio!$D$10:$E$55,2,0)</f>
        <v>Fornec. de Serviç. Diversos PJ</v>
      </c>
      <c r="V603">
        <v>191224</v>
      </c>
      <c r="W603">
        <v>3561</v>
      </c>
      <c r="X603">
        <v>60</v>
      </c>
      <c r="Z603" s="7"/>
      <c r="AA603" s="8" t="str">
        <f>IF(Y603="","Não","Sim")</f>
        <v>Não</v>
      </c>
      <c r="AB603" s="7" t="str">
        <f>IF(Z603="","Não","Sim")</f>
        <v>Não</v>
      </c>
      <c r="AC603" s="8" t="str">
        <f>IF(S603="TSR","Serede","Rede Conecta")</f>
        <v>Serede</v>
      </c>
    </row>
    <row r="604" spans="1:29" ht="15" x14ac:dyDescent="0.25">
      <c r="A604">
        <v>1504002</v>
      </c>
      <c r="B604" t="s">
        <v>13595</v>
      </c>
      <c r="C604">
        <v>1504002</v>
      </c>
      <c r="D604" s="24">
        <v>43223</v>
      </c>
      <c r="E604" t="s">
        <v>45</v>
      </c>
      <c r="F604" t="s">
        <v>13596</v>
      </c>
      <c r="G604" t="s">
        <v>47</v>
      </c>
      <c r="H604" t="s">
        <v>12708</v>
      </c>
      <c r="I604" t="s">
        <v>37</v>
      </c>
      <c r="J604" t="s">
        <v>13597</v>
      </c>
      <c r="K604" t="s">
        <v>26</v>
      </c>
      <c r="L604" t="s">
        <v>13598</v>
      </c>
      <c r="M604"/>
      <c r="N604" s="23">
        <v>3790717000172</v>
      </c>
      <c r="O604"/>
      <c r="P604" s="19">
        <v>116282000000</v>
      </c>
      <c r="Q604">
        <v>29041279</v>
      </c>
      <c r="R604" t="s">
        <v>13599</v>
      </c>
      <c r="S604" s="21" t="s">
        <v>18534</v>
      </c>
      <c r="T604" s="21" t="s">
        <v>18621</v>
      </c>
      <c r="U604" s="21" t="str">
        <f>VLOOKUP(T604,Apoio!$D$10:$E$55,2,0)</f>
        <v>Fornecedor de materiais - PJ</v>
      </c>
      <c r="V604">
        <v>3417190</v>
      </c>
      <c r="W604">
        <v>46871</v>
      </c>
      <c r="X604">
        <v>0</v>
      </c>
      <c r="Z604" s="7"/>
      <c r="AA604" s="8" t="str">
        <f>IF(Y604="","Não","Sim")</f>
        <v>Não</v>
      </c>
      <c r="AB604" s="7" t="str">
        <f>IF(Z604="","Não","Sim")</f>
        <v>Não</v>
      </c>
      <c r="AC604" s="8" t="str">
        <f>IF(S604="TSR","Serede","Rede Conecta")</f>
        <v>Serede</v>
      </c>
    </row>
    <row r="605" spans="1:29" ht="15" x14ac:dyDescent="0.25">
      <c r="A605">
        <v>300118</v>
      </c>
      <c r="B605" t="s">
        <v>11410</v>
      </c>
      <c r="C605">
        <v>300118</v>
      </c>
      <c r="D605" s="24">
        <v>41267</v>
      </c>
      <c r="E605" t="s">
        <v>20</v>
      </c>
      <c r="F605" t="s">
        <v>11459</v>
      </c>
      <c r="G605" t="s">
        <v>83</v>
      </c>
      <c r="H605" t="s">
        <v>11460</v>
      </c>
      <c r="I605" t="s">
        <v>85</v>
      </c>
      <c r="J605" t="s">
        <v>11461</v>
      </c>
      <c r="K605" t="s">
        <v>26</v>
      </c>
      <c r="L605">
        <v>7134629500</v>
      </c>
      <c r="M605">
        <v>7134629568</v>
      </c>
      <c r="N605" s="23">
        <v>3795071000116</v>
      </c>
      <c r="O605"/>
      <c r="P605"/>
      <c r="Q605"/>
      <c r="R605"/>
      <c r="S605" s="21" t="s">
        <v>18534</v>
      </c>
      <c r="T605" s="21" t="s">
        <v>18613</v>
      </c>
      <c r="U605" s="21" t="str">
        <f>VLOOKUP(T605,Apoio!$D$10:$E$55,2,0)</f>
        <v>Órgãos Públicos - PJ</v>
      </c>
      <c r="V605"/>
      <c r="W605"/>
      <c r="X605"/>
      <c r="Z605" s="7"/>
      <c r="AA605" s="8" t="str">
        <f>IF(Y605="","Não","Sim")</f>
        <v>Não</v>
      </c>
      <c r="AB605" s="7" t="str">
        <f>IF(Z605="","Não","Sim")</f>
        <v>Não</v>
      </c>
      <c r="AC605" s="8" t="str">
        <f>IF(S605="TSR","Serede","Rede Conecta")</f>
        <v>Serede</v>
      </c>
    </row>
    <row r="606" spans="1:29" ht="15" x14ac:dyDescent="0.25">
      <c r="A606">
        <v>300114</v>
      </c>
      <c r="B606" t="s">
        <v>11410</v>
      </c>
      <c r="C606">
        <v>300114</v>
      </c>
      <c r="D606" s="24">
        <v>41267</v>
      </c>
      <c r="E606" t="s">
        <v>20</v>
      </c>
      <c r="F606" t="s">
        <v>11442</v>
      </c>
      <c r="G606" t="s">
        <v>2047</v>
      </c>
      <c r="H606" t="s">
        <v>11443</v>
      </c>
      <c r="I606" t="s">
        <v>85</v>
      </c>
      <c r="J606" t="s">
        <v>11444</v>
      </c>
      <c r="K606" t="s">
        <v>26</v>
      </c>
      <c r="L606">
        <v>7532299100</v>
      </c>
      <c r="M606">
        <v>7532299103</v>
      </c>
      <c r="N606" s="23">
        <v>3795071000540</v>
      </c>
      <c r="O606"/>
      <c r="P606"/>
      <c r="Q606"/>
      <c r="R606"/>
      <c r="S606" s="21" t="s">
        <v>18534</v>
      </c>
      <c r="T606" s="21" t="s">
        <v>18613</v>
      </c>
      <c r="U606" s="21" t="str">
        <f>VLOOKUP(T606,Apoio!$D$10:$E$55,2,0)</f>
        <v>Órgãos Públicos - PJ</v>
      </c>
      <c r="V606"/>
      <c r="W606"/>
      <c r="X606"/>
      <c r="Z606" s="7"/>
      <c r="AA606" s="8" t="str">
        <f>IF(Y606="","Não","Sim")</f>
        <v>Não</v>
      </c>
      <c r="AB606" s="7" t="str">
        <f>IF(Z606="","Não","Sim")</f>
        <v>Não</v>
      </c>
      <c r="AC606" s="8" t="str">
        <f>IF(S606="TSR","Serede","Rede Conecta")</f>
        <v>Serede</v>
      </c>
    </row>
    <row r="607" spans="1:29" ht="15" x14ac:dyDescent="0.25">
      <c r="A607">
        <v>300078</v>
      </c>
      <c r="B607" t="s">
        <v>11325</v>
      </c>
      <c r="C607">
        <v>300078</v>
      </c>
      <c r="D607" s="24">
        <v>41267</v>
      </c>
      <c r="E607" t="s">
        <v>20</v>
      </c>
      <c r="F607" t="s">
        <v>11326</v>
      </c>
      <c r="G607" t="s">
        <v>83</v>
      </c>
      <c r="H607" t="s">
        <v>11327</v>
      </c>
      <c r="I607" t="s">
        <v>85</v>
      </c>
      <c r="J607" t="s">
        <v>11328</v>
      </c>
      <c r="K607" t="s">
        <v>26</v>
      </c>
      <c r="L607"/>
      <c r="M607"/>
      <c r="N607" s="23">
        <v>3795086000184</v>
      </c>
      <c r="O607"/>
      <c r="P607"/>
      <c r="Q607"/>
      <c r="R607" t="s">
        <v>11329</v>
      </c>
      <c r="S607" s="21" t="s">
        <v>18534</v>
      </c>
      <c r="T607" s="21" t="s">
        <v>18613</v>
      </c>
      <c r="U607" s="21" t="str">
        <f>VLOOKUP(T607,Apoio!$D$10:$E$55,2,0)</f>
        <v>Órgãos Públicos - PJ</v>
      </c>
      <c r="V607">
        <v>193429</v>
      </c>
      <c r="W607">
        <v>5203</v>
      </c>
      <c r="X607">
        <v>5</v>
      </c>
      <c r="Z607" s="7"/>
      <c r="AA607" s="8" t="str">
        <f>IF(Y607="","Não","Sim")</f>
        <v>Não</v>
      </c>
      <c r="AB607" s="7" t="str">
        <f>IF(Z607="","Não","Sim")</f>
        <v>Não</v>
      </c>
      <c r="AC607" s="8" t="str">
        <f>IF(S607="TSR","Serede","Rede Conecta")</f>
        <v>Serede</v>
      </c>
    </row>
    <row r="608" spans="1:29" ht="15" x14ac:dyDescent="0.25">
      <c r="A608">
        <v>300115</v>
      </c>
      <c r="B608" t="s">
        <v>11445</v>
      </c>
      <c r="C608">
        <v>300115</v>
      </c>
      <c r="D608" s="24">
        <v>41267</v>
      </c>
      <c r="E608" t="s">
        <v>20</v>
      </c>
      <c r="F608" t="s">
        <v>11446</v>
      </c>
      <c r="G608" t="s">
        <v>11447</v>
      </c>
      <c r="H608" t="s">
        <v>11448</v>
      </c>
      <c r="I608" t="s">
        <v>85</v>
      </c>
      <c r="J608" t="s">
        <v>11449</v>
      </c>
      <c r="K608" t="s">
        <v>26</v>
      </c>
      <c r="L608">
        <v>7336399310</v>
      </c>
      <c r="M608"/>
      <c r="N608" s="23">
        <v>3795086000699</v>
      </c>
      <c r="O608"/>
      <c r="P608"/>
      <c r="Q608"/>
      <c r="R608" t="s">
        <v>11450</v>
      </c>
      <c r="S608" s="21" t="s">
        <v>18534</v>
      </c>
      <c r="T608" s="21" t="s">
        <v>18613</v>
      </c>
      <c r="U608" s="21" t="str">
        <f>VLOOKUP(T608,Apoio!$D$10:$E$55,2,0)</f>
        <v>Órgãos Públicos - PJ</v>
      </c>
      <c r="V608"/>
      <c r="W608"/>
      <c r="X608"/>
      <c r="Z608" s="7"/>
      <c r="AA608" s="8" t="str">
        <f>IF(Y608="","Não","Sim")</f>
        <v>Não</v>
      </c>
      <c r="AB608" s="7" t="str">
        <f>IF(Z608="","Não","Sim")</f>
        <v>Não</v>
      </c>
      <c r="AC608" s="8" t="str">
        <f>IF(S608="TSR","Serede","Rede Conecta")</f>
        <v>Serede</v>
      </c>
    </row>
    <row r="609" spans="1:29" ht="15" x14ac:dyDescent="0.25">
      <c r="A609">
        <v>304054</v>
      </c>
      <c r="B609" t="s">
        <v>11771</v>
      </c>
      <c r="C609">
        <v>304054</v>
      </c>
      <c r="D609" s="24">
        <v>41533</v>
      </c>
      <c r="E609" t="s">
        <v>9579</v>
      </c>
      <c r="F609" t="s">
        <v>11772</v>
      </c>
      <c r="G609" t="s">
        <v>11773</v>
      </c>
      <c r="H609" t="s">
        <v>78</v>
      </c>
      <c r="I609" t="s">
        <v>85</v>
      </c>
      <c r="J609" t="s">
        <v>11774</v>
      </c>
      <c r="K609" t="s">
        <v>26</v>
      </c>
      <c r="L609">
        <v>7734222939</v>
      </c>
      <c r="M609"/>
      <c r="N609" s="23">
        <v>3795086000770</v>
      </c>
      <c r="O609"/>
      <c r="P609"/>
      <c r="Q609"/>
      <c r="R609"/>
      <c r="S609" s="21" t="s">
        <v>18534</v>
      </c>
      <c r="T609" s="21" t="s">
        <v>18613</v>
      </c>
      <c r="U609" s="21" t="str">
        <f>VLOOKUP(T609,Apoio!$D$10:$E$55,2,0)</f>
        <v>Órgãos Públicos - PJ</v>
      </c>
      <c r="V609"/>
      <c r="W609"/>
      <c r="X609"/>
      <c r="Z609" s="7"/>
      <c r="AA609" s="8" t="str">
        <f>IF(Y609="","Não","Sim")</f>
        <v>Não</v>
      </c>
      <c r="AB609" s="7" t="str">
        <f>IF(Z609="","Não","Sim")</f>
        <v>Não</v>
      </c>
      <c r="AC609" s="8" t="str">
        <f>IF(S609="TSR","Serede","Rede Conecta")</f>
        <v>Serede</v>
      </c>
    </row>
    <row r="610" spans="1:29" ht="15" x14ac:dyDescent="0.25">
      <c r="A610">
        <v>300074</v>
      </c>
      <c r="B610" t="s">
        <v>11309</v>
      </c>
      <c r="C610">
        <v>300074</v>
      </c>
      <c r="D610" s="24">
        <v>41267</v>
      </c>
      <c r="E610" t="s">
        <v>20</v>
      </c>
      <c r="F610" t="s">
        <v>11310</v>
      </c>
      <c r="G610" t="s">
        <v>2047</v>
      </c>
      <c r="H610" t="s">
        <v>11311</v>
      </c>
      <c r="I610" t="s">
        <v>85</v>
      </c>
      <c r="J610" t="s">
        <v>11312</v>
      </c>
      <c r="K610" t="s">
        <v>26</v>
      </c>
      <c r="L610">
        <v>7536029700</v>
      </c>
      <c r="M610">
        <v>7536029710</v>
      </c>
      <c r="N610" s="23">
        <v>3795086001075</v>
      </c>
      <c r="O610"/>
      <c r="P610"/>
      <c r="Q610"/>
      <c r="R610" t="s">
        <v>11313</v>
      </c>
      <c r="S610" s="21" t="s">
        <v>18534</v>
      </c>
      <c r="T610" s="21" t="s">
        <v>18613</v>
      </c>
      <c r="U610" s="21" t="str">
        <f>VLOOKUP(T610,Apoio!$D$10:$E$55,2,0)</f>
        <v>Órgãos Públicos - PJ</v>
      </c>
      <c r="V610">
        <v>193429</v>
      </c>
      <c r="W610">
        <v>5339</v>
      </c>
      <c r="X610">
        <v>2</v>
      </c>
      <c r="Z610" s="7"/>
      <c r="AA610" s="8" t="str">
        <f>IF(Y610="","Não","Sim")</f>
        <v>Não</v>
      </c>
      <c r="AB610" s="7" t="str">
        <f>IF(Z610="","Não","Sim")</f>
        <v>Não</v>
      </c>
      <c r="AC610" s="8" t="str">
        <f>IF(S610="TSR","Serede","Rede Conecta")</f>
        <v>Serede</v>
      </c>
    </row>
    <row r="611" spans="1:29" ht="15" x14ac:dyDescent="0.25">
      <c r="A611">
        <v>300103</v>
      </c>
      <c r="B611" t="s">
        <v>11405</v>
      </c>
      <c r="C611">
        <v>300103</v>
      </c>
      <c r="D611" s="24">
        <v>41267</v>
      </c>
      <c r="E611" t="s">
        <v>20</v>
      </c>
      <c r="F611" t="s">
        <v>11406</v>
      </c>
      <c r="G611" t="s">
        <v>2107</v>
      </c>
      <c r="H611" t="s">
        <v>11407</v>
      </c>
      <c r="I611" t="s">
        <v>85</v>
      </c>
      <c r="J611" t="s">
        <v>11408</v>
      </c>
      <c r="K611" t="s">
        <v>26</v>
      </c>
      <c r="L611"/>
      <c r="M611">
        <v>7421027113</v>
      </c>
      <c r="N611" s="23">
        <v>3795086001237</v>
      </c>
      <c r="O611"/>
      <c r="P611"/>
      <c r="Q611"/>
      <c r="R611" t="s">
        <v>11409</v>
      </c>
      <c r="S611" s="21" t="s">
        <v>18534</v>
      </c>
      <c r="T611" s="21" t="s">
        <v>18613</v>
      </c>
      <c r="U611" s="21" t="str">
        <f>VLOOKUP(T611,Apoio!$D$10:$E$55,2,0)</f>
        <v>Órgãos Públicos - PJ</v>
      </c>
      <c r="V611">
        <v>193429</v>
      </c>
      <c r="W611">
        <v>22923</v>
      </c>
      <c r="X611">
        <v>9</v>
      </c>
      <c r="Z611" s="7"/>
      <c r="AA611" s="8" t="str">
        <f>IF(Y611="","Não","Sim")</f>
        <v>Não</v>
      </c>
      <c r="AB611" s="7" t="str">
        <f>IF(Z611="","Não","Sim")</f>
        <v>Não</v>
      </c>
      <c r="AC611" s="8" t="str">
        <f>IF(S611="TSR","Serede","Rede Conecta")</f>
        <v>Serede</v>
      </c>
    </row>
    <row r="612" spans="1:29" ht="15" x14ac:dyDescent="0.25">
      <c r="A612">
        <v>300194</v>
      </c>
      <c r="B612" t="s">
        <v>11695</v>
      </c>
      <c r="C612">
        <v>300194</v>
      </c>
      <c r="D612" s="24">
        <v>41267</v>
      </c>
      <c r="E612" t="s">
        <v>20</v>
      </c>
      <c r="F612" t="s">
        <v>11696</v>
      </c>
      <c r="G612" t="s">
        <v>2117</v>
      </c>
      <c r="H612" t="s">
        <v>11697</v>
      </c>
      <c r="I612" t="s">
        <v>85</v>
      </c>
      <c r="J612" t="s">
        <v>11698</v>
      </c>
      <c r="K612" t="s">
        <v>26</v>
      </c>
      <c r="L612">
        <v>7736118212</v>
      </c>
      <c r="M612">
        <v>7736118212</v>
      </c>
      <c r="N612" s="23">
        <v>3795086001407</v>
      </c>
      <c r="O612"/>
      <c r="P612"/>
      <c r="Q612"/>
      <c r="R612" t="s">
        <v>11699</v>
      </c>
      <c r="S612" s="21" t="s">
        <v>18534</v>
      </c>
      <c r="T612" s="21" t="s">
        <v>18613</v>
      </c>
      <c r="U612" s="21" t="str">
        <f>VLOOKUP(T612,Apoio!$D$10:$E$55,2,0)</f>
        <v>Órgãos Públicos - PJ</v>
      </c>
      <c r="V612">
        <v>193429</v>
      </c>
      <c r="W612">
        <v>50109</v>
      </c>
      <c r="X612">
        <v>3</v>
      </c>
      <c r="Z612" s="7"/>
      <c r="AA612" s="8" t="str">
        <f>IF(Y612="","Não","Sim")</f>
        <v>Não</v>
      </c>
      <c r="AB612" s="7" t="str">
        <f>IF(Z612="","Não","Sim")</f>
        <v>Não</v>
      </c>
      <c r="AC612" s="8" t="str">
        <f>IF(S612="TSR","Serede","Rede Conecta")</f>
        <v>Serede</v>
      </c>
    </row>
    <row r="613" spans="1:29" ht="15" x14ac:dyDescent="0.25">
      <c r="A613">
        <v>300132</v>
      </c>
      <c r="B613" t="s">
        <v>11410</v>
      </c>
      <c r="C613">
        <v>300132</v>
      </c>
      <c r="D613" s="24">
        <v>41267</v>
      </c>
      <c r="E613" t="s">
        <v>20</v>
      </c>
      <c r="F613" t="s">
        <v>11508</v>
      </c>
      <c r="G613" t="s">
        <v>89</v>
      </c>
      <c r="H613" t="s">
        <v>90</v>
      </c>
      <c r="I613" t="s">
        <v>91</v>
      </c>
      <c r="J613" t="s">
        <v>11509</v>
      </c>
      <c r="K613" t="s">
        <v>26</v>
      </c>
      <c r="L613">
        <v>7932267400</v>
      </c>
      <c r="M613">
        <v>7932497455</v>
      </c>
      <c r="N613" s="23">
        <v>3795415000197</v>
      </c>
      <c r="O613"/>
      <c r="P613"/>
      <c r="Q613"/>
      <c r="R613" t="s">
        <v>11510</v>
      </c>
      <c r="S613" s="21" t="s">
        <v>18534</v>
      </c>
      <c r="T613" s="21" t="s">
        <v>18613</v>
      </c>
      <c r="U613" s="21" t="str">
        <f>VLOOKUP(T613,Apoio!$D$10:$E$55,2,0)</f>
        <v>Órgãos Públicos - PJ</v>
      </c>
      <c r="V613"/>
      <c r="W613"/>
      <c r="X613"/>
      <c r="Z613" s="7"/>
      <c r="AA613" s="8" t="str">
        <f>IF(Y613="","Não","Sim")</f>
        <v>Não</v>
      </c>
      <c r="AB613" s="7" t="str">
        <f>IF(Z613="","Não","Sim")</f>
        <v>Não</v>
      </c>
      <c r="AC613" s="8" t="str">
        <f>IF(S613="TSR","Serede","Rede Conecta")</f>
        <v>Serede</v>
      </c>
    </row>
    <row r="614" spans="1:29" ht="15" x14ac:dyDescent="0.25">
      <c r="A614">
        <v>304144</v>
      </c>
      <c r="B614" t="s">
        <v>11921</v>
      </c>
      <c r="C614">
        <v>304144</v>
      </c>
      <c r="D614" s="24">
        <v>43255</v>
      </c>
      <c r="E614" t="s">
        <v>45</v>
      </c>
      <c r="F614" t="s">
        <v>11922</v>
      </c>
      <c r="G614" t="s">
        <v>157</v>
      </c>
      <c r="H614" t="s">
        <v>6309</v>
      </c>
      <c r="I614" t="s">
        <v>61</v>
      </c>
      <c r="J614" t="s">
        <v>11497</v>
      </c>
      <c r="K614" t="s">
        <v>26</v>
      </c>
      <c r="L614"/>
      <c r="M614"/>
      <c r="N614" s="23">
        <v>3798336000130</v>
      </c>
      <c r="O614"/>
      <c r="P614"/>
      <c r="Q614"/>
      <c r="R614"/>
      <c r="S614" s="21" t="s">
        <v>18534</v>
      </c>
      <c r="T614" s="21" t="s">
        <v>18613</v>
      </c>
      <c r="U614" s="21" t="str">
        <f>VLOOKUP(T614,Apoio!$D$10:$E$55,2,0)</f>
        <v>Órgãos Públicos - PJ</v>
      </c>
      <c r="V614"/>
      <c r="W614"/>
      <c r="X614"/>
      <c r="Z614" s="7"/>
      <c r="AA614" s="8" t="str">
        <f>IF(Y614="","Não","Sim")</f>
        <v>Não</v>
      </c>
      <c r="AB614" s="7" t="str">
        <f>IF(Z614="","Não","Sim")</f>
        <v>Não</v>
      </c>
      <c r="AC614" s="8" t="str">
        <f>IF(S614="TSR","Serede","Rede Conecta")</f>
        <v>Serede</v>
      </c>
    </row>
    <row r="615" spans="1:29" ht="15" x14ac:dyDescent="0.25">
      <c r="A615">
        <v>300128</v>
      </c>
      <c r="B615" t="s">
        <v>11495</v>
      </c>
      <c r="C615">
        <v>300128</v>
      </c>
      <c r="D615" s="24">
        <v>41267</v>
      </c>
      <c r="E615" t="s">
        <v>20</v>
      </c>
      <c r="F615" t="s">
        <v>11496</v>
      </c>
      <c r="G615" t="s">
        <v>157</v>
      </c>
      <c r="H615" t="s">
        <v>6309</v>
      </c>
      <c r="I615" t="s">
        <v>61</v>
      </c>
      <c r="J615" t="s">
        <v>11497</v>
      </c>
      <c r="K615" t="s">
        <v>26</v>
      </c>
      <c r="L615"/>
      <c r="M615"/>
      <c r="N615" s="23">
        <v>3798361000113</v>
      </c>
      <c r="O615"/>
      <c r="P615"/>
      <c r="Q615"/>
      <c r="R615"/>
      <c r="S615" s="21" t="s">
        <v>18534</v>
      </c>
      <c r="T615" s="21" t="s">
        <v>18613</v>
      </c>
      <c r="U615" s="21" t="str">
        <f>VLOOKUP(T615,Apoio!$D$10:$E$55,2,0)</f>
        <v>Órgãos Públicos - PJ</v>
      </c>
      <c r="V615"/>
      <c r="W615"/>
      <c r="X615"/>
      <c r="Z615" s="7"/>
      <c r="AA615" s="8" t="str">
        <f>IF(Y615="","Não","Sim")</f>
        <v>Não</v>
      </c>
      <c r="AB615" s="7" t="str">
        <f>IF(Z615="","Não","Sim")</f>
        <v>Não</v>
      </c>
      <c r="AC615" s="8" t="str">
        <f>IF(S615="TSR","Serede","Rede Conecta")</f>
        <v>Serede</v>
      </c>
    </row>
    <row r="616" spans="1:29" ht="15" x14ac:dyDescent="0.25">
      <c r="A616">
        <v>1814246</v>
      </c>
      <c r="B616" t="s">
        <v>11933</v>
      </c>
      <c r="C616">
        <v>1814246</v>
      </c>
      <c r="D616" s="24">
        <v>42307</v>
      </c>
      <c r="E616" t="s">
        <v>9579</v>
      </c>
      <c r="F616" t="s">
        <v>14440</v>
      </c>
      <c r="G616" t="s">
        <v>206</v>
      </c>
      <c r="H616" t="s">
        <v>1988</v>
      </c>
      <c r="I616" t="s">
        <v>46</v>
      </c>
      <c r="J616" t="s">
        <v>14441</v>
      </c>
      <c r="K616" t="s">
        <v>26</v>
      </c>
      <c r="L616" t="s">
        <v>14442</v>
      </c>
      <c r="M616"/>
      <c r="N616" s="23">
        <v>3802018000103</v>
      </c>
      <c r="O616"/>
      <c r="P616"/>
      <c r="Q616"/>
      <c r="R616" t="s">
        <v>14443</v>
      </c>
      <c r="S616" s="21" t="s">
        <v>18534</v>
      </c>
      <c r="T616" s="21" t="s">
        <v>18603</v>
      </c>
      <c r="U616" s="21" t="str">
        <f>VLOOKUP(T616,Apoio!$D$10:$E$55,2,0)</f>
        <v>Fornec. de Serviç. Diversos PJ</v>
      </c>
      <c r="V616"/>
      <c r="W616"/>
      <c r="X616"/>
      <c r="Z616" s="7"/>
      <c r="AA616" s="8" t="str">
        <f>IF(Y616="","Não","Sim")</f>
        <v>Não</v>
      </c>
      <c r="AB616" s="7" t="str">
        <f>IF(Z616="","Não","Sim")</f>
        <v>Não</v>
      </c>
      <c r="AC616" s="8" t="str">
        <f>IF(S616="TSR","Serede","Rede Conecta")</f>
        <v>Serede</v>
      </c>
    </row>
    <row r="617" spans="1:29" ht="15" x14ac:dyDescent="0.25">
      <c r="A617">
        <v>300076</v>
      </c>
      <c r="B617" t="s">
        <v>11317</v>
      </c>
      <c r="C617">
        <v>300076</v>
      </c>
      <c r="D617" s="24">
        <v>41267</v>
      </c>
      <c r="E617" t="s">
        <v>20</v>
      </c>
      <c r="F617" t="s">
        <v>11318</v>
      </c>
      <c r="G617" t="s">
        <v>206</v>
      </c>
      <c r="H617" t="s">
        <v>11319</v>
      </c>
      <c r="I617" t="s">
        <v>46</v>
      </c>
      <c r="J617" t="s">
        <v>11320</v>
      </c>
      <c r="K617" t="s">
        <v>26</v>
      </c>
      <c r="L617">
        <v>4132717253</v>
      </c>
      <c r="M617"/>
      <c r="N617" s="23">
        <v>3802018002068</v>
      </c>
      <c r="O617"/>
      <c r="P617"/>
      <c r="Q617"/>
      <c r="R617" t="s">
        <v>11321</v>
      </c>
      <c r="S617" s="21" t="s">
        <v>18534</v>
      </c>
      <c r="T617" s="21" t="s">
        <v>18613</v>
      </c>
      <c r="U617" s="21" t="str">
        <f>VLOOKUP(T617,Apoio!$D$10:$E$55,2,0)</f>
        <v>Órgãos Públicos - PJ</v>
      </c>
      <c r="V617">
        <v>1040375</v>
      </c>
      <c r="W617">
        <v>411</v>
      </c>
      <c r="X617">
        <v>6</v>
      </c>
      <c r="Z617" s="7"/>
      <c r="AA617" s="8" t="str">
        <f>IF(Y617="","Não","Sim")</f>
        <v>Não</v>
      </c>
      <c r="AB617" s="7" t="str">
        <f>IF(Z617="","Não","Sim")</f>
        <v>Não</v>
      </c>
      <c r="AC617" s="8" t="str">
        <f>IF(S617="TSR","Serede","Rede Conecta")</f>
        <v>Serede</v>
      </c>
    </row>
    <row r="618" spans="1:29" ht="15" x14ac:dyDescent="0.25">
      <c r="A618">
        <v>1813115</v>
      </c>
      <c r="B618" t="s">
        <v>14228</v>
      </c>
      <c r="C618">
        <v>1813115</v>
      </c>
      <c r="D618" s="24">
        <v>41780</v>
      </c>
      <c r="E618" t="s">
        <v>9579</v>
      </c>
      <c r="F618" t="s">
        <v>14229</v>
      </c>
      <c r="G618" t="s">
        <v>1992</v>
      </c>
      <c r="H618" t="s">
        <v>12561</v>
      </c>
      <c r="I618" t="s">
        <v>42</v>
      </c>
      <c r="J618" t="s">
        <v>12903</v>
      </c>
      <c r="K618" t="s">
        <v>26</v>
      </c>
      <c r="L618" t="s">
        <v>14230</v>
      </c>
      <c r="M618"/>
      <c r="N618" s="23">
        <v>3803759000109</v>
      </c>
      <c r="O618"/>
      <c r="P618">
        <v>930328620</v>
      </c>
      <c r="Q618"/>
      <c r="R618" t="s">
        <v>14231</v>
      </c>
      <c r="S618" s="21" t="s">
        <v>18534</v>
      </c>
      <c r="T618" s="21" t="s">
        <v>18603</v>
      </c>
      <c r="U618" s="21" t="str">
        <f>VLOOKUP(T618,Apoio!$D$10:$E$55,2,0)</f>
        <v>Fornec. de Serviç. Diversos PJ</v>
      </c>
      <c r="V618">
        <v>418169</v>
      </c>
      <c r="W618">
        <v>68507920</v>
      </c>
      <c r="X618">
        <v>9</v>
      </c>
      <c r="Z618" s="7"/>
      <c r="AA618" s="8" t="str">
        <f>IF(Y618="","Não","Sim")</f>
        <v>Não</v>
      </c>
      <c r="AB618" s="7" t="str">
        <f>IF(Z618="","Não","Sim")</f>
        <v>Não</v>
      </c>
      <c r="AC618" s="8" t="str">
        <f>IF(S618="TSR","Serede","Rede Conecta")</f>
        <v>Serede</v>
      </c>
    </row>
    <row r="619" spans="1:29" ht="15" x14ac:dyDescent="0.25">
      <c r="A619">
        <v>304142</v>
      </c>
      <c r="B619" t="s">
        <v>11915</v>
      </c>
      <c r="C619">
        <v>304142</v>
      </c>
      <c r="D619" s="24">
        <v>43255</v>
      </c>
      <c r="E619" t="s">
        <v>45</v>
      </c>
      <c r="F619" t="s">
        <v>11916</v>
      </c>
      <c r="G619" t="s">
        <v>106</v>
      </c>
      <c r="H619" t="s">
        <v>107</v>
      </c>
      <c r="I619" t="s">
        <v>108</v>
      </c>
      <c r="J619" t="s">
        <v>11917</v>
      </c>
      <c r="K619" t="s">
        <v>26</v>
      </c>
      <c r="L619"/>
      <c r="M619"/>
      <c r="N619" s="23">
        <v>3804327000104</v>
      </c>
      <c r="O619"/>
      <c r="P619"/>
      <c r="Q619"/>
      <c r="R619"/>
      <c r="S619" s="21" t="s">
        <v>18534</v>
      </c>
      <c r="T619" s="21" t="s">
        <v>18613</v>
      </c>
      <c r="U619" s="21" t="str">
        <f>VLOOKUP(T619,Apoio!$D$10:$E$55,2,0)</f>
        <v>Órgãos Públicos - PJ</v>
      </c>
      <c r="V619"/>
      <c r="W619"/>
      <c r="X619"/>
      <c r="Z619" s="7"/>
      <c r="AA619" s="8" t="str">
        <f>IF(Y619="","Não","Sim")</f>
        <v>Não</v>
      </c>
      <c r="AB619" s="7" t="str">
        <f>IF(Z619="","Não","Sim")</f>
        <v>Não</v>
      </c>
      <c r="AC619" s="8" t="str">
        <f>IF(S619="TSR","Serede","Rede Conecta")</f>
        <v>Serede</v>
      </c>
    </row>
    <row r="620" spans="1:29" ht="15" x14ac:dyDescent="0.25">
      <c r="A620">
        <v>300168</v>
      </c>
      <c r="B620" t="s">
        <v>11617</v>
      </c>
      <c r="C620">
        <v>300168</v>
      </c>
      <c r="D620" s="24">
        <v>41267</v>
      </c>
      <c r="E620" t="s">
        <v>20</v>
      </c>
      <c r="F620" t="s">
        <v>11618</v>
      </c>
      <c r="G620" t="s">
        <v>1011</v>
      </c>
      <c r="H620" t="s">
        <v>78</v>
      </c>
      <c r="I620" t="s">
        <v>108</v>
      </c>
      <c r="J620" t="s">
        <v>11619</v>
      </c>
      <c r="K620" t="s">
        <v>26</v>
      </c>
      <c r="L620">
        <v>8836141659</v>
      </c>
      <c r="M620">
        <v>8836141659</v>
      </c>
      <c r="N620" s="23">
        <v>3804327000376</v>
      </c>
      <c r="O620"/>
      <c r="P620"/>
      <c r="Q620"/>
      <c r="R620" t="s">
        <v>11620</v>
      </c>
      <c r="S620" s="21" t="s">
        <v>18534</v>
      </c>
      <c r="T620" s="21" t="s">
        <v>18613</v>
      </c>
      <c r="U620" s="21" t="str">
        <f>VLOOKUP(T620,Apoio!$D$10:$E$55,2,0)</f>
        <v>Órgãos Públicos - PJ</v>
      </c>
      <c r="V620">
        <v>191369</v>
      </c>
      <c r="W620">
        <v>4385</v>
      </c>
      <c r="X620">
        <v>20</v>
      </c>
      <c r="Z620" s="7"/>
      <c r="AA620" s="8" t="str">
        <f>IF(Y620="","Não","Sim")</f>
        <v>Não</v>
      </c>
      <c r="AB620" s="7" t="str">
        <f>IF(Z620="","Não","Sim")</f>
        <v>Não</v>
      </c>
      <c r="AC620" s="8" t="str">
        <f>IF(S620="TSR","Serede","Rede Conecta")</f>
        <v>Serede</v>
      </c>
    </row>
    <row r="621" spans="1:29" ht="15" x14ac:dyDescent="0.25">
      <c r="A621">
        <v>1813086</v>
      </c>
      <c r="B621" t="s">
        <v>11626</v>
      </c>
      <c r="C621">
        <v>1813086</v>
      </c>
      <c r="D621" s="24">
        <v>41772</v>
      </c>
      <c r="E621" t="s">
        <v>9579</v>
      </c>
      <c r="F621" t="s">
        <v>14212</v>
      </c>
      <c r="G621" t="s">
        <v>106</v>
      </c>
      <c r="H621" t="s">
        <v>12593</v>
      </c>
      <c r="I621" t="s">
        <v>108</v>
      </c>
      <c r="J621" t="s">
        <v>14213</v>
      </c>
      <c r="K621" t="s">
        <v>26</v>
      </c>
      <c r="L621">
        <v>8534212459</v>
      </c>
      <c r="M621"/>
      <c r="N621" s="23">
        <v>3804327000619</v>
      </c>
      <c r="O621"/>
      <c r="P621"/>
      <c r="Q621">
        <v>139477</v>
      </c>
      <c r="R621" t="s">
        <v>14214</v>
      </c>
      <c r="S621" s="21" t="s">
        <v>18534</v>
      </c>
      <c r="T621" s="21" t="s">
        <v>18603</v>
      </c>
      <c r="U621" s="21" t="str">
        <f>VLOOKUP(T621,Apoio!$D$10:$E$55,2,0)</f>
        <v>Fornec. de Serviç. Diversos PJ</v>
      </c>
      <c r="V621">
        <v>191369</v>
      </c>
      <c r="W621">
        <v>4385</v>
      </c>
      <c r="X621">
        <v>20</v>
      </c>
      <c r="Z621" s="7"/>
      <c r="AA621" s="8" t="str">
        <f>IF(Y621="","Não","Sim")</f>
        <v>Não</v>
      </c>
      <c r="AB621" s="7" t="str">
        <f>IF(Z621="","Não","Sim")</f>
        <v>Não</v>
      </c>
      <c r="AC621" s="8" t="str">
        <f>IF(S621="TSR","Serede","Rede Conecta")</f>
        <v>Serede</v>
      </c>
    </row>
    <row r="622" spans="1:29" ht="15" x14ac:dyDescent="0.25">
      <c r="A622">
        <v>300172</v>
      </c>
      <c r="B622" t="s">
        <v>11632</v>
      </c>
      <c r="C622">
        <v>300172</v>
      </c>
      <c r="D622" s="24">
        <v>41267</v>
      </c>
      <c r="E622" t="s">
        <v>20</v>
      </c>
      <c r="F622" t="s">
        <v>11633</v>
      </c>
      <c r="G622" t="s">
        <v>995</v>
      </c>
      <c r="H622" t="s">
        <v>11634</v>
      </c>
      <c r="I622" t="s">
        <v>108</v>
      </c>
      <c r="J622" t="s">
        <v>11635</v>
      </c>
      <c r="K622" t="s">
        <v>26</v>
      </c>
      <c r="L622">
        <v>8821018405</v>
      </c>
      <c r="M622"/>
      <c r="N622" s="23">
        <v>3804327001186</v>
      </c>
      <c r="O622"/>
      <c r="P622"/>
      <c r="Q622"/>
      <c r="R622"/>
      <c r="S622" s="21" t="s">
        <v>18534</v>
      </c>
      <c r="T622" s="21" t="s">
        <v>18613</v>
      </c>
      <c r="U622" s="21" t="str">
        <f>VLOOKUP(T622,Apoio!$D$10:$E$55,2,0)</f>
        <v>Órgãos Públicos - PJ</v>
      </c>
      <c r="V622">
        <v>19433</v>
      </c>
      <c r="W622">
        <v>12584</v>
      </c>
      <c r="X622">
        <v>29</v>
      </c>
      <c r="Z622" s="7"/>
      <c r="AA622" s="8" t="str">
        <f>IF(Y622="","Não","Sim")</f>
        <v>Não</v>
      </c>
      <c r="AB622" s="7" t="str">
        <f>IF(Z622="","Não","Sim")</f>
        <v>Não</v>
      </c>
      <c r="AC622" s="8" t="str">
        <f>IF(S622="TSR","Serede","Rede Conecta")</f>
        <v>Serede</v>
      </c>
    </row>
    <row r="623" spans="1:29" ht="15" x14ac:dyDescent="0.25">
      <c r="A623">
        <v>300043</v>
      </c>
      <c r="B623" t="s">
        <v>11203</v>
      </c>
      <c r="C623">
        <v>300043</v>
      </c>
      <c r="D623" s="24">
        <v>41267</v>
      </c>
      <c r="E623" t="s">
        <v>20</v>
      </c>
      <c r="F623" t="s">
        <v>11204</v>
      </c>
      <c r="G623" t="s">
        <v>106</v>
      </c>
      <c r="H623" t="s">
        <v>78</v>
      </c>
      <c r="I623" t="s">
        <v>108</v>
      </c>
      <c r="J623" t="s">
        <v>11205</v>
      </c>
      <c r="K623" t="s">
        <v>26</v>
      </c>
      <c r="L623">
        <v>8534528301</v>
      </c>
      <c r="M623">
        <v>8534528303</v>
      </c>
      <c r="N623" s="23">
        <v>3804327001933</v>
      </c>
      <c r="O623"/>
      <c r="P623"/>
      <c r="Q623"/>
      <c r="R623"/>
      <c r="S623" s="21" t="s">
        <v>18534</v>
      </c>
      <c r="T623" s="21" t="s">
        <v>18613</v>
      </c>
      <c r="U623" s="21" t="str">
        <f>VLOOKUP(T623,Apoio!$D$10:$E$55,2,0)</f>
        <v>Órgãos Públicos - PJ</v>
      </c>
      <c r="V623"/>
      <c r="W623"/>
      <c r="X623"/>
      <c r="Z623" s="7"/>
      <c r="AA623" s="8" t="str">
        <f>IF(Y623="","Não","Sim")</f>
        <v>Não</v>
      </c>
      <c r="AB623" s="7" t="str">
        <f>IF(Z623="","Não","Sim")</f>
        <v>Não</v>
      </c>
      <c r="AC623" s="8" t="str">
        <f>IF(S623="TSR","Serede","Rede Conecta")</f>
        <v>Serede</v>
      </c>
    </row>
    <row r="624" spans="1:29" ht="15" x14ac:dyDescent="0.25">
      <c r="A624">
        <v>300131</v>
      </c>
      <c r="B624" t="s">
        <v>11505</v>
      </c>
      <c r="C624">
        <v>300131</v>
      </c>
      <c r="D624" s="24">
        <v>41267</v>
      </c>
      <c r="E624" t="s">
        <v>20</v>
      </c>
      <c r="F624" t="s">
        <v>11506</v>
      </c>
      <c r="G624" t="s">
        <v>566</v>
      </c>
      <c r="H624" t="s">
        <v>78</v>
      </c>
      <c r="I624" t="s">
        <v>102</v>
      </c>
      <c r="J624" t="s">
        <v>11507</v>
      </c>
      <c r="K624" t="s">
        <v>26</v>
      </c>
      <c r="L624"/>
      <c r="M624"/>
      <c r="N624" s="23">
        <v>3809074000161</v>
      </c>
      <c r="O624"/>
      <c r="P624"/>
      <c r="Q624"/>
      <c r="R624"/>
      <c r="S624" s="21" t="s">
        <v>18534</v>
      </c>
      <c r="T624" s="21" t="s">
        <v>18613</v>
      </c>
      <c r="U624" s="21" t="str">
        <f>VLOOKUP(T624,Apoio!$D$10:$E$55,2,0)</f>
        <v>Órgãos Públicos - PJ</v>
      </c>
      <c r="V624"/>
      <c r="W624"/>
      <c r="X624"/>
      <c r="Z624" s="7"/>
      <c r="AA624" s="8" t="str">
        <f>IF(Y624="","Não","Sim")</f>
        <v>Não</v>
      </c>
      <c r="AB624" s="7" t="str">
        <f>IF(Z624="","Não","Sim")</f>
        <v>Não</v>
      </c>
      <c r="AC624" s="8" t="str">
        <f>IF(S624="TSR","Serede","Rede Conecta")</f>
        <v>Serede</v>
      </c>
    </row>
    <row r="625" spans="1:29" ht="15" x14ac:dyDescent="0.25">
      <c r="A625">
        <v>300130</v>
      </c>
      <c r="B625" t="s">
        <v>11502</v>
      </c>
      <c r="C625">
        <v>300130</v>
      </c>
      <c r="D625" s="24">
        <v>41267</v>
      </c>
      <c r="E625" t="s">
        <v>20</v>
      </c>
      <c r="F625" t="s">
        <v>11503</v>
      </c>
      <c r="G625" t="s">
        <v>566</v>
      </c>
      <c r="H625" t="s">
        <v>78</v>
      </c>
      <c r="I625" t="s">
        <v>102</v>
      </c>
      <c r="J625" t="s">
        <v>11504</v>
      </c>
      <c r="K625" t="s">
        <v>26</v>
      </c>
      <c r="L625"/>
      <c r="M625"/>
      <c r="N625" s="23">
        <v>3810406000128</v>
      </c>
      <c r="O625"/>
      <c r="P625"/>
      <c r="Q625"/>
      <c r="R625"/>
      <c r="S625" s="21" t="s">
        <v>18534</v>
      </c>
      <c r="T625" s="21" t="s">
        <v>18613</v>
      </c>
      <c r="U625" s="21" t="str">
        <f>VLOOKUP(T625,Apoio!$D$10:$E$55,2,0)</f>
        <v>Órgãos Públicos - PJ</v>
      </c>
      <c r="V625"/>
      <c r="W625"/>
      <c r="X625"/>
      <c r="Z625" s="7"/>
      <c r="AA625" s="8" t="str">
        <f>IF(Y625="","Não","Sim")</f>
        <v>Não</v>
      </c>
      <c r="AB625" s="7" t="str">
        <f>IF(Z625="","Não","Sim")</f>
        <v>Não</v>
      </c>
      <c r="AC625" s="8" t="str">
        <f>IF(S625="TSR","Serede","Rede Conecta")</f>
        <v>Serede</v>
      </c>
    </row>
    <row r="626" spans="1:29" ht="15" x14ac:dyDescent="0.25">
      <c r="A626">
        <v>304145</v>
      </c>
      <c r="B626" t="s">
        <v>11923</v>
      </c>
      <c r="C626">
        <v>304145</v>
      </c>
      <c r="D626" s="24">
        <v>43255</v>
      </c>
      <c r="E626" t="s">
        <v>45</v>
      </c>
      <c r="F626" t="s">
        <v>11924</v>
      </c>
      <c r="G626" t="s">
        <v>566</v>
      </c>
      <c r="H626" t="s">
        <v>78</v>
      </c>
      <c r="I626" t="s">
        <v>102</v>
      </c>
      <c r="J626" t="s">
        <v>11504</v>
      </c>
      <c r="K626" t="s">
        <v>26</v>
      </c>
      <c r="L626"/>
      <c r="M626"/>
      <c r="N626" s="23">
        <v>3810406000632</v>
      </c>
      <c r="O626"/>
      <c r="P626"/>
      <c r="Q626"/>
      <c r="R626"/>
      <c r="S626" s="21" t="s">
        <v>18534</v>
      </c>
      <c r="T626" s="21" t="s">
        <v>18613</v>
      </c>
      <c r="U626" s="21" t="str">
        <f>VLOOKUP(T626,Apoio!$D$10:$E$55,2,0)</f>
        <v>Órgãos Públicos - PJ</v>
      </c>
      <c r="V626"/>
      <c r="W626"/>
      <c r="X626"/>
      <c r="Z626" s="7"/>
      <c r="AA626" s="8" t="str">
        <f>IF(Y626="","Não","Sim")</f>
        <v>Não</v>
      </c>
      <c r="AB626" s="7" t="str">
        <f>IF(Z626="","Não","Sim")</f>
        <v>Não</v>
      </c>
      <c r="AC626" s="8" t="str">
        <f>IF(S626="TSR","Serede","Rede Conecta")</f>
        <v>Serede</v>
      </c>
    </row>
    <row r="627" spans="1:29" ht="15" x14ac:dyDescent="0.25">
      <c r="A627">
        <v>1814125</v>
      </c>
      <c r="B627" t="s">
        <v>14415</v>
      </c>
      <c r="C627">
        <v>1814125</v>
      </c>
      <c r="D627" s="24">
        <v>42271</v>
      </c>
      <c r="E627" t="s">
        <v>9579</v>
      </c>
      <c r="F627" t="s">
        <v>14416</v>
      </c>
      <c r="G627" t="s">
        <v>187</v>
      </c>
      <c r="H627" t="s">
        <v>78</v>
      </c>
      <c r="I627" t="s">
        <v>188</v>
      </c>
      <c r="J627" t="s">
        <v>12749</v>
      </c>
      <c r="K627" t="s">
        <v>26</v>
      </c>
      <c r="L627" t="s">
        <v>14417</v>
      </c>
      <c r="M627"/>
      <c r="N627" s="23">
        <v>3813865000165</v>
      </c>
      <c r="O627"/>
      <c r="P627"/>
      <c r="Q627"/>
      <c r="R627" t="s">
        <v>14418</v>
      </c>
      <c r="S627" s="21" t="s">
        <v>18534</v>
      </c>
      <c r="T627" s="21" t="s">
        <v>18603</v>
      </c>
      <c r="U627" s="21" t="str">
        <f>VLOOKUP(T627,Apoio!$D$10:$E$55,2,0)</f>
        <v>Fornec. de Serviç. Diversos PJ</v>
      </c>
      <c r="V627">
        <v>23722657</v>
      </c>
      <c r="W627">
        <v>320555</v>
      </c>
      <c r="X627">
        <v>30</v>
      </c>
      <c r="Y627" s="8">
        <v>4600003012</v>
      </c>
      <c r="Z627" s="7">
        <v>45658</v>
      </c>
      <c r="AA627" s="8" t="str">
        <f>IF(Y627="","Não","Sim")</f>
        <v>Sim</v>
      </c>
      <c r="AB627" s="7" t="str">
        <f>IF(Z627="","Não","Sim")</f>
        <v>Sim</v>
      </c>
      <c r="AC627" s="8" t="str">
        <f>IF(S627="TSR","Serede","Rede Conecta")</f>
        <v>Serede</v>
      </c>
    </row>
    <row r="628" spans="1:29" ht="15" x14ac:dyDescent="0.25">
      <c r="A628">
        <v>1816960</v>
      </c>
      <c r="B628" t="s">
        <v>17301</v>
      </c>
      <c r="C628">
        <v>1816960</v>
      </c>
      <c r="D628" s="24">
        <v>45419</v>
      </c>
      <c r="E628" t="s">
        <v>309</v>
      </c>
      <c r="F628" t="s">
        <v>17302</v>
      </c>
      <c r="G628" t="s">
        <v>311</v>
      </c>
      <c r="H628"/>
      <c r="I628" t="s">
        <v>85</v>
      </c>
      <c r="J628" t="s">
        <v>12718</v>
      </c>
      <c r="K628" t="s">
        <v>26</v>
      </c>
      <c r="L628" t="s">
        <v>17303</v>
      </c>
      <c r="M628"/>
      <c r="N628" s="23">
        <v>3828754000122</v>
      </c>
      <c r="O628"/>
      <c r="P628"/>
      <c r="Q628"/>
      <c r="R628" t="s">
        <v>17304</v>
      </c>
      <c r="S628" s="21" t="s">
        <v>18534</v>
      </c>
      <c r="T628" s="21" t="s">
        <v>18603</v>
      </c>
      <c r="U628" s="21" t="str">
        <f>VLOOKUP(T628,Apoio!$D$10:$E$55,2,0)</f>
        <v>Fornec. de Serviç. Diversos PJ</v>
      </c>
      <c r="V628">
        <v>23720592</v>
      </c>
      <c r="W628">
        <v>9730</v>
      </c>
      <c r="X628">
        <v>6</v>
      </c>
      <c r="Z628" s="7"/>
      <c r="AA628" s="8" t="str">
        <f>IF(Y628="","Não","Sim")</f>
        <v>Não</v>
      </c>
      <c r="AB628" s="7" t="str">
        <f>IF(Z628="","Não","Sim")</f>
        <v>Não</v>
      </c>
      <c r="AC628" s="8" t="str">
        <f>IF(S628="TSR","Serede","Rede Conecta")</f>
        <v>Serede</v>
      </c>
    </row>
    <row r="629" spans="1:29" ht="15" x14ac:dyDescent="0.25">
      <c r="A629">
        <v>1816985</v>
      </c>
      <c r="B629" t="s">
        <v>17363</v>
      </c>
      <c r="C629">
        <v>1816985</v>
      </c>
      <c r="D629" s="24">
        <v>45454</v>
      </c>
      <c r="E629" t="s">
        <v>309</v>
      </c>
      <c r="F629" t="s">
        <v>17364</v>
      </c>
      <c r="G629" t="s">
        <v>352</v>
      </c>
      <c r="H629"/>
      <c r="I629" t="s">
        <v>37</v>
      </c>
      <c r="J629" t="s">
        <v>17365</v>
      </c>
      <c r="K629" t="s">
        <v>26</v>
      </c>
      <c r="L629" t="s">
        <v>17366</v>
      </c>
      <c r="M629" t="s">
        <v>17367</v>
      </c>
      <c r="N629" s="23">
        <v>3836739000126</v>
      </c>
      <c r="O629"/>
      <c r="P629" t="s">
        <v>5817</v>
      </c>
      <c r="Q629">
        <v>29168007</v>
      </c>
      <c r="R629" t="s">
        <v>17368</v>
      </c>
      <c r="S629" s="21" t="s">
        <v>18534</v>
      </c>
      <c r="T629" s="21" t="s">
        <v>18603</v>
      </c>
      <c r="U629" s="21" t="str">
        <f>VLOOKUP(T629,Apoio!$D$10:$E$55,2,0)</f>
        <v>Fornec. de Serviç. Diversos PJ</v>
      </c>
      <c r="V629">
        <v>3417188</v>
      </c>
      <c r="W629">
        <v>63800</v>
      </c>
      <c r="X629">
        <v>1</v>
      </c>
      <c r="Z629" s="7"/>
      <c r="AA629" s="8" t="str">
        <f>IF(Y629="","Não","Sim")</f>
        <v>Não</v>
      </c>
      <c r="AB629" s="7" t="str">
        <f>IF(Z629="","Não","Sim")</f>
        <v>Não</v>
      </c>
      <c r="AC629" s="8" t="str">
        <f>IF(S629="TSR","Serede","Rede Conecta")</f>
        <v>Serede</v>
      </c>
    </row>
    <row r="630" spans="1:29" ht="15" x14ac:dyDescent="0.25">
      <c r="A630">
        <v>300167</v>
      </c>
      <c r="B630" t="s">
        <v>11614</v>
      </c>
      <c r="C630">
        <v>300167</v>
      </c>
      <c r="D630" s="24">
        <v>41267</v>
      </c>
      <c r="E630" t="s">
        <v>20</v>
      </c>
      <c r="F630" t="s">
        <v>11615</v>
      </c>
      <c r="G630" t="s">
        <v>50</v>
      </c>
      <c r="H630" t="s">
        <v>78</v>
      </c>
      <c r="I630" t="s">
        <v>52</v>
      </c>
      <c r="J630" t="s">
        <v>11616</v>
      </c>
      <c r="K630" t="s">
        <v>26</v>
      </c>
      <c r="L630"/>
      <c r="M630"/>
      <c r="N630" s="23">
        <v>3848688000152</v>
      </c>
      <c r="O630"/>
      <c r="P630"/>
      <c r="Q630"/>
      <c r="R630"/>
      <c r="S630" s="21" t="s">
        <v>18534</v>
      </c>
      <c r="T630" s="21" t="s">
        <v>18613</v>
      </c>
      <c r="U630" s="21" t="str">
        <f>VLOOKUP(T630,Apoio!$D$10:$E$55,2,0)</f>
        <v>Órgãos Públicos - PJ</v>
      </c>
      <c r="V630">
        <v>193309</v>
      </c>
      <c r="W630">
        <v>5164</v>
      </c>
      <c r="X630" t="s">
        <v>3673</v>
      </c>
      <c r="Z630" s="7"/>
      <c r="AA630" s="8" t="str">
        <f>IF(Y630="","Não","Sim")</f>
        <v>Não</v>
      </c>
      <c r="AB630" s="7" t="str">
        <f>IF(Z630="","Não","Sim")</f>
        <v>Não</v>
      </c>
      <c r="AC630" s="8" t="str">
        <f>IF(S630="TSR","Serede","Rede Conecta")</f>
        <v>Serede</v>
      </c>
    </row>
    <row r="631" spans="1:29" ht="15" x14ac:dyDescent="0.25">
      <c r="A631">
        <v>1815086</v>
      </c>
      <c r="B631" t="s">
        <v>11771</v>
      </c>
      <c r="C631">
        <v>1815086</v>
      </c>
      <c r="D631" s="24">
        <v>43305</v>
      </c>
      <c r="E631" t="s">
        <v>45</v>
      </c>
      <c r="F631" t="s">
        <v>14933</v>
      </c>
      <c r="G631" t="s">
        <v>50</v>
      </c>
      <c r="H631" t="s">
        <v>78</v>
      </c>
      <c r="I631" t="s">
        <v>52</v>
      </c>
      <c r="J631" t="s">
        <v>11616</v>
      </c>
      <c r="K631" t="s">
        <v>26</v>
      </c>
      <c r="L631" t="s">
        <v>14934</v>
      </c>
      <c r="M631"/>
      <c r="N631" s="23">
        <v>3851171000112</v>
      </c>
      <c r="O631"/>
      <c r="P631"/>
      <c r="Q631"/>
      <c r="R631"/>
      <c r="S631" s="21" t="s">
        <v>18534</v>
      </c>
      <c r="T631" s="21" t="s">
        <v>18603</v>
      </c>
      <c r="U631" s="21" t="str">
        <f>VLOOKUP(T631,Apoio!$D$10:$E$55,2,0)</f>
        <v>Fornec. de Serviç. Diversos PJ</v>
      </c>
      <c r="V631">
        <v>23723176</v>
      </c>
      <c r="W631">
        <v>477261</v>
      </c>
      <c r="X631">
        <v>30</v>
      </c>
      <c r="Z631" s="7"/>
      <c r="AA631" s="8" t="str">
        <f>IF(Y631="","Não","Sim")</f>
        <v>Não</v>
      </c>
      <c r="AB631" s="7" t="str">
        <f>IF(Z631="","Não","Sim")</f>
        <v>Não</v>
      </c>
      <c r="AC631" s="8" t="str">
        <f>IF(S631="TSR","Serede","Rede Conecta")</f>
        <v>Serede</v>
      </c>
    </row>
    <row r="632" spans="1:29" ht="15" x14ac:dyDescent="0.25">
      <c r="A632">
        <v>1816255</v>
      </c>
      <c r="B632" t="s">
        <v>15824</v>
      </c>
      <c r="C632">
        <v>1816255</v>
      </c>
      <c r="D632" s="24">
        <v>44466</v>
      </c>
      <c r="E632" t="s">
        <v>11071</v>
      </c>
      <c r="F632" t="s">
        <v>15825</v>
      </c>
      <c r="G632" t="s">
        <v>12913</v>
      </c>
      <c r="H632" t="s">
        <v>11737</v>
      </c>
      <c r="I632" t="s">
        <v>52</v>
      </c>
      <c r="J632" t="s">
        <v>15826</v>
      </c>
      <c r="K632" t="s">
        <v>26</v>
      </c>
      <c r="L632"/>
      <c r="M632"/>
      <c r="N632" s="23">
        <v>3851171001003</v>
      </c>
      <c r="O632"/>
      <c r="P632"/>
      <c r="Q632">
        <v>2290839</v>
      </c>
      <c r="R632"/>
      <c r="S632" s="21" t="s">
        <v>18534</v>
      </c>
      <c r="T632" s="21" t="s">
        <v>18603</v>
      </c>
      <c r="U632" s="21" t="str">
        <f>VLOOKUP(T632,Apoio!$D$10:$E$55,2,0)</f>
        <v>Fornec. de Serviç. Diversos PJ</v>
      </c>
      <c r="V632">
        <v>23723176</v>
      </c>
      <c r="W632">
        <v>477261</v>
      </c>
      <c r="X632">
        <v>30</v>
      </c>
      <c r="Z632" s="7"/>
      <c r="AA632" s="8" t="str">
        <f>IF(Y632="","Não","Sim")</f>
        <v>Não</v>
      </c>
      <c r="AB632" s="7" t="str">
        <f>IF(Z632="","Não","Sim")</f>
        <v>Não</v>
      </c>
      <c r="AC632" s="8" t="str">
        <f>IF(S632="TSR","Serede","Rede Conecta")</f>
        <v>Serede</v>
      </c>
    </row>
    <row r="633" spans="1:29" ht="15" x14ac:dyDescent="0.25">
      <c r="A633">
        <v>304156</v>
      </c>
      <c r="B633" t="s">
        <v>11944</v>
      </c>
      <c r="C633">
        <v>304156</v>
      </c>
      <c r="D633" s="24">
        <v>43278</v>
      </c>
      <c r="E633" t="s">
        <v>11934</v>
      </c>
      <c r="F633" t="s">
        <v>11945</v>
      </c>
      <c r="G633" t="s">
        <v>50</v>
      </c>
      <c r="H633" t="s">
        <v>11946</v>
      </c>
      <c r="I633" t="s">
        <v>52</v>
      </c>
      <c r="J633" t="s">
        <v>11947</v>
      </c>
      <c r="K633" t="s">
        <v>26</v>
      </c>
      <c r="L633">
        <v>2133810251</v>
      </c>
      <c r="M633"/>
      <c r="N633" s="23">
        <v>3851171001275</v>
      </c>
      <c r="O633"/>
      <c r="P633" t="s">
        <v>44</v>
      </c>
      <c r="Q633">
        <v>1919636</v>
      </c>
      <c r="R633" t="s">
        <v>11948</v>
      </c>
      <c r="S633" s="21" t="s">
        <v>18534</v>
      </c>
      <c r="T633" s="21" t="s">
        <v>18613</v>
      </c>
      <c r="U633" s="21" t="str">
        <f>VLOOKUP(T633,Apoio!$D$10:$E$55,2,0)</f>
        <v>Órgãos Públicos - PJ</v>
      </c>
      <c r="V633">
        <v>23723176</v>
      </c>
      <c r="W633">
        <v>477261</v>
      </c>
      <c r="X633">
        <v>30</v>
      </c>
      <c r="Z633" s="7"/>
      <c r="AA633" s="8" t="str">
        <f>IF(Y633="","Não","Sim")</f>
        <v>Não</v>
      </c>
      <c r="AB633" s="7" t="str">
        <f>IF(Z633="","Não","Sim")</f>
        <v>Não</v>
      </c>
      <c r="AC633" s="8" t="str">
        <f>IF(S633="TSR","Serede","Rede Conecta")</f>
        <v>Serede</v>
      </c>
    </row>
    <row r="634" spans="1:29" ht="15" x14ac:dyDescent="0.25">
      <c r="A634">
        <v>100220</v>
      </c>
      <c r="B634" t="s">
        <v>346</v>
      </c>
      <c r="C634">
        <v>100220</v>
      </c>
      <c r="D634" s="24">
        <v>45495</v>
      </c>
      <c r="E634" t="s">
        <v>309</v>
      </c>
      <c r="F634" t="s">
        <v>347</v>
      </c>
      <c r="G634" t="s">
        <v>333</v>
      </c>
      <c r="H634"/>
      <c r="I634" t="s">
        <v>46</v>
      </c>
      <c r="J634" t="s">
        <v>348</v>
      </c>
      <c r="K634" t="s">
        <v>26</v>
      </c>
      <c r="L634" t="s">
        <v>349</v>
      </c>
      <c r="M634"/>
      <c r="N634" s="23">
        <v>3855253000135</v>
      </c>
      <c r="O634"/>
      <c r="P634"/>
      <c r="Q634"/>
      <c r="R634"/>
      <c r="S634" s="21" t="s">
        <v>18534</v>
      </c>
      <c r="T634" s="21" t="s">
        <v>18609</v>
      </c>
      <c r="U634" s="21" t="str">
        <f>VLOOKUP(T634,Apoio!$D$10:$E$55,2,0)</f>
        <v>Pagamentos judiciais - PJ</v>
      </c>
      <c r="V634">
        <v>10400891</v>
      </c>
      <c r="W634">
        <v>365</v>
      </c>
      <c r="X634">
        <v>4</v>
      </c>
      <c r="Z634" s="7"/>
      <c r="AA634" s="8" t="str">
        <f>IF(Y634="","Não","Sim")</f>
        <v>Não</v>
      </c>
      <c r="AB634" s="7" t="str">
        <f>IF(Z634="","Não","Sim")</f>
        <v>Não</v>
      </c>
      <c r="AC634" s="8" t="str">
        <f>IF(S634="TSR","Serede","Rede Conecta")</f>
        <v>Serede</v>
      </c>
    </row>
    <row r="635" spans="1:29" ht="15" x14ac:dyDescent="0.25">
      <c r="A635">
        <v>100108</v>
      </c>
      <c r="B635" t="s">
        <v>158</v>
      </c>
      <c r="C635">
        <v>100108</v>
      </c>
      <c r="D635" s="24">
        <v>42961</v>
      </c>
      <c r="E635" t="s">
        <v>45</v>
      </c>
      <c r="F635" t="s">
        <v>159</v>
      </c>
      <c r="G635" t="s">
        <v>160</v>
      </c>
      <c r="H635" t="s">
        <v>161</v>
      </c>
      <c r="I635" t="s">
        <v>37</v>
      </c>
      <c r="J635" t="s">
        <v>162</v>
      </c>
      <c r="K635" t="s">
        <v>26</v>
      </c>
      <c r="L635"/>
      <c r="M635" t="s">
        <v>163</v>
      </c>
      <c r="N635" s="23">
        <v>3871618000115</v>
      </c>
      <c r="O635"/>
      <c r="P635"/>
      <c r="Q635"/>
      <c r="R635" t="s">
        <v>164</v>
      </c>
      <c r="S635" s="21" t="s">
        <v>18534</v>
      </c>
      <c r="T635" s="21" t="s">
        <v>18609</v>
      </c>
      <c r="U635" s="21" t="str">
        <f>VLOOKUP(T635,Apoio!$D$10:$E$55,2,0)</f>
        <v>Pagamentos judiciais - PJ</v>
      </c>
      <c r="V635">
        <v>34178792</v>
      </c>
      <c r="W635">
        <v>21435</v>
      </c>
      <c r="X635">
        <v>8</v>
      </c>
      <c r="Z635" s="7"/>
      <c r="AA635" s="8" t="str">
        <f>IF(Y635="","Não","Sim")</f>
        <v>Não</v>
      </c>
      <c r="AB635" s="7" t="str">
        <f>IF(Z635="","Não","Sim")</f>
        <v>Não</v>
      </c>
      <c r="AC635" s="8" t="str">
        <f>IF(S635="TSR","Serede","Rede Conecta")</f>
        <v>Serede</v>
      </c>
    </row>
    <row r="636" spans="1:29" ht="15" x14ac:dyDescent="0.25">
      <c r="A636">
        <v>1813016</v>
      </c>
      <c r="B636" t="s">
        <v>14186</v>
      </c>
      <c r="C636">
        <v>1813016</v>
      </c>
      <c r="D636" s="24">
        <v>41722</v>
      </c>
      <c r="E636" t="s">
        <v>9579</v>
      </c>
      <c r="F636" t="s">
        <v>14187</v>
      </c>
      <c r="G636" t="s">
        <v>160</v>
      </c>
      <c r="H636" t="s">
        <v>3370</v>
      </c>
      <c r="I636" t="s">
        <v>37</v>
      </c>
      <c r="J636" t="s">
        <v>14188</v>
      </c>
      <c r="K636" t="s">
        <v>26</v>
      </c>
      <c r="L636">
        <v>8532249185</v>
      </c>
      <c r="M636"/>
      <c r="N636" s="23">
        <v>3899222000186</v>
      </c>
      <c r="O636"/>
      <c r="P636" s="19">
        <v>146341000000</v>
      </c>
      <c r="Q636"/>
      <c r="R636" t="s">
        <v>14100</v>
      </c>
      <c r="S636" s="21" t="s">
        <v>18534</v>
      </c>
      <c r="T636" s="21" t="s">
        <v>18603</v>
      </c>
      <c r="U636" s="21" t="str">
        <f>VLOOKUP(T636,Apoio!$D$10:$E$55,2,0)</f>
        <v>Fornec. de Serviç. Diversos PJ</v>
      </c>
      <c r="V636">
        <v>191195</v>
      </c>
      <c r="W636">
        <v>6830</v>
      </c>
      <c r="X636">
        <v>96</v>
      </c>
      <c r="Z636" s="7">
        <v>45658</v>
      </c>
      <c r="AA636" s="8" t="str">
        <f>IF(Y636="","Não","Sim")</f>
        <v>Não</v>
      </c>
      <c r="AB636" s="7" t="str">
        <f>IF(Z636="","Não","Sim")</f>
        <v>Sim</v>
      </c>
      <c r="AC636" s="8" t="str">
        <f>IF(S636="TSR","Serede","Rede Conecta")</f>
        <v>Serede</v>
      </c>
    </row>
    <row r="637" spans="1:29" ht="15" x14ac:dyDescent="0.25">
      <c r="A637">
        <v>1814699</v>
      </c>
      <c r="B637" t="s">
        <v>14665</v>
      </c>
      <c r="C637">
        <v>1814699</v>
      </c>
      <c r="D637" s="24">
        <v>42895</v>
      </c>
      <c r="E637" t="s">
        <v>45</v>
      </c>
      <c r="F637" t="s">
        <v>14666</v>
      </c>
      <c r="G637" t="s">
        <v>106</v>
      </c>
      <c r="H637" t="s">
        <v>12217</v>
      </c>
      <c r="I637" t="s">
        <v>108</v>
      </c>
      <c r="J637" t="s">
        <v>14667</v>
      </c>
      <c r="K637" t="s">
        <v>26</v>
      </c>
      <c r="L637" t="s">
        <v>14668</v>
      </c>
      <c r="M637"/>
      <c r="N637" s="23">
        <v>3908995000181</v>
      </c>
      <c r="O637"/>
      <c r="P637"/>
      <c r="Q637"/>
      <c r="R637" t="s">
        <v>14669</v>
      </c>
      <c r="S637" s="21" t="s">
        <v>18534</v>
      </c>
      <c r="T637" s="21" t="s">
        <v>18603</v>
      </c>
      <c r="U637" s="21" t="str">
        <f>VLOOKUP(T637,Apoio!$D$10:$E$55,2,0)</f>
        <v>Fornec. de Serviç. Diversos PJ</v>
      </c>
      <c r="V637">
        <v>10401047</v>
      </c>
      <c r="W637">
        <v>30000979</v>
      </c>
      <c r="X637">
        <v>6</v>
      </c>
      <c r="Z637" s="7"/>
      <c r="AA637" s="8" t="str">
        <f>IF(Y637="","Não","Sim")</f>
        <v>Não</v>
      </c>
      <c r="AB637" s="7" t="str">
        <f>IF(Z637="","Não","Sim")</f>
        <v>Não</v>
      </c>
      <c r="AC637" s="8" t="str">
        <f>IF(S637="TSR","Serede","Rede Conecta")</f>
        <v>Serede</v>
      </c>
    </row>
    <row r="638" spans="1:29" ht="15" x14ac:dyDescent="0.25">
      <c r="A638">
        <v>304146</v>
      </c>
      <c r="B638" t="s">
        <v>11925</v>
      </c>
      <c r="C638">
        <v>304146</v>
      </c>
      <c r="D638" s="24">
        <v>43255</v>
      </c>
      <c r="E638" t="s">
        <v>45</v>
      </c>
      <c r="F638" t="s">
        <v>11926</v>
      </c>
      <c r="G638" t="s">
        <v>132</v>
      </c>
      <c r="H638" t="s">
        <v>7414</v>
      </c>
      <c r="I638" t="s">
        <v>133</v>
      </c>
      <c r="J638" t="s">
        <v>11579</v>
      </c>
      <c r="K638" t="s">
        <v>26</v>
      </c>
      <c r="L638"/>
      <c r="M638"/>
      <c r="N638" s="23">
        <v>3910210000105</v>
      </c>
      <c r="O638"/>
      <c r="P638"/>
      <c r="Q638"/>
      <c r="R638"/>
      <c r="S638" s="21" t="s">
        <v>18534</v>
      </c>
      <c r="T638" s="21" t="s">
        <v>18613</v>
      </c>
      <c r="U638" s="21" t="str">
        <f>VLOOKUP(T638,Apoio!$D$10:$E$55,2,0)</f>
        <v>Órgãos Públicos - PJ</v>
      </c>
      <c r="V638">
        <v>193433</v>
      </c>
      <c r="W638">
        <v>107143</v>
      </c>
      <c r="X638">
        <v>92</v>
      </c>
      <c r="Z638" s="7"/>
      <c r="AA638" s="8" t="str">
        <f>IF(Y638="","Não","Sim")</f>
        <v>Não</v>
      </c>
      <c r="AB638" s="7" t="str">
        <f>IF(Z638="","Não","Sim")</f>
        <v>Não</v>
      </c>
      <c r="AC638" s="8" t="str">
        <f>IF(S638="TSR","Serede","Rede Conecta")</f>
        <v>Serede</v>
      </c>
    </row>
    <row r="639" spans="1:29" ht="15" x14ac:dyDescent="0.25">
      <c r="A639">
        <v>1815271</v>
      </c>
      <c r="B639" t="s">
        <v>15035</v>
      </c>
      <c r="C639">
        <v>1815271</v>
      </c>
      <c r="D639" s="24">
        <v>43467</v>
      </c>
      <c r="E639" t="s">
        <v>262</v>
      </c>
      <c r="F639" t="s">
        <v>15036</v>
      </c>
      <c r="G639" t="s">
        <v>50</v>
      </c>
      <c r="H639" t="s">
        <v>2208</v>
      </c>
      <c r="I639" t="s">
        <v>52</v>
      </c>
      <c r="J639" t="s">
        <v>12961</v>
      </c>
      <c r="K639" t="s">
        <v>26</v>
      </c>
      <c r="L639" t="s">
        <v>15037</v>
      </c>
      <c r="M639"/>
      <c r="N639" s="23">
        <v>3912365000180</v>
      </c>
      <c r="O639"/>
      <c r="P639">
        <v>86595869</v>
      </c>
      <c r="Q639">
        <v>2917211</v>
      </c>
      <c r="R639" t="s">
        <v>15038</v>
      </c>
      <c r="S639" s="21" t="s">
        <v>18534</v>
      </c>
      <c r="T639" s="21" t="s">
        <v>18603</v>
      </c>
      <c r="U639" s="21" t="str">
        <f>VLOOKUP(T639,Apoio!$D$10:$E$55,2,0)</f>
        <v>Fornec. de Serviç. Diversos PJ</v>
      </c>
      <c r="V639">
        <v>190576</v>
      </c>
      <c r="W639">
        <v>68548</v>
      </c>
      <c r="X639">
        <v>28</v>
      </c>
      <c r="Z639" s="7">
        <v>45658</v>
      </c>
      <c r="AA639" s="8" t="str">
        <f>IF(Y639="","Não","Sim")</f>
        <v>Não</v>
      </c>
      <c r="AB639" s="7" t="str">
        <f>IF(Z639="","Não","Sim")</f>
        <v>Sim</v>
      </c>
      <c r="AC639" s="8" t="str">
        <f>IF(S639="TSR","Serede","Rede Conecta")</f>
        <v>Serede</v>
      </c>
    </row>
    <row r="640" spans="1:29" ht="15" x14ac:dyDescent="0.25">
      <c r="A640">
        <v>1816133</v>
      </c>
      <c r="B640" t="s">
        <v>15666</v>
      </c>
      <c r="C640">
        <v>1816133</v>
      </c>
      <c r="D640" s="24">
        <v>44271</v>
      </c>
      <c r="E640" t="s">
        <v>287</v>
      </c>
      <c r="F640" t="s">
        <v>15667</v>
      </c>
      <c r="G640" t="s">
        <v>135</v>
      </c>
      <c r="H640" t="s">
        <v>15668</v>
      </c>
      <c r="I640" t="s">
        <v>37</v>
      </c>
      <c r="J640" t="s">
        <v>15669</v>
      </c>
      <c r="K640" t="s">
        <v>26</v>
      </c>
      <c r="L640" t="s">
        <v>15670</v>
      </c>
      <c r="M640"/>
      <c r="N640" s="23">
        <v>3922726000170</v>
      </c>
      <c r="O640"/>
      <c r="P640" s="19">
        <v>244709000000</v>
      </c>
      <c r="Q640">
        <v>1202758</v>
      </c>
      <c r="R640" t="s">
        <v>15671</v>
      </c>
      <c r="S640" s="21" t="s">
        <v>18534</v>
      </c>
      <c r="T640" s="21" t="s">
        <v>18603</v>
      </c>
      <c r="U640" s="21" t="str">
        <f>VLOOKUP(T640,Apoio!$D$10:$E$55,2,0)</f>
        <v>Fornec. de Serviç. Diversos PJ</v>
      </c>
      <c r="V640">
        <v>23722118</v>
      </c>
      <c r="W640">
        <v>22422</v>
      </c>
      <c r="X640">
        <v>7</v>
      </c>
      <c r="Z640" s="7"/>
      <c r="AA640" s="8" t="str">
        <f>IF(Y640="","Não","Sim")</f>
        <v>Não</v>
      </c>
      <c r="AB640" s="7" t="str">
        <f>IF(Z640="","Não","Sim")</f>
        <v>Não</v>
      </c>
      <c r="AC640" s="8" t="str">
        <f>IF(S640="TSR","Serede","Rede Conecta")</f>
        <v>Serede</v>
      </c>
    </row>
    <row r="641" spans="1:29" ht="15" x14ac:dyDescent="0.25">
      <c r="A641">
        <v>1816971</v>
      </c>
      <c r="B641" t="s">
        <v>17320</v>
      </c>
      <c r="C641">
        <v>1816971</v>
      </c>
      <c r="D641" s="24">
        <v>45436</v>
      </c>
      <c r="E641" t="s">
        <v>309</v>
      </c>
      <c r="F641" t="s">
        <v>17321</v>
      </c>
      <c r="G641" t="s">
        <v>17322</v>
      </c>
      <c r="H641"/>
      <c r="I641" t="s">
        <v>123</v>
      </c>
      <c r="J641" t="s">
        <v>17323</v>
      </c>
      <c r="K641" t="s">
        <v>26</v>
      </c>
      <c r="L641" t="s">
        <v>17324</v>
      </c>
      <c r="M641"/>
      <c r="N641" s="23">
        <v>3934095000109</v>
      </c>
      <c r="O641"/>
      <c r="P641"/>
      <c r="Q641"/>
      <c r="R641"/>
      <c r="S641" s="21" t="s">
        <v>18534</v>
      </c>
      <c r="T641" s="21" t="s">
        <v>18603</v>
      </c>
      <c r="U641" s="21" t="str">
        <f>VLOOKUP(T641,Apoio!$D$10:$E$55,2,0)</f>
        <v>Fornec. de Serviç. Diversos PJ</v>
      </c>
      <c r="V641">
        <v>1040368</v>
      </c>
      <c r="W641">
        <v>3017</v>
      </c>
      <c r="X641">
        <v>8</v>
      </c>
      <c r="Z641" s="7"/>
      <c r="AA641" s="8" t="str">
        <f>IF(Y641="","Não","Sim")</f>
        <v>Não</v>
      </c>
      <c r="AB641" s="7" t="str">
        <f>IF(Z641="","Não","Sim")</f>
        <v>Não</v>
      </c>
      <c r="AC641" s="8" t="str">
        <f>IF(S641="TSR","Serede","Rede Conecta")</f>
        <v>Serede</v>
      </c>
    </row>
    <row r="642" spans="1:29" ht="15" x14ac:dyDescent="0.25">
      <c r="A642">
        <v>1814655</v>
      </c>
      <c r="B642" t="s">
        <v>14638</v>
      </c>
      <c r="C642">
        <v>1814655</v>
      </c>
      <c r="D642" s="24">
        <v>42838</v>
      </c>
      <c r="E642" t="s">
        <v>10031</v>
      </c>
      <c r="F642" t="s">
        <v>14639</v>
      </c>
      <c r="G642" t="s">
        <v>83</v>
      </c>
      <c r="H642" t="s">
        <v>11327</v>
      </c>
      <c r="I642" t="s">
        <v>85</v>
      </c>
      <c r="J642" t="s">
        <v>12968</v>
      </c>
      <c r="K642" t="s">
        <v>26</v>
      </c>
      <c r="L642" t="s">
        <v>14640</v>
      </c>
      <c r="M642"/>
      <c r="N642" s="23">
        <v>3935660000152</v>
      </c>
      <c r="O642"/>
      <c r="P642"/>
      <c r="Q642" s="19">
        <v>248269000000</v>
      </c>
      <c r="R642" t="s">
        <v>14641</v>
      </c>
      <c r="S642" s="21" t="s">
        <v>18534</v>
      </c>
      <c r="T642" s="21" t="s">
        <v>18603</v>
      </c>
      <c r="U642" s="21" t="str">
        <f>VLOOKUP(T642,Apoio!$D$10:$E$55,2,0)</f>
        <v>Fornec. de Serviç. Diversos PJ</v>
      </c>
      <c r="V642">
        <v>23723593</v>
      </c>
      <c r="W642">
        <v>28914</v>
      </c>
      <c r="X642">
        <v>90</v>
      </c>
      <c r="Z642" s="7"/>
      <c r="AA642" s="8" t="str">
        <f>IF(Y642="","Não","Sim")</f>
        <v>Não</v>
      </c>
      <c r="AB642" s="7" t="str">
        <f>IF(Z642="","Não","Sim")</f>
        <v>Não</v>
      </c>
      <c r="AC642" s="8" t="str">
        <f>IF(S642="TSR","Serede","Rede Conecta")</f>
        <v>Serede</v>
      </c>
    </row>
    <row r="643" spans="1:29" ht="15" x14ac:dyDescent="0.25">
      <c r="A643">
        <v>1814915</v>
      </c>
      <c r="B643" t="s">
        <v>14797</v>
      </c>
      <c r="C643">
        <v>1814915</v>
      </c>
      <c r="D643" s="24">
        <v>43278</v>
      </c>
      <c r="E643" t="s">
        <v>11934</v>
      </c>
      <c r="F643" t="s">
        <v>14798</v>
      </c>
      <c r="G643" t="s">
        <v>12699</v>
      </c>
      <c r="H643" t="s">
        <v>14799</v>
      </c>
      <c r="I643" t="s">
        <v>52</v>
      </c>
      <c r="J643" t="s">
        <v>13144</v>
      </c>
      <c r="K643" t="s">
        <v>26</v>
      </c>
      <c r="L643">
        <v>2136076014</v>
      </c>
      <c r="M643"/>
      <c r="N643" s="23">
        <v>3935832000198</v>
      </c>
      <c r="O643"/>
      <c r="P643" t="s">
        <v>44</v>
      </c>
      <c r="Q643">
        <v>86107</v>
      </c>
      <c r="R643" t="s">
        <v>14800</v>
      </c>
      <c r="S643" s="21" t="s">
        <v>18534</v>
      </c>
      <c r="T643" s="21" t="s">
        <v>18603</v>
      </c>
      <c r="U643" s="21" t="str">
        <f>VLOOKUP(T643,Apoio!$D$10:$E$55,2,0)</f>
        <v>Fornec. de Serviç. Diversos PJ</v>
      </c>
      <c r="V643">
        <v>23722807</v>
      </c>
      <c r="W643">
        <v>11803</v>
      </c>
      <c r="X643">
        <v>6</v>
      </c>
      <c r="Y643" s="8">
        <v>4600002734</v>
      </c>
      <c r="Z643" s="7">
        <v>45658</v>
      </c>
      <c r="AA643" s="8" t="str">
        <f>IF(Y643="","Não","Sim")</f>
        <v>Sim</v>
      </c>
      <c r="AB643" s="7" t="str">
        <f>IF(Z643="","Não","Sim")</f>
        <v>Sim</v>
      </c>
      <c r="AC643" s="8" t="str">
        <f>IF(S643="TSR","Serede","Rede Conecta")</f>
        <v>Serede</v>
      </c>
    </row>
    <row r="644" spans="1:29" ht="15" x14ac:dyDescent="0.25">
      <c r="A644">
        <v>200562</v>
      </c>
      <c r="B644" t="s">
        <v>1658</v>
      </c>
      <c r="C644">
        <v>200562</v>
      </c>
      <c r="D644" s="24">
        <v>41267</v>
      </c>
      <c r="E644" t="s">
        <v>20</v>
      </c>
      <c r="F644" t="s">
        <v>1659</v>
      </c>
      <c r="G644" t="s">
        <v>1660</v>
      </c>
      <c r="H644" t="s">
        <v>78</v>
      </c>
      <c r="I644" t="s">
        <v>68</v>
      </c>
      <c r="J644" t="s">
        <v>1661</v>
      </c>
      <c r="K644" t="s">
        <v>26</v>
      </c>
      <c r="L644"/>
      <c r="M644"/>
      <c r="N644" s="23">
        <v>4011805000191</v>
      </c>
      <c r="O644"/>
      <c r="P644"/>
      <c r="Q644"/>
      <c r="R644"/>
      <c r="S644" s="21" t="s">
        <v>18534</v>
      </c>
      <c r="T644" s="21" t="s">
        <v>18607</v>
      </c>
      <c r="U644" s="21" t="str">
        <f>VLOOKUP(T644,Apoio!$D$10:$E$55,2,0)</f>
        <v>Prefeituras - PJ</v>
      </c>
      <c r="V644">
        <v>19774</v>
      </c>
      <c r="W644">
        <v>4880</v>
      </c>
      <c r="X644">
        <v>91</v>
      </c>
      <c r="Z644" s="7"/>
      <c r="AA644" s="8" t="str">
        <f>IF(Y644="","Não","Sim")</f>
        <v>Não</v>
      </c>
      <c r="AB644" s="7" t="str">
        <f>IF(Z644="","Não","Sim")</f>
        <v>Não</v>
      </c>
      <c r="AC644" s="8" t="str">
        <f>IF(S644="TSR","Serede","Rede Conecta")</f>
        <v>Serede</v>
      </c>
    </row>
    <row r="645" spans="1:29" ht="15" x14ac:dyDescent="0.25">
      <c r="A645">
        <v>304193</v>
      </c>
      <c r="B645" t="s">
        <v>4828</v>
      </c>
      <c r="C645">
        <v>304193</v>
      </c>
      <c r="D645" s="24">
        <v>43315</v>
      </c>
      <c r="E645" t="s">
        <v>11934</v>
      </c>
      <c r="F645" t="s">
        <v>12073</v>
      </c>
      <c r="G645" t="s">
        <v>12074</v>
      </c>
      <c r="H645" t="s">
        <v>78</v>
      </c>
      <c r="I645" t="s">
        <v>12075</v>
      </c>
      <c r="J645" t="s">
        <v>12076</v>
      </c>
      <c r="K645" t="s">
        <v>26</v>
      </c>
      <c r="L645"/>
      <c r="M645"/>
      <c r="N645" s="23">
        <v>4034583000122</v>
      </c>
      <c r="O645"/>
      <c r="P645"/>
      <c r="Q645"/>
      <c r="R645"/>
      <c r="S645" s="21" t="s">
        <v>18534</v>
      </c>
      <c r="T645" s="21" t="s">
        <v>18613</v>
      </c>
      <c r="U645" s="21" t="str">
        <f>VLOOKUP(T645,Apoio!$D$10:$E$55,2,0)</f>
        <v>Órgãos Públicos - PJ</v>
      </c>
      <c r="V645"/>
      <c r="W645"/>
      <c r="X645"/>
      <c r="Z645" s="7"/>
      <c r="AA645" s="8" t="str">
        <f>IF(Y645="","Não","Sim")</f>
        <v>Não</v>
      </c>
      <c r="AB645" s="7" t="str">
        <f>IF(Z645="","Não","Sim")</f>
        <v>Não</v>
      </c>
      <c r="AC645" s="8" t="str">
        <f>IF(S645="TSR","Serede","Rede Conecta")</f>
        <v>Serede</v>
      </c>
    </row>
    <row r="646" spans="1:29" ht="15" x14ac:dyDescent="0.25">
      <c r="A646">
        <v>1816343</v>
      </c>
      <c r="B646" t="s">
        <v>15924</v>
      </c>
      <c r="C646">
        <v>1816343</v>
      </c>
      <c r="D646" s="24">
        <v>44582</v>
      </c>
      <c r="E646" t="s">
        <v>11071</v>
      </c>
      <c r="F646" t="s">
        <v>15925</v>
      </c>
      <c r="G646" t="s">
        <v>41</v>
      </c>
      <c r="H646" t="s">
        <v>12735</v>
      </c>
      <c r="I646" t="s">
        <v>42</v>
      </c>
      <c r="J646" t="s">
        <v>14937</v>
      </c>
      <c r="K646" t="s">
        <v>26</v>
      </c>
      <c r="L646" t="s">
        <v>15926</v>
      </c>
      <c r="M646"/>
      <c r="N646" s="23">
        <v>4042314000108</v>
      </c>
      <c r="O646"/>
      <c r="P646">
        <v>963728954</v>
      </c>
      <c r="Q646"/>
      <c r="R646" t="s">
        <v>15927</v>
      </c>
      <c r="S646" s="21" t="s">
        <v>18534</v>
      </c>
      <c r="T646" s="21" t="s">
        <v>18603</v>
      </c>
      <c r="U646" s="21" t="str">
        <f>VLOOKUP(T646,Apoio!$D$10:$E$55,2,0)</f>
        <v>Fornec. de Serviç. Diversos PJ</v>
      </c>
      <c r="V646">
        <v>7790001</v>
      </c>
      <c r="W646">
        <v>7447126</v>
      </c>
      <c r="X646">
        <v>0</v>
      </c>
      <c r="Z646" s="7">
        <v>45292</v>
      </c>
      <c r="AA646" s="8" t="str">
        <f>IF(Y646="","Não","Sim")</f>
        <v>Não</v>
      </c>
      <c r="AB646" s="7" t="str">
        <f>IF(Z646="","Não","Sim")</f>
        <v>Sim</v>
      </c>
      <c r="AC646" s="8" t="str">
        <f>IF(S646="TSR","Serede","Rede Conecta")</f>
        <v>Serede</v>
      </c>
    </row>
    <row r="647" spans="1:29" ht="15" x14ac:dyDescent="0.25">
      <c r="A647">
        <v>200480</v>
      </c>
      <c r="B647" t="s">
        <v>735</v>
      </c>
      <c r="C647">
        <v>200480</v>
      </c>
      <c r="D647" s="24">
        <v>41267</v>
      </c>
      <c r="E647" t="s">
        <v>20</v>
      </c>
      <c r="F647" t="s">
        <v>1468</v>
      </c>
      <c r="G647" t="s">
        <v>1469</v>
      </c>
      <c r="H647" t="s">
        <v>78</v>
      </c>
      <c r="I647" t="s">
        <v>213</v>
      </c>
      <c r="J647" t="s">
        <v>1470</v>
      </c>
      <c r="K647" t="s">
        <v>26</v>
      </c>
      <c r="L647">
        <v>9535521233</v>
      </c>
      <c r="M647"/>
      <c r="N647" s="23">
        <v>4056214000130</v>
      </c>
      <c r="O647"/>
      <c r="P647"/>
      <c r="Q647"/>
      <c r="R647"/>
      <c r="S647" s="21" t="s">
        <v>18534</v>
      </c>
      <c r="T647" s="21" t="s">
        <v>18607</v>
      </c>
      <c r="U647" s="21" t="str">
        <f>VLOOKUP(T647,Apoio!$D$10:$E$55,2,0)</f>
        <v>Prefeituras - PJ</v>
      </c>
      <c r="V647">
        <v>194263</v>
      </c>
      <c r="W647">
        <v>21184</v>
      </c>
      <c r="X647">
        <v>32</v>
      </c>
      <c r="Z647" s="7"/>
      <c r="AA647" s="8" t="str">
        <f>IF(Y647="","Não","Sim")</f>
        <v>Não</v>
      </c>
      <c r="AB647" s="7" t="str">
        <f>IF(Z647="","Não","Sim")</f>
        <v>Não</v>
      </c>
      <c r="AC647" s="8" t="str">
        <f>IF(S647="TSR","Serede","Rede Conecta")</f>
        <v>Serede</v>
      </c>
    </row>
    <row r="648" spans="1:29" ht="15" x14ac:dyDescent="0.25">
      <c r="A648">
        <v>203765</v>
      </c>
      <c r="B648" t="s">
        <v>9538</v>
      </c>
      <c r="C648">
        <v>203765</v>
      </c>
      <c r="D648" s="24">
        <v>41264</v>
      </c>
      <c r="E648" t="s">
        <v>20</v>
      </c>
      <c r="F648" t="s">
        <v>9539</v>
      </c>
      <c r="G648" t="s">
        <v>9540</v>
      </c>
      <c r="H648" t="s">
        <v>78</v>
      </c>
      <c r="I648" t="s">
        <v>213</v>
      </c>
      <c r="J648" t="s">
        <v>9541</v>
      </c>
      <c r="K648" t="s">
        <v>26</v>
      </c>
      <c r="L648">
        <v>35038395</v>
      </c>
      <c r="M648"/>
      <c r="N648" s="23">
        <v>4056230000123</v>
      </c>
      <c r="O648"/>
      <c r="P648"/>
      <c r="Q648"/>
      <c r="R648"/>
      <c r="S648" s="21" t="s">
        <v>18534</v>
      </c>
      <c r="T648" s="21" t="s">
        <v>18607</v>
      </c>
      <c r="U648" s="21" t="str">
        <f>VLOOKUP(T648,Apoio!$D$10:$E$55,2,0)</f>
        <v>Prefeituras - PJ</v>
      </c>
      <c r="V648">
        <v>193783</v>
      </c>
      <c r="W648">
        <v>4848</v>
      </c>
      <c r="X648">
        <v>48</v>
      </c>
      <c r="Z648" s="7"/>
      <c r="AA648" s="8" t="str">
        <f>IF(Y648="","Não","Sim")</f>
        <v>Não</v>
      </c>
      <c r="AB648" s="7" t="str">
        <f>IF(Z648="","Não","Sim")</f>
        <v>Não</v>
      </c>
      <c r="AC648" s="8" t="str">
        <f>IF(S648="TSR","Serede","Rede Conecta")</f>
        <v>Serede</v>
      </c>
    </row>
    <row r="649" spans="1:29" ht="15" x14ac:dyDescent="0.25">
      <c r="A649">
        <v>205079</v>
      </c>
      <c r="B649" t="s">
        <v>10067</v>
      </c>
      <c r="C649">
        <v>205079</v>
      </c>
      <c r="D649" s="24">
        <v>42482</v>
      </c>
      <c r="E649" t="s">
        <v>45</v>
      </c>
      <c r="F649" t="s">
        <v>10068</v>
      </c>
      <c r="G649" t="s">
        <v>10069</v>
      </c>
      <c r="H649" t="s">
        <v>78</v>
      </c>
      <c r="I649" t="s">
        <v>213</v>
      </c>
      <c r="J649" t="s">
        <v>10066</v>
      </c>
      <c r="K649" t="s">
        <v>26</v>
      </c>
      <c r="L649"/>
      <c r="M649"/>
      <c r="N649" s="23">
        <v>4056248000125</v>
      </c>
      <c r="O649"/>
      <c r="P649"/>
      <c r="Q649"/>
      <c r="R649"/>
      <c r="S649" s="21" t="s">
        <v>18534</v>
      </c>
      <c r="T649" s="21" t="s">
        <v>18607</v>
      </c>
      <c r="U649" s="21" t="str">
        <f>VLOOKUP(T649,Apoio!$D$10:$E$55,2,0)</f>
        <v>Prefeituras - PJ</v>
      </c>
      <c r="V649"/>
      <c r="W649"/>
      <c r="X649"/>
      <c r="Z649" s="7"/>
      <c r="AA649" s="8" t="str">
        <f>IF(Y649="","Não","Sim")</f>
        <v>Não</v>
      </c>
      <c r="AB649" s="7" t="str">
        <f>IF(Z649="","Não","Sim")</f>
        <v>Não</v>
      </c>
      <c r="AC649" s="8" t="str">
        <f>IF(S649="TSR","Serede","Rede Conecta")</f>
        <v>Serede</v>
      </c>
    </row>
    <row r="650" spans="1:29" ht="15" x14ac:dyDescent="0.25">
      <c r="A650">
        <v>1814974</v>
      </c>
      <c r="B650" t="s">
        <v>14848</v>
      </c>
      <c r="C650">
        <v>1814974</v>
      </c>
      <c r="D650" s="24">
        <v>43279</v>
      </c>
      <c r="E650" t="s">
        <v>11934</v>
      </c>
      <c r="F650" t="s">
        <v>14849</v>
      </c>
      <c r="G650" t="s">
        <v>47</v>
      </c>
      <c r="H650" t="s">
        <v>78</v>
      </c>
      <c r="I650" t="s">
        <v>37</v>
      </c>
      <c r="J650" t="s">
        <v>14850</v>
      </c>
      <c r="K650" t="s">
        <v>26</v>
      </c>
      <c r="L650">
        <v>1121898</v>
      </c>
      <c r="M650"/>
      <c r="N650" s="23">
        <v>4088208000165</v>
      </c>
      <c r="O650"/>
      <c r="P650" t="s">
        <v>44</v>
      </c>
      <c r="Q650" t="s">
        <v>13162</v>
      </c>
      <c r="R650" t="s">
        <v>14851</v>
      </c>
      <c r="S650" s="21" t="s">
        <v>18534</v>
      </c>
      <c r="T650" s="21" t="s">
        <v>18603</v>
      </c>
      <c r="U650" s="21" t="str">
        <f>VLOOKUP(T650,Apoio!$D$10:$E$55,2,0)</f>
        <v>Fornec. de Serviç. Diversos PJ</v>
      </c>
      <c r="V650">
        <v>3417912</v>
      </c>
      <c r="W650">
        <v>5742</v>
      </c>
      <c r="X650">
        <v>9</v>
      </c>
      <c r="Z650" s="7"/>
      <c r="AA650" s="8" t="str">
        <f>IF(Y650="","Não","Sim")</f>
        <v>Não</v>
      </c>
      <c r="AB650" s="7" t="str">
        <f>IF(Z650="","Não","Sim")</f>
        <v>Não</v>
      </c>
      <c r="AC650" s="8" t="str">
        <f>IF(S650="TSR","Serede","Rede Conecta")</f>
        <v>Serede</v>
      </c>
    </row>
    <row r="651" spans="1:29" ht="15" x14ac:dyDescent="0.25">
      <c r="A651">
        <v>402023</v>
      </c>
      <c r="B651" t="s">
        <v>12307</v>
      </c>
      <c r="C651">
        <v>402023</v>
      </c>
      <c r="D651" s="24">
        <v>42684</v>
      </c>
      <c r="E651" t="s">
        <v>45</v>
      </c>
      <c r="F651" t="s">
        <v>12308</v>
      </c>
      <c r="G651" t="s">
        <v>5493</v>
      </c>
      <c r="H651" t="s">
        <v>7876</v>
      </c>
      <c r="I651" t="s">
        <v>123</v>
      </c>
      <c r="J651" t="s">
        <v>12309</v>
      </c>
      <c r="K651" t="s">
        <v>26</v>
      </c>
      <c r="L651" t="s">
        <v>12310</v>
      </c>
      <c r="M651"/>
      <c r="N651" s="23">
        <v>4111092000138</v>
      </c>
      <c r="O651"/>
      <c r="P651">
        <v>152391177</v>
      </c>
      <c r="Q651">
        <v>307028</v>
      </c>
      <c r="R651" t="s">
        <v>12311</v>
      </c>
      <c r="S651" s="21" t="s">
        <v>18534</v>
      </c>
      <c r="T651" s="21" t="s">
        <v>18627</v>
      </c>
      <c r="U651" s="21" t="str">
        <f>VLOOKUP(T651,Apoio!$D$10:$E$55,2,0)</f>
        <v>Hotéis e Pousadas - PJ</v>
      </c>
      <c r="V651">
        <v>2372546</v>
      </c>
      <c r="W651">
        <v>41689</v>
      </c>
      <c r="X651">
        <v>4</v>
      </c>
      <c r="Z651" s="7"/>
      <c r="AA651" s="8" t="str">
        <f>IF(Y651="","Não","Sim")</f>
        <v>Não</v>
      </c>
      <c r="AB651" s="7" t="str">
        <f>IF(Z651="","Não","Sim")</f>
        <v>Não</v>
      </c>
      <c r="AC651" s="8" t="str">
        <f>IF(S651="TSR","Serede","Rede Conecta")</f>
        <v>Serede</v>
      </c>
    </row>
    <row r="652" spans="1:29" ht="15" x14ac:dyDescent="0.25">
      <c r="A652">
        <v>1817090</v>
      </c>
      <c r="B652" t="s">
        <v>17670</v>
      </c>
      <c r="C652">
        <v>1817090</v>
      </c>
      <c r="D652" s="24">
        <v>45569</v>
      </c>
      <c r="E652" t="s">
        <v>17472</v>
      </c>
      <c r="F652" t="s">
        <v>17671</v>
      </c>
      <c r="G652" t="s">
        <v>1808</v>
      </c>
      <c r="H652" t="s">
        <v>12583</v>
      </c>
      <c r="I652" t="s">
        <v>188</v>
      </c>
      <c r="J652" t="s">
        <v>17672</v>
      </c>
      <c r="K652" t="s">
        <v>26</v>
      </c>
      <c r="L652"/>
      <c r="M652"/>
      <c r="N652" s="23">
        <v>4123127000159</v>
      </c>
      <c r="O652"/>
      <c r="P652">
        <v>254220738</v>
      </c>
      <c r="Q652"/>
      <c r="R652" t="s">
        <v>17673</v>
      </c>
      <c r="S652" s="21" t="s">
        <v>18534</v>
      </c>
      <c r="T652" s="21" t="s">
        <v>18603</v>
      </c>
      <c r="U652" s="21" t="str">
        <f>VLOOKUP(T652,Apoio!$D$10:$E$55,2,0)</f>
        <v>Fornec. de Serviç. Diversos PJ</v>
      </c>
      <c r="V652"/>
      <c r="W652"/>
      <c r="X652"/>
      <c r="Z652" s="7"/>
      <c r="AA652" s="8" t="str">
        <f>IF(Y652="","Não","Sim")</f>
        <v>Não</v>
      </c>
      <c r="AB652" s="7" t="str">
        <f>IF(Z652="","Não","Sim")</f>
        <v>Não</v>
      </c>
      <c r="AC652" s="8" t="str">
        <f>IF(S652="TSR","Serede","Rede Conecta")</f>
        <v>Serede</v>
      </c>
    </row>
    <row r="653" spans="1:29" ht="15" x14ac:dyDescent="0.25">
      <c r="A653">
        <v>205112</v>
      </c>
      <c r="B653" t="s">
        <v>10197</v>
      </c>
      <c r="C653">
        <v>205112</v>
      </c>
      <c r="D653" s="24">
        <v>42486</v>
      </c>
      <c r="E653" t="s">
        <v>45</v>
      </c>
      <c r="F653" t="s">
        <v>10198</v>
      </c>
      <c r="G653" t="s">
        <v>10199</v>
      </c>
      <c r="H653" t="s">
        <v>78</v>
      </c>
      <c r="I653" t="s">
        <v>52</v>
      </c>
      <c r="J653" t="s">
        <v>10200</v>
      </c>
      <c r="K653" t="s">
        <v>26</v>
      </c>
      <c r="L653"/>
      <c r="M653"/>
      <c r="N653" s="23">
        <v>4132090000125</v>
      </c>
      <c r="O653"/>
      <c r="P653"/>
      <c r="Q653"/>
      <c r="R653"/>
      <c r="S653" s="21" t="s">
        <v>18534</v>
      </c>
      <c r="T653" s="21" t="s">
        <v>18607</v>
      </c>
      <c r="U653" s="21" t="str">
        <f>VLOOKUP(T653,Apoio!$D$10:$E$55,2,0)</f>
        <v>Prefeituras - PJ</v>
      </c>
      <c r="V653"/>
      <c r="W653"/>
      <c r="X653"/>
      <c r="Z653" s="7"/>
      <c r="AA653" s="8" t="str">
        <f>IF(Y653="","Não","Sim")</f>
        <v>Não</v>
      </c>
      <c r="AB653" s="7" t="str">
        <f>IF(Z653="","Não","Sim")</f>
        <v>Não</v>
      </c>
      <c r="AC653" s="8" t="str">
        <f>IF(S653="TSR","Serede","Rede Conecta")</f>
        <v>Serede</v>
      </c>
    </row>
    <row r="654" spans="1:29" ht="15" x14ac:dyDescent="0.25">
      <c r="A654">
        <v>402060</v>
      </c>
      <c r="B654" t="s">
        <v>12431</v>
      </c>
      <c r="C654">
        <v>402060</v>
      </c>
      <c r="D654" s="24">
        <v>43147</v>
      </c>
      <c r="E654" t="s">
        <v>45</v>
      </c>
      <c r="F654" t="s">
        <v>12432</v>
      </c>
      <c r="G654" t="s">
        <v>5629</v>
      </c>
      <c r="H654" t="s">
        <v>78</v>
      </c>
      <c r="I654" t="s">
        <v>123</v>
      </c>
      <c r="J654" t="s">
        <v>12433</v>
      </c>
      <c r="K654" t="s">
        <v>26</v>
      </c>
      <c r="L654" t="s">
        <v>12434</v>
      </c>
      <c r="M654" t="s">
        <v>12435</v>
      </c>
      <c r="N654" s="23">
        <v>4138573000137</v>
      </c>
      <c r="O654"/>
      <c r="P654"/>
      <c r="Q654"/>
      <c r="R654" t="s">
        <v>12436</v>
      </c>
      <c r="S654" s="21" t="s">
        <v>18534</v>
      </c>
      <c r="T654" s="21" t="s">
        <v>18627</v>
      </c>
      <c r="U654" s="21" t="str">
        <f>VLOOKUP(T654,Apoio!$D$10:$E$55,2,0)</f>
        <v>Hotéis e Pousadas - PJ</v>
      </c>
      <c r="V654">
        <v>34177918</v>
      </c>
      <c r="W654">
        <v>13420</v>
      </c>
      <c r="X654">
        <v>1</v>
      </c>
      <c r="Z654" s="7"/>
      <c r="AA654" s="8" t="str">
        <f>IF(Y654="","Não","Sim")</f>
        <v>Não</v>
      </c>
      <c r="AB654" s="7" t="str">
        <f>IF(Z654="","Não","Sim")</f>
        <v>Não</v>
      </c>
      <c r="AC654" s="8" t="str">
        <f>IF(S654="TSR","Serede","Rede Conecta")</f>
        <v>Serede</v>
      </c>
    </row>
    <row r="655" spans="1:29" ht="15" x14ac:dyDescent="0.25">
      <c r="A655">
        <v>1817218</v>
      </c>
      <c r="B655" t="s">
        <v>17992</v>
      </c>
      <c r="C655">
        <v>1817218</v>
      </c>
      <c r="D655" s="24">
        <v>45572</v>
      </c>
      <c r="E655" t="s">
        <v>17472</v>
      </c>
      <c r="F655" t="s">
        <v>17993</v>
      </c>
      <c r="G655" t="s">
        <v>1808</v>
      </c>
      <c r="H655" t="s">
        <v>11244</v>
      </c>
      <c r="I655" t="s">
        <v>188</v>
      </c>
      <c r="J655" t="s">
        <v>17994</v>
      </c>
      <c r="K655" t="s">
        <v>26</v>
      </c>
      <c r="L655" t="s">
        <v>17995</v>
      </c>
      <c r="M655"/>
      <c r="N655" s="23">
        <v>4140144000102</v>
      </c>
      <c r="O655"/>
      <c r="P655">
        <v>254147151</v>
      </c>
      <c r="Q655"/>
      <c r="R655" t="s">
        <v>17996</v>
      </c>
      <c r="S655" s="21" t="s">
        <v>18534</v>
      </c>
      <c r="T655" s="21" t="s">
        <v>18603</v>
      </c>
      <c r="U655" s="21" t="str">
        <f>VLOOKUP(T655,Apoio!$D$10:$E$55,2,0)</f>
        <v>Fornec. de Serviç. Diversos PJ</v>
      </c>
      <c r="V655"/>
      <c r="W655"/>
      <c r="X655"/>
      <c r="Z655" s="7"/>
      <c r="AA655" s="8" t="str">
        <f>IF(Y655="","Não","Sim")</f>
        <v>Não</v>
      </c>
      <c r="AB655" s="7" t="str">
        <f>IF(Z655="","Não","Sim")</f>
        <v>Não</v>
      </c>
      <c r="AC655" s="8" t="str">
        <f>IF(S655="TSR","Serede","Rede Conecta")</f>
        <v>Serede</v>
      </c>
    </row>
    <row r="656" spans="1:29" ht="15" x14ac:dyDescent="0.25">
      <c r="A656">
        <v>202011</v>
      </c>
      <c r="B656" t="s">
        <v>6722</v>
      </c>
      <c r="C656">
        <v>202011</v>
      </c>
      <c r="D656" s="24">
        <v>41267</v>
      </c>
      <c r="E656" t="s">
        <v>20</v>
      </c>
      <c r="F656" t="s">
        <v>4074</v>
      </c>
      <c r="G656" t="s">
        <v>6723</v>
      </c>
      <c r="H656" t="s">
        <v>78</v>
      </c>
      <c r="I656" t="s">
        <v>123</v>
      </c>
      <c r="J656" t="s">
        <v>6724</v>
      </c>
      <c r="K656" t="s">
        <v>26</v>
      </c>
      <c r="L656">
        <v>9434261015</v>
      </c>
      <c r="M656"/>
      <c r="N656" s="23">
        <v>4144150000120</v>
      </c>
      <c r="O656"/>
      <c r="P656"/>
      <c r="Q656"/>
      <c r="R656"/>
      <c r="S656" s="21" t="s">
        <v>18534</v>
      </c>
      <c r="T656" s="21" t="s">
        <v>18607</v>
      </c>
      <c r="U656" s="21" t="str">
        <f>VLOOKUP(T656,Apoio!$D$10:$E$55,2,0)</f>
        <v>Prefeituras - PJ</v>
      </c>
      <c r="V656"/>
      <c r="W656"/>
      <c r="X656"/>
      <c r="Z656" s="7"/>
      <c r="AA656" s="8" t="str">
        <f>IF(Y656="","Não","Sim")</f>
        <v>Não</v>
      </c>
      <c r="AB656" s="7" t="str">
        <f>IF(Z656="","Não","Sim")</f>
        <v>Não</v>
      </c>
      <c r="AC656" s="8" t="str">
        <f>IF(S656="TSR","Serede","Rede Conecta")</f>
        <v>Serede</v>
      </c>
    </row>
    <row r="657" spans="1:29" ht="15" x14ac:dyDescent="0.25">
      <c r="A657">
        <v>201772</v>
      </c>
      <c r="B657" t="s">
        <v>1380</v>
      </c>
      <c r="C657">
        <v>201772</v>
      </c>
      <c r="D657" s="24">
        <v>41267</v>
      </c>
      <c r="E657" t="s">
        <v>20</v>
      </c>
      <c r="F657" t="s">
        <v>5773</v>
      </c>
      <c r="G657" t="s">
        <v>1381</v>
      </c>
      <c r="H657" t="s">
        <v>78</v>
      </c>
      <c r="I657" t="s">
        <v>123</v>
      </c>
      <c r="J657" t="s">
        <v>5774</v>
      </c>
      <c r="K657" t="s">
        <v>26</v>
      </c>
      <c r="L657"/>
      <c r="M657"/>
      <c r="N657" s="23">
        <v>4144168000121</v>
      </c>
      <c r="O657"/>
      <c r="P657"/>
      <c r="Q657"/>
      <c r="R657"/>
      <c r="S657" s="21" t="s">
        <v>18534</v>
      </c>
      <c r="T657" s="21" t="s">
        <v>18607</v>
      </c>
      <c r="U657" s="21" t="str">
        <f>VLOOKUP(T657,Apoio!$D$10:$E$55,2,0)</f>
        <v>Prefeituras - PJ</v>
      </c>
      <c r="V657"/>
      <c r="W657"/>
      <c r="X657"/>
      <c r="Z657" s="7"/>
      <c r="AA657" s="8" t="str">
        <f>IF(Y657="","Não","Sim")</f>
        <v>Não</v>
      </c>
      <c r="AB657" s="7" t="str">
        <f>IF(Z657="","Não","Sim")</f>
        <v>Não</v>
      </c>
      <c r="AC657" s="8" t="str">
        <f>IF(S657="TSR","Serede","Rede Conecta")</f>
        <v>Serede</v>
      </c>
    </row>
    <row r="658" spans="1:29" ht="15" x14ac:dyDescent="0.25">
      <c r="A658">
        <v>202073</v>
      </c>
      <c r="B658" t="s">
        <v>6964</v>
      </c>
      <c r="C658">
        <v>202073</v>
      </c>
      <c r="D658" s="24">
        <v>41267</v>
      </c>
      <c r="E658" t="s">
        <v>20</v>
      </c>
      <c r="F658" t="s">
        <v>6965</v>
      </c>
      <c r="G658" t="s">
        <v>6613</v>
      </c>
      <c r="H658" t="s">
        <v>78</v>
      </c>
      <c r="I658" t="s">
        <v>123</v>
      </c>
      <c r="J658" t="s">
        <v>6614</v>
      </c>
      <c r="K658" t="s">
        <v>26</v>
      </c>
      <c r="L658"/>
      <c r="M658"/>
      <c r="N658" s="23">
        <v>4144176000178</v>
      </c>
      <c r="O658"/>
      <c r="P658"/>
      <c r="Q658"/>
      <c r="R658"/>
      <c r="S658" s="21" t="s">
        <v>18534</v>
      </c>
      <c r="T658" s="21" t="s">
        <v>18607</v>
      </c>
      <c r="U658" s="21" t="str">
        <f>VLOOKUP(T658,Apoio!$D$10:$E$55,2,0)</f>
        <v>Prefeituras - PJ</v>
      </c>
      <c r="V658"/>
      <c r="W658"/>
      <c r="X658"/>
      <c r="Z658" s="7"/>
      <c r="AA658" s="8" t="str">
        <f>IF(Y658="","Não","Sim")</f>
        <v>Não</v>
      </c>
      <c r="AB658" s="7" t="str">
        <f>IF(Z658="","Não","Sim")</f>
        <v>Não</v>
      </c>
      <c r="AC658" s="8" t="str">
        <f>IF(S658="TSR","Serede","Rede Conecta")</f>
        <v>Serede</v>
      </c>
    </row>
    <row r="659" spans="1:29" ht="15" x14ac:dyDescent="0.25">
      <c r="A659">
        <v>300160</v>
      </c>
      <c r="B659" t="s">
        <v>11595</v>
      </c>
      <c r="C659">
        <v>300160</v>
      </c>
      <c r="D659" s="24">
        <v>41267</v>
      </c>
      <c r="E659" t="s">
        <v>20</v>
      </c>
      <c r="F659" t="s">
        <v>11596</v>
      </c>
      <c r="G659" t="s">
        <v>83</v>
      </c>
      <c r="H659" t="s">
        <v>11597</v>
      </c>
      <c r="I659" t="s">
        <v>85</v>
      </c>
      <c r="J659" t="s">
        <v>11598</v>
      </c>
      <c r="K659" t="s">
        <v>26</v>
      </c>
      <c r="L659"/>
      <c r="M659"/>
      <c r="N659" s="23">
        <v>4150358000151</v>
      </c>
      <c r="O659"/>
      <c r="P659"/>
      <c r="Q659"/>
      <c r="R659"/>
      <c r="S659" s="21" t="s">
        <v>18534</v>
      </c>
      <c r="T659" s="21" t="s">
        <v>18613</v>
      </c>
      <c r="U659" s="21" t="str">
        <f>VLOOKUP(T659,Apoio!$D$10:$E$55,2,0)</f>
        <v>Órgãos Públicos - PJ</v>
      </c>
      <c r="V659"/>
      <c r="W659"/>
      <c r="X659"/>
      <c r="Z659" s="7"/>
      <c r="AA659" s="8" t="str">
        <f>IF(Y659="","Não","Sim")</f>
        <v>Não</v>
      </c>
      <c r="AB659" s="7" t="str">
        <f>IF(Z659="","Não","Sim")</f>
        <v>Não</v>
      </c>
      <c r="AC659" s="8" t="str">
        <f>IF(S659="TSR","Serede","Rede Conecta")</f>
        <v>Serede</v>
      </c>
    </row>
    <row r="660" spans="1:29" ht="15" x14ac:dyDescent="0.25">
      <c r="A660">
        <v>201395</v>
      </c>
      <c r="B660" t="s">
        <v>4207</v>
      </c>
      <c r="C660">
        <v>201395</v>
      </c>
      <c r="D660" s="24">
        <v>41267</v>
      </c>
      <c r="E660" t="s">
        <v>20</v>
      </c>
      <c r="F660" t="s">
        <v>4208</v>
      </c>
      <c r="G660" t="s">
        <v>4209</v>
      </c>
      <c r="H660" t="s">
        <v>78</v>
      </c>
      <c r="I660" t="s">
        <v>42</v>
      </c>
      <c r="J660" t="s">
        <v>4210</v>
      </c>
      <c r="K660" t="s">
        <v>26</v>
      </c>
      <c r="L660">
        <v>5136285104</v>
      </c>
      <c r="M660"/>
      <c r="N660" s="23">
        <v>4158995000174</v>
      </c>
      <c r="O660"/>
      <c r="P660"/>
      <c r="Q660"/>
      <c r="R660" t="s">
        <v>4211</v>
      </c>
      <c r="S660" s="21" t="s">
        <v>18534</v>
      </c>
      <c r="T660" s="21" t="s">
        <v>18607</v>
      </c>
      <c r="U660" s="21" t="str">
        <f>VLOOKUP(T660,Apoio!$D$10:$E$55,2,0)</f>
        <v>Prefeituras - PJ</v>
      </c>
      <c r="V660">
        <v>41890</v>
      </c>
      <c r="W660">
        <v>40064250</v>
      </c>
      <c r="X660">
        <v>11</v>
      </c>
      <c r="Z660" s="7"/>
      <c r="AA660" s="8" t="str">
        <f>IF(Y660="","Não","Sim")</f>
        <v>Não</v>
      </c>
      <c r="AB660" s="7" t="str">
        <f>IF(Z660="","Não","Sim")</f>
        <v>Não</v>
      </c>
      <c r="AC660" s="8" t="str">
        <f>IF(S660="TSR","Serede","Rede Conecta")</f>
        <v>Serede</v>
      </c>
    </row>
    <row r="661" spans="1:29" ht="15" x14ac:dyDescent="0.25">
      <c r="A661">
        <v>1815409</v>
      </c>
      <c r="B661" t="s">
        <v>15130</v>
      </c>
      <c r="C661">
        <v>1815409</v>
      </c>
      <c r="D661" s="24">
        <v>43577</v>
      </c>
      <c r="E661" t="s">
        <v>262</v>
      </c>
      <c r="F661" t="s">
        <v>15131</v>
      </c>
      <c r="G661" t="s">
        <v>206</v>
      </c>
      <c r="H661" t="s">
        <v>15132</v>
      </c>
      <c r="I661" t="s">
        <v>46</v>
      </c>
      <c r="J661" t="s">
        <v>207</v>
      </c>
      <c r="K661" t="s">
        <v>26</v>
      </c>
      <c r="L661" t="s">
        <v>15133</v>
      </c>
      <c r="M661"/>
      <c r="N661" s="23">
        <v>4163433004025</v>
      </c>
      <c r="O661"/>
      <c r="P661" t="s">
        <v>15134</v>
      </c>
      <c r="Q661" t="s">
        <v>15135</v>
      </c>
      <c r="R661" t="s">
        <v>15136</v>
      </c>
      <c r="S661" s="21" t="s">
        <v>18534</v>
      </c>
      <c r="T661" s="21" t="s">
        <v>18603</v>
      </c>
      <c r="U661" s="21" t="str">
        <f>VLOOKUP(T661,Apoio!$D$10:$E$55,2,0)</f>
        <v>Fornec. de Serviç. Diversos PJ</v>
      </c>
      <c r="V661">
        <v>23723394</v>
      </c>
      <c r="W661">
        <v>125290</v>
      </c>
      <c r="X661">
        <v>49</v>
      </c>
      <c r="Z661" s="7"/>
      <c r="AA661" s="8" t="str">
        <f>IF(Y661="","Não","Sim")</f>
        <v>Não</v>
      </c>
      <c r="AB661" s="7" t="str">
        <f>IF(Z661="","Não","Sim")</f>
        <v>Não</v>
      </c>
      <c r="AC661" s="8" t="str">
        <f>IF(S661="TSR","Serede","Rede Conecta")</f>
        <v>Serede</v>
      </c>
    </row>
    <row r="662" spans="1:29" ht="15" x14ac:dyDescent="0.25">
      <c r="A662">
        <v>300083</v>
      </c>
      <c r="B662" t="s">
        <v>11250</v>
      </c>
      <c r="C662">
        <v>300083</v>
      </c>
      <c r="D662" s="24">
        <v>41267</v>
      </c>
      <c r="E662" t="s">
        <v>20</v>
      </c>
      <c r="F662" t="s">
        <v>11343</v>
      </c>
      <c r="G662" t="s">
        <v>66</v>
      </c>
      <c r="H662" t="s">
        <v>8399</v>
      </c>
      <c r="I662" t="s">
        <v>68</v>
      </c>
      <c r="J662" t="s">
        <v>11344</v>
      </c>
      <c r="K662" t="s">
        <v>26</v>
      </c>
      <c r="L662"/>
      <c r="M662"/>
      <c r="N662" s="23">
        <v>4169116000100</v>
      </c>
      <c r="O662"/>
      <c r="P662"/>
      <c r="Q662"/>
      <c r="R662"/>
      <c r="S662" s="21" t="s">
        <v>18534</v>
      </c>
      <c r="T662" s="21" t="s">
        <v>18613</v>
      </c>
      <c r="U662" s="21" t="str">
        <f>VLOOKUP(T662,Apoio!$D$10:$E$55,2,0)</f>
        <v>Órgãos Públicos - PJ</v>
      </c>
      <c r="V662">
        <v>10400020</v>
      </c>
      <c r="W662">
        <v>3001085</v>
      </c>
      <c r="X662">
        <v>9</v>
      </c>
      <c r="Z662" s="7"/>
      <c r="AA662" s="8" t="str">
        <f>IF(Y662="","Não","Sim")</f>
        <v>Não</v>
      </c>
      <c r="AB662" s="7" t="str">
        <f>IF(Z662="","Não","Sim")</f>
        <v>Não</v>
      </c>
      <c r="AC662" s="8" t="str">
        <f>IF(S662="TSR","Serede","Rede Conecta")</f>
        <v>Serede</v>
      </c>
    </row>
    <row r="663" spans="1:29" ht="15" x14ac:dyDescent="0.25">
      <c r="A663">
        <v>1814866</v>
      </c>
      <c r="B663" t="s">
        <v>14753</v>
      </c>
      <c r="C663">
        <v>1814866</v>
      </c>
      <c r="D663" s="24">
        <v>43259</v>
      </c>
      <c r="E663" t="s">
        <v>45</v>
      </c>
      <c r="F663" t="s">
        <v>14754</v>
      </c>
      <c r="G663" t="s">
        <v>247</v>
      </c>
      <c r="H663" t="s">
        <v>248</v>
      </c>
      <c r="I663" t="s">
        <v>249</v>
      </c>
      <c r="J663" t="s">
        <v>14755</v>
      </c>
      <c r="K663" t="s">
        <v>26</v>
      </c>
      <c r="L663" t="s">
        <v>14756</v>
      </c>
      <c r="M663"/>
      <c r="N663" s="23">
        <v>4179120000159</v>
      </c>
      <c r="O663"/>
      <c r="P663" t="s">
        <v>44</v>
      </c>
      <c r="Q663">
        <v>1618860027</v>
      </c>
      <c r="R663" t="s">
        <v>14757</v>
      </c>
      <c r="S663" s="21" t="s">
        <v>18534</v>
      </c>
      <c r="T663" s="21" t="s">
        <v>18603</v>
      </c>
      <c r="U663" s="21" t="str">
        <f>VLOOKUP(T663,Apoio!$D$10:$E$55,2,0)</f>
        <v>Fornec. de Serviç. Diversos PJ</v>
      </c>
      <c r="V663">
        <v>34176609</v>
      </c>
      <c r="W663">
        <v>15415</v>
      </c>
      <c r="X663">
        <v>5</v>
      </c>
      <c r="Y663" s="8">
        <v>4600002829</v>
      </c>
      <c r="Z663" s="7">
        <v>45658</v>
      </c>
      <c r="AA663" s="8" t="str">
        <f>IF(Y663="","Não","Sim")</f>
        <v>Sim</v>
      </c>
      <c r="AB663" s="7" t="str">
        <f>IF(Z663="","Não","Sim")</f>
        <v>Sim</v>
      </c>
      <c r="AC663" s="8" t="str">
        <f>IF(S663="TSR","Serede","Rede Conecta")</f>
        <v>Serede</v>
      </c>
    </row>
    <row r="664" spans="1:29" ht="15" x14ac:dyDescent="0.25">
      <c r="A664">
        <v>902131</v>
      </c>
      <c r="B664" t="s">
        <v>13178</v>
      </c>
      <c r="C664">
        <v>902131</v>
      </c>
      <c r="D664" s="24">
        <v>43297</v>
      </c>
      <c r="E664" t="s">
        <v>11934</v>
      </c>
      <c r="F664" t="s">
        <v>13183</v>
      </c>
      <c r="G664" t="s">
        <v>50</v>
      </c>
      <c r="H664" t="s">
        <v>78</v>
      </c>
      <c r="I664" t="s">
        <v>52</v>
      </c>
      <c r="J664" t="s">
        <v>13184</v>
      </c>
      <c r="K664" t="s">
        <v>26</v>
      </c>
      <c r="L664">
        <v>1144276003</v>
      </c>
      <c r="M664"/>
      <c r="N664" s="23">
        <v>4182212000198</v>
      </c>
      <c r="O664"/>
      <c r="P664" t="s">
        <v>13179</v>
      </c>
      <c r="Q664" t="s">
        <v>44</v>
      </c>
      <c r="R664" t="s">
        <v>13185</v>
      </c>
      <c r="S664" s="21" t="s">
        <v>18534</v>
      </c>
      <c r="T664" s="21" t="s">
        <v>18639</v>
      </c>
      <c r="U664" s="21" t="str">
        <f>VLOOKUP(T664,Apoio!$D$10:$E$55,2,0)</f>
        <v>Consultorias - PJ</v>
      </c>
      <c r="V664">
        <v>34178475</v>
      </c>
      <c r="W664">
        <v>1582</v>
      </c>
      <c r="X664">
        <v>5</v>
      </c>
      <c r="Z664" s="7"/>
      <c r="AA664" s="8" t="str">
        <f>IF(Y664="","Não","Sim")</f>
        <v>Não</v>
      </c>
      <c r="AB664" s="7" t="str">
        <f>IF(Z664="","Não","Sim")</f>
        <v>Não</v>
      </c>
      <c r="AC664" s="8" t="str">
        <f>IF(S664="TSR","Serede","Rede Conecta")</f>
        <v>Serede</v>
      </c>
    </row>
    <row r="665" spans="1:29" ht="15" x14ac:dyDescent="0.25">
      <c r="A665">
        <v>205093</v>
      </c>
      <c r="B665" t="s">
        <v>10119</v>
      </c>
      <c r="C665">
        <v>205093</v>
      </c>
      <c r="D665" s="24">
        <v>42485</v>
      </c>
      <c r="E665" t="s">
        <v>45</v>
      </c>
      <c r="F665" t="s">
        <v>10120</v>
      </c>
      <c r="G665" t="s">
        <v>10121</v>
      </c>
      <c r="H665" t="s">
        <v>78</v>
      </c>
      <c r="I665" t="s">
        <v>68</v>
      </c>
      <c r="J665" t="s">
        <v>10122</v>
      </c>
      <c r="K665" t="s">
        <v>26</v>
      </c>
      <c r="L665" t="s">
        <v>10123</v>
      </c>
      <c r="M665"/>
      <c r="N665" s="23">
        <v>4190765000192</v>
      </c>
      <c r="O665"/>
      <c r="P665"/>
      <c r="Q665"/>
      <c r="R665"/>
      <c r="S665" s="21" t="s">
        <v>18534</v>
      </c>
      <c r="T665" s="21" t="s">
        <v>18607</v>
      </c>
      <c r="U665" s="21" t="str">
        <f>VLOOKUP(T665,Apoio!$D$10:$E$55,2,0)</f>
        <v>Prefeituras - PJ</v>
      </c>
      <c r="V665"/>
      <c r="W665"/>
      <c r="X665"/>
      <c r="Z665" s="7"/>
      <c r="AA665" s="8" t="str">
        <f>IF(Y665="","Não","Sim")</f>
        <v>Não</v>
      </c>
      <c r="AB665" s="7" t="str">
        <f>IF(Z665="","Não","Sim")</f>
        <v>Não</v>
      </c>
      <c r="AC665" s="8" t="str">
        <f>IF(S665="TSR","Serede","Rede Conecta")</f>
        <v>Serede</v>
      </c>
    </row>
    <row r="666" spans="1:29" ht="15" x14ac:dyDescent="0.25">
      <c r="A666">
        <v>202705</v>
      </c>
      <c r="B666" t="s">
        <v>9299</v>
      </c>
      <c r="C666">
        <v>202705</v>
      </c>
      <c r="D666" s="24">
        <v>41267</v>
      </c>
      <c r="E666" t="s">
        <v>20</v>
      </c>
      <c r="F666" t="s">
        <v>9300</v>
      </c>
      <c r="G666" t="s">
        <v>9301</v>
      </c>
      <c r="H666" t="s">
        <v>78</v>
      </c>
      <c r="I666" t="s">
        <v>68</v>
      </c>
      <c r="J666" t="s">
        <v>9302</v>
      </c>
      <c r="K666" t="s">
        <v>26</v>
      </c>
      <c r="L666"/>
      <c r="M666"/>
      <c r="N666" s="23">
        <v>4191078000191</v>
      </c>
      <c r="O666"/>
      <c r="P666"/>
      <c r="Q666"/>
      <c r="R666"/>
      <c r="S666" s="21" t="s">
        <v>18534</v>
      </c>
      <c r="T666" s="21" t="s">
        <v>18607</v>
      </c>
      <c r="U666" s="21" t="str">
        <f>VLOOKUP(T666,Apoio!$D$10:$E$55,2,0)</f>
        <v>Prefeituras - PJ</v>
      </c>
      <c r="V666">
        <v>23725041</v>
      </c>
      <c r="W666">
        <v>426</v>
      </c>
      <c r="X666">
        <v>0</v>
      </c>
      <c r="Z666" s="7"/>
      <c r="AA666" s="8" t="str">
        <f>IF(Y666="","Não","Sim")</f>
        <v>Não</v>
      </c>
      <c r="AB666" s="7" t="str">
        <f>IF(Z666="","Não","Sim")</f>
        <v>Não</v>
      </c>
      <c r="AC666" s="8" t="str">
        <f>IF(S666="TSR","Serede","Rede Conecta")</f>
        <v>Serede</v>
      </c>
    </row>
    <row r="667" spans="1:29" ht="15" x14ac:dyDescent="0.25">
      <c r="A667">
        <v>202726</v>
      </c>
      <c r="B667" t="s">
        <v>6629</v>
      </c>
      <c r="C667">
        <v>202726</v>
      </c>
      <c r="D667" s="24">
        <v>41267</v>
      </c>
      <c r="E667" t="s">
        <v>20</v>
      </c>
      <c r="F667" t="s">
        <v>9379</v>
      </c>
      <c r="G667" t="s">
        <v>9380</v>
      </c>
      <c r="H667" t="s">
        <v>78</v>
      </c>
      <c r="I667" t="s">
        <v>68</v>
      </c>
      <c r="J667" t="s">
        <v>9381</v>
      </c>
      <c r="K667" t="s">
        <v>26</v>
      </c>
      <c r="L667"/>
      <c r="M667"/>
      <c r="N667" s="23">
        <v>4194239000109</v>
      </c>
      <c r="O667"/>
      <c r="P667"/>
      <c r="Q667"/>
      <c r="R667"/>
      <c r="S667" s="21" t="s">
        <v>18534</v>
      </c>
      <c r="T667" s="21" t="s">
        <v>18607</v>
      </c>
      <c r="U667" s="21" t="str">
        <f>VLOOKUP(T667,Apoio!$D$10:$E$55,2,0)</f>
        <v>Prefeituras - PJ</v>
      </c>
      <c r="V667">
        <v>23723714</v>
      </c>
      <c r="W667">
        <v>516150</v>
      </c>
      <c r="X667">
        <v>19</v>
      </c>
      <c r="Z667" s="7"/>
      <c r="AA667" s="8" t="str">
        <f>IF(Y667="","Não","Sim")</f>
        <v>Não</v>
      </c>
      <c r="AB667" s="7" t="str">
        <f>IF(Z667="","Não","Sim")</f>
        <v>Não</v>
      </c>
      <c r="AC667" s="8" t="str">
        <f>IF(S667="TSR","Serede","Rede Conecta")</f>
        <v>Serede</v>
      </c>
    </row>
    <row r="668" spans="1:29" ht="15" x14ac:dyDescent="0.25">
      <c r="A668">
        <v>202678</v>
      </c>
      <c r="B668" t="s">
        <v>9209</v>
      </c>
      <c r="C668">
        <v>202678</v>
      </c>
      <c r="D668" s="24">
        <v>41267</v>
      </c>
      <c r="E668" t="s">
        <v>20</v>
      </c>
      <c r="F668" t="s">
        <v>9210</v>
      </c>
      <c r="G668" t="s">
        <v>9211</v>
      </c>
      <c r="H668" t="s">
        <v>78</v>
      </c>
      <c r="I668" t="s">
        <v>68</v>
      </c>
      <c r="J668" t="s">
        <v>9212</v>
      </c>
      <c r="K668" t="s">
        <v>26</v>
      </c>
      <c r="L668"/>
      <c r="M668"/>
      <c r="N668" s="23">
        <v>4197166000109</v>
      </c>
      <c r="O668"/>
      <c r="P668"/>
      <c r="Q668"/>
      <c r="R668"/>
      <c r="S668" s="21" t="s">
        <v>18534</v>
      </c>
      <c r="T668" s="21" t="s">
        <v>18607</v>
      </c>
      <c r="U668" s="21" t="str">
        <f>VLOOKUP(T668,Apoio!$D$10:$E$55,2,0)</f>
        <v>Prefeituras - PJ</v>
      </c>
      <c r="V668">
        <v>23721755</v>
      </c>
      <c r="W668">
        <v>2835</v>
      </c>
      <c r="X668">
        <v>85</v>
      </c>
      <c r="Z668" s="7"/>
      <c r="AA668" s="8" t="str">
        <f>IF(Y668="","Não","Sim")</f>
        <v>Não</v>
      </c>
      <c r="AB668" s="7" t="str">
        <f>IF(Z668="","Não","Sim")</f>
        <v>Não</v>
      </c>
      <c r="AC668" s="8" t="str">
        <f>IF(S668="TSR","Serede","Rede Conecta")</f>
        <v>Serede</v>
      </c>
    </row>
    <row r="669" spans="1:29" ht="15" x14ac:dyDescent="0.25">
      <c r="A669">
        <v>1815850</v>
      </c>
      <c r="B669" t="s">
        <v>15417</v>
      </c>
      <c r="C669">
        <v>1815850</v>
      </c>
      <c r="D669" s="24">
        <v>43921</v>
      </c>
      <c r="E669" t="s">
        <v>287</v>
      </c>
      <c r="F669" t="s">
        <v>15418</v>
      </c>
      <c r="G669" t="s">
        <v>2657</v>
      </c>
      <c r="H669" t="s">
        <v>15419</v>
      </c>
      <c r="I669" t="s">
        <v>188</v>
      </c>
      <c r="J669" t="s">
        <v>13409</v>
      </c>
      <c r="K669" t="s">
        <v>26</v>
      </c>
      <c r="L669" t="s">
        <v>15420</v>
      </c>
      <c r="M669"/>
      <c r="N669" s="23">
        <v>4198850000288</v>
      </c>
      <c r="O669"/>
      <c r="P669">
        <v>255973241</v>
      </c>
      <c r="Q669">
        <v>10104836</v>
      </c>
      <c r="R669" t="s">
        <v>15421</v>
      </c>
      <c r="S669" s="21" t="s">
        <v>18534</v>
      </c>
      <c r="T669" s="21" t="s">
        <v>18603</v>
      </c>
      <c r="U669" s="21" t="str">
        <f>VLOOKUP(T669,Apoio!$D$10:$E$55,2,0)</f>
        <v>Fornec. de Serviç. Diversos PJ</v>
      </c>
      <c r="V669">
        <v>193322</v>
      </c>
      <c r="W669">
        <v>5243</v>
      </c>
      <c r="X669">
        <v>74</v>
      </c>
      <c r="Z669" s="7"/>
      <c r="AA669" s="8" t="str">
        <f>IF(Y669="","Não","Sim")</f>
        <v>Não</v>
      </c>
      <c r="AB669" s="7" t="str">
        <f>IF(Z669="","Não","Sim")</f>
        <v>Não</v>
      </c>
      <c r="AC669" s="8" t="str">
        <f>IF(S669="TSR","Serede","Rede Conecta")</f>
        <v>Serede</v>
      </c>
    </row>
    <row r="670" spans="1:29" ht="15" x14ac:dyDescent="0.25">
      <c r="A670">
        <v>1801155</v>
      </c>
      <c r="B670" t="s">
        <v>13842</v>
      </c>
      <c r="C670">
        <v>1801155</v>
      </c>
      <c r="D670" s="24">
        <v>41267</v>
      </c>
      <c r="E670" t="s">
        <v>20</v>
      </c>
      <c r="F670" t="s">
        <v>14029</v>
      </c>
      <c r="G670" t="s">
        <v>83</v>
      </c>
      <c r="H670" t="s">
        <v>13095</v>
      </c>
      <c r="I670" t="s">
        <v>85</v>
      </c>
      <c r="J670" t="s">
        <v>14030</v>
      </c>
      <c r="K670" t="s">
        <v>26</v>
      </c>
      <c r="L670"/>
      <c r="M670"/>
      <c r="N670" s="23">
        <v>4206050007517</v>
      </c>
      <c r="O670"/>
      <c r="P670"/>
      <c r="Q670"/>
      <c r="R670"/>
      <c r="S670" s="21" t="s">
        <v>18534</v>
      </c>
      <c r="T670" s="21" t="s">
        <v>18603</v>
      </c>
      <c r="U670" s="21" t="str">
        <f>VLOOKUP(T670,Apoio!$D$10:$E$55,2,0)</f>
        <v>Fornec. de Serviç. Diversos PJ</v>
      </c>
      <c r="V670"/>
      <c r="W670"/>
      <c r="X670"/>
      <c r="Z670" s="7"/>
      <c r="AA670" s="8" t="str">
        <f>IF(Y670="","Não","Sim")</f>
        <v>Não</v>
      </c>
      <c r="AB670" s="7" t="str">
        <f>IF(Z670="","Não","Sim")</f>
        <v>Não</v>
      </c>
      <c r="AC670" s="8" t="str">
        <f>IF(S670="TSR","Serede","Rede Conecta")</f>
        <v>Serede</v>
      </c>
    </row>
    <row r="671" spans="1:29" ht="15" x14ac:dyDescent="0.25">
      <c r="A671">
        <v>1801043</v>
      </c>
      <c r="B671" t="s">
        <v>13842</v>
      </c>
      <c r="C671">
        <v>1801043</v>
      </c>
      <c r="D671" s="24">
        <v>41267</v>
      </c>
      <c r="E671" t="s">
        <v>20</v>
      </c>
      <c r="F671" t="s">
        <v>13974</v>
      </c>
      <c r="G671" t="s">
        <v>157</v>
      </c>
      <c r="H671" t="s">
        <v>1011</v>
      </c>
      <c r="I671" t="s">
        <v>61</v>
      </c>
      <c r="J671" t="s">
        <v>138</v>
      </c>
      <c r="K671" t="s">
        <v>26</v>
      </c>
      <c r="L671"/>
      <c r="M671"/>
      <c r="N671" s="23">
        <v>4206050008165</v>
      </c>
      <c r="O671"/>
      <c r="P671"/>
      <c r="Q671"/>
      <c r="R671"/>
      <c r="S671" s="21" t="s">
        <v>18534</v>
      </c>
      <c r="T671" s="21" t="s">
        <v>18603</v>
      </c>
      <c r="U671" s="21" t="str">
        <f>VLOOKUP(T671,Apoio!$D$10:$E$55,2,0)</f>
        <v>Fornec. de Serviç. Diversos PJ</v>
      </c>
      <c r="V671"/>
      <c r="W671"/>
      <c r="X671"/>
      <c r="Z671" s="7"/>
      <c r="AA671" s="8" t="str">
        <f>IF(Y671="","Não","Sim")</f>
        <v>Não</v>
      </c>
      <c r="AB671" s="7" t="str">
        <f>IF(Z671="","Não","Sim")</f>
        <v>Não</v>
      </c>
      <c r="AC671" s="8" t="str">
        <f>IF(S671="TSR","Serede","Rede Conecta")</f>
        <v>Serede</v>
      </c>
    </row>
    <row r="672" spans="1:29" ht="15" x14ac:dyDescent="0.25">
      <c r="A672">
        <v>1800271</v>
      </c>
      <c r="B672" t="s">
        <v>13842</v>
      </c>
      <c r="C672">
        <v>1800271</v>
      </c>
      <c r="D672" s="24">
        <v>41267</v>
      </c>
      <c r="E672" t="s">
        <v>20</v>
      </c>
      <c r="F672" t="s">
        <v>13843</v>
      </c>
      <c r="G672" t="s">
        <v>106</v>
      </c>
      <c r="H672" t="s">
        <v>107</v>
      </c>
      <c r="I672" t="s">
        <v>108</v>
      </c>
      <c r="J672" t="s">
        <v>11716</v>
      </c>
      <c r="K672" t="s">
        <v>26</v>
      </c>
      <c r="L672"/>
      <c r="M672"/>
      <c r="N672" s="23">
        <v>4206050008750</v>
      </c>
      <c r="O672"/>
      <c r="P672"/>
      <c r="Q672"/>
      <c r="R672"/>
      <c r="S672" s="21" t="s">
        <v>18534</v>
      </c>
      <c r="T672" s="21" t="s">
        <v>18603</v>
      </c>
      <c r="U672" s="21" t="str">
        <f>VLOOKUP(T672,Apoio!$D$10:$E$55,2,0)</f>
        <v>Fornec. de Serviç. Diversos PJ</v>
      </c>
      <c r="V672"/>
      <c r="W672"/>
      <c r="X672"/>
      <c r="Z672" s="7"/>
      <c r="AA672" s="8" t="str">
        <f>IF(Y672="","Não","Sim")</f>
        <v>Não</v>
      </c>
      <c r="AB672" s="7" t="str">
        <f>IF(Z672="","Não","Sim")</f>
        <v>Não</v>
      </c>
      <c r="AC672" s="8" t="str">
        <f>IF(S672="TSR","Serede","Rede Conecta")</f>
        <v>Serede</v>
      </c>
    </row>
    <row r="673" spans="1:29" ht="15" x14ac:dyDescent="0.25">
      <c r="A673">
        <v>1801092</v>
      </c>
      <c r="B673" t="s">
        <v>13982</v>
      </c>
      <c r="C673">
        <v>1801092</v>
      </c>
      <c r="D673" s="24">
        <v>41267</v>
      </c>
      <c r="E673" t="s">
        <v>20</v>
      </c>
      <c r="F673" t="s">
        <v>13992</v>
      </c>
      <c r="G673" t="s">
        <v>22</v>
      </c>
      <c r="H673" t="s">
        <v>11073</v>
      </c>
      <c r="I673" t="s">
        <v>24</v>
      </c>
      <c r="J673" t="s">
        <v>13993</v>
      </c>
      <c r="K673" t="s">
        <v>26</v>
      </c>
      <c r="L673"/>
      <c r="M673"/>
      <c r="N673" s="23">
        <v>4206050008831</v>
      </c>
      <c r="O673"/>
      <c r="P673"/>
      <c r="Q673"/>
      <c r="R673"/>
      <c r="S673" s="21" t="s">
        <v>18534</v>
      </c>
      <c r="T673" s="21" t="s">
        <v>18603</v>
      </c>
      <c r="U673" s="21" t="str">
        <f>VLOOKUP(T673,Apoio!$D$10:$E$55,2,0)</f>
        <v>Fornec. de Serviç. Diversos PJ</v>
      </c>
      <c r="V673"/>
      <c r="W673"/>
      <c r="X673"/>
      <c r="Z673" s="7"/>
      <c r="AA673" s="8" t="str">
        <f>IF(Y673="","Não","Sim")</f>
        <v>Não</v>
      </c>
      <c r="AB673" s="7" t="str">
        <f>IF(Z673="","Não","Sim")</f>
        <v>Não</v>
      </c>
      <c r="AC673" s="8" t="str">
        <f>IF(S673="TSR","Serede","Rede Conecta")</f>
        <v>Serede</v>
      </c>
    </row>
    <row r="674" spans="1:29" ht="15" x14ac:dyDescent="0.25">
      <c r="A674">
        <v>1801148</v>
      </c>
      <c r="B674" t="s">
        <v>14027</v>
      </c>
      <c r="C674">
        <v>1801148</v>
      </c>
      <c r="D674" s="24">
        <v>41267</v>
      </c>
      <c r="E674" t="s">
        <v>20</v>
      </c>
      <c r="F674" t="s">
        <v>13975</v>
      </c>
      <c r="G674" t="s">
        <v>187</v>
      </c>
      <c r="H674" t="s">
        <v>1522</v>
      </c>
      <c r="I674" t="s">
        <v>188</v>
      </c>
      <c r="J674" t="s">
        <v>12743</v>
      </c>
      <c r="K674" t="s">
        <v>26</v>
      </c>
      <c r="L674"/>
      <c r="M674"/>
      <c r="N674" s="23">
        <v>4206050014645</v>
      </c>
      <c r="O674"/>
      <c r="P674"/>
      <c r="Q674"/>
      <c r="R674"/>
      <c r="S674" s="21" t="s">
        <v>18534</v>
      </c>
      <c r="T674" s="21" t="s">
        <v>18603</v>
      </c>
      <c r="U674" s="21" t="str">
        <f>VLOOKUP(T674,Apoio!$D$10:$E$55,2,0)</f>
        <v>Fornec. de Serviç. Diversos PJ</v>
      </c>
      <c r="V674"/>
      <c r="W674"/>
      <c r="X674"/>
      <c r="Z674" s="7"/>
      <c r="AA674" s="8" t="str">
        <f>IF(Y674="","Não","Sim")</f>
        <v>Não</v>
      </c>
      <c r="AB674" s="7" t="str">
        <f>IF(Z674="","Não","Sim")</f>
        <v>Não</v>
      </c>
      <c r="AC674" s="8" t="str">
        <f>IF(S674="TSR","Serede","Rede Conecta")</f>
        <v>Serede</v>
      </c>
    </row>
    <row r="675" spans="1:29" ht="15" x14ac:dyDescent="0.25">
      <c r="A675">
        <v>200992</v>
      </c>
      <c r="B675" t="s">
        <v>2628</v>
      </c>
      <c r="C675">
        <v>200992</v>
      </c>
      <c r="D675" s="24">
        <v>41267</v>
      </c>
      <c r="E675" t="s">
        <v>20</v>
      </c>
      <c r="F675" t="s">
        <v>2629</v>
      </c>
      <c r="G675" t="s">
        <v>2630</v>
      </c>
      <c r="H675" t="s">
        <v>78</v>
      </c>
      <c r="I675" t="s">
        <v>42</v>
      </c>
      <c r="J675" t="s">
        <v>2631</v>
      </c>
      <c r="K675" t="s">
        <v>26</v>
      </c>
      <c r="L675"/>
      <c r="M675"/>
      <c r="N675" s="23">
        <v>4207526000106</v>
      </c>
      <c r="O675"/>
      <c r="P675"/>
      <c r="Q675"/>
      <c r="R675" t="s">
        <v>2632</v>
      </c>
      <c r="S675" s="21" t="s">
        <v>18534</v>
      </c>
      <c r="T675" s="21" t="s">
        <v>18607</v>
      </c>
      <c r="U675" s="21" t="str">
        <f>VLOOKUP(T675,Apoio!$D$10:$E$55,2,0)</f>
        <v>Prefeituras - PJ</v>
      </c>
      <c r="V675">
        <v>191371</v>
      </c>
      <c r="W675">
        <v>5948</v>
      </c>
      <c r="X675" t="s">
        <v>336</v>
      </c>
      <c r="Z675" s="7"/>
      <c r="AA675" s="8" t="str">
        <f>IF(Y675="","Não","Sim")</f>
        <v>Não</v>
      </c>
      <c r="AB675" s="7" t="str">
        <f>IF(Z675="","Não","Sim")</f>
        <v>Não</v>
      </c>
      <c r="AC675" s="8" t="str">
        <f>IF(S675="TSR","Serede","Rede Conecta")</f>
        <v>Serede</v>
      </c>
    </row>
    <row r="676" spans="1:29" ht="15" x14ac:dyDescent="0.25">
      <c r="A676">
        <v>201234</v>
      </c>
      <c r="B676" t="s">
        <v>3473</v>
      </c>
      <c r="C676">
        <v>201234</v>
      </c>
      <c r="D676" s="24">
        <v>41267</v>
      </c>
      <c r="E676" t="s">
        <v>20</v>
      </c>
      <c r="F676" t="s">
        <v>3474</v>
      </c>
      <c r="G676" t="s">
        <v>3475</v>
      </c>
      <c r="H676" t="s">
        <v>78</v>
      </c>
      <c r="I676" t="s">
        <v>42</v>
      </c>
      <c r="J676" t="s">
        <v>3476</v>
      </c>
      <c r="K676" t="s">
        <v>26</v>
      </c>
      <c r="L676"/>
      <c r="M676"/>
      <c r="N676" s="23">
        <v>4207638000159</v>
      </c>
      <c r="O676"/>
      <c r="P676"/>
      <c r="Q676"/>
      <c r="R676" t="s">
        <v>3477</v>
      </c>
      <c r="S676" s="21" t="s">
        <v>18534</v>
      </c>
      <c r="T676" s="21" t="s">
        <v>18607</v>
      </c>
      <c r="U676" s="21" t="str">
        <f>VLOOKUP(T676,Apoio!$D$10:$E$55,2,0)</f>
        <v>Prefeituras - PJ</v>
      </c>
      <c r="V676">
        <v>41845</v>
      </c>
      <c r="W676">
        <v>40034420</v>
      </c>
      <c r="X676">
        <v>79</v>
      </c>
      <c r="Z676" s="7"/>
      <c r="AA676" s="8" t="str">
        <f>IF(Y676="","Não","Sim")</f>
        <v>Não</v>
      </c>
      <c r="AB676" s="7" t="str">
        <f>IF(Z676="","Não","Sim")</f>
        <v>Não</v>
      </c>
      <c r="AC676" s="8" t="str">
        <f>IF(S676="TSR","Serede","Rede Conecta")</f>
        <v>Serede</v>
      </c>
    </row>
    <row r="677" spans="1:29" ht="15" x14ac:dyDescent="0.25">
      <c r="A677">
        <v>201150</v>
      </c>
      <c r="B677" t="s">
        <v>935</v>
      </c>
      <c r="C677">
        <v>201150</v>
      </c>
      <c r="D677" s="24">
        <v>41267</v>
      </c>
      <c r="E677" t="s">
        <v>20</v>
      </c>
      <c r="F677" t="s">
        <v>3084</v>
      </c>
      <c r="G677" t="s">
        <v>3085</v>
      </c>
      <c r="H677" t="s">
        <v>78</v>
      </c>
      <c r="I677" t="s">
        <v>42</v>
      </c>
      <c r="J677" t="s">
        <v>3086</v>
      </c>
      <c r="K677" t="s">
        <v>26</v>
      </c>
      <c r="L677"/>
      <c r="M677"/>
      <c r="N677" s="23">
        <v>4208358000165</v>
      </c>
      <c r="O677"/>
      <c r="P677"/>
      <c r="Q677"/>
      <c r="R677" t="s">
        <v>3087</v>
      </c>
      <c r="S677" s="21" t="s">
        <v>18534</v>
      </c>
      <c r="T677" s="21" t="s">
        <v>18607</v>
      </c>
      <c r="U677" s="21" t="str">
        <f>VLOOKUP(T677,Apoio!$D$10:$E$55,2,0)</f>
        <v>Prefeituras - PJ</v>
      </c>
      <c r="V677">
        <v>192567</v>
      </c>
      <c r="W677">
        <v>5947</v>
      </c>
      <c r="X677">
        <v>41</v>
      </c>
      <c r="Z677" s="7"/>
      <c r="AA677" s="8" t="str">
        <f>IF(Y677="","Não","Sim")</f>
        <v>Não</v>
      </c>
      <c r="AB677" s="7" t="str">
        <f>IF(Z677="","Não","Sim")</f>
        <v>Não</v>
      </c>
      <c r="AC677" s="8" t="str">
        <f>IF(S677="TSR","Serede","Rede Conecta")</f>
        <v>Serede</v>
      </c>
    </row>
    <row r="678" spans="1:29" ht="15" x14ac:dyDescent="0.25">
      <c r="A678">
        <v>205022</v>
      </c>
      <c r="B678" t="s">
        <v>9912</v>
      </c>
      <c r="C678">
        <v>205022</v>
      </c>
      <c r="D678" s="24">
        <v>41977</v>
      </c>
      <c r="E678" t="s">
        <v>9579</v>
      </c>
      <c r="F678" t="s">
        <v>9913</v>
      </c>
      <c r="G678" t="s">
        <v>9914</v>
      </c>
      <c r="H678" t="s">
        <v>78</v>
      </c>
      <c r="I678" t="s">
        <v>42</v>
      </c>
      <c r="J678" t="s">
        <v>9915</v>
      </c>
      <c r="K678" t="s">
        <v>26</v>
      </c>
      <c r="L678"/>
      <c r="M678"/>
      <c r="N678" s="23">
        <v>4213671000191</v>
      </c>
      <c r="O678"/>
      <c r="P678"/>
      <c r="Q678"/>
      <c r="R678"/>
      <c r="S678" s="21" t="s">
        <v>18534</v>
      </c>
      <c r="T678" s="21" t="s">
        <v>18607</v>
      </c>
      <c r="U678" s="21" t="str">
        <f>VLOOKUP(T678,Apoio!$D$10:$E$55,2,0)</f>
        <v>Prefeituras - PJ</v>
      </c>
      <c r="V678"/>
      <c r="W678"/>
      <c r="X678"/>
      <c r="Z678" s="7"/>
      <c r="AA678" s="8" t="str">
        <f>IF(Y678="","Não","Sim")</f>
        <v>Não</v>
      </c>
      <c r="AB678" s="7" t="str">
        <f>IF(Z678="","Não","Sim")</f>
        <v>Não</v>
      </c>
      <c r="AC678" s="8" t="str">
        <f>IF(S678="TSR","Serede","Rede Conecta")</f>
        <v>Serede</v>
      </c>
    </row>
    <row r="679" spans="1:29" ht="15" x14ac:dyDescent="0.25">
      <c r="A679">
        <v>205162</v>
      </c>
      <c r="B679" t="s">
        <v>10411</v>
      </c>
      <c r="C679">
        <v>205162</v>
      </c>
      <c r="D679" s="24">
        <v>42501</v>
      </c>
      <c r="E679" t="s">
        <v>45</v>
      </c>
      <c r="F679" t="s">
        <v>10412</v>
      </c>
      <c r="G679" t="s">
        <v>10413</v>
      </c>
      <c r="H679" t="s">
        <v>78</v>
      </c>
      <c r="I679" t="s">
        <v>24</v>
      </c>
      <c r="J679" t="s">
        <v>10414</v>
      </c>
      <c r="K679" t="s">
        <v>26</v>
      </c>
      <c r="L679"/>
      <c r="M679"/>
      <c r="N679" s="23">
        <v>4214217000155</v>
      </c>
      <c r="O679"/>
      <c r="P679"/>
      <c r="Q679"/>
      <c r="R679"/>
      <c r="S679" s="21" t="s">
        <v>18534</v>
      </c>
      <c r="T679" s="21" t="s">
        <v>18607</v>
      </c>
      <c r="U679" s="21" t="str">
        <f>VLOOKUP(T679,Apoio!$D$10:$E$55,2,0)</f>
        <v>Prefeituras - PJ</v>
      </c>
      <c r="V679"/>
      <c r="W679"/>
      <c r="X679"/>
      <c r="Z679" s="7"/>
      <c r="AA679" s="8" t="str">
        <f>IF(Y679="","Não","Sim")</f>
        <v>Não</v>
      </c>
      <c r="AB679" s="7" t="str">
        <f>IF(Z679="","Não","Sim")</f>
        <v>Não</v>
      </c>
      <c r="AC679" s="8" t="str">
        <f>IF(S679="TSR","Serede","Rede Conecta")</f>
        <v>Serede</v>
      </c>
    </row>
    <row r="680" spans="1:29" ht="15" x14ac:dyDescent="0.25">
      <c r="A680">
        <v>201757</v>
      </c>
      <c r="B680" t="s">
        <v>5713</v>
      </c>
      <c r="C680">
        <v>201757</v>
      </c>
      <c r="D680" s="24">
        <v>41267</v>
      </c>
      <c r="E680" t="s">
        <v>20</v>
      </c>
      <c r="F680" t="s">
        <v>5714</v>
      </c>
      <c r="G680" t="s">
        <v>5715</v>
      </c>
      <c r="H680" t="s">
        <v>5716</v>
      </c>
      <c r="I680" t="s">
        <v>85</v>
      </c>
      <c r="J680" t="s">
        <v>5717</v>
      </c>
      <c r="K680" t="s">
        <v>26</v>
      </c>
      <c r="L680"/>
      <c r="M680"/>
      <c r="N680" s="23">
        <v>4214419000105</v>
      </c>
      <c r="O680"/>
      <c r="P680"/>
      <c r="Q680"/>
      <c r="R680"/>
      <c r="S680" s="21" t="s">
        <v>18534</v>
      </c>
      <c r="T680" s="21" t="s">
        <v>18607</v>
      </c>
      <c r="U680" s="21" t="str">
        <f>VLOOKUP(T680,Apoio!$D$10:$E$55,2,0)</f>
        <v>Prefeituras - PJ</v>
      </c>
      <c r="V680"/>
      <c r="W680"/>
      <c r="X680"/>
      <c r="Z680" s="7"/>
      <c r="AA680" s="8" t="str">
        <f>IF(Y680="","Não","Sim")</f>
        <v>Não</v>
      </c>
      <c r="AB680" s="7" t="str">
        <f>IF(Z680="","Não","Sim")</f>
        <v>Não</v>
      </c>
      <c r="AC680" s="8" t="str">
        <f>IF(S680="TSR","Serede","Rede Conecta")</f>
        <v>Serede</v>
      </c>
    </row>
    <row r="681" spans="1:29" ht="15" x14ac:dyDescent="0.25">
      <c r="A681">
        <v>201387</v>
      </c>
      <c r="B681" t="s">
        <v>4171</v>
      </c>
      <c r="C681">
        <v>201387</v>
      </c>
      <c r="D681" s="24">
        <v>41267</v>
      </c>
      <c r="E681" t="s">
        <v>20</v>
      </c>
      <c r="F681" t="s">
        <v>4172</v>
      </c>
      <c r="G681" t="s">
        <v>4173</v>
      </c>
      <c r="H681" t="s">
        <v>78</v>
      </c>
      <c r="I681" t="s">
        <v>42</v>
      </c>
      <c r="J681" t="s">
        <v>4174</v>
      </c>
      <c r="K681" t="s">
        <v>26</v>
      </c>
      <c r="L681">
        <v>5434351115</v>
      </c>
      <c r="M681"/>
      <c r="N681" s="23">
        <v>4215013000139</v>
      </c>
      <c r="O681"/>
      <c r="P681"/>
      <c r="Q681"/>
      <c r="R681" t="s">
        <v>4175</v>
      </c>
      <c r="S681" s="21" t="s">
        <v>18534</v>
      </c>
      <c r="T681" s="21" t="s">
        <v>18607</v>
      </c>
      <c r="U681" s="21" t="str">
        <f>VLOOKUP(T681,Apoio!$D$10:$E$55,2,0)</f>
        <v>Prefeituras - PJ</v>
      </c>
      <c r="V681">
        <v>41821</v>
      </c>
      <c r="W681">
        <v>40267830</v>
      </c>
      <c r="X681">
        <v>89</v>
      </c>
      <c r="Z681" s="7"/>
      <c r="AA681" s="8" t="str">
        <f>IF(Y681="","Não","Sim")</f>
        <v>Não</v>
      </c>
      <c r="AB681" s="7" t="str">
        <f>IF(Z681="","Não","Sim")</f>
        <v>Não</v>
      </c>
      <c r="AC681" s="8" t="str">
        <f>IF(S681="TSR","Serede","Rede Conecta")</f>
        <v>Serede</v>
      </c>
    </row>
    <row r="682" spans="1:29" ht="15" x14ac:dyDescent="0.25">
      <c r="A682">
        <v>201356</v>
      </c>
      <c r="B682" t="s">
        <v>4033</v>
      </c>
      <c r="C682">
        <v>201356</v>
      </c>
      <c r="D682" s="24">
        <v>41267</v>
      </c>
      <c r="E682" t="s">
        <v>20</v>
      </c>
      <c r="F682" t="s">
        <v>4034</v>
      </c>
      <c r="G682" t="s">
        <v>4035</v>
      </c>
      <c r="H682" t="s">
        <v>78</v>
      </c>
      <c r="I682" t="s">
        <v>42</v>
      </c>
      <c r="J682" t="s">
        <v>4036</v>
      </c>
      <c r="K682" t="s">
        <v>26</v>
      </c>
      <c r="L682">
        <v>5137624553</v>
      </c>
      <c r="M682"/>
      <c r="N682" s="23">
        <v>4215147000150</v>
      </c>
      <c r="O682"/>
      <c r="P682"/>
      <c r="Q682"/>
      <c r="R682" t="s">
        <v>4037</v>
      </c>
      <c r="S682" s="21" t="s">
        <v>18534</v>
      </c>
      <c r="T682" s="21" t="s">
        <v>18607</v>
      </c>
      <c r="U682" s="21" t="str">
        <f>VLOOKUP(T682,Apoio!$D$10:$E$55,2,0)</f>
        <v>Prefeituras - PJ</v>
      </c>
      <c r="V682">
        <v>41894</v>
      </c>
      <c r="W682">
        <v>40108990</v>
      </c>
      <c r="X682">
        <v>63</v>
      </c>
      <c r="Z682" s="7"/>
      <c r="AA682" s="8" t="str">
        <f>IF(Y682="","Não","Sim")</f>
        <v>Não</v>
      </c>
      <c r="AB682" s="7" t="str">
        <f>IF(Z682="","Não","Sim")</f>
        <v>Não</v>
      </c>
      <c r="AC682" s="8" t="str">
        <f>IF(S682="TSR","Serede","Rede Conecta")</f>
        <v>Serede</v>
      </c>
    </row>
    <row r="683" spans="1:29" ht="15" x14ac:dyDescent="0.25">
      <c r="A683">
        <v>201180</v>
      </c>
      <c r="B683" t="s">
        <v>3218</v>
      </c>
      <c r="C683">
        <v>201180</v>
      </c>
      <c r="D683" s="24">
        <v>41267</v>
      </c>
      <c r="E683" t="s">
        <v>20</v>
      </c>
      <c r="F683" t="s">
        <v>3219</v>
      </c>
      <c r="G683" t="s">
        <v>3220</v>
      </c>
      <c r="H683" t="s">
        <v>78</v>
      </c>
      <c r="I683" t="s">
        <v>42</v>
      </c>
      <c r="J683" t="s">
        <v>3221</v>
      </c>
      <c r="K683" t="s">
        <v>26</v>
      </c>
      <c r="L683">
        <v>5436253045</v>
      </c>
      <c r="M683"/>
      <c r="N683" s="23">
        <v>4215971000100</v>
      </c>
      <c r="O683"/>
      <c r="P683"/>
      <c r="Q683"/>
      <c r="R683" t="s">
        <v>3222</v>
      </c>
      <c r="S683" s="21" t="s">
        <v>18534</v>
      </c>
      <c r="T683" s="21" t="s">
        <v>18607</v>
      </c>
      <c r="U683" s="21" t="str">
        <f>VLOOKUP(T683,Apoio!$D$10:$E$55,2,0)</f>
        <v>Prefeituras - PJ</v>
      </c>
      <c r="V683">
        <v>193638</v>
      </c>
      <c r="W683">
        <v>6334</v>
      </c>
      <c r="X683">
        <v>7</v>
      </c>
      <c r="Z683" s="7"/>
      <c r="AA683" s="8" t="str">
        <f>IF(Y683="","Não","Sim")</f>
        <v>Não</v>
      </c>
      <c r="AB683" s="7" t="str">
        <f>IF(Z683="","Não","Sim")</f>
        <v>Não</v>
      </c>
      <c r="AC683" s="8" t="str">
        <f>IF(S683="TSR","Serede","Rede Conecta")</f>
        <v>Serede</v>
      </c>
    </row>
    <row r="684" spans="1:29" ht="15" x14ac:dyDescent="0.25">
      <c r="A684">
        <v>201425</v>
      </c>
      <c r="B684" t="s">
        <v>4343</v>
      </c>
      <c r="C684">
        <v>201425</v>
      </c>
      <c r="D684" s="24">
        <v>41267</v>
      </c>
      <c r="E684" t="s">
        <v>20</v>
      </c>
      <c r="F684" t="s">
        <v>4344</v>
      </c>
      <c r="G684" t="s">
        <v>4345</v>
      </c>
      <c r="H684" t="s">
        <v>78</v>
      </c>
      <c r="I684" t="s">
        <v>42</v>
      </c>
      <c r="J684" t="s">
        <v>4346</v>
      </c>
      <c r="K684" t="s">
        <v>26</v>
      </c>
      <c r="L684"/>
      <c r="M684"/>
      <c r="N684" s="23">
        <v>4215994000114</v>
      </c>
      <c r="O684"/>
      <c r="P684"/>
      <c r="Q684"/>
      <c r="R684" t="s">
        <v>4347</v>
      </c>
      <c r="S684" s="21" t="s">
        <v>18534</v>
      </c>
      <c r="T684" s="21" t="s">
        <v>18607</v>
      </c>
      <c r="U684" s="21" t="str">
        <f>VLOOKUP(T684,Apoio!$D$10:$E$55,2,0)</f>
        <v>Prefeituras - PJ</v>
      </c>
      <c r="V684">
        <v>41823</v>
      </c>
      <c r="W684">
        <v>40091710</v>
      </c>
      <c r="X684">
        <v>31</v>
      </c>
      <c r="Z684" s="7"/>
      <c r="AA684" s="8" t="str">
        <f>IF(Y684="","Não","Sim")</f>
        <v>Não</v>
      </c>
      <c r="AB684" s="7" t="str">
        <f>IF(Z684="","Não","Sim")</f>
        <v>Não</v>
      </c>
      <c r="AC684" s="8" t="str">
        <f>IF(S684="TSR","Serede","Rede Conecta")</f>
        <v>Serede</v>
      </c>
    </row>
    <row r="685" spans="1:29" ht="15" x14ac:dyDescent="0.25">
      <c r="A685">
        <v>201349</v>
      </c>
      <c r="B685" t="s">
        <v>2281</v>
      </c>
      <c r="C685">
        <v>201349</v>
      </c>
      <c r="D685" s="24">
        <v>41267</v>
      </c>
      <c r="E685" t="s">
        <v>20</v>
      </c>
      <c r="F685" t="s">
        <v>4003</v>
      </c>
      <c r="G685" t="s">
        <v>4004</v>
      </c>
      <c r="H685" t="s">
        <v>78</v>
      </c>
      <c r="I685" t="s">
        <v>42</v>
      </c>
      <c r="J685" t="s">
        <v>4005</v>
      </c>
      <c r="K685" t="s">
        <v>26</v>
      </c>
      <c r="L685"/>
      <c r="M685"/>
      <c r="N685" s="23">
        <v>4216132000106</v>
      </c>
      <c r="O685"/>
      <c r="P685"/>
      <c r="Q685"/>
      <c r="R685" t="s">
        <v>4006</v>
      </c>
      <c r="S685" s="21" t="s">
        <v>18534</v>
      </c>
      <c r="T685" s="21" t="s">
        <v>18607</v>
      </c>
      <c r="U685" s="21" t="str">
        <f>VLOOKUP(T685,Apoio!$D$10:$E$55,2,0)</f>
        <v>Prefeituras - PJ</v>
      </c>
      <c r="V685">
        <v>1040467</v>
      </c>
      <c r="W685">
        <v>127</v>
      </c>
      <c r="X685">
        <v>8</v>
      </c>
      <c r="Z685" s="7"/>
      <c r="AA685" s="8" t="str">
        <f>IF(Y685="","Não","Sim")</f>
        <v>Não</v>
      </c>
      <c r="AB685" s="7" t="str">
        <f>IF(Z685="","Não","Sim")</f>
        <v>Não</v>
      </c>
      <c r="AC685" s="8" t="str">
        <f>IF(S685="TSR","Serede","Rede Conecta")</f>
        <v>Serede</v>
      </c>
    </row>
    <row r="686" spans="1:29" ht="15" x14ac:dyDescent="0.25">
      <c r="A686">
        <v>202169</v>
      </c>
      <c r="B686" t="s">
        <v>7321</v>
      </c>
      <c r="C686">
        <v>202169</v>
      </c>
      <c r="D686" s="24">
        <v>41267</v>
      </c>
      <c r="E686" t="s">
        <v>20</v>
      </c>
      <c r="F686" t="s">
        <v>7322</v>
      </c>
      <c r="G686" t="s">
        <v>7323</v>
      </c>
      <c r="H686" t="s">
        <v>78</v>
      </c>
      <c r="I686" t="s">
        <v>85</v>
      </c>
      <c r="J686" t="s">
        <v>7324</v>
      </c>
      <c r="K686" t="s">
        <v>26</v>
      </c>
      <c r="L686"/>
      <c r="M686"/>
      <c r="N686" s="23">
        <v>4216287000142</v>
      </c>
      <c r="O686"/>
      <c r="P686"/>
      <c r="Q686"/>
      <c r="R686"/>
      <c r="S686" s="21" t="s">
        <v>18534</v>
      </c>
      <c r="T686" s="21" t="s">
        <v>18607</v>
      </c>
      <c r="U686" s="21" t="str">
        <f>VLOOKUP(T686,Apoio!$D$10:$E$55,2,0)</f>
        <v>Prefeituras - PJ</v>
      </c>
      <c r="V686"/>
      <c r="W686"/>
      <c r="X686"/>
      <c r="Z686" s="7"/>
      <c r="AA686" s="8" t="str">
        <f>IF(Y686="","Não","Sim")</f>
        <v>Não</v>
      </c>
      <c r="AB686" s="7" t="str">
        <f>IF(Z686="","Não","Sim")</f>
        <v>Não</v>
      </c>
      <c r="AC686" s="8" t="str">
        <f>IF(S686="TSR","Serede","Rede Conecta")</f>
        <v>Serede</v>
      </c>
    </row>
    <row r="687" spans="1:29" ht="15" x14ac:dyDescent="0.25">
      <c r="A687">
        <v>200750</v>
      </c>
      <c r="B687" t="s">
        <v>2201</v>
      </c>
      <c r="C687">
        <v>200750</v>
      </c>
      <c r="D687" s="24">
        <v>41267</v>
      </c>
      <c r="E687" t="s">
        <v>20</v>
      </c>
      <c r="F687" t="s">
        <v>2202</v>
      </c>
      <c r="G687" t="s">
        <v>2203</v>
      </c>
      <c r="H687" t="s">
        <v>78</v>
      </c>
      <c r="I687" t="s">
        <v>42</v>
      </c>
      <c r="J687" t="s">
        <v>2204</v>
      </c>
      <c r="K687" t="s">
        <v>26</v>
      </c>
      <c r="L687">
        <v>5332461238</v>
      </c>
      <c r="M687"/>
      <c r="N687" s="23">
        <v>4217437000132</v>
      </c>
      <c r="O687"/>
      <c r="P687"/>
      <c r="Q687"/>
      <c r="R687" t="s">
        <v>2205</v>
      </c>
      <c r="S687" s="21" t="s">
        <v>18534</v>
      </c>
      <c r="T687" s="21" t="s">
        <v>18607</v>
      </c>
      <c r="U687" s="21" t="str">
        <f>VLOOKUP(T687,Apoio!$D$10:$E$55,2,0)</f>
        <v>Prefeituras - PJ</v>
      </c>
      <c r="V687">
        <v>418120</v>
      </c>
      <c r="W687">
        <v>40549210</v>
      </c>
      <c r="X687">
        <v>9</v>
      </c>
      <c r="Z687" s="7"/>
      <c r="AA687" s="8" t="str">
        <f>IF(Y687="","Não","Sim")</f>
        <v>Não</v>
      </c>
      <c r="AB687" s="7" t="str">
        <f>IF(Z687="","Não","Sim")</f>
        <v>Não</v>
      </c>
      <c r="AC687" s="8" t="str">
        <f>IF(S687="TSR","Serede","Rede Conecta")</f>
        <v>Serede</v>
      </c>
    </row>
    <row r="688" spans="1:29" ht="15" x14ac:dyDescent="0.25">
      <c r="A688">
        <v>204902</v>
      </c>
      <c r="B688" t="s">
        <v>9565</v>
      </c>
      <c r="C688">
        <v>204902</v>
      </c>
      <c r="D688" s="24">
        <v>41271</v>
      </c>
      <c r="E688" t="s">
        <v>20</v>
      </c>
      <c r="F688" t="s">
        <v>9566</v>
      </c>
      <c r="G688" t="s">
        <v>4317</v>
      </c>
      <c r="H688" t="s">
        <v>78</v>
      </c>
      <c r="I688" t="s">
        <v>42</v>
      </c>
      <c r="J688" t="s">
        <v>4318</v>
      </c>
      <c r="K688" t="s">
        <v>26</v>
      </c>
      <c r="L688">
        <v>5136121220</v>
      </c>
      <c r="M688"/>
      <c r="N688" s="23">
        <v>4217860000132</v>
      </c>
      <c r="O688"/>
      <c r="P688"/>
      <c r="Q688"/>
      <c r="R688"/>
      <c r="S688" s="21" t="s">
        <v>18534</v>
      </c>
      <c r="T688" s="21" t="s">
        <v>18607</v>
      </c>
      <c r="U688" s="21" t="str">
        <f>VLOOKUP(T688,Apoio!$D$10:$E$55,2,0)</f>
        <v>Prefeituras - PJ</v>
      </c>
      <c r="V688">
        <v>418914</v>
      </c>
      <c r="W688">
        <v>40545500</v>
      </c>
      <c r="X688">
        <v>9</v>
      </c>
      <c r="Z688" s="7"/>
      <c r="AA688" s="8" t="str">
        <f>IF(Y688="","Não","Sim")</f>
        <v>Não</v>
      </c>
      <c r="AB688" s="7" t="str">
        <f>IF(Z688="","Não","Sim")</f>
        <v>Não</v>
      </c>
      <c r="AC688" s="8" t="str">
        <f>IF(S688="TSR","Serede","Rede Conecta")</f>
        <v>Serede</v>
      </c>
    </row>
    <row r="689" spans="1:29" ht="15" x14ac:dyDescent="0.25">
      <c r="A689">
        <v>201371</v>
      </c>
      <c r="B689" t="s">
        <v>4100</v>
      </c>
      <c r="C689">
        <v>201371</v>
      </c>
      <c r="D689" s="24">
        <v>41267</v>
      </c>
      <c r="E689" t="s">
        <v>20</v>
      </c>
      <c r="F689" t="s">
        <v>4101</v>
      </c>
      <c r="G689" t="s">
        <v>4102</v>
      </c>
      <c r="H689" t="s">
        <v>78</v>
      </c>
      <c r="I689" t="s">
        <v>42</v>
      </c>
      <c r="J689" t="s">
        <v>4103</v>
      </c>
      <c r="K689" t="s">
        <v>26</v>
      </c>
      <c r="L689"/>
      <c r="M689"/>
      <c r="N689" s="23">
        <v>4218960000183</v>
      </c>
      <c r="O689"/>
      <c r="P689"/>
      <c r="Q689"/>
      <c r="R689" t="s">
        <v>4104</v>
      </c>
      <c r="S689" s="21" t="s">
        <v>18534</v>
      </c>
      <c r="T689" s="21" t="s">
        <v>18607</v>
      </c>
      <c r="U689" s="21" t="str">
        <f>VLOOKUP(T689,Apoio!$D$10:$E$55,2,0)</f>
        <v>Prefeituras - PJ</v>
      </c>
      <c r="V689">
        <v>418918</v>
      </c>
      <c r="W689">
        <v>41847760</v>
      </c>
      <c r="X689">
        <v>3</v>
      </c>
      <c r="Z689" s="7"/>
      <c r="AA689" s="8" t="str">
        <f>IF(Y689="","Não","Sim")</f>
        <v>Não</v>
      </c>
      <c r="AB689" s="7" t="str">
        <f>IF(Z689="","Não","Sim")</f>
        <v>Não</v>
      </c>
      <c r="AC689" s="8" t="str">
        <f>IF(S689="TSR","Serede","Rede Conecta")</f>
        <v>Serede</v>
      </c>
    </row>
    <row r="690" spans="1:29" ht="15" x14ac:dyDescent="0.25">
      <c r="A690">
        <v>201026</v>
      </c>
      <c r="B690" t="s">
        <v>2742</v>
      </c>
      <c r="C690">
        <v>201026</v>
      </c>
      <c r="D690" s="24">
        <v>41267</v>
      </c>
      <c r="E690" t="s">
        <v>20</v>
      </c>
      <c r="F690" t="s">
        <v>2743</v>
      </c>
      <c r="G690" t="s">
        <v>2744</v>
      </c>
      <c r="H690" t="s">
        <v>78</v>
      </c>
      <c r="I690" t="s">
        <v>42</v>
      </c>
      <c r="J690" t="s">
        <v>2745</v>
      </c>
      <c r="K690" t="s">
        <v>26</v>
      </c>
      <c r="L690">
        <v>5336130021</v>
      </c>
      <c r="M690"/>
      <c r="N690" s="23">
        <v>4219099000178</v>
      </c>
      <c r="O690"/>
      <c r="P690"/>
      <c r="Q690"/>
      <c r="R690" t="s">
        <v>2746</v>
      </c>
      <c r="S690" s="21" t="s">
        <v>18534</v>
      </c>
      <c r="T690" s="21" t="s">
        <v>18607</v>
      </c>
      <c r="U690" s="21" t="str">
        <f>VLOOKUP(T690,Apoio!$D$10:$E$55,2,0)</f>
        <v>Prefeituras - PJ</v>
      </c>
      <c r="V690">
        <v>41877</v>
      </c>
      <c r="W690">
        <v>40161250</v>
      </c>
      <c r="X690">
        <v>9</v>
      </c>
      <c r="Z690" s="7"/>
      <c r="AA690" s="8" t="str">
        <f>IF(Y690="","Não","Sim")</f>
        <v>Não</v>
      </c>
      <c r="AB690" s="7" t="str">
        <f>IF(Z690="","Não","Sim")</f>
        <v>Não</v>
      </c>
      <c r="AC690" s="8" t="str">
        <f>IF(S690="TSR","Serede","Rede Conecta")</f>
        <v>Serede</v>
      </c>
    </row>
    <row r="691" spans="1:29" ht="15" x14ac:dyDescent="0.25">
      <c r="A691">
        <v>201164</v>
      </c>
      <c r="B691" t="s">
        <v>2191</v>
      </c>
      <c r="C691">
        <v>201164</v>
      </c>
      <c r="D691" s="24">
        <v>41267</v>
      </c>
      <c r="E691" t="s">
        <v>20</v>
      </c>
      <c r="F691" t="s">
        <v>3148</v>
      </c>
      <c r="G691" t="s">
        <v>3149</v>
      </c>
      <c r="H691" t="s">
        <v>78</v>
      </c>
      <c r="I691" t="s">
        <v>42</v>
      </c>
      <c r="J691" t="s">
        <v>3150</v>
      </c>
      <c r="K691" t="s">
        <v>26</v>
      </c>
      <c r="L691"/>
      <c r="M691"/>
      <c r="N691" s="23">
        <v>4229729000195</v>
      </c>
      <c r="O691"/>
      <c r="P691"/>
      <c r="Q691"/>
      <c r="R691" t="s">
        <v>3151</v>
      </c>
      <c r="S691" s="21" t="s">
        <v>18534</v>
      </c>
      <c r="T691" s="21" t="s">
        <v>18607</v>
      </c>
      <c r="U691" s="21" t="str">
        <f>VLOOKUP(T691,Apoio!$D$10:$E$55,2,0)</f>
        <v>Prefeituras - PJ</v>
      </c>
      <c r="V691">
        <v>19362</v>
      </c>
      <c r="W691">
        <v>17337</v>
      </c>
      <c r="X691" t="s">
        <v>1255</v>
      </c>
      <c r="Z691" s="7"/>
      <c r="AA691" s="8" t="str">
        <f>IF(Y691="","Não","Sim")</f>
        <v>Não</v>
      </c>
      <c r="AB691" s="7" t="str">
        <f>IF(Z691="","Não","Sim")</f>
        <v>Não</v>
      </c>
      <c r="AC691" s="8" t="str">
        <f>IF(S691="TSR","Serede","Rede Conecta")</f>
        <v>Serede</v>
      </c>
    </row>
    <row r="692" spans="1:29" ht="15" x14ac:dyDescent="0.25">
      <c r="A692">
        <v>304202</v>
      </c>
      <c r="B692" t="s">
        <v>12106</v>
      </c>
      <c r="C692">
        <v>304202</v>
      </c>
      <c r="D692" s="24">
        <v>43377</v>
      </c>
      <c r="E692" t="s">
        <v>45</v>
      </c>
      <c r="F692" t="s">
        <v>12107</v>
      </c>
      <c r="G692" t="s">
        <v>12108</v>
      </c>
      <c r="H692" t="s">
        <v>66</v>
      </c>
      <c r="I692" t="s">
        <v>68</v>
      </c>
      <c r="J692" t="s">
        <v>12109</v>
      </c>
      <c r="K692" t="s">
        <v>26</v>
      </c>
      <c r="L692"/>
      <c r="M692"/>
      <c r="N692" s="23">
        <v>4231205000139</v>
      </c>
      <c r="O692"/>
      <c r="P692"/>
      <c r="Q692"/>
      <c r="R692" t="s">
        <v>12110</v>
      </c>
      <c r="S692" s="21" t="s">
        <v>18534</v>
      </c>
      <c r="T692" s="21" t="s">
        <v>18613</v>
      </c>
      <c r="U692" s="21" t="str">
        <f>VLOOKUP(T692,Apoio!$D$10:$E$55,2,0)</f>
        <v>Órgãos Públicos - PJ</v>
      </c>
      <c r="V692"/>
      <c r="W692"/>
      <c r="X692"/>
      <c r="Z692" s="7"/>
      <c r="AA692" s="8" t="str">
        <f>IF(Y692="","Não","Sim")</f>
        <v>Não</v>
      </c>
      <c r="AB692" s="7" t="str">
        <f>IF(Z692="","Não","Sim")</f>
        <v>Não</v>
      </c>
      <c r="AC692" s="8" t="str">
        <f>IF(S692="TSR","Serede","Rede Conecta")</f>
        <v>Serede</v>
      </c>
    </row>
    <row r="693" spans="1:29" ht="15" x14ac:dyDescent="0.25">
      <c r="A693">
        <v>1500285</v>
      </c>
      <c r="B693" t="s">
        <v>13432</v>
      </c>
      <c r="C693">
        <v>1500285</v>
      </c>
      <c r="D693" s="24">
        <v>41267</v>
      </c>
      <c r="E693" t="s">
        <v>20</v>
      </c>
      <c r="F693" t="s">
        <v>13433</v>
      </c>
      <c r="G693" t="s">
        <v>101</v>
      </c>
      <c r="H693" t="s">
        <v>471</v>
      </c>
      <c r="I693" t="s">
        <v>102</v>
      </c>
      <c r="J693" t="s">
        <v>13434</v>
      </c>
      <c r="K693" t="s">
        <v>26</v>
      </c>
      <c r="L693"/>
      <c r="M693"/>
      <c r="N693" s="23">
        <v>4237157000196</v>
      </c>
      <c r="O693"/>
      <c r="P693">
        <v>194470989</v>
      </c>
      <c r="Q693"/>
      <c r="R693" t="s">
        <v>13435</v>
      </c>
      <c r="S693" s="21" t="s">
        <v>18534</v>
      </c>
      <c r="T693" s="21" t="s">
        <v>18621</v>
      </c>
      <c r="U693" s="21" t="str">
        <f>VLOOKUP(T693,Apoio!$D$10:$E$55,2,0)</f>
        <v>Fornecedor de materiais - PJ</v>
      </c>
      <c r="V693">
        <v>193507</v>
      </c>
      <c r="W693">
        <v>12298</v>
      </c>
      <c r="X693" t="s">
        <v>918</v>
      </c>
      <c r="Z693" s="7">
        <v>45505</v>
      </c>
      <c r="AA693" s="8" t="str">
        <f>IF(Y693="","Não","Sim")</f>
        <v>Não</v>
      </c>
      <c r="AB693" s="7" t="str">
        <f>IF(Z693="","Não","Sim")</f>
        <v>Sim</v>
      </c>
      <c r="AC693" s="8" t="str">
        <f>IF(S693="TSR","Serede","Rede Conecta")</f>
        <v>Serede</v>
      </c>
    </row>
    <row r="694" spans="1:29" ht="15" x14ac:dyDescent="0.25">
      <c r="A694">
        <v>200440</v>
      </c>
      <c r="B694" t="s">
        <v>1403</v>
      </c>
      <c r="C694">
        <v>200440</v>
      </c>
      <c r="D694" s="24">
        <v>41267</v>
      </c>
      <c r="E694" t="s">
        <v>20</v>
      </c>
      <c r="F694" t="s">
        <v>1404</v>
      </c>
      <c r="G694" t="s">
        <v>1405</v>
      </c>
      <c r="H694" t="s">
        <v>78</v>
      </c>
      <c r="I694" t="s">
        <v>68</v>
      </c>
      <c r="J694" t="s">
        <v>1406</v>
      </c>
      <c r="K694" t="s">
        <v>26</v>
      </c>
      <c r="L694">
        <v>9235333109</v>
      </c>
      <c r="M694"/>
      <c r="N694" s="23">
        <v>4241980000175</v>
      </c>
      <c r="O694"/>
      <c r="P694"/>
      <c r="Q694"/>
      <c r="R694"/>
      <c r="S694" s="21" t="s">
        <v>18534</v>
      </c>
      <c r="T694" s="21" t="s">
        <v>18607</v>
      </c>
      <c r="U694" s="21" t="str">
        <f>VLOOKUP(T694,Apoio!$D$10:$E$55,2,0)</f>
        <v>Prefeituras - PJ</v>
      </c>
      <c r="V694">
        <v>23723704</v>
      </c>
      <c r="W694">
        <v>4761</v>
      </c>
      <c r="X694">
        <v>49</v>
      </c>
      <c r="Z694" s="7"/>
      <c r="AA694" s="8" t="str">
        <f>IF(Y694="","Não","Sim")</f>
        <v>Não</v>
      </c>
      <c r="AB694" s="7" t="str">
        <f>IF(Z694="","Não","Sim")</f>
        <v>Não</v>
      </c>
      <c r="AC694" s="8" t="str">
        <f>IF(S694="TSR","Serede","Rede Conecta")</f>
        <v>Serede</v>
      </c>
    </row>
    <row r="695" spans="1:29" ht="15" x14ac:dyDescent="0.25">
      <c r="A695">
        <v>1816714</v>
      </c>
      <c r="B695" t="s">
        <v>16617</v>
      </c>
      <c r="C695">
        <v>1816714</v>
      </c>
      <c r="D695" s="24">
        <v>45020</v>
      </c>
      <c r="E695" t="s">
        <v>11088</v>
      </c>
      <c r="F695" t="s">
        <v>16618</v>
      </c>
      <c r="G695" t="s">
        <v>50</v>
      </c>
      <c r="H695"/>
      <c r="I695" t="s">
        <v>52</v>
      </c>
      <c r="J695" t="s">
        <v>14837</v>
      </c>
      <c r="K695" t="s">
        <v>26</v>
      </c>
      <c r="L695" t="s">
        <v>16619</v>
      </c>
      <c r="M695"/>
      <c r="N695" s="23">
        <v>4256109000145</v>
      </c>
      <c r="O695"/>
      <c r="P695"/>
      <c r="Q695" t="s">
        <v>16620</v>
      </c>
      <c r="R695" t="s">
        <v>16621</v>
      </c>
      <c r="S695" s="21" t="s">
        <v>18534</v>
      </c>
      <c r="T695" s="21" t="s">
        <v>18603</v>
      </c>
      <c r="U695" s="21" t="str">
        <f>VLOOKUP(T695,Apoio!$D$10:$E$55,2,0)</f>
        <v>Fornec. de Serviç. Diversos PJ</v>
      </c>
      <c r="V695">
        <v>193070</v>
      </c>
      <c r="W695">
        <v>5969</v>
      </c>
      <c r="X695">
        <v>82</v>
      </c>
      <c r="Z695" s="7"/>
      <c r="AA695" s="8" t="str">
        <f>IF(Y695="","Não","Sim")</f>
        <v>Não</v>
      </c>
      <c r="AB695" s="7" t="str">
        <f>IF(Z695="","Não","Sim")</f>
        <v>Não</v>
      </c>
      <c r="AC695" s="8" t="str">
        <f>IF(S695="TSR","Serede","Rede Conecta")</f>
        <v>Serede</v>
      </c>
    </row>
    <row r="696" spans="1:29" ht="15" x14ac:dyDescent="0.25">
      <c r="A696">
        <v>200442</v>
      </c>
      <c r="B696" t="s">
        <v>1407</v>
      </c>
      <c r="C696">
        <v>200442</v>
      </c>
      <c r="D696" s="24">
        <v>41267</v>
      </c>
      <c r="E696" t="s">
        <v>20</v>
      </c>
      <c r="F696" t="s">
        <v>1408</v>
      </c>
      <c r="G696" t="s">
        <v>1409</v>
      </c>
      <c r="H696" t="s">
        <v>78</v>
      </c>
      <c r="I696" t="s">
        <v>68</v>
      </c>
      <c r="J696" t="s">
        <v>1410</v>
      </c>
      <c r="K696" t="s">
        <v>26</v>
      </c>
      <c r="L696">
        <v>9735614997</v>
      </c>
      <c r="M696"/>
      <c r="N696" s="23">
        <v>4262432000121</v>
      </c>
      <c r="O696"/>
      <c r="P696"/>
      <c r="Q696"/>
      <c r="R696"/>
      <c r="S696" s="21" t="s">
        <v>18534</v>
      </c>
      <c r="T696" s="21" t="s">
        <v>18607</v>
      </c>
      <c r="U696" s="21" t="str">
        <f>VLOOKUP(T696,Apoio!$D$10:$E$55,2,0)</f>
        <v>Prefeituras - PJ</v>
      </c>
      <c r="V696">
        <v>191776</v>
      </c>
      <c r="W696">
        <v>363</v>
      </c>
      <c r="X696">
        <v>8</v>
      </c>
      <c r="Z696" s="7"/>
      <c r="AA696" s="8" t="str">
        <f>IF(Y696="","Não","Sim")</f>
        <v>Não</v>
      </c>
      <c r="AB696" s="7" t="str">
        <f>IF(Z696="","Não","Sim")</f>
        <v>Não</v>
      </c>
      <c r="AC696" s="8" t="str">
        <f>IF(S696="TSR","Serede","Rede Conecta")</f>
        <v>Serede</v>
      </c>
    </row>
    <row r="697" spans="1:29" ht="15" x14ac:dyDescent="0.25">
      <c r="A697">
        <v>1816764</v>
      </c>
      <c r="B697" t="s">
        <v>16755</v>
      </c>
      <c r="C697">
        <v>1816764</v>
      </c>
      <c r="D697" s="24">
        <v>45071</v>
      </c>
      <c r="E697" t="s">
        <v>11088</v>
      </c>
      <c r="F697" t="s">
        <v>16756</v>
      </c>
      <c r="G697" t="s">
        <v>12913</v>
      </c>
      <c r="H697"/>
      <c r="I697" t="s">
        <v>52</v>
      </c>
      <c r="J697" t="s">
        <v>12959</v>
      </c>
      <c r="K697" t="s">
        <v>26</v>
      </c>
      <c r="L697"/>
      <c r="M697"/>
      <c r="N697" s="23">
        <v>4262907000180</v>
      </c>
      <c r="O697"/>
      <c r="P697"/>
      <c r="Q697"/>
      <c r="R697"/>
      <c r="S697" s="21" t="s">
        <v>18534</v>
      </c>
      <c r="T697" s="21" t="s">
        <v>18603</v>
      </c>
      <c r="U697" s="21" t="str">
        <f>VLOOKUP(T697,Apoio!$D$10:$E$55,2,0)</f>
        <v>Fornec. de Serviç. Diversos PJ</v>
      </c>
      <c r="V697">
        <v>3373017</v>
      </c>
      <c r="W697">
        <v>13000641</v>
      </c>
      <c r="X697">
        <v>8</v>
      </c>
      <c r="Z697" s="7"/>
      <c r="AA697" s="8" t="str">
        <f>IF(Y697="","Não","Sim")</f>
        <v>Não</v>
      </c>
      <c r="AB697" s="7" t="str">
        <f>IF(Z697="","Não","Sim")</f>
        <v>Não</v>
      </c>
      <c r="AC697" s="8" t="str">
        <f>IF(S697="TSR","Serede","Rede Conecta")</f>
        <v>Serede</v>
      </c>
    </row>
    <row r="698" spans="1:29" ht="15" x14ac:dyDescent="0.25">
      <c r="A698">
        <v>202723</v>
      </c>
      <c r="B698" t="s">
        <v>9367</v>
      </c>
      <c r="C698">
        <v>202723</v>
      </c>
      <c r="D698" s="24">
        <v>41267</v>
      </c>
      <c r="E698" t="s">
        <v>20</v>
      </c>
      <c r="F698" t="s">
        <v>9368</v>
      </c>
      <c r="G698" t="s">
        <v>9369</v>
      </c>
      <c r="H698" t="s">
        <v>78</v>
      </c>
      <c r="I698" t="s">
        <v>68</v>
      </c>
      <c r="J698" t="s">
        <v>9370</v>
      </c>
      <c r="K698" t="s">
        <v>26</v>
      </c>
      <c r="L698"/>
      <c r="M698"/>
      <c r="N698" s="23">
        <v>4263331000175</v>
      </c>
      <c r="O698"/>
      <c r="P698"/>
      <c r="Q698"/>
      <c r="R698"/>
      <c r="S698" s="21" t="s">
        <v>18534</v>
      </c>
      <c r="T698" s="21" t="s">
        <v>18607</v>
      </c>
      <c r="U698" s="21" t="str">
        <f>VLOOKUP(T698,Apoio!$D$10:$E$55,2,0)</f>
        <v>Prefeituras - PJ</v>
      </c>
      <c r="V698">
        <v>23723716</v>
      </c>
      <c r="W698">
        <v>1992</v>
      </c>
      <c r="X698">
        <v>85</v>
      </c>
      <c r="Z698" s="7"/>
      <c r="AA698" s="8" t="str">
        <f>IF(Y698="","Não","Sim")</f>
        <v>Não</v>
      </c>
      <c r="AB698" s="7" t="str">
        <f>IF(Z698="","Não","Sim")</f>
        <v>Não</v>
      </c>
      <c r="AC698" s="8" t="str">
        <f>IF(S698="TSR","Serede","Rede Conecta")</f>
        <v>Serede</v>
      </c>
    </row>
    <row r="699" spans="1:29" ht="15" x14ac:dyDescent="0.25">
      <c r="A699">
        <v>201776</v>
      </c>
      <c r="B699" t="s">
        <v>5787</v>
      </c>
      <c r="C699">
        <v>201776</v>
      </c>
      <c r="D699" s="24">
        <v>41267</v>
      </c>
      <c r="E699" t="s">
        <v>20</v>
      </c>
      <c r="F699" t="s">
        <v>5788</v>
      </c>
      <c r="G699" t="s">
        <v>5789</v>
      </c>
      <c r="H699" t="s">
        <v>78</v>
      </c>
      <c r="I699" t="s">
        <v>68</v>
      </c>
      <c r="J699" t="s">
        <v>5790</v>
      </c>
      <c r="K699" t="s">
        <v>26</v>
      </c>
      <c r="L699"/>
      <c r="M699"/>
      <c r="N699" s="23">
        <v>4271037000105</v>
      </c>
      <c r="O699"/>
      <c r="P699"/>
      <c r="Q699"/>
      <c r="R699"/>
      <c r="S699" s="21" t="s">
        <v>18534</v>
      </c>
      <c r="T699" s="21" t="s">
        <v>18607</v>
      </c>
      <c r="U699" s="21" t="str">
        <f>VLOOKUP(T699,Apoio!$D$10:$E$55,2,0)</f>
        <v>Prefeituras - PJ</v>
      </c>
      <c r="V699"/>
      <c r="W699"/>
      <c r="X699"/>
      <c r="Z699" s="7"/>
      <c r="AA699" s="8" t="str">
        <f>IF(Y699="","Não","Sim")</f>
        <v>Não</v>
      </c>
      <c r="AB699" s="7" t="str">
        <f>IF(Z699="","Não","Sim")</f>
        <v>Não</v>
      </c>
      <c r="AC699" s="8" t="str">
        <f>IF(S699="TSR","Serede","Rede Conecta")</f>
        <v>Serede</v>
      </c>
    </row>
    <row r="700" spans="1:29" ht="15" x14ac:dyDescent="0.25">
      <c r="A700">
        <v>202696</v>
      </c>
      <c r="B700" t="s">
        <v>9268</v>
      </c>
      <c r="C700">
        <v>202696</v>
      </c>
      <c r="D700" s="24">
        <v>41267</v>
      </c>
      <c r="E700" t="s">
        <v>20</v>
      </c>
      <c r="F700" t="s">
        <v>9269</v>
      </c>
      <c r="G700" t="s">
        <v>9270</v>
      </c>
      <c r="H700" t="s">
        <v>106</v>
      </c>
      <c r="I700" t="s">
        <v>68</v>
      </c>
      <c r="J700" t="s">
        <v>9271</v>
      </c>
      <c r="K700" t="s">
        <v>26</v>
      </c>
      <c r="L700"/>
      <c r="M700"/>
      <c r="N700" s="23">
        <v>4272670000118</v>
      </c>
      <c r="O700"/>
      <c r="P700"/>
      <c r="Q700"/>
      <c r="R700"/>
      <c r="S700" s="21" t="s">
        <v>18534</v>
      </c>
      <c r="T700" s="21" t="s">
        <v>18607</v>
      </c>
      <c r="U700" s="21" t="str">
        <f>VLOOKUP(T700,Apoio!$D$10:$E$55,2,0)</f>
        <v>Prefeituras - PJ</v>
      </c>
      <c r="V700">
        <v>191136</v>
      </c>
      <c r="W700">
        <v>592</v>
      </c>
      <c r="X700">
        <v>34</v>
      </c>
      <c r="Z700" s="7"/>
      <c r="AA700" s="8" t="str">
        <f>IF(Y700="","Não","Sim")</f>
        <v>Não</v>
      </c>
      <c r="AB700" s="7" t="str">
        <f>IF(Z700="","Não","Sim")</f>
        <v>Não</v>
      </c>
      <c r="AC700" s="8" t="str">
        <f>IF(S700="TSR","Serede","Rede Conecta")</f>
        <v>Serede</v>
      </c>
    </row>
    <row r="701" spans="1:29" ht="15" x14ac:dyDescent="0.25">
      <c r="A701">
        <v>203767</v>
      </c>
      <c r="B701" t="s">
        <v>9545</v>
      </c>
      <c r="C701">
        <v>203767</v>
      </c>
      <c r="D701" s="24">
        <v>41264</v>
      </c>
      <c r="E701" t="s">
        <v>20</v>
      </c>
      <c r="F701" t="s">
        <v>9546</v>
      </c>
      <c r="G701" t="s">
        <v>9547</v>
      </c>
      <c r="H701" t="s">
        <v>78</v>
      </c>
      <c r="I701" t="s">
        <v>68</v>
      </c>
      <c r="J701" t="s">
        <v>9548</v>
      </c>
      <c r="K701" t="s">
        <v>26</v>
      </c>
      <c r="L701">
        <v>35038401</v>
      </c>
      <c r="M701"/>
      <c r="N701" s="23">
        <v>4278818000121</v>
      </c>
      <c r="O701"/>
      <c r="P701"/>
      <c r="Q701"/>
      <c r="R701"/>
      <c r="S701" s="21" t="s">
        <v>18534</v>
      </c>
      <c r="T701" s="21" t="s">
        <v>18607</v>
      </c>
      <c r="U701" s="21" t="str">
        <f>VLOOKUP(T701,Apoio!$D$10:$E$55,2,0)</f>
        <v>Prefeituras - PJ</v>
      </c>
      <c r="V701"/>
      <c r="W701"/>
      <c r="X701"/>
      <c r="Z701" s="7"/>
      <c r="AA701" s="8" t="str">
        <f>IF(Y701="","Não","Sim")</f>
        <v>Não</v>
      </c>
      <c r="AB701" s="7" t="str">
        <f>IF(Z701="","Não","Sim")</f>
        <v>Não</v>
      </c>
      <c r="AC701" s="8" t="str">
        <f>IF(S701="TSR","Serede","Rede Conecta")</f>
        <v>Serede</v>
      </c>
    </row>
    <row r="702" spans="1:29" ht="15" x14ac:dyDescent="0.25">
      <c r="A702">
        <v>202725</v>
      </c>
      <c r="B702" t="s">
        <v>9375</v>
      </c>
      <c r="C702">
        <v>202725</v>
      </c>
      <c r="D702" s="24">
        <v>41267</v>
      </c>
      <c r="E702" t="s">
        <v>20</v>
      </c>
      <c r="F702" t="s">
        <v>9376</v>
      </c>
      <c r="G702" t="s">
        <v>9377</v>
      </c>
      <c r="H702" t="s">
        <v>78</v>
      </c>
      <c r="I702" t="s">
        <v>68</v>
      </c>
      <c r="J702" t="s">
        <v>9378</v>
      </c>
      <c r="K702" t="s">
        <v>26</v>
      </c>
      <c r="L702"/>
      <c r="M702"/>
      <c r="N702" s="23">
        <v>4282869000127</v>
      </c>
      <c r="O702"/>
      <c r="P702"/>
      <c r="Q702"/>
      <c r="R702"/>
      <c r="S702" s="21" t="s">
        <v>18534</v>
      </c>
      <c r="T702" s="21" t="s">
        <v>18607</v>
      </c>
      <c r="U702" s="21" t="str">
        <f>VLOOKUP(T702,Apoio!$D$10:$E$55,2,0)</f>
        <v>Prefeituras - PJ</v>
      </c>
      <c r="V702">
        <v>23723706</v>
      </c>
      <c r="W702">
        <v>2367</v>
      </c>
      <c r="X702">
        <v>1</v>
      </c>
      <c r="Z702" s="7"/>
      <c r="AA702" s="8" t="str">
        <f>IF(Y702="","Não","Sim")</f>
        <v>Não</v>
      </c>
      <c r="AB702" s="7" t="str">
        <f>IF(Z702="","Não","Sim")</f>
        <v>Não</v>
      </c>
      <c r="AC702" s="8" t="str">
        <f>IF(S702="TSR","Serede","Rede Conecta")</f>
        <v>Serede</v>
      </c>
    </row>
    <row r="703" spans="1:29" ht="15" x14ac:dyDescent="0.25">
      <c r="A703">
        <v>204927</v>
      </c>
      <c r="B703" t="s">
        <v>1518</v>
      </c>
      <c r="C703">
        <v>204927</v>
      </c>
      <c r="D703" s="24">
        <v>41368</v>
      </c>
      <c r="E703" t="s">
        <v>9579</v>
      </c>
      <c r="F703" t="s">
        <v>9607</v>
      </c>
      <c r="G703" t="s">
        <v>9608</v>
      </c>
      <c r="H703" t="s">
        <v>78</v>
      </c>
      <c r="I703" t="s">
        <v>68</v>
      </c>
      <c r="J703" t="s">
        <v>9609</v>
      </c>
      <c r="K703" t="s">
        <v>26</v>
      </c>
      <c r="L703"/>
      <c r="M703"/>
      <c r="N703" s="23">
        <v>4283040000149</v>
      </c>
      <c r="O703"/>
      <c r="P703"/>
      <c r="Q703"/>
      <c r="R703"/>
      <c r="S703" s="21" t="s">
        <v>18534</v>
      </c>
      <c r="T703" s="21" t="s">
        <v>18607</v>
      </c>
      <c r="U703" s="21" t="str">
        <f>VLOOKUP(T703,Apoio!$D$10:$E$55,2,0)</f>
        <v>Prefeituras - PJ</v>
      </c>
      <c r="V703"/>
      <c r="W703"/>
      <c r="X703"/>
      <c r="Z703" s="7"/>
      <c r="AA703" s="8" t="str">
        <f>IF(Y703="","Não","Sim")</f>
        <v>Não</v>
      </c>
      <c r="AB703" s="7" t="str">
        <f>IF(Z703="","Não","Sim")</f>
        <v>Não</v>
      </c>
      <c r="AC703" s="8" t="str">
        <f>IF(S703="TSR","Serede","Rede Conecta")</f>
        <v>Serede</v>
      </c>
    </row>
    <row r="704" spans="1:29" ht="15" x14ac:dyDescent="0.25">
      <c r="A704">
        <v>900028</v>
      </c>
      <c r="B704" t="s">
        <v>13096</v>
      </c>
      <c r="C704">
        <v>900028</v>
      </c>
      <c r="D704" s="24">
        <v>41267</v>
      </c>
      <c r="E704" t="s">
        <v>20</v>
      </c>
      <c r="F704" t="s">
        <v>13097</v>
      </c>
      <c r="G704" t="s">
        <v>206</v>
      </c>
      <c r="H704" t="s">
        <v>12973</v>
      </c>
      <c r="I704" t="s">
        <v>46</v>
      </c>
      <c r="J704" t="s">
        <v>13098</v>
      </c>
      <c r="K704" t="s">
        <v>26</v>
      </c>
      <c r="L704" t="s">
        <v>13099</v>
      </c>
      <c r="M704" t="s">
        <v>13100</v>
      </c>
      <c r="N704" s="23">
        <v>4284512000188</v>
      </c>
      <c r="O704"/>
      <c r="P704"/>
      <c r="Q704">
        <v>60224172557</v>
      </c>
      <c r="R704" t="s">
        <v>13101</v>
      </c>
      <c r="S704" s="21" t="s">
        <v>18534</v>
      </c>
      <c r="T704" s="21" t="s">
        <v>18639</v>
      </c>
      <c r="U704" s="21" t="str">
        <f>VLOOKUP(T704,Apoio!$D$10:$E$55,2,0)</f>
        <v>Consultorias - PJ</v>
      </c>
      <c r="V704">
        <v>34178613</v>
      </c>
      <c r="W704">
        <v>17836</v>
      </c>
      <c r="X704">
        <v>0</v>
      </c>
      <c r="Z704" s="7">
        <v>45323</v>
      </c>
      <c r="AA704" s="8" t="str">
        <f>IF(Y704="","Não","Sim")</f>
        <v>Não</v>
      </c>
      <c r="AB704" s="7" t="str">
        <f>IF(Z704="","Não","Sim")</f>
        <v>Sim</v>
      </c>
      <c r="AC704" s="8" t="str">
        <f>IF(S704="TSR","Serede","Rede Conecta")</f>
        <v>Serede</v>
      </c>
    </row>
    <row r="705" spans="1:29" ht="15" x14ac:dyDescent="0.25">
      <c r="A705">
        <v>1817139</v>
      </c>
      <c r="B705" t="s">
        <v>17786</v>
      </c>
      <c r="C705">
        <v>1817139</v>
      </c>
      <c r="D705" s="24">
        <v>45572</v>
      </c>
      <c r="E705" t="s">
        <v>12786</v>
      </c>
      <c r="F705" t="s">
        <v>17787</v>
      </c>
      <c r="G705" t="s">
        <v>1832</v>
      </c>
      <c r="H705" t="s">
        <v>12870</v>
      </c>
      <c r="I705" t="s">
        <v>188</v>
      </c>
      <c r="J705" t="s">
        <v>17788</v>
      </c>
      <c r="K705" t="s">
        <v>26</v>
      </c>
      <c r="L705" t="s">
        <v>17705</v>
      </c>
      <c r="M705"/>
      <c r="N705" s="23">
        <v>4308884000288</v>
      </c>
      <c r="O705"/>
      <c r="P705">
        <v>254473865</v>
      </c>
      <c r="Q705"/>
      <c r="R705"/>
      <c r="S705" s="21" t="s">
        <v>18534</v>
      </c>
      <c r="T705" s="21" t="s">
        <v>18603</v>
      </c>
      <c r="U705" s="21" t="str">
        <f>VLOOKUP(T705,Apoio!$D$10:$E$55,2,0)</f>
        <v>Fornec. de Serviç. Diversos PJ</v>
      </c>
      <c r="V705"/>
      <c r="W705"/>
      <c r="X705"/>
      <c r="Z705" s="7"/>
      <c r="AA705" s="8" t="str">
        <f>IF(Y705="","Não","Sim")</f>
        <v>Não</v>
      </c>
      <c r="AB705" s="7" t="str">
        <f>IF(Z705="","Não","Sim")</f>
        <v>Não</v>
      </c>
      <c r="AC705" s="8" t="str">
        <f>IF(S705="TSR","Serede","Rede Conecta")</f>
        <v>Serede</v>
      </c>
    </row>
    <row r="706" spans="1:29" ht="15" x14ac:dyDescent="0.25">
      <c r="A706">
        <v>1817190</v>
      </c>
      <c r="B706" t="s">
        <v>17882</v>
      </c>
      <c r="C706">
        <v>1817190</v>
      </c>
      <c r="D706" s="24">
        <v>45572</v>
      </c>
      <c r="E706" t="s">
        <v>12786</v>
      </c>
      <c r="F706" t="s">
        <v>17918</v>
      </c>
      <c r="G706" t="s">
        <v>1832</v>
      </c>
      <c r="H706" t="s">
        <v>161</v>
      </c>
      <c r="I706" t="s">
        <v>188</v>
      </c>
      <c r="J706" t="s">
        <v>12608</v>
      </c>
      <c r="K706" t="s">
        <v>26</v>
      </c>
      <c r="L706" t="s">
        <v>17705</v>
      </c>
      <c r="M706"/>
      <c r="N706" s="23">
        <v>4308884000369</v>
      </c>
      <c r="O706"/>
      <c r="P706">
        <v>254991254</v>
      </c>
      <c r="Q706"/>
      <c r="R706"/>
      <c r="S706" s="21" t="s">
        <v>18534</v>
      </c>
      <c r="T706" s="21" t="s">
        <v>18603</v>
      </c>
      <c r="U706" s="21" t="str">
        <f>VLOOKUP(T706,Apoio!$D$10:$E$55,2,0)</f>
        <v>Fornec. de Serviç. Diversos PJ</v>
      </c>
      <c r="V706"/>
      <c r="W706"/>
      <c r="X706"/>
      <c r="Z706" s="7"/>
      <c r="AA706" s="8" t="str">
        <f>IF(Y706="","Não","Sim")</f>
        <v>Não</v>
      </c>
      <c r="AB706" s="7" t="str">
        <f>IF(Z706="","Não","Sim")</f>
        <v>Não</v>
      </c>
      <c r="AC706" s="8" t="str">
        <f>IF(S706="TSR","Serede","Rede Conecta")</f>
        <v>Serede</v>
      </c>
    </row>
    <row r="707" spans="1:29" ht="15" x14ac:dyDescent="0.25">
      <c r="A707">
        <v>1817178</v>
      </c>
      <c r="B707" t="s">
        <v>17882</v>
      </c>
      <c r="C707">
        <v>1817178</v>
      </c>
      <c r="D707" s="24">
        <v>45572</v>
      </c>
      <c r="E707" t="s">
        <v>12786</v>
      </c>
      <c r="F707" t="s">
        <v>17883</v>
      </c>
      <c r="G707" t="s">
        <v>1832</v>
      </c>
      <c r="H707" t="s">
        <v>12554</v>
      </c>
      <c r="I707" t="s">
        <v>188</v>
      </c>
      <c r="J707" t="s">
        <v>12809</v>
      </c>
      <c r="K707" t="s">
        <v>26</v>
      </c>
      <c r="L707" t="s">
        <v>17705</v>
      </c>
      <c r="M707"/>
      <c r="N707" s="23">
        <v>4308884000520</v>
      </c>
      <c r="O707"/>
      <c r="P707">
        <v>256788049</v>
      </c>
      <c r="Q707"/>
      <c r="R707"/>
      <c r="S707" s="21" t="s">
        <v>18534</v>
      </c>
      <c r="T707" s="21" t="s">
        <v>18603</v>
      </c>
      <c r="U707" s="21" t="str">
        <f>VLOOKUP(T707,Apoio!$D$10:$E$55,2,0)</f>
        <v>Fornec. de Serviç. Diversos PJ</v>
      </c>
      <c r="V707"/>
      <c r="W707"/>
      <c r="X707"/>
      <c r="Z707" s="7"/>
      <c r="AA707" s="8" t="str">
        <f>IF(Y707="","Não","Sim")</f>
        <v>Não</v>
      </c>
      <c r="AB707" s="7" t="str">
        <f>IF(Z707="","Não","Sim")</f>
        <v>Não</v>
      </c>
      <c r="AC707" s="8" t="str">
        <f>IF(S707="TSR","Serede","Rede Conecta")</f>
        <v>Serede</v>
      </c>
    </row>
    <row r="708" spans="1:29" ht="15" x14ac:dyDescent="0.25">
      <c r="A708">
        <v>300192</v>
      </c>
      <c r="B708" t="s">
        <v>11687</v>
      </c>
      <c r="C708">
        <v>300192</v>
      </c>
      <c r="D708" s="24">
        <v>41267</v>
      </c>
      <c r="E708" t="s">
        <v>20</v>
      </c>
      <c r="F708" t="s">
        <v>11688</v>
      </c>
      <c r="G708" t="s">
        <v>187</v>
      </c>
      <c r="H708" t="s">
        <v>78</v>
      </c>
      <c r="I708" t="s">
        <v>188</v>
      </c>
      <c r="J708" t="s">
        <v>11689</v>
      </c>
      <c r="K708" t="s">
        <v>26</v>
      </c>
      <c r="L708">
        <v>4832161400</v>
      </c>
      <c r="M708">
        <v>4832161417</v>
      </c>
      <c r="N708" s="23">
        <v>4310564000181</v>
      </c>
      <c r="O708"/>
      <c r="P708"/>
      <c r="Q708"/>
      <c r="R708" t="s">
        <v>11690</v>
      </c>
      <c r="S708" s="21" t="s">
        <v>18534</v>
      </c>
      <c r="T708" s="21" t="s">
        <v>18613</v>
      </c>
      <c r="U708" s="21" t="str">
        <f>VLOOKUP(T708,Apoio!$D$10:$E$55,2,0)</f>
        <v>Órgãos Públicos - PJ</v>
      </c>
      <c r="V708">
        <v>195201</v>
      </c>
      <c r="W708">
        <v>1479787</v>
      </c>
      <c r="X708">
        <v>99</v>
      </c>
      <c r="Z708" s="7"/>
      <c r="AA708" s="8" t="str">
        <f>IF(Y708="","Não","Sim")</f>
        <v>Não</v>
      </c>
      <c r="AB708" s="7" t="str">
        <f>IF(Z708="","Não","Sim")</f>
        <v>Não</v>
      </c>
      <c r="AC708" s="8" t="str">
        <f>IF(S708="TSR","Serede","Rede Conecta")</f>
        <v>Serede</v>
      </c>
    </row>
    <row r="709" spans="1:29" ht="15" x14ac:dyDescent="0.25">
      <c r="A709">
        <v>300169</v>
      </c>
      <c r="B709" t="s">
        <v>11621</v>
      </c>
      <c r="C709">
        <v>300169</v>
      </c>
      <c r="D709" s="24">
        <v>41267</v>
      </c>
      <c r="E709" t="s">
        <v>20</v>
      </c>
      <c r="F709" t="s">
        <v>11622</v>
      </c>
      <c r="G709" t="s">
        <v>66</v>
      </c>
      <c r="H709" t="s">
        <v>11623</v>
      </c>
      <c r="I709" t="s">
        <v>68</v>
      </c>
      <c r="J709" t="s">
        <v>11624</v>
      </c>
      <c r="K709" t="s">
        <v>26</v>
      </c>
      <c r="L709" t="s">
        <v>11625</v>
      </c>
      <c r="M709"/>
      <c r="N709" s="23">
        <v>4312377000137</v>
      </c>
      <c r="O709"/>
      <c r="P709"/>
      <c r="Q709"/>
      <c r="R709"/>
      <c r="S709" s="21" t="s">
        <v>18534</v>
      </c>
      <c r="T709" s="21" t="s">
        <v>18613</v>
      </c>
      <c r="U709" s="21" t="str">
        <f>VLOOKUP(T709,Apoio!$D$10:$E$55,2,0)</f>
        <v>Órgãos Públicos - PJ</v>
      </c>
      <c r="V709"/>
      <c r="W709"/>
      <c r="X709"/>
      <c r="Z709" s="7"/>
      <c r="AA709" s="8" t="str">
        <f>IF(Y709="","Não","Sim")</f>
        <v>Não</v>
      </c>
      <c r="AB709" s="7" t="str">
        <f>IF(Z709="","Não","Sim")</f>
        <v>Não</v>
      </c>
      <c r="AC709" s="8" t="str">
        <f>IF(S709="TSR","Serede","Rede Conecta")</f>
        <v>Serede</v>
      </c>
    </row>
    <row r="710" spans="1:29" ht="15" x14ac:dyDescent="0.25">
      <c r="A710">
        <v>304093</v>
      </c>
      <c r="B710" t="s">
        <v>11823</v>
      </c>
      <c r="C710">
        <v>304093</v>
      </c>
      <c r="D710" s="24">
        <v>42384</v>
      </c>
      <c r="E710" t="s">
        <v>10031</v>
      </c>
      <c r="F710" t="s">
        <v>11824</v>
      </c>
      <c r="G710" t="s">
        <v>66</v>
      </c>
      <c r="H710" t="s">
        <v>78</v>
      </c>
      <c r="I710" t="s">
        <v>68</v>
      </c>
      <c r="J710" t="s">
        <v>11825</v>
      </c>
      <c r="K710" t="s">
        <v>26</v>
      </c>
      <c r="L710" t="s">
        <v>11826</v>
      </c>
      <c r="M710"/>
      <c r="N710" s="23">
        <v>4322541000197</v>
      </c>
      <c r="O710"/>
      <c r="P710"/>
      <c r="Q710"/>
      <c r="R710" t="s">
        <v>11827</v>
      </c>
      <c r="S710" s="21" t="s">
        <v>18534</v>
      </c>
      <c r="T710" s="21" t="s">
        <v>18613</v>
      </c>
      <c r="U710" s="21" t="str">
        <f>VLOOKUP(T710,Apoio!$D$10:$E$55,2,0)</f>
        <v>Órgãos Públicos - PJ</v>
      </c>
      <c r="V710">
        <v>191525</v>
      </c>
      <c r="W710">
        <v>458961</v>
      </c>
      <c r="X710">
        <v>30</v>
      </c>
      <c r="Z710" s="7"/>
      <c r="AA710" s="8" t="str">
        <f>IF(Y710="","Não","Sim")</f>
        <v>Não</v>
      </c>
      <c r="AB710" s="7" t="str">
        <f>IF(Z710="","Não","Sim")</f>
        <v>Não</v>
      </c>
      <c r="AC710" s="8" t="str">
        <f>IF(S710="TSR","Serede","Rede Conecta")</f>
        <v>Serede</v>
      </c>
    </row>
    <row r="711" spans="1:29" ht="15" x14ac:dyDescent="0.25">
      <c r="A711">
        <v>1817198</v>
      </c>
      <c r="B711" t="s">
        <v>17938</v>
      </c>
      <c r="C711">
        <v>1817198</v>
      </c>
      <c r="D711" s="24">
        <v>45572</v>
      </c>
      <c r="E711" t="s">
        <v>12786</v>
      </c>
      <c r="F711" t="s">
        <v>17939</v>
      </c>
      <c r="G711" t="s">
        <v>2819</v>
      </c>
      <c r="H711" t="s">
        <v>78</v>
      </c>
      <c r="I711" t="s">
        <v>188</v>
      </c>
      <c r="J711" t="s">
        <v>2820</v>
      </c>
      <c r="K711" t="s">
        <v>26</v>
      </c>
      <c r="L711" t="s">
        <v>17705</v>
      </c>
      <c r="M711"/>
      <c r="N711" s="23">
        <v>4324136000299</v>
      </c>
      <c r="O711"/>
      <c r="P711">
        <v>255162723</v>
      </c>
      <c r="Q711"/>
      <c r="R711"/>
      <c r="S711" s="21" t="s">
        <v>18534</v>
      </c>
      <c r="T711" s="21" t="s">
        <v>18603</v>
      </c>
      <c r="U711" s="21" t="str">
        <f>VLOOKUP(T711,Apoio!$D$10:$E$55,2,0)</f>
        <v>Fornec. de Serviç. Diversos PJ</v>
      </c>
      <c r="V711"/>
      <c r="W711"/>
      <c r="X711"/>
      <c r="Z711" s="7"/>
      <c r="AA711" s="8" t="str">
        <f>IF(Y711="","Não","Sim")</f>
        <v>Não</v>
      </c>
      <c r="AB711" s="7" t="str">
        <f>IF(Z711="","Não","Sim")</f>
        <v>Não</v>
      </c>
      <c r="AC711" s="8" t="str">
        <f>IF(S711="TSR","Serede","Rede Conecta")</f>
        <v>Serede</v>
      </c>
    </row>
    <row r="712" spans="1:29" ht="15" x14ac:dyDescent="0.25">
      <c r="A712">
        <v>200439</v>
      </c>
      <c r="B712" t="s">
        <v>1399</v>
      </c>
      <c r="C712">
        <v>200439</v>
      </c>
      <c r="D712" s="24">
        <v>41267</v>
      </c>
      <c r="E712" t="s">
        <v>20</v>
      </c>
      <c r="F712" t="s">
        <v>1400</v>
      </c>
      <c r="G712" t="s">
        <v>1401</v>
      </c>
      <c r="H712" t="s">
        <v>78</v>
      </c>
      <c r="I712" t="s">
        <v>68</v>
      </c>
      <c r="J712" t="s">
        <v>1402</v>
      </c>
      <c r="K712" t="s">
        <v>26</v>
      </c>
      <c r="L712">
        <v>9235333109</v>
      </c>
      <c r="M712"/>
      <c r="N712" s="23">
        <v>4329736000169</v>
      </c>
      <c r="O712"/>
      <c r="P712"/>
      <c r="Q712"/>
      <c r="R712"/>
      <c r="S712" s="21" t="s">
        <v>18534</v>
      </c>
      <c r="T712" s="21" t="s">
        <v>18607</v>
      </c>
      <c r="U712" s="21" t="str">
        <f>VLOOKUP(T712,Apoio!$D$10:$E$55,2,0)</f>
        <v>Prefeituras - PJ</v>
      </c>
      <c r="V712">
        <v>23723703</v>
      </c>
      <c r="W712">
        <v>3104</v>
      </c>
      <c r="X712">
        <v>66</v>
      </c>
      <c r="Z712" s="7"/>
      <c r="AA712" s="8" t="str">
        <f>IF(Y712="","Não","Sim")</f>
        <v>Não</v>
      </c>
      <c r="AB712" s="7" t="str">
        <f>IF(Z712="","Não","Sim")</f>
        <v>Não</v>
      </c>
      <c r="AC712" s="8" t="str">
        <f>IF(S712="TSR","Serede","Rede Conecta")</f>
        <v>Serede</v>
      </c>
    </row>
    <row r="713" spans="1:29" ht="15" x14ac:dyDescent="0.25">
      <c r="A713">
        <v>202722</v>
      </c>
      <c r="B713" t="s">
        <v>9363</v>
      </c>
      <c r="C713">
        <v>202722</v>
      </c>
      <c r="D713" s="24">
        <v>41267</v>
      </c>
      <c r="E713" t="s">
        <v>20</v>
      </c>
      <c r="F713" t="s">
        <v>9364</v>
      </c>
      <c r="G713" t="s">
        <v>9365</v>
      </c>
      <c r="H713" t="s">
        <v>78</v>
      </c>
      <c r="I713" t="s">
        <v>68</v>
      </c>
      <c r="J713" t="s">
        <v>9366</v>
      </c>
      <c r="K713" t="s">
        <v>26</v>
      </c>
      <c r="L713"/>
      <c r="M713"/>
      <c r="N713" s="23">
        <v>4332995000149</v>
      </c>
      <c r="O713"/>
      <c r="P713"/>
      <c r="Q713"/>
      <c r="R713"/>
      <c r="S713" s="21" t="s">
        <v>18534</v>
      </c>
      <c r="T713" s="21" t="s">
        <v>18607</v>
      </c>
      <c r="U713" s="21" t="str">
        <f>VLOOKUP(T713,Apoio!$D$10:$E$55,2,0)</f>
        <v>Prefeituras - PJ</v>
      </c>
      <c r="V713"/>
      <c r="W713"/>
      <c r="X713"/>
      <c r="Z713" s="7"/>
      <c r="AA713" s="8" t="str">
        <f>IF(Y713="","Não","Sim")</f>
        <v>Não</v>
      </c>
      <c r="AB713" s="7" t="str">
        <f>IF(Z713="","Não","Sim")</f>
        <v>Não</v>
      </c>
      <c r="AC713" s="8" t="str">
        <f>IF(S713="TSR","Serede","Rede Conecta")</f>
        <v>Serede</v>
      </c>
    </row>
    <row r="714" spans="1:29" ht="15" x14ac:dyDescent="0.25">
      <c r="A714">
        <v>1817120</v>
      </c>
      <c r="B714" t="s">
        <v>17743</v>
      </c>
      <c r="C714">
        <v>1817120</v>
      </c>
      <c r="D714" s="24">
        <v>45572</v>
      </c>
      <c r="E714" t="s">
        <v>12786</v>
      </c>
      <c r="F714" t="s">
        <v>17744</v>
      </c>
      <c r="G714" t="s">
        <v>3742</v>
      </c>
      <c r="H714" t="s">
        <v>78</v>
      </c>
      <c r="I714" t="s">
        <v>188</v>
      </c>
      <c r="J714" t="s">
        <v>3743</v>
      </c>
      <c r="K714" t="s">
        <v>26</v>
      </c>
      <c r="L714" t="s">
        <v>17705</v>
      </c>
      <c r="M714"/>
      <c r="N714" s="23">
        <v>4339361000118</v>
      </c>
      <c r="O714"/>
      <c r="P714"/>
      <c r="Q714"/>
      <c r="R714"/>
      <c r="S714" s="21" t="s">
        <v>18534</v>
      </c>
      <c r="T714" s="21" t="s">
        <v>18603</v>
      </c>
      <c r="U714" s="21" t="str">
        <f>VLOOKUP(T714,Apoio!$D$10:$E$55,2,0)</f>
        <v>Fornec. de Serviç. Diversos PJ</v>
      </c>
      <c r="V714"/>
      <c r="W714"/>
      <c r="X714"/>
      <c r="Z714" s="7"/>
      <c r="AA714" s="8" t="str">
        <f>IF(Y714="","Não","Sim")</f>
        <v>Não</v>
      </c>
      <c r="AB714" s="7" t="str">
        <f>IF(Z714="","Não","Sim")</f>
        <v>Não</v>
      </c>
      <c r="AC714" s="8" t="str">
        <f>IF(S714="TSR","Serede","Rede Conecta")</f>
        <v>Serede</v>
      </c>
    </row>
    <row r="715" spans="1:29" ht="15" x14ac:dyDescent="0.25">
      <c r="A715">
        <v>200438</v>
      </c>
      <c r="B715" t="s">
        <v>1395</v>
      </c>
      <c r="C715">
        <v>200438</v>
      </c>
      <c r="D715" s="24">
        <v>41267</v>
      </c>
      <c r="E715" t="s">
        <v>20</v>
      </c>
      <c r="F715" t="s">
        <v>1396</v>
      </c>
      <c r="G715" t="s">
        <v>66</v>
      </c>
      <c r="H715" t="s">
        <v>1397</v>
      </c>
      <c r="I715" t="s">
        <v>68</v>
      </c>
      <c r="J715" t="s">
        <v>1398</v>
      </c>
      <c r="K715" t="s">
        <v>26</v>
      </c>
      <c r="L715">
        <v>9236721666</v>
      </c>
      <c r="M715">
        <v>9236737969</v>
      </c>
      <c r="N715" s="23">
        <v>4365326000173</v>
      </c>
      <c r="O715"/>
      <c r="P715"/>
      <c r="Q715"/>
      <c r="R715"/>
      <c r="S715" s="21" t="s">
        <v>18534</v>
      </c>
      <c r="T715" s="21" t="s">
        <v>18607</v>
      </c>
      <c r="U715" s="21" t="str">
        <f>VLOOKUP(T715,Apoio!$D$10:$E$55,2,0)</f>
        <v>Prefeituras - PJ</v>
      </c>
      <c r="V715"/>
      <c r="W715"/>
      <c r="X715"/>
      <c r="Z715" s="7"/>
      <c r="AA715" s="8" t="str">
        <f>IF(Y715="","Não","Sim")</f>
        <v>Não</v>
      </c>
      <c r="AB715" s="7" t="str">
        <f>IF(Z715="","Não","Sim")</f>
        <v>Não</v>
      </c>
      <c r="AC715" s="8" t="str">
        <f>IF(S715="TSR","Serede","Rede Conecta")</f>
        <v>Serede</v>
      </c>
    </row>
    <row r="716" spans="1:29" ht="15" x14ac:dyDescent="0.25">
      <c r="A716">
        <v>300059</v>
      </c>
      <c r="B716" t="s">
        <v>11257</v>
      </c>
      <c r="C716">
        <v>300059</v>
      </c>
      <c r="D716" s="24">
        <v>41267</v>
      </c>
      <c r="E716" t="s">
        <v>20</v>
      </c>
      <c r="F716" t="s">
        <v>11258</v>
      </c>
      <c r="G716" t="s">
        <v>206</v>
      </c>
      <c r="H716" t="s">
        <v>11259</v>
      </c>
      <c r="I716" t="s">
        <v>46</v>
      </c>
      <c r="J716" t="s">
        <v>11260</v>
      </c>
      <c r="K716" t="s">
        <v>26</v>
      </c>
      <c r="L716"/>
      <c r="M716"/>
      <c r="N716" s="23">
        <v>4368898000106</v>
      </c>
      <c r="O716"/>
      <c r="P716">
        <v>9023307399</v>
      </c>
      <c r="Q716"/>
      <c r="R716"/>
      <c r="S716" s="21" t="s">
        <v>18534</v>
      </c>
      <c r="T716" s="21" t="s">
        <v>18613</v>
      </c>
      <c r="U716" s="21" t="str">
        <f>VLOOKUP(T716,Apoio!$D$10:$E$55,2,0)</f>
        <v>Órgãos Públicos - PJ</v>
      </c>
      <c r="V716"/>
      <c r="W716"/>
      <c r="X716"/>
      <c r="Z716" s="7"/>
      <c r="AA716" s="8" t="str">
        <f>IF(Y716="","Não","Sim")</f>
        <v>Não</v>
      </c>
      <c r="AB716" s="7" t="str">
        <f>IF(Z716="","Não","Sim")</f>
        <v>Não</v>
      </c>
      <c r="AC716" s="8" t="str">
        <f>IF(S716="TSR","Serede","Rede Conecta")</f>
        <v>Serede</v>
      </c>
    </row>
    <row r="717" spans="1:29" ht="15" x14ac:dyDescent="0.25">
      <c r="A717">
        <v>1816849</v>
      </c>
      <c r="B717" t="s">
        <v>16934</v>
      </c>
      <c r="C717">
        <v>1816849</v>
      </c>
      <c r="D717" s="24">
        <v>45198</v>
      </c>
      <c r="E717" t="s">
        <v>11088</v>
      </c>
      <c r="F717" t="s">
        <v>16935</v>
      </c>
      <c r="G717" t="s">
        <v>12913</v>
      </c>
      <c r="H717" t="s">
        <v>11737</v>
      </c>
      <c r="I717" t="s">
        <v>52</v>
      </c>
      <c r="J717" t="s">
        <v>16936</v>
      </c>
      <c r="K717" t="s">
        <v>26</v>
      </c>
      <c r="L717" t="s">
        <v>16937</v>
      </c>
      <c r="M717"/>
      <c r="N717" s="23">
        <v>4382302000122</v>
      </c>
      <c r="O717"/>
      <c r="P717" t="s">
        <v>44</v>
      </c>
      <c r="Q717" t="s">
        <v>44</v>
      </c>
      <c r="R717" t="s">
        <v>16938</v>
      </c>
      <c r="S717" s="21" t="s">
        <v>18534</v>
      </c>
      <c r="T717" s="21" t="s">
        <v>18603</v>
      </c>
      <c r="U717" s="21" t="str">
        <f>VLOOKUP(T717,Apoio!$D$10:$E$55,2,0)</f>
        <v>Fornec. de Serviç. Diversos PJ</v>
      </c>
      <c r="V717">
        <v>3373098</v>
      </c>
      <c r="W717">
        <v>13003477</v>
      </c>
      <c r="X717">
        <v>9</v>
      </c>
      <c r="Z717" s="7"/>
      <c r="AA717" s="8" t="str">
        <f>IF(Y717="","Não","Sim")</f>
        <v>Não</v>
      </c>
      <c r="AB717" s="7" t="str">
        <f>IF(Z717="","Não","Sim")</f>
        <v>Não</v>
      </c>
      <c r="AC717" s="8" t="str">
        <f>IF(S717="TSR","Serede","Rede Conecta")</f>
        <v>Serede</v>
      </c>
    </row>
    <row r="718" spans="1:29" ht="15" x14ac:dyDescent="0.25">
      <c r="A718">
        <v>300150</v>
      </c>
      <c r="B718" t="s">
        <v>11569</v>
      </c>
      <c r="C718">
        <v>300150</v>
      </c>
      <c r="D718" s="24">
        <v>41267</v>
      </c>
      <c r="E718" t="s">
        <v>20</v>
      </c>
      <c r="F718" t="s">
        <v>11570</v>
      </c>
      <c r="G718" t="s">
        <v>66</v>
      </c>
      <c r="H718" t="s">
        <v>78</v>
      </c>
      <c r="I718" t="s">
        <v>68</v>
      </c>
      <c r="J718" t="s">
        <v>11571</v>
      </c>
      <c r="K718" t="s">
        <v>26</v>
      </c>
      <c r="L718"/>
      <c r="M718"/>
      <c r="N718" s="23">
        <v>4405064000123</v>
      </c>
      <c r="O718"/>
      <c r="P718"/>
      <c r="Q718"/>
      <c r="R718"/>
      <c r="S718" s="21" t="s">
        <v>18534</v>
      </c>
      <c r="T718" s="21" t="s">
        <v>18613</v>
      </c>
      <c r="U718" s="21" t="str">
        <f>VLOOKUP(T718,Apoio!$D$10:$E$55,2,0)</f>
        <v>Órgãos Públicos - PJ</v>
      </c>
      <c r="V718"/>
      <c r="W718"/>
      <c r="X718"/>
      <c r="Z718" s="7"/>
      <c r="AA718" s="8" t="str">
        <f>IF(Y718="","Não","Sim")</f>
        <v>Não</v>
      </c>
      <c r="AB718" s="7" t="str">
        <f>IF(Z718="","Não","Sim")</f>
        <v>Não</v>
      </c>
      <c r="AC718" s="8" t="str">
        <f>IF(S718="TSR","Serede","Rede Conecta")</f>
        <v>Serede</v>
      </c>
    </row>
    <row r="719" spans="1:29" ht="15" x14ac:dyDescent="0.25">
      <c r="A719">
        <v>200719</v>
      </c>
      <c r="B719" t="s">
        <v>2163</v>
      </c>
      <c r="C719">
        <v>200719</v>
      </c>
      <c r="D719" s="24">
        <v>41267</v>
      </c>
      <c r="E719" t="s">
        <v>20</v>
      </c>
      <c r="F719" t="s">
        <v>2164</v>
      </c>
      <c r="G719" t="s">
        <v>2165</v>
      </c>
      <c r="H719" t="s">
        <v>78</v>
      </c>
      <c r="I719" t="s">
        <v>68</v>
      </c>
      <c r="J719" t="s">
        <v>2166</v>
      </c>
      <c r="K719" t="s">
        <v>26</v>
      </c>
      <c r="L719"/>
      <c r="M719"/>
      <c r="N719" s="23">
        <v>4426383000115</v>
      </c>
      <c r="O719"/>
      <c r="P719"/>
      <c r="Q719"/>
      <c r="R719"/>
      <c r="S719" s="21" t="s">
        <v>18534</v>
      </c>
      <c r="T719" s="21" t="s">
        <v>18607</v>
      </c>
      <c r="U719" s="21" t="str">
        <f>VLOOKUP(T719,Apoio!$D$10:$E$55,2,0)</f>
        <v>Prefeituras - PJ</v>
      </c>
      <c r="V719">
        <v>19577</v>
      </c>
      <c r="W719">
        <v>15068</v>
      </c>
      <c r="X719">
        <v>1</v>
      </c>
      <c r="Z719" s="7"/>
      <c r="AA719" s="8" t="str">
        <f>IF(Y719="","Não","Sim")</f>
        <v>Não</v>
      </c>
      <c r="AB719" s="7" t="str">
        <f>IF(Z719="","Não","Sim")</f>
        <v>Não</v>
      </c>
      <c r="AC719" s="8" t="str">
        <f>IF(S719="TSR","Serede","Rede Conecta")</f>
        <v>Serede</v>
      </c>
    </row>
    <row r="720" spans="1:29" ht="15" x14ac:dyDescent="0.25">
      <c r="A720">
        <v>1816067</v>
      </c>
      <c r="B720" t="s">
        <v>15596</v>
      </c>
      <c r="C720">
        <v>1816067</v>
      </c>
      <c r="D720" s="24">
        <v>44165</v>
      </c>
      <c r="E720" t="s">
        <v>291</v>
      </c>
      <c r="F720" t="s">
        <v>15597</v>
      </c>
      <c r="G720" t="s">
        <v>41</v>
      </c>
      <c r="H720" t="s">
        <v>78</v>
      </c>
      <c r="I720" t="s">
        <v>42</v>
      </c>
      <c r="J720" t="s">
        <v>14245</v>
      </c>
      <c r="K720" t="s">
        <v>26</v>
      </c>
      <c r="L720"/>
      <c r="M720"/>
      <c r="N720" s="23">
        <v>4438173000147</v>
      </c>
      <c r="O720"/>
      <c r="P720"/>
      <c r="Q720"/>
      <c r="R720"/>
      <c r="S720" s="21" t="s">
        <v>18534</v>
      </c>
      <c r="T720" s="21" t="s">
        <v>18603</v>
      </c>
      <c r="U720" s="21" t="str">
        <f>VLOOKUP(T720,Apoio!$D$10:$E$55,2,0)</f>
        <v>Fornec. de Serviç. Diversos PJ</v>
      </c>
      <c r="V720"/>
      <c r="W720"/>
      <c r="X720"/>
      <c r="Z720" s="7"/>
      <c r="AA720" s="8" t="str">
        <f>IF(Y720="","Não","Sim")</f>
        <v>Não</v>
      </c>
      <c r="AB720" s="7" t="str">
        <f>IF(Z720="","Não","Sim")</f>
        <v>Não</v>
      </c>
      <c r="AC720" s="8" t="str">
        <f>IF(S720="TSR","Serede","Rede Conecta")</f>
        <v>Serede</v>
      </c>
    </row>
    <row r="721" spans="1:29" ht="15" x14ac:dyDescent="0.25">
      <c r="A721">
        <v>1817292</v>
      </c>
      <c r="B721" t="s">
        <v>18196</v>
      </c>
      <c r="C721">
        <v>1817292</v>
      </c>
      <c r="D721" s="24">
        <v>45602</v>
      </c>
      <c r="E721" t="s">
        <v>17472</v>
      </c>
      <c r="F721" t="s">
        <v>18197</v>
      </c>
      <c r="G721" t="s">
        <v>83</v>
      </c>
      <c r="H721"/>
      <c r="I721" t="s">
        <v>85</v>
      </c>
      <c r="J721" t="s">
        <v>12868</v>
      </c>
      <c r="K721" t="s">
        <v>26</v>
      </c>
      <c r="L721"/>
      <c r="M721"/>
      <c r="N721" s="23">
        <v>4439962000100</v>
      </c>
      <c r="O721"/>
      <c r="P721"/>
      <c r="Q721"/>
      <c r="R721"/>
      <c r="S721" s="21" t="s">
        <v>18534</v>
      </c>
      <c r="T721" s="21" t="s">
        <v>18603</v>
      </c>
      <c r="U721" s="21" t="str">
        <f>VLOOKUP(T721,Apoio!$D$10:$E$55,2,0)</f>
        <v>Fornec. de Serviç. Diversos PJ</v>
      </c>
      <c r="V721"/>
      <c r="W721"/>
      <c r="X721"/>
      <c r="Z721" s="7"/>
      <c r="AA721" s="8" t="str">
        <f>IF(Y721="","Não","Sim")</f>
        <v>Não</v>
      </c>
      <c r="AB721" s="7" t="str">
        <f>IF(Z721="","Não","Sim")</f>
        <v>Não</v>
      </c>
      <c r="AC721" s="8" t="str">
        <f>IF(S721="TSR","Serede","Rede Conecta")</f>
        <v>Serede</v>
      </c>
    </row>
    <row r="722" spans="1:29" ht="15" x14ac:dyDescent="0.25">
      <c r="A722">
        <v>202665</v>
      </c>
      <c r="B722" t="s">
        <v>2485</v>
      </c>
      <c r="C722">
        <v>202665</v>
      </c>
      <c r="D722" s="24">
        <v>41267</v>
      </c>
      <c r="E722" t="s">
        <v>20</v>
      </c>
      <c r="F722" t="s">
        <v>9161</v>
      </c>
      <c r="G722" t="s">
        <v>2486</v>
      </c>
      <c r="H722" t="s">
        <v>9162</v>
      </c>
      <c r="I722" t="s">
        <v>42</v>
      </c>
      <c r="J722" t="s">
        <v>2487</v>
      </c>
      <c r="K722" t="s">
        <v>26</v>
      </c>
      <c r="L722">
        <v>9733732190</v>
      </c>
      <c r="M722"/>
      <c r="N722" s="23">
        <v>4465209000181</v>
      </c>
      <c r="O722"/>
      <c r="P722"/>
      <c r="Q722"/>
      <c r="R722"/>
      <c r="S722" s="21" t="s">
        <v>18534</v>
      </c>
      <c r="T722" s="21" t="s">
        <v>18607</v>
      </c>
      <c r="U722" s="21" t="str">
        <f>VLOOKUP(T722,Apoio!$D$10:$E$55,2,0)</f>
        <v>Prefeituras - PJ</v>
      </c>
      <c r="V722"/>
      <c r="W722"/>
      <c r="X722"/>
      <c r="Z722" s="7"/>
      <c r="AA722" s="8" t="str">
        <f>IF(Y722="","Não","Sim")</f>
        <v>Não</v>
      </c>
      <c r="AB722" s="7" t="str">
        <f>IF(Z722="","Não","Sim")</f>
        <v>Não</v>
      </c>
      <c r="AC722" s="8" t="str">
        <f>IF(S722="TSR","Serede","Rede Conecta")</f>
        <v>Serede</v>
      </c>
    </row>
    <row r="723" spans="1:29" ht="15" x14ac:dyDescent="0.25">
      <c r="A723">
        <v>300063</v>
      </c>
      <c r="B723" t="s">
        <v>11270</v>
      </c>
      <c r="C723">
        <v>300063</v>
      </c>
      <c r="D723" s="24">
        <v>41267</v>
      </c>
      <c r="E723" t="s">
        <v>20</v>
      </c>
      <c r="F723" t="s">
        <v>11271</v>
      </c>
      <c r="G723" t="s">
        <v>50</v>
      </c>
      <c r="H723" t="s">
        <v>78</v>
      </c>
      <c r="I723" t="s">
        <v>52</v>
      </c>
      <c r="J723" t="s">
        <v>11272</v>
      </c>
      <c r="K723" t="s">
        <v>26</v>
      </c>
      <c r="L723">
        <v>2139584743</v>
      </c>
      <c r="M723"/>
      <c r="N723" s="23">
        <v>4467870000126</v>
      </c>
      <c r="O723"/>
      <c r="P723"/>
      <c r="Q723"/>
      <c r="R723"/>
      <c r="S723" s="21" t="s">
        <v>18534</v>
      </c>
      <c r="T723" s="21" t="s">
        <v>18613</v>
      </c>
      <c r="U723" s="21" t="str">
        <f>VLOOKUP(T723,Apoio!$D$10:$E$55,2,0)</f>
        <v>Órgãos Públicos - PJ</v>
      </c>
      <c r="V723"/>
      <c r="W723"/>
      <c r="X723"/>
      <c r="Z723" s="7"/>
      <c r="AA723" s="8" t="str">
        <f>IF(Y723="","Não","Sim")</f>
        <v>Não</v>
      </c>
      <c r="AB723" s="7" t="str">
        <f>IF(Z723="","Não","Sim")</f>
        <v>Não</v>
      </c>
      <c r="AC723" s="8" t="str">
        <f>IF(S723="TSR","Serede","Rede Conecta")</f>
        <v>Serede</v>
      </c>
    </row>
    <row r="724" spans="1:29" ht="15" x14ac:dyDescent="0.25">
      <c r="A724">
        <v>1817138</v>
      </c>
      <c r="B724" t="s">
        <v>17784</v>
      </c>
      <c r="C724">
        <v>1817138</v>
      </c>
      <c r="D724" s="24">
        <v>45572</v>
      </c>
      <c r="E724" t="s">
        <v>12786</v>
      </c>
      <c r="F724" t="s">
        <v>17785</v>
      </c>
      <c r="G724" t="s">
        <v>1787</v>
      </c>
      <c r="H724" t="s">
        <v>12637</v>
      </c>
      <c r="I724" t="s">
        <v>188</v>
      </c>
      <c r="J724" t="s">
        <v>1788</v>
      </c>
      <c r="K724" t="s">
        <v>26</v>
      </c>
      <c r="L724" t="s">
        <v>17705</v>
      </c>
      <c r="M724"/>
      <c r="N724" s="23">
        <v>4470615000132</v>
      </c>
      <c r="O724"/>
      <c r="P724">
        <v>254230172</v>
      </c>
      <c r="Q724"/>
      <c r="R724"/>
      <c r="S724" s="21" t="s">
        <v>18534</v>
      </c>
      <c r="T724" s="21" t="s">
        <v>18603</v>
      </c>
      <c r="U724" s="21" t="str">
        <f>VLOOKUP(T724,Apoio!$D$10:$E$55,2,0)</f>
        <v>Fornec. de Serviç. Diversos PJ</v>
      </c>
      <c r="V724"/>
      <c r="W724"/>
      <c r="X724"/>
      <c r="Z724" s="7"/>
      <c r="AA724" s="8" t="str">
        <f>IF(Y724="","Não","Sim")</f>
        <v>Não</v>
      </c>
      <c r="AB724" s="7" t="str">
        <f>IF(Z724="","Não","Sim")</f>
        <v>Não</v>
      </c>
      <c r="AC724" s="8" t="str">
        <f>IF(S724="TSR","Serede","Rede Conecta")</f>
        <v>Serede</v>
      </c>
    </row>
    <row r="725" spans="1:29" ht="15" x14ac:dyDescent="0.25">
      <c r="A725">
        <v>1816838</v>
      </c>
      <c r="B725" t="s">
        <v>16900</v>
      </c>
      <c r="C725">
        <v>1816838</v>
      </c>
      <c r="D725" s="24">
        <v>45174</v>
      </c>
      <c r="E725" t="s">
        <v>11088</v>
      </c>
      <c r="F725" t="s">
        <v>16901</v>
      </c>
      <c r="G725" t="s">
        <v>397</v>
      </c>
      <c r="H725" t="s">
        <v>2146</v>
      </c>
      <c r="I725" t="s">
        <v>128</v>
      </c>
      <c r="J725" t="s">
        <v>15455</v>
      </c>
      <c r="K725" t="s">
        <v>26</v>
      </c>
      <c r="L725" t="s">
        <v>16902</v>
      </c>
      <c r="M725"/>
      <c r="N725" s="23">
        <v>4477547000133</v>
      </c>
      <c r="O725"/>
      <c r="P725" t="s">
        <v>44</v>
      </c>
      <c r="Q725" t="s">
        <v>44</v>
      </c>
      <c r="R725" t="s">
        <v>16903</v>
      </c>
      <c r="S725" s="21" t="s">
        <v>18534</v>
      </c>
      <c r="T725" s="21" t="s">
        <v>18603</v>
      </c>
      <c r="U725" s="21" t="str">
        <f>VLOOKUP(T725,Apoio!$D$10:$E$55,2,0)</f>
        <v>Fornec. de Serviç. Diversos PJ</v>
      </c>
      <c r="V725">
        <v>23726230</v>
      </c>
      <c r="W725">
        <v>5763</v>
      </c>
      <c r="X725">
        <v>80</v>
      </c>
      <c r="Z725" s="7"/>
      <c r="AA725" s="8" t="str">
        <f>IF(Y725="","Não","Sim")</f>
        <v>Não</v>
      </c>
      <c r="AB725" s="7" t="str">
        <f>IF(Z725="","Não","Sim")</f>
        <v>Não</v>
      </c>
      <c r="AC725" s="8" t="str">
        <f>IF(S725="TSR","Serede","Rede Conecta")</f>
        <v>Serede</v>
      </c>
    </row>
    <row r="726" spans="1:29" ht="15" x14ac:dyDescent="0.25">
      <c r="A726">
        <v>203748</v>
      </c>
      <c r="B726" t="s">
        <v>9469</v>
      </c>
      <c r="C726">
        <v>203748</v>
      </c>
      <c r="D726" s="24">
        <v>41264</v>
      </c>
      <c r="E726" t="s">
        <v>20</v>
      </c>
      <c r="F726" t="s">
        <v>9470</v>
      </c>
      <c r="G726" t="s">
        <v>9471</v>
      </c>
      <c r="H726" t="s">
        <v>78</v>
      </c>
      <c r="I726" t="s">
        <v>68</v>
      </c>
      <c r="J726" t="s">
        <v>9472</v>
      </c>
      <c r="K726" t="s">
        <v>26</v>
      </c>
      <c r="L726"/>
      <c r="M726"/>
      <c r="N726" s="23">
        <v>4477568000159</v>
      </c>
      <c r="O726"/>
      <c r="P726"/>
      <c r="Q726"/>
      <c r="R726"/>
      <c r="S726" s="21" t="s">
        <v>18534</v>
      </c>
      <c r="T726" s="21" t="s">
        <v>18607</v>
      </c>
      <c r="U726" s="21" t="str">
        <f>VLOOKUP(T726,Apoio!$D$10:$E$55,2,0)</f>
        <v>Prefeituras - PJ</v>
      </c>
      <c r="V726">
        <v>194718</v>
      </c>
      <c r="W726">
        <v>6611</v>
      </c>
      <c r="X726" t="s">
        <v>569</v>
      </c>
      <c r="Z726" s="7"/>
      <c r="AA726" s="8" t="str">
        <f>IF(Y726="","Não","Sim")</f>
        <v>Não</v>
      </c>
      <c r="AB726" s="7" t="str">
        <f>IF(Z726="","Não","Sim")</f>
        <v>Não</v>
      </c>
      <c r="AC726" s="8" t="str">
        <f>IF(S726="TSR","Serede","Rede Conecta")</f>
        <v>Serede</v>
      </c>
    </row>
    <row r="727" spans="1:29" ht="15" x14ac:dyDescent="0.25">
      <c r="A727">
        <v>205261</v>
      </c>
      <c r="B727" t="s">
        <v>10761</v>
      </c>
      <c r="C727">
        <v>205261</v>
      </c>
      <c r="D727" s="24">
        <v>43153</v>
      </c>
      <c r="E727" t="s">
        <v>45</v>
      </c>
      <c r="F727" t="s">
        <v>10762</v>
      </c>
      <c r="G727" t="s">
        <v>10763</v>
      </c>
      <c r="H727" t="s">
        <v>78</v>
      </c>
      <c r="I727" t="s">
        <v>68</v>
      </c>
      <c r="J727" t="s">
        <v>10764</v>
      </c>
      <c r="K727" t="s">
        <v>26</v>
      </c>
      <c r="L727"/>
      <c r="M727"/>
      <c r="N727" s="23">
        <v>4477600000104</v>
      </c>
      <c r="O727"/>
      <c r="P727"/>
      <c r="Q727"/>
      <c r="R727"/>
      <c r="S727" s="21" t="s">
        <v>18534</v>
      </c>
      <c r="T727" s="21" t="s">
        <v>18607</v>
      </c>
      <c r="U727" s="21" t="str">
        <f>VLOOKUP(T727,Apoio!$D$10:$E$55,2,0)</f>
        <v>Prefeituras - PJ</v>
      </c>
      <c r="V727"/>
      <c r="W727"/>
      <c r="X727"/>
      <c r="Z727" s="7"/>
      <c r="AA727" s="8" t="str">
        <f>IF(Y727="","Não","Sim")</f>
        <v>Não</v>
      </c>
      <c r="AB727" s="7" t="str">
        <f>IF(Z727="","Não","Sim")</f>
        <v>Não</v>
      </c>
      <c r="AC727" s="8" t="str">
        <f>IF(S727="TSR","Serede","Rede Conecta")</f>
        <v>Serede</v>
      </c>
    </row>
    <row r="728" spans="1:29" ht="15" x14ac:dyDescent="0.25">
      <c r="A728">
        <v>205085</v>
      </c>
      <c r="B728" t="s">
        <v>10090</v>
      </c>
      <c r="C728">
        <v>205085</v>
      </c>
      <c r="D728" s="24">
        <v>42482</v>
      </c>
      <c r="E728" t="s">
        <v>45</v>
      </c>
      <c r="F728" t="s">
        <v>10091</v>
      </c>
      <c r="G728" t="s">
        <v>10092</v>
      </c>
      <c r="H728" t="s">
        <v>78</v>
      </c>
      <c r="I728" t="s">
        <v>68</v>
      </c>
      <c r="J728" t="s">
        <v>10093</v>
      </c>
      <c r="K728" t="s">
        <v>26</v>
      </c>
      <c r="L728"/>
      <c r="M728"/>
      <c r="N728" s="23">
        <v>4477634000190</v>
      </c>
      <c r="O728"/>
      <c r="P728"/>
      <c r="Q728"/>
      <c r="R728"/>
      <c r="S728" s="21" t="s">
        <v>18534</v>
      </c>
      <c r="T728" s="21" t="s">
        <v>18607</v>
      </c>
      <c r="U728" s="21" t="str">
        <f>VLOOKUP(T728,Apoio!$D$10:$E$55,2,0)</f>
        <v>Prefeituras - PJ</v>
      </c>
      <c r="V728"/>
      <c r="W728"/>
      <c r="X728"/>
      <c r="Z728" s="7"/>
      <c r="AA728" s="8" t="str">
        <f>IF(Y728="","Não","Sim")</f>
        <v>Não</v>
      </c>
      <c r="AB728" s="7" t="str">
        <f>IF(Z728="","Não","Sim")</f>
        <v>Não</v>
      </c>
      <c r="AC728" s="8" t="str">
        <f>IF(S728="TSR","Serede","Rede Conecta")</f>
        <v>Serede</v>
      </c>
    </row>
    <row r="729" spans="1:29" ht="15" x14ac:dyDescent="0.25">
      <c r="A729">
        <v>202614</v>
      </c>
      <c r="B729" t="s">
        <v>8970</v>
      </c>
      <c r="C729">
        <v>202614</v>
      </c>
      <c r="D729" s="24">
        <v>41267</v>
      </c>
      <c r="E729" t="s">
        <v>20</v>
      </c>
      <c r="F729" t="s">
        <v>8971</v>
      </c>
      <c r="G729" t="s">
        <v>8972</v>
      </c>
      <c r="H729" t="s">
        <v>78</v>
      </c>
      <c r="I729" t="s">
        <v>68</v>
      </c>
      <c r="J729" t="s">
        <v>8973</v>
      </c>
      <c r="K729" t="s">
        <v>26</v>
      </c>
      <c r="L729">
        <v>9733170243</v>
      </c>
      <c r="M729"/>
      <c r="N729" s="23">
        <v>4477642000137</v>
      </c>
      <c r="O729"/>
      <c r="P729"/>
      <c r="Q729"/>
      <c r="R729"/>
      <c r="S729" s="21" t="s">
        <v>18534</v>
      </c>
      <c r="T729" s="21" t="s">
        <v>18607</v>
      </c>
      <c r="U729" s="21" t="str">
        <f>VLOOKUP(T729,Apoio!$D$10:$E$55,2,0)</f>
        <v>Prefeituras - PJ</v>
      </c>
      <c r="V729">
        <v>2372437</v>
      </c>
      <c r="W729">
        <v>1024</v>
      </c>
      <c r="X729">
        <v>53</v>
      </c>
      <c r="Z729" s="7"/>
      <c r="AA729" s="8" t="str">
        <f>IF(Y729="","Não","Sim")</f>
        <v>Não</v>
      </c>
      <c r="AB729" s="7" t="str">
        <f>IF(Z729="","Não","Sim")</f>
        <v>Não</v>
      </c>
      <c r="AC729" s="8" t="str">
        <f>IF(S729="TSR","Serede","Rede Conecta")</f>
        <v>Serede</v>
      </c>
    </row>
    <row r="730" spans="1:29" ht="15" x14ac:dyDescent="0.25">
      <c r="A730">
        <v>202630</v>
      </c>
      <c r="B730" t="s">
        <v>9026</v>
      </c>
      <c r="C730">
        <v>202630</v>
      </c>
      <c r="D730" s="24">
        <v>41267</v>
      </c>
      <c r="E730" t="s">
        <v>20</v>
      </c>
      <c r="F730" t="s">
        <v>9027</v>
      </c>
      <c r="G730" t="s">
        <v>9028</v>
      </c>
      <c r="H730" t="s">
        <v>78</v>
      </c>
      <c r="I730" t="s">
        <v>68</v>
      </c>
      <c r="J730" t="s">
        <v>9029</v>
      </c>
      <c r="K730" t="s">
        <v>26</v>
      </c>
      <c r="L730">
        <v>9235711688</v>
      </c>
      <c r="M730"/>
      <c r="N730" s="23">
        <v>4477782000105</v>
      </c>
      <c r="O730"/>
      <c r="P730"/>
      <c r="Q730"/>
      <c r="R730"/>
      <c r="S730" s="21" t="s">
        <v>18534</v>
      </c>
      <c r="T730" s="21" t="s">
        <v>18607</v>
      </c>
      <c r="U730" s="21" t="str">
        <f>VLOOKUP(T730,Apoio!$D$10:$E$55,2,0)</f>
        <v>Prefeituras - PJ</v>
      </c>
      <c r="V730">
        <v>23723719</v>
      </c>
      <c r="W730">
        <v>1470</v>
      </c>
      <c r="X730">
        <v>22</v>
      </c>
      <c r="Z730" s="7"/>
      <c r="AA730" s="8" t="str">
        <f>IF(Y730="","Não","Sim")</f>
        <v>Não</v>
      </c>
      <c r="AB730" s="7" t="str">
        <f>IF(Z730="","Não","Sim")</f>
        <v>Não</v>
      </c>
      <c r="AC730" s="8" t="str">
        <f>IF(S730="TSR","Serede","Rede Conecta")</f>
        <v>Serede</v>
      </c>
    </row>
    <row r="731" spans="1:29" ht="15" x14ac:dyDescent="0.25">
      <c r="A731">
        <v>1814439</v>
      </c>
      <c r="B731" t="s">
        <v>14496</v>
      </c>
      <c r="C731">
        <v>1814439</v>
      </c>
      <c r="D731" s="24">
        <v>42507</v>
      </c>
      <c r="E731" t="s">
        <v>64</v>
      </c>
      <c r="F731" t="s">
        <v>14497</v>
      </c>
      <c r="G731" t="s">
        <v>106</v>
      </c>
      <c r="H731" t="s">
        <v>78</v>
      </c>
      <c r="I731" t="s">
        <v>108</v>
      </c>
      <c r="J731" s="20">
        <v>60060090</v>
      </c>
      <c r="K731" t="s">
        <v>26</v>
      </c>
      <c r="L731" t="s">
        <v>14498</v>
      </c>
      <c r="M731"/>
      <c r="N731" s="23">
        <v>4499456000107</v>
      </c>
      <c r="O731"/>
      <c r="P731"/>
      <c r="Q731"/>
      <c r="R731" t="s">
        <v>14499</v>
      </c>
      <c r="S731" s="21" t="s">
        <v>18534</v>
      </c>
      <c r="T731" s="21" t="s">
        <v>18603</v>
      </c>
      <c r="U731" s="21" t="str">
        <f>VLOOKUP(T731,Apoio!$D$10:$E$55,2,0)</f>
        <v>Fornec. de Serviç. Diversos PJ</v>
      </c>
      <c r="V731"/>
      <c r="W731"/>
      <c r="X731"/>
      <c r="Z731" s="7"/>
      <c r="AA731" s="8" t="str">
        <f>IF(Y731="","Não","Sim")</f>
        <v>Não</v>
      </c>
      <c r="AB731" s="7" t="str">
        <f>IF(Z731="","Não","Sim")</f>
        <v>Não</v>
      </c>
      <c r="AC731" s="8" t="str">
        <f>IF(S731="TSR","Serede","Rede Conecta")</f>
        <v>Serede</v>
      </c>
    </row>
    <row r="732" spans="1:29" ht="15" x14ac:dyDescent="0.25">
      <c r="A732">
        <v>202611</v>
      </c>
      <c r="B732" t="s">
        <v>8958</v>
      </c>
      <c r="C732">
        <v>202611</v>
      </c>
      <c r="D732" s="24">
        <v>41267</v>
      </c>
      <c r="E732" t="s">
        <v>20</v>
      </c>
      <c r="F732" t="s">
        <v>8959</v>
      </c>
      <c r="G732" t="s">
        <v>8960</v>
      </c>
      <c r="H732" t="s">
        <v>78</v>
      </c>
      <c r="I732" t="s">
        <v>68</v>
      </c>
      <c r="J732" t="s">
        <v>8961</v>
      </c>
      <c r="K732" t="s">
        <v>26</v>
      </c>
      <c r="L732">
        <v>9235247131</v>
      </c>
      <c r="M732"/>
      <c r="N732" s="23">
        <v>4502571000185</v>
      </c>
      <c r="O732"/>
      <c r="P732"/>
      <c r="Q732"/>
      <c r="R732"/>
      <c r="S732" s="21" t="s">
        <v>18534</v>
      </c>
      <c r="T732" s="21" t="s">
        <v>18607</v>
      </c>
      <c r="U732" s="21" t="str">
        <f>VLOOKUP(T732,Apoio!$D$10:$E$55,2,0)</f>
        <v>Prefeituras - PJ</v>
      </c>
      <c r="V732">
        <v>23723704</v>
      </c>
      <c r="W732">
        <v>8286</v>
      </c>
      <c r="X732">
        <v>44</v>
      </c>
      <c r="Z732" s="7"/>
      <c r="AA732" s="8" t="str">
        <f>IF(Y732="","Não","Sim")</f>
        <v>Não</v>
      </c>
      <c r="AB732" s="7" t="str">
        <f>IF(Z732="","Não","Sim")</f>
        <v>Não</v>
      </c>
      <c r="AC732" s="8" t="str">
        <f>IF(S732="TSR","Serede","Rede Conecta")</f>
        <v>Serede</v>
      </c>
    </row>
    <row r="733" spans="1:29" ht="15" x14ac:dyDescent="0.25">
      <c r="A733">
        <v>205187</v>
      </c>
      <c r="B733" t="s">
        <v>10489</v>
      </c>
      <c r="C733">
        <v>205187</v>
      </c>
      <c r="D733" s="24">
        <v>42706</v>
      </c>
      <c r="E733" t="s">
        <v>45</v>
      </c>
      <c r="F733" t="s">
        <v>10490</v>
      </c>
      <c r="G733" t="s">
        <v>4436</v>
      </c>
      <c r="H733" t="s">
        <v>78</v>
      </c>
      <c r="I733" t="s">
        <v>68</v>
      </c>
      <c r="J733" t="s">
        <v>10491</v>
      </c>
      <c r="K733" t="s">
        <v>26</v>
      </c>
      <c r="L733" t="s">
        <v>10492</v>
      </c>
      <c r="M733"/>
      <c r="N733" s="23">
        <v>4505509000147</v>
      </c>
      <c r="O733"/>
      <c r="P733"/>
      <c r="Q733"/>
      <c r="R733" t="s">
        <v>10493</v>
      </c>
      <c r="S733" s="21" t="s">
        <v>18534</v>
      </c>
      <c r="T733" s="21" t="s">
        <v>18607</v>
      </c>
      <c r="U733" s="21" t="str">
        <f>VLOOKUP(T733,Apoio!$D$10:$E$55,2,0)</f>
        <v>Prefeituras - PJ</v>
      </c>
      <c r="V733"/>
      <c r="W733"/>
      <c r="X733"/>
      <c r="Z733" s="7"/>
      <c r="AA733" s="8" t="str">
        <f>IF(Y733="","Não","Sim")</f>
        <v>Não</v>
      </c>
      <c r="AB733" s="7" t="str">
        <f>IF(Z733="","Não","Sim")</f>
        <v>Não</v>
      </c>
      <c r="AC733" s="8" t="str">
        <f>IF(S733="TSR","Serede","Rede Conecta")</f>
        <v>Serede</v>
      </c>
    </row>
    <row r="734" spans="1:29" ht="15" x14ac:dyDescent="0.25">
      <c r="A734">
        <v>204959</v>
      </c>
      <c r="B734" t="s">
        <v>9686</v>
      </c>
      <c r="C734">
        <v>204959</v>
      </c>
      <c r="D734" s="24">
        <v>41554</v>
      </c>
      <c r="E734" t="s">
        <v>9579</v>
      </c>
      <c r="F734" t="s">
        <v>9687</v>
      </c>
      <c r="G734" t="s">
        <v>9688</v>
      </c>
      <c r="H734" t="s">
        <v>9684</v>
      </c>
      <c r="I734" t="s">
        <v>68</v>
      </c>
      <c r="J734" t="s">
        <v>9689</v>
      </c>
      <c r="K734" t="s">
        <v>26</v>
      </c>
      <c r="L734"/>
      <c r="M734"/>
      <c r="N734" s="23">
        <v>4505640000104</v>
      </c>
      <c r="O734"/>
      <c r="P734"/>
      <c r="Q734"/>
      <c r="R734"/>
      <c r="S734" s="21" t="s">
        <v>18534</v>
      </c>
      <c r="T734" s="21" t="s">
        <v>18607</v>
      </c>
      <c r="U734" s="21" t="str">
        <f>VLOOKUP(T734,Apoio!$D$10:$E$55,2,0)</f>
        <v>Prefeituras - PJ</v>
      </c>
      <c r="V734"/>
      <c r="W734"/>
      <c r="X734"/>
      <c r="Z734" s="7"/>
      <c r="AA734" s="8" t="str">
        <f>IF(Y734="","Não","Sim")</f>
        <v>Não</v>
      </c>
      <c r="AB734" s="7" t="str">
        <f>IF(Z734="","Não","Sim")</f>
        <v>Não</v>
      </c>
      <c r="AC734" s="8" t="str">
        <f>IF(S734="TSR","Serede","Rede Conecta")</f>
        <v>Serede</v>
      </c>
    </row>
    <row r="735" spans="1:29" ht="15" x14ac:dyDescent="0.25">
      <c r="A735">
        <v>601409</v>
      </c>
      <c r="B735" t="s">
        <v>12996</v>
      </c>
      <c r="C735">
        <v>601409</v>
      </c>
      <c r="D735" s="24">
        <v>43278</v>
      </c>
      <c r="E735" t="s">
        <v>11934</v>
      </c>
      <c r="F735" t="s">
        <v>12997</v>
      </c>
      <c r="G735" t="s">
        <v>41</v>
      </c>
      <c r="H735" t="s">
        <v>11712</v>
      </c>
      <c r="I735" t="s">
        <v>42</v>
      </c>
      <c r="J735" t="s">
        <v>12998</v>
      </c>
      <c r="K735" t="s">
        <v>26</v>
      </c>
      <c r="L735">
        <v>5133744056</v>
      </c>
      <c r="M735"/>
      <c r="N735" s="23">
        <v>4508390000166</v>
      </c>
      <c r="O735"/>
      <c r="P735" t="s">
        <v>12999</v>
      </c>
      <c r="Q735">
        <v>19274920</v>
      </c>
      <c r="R735" t="s">
        <v>13000</v>
      </c>
      <c r="S735" s="21" t="s">
        <v>18534</v>
      </c>
      <c r="T735" s="21" t="s">
        <v>18625</v>
      </c>
      <c r="U735" s="21" t="str">
        <f>VLOOKUP(T735,Apoio!$D$10:$E$55,2,0)</f>
        <v>Locação de Equipamentos - PJ</v>
      </c>
      <c r="V735">
        <v>192821</v>
      </c>
      <c r="W735">
        <v>14336</v>
      </c>
      <c r="X735">
        <v>57</v>
      </c>
      <c r="Z735" s="7"/>
      <c r="AA735" s="8" t="str">
        <f>IF(Y735="","Não","Sim")</f>
        <v>Não</v>
      </c>
      <c r="AB735" s="7" t="str">
        <f>IF(Z735="","Não","Sim")</f>
        <v>Não</v>
      </c>
      <c r="AC735" s="8" t="str">
        <f>IF(S735="TSR","Serede","Rede Conecta")</f>
        <v>Serede</v>
      </c>
    </row>
    <row r="736" spans="1:29" ht="15" x14ac:dyDescent="0.25">
      <c r="A736">
        <v>205030</v>
      </c>
      <c r="B736" t="s">
        <v>9933</v>
      </c>
      <c r="C736">
        <v>205030</v>
      </c>
      <c r="D736" s="24">
        <v>42073</v>
      </c>
      <c r="E736" t="s">
        <v>9579</v>
      </c>
      <c r="F736" t="s">
        <v>9934</v>
      </c>
      <c r="G736" t="s">
        <v>9935</v>
      </c>
      <c r="H736" t="s">
        <v>78</v>
      </c>
      <c r="I736" t="s">
        <v>68</v>
      </c>
      <c r="J736" t="s">
        <v>9936</v>
      </c>
      <c r="K736" t="s">
        <v>26</v>
      </c>
      <c r="L736"/>
      <c r="M736"/>
      <c r="N736" s="23">
        <v>4530044000184</v>
      </c>
      <c r="O736"/>
      <c r="P736"/>
      <c r="Q736"/>
      <c r="R736"/>
      <c r="S736" s="21" t="s">
        <v>18534</v>
      </c>
      <c r="T736" s="21" t="s">
        <v>18607</v>
      </c>
      <c r="U736" s="21" t="str">
        <f>VLOOKUP(T736,Apoio!$D$10:$E$55,2,0)</f>
        <v>Prefeituras - PJ</v>
      </c>
      <c r="V736">
        <v>23723722</v>
      </c>
      <c r="W736">
        <v>819</v>
      </c>
      <c r="X736">
        <v>22</v>
      </c>
      <c r="Z736" s="7"/>
      <c r="AA736" s="8" t="str">
        <f>IF(Y736="","Não","Sim")</f>
        <v>Não</v>
      </c>
      <c r="AB736" s="7" t="str">
        <f>IF(Z736="","Não","Sim")</f>
        <v>Não</v>
      </c>
      <c r="AC736" s="8" t="str">
        <f>IF(S736="TSR","Serede","Rede Conecta")</f>
        <v>Serede</v>
      </c>
    </row>
    <row r="737" spans="1:29" ht="15" x14ac:dyDescent="0.25">
      <c r="A737">
        <v>204962</v>
      </c>
      <c r="B737" t="s">
        <v>9697</v>
      </c>
      <c r="C737">
        <v>204962</v>
      </c>
      <c r="D737" s="24">
        <v>41575</v>
      </c>
      <c r="E737" t="s">
        <v>9579</v>
      </c>
      <c r="F737" t="s">
        <v>9698</v>
      </c>
      <c r="G737" t="s">
        <v>9699</v>
      </c>
      <c r="H737" t="s">
        <v>78</v>
      </c>
      <c r="I737" t="s">
        <v>68</v>
      </c>
      <c r="J737" t="s">
        <v>9700</v>
      </c>
      <c r="K737" t="s">
        <v>26</v>
      </c>
      <c r="L737"/>
      <c r="M737"/>
      <c r="N737" s="23">
        <v>4530101000125</v>
      </c>
      <c r="O737"/>
      <c r="P737"/>
      <c r="Q737"/>
      <c r="R737"/>
      <c r="S737" s="21" t="s">
        <v>18534</v>
      </c>
      <c r="T737" s="21" t="s">
        <v>18607</v>
      </c>
      <c r="U737" s="21" t="str">
        <f>VLOOKUP(T737,Apoio!$D$10:$E$55,2,0)</f>
        <v>Prefeituras - PJ</v>
      </c>
      <c r="V737"/>
      <c r="W737"/>
      <c r="X737"/>
      <c r="Z737" s="7"/>
      <c r="AA737" s="8" t="str">
        <f>IF(Y737="","Não","Sim")</f>
        <v>Não</v>
      </c>
      <c r="AB737" s="7" t="str">
        <f>IF(Z737="","Não","Sim")</f>
        <v>Não</v>
      </c>
      <c r="AC737" s="8" t="str">
        <f>IF(S737="TSR","Serede","Rede Conecta")</f>
        <v>Serede</v>
      </c>
    </row>
    <row r="738" spans="1:29" ht="15" x14ac:dyDescent="0.25">
      <c r="A738">
        <v>202239</v>
      </c>
      <c r="B738" t="s">
        <v>7584</v>
      </c>
      <c r="C738">
        <v>202239</v>
      </c>
      <c r="D738" s="24">
        <v>41267</v>
      </c>
      <c r="E738" t="s">
        <v>20</v>
      </c>
      <c r="F738" t="s">
        <v>7585</v>
      </c>
      <c r="G738" t="s">
        <v>7586</v>
      </c>
      <c r="H738" t="s">
        <v>78</v>
      </c>
      <c r="I738" t="s">
        <v>68</v>
      </c>
      <c r="J738" t="s">
        <v>7587</v>
      </c>
      <c r="K738" t="s">
        <v>26</v>
      </c>
      <c r="L738"/>
      <c r="M738"/>
      <c r="N738" s="23">
        <v>4530390000162</v>
      </c>
      <c r="O738"/>
      <c r="P738"/>
      <c r="Q738"/>
      <c r="R738"/>
      <c r="S738" s="21" t="s">
        <v>18534</v>
      </c>
      <c r="T738" s="21" t="s">
        <v>18607</v>
      </c>
      <c r="U738" s="21" t="str">
        <f>VLOOKUP(T738,Apoio!$D$10:$E$55,2,0)</f>
        <v>Prefeituras - PJ</v>
      </c>
      <c r="V738">
        <v>23725045</v>
      </c>
      <c r="W738">
        <v>100</v>
      </c>
      <c r="X738">
        <v>87</v>
      </c>
      <c r="Z738" s="7"/>
      <c r="AA738" s="8" t="str">
        <f>IF(Y738="","Não","Sim")</f>
        <v>Não</v>
      </c>
      <c r="AB738" s="7" t="str">
        <f>IF(Z738="","Não","Sim")</f>
        <v>Não</v>
      </c>
      <c r="AC738" s="8" t="str">
        <f>IF(S738="TSR","Serede","Rede Conecta")</f>
        <v>Serede</v>
      </c>
    </row>
    <row r="739" spans="1:29" ht="15" x14ac:dyDescent="0.25">
      <c r="A739">
        <v>202692</v>
      </c>
      <c r="B739" t="s">
        <v>9253</v>
      </c>
      <c r="C739">
        <v>202692</v>
      </c>
      <c r="D739" s="24">
        <v>41267</v>
      </c>
      <c r="E739" t="s">
        <v>20</v>
      </c>
      <c r="F739" t="s">
        <v>9254</v>
      </c>
      <c r="G739" t="s">
        <v>9255</v>
      </c>
      <c r="H739" t="s">
        <v>78</v>
      </c>
      <c r="I739" t="s">
        <v>68</v>
      </c>
      <c r="J739" t="s">
        <v>9256</v>
      </c>
      <c r="K739" t="s">
        <v>26</v>
      </c>
      <c r="L739"/>
      <c r="M739"/>
      <c r="N739" s="23">
        <v>4530713000118</v>
      </c>
      <c r="O739"/>
      <c r="P739"/>
      <c r="Q739"/>
      <c r="R739"/>
      <c r="S739" s="21" t="s">
        <v>18534</v>
      </c>
      <c r="T739" s="21" t="s">
        <v>18607</v>
      </c>
      <c r="U739" s="21" t="str">
        <f>VLOOKUP(T739,Apoio!$D$10:$E$55,2,0)</f>
        <v>Prefeituras - PJ</v>
      </c>
      <c r="V739">
        <v>2372736</v>
      </c>
      <c r="W739">
        <v>510879</v>
      </c>
      <c r="X739">
        <v>69</v>
      </c>
      <c r="Z739" s="7"/>
      <c r="AA739" s="8" t="str">
        <f>IF(Y739="","Não","Sim")</f>
        <v>Não</v>
      </c>
      <c r="AB739" s="7" t="str">
        <f>IF(Z739="","Não","Sim")</f>
        <v>Não</v>
      </c>
      <c r="AC739" s="8" t="str">
        <f>IF(S739="TSR","Serede","Rede Conecta")</f>
        <v>Serede</v>
      </c>
    </row>
    <row r="740" spans="1:29" ht="15" x14ac:dyDescent="0.25">
      <c r="A740">
        <v>205086</v>
      </c>
      <c r="B740" t="s">
        <v>10094</v>
      </c>
      <c r="C740">
        <v>205086</v>
      </c>
      <c r="D740" s="24">
        <v>42482</v>
      </c>
      <c r="E740" t="s">
        <v>45</v>
      </c>
      <c r="F740" t="s">
        <v>10095</v>
      </c>
      <c r="G740" t="s">
        <v>10096</v>
      </c>
      <c r="H740" t="s">
        <v>78</v>
      </c>
      <c r="I740" t="s">
        <v>68</v>
      </c>
      <c r="J740" t="s">
        <v>10097</v>
      </c>
      <c r="K740" t="s">
        <v>26</v>
      </c>
      <c r="L740"/>
      <c r="M740"/>
      <c r="N740" s="23">
        <v>4530895000127</v>
      </c>
      <c r="O740"/>
      <c r="P740"/>
      <c r="Q740"/>
      <c r="R740"/>
      <c r="S740" s="21" t="s">
        <v>18534</v>
      </c>
      <c r="T740" s="21" t="s">
        <v>18607</v>
      </c>
      <c r="U740" s="21" t="str">
        <f>VLOOKUP(T740,Apoio!$D$10:$E$55,2,0)</f>
        <v>Prefeituras - PJ</v>
      </c>
      <c r="V740"/>
      <c r="W740"/>
      <c r="X740"/>
      <c r="Z740" s="7"/>
      <c r="AA740" s="8" t="str">
        <f>IF(Y740="","Não","Sim")</f>
        <v>Não</v>
      </c>
      <c r="AB740" s="7" t="str">
        <f>IF(Z740="","Não","Sim")</f>
        <v>Não</v>
      </c>
      <c r="AC740" s="8" t="str">
        <f>IF(S740="TSR","Serede","Rede Conecta")</f>
        <v>Serede</v>
      </c>
    </row>
    <row r="741" spans="1:29" ht="15" x14ac:dyDescent="0.25">
      <c r="A741">
        <v>202721</v>
      </c>
      <c r="B741" t="s">
        <v>8086</v>
      </c>
      <c r="C741">
        <v>202721</v>
      </c>
      <c r="D741" s="24">
        <v>41267</v>
      </c>
      <c r="E741" t="s">
        <v>20</v>
      </c>
      <c r="F741" t="s">
        <v>9360</v>
      </c>
      <c r="G741" t="s">
        <v>9361</v>
      </c>
      <c r="H741" t="s">
        <v>78</v>
      </c>
      <c r="I741" t="s">
        <v>68</v>
      </c>
      <c r="J741" t="s">
        <v>9362</v>
      </c>
      <c r="K741" t="s">
        <v>26</v>
      </c>
      <c r="L741"/>
      <c r="M741"/>
      <c r="N741" s="23">
        <v>4532057000192</v>
      </c>
      <c r="O741"/>
      <c r="P741"/>
      <c r="Q741"/>
      <c r="R741"/>
      <c r="S741" s="21" t="s">
        <v>18534</v>
      </c>
      <c r="T741" s="21" t="s">
        <v>18607</v>
      </c>
      <c r="U741" s="21" t="str">
        <f>VLOOKUP(T741,Apoio!$D$10:$E$55,2,0)</f>
        <v>Prefeituras - PJ</v>
      </c>
      <c r="V741"/>
      <c r="W741"/>
      <c r="X741"/>
      <c r="Z741" s="7"/>
      <c r="AA741" s="8" t="str">
        <f>IF(Y741="","Não","Sim")</f>
        <v>Não</v>
      </c>
      <c r="AB741" s="7" t="str">
        <f>IF(Z741="","Não","Sim")</f>
        <v>Não</v>
      </c>
      <c r="AC741" s="8" t="str">
        <f>IF(S741="TSR","Serede","Rede Conecta")</f>
        <v>Serede</v>
      </c>
    </row>
    <row r="742" spans="1:29" ht="15" x14ac:dyDescent="0.25">
      <c r="A742">
        <v>202702</v>
      </c>
      <c r="B742" t="s">
        <v>9264</v>
      </c>
      <c r="C742">
        <v>202702</v>
      </c>
      <c r="D742" s="24">
        <v>41267</v>
      </c>
      <c r="E742" t="s">
        <v>20</v>
      </c>
      <c r="F742" t="s">
        <v>9265</v>
      </c>
      <c r="G742" t="s">
        <v>9266</v>
      </c>
      <c r="H742" t="s">
        <v>78</v>
      </c>
      <c r="I742" t="s">
        <v>68</v>
      </c>
      <c r="J742" t="s">
        <v>9267</v>
      </c>
      <c r="K742" t="s">
        <v>26</v>
      </c>
      <c r="L742">
        <v>9233651604</v>
      </c>
      <c r="M742"/>
      <c r="N742" s="23">
        <v>4533113000103</v>
      </c>
      <c r="O742"/>
      <c r="P742"/>
      <c r="Q742"/>
      <c r="R742"/>
      <c r="S742" s="21" t="s">
        <v>18534</v>
      </c>
      <c r="T742" s="21" t="s">
        <v>18607</v>
      </c>
      <c r="U742" s="21" t="str">
        <f>VLOOKUP(T742,Apoio!$D$10:$E$55,2,0)</f>
        <v>Prefeituras - PJ</v>
      </c>
      <c r="V742">
        <v>23723745</v>
      </c>
      <c r="W742">
        <v>715</v>
      </c>
      <c r="X742">
        <v>13</v>
      </c>
      <c r="Z742" s="7"/>
      <c r="AA742" s="8" t="str">
        <f>IF(Y742="","Não","Sim")</f>
        <v>Não</v>
      </c>
      <c r="AB742" s="7" t="str">
        <f>IF(Z742="","Não","Sim")</f>
        <v>Não</v>
      </c>
      <c r="AC742" s="8" t="str">
        <f>IF(S742="TSR","Serede","Rede Conecta")</f>
        <v>Serede</v>
      </c>
    </row>
    <row r="743" spans="1:29" ht="15" x14ac:dyDescent="0.25">
      <c r="A743">
        <v>201924</v>
      </c>
      <c r="B743" t="s">
        <v>6400</v>
      </c>
      <c r="C743">
        <v>201924</v>
      </c>
      <c r="D743" s="24">
        <v>41267</v>
      </c>
      <c r="E743" t="s">
        <v>20</v>
      </c>
      <c r="F743" t="s">
        <v>6401</v>
      </c>
      <c r="G743" t="s">
        <v>6402</v>
      </c>
      <c r="H743" t="s">
        <v>78</v>
      </c>
      <c r="I743" t="s">
        <v>123</v>
      </c>
      <c r="J743" t="s">
        <v>6403</v>
      </c>
      <c r="K743" t="s">
        <v>26</v>
      </c>
      <c r="L743">
        <v>9335051186</v>
      </c>
      <c r="M743"/>
      <c r="N743" s="23">
        <v>4542916000124</v>
      </c>
      <c r="O743"/>
      <c r="P743"/>
      <c r="Q743"/>
      <c r="R743"/>
      <c r="S743" s="21" t="s">
        <v>18534</v>
      </c>
      <c r="T743" s="21" t="s">
        <v>18607</v>
      </c>
      <c r="U743" s="21" t="str">
        <f>VLOOKUP(T743,Apoio!$D$10:$E$55,2,0)</f>
        <v>Prefeituras - PJ</v>
      </c>
      <c r="V743">
        <v>2372524</v>
      </c>
      <c r="W743">
        <v>531300</v>
      </c>
      <c r="X743">
        <v>7</v>
      </c>
      <c r="Z743" s="7"/>
      <c r="AA743" s="8" t="str">
        <f>IF(Y743="","Não","Sim")</f>
        <v>Não</v>
      </c>
      <c r="AB743" s="7" t="str">
        <f>IF(Z743="","Não","Sim")</f>
        <v>Não</v>
      </c>
      <c r="AC743" s="8" t="str">
        <f>IF(S743="TSR","Serede","Rede Conecta")</f>
        <v>Serede</v>
      </c>
    </row>
    <row r="744" spans="1:29" ht="15" x14ac:dyDescent="0.25">
      <c r="A744">
        <v>100124</v>
      </c>
      <c r="B744" t="s">
        <v>180</v>
      </c>
      <c r="C744">
        <v>100124</v>
      </c>
      <c r="D744" s="24">
        <v>43217</v>
      </c>
      <c r="E744" t="s">
        <v>45</v>
      </c>
      <c r="F744" t="s">
        <v>181</v>
      </c>
      <c r="G744" t="s">
        <v>121</v>
      </c>
      <c r="H744" t="s">
        <v>182</v>
      </c>
      <c r="I744" t="s">
        <v>123</v>
      </c>
      <c r="J744" t="s">
        <v>183</v>
      </c>
      <c r="K744" t="s">
        <v>26</v>
      </c>
      <c r="L744" t="s">
        <v>184</v>
      </c>
      <c r="M744"/>
      <c r="N744" s="23">
        <v>4567897000190</v>
      </c>
      <c r="O744"/>
      <c r="P744"/>
      <c r="Q744"/>
      <c r="R744"/>
      <c r="S744" s="21" t="s">
        <v>18534</v>
      </c>
      <c r="T744" s="21" t="s">
        <v>18609</v>
      </c>
      <c r="U744" s="21" t="str">
        <f>VLOOKUP(T744,Apoio!$D$10:$E$55,2,0)</f>
        <v>Pagamentos judiciais - PJ</v>
      </c>
      <c r="V744"/>
      <c r="W744"/>
      <c r="X744"/>
      <c r="Z744" s="7"/>
      <c r="AA744" s="8" t="str">
        <f>IF(Y744="","Não","Sim")</f>
        <v>Não</v>
      </c>
      <c r="AB744" s="7" t="str">
        <f>IF(Z744="","Não","Sim")</f>
        <v>Não</v>
      </c>
      <c r="AC744" s="8" t="str">
        <f>IF(S744="TSR","Serede","Rede Conecta")</f>
        <v>Serede</v>
      </c>
    </row>
    <row r="745" spans="1:29" ht="15" x14ac:dyDescent="0.25">
      <c r="A745">
        <v>1817132</v>
      </c>
      <c r="B745" t="s">
        <v>17769</v>
      </c>
      <c r="C745">
        <v>1817132</v>
      </c>
      <c r="D745" s="24">
        <v>45572</v>
      </c>
      <c r="E745" t="s">
        <v>12786</v>
      </c>
      <c r="F745" t="s">
        <v>17770</v>
      </c>
      <c r="G745" t="s">
        <v>1919</v>
      </c>
      <c r="H745" t="s">
        <v>12703</v>
      </c>
      <c r="I745" t="s">
        <v>188</v>
      </c>
      <c r="J745" t="s">
        <v>17771</v>
      </c>
      <c r="K745" t="s">
        <v>26</v>
      </c>
      <c r="L745" t="s">
        <v>17705</v>
      </c>
      <c r="M745"/>
      <c r="N745" s="23">
        <v>4594712000137</v>
      </c>
      <c r="O745"/>
      <c r="P745">
        <v>254261973</v>
      </c>
      <c r="Q745"/>
      <c r="R745"/>
      <c r="S745" s="21" t="s">
        <v>18534</v>
      </c>
      <c r="T745" s="21" t="s">
        <v>18603</v>
      </c>
      <c r="U745" s="21" t="str">
        <f>VLOOKUP(T745,Apoio!$D$10:$E$55,2,0)</f>
        <v>Fornec. de Serviç. Diversos PJ</v>
      </c>
      <c r="V745"/>
      <c r="W745"/>
      <c r="X745"/>
      <c r="Z745" s="7"/>
      <c r="AA745" s="8" t="str">
        <f>IF(Y745="","Não","Sim")</f>
        <v>Não</v>
      </c>
      <c r="AB745" s="7" t="str">
        <f>IF(Z745="","Não","Sim")</f>
        <v>Não</v>
      </c>
      <c r="AC745" s="8" t="str">
        <f>IF(S745="TSR","Serede","Rede Conecta")</f>
        <v>Serede</v>
      </c>
    </row>
    <row r="746" spans="1:29" ht="15" x14ac:dyDescent="0.25">
      <c r="A746">
        <v>1817321</v>
      </c>
      <c r="B746" t="s">
        <v>18278</v>
      </c>
      <c r="C746">
        <v>1817321</v>
      </c>
      <c r="D746" s="24">
        <v>45635</v>
      </c>
      <c r="E746" t="s">
        <v>17472</v>
      </c>
      <c r="F746" t="s">
        <v>18279</v>
      </c>
      <c r="G746" t="s">
        <v>18280</v>
      </c>
      <c r="H746"/>
      <c r="I746" t="s">
        <v>108</v>
      </c>
      <c r="J746" t="s">
        <v>18281</v>
      </c>
      <c r="K746" t="s">
        <v>26</v>
      </c>
      <c r="L746" t="s">
        <v>18282</v>
      </c>
      <c r="M746"/>
      <c r="N746" s="23">
        <v>4601397000128</v>
      </c>
      <c r="O746"/>
      <c r="P746"/>
      <c r="Q746"/>
      <c r="R746" t="s">
        <v>18283</v>
      </c>
      <c r="S746" s="21" t="s">
        <v>18534</v>
      </c>
      <c r="T746" s="21" t="s">
        <v>18603</v>
      </c>
      <c r="U746" s="21" t="str">
        <f>VLOOKUP(T746,Apoio!$D$10:$E$55,2,0)</f>
        <v>Fornec. de Serviç. Diversos PJ</v>
      </c>
      <c r="V746"/>
      <c r="W746"/>
      <c r="X746"/>
      <c r="Z746" s="7"/>
      <c r="AA746" s="8" t="str">
        <f>IF(Y746="","Não","Sim")</f>
        <v>Não</v>
      </c>
      <c r="AB746" s="7" t="str">
        <f>IF(Z746="","Não","Sim")</f>
        <v>Não</v>
      </c>
      <c r="AC746" s="8" t="str">
        <f>IF(S746="TSR","Serede","Rede Conecta")</f>
        <v>Serede</v>
      </c>
    </row>
    <row r="747" spans="1:29" ht="15" x14ac:dyDescent="0.25">
      <c r="A747">
        <v>902085</v>
      </c>
      <c r="B747" t="s">
        <v>13132</v>
      </c>
      <c r="C747">
        <v>902085</v>
      </c>
      <c r="D747" s="24">
        <v>43278</v>
      </c>
      <c r="E747" t="s">
        <v>11934</v>
      </c>
      <c r="F747" t="s">
        <v>13133</v>
      </c>
      <c r="G747" t="s">
        <v>50</v>
      </c>
      <c r="H747" t="s">
        <v>12677</v>
      </c>
      <c r="I747" t="s">
        <v>52</v>
      </c>
      <c r="J747" t="s">
        <v>13134</v>
      </c>
      <c r="K747" t="s">
        <v>26</v>
      </c>
      <c r="L747">
        <v>2137335757</v>
      </c>
      <c r="M747"/>
      <c r="N747" s="23">
        <v>4605970000171</v>
      </c>
      <c r="O747"/>
      <c r="P747" t="s">
        <v>44</v>
      </c>
      <c r="Q747">
        <v>3051862</v>
      </c>
      <c r="R747" t="s">
        <v>13135</v>
      </c>
      <c r="S747" s="21" t="s">
        <v>18534</v>
      </c>
      <c r="T747" s="21" t="s">
        <v>18639</v>
      </c>
      <c r="U747" s="21" t="str">
        <f>VLOOKUP(T747,Apoio!$D$10:$E$55,2,0)</f>
        <v>Consultorias - PJ</v>
      </c>
      <c r="V747">
        <v>75604327</v>
      </c>
      <c r="W747">
        <v>13471</v>
      </c>
      <c r="X747">
        <v>6</v>
      </c>
      <c r="Y747" s="8">
        <v>4600002931</v>
      </c>
      <c r="Z747" s="7">
        <v>45658</v>
      </c>
      <c r="AA747" s="8" t="str">
        <f>IF(Y747="","Não","Sim")</f>
        <v>Sim</v>
      </c>
      <c r="AB747" s="7" t="str">
        <f>IF(Z747="","Não","Sim")</f>
        <v>Sim</v>
      </c>
      <c r="AC747" s="8" t="str">
        <f>IF(S747="TSR","Serede","Rede Conecta")</f>
        <v>Serede</v>
      </c>
    </row>
    <row r="748" spans="1:29" ht="15" x14ac:dyDescent="0.25">
      <c r="A748">
        <v>1812592</v>
      </c>
      <c r="B748" t="s">
        <v>14119</v>
      </c>
      <c r="C748">
        <v>1812592</v>
      </c>
      <c r="D748" s="24">
        <v>41436</v>
      </c>
      <c r="E748" t="s">
        <v>9579</v>
      </c>
      <c r="F748" t="s">
        <v>14120</v>
      </c>
      <c r="G748" t="s">
        <v>66</v>
      </c>
      <c r="H748" t="s">
        <v>11240</v>
      </c>
      <c r="I748" t="s">
        <v>68</v>
      </c>
      <c r="J748" t="s">
        <v>12762</v>
      </c>
      <c r="K748" t="s">
        <v>26</v>
      </c>
      <c r="L748"/>
      <c r="M748"/>
      <c r="N748" s="23">
        <v>4613444000153</v>
      </c>
      <c r="O748"/>
      <c r="P748">
        <v>41322282</v>
      </c>
      <c r="Q748"/>
      <c r="R748"/>
      <c r="S748" s="21" t="s">
        <v>18534</v>
      </c>
      <c r="T748" s="21" t="s">
        <v>18603</v>
      </c>
      <c r="U748" s="21" t="str">
        <f>VLOOKUP(T748,Apoio!$D$10:$E$55,2,0)</f>
        <v>Fornec. de Serviç. Diversos PJ</v>
      </c>
      <c r="V748"/>
      <c r="W748"/>
      <c r="X748"/>
      <c r="Z748" s="7"/>
      <c r="AA748" s="8" t="str">
        <f>IF(Y748="","Não","Sim")</f>
        <v>Não</v>
      </c>
      <c r="AB748" s="7" t="str">
        <f>IF(Z748="","Não","Sim")</f>
        <v>Não</v>
      </c>
      <c r="AC748" s="8" t="str">
        <f>IF(S748="TSR","Serede","Rede Conecta")</f>
        <v>Serede</v>
      </c>
    </row>
    <row r="749" spans="1:29" ht="15" x14ac:dyDescent="0.25">
      <c r="A749">
        <v>1817220</v>
      </c>
      <c r="B749" t="s">
        <v>18000</v>
      </c>
      <c r="C749">
        <v>1817220</v>
      </c>
      <c r="D749" s="24">
        <v>45572</v>
      </c>
      <c r="E749" t="s">
        <v>17472</v>
      </c>
      <c r="F749" t="s">
        <v>18001</v>
      </c>
      <c r="G749" t="s">
        <v>2686</v>
      </c>
      <c r="H749" t="s">
        <v>12666</v>
      </c>
      <c r="I749" t="s">
        <v>188</v>
      </c>
      <c r="J749" t="s">
        <v>2687</v>
      </c>
      <c r="K749" t="s">
        <v>26</v>
      </c>
      <c r="L749" t="s">
        <v>18002</v>
      </c>
      <c r="M749"/>
      <c r="N749" s="23">
        <v>4614908000146</v>
      </c>
      <c r="O749"/>
      <c r="P749">
        <v>254284477</v>
      </c>
      <c r="Q749"/>
      <c r="R749" t="s">
        <v>18003</v>
      </c>
      <c r="S749" s="21" t="s">
        <v>18534</v>
      </c>
      <c r="T749" s="21" t="s">
        <v>18603</v>
      </c>
      <c r="U749" s="21" t="str">
        <f>VLOOKUP(T749,Apoio!$D$10:$E$55,2,0)</f>
        <v>Fornec. de Serviç. Diversos PJ</v>
      </c>
      <c r="V749"/>
      <c r="W749"/>
      <c r="X749"/>
      <c r="Z749" s="7"/>
      <c r="AA749" s="8" t="str">
        <f>IF(Y749="","Não","Sim")</f>
        <v>Não</v>
      </c>
      <c r="AB749" s="7" t="str">
        <f>IF(Z749="","Não","Sim")</f>
        <v>Não</v>
      </c>
      <c r="AC749" s="8" t="str">
        <f>IF(S749="TSR","Serede","Rede Conecta")</f>
        <v>Serede</v>
      </c>
    </row>
    <row r="750" spans="1:29" ht="15" x14ac:dyDescent="0.25">
      <c r="A750">
        <v>202612</v>
      </c>
      <c r="B750" t="s">
        <v>8962</v>
      </c>
      <c r="C750">
        <v>202612</v>
      </c>
      <c r="D750" s="24">
        <v>41267</v>
      </c>
      <c r="E750" t="s">
        <v>20</v>
      </c>
      <c r="F750" t="s">
        <v>8963</v>
      </c>
      <c r="G750" t="s">
        <v>8964</v>
      </c>
      <c r="H750" t="s">
        <v>78</v>
      </c>
      <c r="I750" t="s">
        <v>68</v>
      </c>
      <c r="J750" t="s">
        <v>8965</v>
      </c>
      <c r="K750" t="s">
        <v>26</v>
      </c>
      <c r="L750">
        <v>9235751101</v>
      </c>
      <c r="M750"/>
      <c r="N750" s="23">
        <v>4628046000100</v>
      </c>
      <c r="O750"/>
      <c r="P750"/>
      <c r="Q750"/>
      <c r="R750"/>
      <c r="S750" s="21" t="s">
        <v>18534</v>
      </c>
      <c r="T750" s="21" t="s">
        <v>18607</v>
      </c>
      <c r="U750" s="21" t="str">
        <f>VLOOKUP(T750,Apoio!$D$10:$E$55,2,0)</f>
        <v>Prefeituras - PJ</v>
      </c>
      <c r="V750">
        <v>191219</v>
      </c>
      <c r="W750">
        <v>221300</v>
      </c>
      <c r="X750" t="s">
        <v>1255</v>
      </c>
      <c r="Z750" s="7"/>
      <c r="AA750" s="8" t="str">
        <f>IF(Y750="","Não","Sim")</f>
        <v>Não</v>
      </c>
      <c r="AB750" s="7" t="str">
        <f>IF(Z750="","Não","Sim")</f>
        <v>Não</v>
      </c>
      <c r="AC750" s="8" t="str">
        <f>IF(S750="TSR","Serede","Rede Conecta")</f>
        <v>Serede</v>
      </c>
    </row>
    <row r="751" spans="1:29" ht="15" x14ac:dyDescent="0.25">
      <c r="A751">
        <v>205094</v>
      </c>
      <c r="B751" t="s">
        <v>10124</v>
      </c>
      <c r="C751">
        <v>205094</v>
      </c>
      <c r="D751" s="24">
        <v>42485</v>
      </c>
      <c r="E751" t="s">
        <v>45</v>
      </c>
      <c r="F751" t="s">
        <v>10125</v>
      </c>
      <c r="G751" t="s">
        <v>10126</v>
      </c>
      <c r="H751" t="s">
        <v>78</v>
      </c>
      <c r="I751" t="s">
        <v>68</v>
      </c>
      <c r="J751" t="s">
        <v>10127</v>
      </c>
      <c r="K751" t="s">
        <v>26</v>
      </c>
      <c r="L751"/>
      <c r="M751"/>
      <c r="N751" s="23">
        <v>4628376000104</v>
      </c>
      <c r="O751"/>
      <c r="P751"/>
      <c r="Q751"/>
      <c r="R751"/>
      <c r="S751" s="21" t="s">
        <v>18534</v>
      </c>
      <c r="T751" s="21" t="s">
        <v>18607</v>
      </c>
      <c r="U751" s="21" t="str">
        <f>VLOOKUP(T751,Apoio!$D$10:$E$55,2,0)</f>
        <v>Prefeituras - PJ</v>
      </c>
      <c r="V751"/>
      <c r="W751"/>
      <c r="X751"/>
      <c r="Z751" s="7"/>
      <c r="AA751" s="8" t="str">
        <f>IF(Y751="","Não","Sim")</f>
        <v>Não</v>
      </c>
      <c r="AB751" s="7" t="str">
        <f>IF(Z751="","Não","Sim")</f>
        <v>Não</v>
      </c>
      <c r="AC751" s="8" t="str">
        <f>IF(S751="TSR","Serede","Rede Conecta")</f>
        <v>Serede</v>
      </c>
    </row>
    <row r="752" spans="1:29" ht="15" x14ac:dyDescent="0.25">
      <c r="A752">
        <v>205161</v>
      </c>
      <c r="B752" t="s">
        <v>10406</v>
      </c>
      <c r="C752">
        <v>205161</v>
      </c>
      <c r="D752" s="24">
        <v>42501</v>
      </c>
      <c r="E752" t="s">
        <v>45</v>
      </c>
      <c r="F752" t="s">
        <v>10407</v>
      </c>
      <c r="G752" t="s">
        <v>10408</v>
      </c>
      <c r="H752" t="s">
        <v>78</v>
      </c>
      <c r="I752" t="s">
        <v>68</v>
      </c>
      <c r="J752" t="s">
        <v>10409</v>
      </c>
      <c r="K752" t="s">
        <v>26</v>
      </c>
      <c r="L752" t="s">
        <v>10410</v>
      </c>
      <c r="M752"/>
      <c r="N752" s="23">
        <v>4628418000107</v>
      </c>
      <c r="O752"/>
      <c r="P752"/>
      <c r="Q752"/>
      <c r="R752"/>
      <c r="S752" s="21" t="s">
        <v>18534</v>
      </c>
      <c r="T752" s="21" t="s">
        <v>18607</v>
      </c>
      <c r="U752" s="21" t="str">
        <f>VLOOKUP(T752,Apoio!$D$10:$E$55,2,0)</f>
        <v>Prefeituras - PJ</v>
      </c>
      <c r="V752"/>
      <c r="W752"/>
      <c r="X752"/>
      <c r="Z752" s="7"/>
      <c r="AA752" s="8" t="str">
        <f>IF(Y752="","Não","Sim")</f>
        <v>Não</v>
      </c>
      <c r="AB752" s="7" t="str">
        <f>IF(Z752="","Não","Sim")</f>
        <v>Não</v>
      </c>
      <c r="AC752" s="8" t="str">
        <f>IF(S752="TSR","Serede","Rede Conecta")</f>
        <v>Serede</v>
      </c>
    </row>
    <row r="753" spans="1:29" ht="15" x14ac:dyDescent="0.25">
      <c r="A753">
        <v>202422</v>
      </c>
      <c r="B753" t="s">
        <v>8247</v>
      </c>
      <c r="C753">
        <v>202422</v>
      </c>
      <c r="D753" s="24">
        <v>41267</v>
      </c>
      <c r="E753" t="s">
        <v>20</v>
      </c>
      <c r="F753" t="s">
        <v>8248</v>
      </c>
      <c r="G753" t="s">
        <v>8249</v>
      </c>
      <c r="H753" t="s">
        <v>78</v>
      </c>
      <c r="I753" t="s">
        <v>68</v>
      </c>
      <c r="J753" t="s">
        <v>8250</v>
      </c>
      <c r="K753" t="s">
        <v>26</v>
      </c>
      <c r="L753"/>
      <c r="M753"/>
      <c r="N753" s="23">
        <v>4628533000173</v>
      </c>
      <c r="O753"/>
      <c r="P753"/>
      <c r="Q753"/>
      <c r="R753"/>
      <c r="S753" s="21" t="s">
        <v>18534</v>
      </c>
      <c r="T753" s="21" t="s">
        <v>18607</v>
      </c>
      <c r="U753" s="21" t="str">
        <f>VLOOKUP(T753,Apoio!$D$10:$E$55,2,0)</f>
        <v>Prefeituras - PJ</v>
      </c>
      <c r="V753"/>
      <c r="W753"/>
      <c r="X753"/>
      <c r="Z753" s="7"/>
      <c r="AA753" s="8" t="str">
        <f>IF(Y753="","Não","Sim")</f>
        <v>Não</v>
      </c>
      <c r="AB753" s="7" t="str">
        <f>IF(Z753="","Não","Sim")</f>
        <v>Não</v>
      </c>
      <c r="AC753" s="8" t="str">
        <f>IF(S753="TSR","Serede","Rede Conecta")</f>
        <v>Serede</v>
      </c>
    </row>
    <row r="754" spans="1:29" ht="15" x14ac:dyDescent="0.25">
      <c r="A754">
        <v>202240</v>
      </c>
      <c r="B754" t="s">
        <v>1493</v>
      </c>
      <c r="C754">
        <v>202240</v>
      </c>
      <c r="D754" s="24">
        <v>41267</v>
      </c>
      <c r="E754" t="s">
        <v>20</v>
      </c>
      <c r="F754" t="s">
        <v>7588</v>
      </c>
      <c r="G754" t="s">
        <v>7589</v>
      </c>
      <c r="H754" t="s">
        <v>78</v>
      </c>
      <c r="I754" t="s">
        <v>68</v>
      </c>
      <c r="J754" t="s">
        <v>7590</v>
      </c>
      <c r="K754" t="s">
        <v>26</v>
      </c>
      <c r="L754"/>
      <c r="M754"/>
      <c r="N754" s="23">
        <v>4628681000198</v>
      </c>
      <c r="O754"/>
      <c r="P754"/>
      <c r="Q754"/>
      <c r="R754"/>
      <c r="S754" s="21" t="s">
        <v>18534</v>
      </c>
      <c r="T754" s="21" t="s">
        <v>18607</v>
      </c>
      <c r="U754" s="21" t="str">
        <f>VLOOKUP(T754,Apoio!$D$10:$E$55,2,0)</f>
        <v>Prefeituras - PJ</v>
      </c>
      <c r="V754"/>
      <c r="W754"/>
      <c r="X754"/>
      <c r="Z754" s="7"/>
      <c r="AA754" s="8" t="str">
        <f>IF(Y754="","Não","Sim")</f>
        <v>Não</v>
      </c>
      <c r="AB754" s="7" t="str">
        <f>IF(Z754="","Não","Sim")</f>
        <v>Não</v>
      </c>
      <c r="AC754" s="8" t="str">
        <f>IF(S754="TSR","Serede","Rede Conecta")</f>
        <v>Serede</v>
      </c>
    </row>
    <row r="755" spans="1:29" ht="15" x14ac:dyDescent="0.25">
      <c r="A755">
        <v>204924</v>
      </c>
      <c r="B755" t="s">
        <v>9594</v>
      </c>
      <c r="C755">
        <v>204924</v>
      </c>
      <c r="D755" s="24">
        <v>41366</v>
      </c>
      <c r="E755" t="s">
        <v>9579</v>
      </c>
      <c r="F755" t="s">
        <v>9595</v>
      </c>
      <c r="G755" t="s">
        <v>9596</v>
      </c>
      <c r="H755" t="s">
        <v>78</v>
      </c>
      <c r="I755" t="s">
        <v>68</v>
      </c>
      <c r="J755" t="s">
        <v>9597</v>
      </c>
      <c r="K755" t="s">
        <v>26</v>
      </c>
      <c r="L755"/>
      <c r="M755"/>
      <c r="N755" s="23">
        <v>4629283000196</v>
      </c>
      <c r="O755"/>
      <c r="P755"/>
      <c r="Q755"/>
      <c r="R755"/>
      <c r="S755" s="21" t="s">
        <v>18534</v>
      </c>
      <c r="T755" s="21" t="s">
        <v>18607</v>
      </c>
      <c r="U755" s="21" t="str">
        <f>VLOOKUP(T755,Apoio!$D$10:$E$55,2,0)</f>
        <v>Prefeituras - PJ</v>
      </c>
      <c r="V755">
        <v>23723706</v>
      </c>
      <c r="W755">
        <v>2370</v>
      </c>
      <c r="X755">
        <v>1</v>
      </c>
      <c r="Z755" s="7"/>
      <c r="AA755" s="8" t="str">
        <f>IF(Y755="","Não","Sim")</f>
        <v>Não</v>
      </c>
      <c r="AB755" s="7" t="str">
        <f>IF(Z755="","Não","Sim")</f>
        <v>Não</v>
      </c>
      <c r="AC755" s="8" t="str">
        <f>IF(S755="TSR","Serede","Rede Conecta")</f>
        <v>Serede</v>
      </c>
    </row>
    <row r="756" spans="1:29" ht="15" x14ac:dyDescent="0.25">
      <c r="A756">
        <v>204923</v>
      </c>
      <c r="B756" t="s">
        <v>1493</v>
      </c>
      <c r="C756">
        <v>204923</v>
      </c>
      <c r="D756" s="24">
        <v>41366</v>
      </c>
      <c r="E756" t="s">
        <v>9579</v>
      </c>
      <c r="F756" t="s">
        <v>9591</v>
      </c>
      <c r="G756" t="s">
        <v>9592</v>
      </c>
      <c r="H756" t="s">
        <v>78</v>
      </c>
      <c r="I756" t="s">
        <v>139</v>
      </c>
      <c r="J756" t="s">
        <v>9593</v>
      </c>
      <c r="K756" t="s">
        <v>26</v>
      </c>
      <c r="L756"/>
      <c r="M756"/>
      <c r="N756" s="23">
        <v>4632212000142</v>
      </c>
      <c r="O756"/>
      <c r="P756"/>
      <c r="Q756"/>
      <c r="R756"/>
      <c r="S756" s="21" t="s">
        <v>18534</v>
      </c>
      <c r="T756" s="21" t="s">
        <v>18607</v>
      </c>
      <c r="U756" s="21" t="str">
        <f>VLOOKUP(T756,Apoio!$D$10:$E$55,2,0)</f>
        <v>Prefeituras - PJ</v>
      </c>
      <c r="V756"/>
      <c r="W756"/>
      <c r="X756"/>
      <c r="Z756" s="7"/>
      <c r="AA756" s="8" t="str">
        <f>IF(Y756="","Não","Sim")</f>
        <v>Não</v>
      </c>
      <c r="AB756" s="7" t="str">
        <f>IF(Z756="","Não","Sim")</f>
        <v>Não</v>
      </c>
      <c r="AC756" s="8" t="str">
        <f>IF(S756="TSR","Serede","Rede Conecta")</f>
        <v>Serede</v>
      </c>
    </row>
    <row r="757" spans="1:29" ht="15" x14ac:dyDescent="0.25">
      <c r="A757">
        <v>201775</v>
      </c>
      <c r="B757" t="s">
        <v>5783</v>
      </c>
      <c r="C757">
        <v>201775</v>
      </c>
      <c r="D757" s="24">
        <v>41267</v>
      </c>
      <c r="E757" t="s">
        <v>20</v>
      </c>
      <c r="F757" t="s">
        <v>5784</v>
      </c>
      <c r="G757" t="s">
        <v>5785</v>
      </c>
      <c r="H757" t="s">
        <v>78</v>
      </c>
      <c r="I757" t="s">
        <v>213</v>
      </c>
      <c r="J757" t="s">
        <v>5786</v>
      </c>
      <c r="K757" t="s">
        <v>26</v>
      </c>
      <c r="L757"/>
      <c r="M757"/>
      <c r="N757" s="23">
        <v>4653408000113</v>
      </c>
      <c r="O757"/>
      <c r="P757"/>
      <c r="Q757"/>
      <c r="R757"/>
      <c r="S757" s="21" t="s">
        <v>18534</v>
      </c>
      <c r="T757" s="21" t="s">
        <v>18607</v>
      </c>
      <c r="U757" s="21" t="str">
        <f>VLOOKUP(T757,Apoio!$D$10:$E$55,2,0)</f>
        <v>Prefeituras - PJ</v>
      </c>
      <c r="V757"/>
      <c r="W757"/>
      <c r="X757"/>
      <c r="Z757" s="7"/>
      <c r="AA757" s="8" t="str">
        <f>IF(Y757="","Não","Sim")</f>
        <v>Não</v>
      </c>
      <c r="AB757" s="7" t="str">
        <f>IF(Z757="","Não","Sim")</f>
        <v>Não</v>
      </c>
      <c r="AC757" s="8" t="str">
        <f>IF(S757="TSR","Serede","Rede Conecta")</f>
        <v>Serede</v>
      </c>
    </row>
    <row r="758" spans="1:29" ht="15" x14ac:dyDescent="0.25">
      <c r="A758">
        <v>1816552</v>
      </c>
      <c r="B758" t="s">
        <v>16290</v>
      </c>
      <c r="C758">
        <v>1816552</v>
      </c>
      <c r="D758" s="24">
        <v>44774</v>
      </c>
      <c r="E758" t="s">
        <v>11071</v>
      </c>
      <c r="F758" t="s">
        <v>16291</v>
      </c>
      <c r="G758" t="s">
        <v>16007</v>
      </c>
      <c r="H758"/>
      <c r="I758" t="s">
        <v>52</v>
      </c>
      <c r="J758" t="s">
        <v>16292</v>
      </c>
      <c r="K758" t="s">
        <v>26</v>
      </c>
      <c r="L758" t="s">
        <v>16293</v>
      </c>
      <c r="M758"/>
      <c r="N758" s="23">
        <v>4683971000215</v>
      </c>
      <c r="O758"/>
      <c r="P758"/>
      <c r="Q758"/>
      <c r="R758" t="s">
        <v>16294</v>
      </c>
      <c r="S758" s="21" t="s">
        <v>18534</v>
      </c>
      <c r="T758" s="21" t="s">
        <v>18603</v>
      </c>
      <c r="U758" s="21" t="str">
        <f>VLOOKUP(T758,Apoio!$D$10:$E$55,2,0)</f>
        <v>Fornec. de Serviç. Diversos PJ</v>
      </c>
      <c r="V758">
        <v>3373536</v>
      </c>
      <c r="W758">
        <v>13005641</v>
      </c>
      <c r="X758">
        <v>3</v>
      </c>
      <c r="Z758" s="7"/>
      <c r="AA758" s="8" t="str">
        <f>IF(Y758="","Não","Sim")</f>
        <v>Não</v>
      </c>
      <c r="AB758" s="7" t="str">
        <f>IF(Z758="","Não","Sim")</f>
        <v>Não</v>
      </c>
      <c r="AC758" s="8" t="str">
        <f>IF(S758="TSR","Serede","Rede Conecta")</f>
        <v>Serede</v>
      </c>
    </row>
    <row r="759" spans="1:29" ht="15" x14ac:dyDescent="0.25">
      <c r="A759">
        <v>1815000</v>
      </c>
      <c r="B759" t="s">
        <v>14862</v>
      </c>
      <c r="C759">
        <v>1815000</v>
      </c>
      <c r="D759" s="24">
        <v>43279</v>
      </c>
      <c r="E759" t="s">
        <v>11934</v>
      </c>
      <c r="F759" t="s">
        <v>14863</v>
      </c>
      <c r="G759" t="s">
        <v>41</v>
      </c>
      <c r="H759" t="s">
        <v>2657</v>
      </c>
      <c r="I759" t="s">
        <v>42</v>
      </c>
      <c r="J759" t="s">
        <v>14864</v>
      </c>
      <c r="K759" t="s">
        <v>26</v>
      </c>
      <c r="L759">
        <v>5133744634</v>
      </c>
      <c r="M759"/>
      <c r="N759" s="23">
        <v>4708890000141</v>
      </c>
      <c r="O759"/>
      <c r="P759" t="s">
        <v>44</v>
      </c>
      <c r="Q759">
        <v>19515421</v>
      </c>
      <c r="R759" t="s">
        <v>14865</v>
      </c>
      <c r="S759" s="21" t="s">
        <v>18534</v>
      </c>
      <c r="T759" s="21" t="s">
        <v>18603</v>
      </c>
      <c r="U759" s="21" t="str">
        <f>VLOOKUP(T759,Apoio!$D$10:$E$55,2,0)</f>
        <v>Fornec. de Serviç. Diversos PJ</v>
      </c>
      <c r="V759">
        <v>10400444</v>
      </c>
      <c r="W759">
        <v>300001572</v>
      </c>
      <c r="X759">
        <v>4</v>
      </c>
      <c r="Y759" s="8">
        <v>4600002973</v>
      </c>
      <c r="Z759" s="7">
        <v>45658</v>
      </c>
      <c r="AA759" s="8" t="str">
        <f>IF(Y759="","Não","Sim")</f>
        <v>Sim</v>
      </c>
      <c r="AB759" s="7" t="str">
        <f>IF(Z759="","Não","Sim")</f>
        <v>Sim</v>
      </c>
      <c r="AC759" s="8" t="str">
        <f>IF(S759="TSR","Serede","Rede Conecta")</f>
        <v>Serede</v>
      </c>
    </row>
    <row r="760" spans="1:29" ht="15" x14ac:dyDescent="0.25">
      <c r="A760">
        <v>1812286</v>
      </c>
      <c r="B760" t="s">
        <v>14066</v>
      </c>
      <c r="C760">
        <v>1812286</v>
      </c>
      <c r="D760" s="24">
        <v>41273</v>
      </c>
      <c r="E760" t="s">
        <v>20</v>
      </c>
      <c r="F760" t="s">
        <v>14067</v>
      </c>
      <c r="G760" t="s">
        <v>6231</v>
      </c>
      <c r="H760" t="s">
        <v>1456</v>
      </c>
      <c r="I760" t="s">
        <v>46</v>
      </c>
      <c r="J760" t="s">
        <v>14068</v>
      </c>
      <c r="K760" t="s">
        <v>26</v>
      </c>
      <c r="L760">
        <v>4136687789</v>
      </c>
      <c r="M760"/>
      <c r="N760" s="23">
        <v>4731644000100</v>
      </c>
      <c r="O760"/>
      <c r="P760"/>
      <c r="Q760">
        <v>69728</v>
      </c>
      <c r="R760" t="s">
        <v>14069</v>
      </c>
      <c r="S760" s="21" t="s">
        <v>18534</v>
      </c>
      <c r="T760" s="21" t="s">
        <v>18603</v>
      </c>
      <c r="U760" s="21" t="str">
        <f>VLOOKUP(T760,Apoio!$D$10:$E$55,2,0)</f>
        <v>Fornec. de Serviç. Diversos PJ</v>
      </c>
      <c r="V760">
        <v>10403915</v>
      </c>
      <c r="W760">
        <v>494</v>
      </c>
      <c r="X760">
        <v>1</v>
      </c>
      <c r="Y760" s="8">
        <v>4600002996</v>
      </c>
      <c r="Z760" s="7">
        <v>45658</v>
      </c>
      <c r="AA760" s="8" t="str">
        <f>IF(Y760="","Não","Sim")</f>
        <v>Sim</v>
      </c>
      <c r="AB760" s="7" t="str">
        <f>IF(Z760="","Não","Sim")</f>
        <v>Sim</v>
      </c>
      <c r="AC760" s="8" t="str">
        <f>IF(S760="TSR","Serede","Rede Conecta")</f>
        <v>Serede</v>
      </c>
    </row>
    <row r="761" spans="1:29" ht="15" x14ac:dyDescent="0.25">
      <c r="A761">
        <v>1800472</v>
      </c>
      <c r="B761" t="s">
        <v>13890</v>
      </c>
      <c r="C761">
        <v>1800472</v>
      </c>
      <c r="D761" s="24">
        <v>41267</v>
      </c>
      <c r="E761" t="s">
        <v>20</v>
      </c>
      <c r="F761" t="s">
        <v>13891</v>
      </c>
      <c r="G761" t="s">
        <v>160</v>
      </c>
      <c r="H761" t="s">
        <v>12822</v>
      </c>
      <c r="I761" t="s">
        <v>37</v>
      </c>
      <c r="J761" t="s">
        <v>13382</v>
      </c>
      <c r="K761" t="s">
        <v>26</v>
      </c>
      <c r="L761">
        <v>1121881834</v>
      </c>
      <c r="M761">
        <v>1199758141</v>
      </c>
      <c r="N761" s="23">
        <v>4740876000125</v>
      </c>
      <c r="O761"/>
      <c r="P761"/>
      <c r="Q761"/>
      <c r="R761" t="s">
        <v>13892</v>
      </c>
      <c r="S761" s="21" t="s">
        <v>18534</v>
      </c>
      <c r="T761" s="21" t="s">
        <v>18603</v>
      </c>
      <c r="U761" s="21" t="str">
        <f>VLOOKUP(T761,Apoio!$D$10:$E$55,2,0)</f>
        <v>Fornec. de Serviç. Diversos PJ</v>
      </c>
      <c r="V761"/>
      <c r="W761"/>
      <c r="X761"/>
      <c r="Z761" s="7">
        <v>45292</v>
      </c>
      <c r="AA761" s="8" t="str">
        <f>IF(Y761="","Não","Sim")</f>
        <v>Não</v>
      </c>
      <c r="AB761" s="7" t="str">
        <f>IF(Z761="","Não","Sim")</f>
        <v>Sim</v>
      </c>
      <c r="AC761" s="8" t="str">
        <f>IF(S761="TSR","Serede","Rede Conecta")</f>
        <v>Serede</v>
      </c>
    </row>
    <row r="762" spans="1:29" ht="15" x14ac:dyDescent="0.25">
      <c r="A762">
        <v>201980</v>
      </c>
      <c r="B762" t="s">
        <v>6611</v>
      </c>
      <c r="C762">
        <v>201980</v>
      </c>
      <c r="D762" s="24">
        <v>41267</v>
      </c>
      <c r="E762" t="s">
        <v>20</v>
      </c>
      <c r="F762" t="s">
        <v>6612</v>
      </c>
      <c r="G762" t="s">
        <v>6613</v>
      </c>
      <c r="H762" t="s">
        <v>78</v>
      </c>
      <c r="I762" t="s">
        <v>123</v>
      </c>
      <c r="J762" t="s">
        <v>6614</v>
      </c>
      <c r="K762" t="s">
        <v>26</v>
      </c>
      <c r="L762"/>
      <c r="M762"/>
      <c r="N762" s="23">
        <v>4780953000170</v>
      </c>
      <c r="O762"/>
      <c r="P762"/>
      <c r="Q762"/>
      <c r="R762"/>
      <c r="S762" s="21" t="s">
        <v>18534</v>
      </c>
      <c r="T762" s="21" t="s">
        <v>18607</v>
      </c>
      <c r="U762" s="21" t="str">
        <f>VLOOKUP(T762,Apoio!$D$10:$E$55,2,0)</f>
        <v>Prefeituras - PJ</v>
      </c>
      <c r="V762"/>
      <c r="W762"/>
      <c r="X762"/>
      <c r="Z762" s="7"/>
      <c r="AA762" s="8" t="str">
        <f>IF(Y762="","Não","Sim")</f>
        <v>Não</v>
      </c>
      <c r="AB762" s="7" t="str">
        <f>IF(Z762="","Não","Sim")</f>
        <v>Não</v>
      </c>
      <c r="AC762" s="8" t="str">
        <f>IF(S762="TSR","Serede","Rede Conecta")</f>
        <v>Serede</v>
      </c>
    </row>
    <row r="763" spans="1:29" ht="15" x14ac:dyDescent="0.25">
      <c r="A763">
        <v>1817228</v>
      </c>
      <c r="B763" t="s">
        <v>18032</v>
      </c>
      <c r="C763">
        <v>1817228</v>
      </c>
      <c r="D763" s="24">
        <v>45574</v>
      </c>
      <c r="E763" t="s">
        <v>17472</v>
      </c>
      <c r="F763" t="s">
        <v>18033</v>
      </c>
      <c r="G763" t="s">
        <v>106</v>
      </c>
      <c r="H763" t="s">
        <v>12640</v>
      </c>
      <c r="I763" t="s">
        <v>108</v>
      </c>
      <c r="J763" t="s">
        <v>18034</v>
      </c>
      <c r="K763" t="s">
        <v>26</v>
      </c>
      <c r="L763" t="s">
        <v>18035</v>
      </c>
      <c r="M763"/>
      <c r="N763" s="23">
        <v>4808914000134</v>
      </c>
      <c r="O763"/>
      <c r="P763">
        <v>66678650</v>
      </c>
      <c r="Q763">
        <v>1730916</v>
      </c>
      <c r="R763" t="s">
        <v>18036</v>
      </c>
      <c r="S763" s="21" t="s">
        <v>18534</v>
      </c>
      <c r="T763" s="21" t="s">
        <v>18603</v>
      </c>
      <c r="U763" s="21" t="str">
        <f>VLOOKUP(T763,Apoio!$D$10:$E$55,2,0)</f>
        <v>Fornec. de Serviç. Diversos PJ</v>
      </c>
      <c r="V763">
        <v>23720741</v>
      </c>
      <c r="W763">
        <v>42389</v>
      </c>
      <c r="X763">
        <v>0</v>
      </c>
      <c r="Z763" s="7"/>
      <c r="AA763" s="8" t="str">
        <f>IF(Y763="","Não","Sim")</f>
        <v>Não</v>
      </c>
      <c r="AB763" s="7" t="str">
        <f>IF(Z763="","Não","Sim")</f>
        <v>Não</v>
      </c>
      <c r="AC763" s="8" t="str">
        <f>IF(S763="TSR","Serede","Rede Conecta")</f>
        <v>Serede</v>
      </c>
    </row>
    <row r="764" spans="1:29" ht="15" x14ac:dyDescent="0.25">
      <c r="A764">
        <v>1816339</v>
      </c>
      <c r="B764" t="s">
        <v>15917</v>
      </c>
      <c r="C764">
        <v>1816339</v>
      </c>
      <c r="D764" s="24">
        <v>44573</v>
      </c>
      <c r="E764" t="s">
        <v>11071</v>
      </c>
      <c r="F764" t="s">
        <v>15918</v>
      </c>
      <c r="G764" t="s">
        <v>12927</v>
      </c>
      <c r="H764" t="s">
        <v>12893</v>
      </c>
      <c r="I764" t="s">
        <v>52</v>
      </c>
      <c r="J764" t="s">
        <v>12952</v>
      </c>
      <c r="K764" t="s">
        <v>26</v>
      </c>
      <c r="L764" t="s">
        <v>15919</v>
      </c>
      <c r="M764"/>
      <c r="N764" s="23">
        <v>4816795000161</v>
      </c>
      <c r="O764"/>
      <c r="P764"/>
      <c r="Q764"/>
      <c r="R764" t="s">
        <v>15920</v>
      </c>
      <c r="S764" s="21" t="s">
        <v>18534</v>
      </c>
      <c r="T764" s="21" t="s">
        <v>18603</v>
      </c>
      <c r="U764" s="21" t="str">
        <f>VLOOKUP(T764,Apoio!$D$10:$E$55,2,0)</f>
        <v>Fornec. de Serviç. Diversos PJ</v>
      </c>
      <c r="V764">
        <v>34171209</v>
      </c>
      <c r="W764">
        <v>26052</v>
      </c>
      <c r="X764">
        <v>8</v>
      </c>
      <c r="Z764" s="7"/>
      <c r="AA764" s="8" t="str">
        <f>IF(Y764="","Não","Sim")</f>
        <v>Não</v>
      </c>
      <c r="AB764" s="7" t="str">
        <f>IF(Z764="","Não","Sim")</f>
        <v>Não</v>
      </c>
      <c r="AC764" s="8" t="str">
        <f>IF(S764="TSR","Serede","Rede Conecta")</f>
        <v>Serede</v>
      </c>
    </row>
    <row r="765" spans="1:29" ht="15" x14ac:dyDescent="0.25">
      <c r="A765">
        <v>300193</v>
      </c>
      <c r="B765" t="s">
        <v>11691</v>
      </c>
      <c r="C765">
        <v>300193</v>
      </c>
      <c r="D765" s="24">
        <v>41267</v>
      </c>
      <c r="E765" t="s">
        <v>20</v>
      </c>
      <c r="F765" t="s">
        <v>11692</v>
      </c>
      <c r="G765" t="s">
        <v>1008</v>
      </c>
      <c r="H765" t="s">
        <v>11693</v>
      </c>
      <c r="I765" t="s">
        <v>123</v>
      </c>
      <c r="J765" t="s">
        <v>11694</v>
      </c>
      <c r="K765" t="s">
        <v>26</v>
      </c>
      <c r="L765"/>
      <c r="M765"/>
      <c r="N765" s="23">
        <v>4822060000140</v>
      </c>
      <c r="O765"/>
      <c r="P765"/>
      <c r="Q765"/>
      <c r="R765"/>
      <c r="S765" s="21" t="s">
        <v>18534</v>
      </c>
      <c r="T765" s="21" t="s">
        <v>18613</v>
      </c>
      <c r="U765" s="21" t="str">
        <f>VLOOKUP(T765,Apoio!$D$10:$E$55,2,0)</f>
        <v>Órgãos Públicos - PJ</v>
      </c>
      <c r="V765"/>
      <c r="W765"/>
      <c r="X765"/>
      <c r="Z765" s="7"/>
      <c r="AA765" s="8" t="str">
        <f>IF(Y765="","Não","Sim")</f>
        <v>Não</v>
      </c>
      <c r="AB765" s="7" t="str">
        <f>IF(Z765="","Não","Sim")</f>
        <v>Não</v>
      </c>
      <c r="AC765" s="8" t="str">
        <f>IF(S765="TSR","Serede","Rede Conecta")</f>
        <v>Serede</v>
      </c>
    </row>
    <row r="766" spans="1:29" ht="15" x14ac:dyDescent="0.25">
      <c r="A766">
        <v>1814747</v>
      </c>
      <c r="B766" t="s">
        <v>14694</v>
      </c>
      <c r="C766">
        <v>1814747</v>
      </c>
      <c r="D766" s="24">
        <v>42993</v>
      </c>
      <c r="E766" t="s">
        <v>45</v>
      </c>
      <c r="F766" t="s">
        <v>14695</v>
      </c>
      <c r="G766" t="s">
        <v>1008</v>
      </c>
      <c r="H766" t="s">
        <v>11453</v>
      </c>
      <c r="I766" t="s">
        <v>123</v>
      </c>
      <c r="J766" t="s">
        <v>12726</v>
      </c>
      <c r="K766" t="s">
        <v>26</v>
      </c>
      <c r="L766"/>
      <c r="M766"/>
      <c r="N766" s="23">
        <v>4825329000142</v>
      </c>
      <c r="O766"/>
      <c r="P766"/>
      <c r="Q766"/>
      <c r="R766"/>
      <c r="S766" s="21" t="s">
        <v>18534</v>
      </c>
      <c r="T766" s="21" t="s">
        <v>18613</v>
      </c>
      <c r="U766" s="21" t="str">
        <f>VLOOKUP(T766,Apoio!$D$10:$E$55,2,0)</f>
        <v>Órgãos Públicos - PJ</v>
      </c>
      <c r="V766"/>
      <c r="W766"/>
      <c r="X766"/>
      <c r="Z766" s="7"/>
      <c r="AA766" s="8" t="str">
        <f>IF(Y766="","Não","Sim")</f>
        <v>Não</v>
      </c>
      <c r="AB766" s="7" t="str">
        <f>IF(Z766="","Não","Sim")</f>
        <v>Não</v>
      </c>
      <c r="AC766" s="8" t="str">
        <f>IF(S766="TSR","Serede","Rede Conecta")</f>
        <v>Serede</v>
      </c>
    </row>
    <row r="767" spans="1:29" ht="15" x14ac:dyDescent="0.25">
      <c r="A767">
        <v>1812809</v>
      </c>
      <c r="B767" t="s">
        <v>14154</v>
      </c>
      <c r="C767">
        <v>1812809</v>
      </c>
      <c r="D767" s="24">
        <v>41579</v>
      </c>
      <c r="E767" t="s">
        <v>9579</v>
      </c>
      <c r="F767" t="s">
        <v>14155</v>
      </c>
      <c r="G767" t="s">
        <v>121</v>
      </c>
      <c r="H767" t="s">
        <v>12543</v>
      </c>
      <c r="I767" t="s">
        <v>123</v>
      </c>
      <c r="J767" t="s">
        <v>14156</v>
      </c>
      <c r="K767" t="s">
        <v>26</v>
      </c>
      <c r="L767">
        <v>9187023045</v>
      </c>
      <c r="M767"/>
      <c r="N767" s="23">
        <v>4825977000107</v>
      </c>
      <c r="O767"/>
      <c r="P767"/>
      <c r="Q767"/>
      <c r="R767" t="s">
        <v>14157</v>
      </c>
      <c r="S767" s="21" t="s">
        <v>18534</v>
      </c>
      <c r="T767" s="21" t="s">
        <v>18603</v>
      </c>
      <c r="U767" s="21" t="str">
        <f>VLOOKUP(T767,Apoio!$D$10:$E$55,2,0)</f>
        <v>Fornec. de Serviç. Diversos PJ</v>
      </c>
      <c r="V767">
        <v>1040885</v>
      </c>
      <c r="W767">
        <v>300001404</v>
      </c>
      <c r="X767">
        <v>1</v>
      </c>
      <c r="Z767" s="7"/>
      <c r="AA767" s="8" t="str">
        <f>IF(Y767="","Não","Sim")</f>
        <v>Não</v>
      </c>
      <c r="AB767" s="7" t="str">
        <f>IF(Z767="","Não","Sim")</f>
        <v>Não</v>
      </c>
      <c r="AC767" s="8" t="str">
        <f>IF(S767="TSR","Serede","Rede Conecta")</f>
        <v>Serede</v>
      </c>
    </row>
    <row r="768" spans="1:29" ht="15" x14ac:dyDescent="0.25">
      <c r="A768">
        <v>202022</v>
      </c>
      <c r="B768" t="s">
        <v>1320</v>
      </c>
      <c r="C768">
        <v>202022</v>
      </c>
      <c r="D768" s="24">
        <v>41267</v>
      </c>
      <c r="E768" t="s">
        <v>20</v>
      </c>
      <c r="F768" t="s">
        <v>2007</v>
      </c>
      <c r="G768" t="s">
        <v>6766</v>
      </c>
      <c r="H768" t="s">
        <v>6767</v>
      </c>
      <c r="I768" t="s">
        <v>123</v>
      </c>
      <c r="J768" t="s">
        <v>6768</v>
      </c>
      <c r="K768" t="s">
        <v>26</v>
      </c>
      <c r="L768"/>
      <c r="M768"/>
      <c r="N768" s="23">
        <v>4838496000128</v>
      </c>
      <c r="O768"/>
      <c r="P768"/>
      <c r="Q768"/>
      <c r="R768"/>
      <c r="S768" s="21" t="s">
        <v>18534</v>
      </c>
      <c r="T768" s="21" t="s">
        <v>18607</v>
      </c>
      <c r="U768" s="21" t="str">
        <f>VLOOKUP(T768,Apoio!$D$10:$E$55,2,0)</f>
        <v>Prefeituras - PJ</v>
      </c>
      <c r="V768"/>
      <c r="W768"/>
      <c r="X768"/>
      <c r="Z768" s="7"/>
      <c r="AA768" s="8" t="str">
        <f>IF(Y768="","Não","Sim")</f>
        <v>Não</v>
      </c>
      <c r="AB768" s="7" t="str">
        <f>IF(Z768="","Não","Sim")</f>
        <v>Não</v>
      </c>
      <c r="AC768" s="8" t="str">
        <f>IF(S768="TSR","Serede","Rede Conecta")</f>
        <v>Serede</v>
      </c>
    </row>
    <row r="769" spans="1:29" ht="15" x14ac:dyDescent="0.25">
      <c r="A769">
        <v>1816235</v>
      </c>
      <c r="B769" t="s">
        <v>15783</v>
      </c>
      <c r="C769">
        <v>1816235</v>
      </c>
      <c r="D769" s="24">
        <v>44442</v>
      </c>
      <c r="E769" t="s">
        <v>11071</v>
      </c>
      <c r="F769" t="s">
        <v>15784</v>
      </c>
      <c r="G769" t="s">
        <v>15785</v>
      </c>
      <c r="H769" t="s">
        <v>15786</v>
      </c>
      <c r="I769" t="s">
        <v>12597</v>
      </c>
      <c r="J769" t="s">
        <v>15787</v>
      </c>
      <c r="K769" t="s">
        <v>26</v>
      </c>
      <c r="L769" t="s">
        <v>15788</v>
      </c>
      <c r="M769"/>
      <c r="N769" s="23">
        <v>4847319000108</v>
      </c>
      <c r="O769"/>
      <c r="P769">
        <v>82635811</v>
      </c>
      <c r="Q769">
        <v>775433</v>
      </c>
      <c r="R769" t="s">
        <v>15789</v>
      </c>
      <c r="S769" s="21" t="s">
        <v>18534</v>
      </c>
      <c r="T769" s="21" t="s">
        <v>18603</v>
      </c>
      <c r="U769" s="21" t="str">
        <f>VLOOKUP(T769,Apoio!$D$10:$E$55,2,0)</f>
        <v>Fornec. de Serviç. Diversos PJ</v>
      </c>
      <c r="V769">
        <v>23722612</v>
      </c>
      <c r="W769">
        <v>29231</v>
      </c>
      <c r="X769">
        <v>1</v>
      </c>
      <c r="Z769" s="7"/>
      <c r="AA769" s="8" t="str">
        <f>IF(Y769="","Não","Sim")</f>
        <v>Não</v>
      </c>
      <c r="AB769" s="7" t="str">
        <f>IF(Z769="","Não","Sim")</f>
        <v>Não</v>
      </c>
      <c r="AC769" s="8" t="str">
        <f>IF(S769="TSR","Serede","Rede Conecta")</f>
        <v>Serede</v>
      </c>
    </row>
    <row r="770" spans="1:29" ht="15" x14ac:dyDescent="0.25">
      <c r="A770">
        <v>202027</v>
      </c>
      <c r="B770" t="s">
        <v>6786</v>
      </c>
      <c r="C770">
        <v>202027</v>
      </c>
      <c r="D770" s="24">
        <v>41267</v>
      </c>
      <c r="E770" t="s">
        <v>20</v>
      </c>
      <c r="F770" t="s">
        <v>6787</v>
      </c>
      <c r="G770" t="s">
        <v>6788</v>
      </c>
      <c r="H770" t="s">
        <v>78</v>
      </c>
      <c r="I770" t="s">
        <v>123</v>
      </c>
      <c r="J770" t="s">
        <v>6789</v>
      </c>
      <c r="K770" t="s">
        <v>26</v>
      </c>
      <c r="L770">
        <v>9135341144</v>
      </c>
      <c r="M770"/>
      <c r="N770" s="23">
        <v>4860854000107</v>
      </c>
      <c r="O770"/>
      <c r="P770"/>
      <c r="Q770"/>
      <c r="R770"/>
      <c r="S770" s="21" t="s">
        <v>18534</v>
      </c>
      <c r="T770" s="21" t="s">
        <v>18607</v>
      </c>
      <c r="U770" s="21" t="str">
        <f>VLOOKUP(T770,Apoio!$D$10:$E$55,2,0)</f>
        <v>Prefeituras - PJ</v>
      </c>
      <c r="V770">
        <v>2372524</v>
      </c>
      <c r="W770">
        <v>521950</v>
      </c>
      <c r="X770">
        <v>7</v>
      </c>
      <c r="Z770" s="7"/>
      <c r="AA770" s="8" t="str">
        <f>IF(Y770="","Não","Sim")</f>
        <v>Não</v>
      </c>
      <c r="AB770" s="7" t="str">
        <f>IF(Z770="","Não","Sim")</f>
        <v>Não</v>
      </c>
      <c r="AC770" s="8" t="str">
        <f>IF(S770="TSR","Serede","Rede Conecta")</f>
        <v>Serede</v>
      </c>
    </row>
    <row r="771" spans="1:29" ht="15" x14ac:dyDescent="0.25">
      <c r="A771">
        <v>201930</v>
      </c>
      <c r="B771" t="s">
        <v>6423</v>
      </c>
      <c r="C771">
        <v>201930</v>
      </c>
      <c r="D771" s="24">
        <v>41267</v>
      </c>
      <c r="E771" t="s">
        <v>20</v>
      </c>
      <c r="F771" t="s">
        <v>6424</v>
      </c>
      <c r="G771" t="s">
        <v>6425</v>
      </c>
      <c r="H771" t="s">
        <v>78</v>
      </c>
      <c r="I771" t="s">
        <v>123</v>
      </c>
      <c r="J771" t="s">
        <v>6426</v>
      </c>
      <c r="K771" t="s">
        <v>26</v>
      </c>
      <c r="L771">
        <v>9134251558</v>
      </c>
      <c r="M771"/>
      <c r="N771" s="23">
        <v>4873592000107</v>
      </c>
      <c r="O771"/>
      <c r="P771"/>
      <c r="Q771"/>
      <c r="R771"/>
      <c r="S771" s="21" t="s">
        <v>18534</v>
      </c>
      <c r="T771" s="21" t="s">
        <v>18607</v>
      </c>
      <c r="U771" s="21" t="str">
        <f>VLOOKUP(T771,Apoio!$D$10:$E$55,2,0)</f>
        <v>Prefeituras - PJ</v>
      </c>
      <c r="V771"/>
      <c r="W771"/>
      <c r="X771"/>
      <c r="Z771" s="7"/>
      <c r="AA771" s="8" t="str">
        <f>IF(Y771="","Não","Sim")</f>
        <v>Não</v>
      </c>
      <c r="AB771" s="7" t="str">
        <f>IF(Z771="","Não","Sim")</f>
        <v>Não</v>
      </c>
      <c r="AC771" s="8" t="str">
        <f>IF(S771="TSR","Serede","Rede Conecta")</f>
        <v>Serede</v>
      </c>
    </row>
    <row r="772" spans="1:29" ht="15" x14ac:dyDescent="0.25">
      <c r="A772">
        <v>201923</v>
      </c>
      <c r="B772" t="s">
        <v>6396</v>
      </c>
      <c r="C772">
        <v>201923</v>
      </c>
      <c r="D772" s="24">
        <v>41267</v>
      </c>
      <c r="E772" t="s">
        <v>20</v>
      </c>
      <c r="F772" t="s">
        <v>6397</v>
      </c>
      <c r="G772" t="s">
        <v>6398</v>
      </c>
      <c r="H772" t="s">
        <v>78</v>
      </c>
      <c r="I772" t="s">
        <v>123</v>
      </c>
      <c r="J772" t="s">
        <v>6399</v>
      </c>
      <c r="K772" t="s">
        <v>26</v>
      </c>
      <c r="L772"/>
      <c r="M772"/>
      <c r="N772" s="23">
        <v>4873600000115</v>
      </c>
      <c r="O772"/>
      <c r="P772"/>
      <c r="Q772"/>
      <c r="R772"/>
      <c r="S772" s="21" t="s">
        <v>18534</v>
      </c>
      <c r="T772" s="21" t="s">
        <v>18607</v>
      </c>
      <c r="U772" s="21" t="str">
        <f>VLOOKUP(T772,Apoio!$D$10:$E$55,2,0)</f>
        <v>Prefeituras - PJ</v>
      </c>
      <c r="V772">
        <v>191480</v>
      </c>
      <c r="W772">
        <v>11026</v>
      </c>
      <c r="X772">
        <v>4</v>
      </c>
      <c r="Z772" s="7"/>
      <c r="AA772" s="8" t="str">
        <f>IF(Y772="","Não","Sim")</f>
        <v>Não</v>
      </c>
      <c r="AB772" s="7" t="str">
        <f>IF(Z772="","Não","Sim")</f>
        <v>Não</v>
      </c>
      <c r="AC772" s="8" t="str">
        <f>IF(S772="TSR","Serede","Rede Conecta")</f>
        <v>Serede</v>
      </c>
    </row>
    <row r="773" spans="1:29" ht="15" x14ac:dyDescent="0.25">
      <c r="A773">
        <v>202031</v>
      </c>
      <c r="B773" t="s">
        <v>6801</v>
      </c>
      <c r="C773">
        <v>202031</v>
      </c>
      <c r="D773" s="24">
        <v>41267</v>
      </c>
      <c r="E773" t="s">
        <v>20</v>
      </c>
      <c r="F773" t="s">
        <v>6802</v>
      </c>
      <c r="G773" t="s">
        <v>6803</v>
      </c>
      <c r="H773" t="s">
        <v>78</v>
      </c>
      <c r="I773" t="s">
        <v>123</v>
      </c>
      <c r="J773" t="s">
        <v>6804</v>
      </c>
      <c r="K773" t="s">
        <v>26</v>
      </c>
      <c r="L773">
        <v>9134291139</v>
      </c>
      <c r="M773"/>
      <c r="N773" s="23">
        <v>4873618000117</v>
      </c>
      <c r="O773"/>
      <c r="P773"/>
      <c r="Q773"/>
      <c r="R773"/>
      <c r="S773" s="21" t="s">
        <v>18534</v>
      </c>
      <c r="T773" s="21" t="s">
        <v>18607</v>
      </c>
      <c r="U773" s="21" t="str">
        <f>VLOOKUP(T773,Apoio!$D$10:$E$55,2,0)</f>
        <v>Prefeituras - PJ</v>
      </c>
      <c r="V773"/>
      <c r="W773"/>
      <c r="X773"/>
      <c r="Z773" s="7"/>
      <c r="AA773" s="8" t="str">
        <f>IF(Y773="","Não","Sim")</f>
        <v>Não</v>
      </c>
      <c r="AB773" s="7" t="str">
        <f>IF(Z773="","Não","Sim")</f>
        <v>Não</v>
      </c>
      <c r="AC773" s="8" t="str">
        <f>IF(S773="TSR","Serede","Rede Conecta")</f>
        <v>Serede</v>
      </c>
    </row>
    <row r="774" spans="1:29" ht="15" x14ac:dyDescent="0.25">
      <c r="A774">
        <v>202015</v>
      </c>
      <c r="B774" t="s">
        <v>6738</v>
      </c>
      <c r="C774">
        <v>202015</v>
      </c>
      <c r="D774" s="24">
        <v>41267</v>
      </c>
      <c r="E774" t="s">
        <v>20</v>
      </c>
      <c r="F774" t="s">
        <v>6739</v>
      </c>
      <c r="G774" t="s">
        <v>6740</v>
      </c>
      <c r="H774" t="s">
        <v>78</v>
      </c>
      <c r="I774" t="s">
        <v>123</v>
      </c>
      <c r="J774" t="s">
        <v>6741</v>
      </c>
      <c r="K774" t="s">
        <v>26</v>
      </c>
      <c r="L774">
        <v>9137831899</v>
      </c>
      <c r="M774"/>
      <c r="N774" s="23">
        <v>4876389000194</v>
      </c>
      <c r="O774"/>
      <c r="P774"/>
      <c r="Q774"/>
      <c r="R774"/>
      <c r="S774" s="21" t="s">
        <v>18534</v>
      </c>
      <c r="T774" s="21" t="s">
        <v>18607</v>
      </c>
      <c r="U774" s="21" t="str">
        <f>VLOOKUP(T774,Apoio!$D$10:$E$55,2,0)</f>
        <v>Prefeituras - PJ</v>
      </c>
      <c r="V774">
        <v>19558</v>
      </c>
      <c r="W774">
        <v>7661</v>
      </c>
      <c r="X774">
        <v>49</v>
      </c>
      <c r="Z774" s="7"/>
      <c r="AA774" s="8" t="str">
        <f>IF(Y774="","Não","Sim")</f>
        <v>Não</v>
      </c>
      <c r="AB774" s="7" t="str">
        <f>IF(Z774="","Não","Sim")</f>
        <v>Não</v>
      </c>
      <c r="AC774" s="8" t="str">
        <f>IF(S774="TSR","Serede","Rede Conecta")</f>
        <v>Serede</v>
      </c>
    </row>
    <row r="775" spans="1:29" ht="15" x14ac:dyDescent="0.25">
      <c r="A775">
        <v>201950</v>
      </c>
      <c r="B775" t="s">
        <v>6499</v>
      </c>
      <c r="C775">
        <v>201950</v>
      </c>
      <c r="D775" s="24">
        <v>41267</v>
      </c>
      <c r="E775" t="s">
        <v>20</v>
      </c>
      <c r="F775" t="s">
        <v>6500</v>
      </c>
      <c r="G775" t="s">
        <v>6501</v>
      </c>
      <c r="H775" t="s">
        <v>78</v>
      </c>
      <c r="I775" t="s">
        <v>123</v>
      </c>
      <c r="J775" t="s">
        <v>6502</v>
      </c>
      <c r="K775" t="s">
        <v>26</v>
      </c>
      <c r="L775">
        <v>9136921421</v>
      </c>
      <c r="M775"/>
      <c r="N775" s="23">
        <v>4876397000130</v>
      </c>
      <c r="O775"/>
      <c r="P775"/>
      <c r="Q775"/>
      <c r="R775"/>
      <c r="S775" s="21" t="s">
        <v>18534</v>
      </c>
      <c r="T775" s="21" t="s">
        <v>18607</v>
      </c>
      <c r="U775" s="21" t="str">
        <f>VLOOKUP(T775,Apoio!$D$10:$E$55,2,0)</f>
        <v>Prefeituras - PJ</v>
      </c>
      <c r="V775">
        <v>191014</v>
      </c>
      <c r="W775">
        <v>14023</v>
      </c>
      <c r="X775">
        <v>66</v>
      </c>
      <c r="Z775" s="7"/>
      <c r="AA775" s="8" t="str">
        <f>IF(Y775="","Não","Sim")</f>
        <v>Não</v>
      </c>
      <c r="AB775" s="7" t="str">
        <f>IF(Z775="","Não","Sim")</f>
        <v>Não</v>
      </c>
      <c r="AC775" s="8" t="str">
        <f>IF(S775="TSR","Serede","Rede Conecta")</f>
        <v>Serede</v>
      </c>
    </row>
    <row r="776" spans="1:29" ht="15" x14ac:dyDescent="0.25">
      <c r="A776">
        <v>201968</v>
      </c>
      <c r="B776" t="s">
        <v>6565</v>
      </c>
      <c r="C776">
        <v>201968</v>
      </c>
      <c r="D776" s="24">
        <v>41267</v>
      </c>
      <c r="E776" t="s">
        <v>20</v>
      </c>
      <c r="F776" t="s">
        <v>1071</v>
      </c>
      <c r="G776" t="s">
        <v>6566</v>
      </c>
      <c r="H776" t="s">
        <v>78</v>
      </c>
      <c r="I776" t="s">
        <v>123</v>
      </c>
      <c r="J776" t="s">
        <v>6567</v>
      </c>
      <c r="K776" t="s">
        <v>26</v>
      </c>
      <c r="L776"/>
      <c r="M776"/>
      <c r="N776" s="23">
        <v>4876413000195</v>
      </c>
      <c r="O776"/>
      <c r="P776"/>
      <c r="Q776"/>
      <c r="R776"/>
      <c r="S776" s="21" t="s">
        <v>18534</v>
      </c>
      <c r="T776" s="21" t="s">
        <v>18607</v>
      </c>
      <c r="U776" s="21" t="str">
        <f>VLOOKUP(T776,Apoio!$D$10:$E$55,2,0)</f>
        <v>Prefeituras - PJ</v>
      </c>
      <c r="V776"/>
      <c r="W776"/>
      <c r="X776"/>
      <c r="Z776" s="7"/>
      <c r="AA776" s="8" t="str">
        <f>IF(Y776="","Não","Sim")</f>
        <v>Não</v>
      </c>
      <c r="AB776" s="7" t="str">
        <f>IF(Z776="","Não","Sim")</f>
        <v>Não</v>
      </c>
      <c r="AC776" s="8" t="str">
        <f>IF(S776="TSR","Serede","Rede Conecta")</f>
        <v>Serede</v>
      </c>
    </row>
    <row r="777" spans="1:29" ht="15" x14ac:dyDescent="0.25">
      <c r="A777">
        <v>202025</v>
      </c>
      <c r="B777" t="s">
        <v>6778</v>
      </c>
      <c r="C777">
        <v>202025</v>
      </c>
      <c r="D777" s="24">
        <v>41267</v>
      </c>
      <c r="E777" t="s">
        <v>20</v>
      </c>
      <c r="F777" t="s">
        <v>6779</v>
      </c>
      <c r="G777" t="s">
        <v>6780</v>
      </c>
      <c r="H777" t="s">
        <v>78</v>
      </c>
      <c r="I777" t="s">
        <v>123</v>
      </c>
      <c r="J777" t="s">
        <v>6781</v>
      </c>
      <c r="K777" t="s">
        <v>26</v>
      </c>
      <c r="L777">
        <v>9137841236</v>
      </c>
      <c r="M777"/>
      <c r="N777" s="23">
        <v>4876447000180</v>
      </c>
      <c r="O777"/>
      <c r="P777"/>
      <c r="Q777"/>
      <c r="R777"/>
      <c r="S777" s="21" t="s">
        <v>18534</v>
      </c>
      <c r="T777" s="21" t="s">
        <v>18607</v>
      </c>
      <c r="U777" s="21" t="str">
        <f>VLOOKUP(T777,Apoio!$D$10:$E$55,2,0)</f>
        <v>Prefeituras - PJ</v>
      </c>
      <c r="V777"/>
      <c r="W777"/>
      <c r="X777"/>
      <c r="Z777" s="7"/>
      <c r="AA777" s="8" t="str">
        <f>IF(Y777="","Não","Sim")</f>
        <v>Não</v>
      </c>
      <c r="AB777" s="7" t="str">
        <f>IF(Z777="","Não","Sim")</f>
        <v>Não</v>
      </c>
      <c r="AC777" s="8" t="str">
        <f>IF(S777="TSR","Serede","Rede Conecta")</f>
        <v>Serede</v>
      </c>
    </row>
    <row r="778" spans="1:29" ht="15" x14ac:dyDescent="0.25">
      <c r="A778">
        <v>201943</v>
      </c>
      <c r="B778" t="s">
        <v>6471</v>
      </c>
      <c r="C778">
        <v>201943</v>
      </c>
      <c r="D778" s="24">
        <v>41267</v>
      </c>
      <c r="E778" t="s">
        <v>20</v>
      </c>
      <c r="F778" t="s">
        <v>6416</v>
      </c>
      <c r="G778" t="s">
        <v>6472</v>
      </c>
      <c r="H778" t="s">
        <v>78</v>
      </c>
      <c r="I778" t="s">
        <v>123</v>
      </c>
      <c r="J778" t="s">
        <v>6473</v>
      </c>
      <c r="K778" t="s">
        <v>26</v>
      </c>
      <c r="L778">
        <v>9137831251</v>
      </c>
      <c r="M778"/>
      <c r="N778" s="23">
        <v>4876710000130</v>
      </c>
      <c r="O778"/>
      <c r="P778"/>
      <c r="Q778"/>
      <c r="R778"/>
      <c r="S778" s="21" t="s">
        <v>18534</v>
      </c>
      <c r="T778" s="21" t="s">
        <v>18607</v>
      </c>
      <c r="U778" s="21" t="str">
        <f>VLOOKUP(T778,Apoio!$D$10:$E$55,2,0)</f>
        <v>Prefeituras - PJ</v>
      </c>
      <c r="V778"/>
      <c r="W778"/>
      <c r="X778"/>
      <c r="Z778" s="7"/>
      <c r="AA778" s="8" t="str">
        <f>IF(Y778="","Não","Sim")</f>
        <v>Não</v>
      </c>
      <c r="AB778" s="7" t="str">
        <f>IF(Z778="","Não","Sim")</f>
        <v>Não</v>
      </c>
      <c r="AC778" s="8" t="str">
        <f>IF(S778="TSR","Serede","Rede Conecta")</f>
        <v>Serede</v>
      </c>
    </row>
    <row r="779" spans="1:29" ht="15" x14ac:dyDescent="0.25">
      <c r="A779">
        <v>201959</v>
      </c>
      <c r="B779" t="s">
        <v>6533</v>
      </c>
      <c r="C779">
        <v>201959</v>
      </c>
      <c r="D779" s="24">
        <v>41267</v>
      </c>
      <c r="E779" t="s">
        <v>20</v>
      </c>
      <c r="F779" t="s">
        <v>6534</v>
      </c>
      <c r="G779" t="s">
        <v>6535</v>
      </c>
      <c r="H779" t="s">
        <v>78</v>
      </c>
      <c r="I779" t="s">
        <v>123</v>
      </c>
      <c r="J779" t="s">
        <v>6536</v>
      </c>
      <c r="K779" t="s">
        <v>26</v>
      </c>
      <c r="L779">
        <v>9134481567</v>
      </c>
      <c r="M779"/>
      <c r="N779" s="23">
        <v>4880258000180</v>
      </c>
      <c r="O779"/>
      <c r="P779"/>
      <c r="Q779"/>
      <c r="R779"/>
      <c r="S779" s="21" t="s">
        <v>18534</v>
      </c>
      <c r="T779" s="21" t="s">
        <v>18607</v>
      </c>
      <c r="U779" s="21" t="str">
        <f>VLOOKUP(T779,Apoio!$D$10:$E$55,2,0)</f>
        <v>Prefeituras - PJ</v>
      </c>
      <c r="V779">
        <v>3709</v>
      </c>
      <c r="W779">
        <v>27017</v>
      </c>
      <c r="X779">
        <v>1</v>
      </c>
      <c r="Z779" s="7"/>
      <c r="AA779" s="8" t="str">
        <f>IF(Y779="","Não","Sim")</f>
        <v>Não</v>
      </c>
      <c r="AB779" s="7" t="str">
        <f>IF(Z779="","Não","Sim")</f>
        <v>Não</v>
      </c>
      <c r="AC779" s="8" t="str">
        <f>IF(S779="TSR","Serede","Rede Conecta")</f>
        <v>Serede</v>
      </c>
    </row>
    <row r="780" spans="1:29" ht="15" x14ac:dyDescent="0.25">
      <c r="A780">
        <v>201934</v>
      </c>
      <c r="B780" t="s">
        <v>1810</v>
      </c>
      <c r="C780">
        <v>201934</v>
      </c>
      <c r="D780" s="24">
        <v>41267</v>
      </c>
      <c r="E780" t="s">
        <v>20</v>
      </c>
      <c r="F780" t="s">
        <v>6440</v>
      </c>
      <c r="G780" t="s">
        <v>6441</v>
      </c>
      <c r="H780" t="s">
        <v>78</v>
      </c>
      <c r="I780" t="s">
        <v>123</v>
      </c>
      <c r="J780" t="s">
        <v>6442</v>
      </c>
      <c r="K780" t="s">
        <v>26</v>
      </c>
      <c r="L780">
        <v>9132244746</v>
      </c>
      <c r="M780"/>
      <c r="N780" s="23">
        <v>4884482000140</v>
      </c>
      <c r="O780"/>
      <c r="P780"/>
      <c r="Q780"/>
      <c r="R780"/>
      <c r="S780" s="21" t="s">
        <v>18534</v>
      </c>
      <c r="T780" s="21" t="s">
        <v>18607</v>
      </c>
      <c r="U780" s="21" t="str">
        <f>VLOOKUP(T780,Apoio!$D$10:$E$55,2,0)</f>
        <v>Prefeituras - PJ</v>
      </c>
      <c r="V780">
        <v>3700119</v>
      </c>
      <c r="W780">
        <v>562606</v>
      </c>
      <c r="X780">
        <v>4</v>
      </c>
      <c r="Z780" s="7"/>
      <c r="AA780" s="8" t="str">
        <f>IF(Y780="","Não","Sim")</f>
        <v>Não</v>
      </c>
      <c r="AB780" s="7" t="str">
        <f>IF(Z780="","Não","Sim")</f>
        <v>Não</v>
      </c>
      <c r="AC780" s="8" t="str">
        <f>IF(S780="TSR","Serede","Rede Conecta")</f>
        <v>Serede</v>
      </c>
    </row>
    <row r="781" spans="1:29" ht="15" x14ac:dyDescent="0.25">
      <c r="A781">
        <v>201938</v>
      </c>
      <c r="B781" t="s">
        <v>6452</v>
      </c>
      <c r="C781">
        <v>201938</v>
      </c>
      <c r="D781" s="24">
        <v>41267</v>
      </c>
      <c r="E781" t="s">
        <v>20</v>
      </c>
      <c r="F781" t="s">
        <v>1930</v>
      </c>
      <c r="G781" t="s">
        <v>6453</v>
      </c>
      <c r="H781" t="s">
        <v>78</v>
      </c>
      <c r="I781" t="s">
        <v>123</v>
      </c>
      <c r="J781" t="s">
        <v>6454</v>
      </c>
      <c r="K781" t="s">
        <v>26</v>
      </c>
      <c r="L781"/>
      <c r="M781"/>
      <c r="N781" s="23">
        <v>4888111000137</v>
      </c>
      <c r="O781"/>
      <c r="P781"/>
      <c r="Q781"/>
      <c r="R781"/>
      <c r="S781" s="21" t="s">
        <v>18534</v>
      </c>
      <c r="T781" s="21" t="s">
        <v>18607</v>
      </c>
      <c r="U781" s="21" t="str">
        <f>VLOOKUP(T781,Apoio!$D$10:$E$55,2,0)</f>
        <v>Prefeituras - PJ</v>
      </c>
      <c r="V781">
        <v>2372523</v>
      </c>
      <c r="W781">
        <v>81287</v>
      </c>
      <c r="X781">
        <v>10</v>
      </c>
      <c r="Z781" s="7"/>
      <c r="AA781" s="8" t="str">
        <f>IF(Y781="","Não","Sim")</f>
        <v>Não</v>
      </c>
      <c r="AB781" s="7" t="str">
        <f>IF(Z781="","Não","Sim")</f>
        <v>Não</v>
      </c>
      <c r="AC781" s="8" t="str">
        <f>IF(S781="TSR","Serede","Rede Conecta")</f>
        <v>Serede</v>
      </c>
    </row>
    <row r="782" spans="1:29" ht="15" x14ac:dyDescent="0.25">
      <c r="A782">
        <v>201982</v>
      </c>
      <c r="B782" t="s">
        <v>6619</v>
      </c>
      <c r="C782">
        <v>201982</v>
      </c>
      <c r="D782" s="24">
        <v>41267</v>
      </c>
      <c r="E782" t="s">
        <v>20</v>
      </c>
      <c r="F782" t="s">
        <v>6620</v>
      </c>
      <c r="G782" t="s">
        <v>6621</v>
      </c>
      <c r="H782" t="s">
        <v>78</v>
      </c>
      <c r="I782" t="s">
        <v>123</v>
      </c>
      <c r="J782" t="s">
        <v>6622</v>
      </c>
      <c r="K782" t="s">
        <v>26</v>
      </c>
      <c r="L782">
        <v>9132244746</v>
      </c>
      <c r="M782"/>
      <c r="N782" s="23">
        <v>4888517000110</v>
      </c>
      <c r="O782"/>
      <c r="P782"/>
      <c r="Q782"/>
      <c r="R782"/>
      <c r="S782" s="21" t="s">
        <v>18534</v>
      </c>
      <c r="T782" s="21" t="s">
        <v>18607</v>
      </c>
      <c r="U782" s="21" t="str">
        <f>VLOOKUP(T782,Apoio!$D$10:$E$55,2,0)</f>
        <v>Prefeituras - PJ</v>
      </c>
      <c r="V782"/>
      <c r="W782"/>
      <c r="X782"/>
      <c r="Z782" s="7"/>
      <c r="AA782" s="8" t="str">
        <f>IF(Y782="","Não","Sim")</f>
        <v>Não</v>
      </c>
      <c r="AB782" s="7" t="str">
        <f>IF(Z782="","Não","Sim")</f>
        <v>Não</v>
      </c>
      <c r="AC782" s="8" t="str">
        <f>IF(S782="TSR","Serede","Rede Conecta")</f>
        <v>Serede</v>
      </c>
    </row>
    <row r="783" spans="1:29" ht="15" x14ac:dyDescent="0.25">
      <c r="A783">
        <v>201984</v>
      </c>
      <c r="B783" t="s">
        <v>1445</v>
      </c>
      <c r="C783">
        <v>201984</v>
      </c>
      <c r="D783" s="24">
        <v>41267</v>
      </c>
      <c r="E783" t="s">
        <v>20</v>
      </c>
      <c r="F783" t="s">
        <v>6626</v>
      </c>
      <c r="G783" t="s">
        <v>6627</v>
      </c>
      <c r="H783" t="s">
        <v>78</v>
      </c>
      <c r="I783" t="s">
        <v>123</v>
      </c>
      <c r="J783" t="s">
        <v>6628</v>
      </c>
      <c r="K783" t="s">
        <v>26</v>
      </c>
      <c r="L783"/>
      <c r="M783"/>
      <c r="N783" s="23">
        <v>4888830000158</v>
      </c>
      <c r="O783"/>
      <c r="P783"/>
      <c r="Q783"/>
      <c r="R783"/>
      <c r="S783" s="21" t="s">
        <v>18534</v>
      </c>
      <c r="T783" s="21" t="s">
        <v>18607</v>
      </c>
      <c r="U783" s="21" t="str">
        <f>VLOOKUP(T783,Apoio!$D$10:$E$55,2,0)</f>
        <v>Prefeituras - PJ</v>
      </c>
      <c r="V783">
        <v>2372487</v>
      </c>
      <c r="W783">
        <v>113035</v>
      </c>
      <c r="X783">
        <v>18</v>
      </c>
      <c r="Z783" s="7"/>
      <c r="AA783" s="8" t="str">
        <f>IF(Y783="","Não","Sim")</f>
        <v>Não</v>
      </c>
      <c r="AB783" s="7" t="str">
        <f>IF(Z783="","Não","Sim")</f>
        <v>Não</v>
      </c>
      <c r="AC783" s="8" t="str">
        <f>IF(S783="TSR","Serede","Rede Conecta")</f>
        <v>Serede</v>
      </c>
    </row>
    <row r="784" spans="1:29" ht="15" x14ac:dyDescent="0.25">
      <c r="A784">
        <v>1800396</v>
      </c>
      <c r="B784" t="s">
        <v>11794</v>
      </c>
      <c r="C784">
        <v>1800396</v>
      </c>
      <c r="D784" s="24">
        <v>41267</v>
      </c>
      <c r="E784" t="s">
        <v>20</v>
      </c>
      <c r="F784" t="s">
        <v>13874</v>
      </c>
      <c r="G784" t="s">
        <v>29</v>
      </c>
      <c r="H784" t="s">
        <v>13875</v>
      </c>
      <c r="I784" t="s">
        <v>31</v>
      </c>
      <c r="J784" t="s">
        <v>13876</v>
      </c>
      <c r="K784" t="s">
        <v>26</v>
      </c>
      <c r="L784">
        <v>4133617362</v>
      </c>
      <c r="M784"/>
      <c r="N784" s="23">
        <v>4892707000100</v>
      </c>
      <c r="O784"/>
      <c r="P784"/>
      <c r="Q784"/>
      <c r="R784"/>
      <c r="S784" s="21" t="s">
        <v>18534</v>
      </c>
      <c r="T784" s="21" t="s">
        <v>18603</v>
      </c>
      <c r="U784" s="21" t="str">
        <f>VLOOKUP(T784,Apoio!$D$10:$E$55,2,0)</f>
        <v>Fornec. de Serviç. Diversos PJ</v>
      </c>
      <c r="V784">
        <v>191607</v>
      </c>
      <c r="W784">
        <v>333194</v>
      </c>
      <c r="X784">
        <v>16</v>
      </c>
      <c r="Z784" s="7"/>
      <c r="AA784" s="8" t="str">
        <f>IF(Y784="","Não","Sim")</f>
        <v>Não</v>
      </c>
      <c r="AB784" s="7" t="str">
        <f>IF(Z784="","Não","Sim")</f>
        <v>Não</v>
      </c>
      <c r="AC784" s="8" t="str">
        <f>IF(S784="TSR","Serede","Rede Conecta")</f>
        <v>Serede</v>
      </c>
    </row>
    <row r="785" spans="1:29" ht="15" x14ac:dyDescent="0.25">
      <c r="A785">
        <v>304066</v>
      </c>
      <c r="B785" t="s">
        <v>11794</v>
      </c>
      <c r="C785">
        <v>304066</v>
      </c>
      <c r="D785" s="24">
        <v>41900</v>
      </c>
      <c r="E785" t="s">
        <v>9579</v>
      </c>
      <c r="F785" t="s">
        <v>11795</v>
      </c>
      <c r="G785" t="s">
        <v>247</v>
      </c>
      <c r="H785" t="s">
        <v>11796</v>
      </c>
      <c r="I785" t="s">
        <v>249</v>
      </c>
      <c r="J785" t="s">
        <v>11797</v>
      </c>
      <c r="K785" t="s">
        <v>26</v>
      </c>
      <c r="L785"/>
      <c r="M785"/>
      <c r="N785" s="23">
        <v>4892707002405</v>
      </c>
      <c r="O785"/>
      <c r="P785"/>
      <c r="Q785"/>
      <c r="R785"/>
      <c r="S785" s="21" t="s">
        <v>18534</v>
      </c>
      <c r="T785" s="21" t="s">
        <v>18613</v>
      </c>
      <c r="U785" s="21" t="str">
        <f>VLOOKUP(T785,Apoio!$D$10:$E$55,2,0)</f>
        <v>Órgãos Públicos - PJ</v>
      </c>
      <c r="V785"/>
      <c r="W785"/>
      <c r="X785"/>
      <c r="Z785" s="7"/>
      <c r="AA785" s="8" t="str">
        <f>IF(Y785="","Não","Sim")</f>
        <v>Não</v>
      </c>
      <c r="AB785" s="7" t="str">
        <f>IF(Z785="","Não","Sim")</f>
        <v>Não</v>
      </c>
      <c r="AC785" s="8" t="str">
        <f>IF(S785="TSR","Serede","Rede Conecta")</f>
        <v>Serede</v>
      </c>
    </row>
    <row r="786" spans="1:29" ht="15" x14ac:dyDescent="0.25">
      <c r="A786">
        <v>300088</v>
      </c>
      <c r="B786" t="s">
        <v>11358</v>
      </c>
      <c r="C786">
        <v>300088</v>
      </c>
      <c r="D786" s="24">
        <v>41267</v>
      </c>
      <c r="E786" t="s">
        <v>20</v>
      </c>
      <c r="F786" t="s">
        <v>11359</v>
      </c>
      <c r="G786" t="s">
        <v>1008</v>
      </c>
      <c r="H786" t="s">
        <v>11360</v>
      </c>
      <c r="I786" t="s">
        <v>123</v>
      </c>
      <c r="J786" t="s">
        <v>11361</v>
      </c>
      <c r="K786" t="s">
        <v>26</v>
      </c>
      <c r="L786"/>
      <c r="M786"/>
      <c r="N786" s="23">
        <v>4895728000180</v>
      </c>
      <c r="O786"/>
      <c r="P786">
        <v>150744803</v>
      </c>
      <c r="Q786"/>
      <c r="R786"/>
      <c r="S786" s="21" t="s">
        <v>18534</v>
      </c>
      <c r="T786" s="21" t="s">
        <v>18613</v>
      </c>
      <c r="U786" s="21" t="str">
        <f>VLOOKUP(T786,Apoio!$D$10:$E$55,2,0)</f>
        <v>Órgãos Públicos - PJ</v>
      </c>
      <c r="V786"/>
      <c r="W786"/>
      <c r="X786"/>
      <c r="Z786" s="7"/>
      <c r="AA786" s="8" t="str">
        <f>IF(Y786="","Não","Sim")</f>
        <v>Não</v>
      </c>
      <c r="AB786" s="7" t="str">
        <f>IF(Z786="","Não","Sim")</f>
        <v>Não</v>
      </c>
      <c r="AC786" s="8" t="str">
        <f>IF(S786="TSR","Serede","Rede Conecta")</f>
        <v>Serede</v>
      </c>
    </row>
    <row r="787" spans="1:29" ht="15" x14ac:dyDescent="0.25">
      <c r="A787">
        <v>304137</v>
      </c>
      <c r="B787" t="s">
        <v>11902</v>
      </c>
      <c r="C787">
        <v>304137</v>
      </c>
      <c r="D787" s="24">
        <v>42906</v>
      </c>
      <c r="E787" t="s">
        <v>45</v>
      </c>
      <c r="F787" t="s">
        <v>11903</v>
      </c>
      <c r="G787" t="s">
        <v>29</v>
      </c>
      <c r="H787" t="s">
        <v>30</v>
      </c>
      <c r="I787" t="s">
        <v>31</v>
      </c>
      <c r="J787" t="s">
        <v>11904</v>
      </c>
      <c r="K787" t="s">
        <v>26</v>
      </c>
      <c r="L787" t="s">
        <v>11905</v>
      </c>
      <c r="M787"/>
      <c r="N787" s="23">
        <v>4898488000177</v>
      </c>
      <c r="O787"/>
      <c r="P787"/>
      <c r="Q787"/>
      <c r="R787"/>
      <c r="S787" s="21" t="s">
        <v>18534</v>
      </c>
      <c r="T787" s="21" t="s">
        <v>18613</v>
      </c>
      <c r="U787" s="21" t="str">
        <f>VLOOKUP(T787,Apoio!$D$10:$E$55,2,0)</f>
        <v>Órgãos Públicos - PJ</v>
      </c>
      <c r="V787"/>
      <c r="W787"/>
      <c r="X787"/>
      <c r="Z787" s="7"/>
      <c r="AA787" s="8" t="str">
        <f>IF(Y787="","Não","Sim")</f>
        <v>Não</v>
      </c>
      <c r="AB787" s="7" t="str">
        <f>IF(Z787="","Não","Sim")</f>
        <v>Não</v>
      </c>
      <c r="AC787" s="8" t="str">
        <f>IF(S787="TSR","Serede","Rede Conecta")</f>
        <v>Serede</v>
      </c>
    </row>
    <row r="788" spans="1:29" ht="15" x14ac:dyDescent="0.25">
      <c r="A788">
        <v>1503746</v>
      </c>
      <c r="B788" t="s">
        <v>13518</v>
      </c>
      <c r="C788">
        <v>1503746</v>
      </c>
      <c r="D788" s="24">
        <v>42479</v>
      </c>
      <c r="E788" t="s">
        <v>45</v>
      </c>
      <c r="F788" t="s">
        <v>13519</v>
      </c>
      <c r="G788" t="s">
        <v>13520</v>
      </c>
      <c r="H788" t="s">
        <v>12939</v>
      </c>
      <c r="I788" t="s">
        <v>12597</v>
      </c>
      <c r="J788" t="s">
        <v>13521</v>
      </c>
      <c r="K788" t="s">
        <v>26</v>
      </c>
      <c r="L788" t="s">
        <v>13522</v>
      </c>
      <c r="M788"/>
      <c r="N788" s="23">
        <v>4904042000450</v>
      </c>
      <c r="O788"/>
      <c r="P788">
        <v>83027920</v>
      </c>
      <c r="Q788">
        <v>0</v>
      </c>
      <c r="R788" t="s">
        <v>13523</v>
      </c>
      <c r="S788" s="21" t="s">
        <v>18534</v>
      </c>
      <c r="T788" s="21" t="s">
        <v>18621</v>
      </c>
      <c r="U788" s="21" t="str">
        <f>VLOOKUP(T788,Apoio!$D$10:$E$55,2,0)</f>
        <v>Fornecedor de materiais - PJ</v>
      </c>
      <c r="V788">
        <v>191914</v>
      </c>
      <c r="W788">
        <v>402469</v>
      </c>
      <c r="X788">
        <v>39</v>
      </c>
      <c r="Z788" s="7">
        <v>45444</v>
      </c>
      <c r="AA788" s="8" t="str">
        <f>IF(Y788="","Não","Sim")</f>
        <v>Não</v>
      </c>
      <c r="AB788" s="7" t="str">
        <f>IF(Z788="","Não","Sim")</f>
        <v>Sim</v>
      </c>
      <c r="AC788" s="8" t="str">
        <f>IF(S788="TSR","Serede","Rede Conecta")</f>
        <v>Serede</v>
      </c>
    </row>
    <row r="789" spans="1:29" ht="15" x14ac:dyDescent="0.25">
      <c r="A789">
        <v>1814048</v>
      </c>
      <c r="B789" t="s">
        <v>14392</v>
      </c>
      <c r="C789">
        <v>1814048</v>
      </c>
      <c r="D789" s="24">
        <v>42236</v>
      </c>
      <c r="E789" t="s">
        <v>9579</v>
      </c>
      <c r="F789" t="s">
        <v>14393</v>
      </c>
      <c r="G789" t="s">
        <v>132</v>
      </c>
      <c r="H789" t="s">
        <v>1919</v>
      </c>
      <c r="I789" t="s">
        <v>133</v>
      </c>
      <c r="J789" t="s">
        <v>14394</v>
      </c>
      <c r="K789" t="s">
        <v>26</v>
      </c>
      <c r="L789" t="s">
        <v>14395</v>
      </c>
      <c r="M789"/>
      <c r="N789" s="23">
        <v>4940846000162</v>
      </c>
      <c r="O789"/>
      <c r="P789"/>
      <c r="Q789"/>
      <c r="R789" t="s">
        <v>14396</v>
      </c>
      <c r="S789" s="21" t="s">
        <v>18534</v>
      </c>
      <c r="T789" s="21" t="s">
        <v>18603</v>
      </c>
      <c r="U789" s="21" t="str">
        <f>VLOOKUP(T789,Apoio!$D$10:$E$55,2,0)</f>
        <v>Fornec. de Serviç. Diversos PJ</v>
      </c>
      <c r="V789">
        <v>23722010</v>
      </c>
      <c r="W789">
        <v>34062</v>
      </c>
      <c r="X789">
        <v>6</v>
      </c>
      <c r="Z789" s="7"/>
      <c r="AA789" s="8" t="str">
        <f>IF(Y789="","Não","Sim")</f>
        <v>Não</v>
      </c>
      <c r="AB789" s="7" t="str">
        <f>IF(Z789="","Não","Sim")</f>
        <v>Não</v>
      </c>
      <c r="AC789" s="8" t="str">
        <f>IF(S789="TSR","Serede","Rede Conecta")</f>
        <v>Serede</v>
      </c>
    </row>
    <row r="790" spans="1:29" ht="15" x14ac:dyDescent="0.25">
      <c r="A790">
        <v>300116</v>
      </c>
      <c r="B790" t="s">
        <v>11451</v>
      </c>
      <c r="C790">
        <v>300116</v>
      </c>
      <c r="D790" s="24">
        <v>41267</v>
      </c>
      <c r="E790" t="s">
        <v>20</v>
      </c>
      <c r="F790" t="s">
        <v>11452</v>
      </c>
      <c r="G790" t="s">
        <v>1008</v>
      </c>
      <c r="H790" t="s">
        <v>11453</v>
      </c>
      <c r="I790" t="s">
        <v>123</v>
      </c>
      <c r="J790" t="s">
        <v>11454</v>
      </c>
      <c r="K790" t="s">
        <v>26</v>
      </c>
      <c r="L790"/>
      <c r="M790"/>
      <c r="N790" s="23">
        <v>4945341000190</v>
      </c>
      <c r="O790"/>
      <c r="P790"/>
      <c r="Q790"/>
      <c r="R790"/>
      <c r="S790" s="21" t="s">
        <v>18534</v>
      </c>
      <c r="T790" s="21" t="s">
        <v>18613</v>
      </c>
      <c r="U790" s="21" t="str">
        <f>VLOOKUP(T790,Apoio!$D$10:$E$55,2,0)</f>
        <v>Órgãos Públicos - PJ</v>
      </c>
      <c r="V790"/>
      <c r="W790"/>
      <c r="X790"/>
      <c r="Z790" s="7"/>
      <c r="AA790" s="8" t="str">
        <f>IF(Y790="","Não","Sim")</f>
        <v>Não</v>
      </c>
      <c r="AB790" s="7" t="str">
        <f>IF(Z790="","Não","Sim")</f>
        <v>Não</v>
      </c>
      <c r="AC790" s="8" t="str">
        <f>IF(S790="TSR","Serede","Rede Conecta")</f>
        <v>Serede</v>
      </c>
    </row>
    <row r="791" spans="1:29" ht="15" x14ac:dyDescent="0.25">
      <c r="A791">
        <v>1902048</v>
      </c>
      <c r="B791" t="s">
        <v>18466</v>
      </c>
      <c r="C791">
        <v>1902048</v>
      </c>
      <c r="D791" s="24">
        <v>43279</v>
      </c>
      <c r="E791" t="s">
        <v>11934</v>
      </c>
      <c r="F791" t="s">
        <v>18467</v>
      </c>
      <c r="G791" t="s">
        <v>50</v>
      </c>
      <c r="H791" t="s">
        <v>12754</v>
      </c>
      <c r="I791" t="s">
        <v>52</v>
      </c>
      <c r="J791" t="s">
        <v>12967</v>
      </c>
      <c r="K791" t="s">
        <v>26</v>
      </c>
      <c r="L791">
        <v>2133351209</v>
      </c>
      <c r="M791"/>
      <c r="N791" s="23">
        <v>4965126000151</v>
      </c>
      <c r="O791"/>
      <c r="P791" t="s">
        <v>44</v>
      </c>
      <c r="Q791">
        <v>13136663</v>
      </c>
      <c r="R791" t="s">
        <v>18468</v>
      </c>
      <c r="S791" s="21" t="s">
        <v>18534</v>
      </c>
      <c r="T791" s="21" t="s">
        <v>18601</v>
      </c>
      <c r="U791" s="21" t="str">
        <f>VLOOKUP(T791,Apoio!$D$10:$E$55,2,0)</f>
        <v>Serviços de Operaç./Engenh. PJ</v>
      </c>
      <c r="V791">
        <v>34171526</v>
      </c>
      <c r="W791">
        <v>1072</v>
      </c>
      <c r="X791">
        <v>1</v>
      </c>
      <c r="Z791" s="7"/>
      <c r="AA791" s="8" t="str">
        <f>IF(Y791="","Não","Sim")</f>
        <v>Não</v>
      </c>
      <c r="AB791" s="7" t="str">
        <f>IF(Z791="","Não","Sim")</f>
        <v>Não</v>
      </c>
      <c r="AC791" s="8" t="str">
        <f>IF(S791="TSR","Serede","Rede Conecta")</f>
        <v>Serede</v>
      </c>
    </row>
    <row r="792" spans="1:29" ht="15" x14ac:dyDescent="0.25">
      <c r="A792">
        <v>1816697</v>
      </c>
      <c r="B792" t="s">
        <v>16593</v>
      </c>
      <c r="C792">
        <v>1816697</v>
      </c>
      <c r="D792" s="24">
        <v>44988</v>
      </c>
      <c r="E792" t="s">
        <v>11088</v>
      </c>
      <c r="F792" t="s">
        <v>16594</v>
      </c>
      <c r="G792" t="s">
        <v>106</v>
      </c>
      <c r="H792"/>
      <c r="I792" t="s">
        <v>108</v>
      </c>
      <c r="J792" t="s">
        <v>14735</v>
      </c>
      <c r="K792" t="s">
        <v>26</v>
      </c>
      <c r="L792" t="s">
        <v>16595</v>
      </c>
      <c r="M792"/>
      <c r="N792" s="23">
        <v>4973785000130</v>
      </c>
      <c r="O792"/>
      <c r="P792">
        <v>66637996</v>
      </c>
      <c r="Q792"/>
      <c r="R792" t="s">
        <v>16596</v>
      </c>
      <c r="S792" s="21" t="s">
        <v>18534</v>
      </c>
      <c r="T792" s="21" t="s">
        <v>18603</v>
      </c>
      <c r="U792" s="21" t="str">
        <f>VLOOKUP(T792,Apoio!$D$10:$E$55,2,0)</f>
        <v>Fornec. de Serviç. Diversos PJ</v>
      </c>
      <c r="V792">
        <v>3373689</v>
      </c>
      <c r="W792">
        <v>13091157</v>
      </c>
      <c r="X792">
        <v>5</v>
      </c>
      <c r="Z792" s="7"/>
      <c r="AA792" s="8" t="str">
        <f>IF(Y792="","Não","Sim")</f>
        <v>Não</v>
      </c>
      <c r="AB792" s="7" t="str">
        <f>IF(Z792="","Não","Sim")</f>
        <v>Não</v>
      </c>
      <c r="AC792" s="8" t="str">
        <f>IF(S792="TSR","Serede","Rede Conecta")</f>
        <v>Serede</v>
      </c>
    </row>
    <row r="793" spans="1:29" ht="15" x14ac:dyDescent="0.25">
      <c r="A793">
        <v>300164</v>
      </c>
      <c r="B793" t="s">
        <v>11564</v>
      </c>
      <c r="C793">
        <v>300164</v>
      </c>
      <c r="D793" s="24">
        <v>41267</v>
      </c>
      <c r="E793" t="s">
        <v>20</v>
      </c>
      <c r="F793" t="s">
        <v>11604</v>
      </c>
      <c r="G793" t="s">
        <v>1008</v>
      </c>
      <c r="H793" t="s">
        <v>84</v>
      </c>
      <c r="I793" t="s">
        <v>123</v>
      </c>
      <c r="J793" t="s">
        <v>11544</v>
      </c>
      <c r="K793" t="s">
        <v>26</v>
      </c>
      <c r="L793"/>
      <c r="M793"/>
      <c r="N793" s="23">
        <v>4979076000161</v>
      </c>
      <c r="O793"/>
      <c r="P793"/>
      <c r="Q793"/>
      <c r="R793"/>
      <c r="S793" s="21" t="s">
        <v>18534</v>
      </c>
      <c r="T793" s="21" t="s">
        <v>18613</v>
      </c>
      <c r="U793" s="21" t="str">
        <f>VLOOKUP(T793,Apoio!$D$10:$E$55,2,0)</f>
        <v>Órgãos Públicos - PJ</v>
      </c>
      <c r="V793"/>
      <c r="W793"/>
      <c r="X793"/>
      <c r="Z793" s="7"/>
      <c r="AA793" s="8" t="str">
        <f>IF(Y793="","Não","Sim")</f>
        <v>Não</v>
      </c>
      <c r="AB793" s="7" t="str">
        <f>IF(Z793="","Não","Sim")</f>
        <v>Não</v>
      </c>
      <c r="AC793" s="8" t="str">
        <f>IF(S793="TSR","Serede","Rede Conecta")</f>
        <v>Serede</v>
      </c>
    </row>
    <row r="794" spans="1:29" ht="15" x14ac:dyDescent="0.25">
      <c r="A794">
        <v>300084</v>
      </c>
      <c r="B794" t="s">
        <v>11250</v>
      </c>
      <c r="C794">
        <v>300084</v>
      </c>
      <c r="D794" s="24">
        <v>41267</v>
      </c>
      <c r="E794" t="s">
        <v>20</v>
      </c>
      <c r="F794" t="s">
        <v>11345</v>
      </c>
      <c r="G794" t="s">
        <v>1008</v>
      </c>
      <c r="H794" t="s">
        <v>11346</v>
      </c>
      <c r="I794" t="s">
        <v>123</v>
      </c>
      <c r="J794" t="s">
        <v>11347</v>
      </c>
      <c r="K794" t="s">
        <v>26</v>
      </c>
      <c r="L794"/>
      <c r="M794"/>
      <c r="N794" s="23">
        <v>4980363000191</v>
      </c>
      <c r="O794"/>
      <c r="P794"/>
      <c r="Q794"/>
      <c r="R794"/>
      <c r="S794" s="21" t="s">
        <v>18534</v>
      </c>
      <c r="T794" s="21" t="s">
        <v>18613</v>
      </c>
      <c r="U794" s="21" t="str">
        <f>VLOOKUP(T794,Apoio!$D$10:$E$55,2,0)</f>
        <v>Órgãos Públicos - PJ</v>
      </c>
      <c r="V794">
        <v>357</v>
      </c>
      <c r="W794">
        <v>73378</v>
      </c>
      <c r="X794">
        <v>83</v>
      </c>
      <c r="Z794" s="7"/>
      <c r="AA794" s="8" t="str">
        <f>IF(Y794="","Não","Sim")</f>
        <v>Não</v>
      </c>
      <c r="AB794" s="7" t="str">
        <f>IF(Z794="","Não","Sim")</f>
        <v>Não</v>
      </c>
      <c r="AC794" s="8" t="str">
        <f>IF(S794="TSR","Serede","Rede Conecta")</f>
        <v>Serede</v>
      </c>
    </row>
    <row r="795" spans="1:29" ht="15" x14ac:dyDescent="0.25">
      <c r="A795">
        <v>1503438</v>
      </c>
      <c r="B795" t="s">
        <v>13464</v>
      </c>
      <c r="C795">
        <v>1503438</v>
      </c>
      <c r="D795" s="24">
        <v>41271</v>
      </c>
      <c r="E795" t="s">
        <v>20</v>
      </c>
      <c r="F795" t="s">
        <v>13465</v>
      </c>
      <c r="G795" t="s">
        <v>2047</v>
      </c>
      <c r="H795" t="s">
        <v>13466</v>
      </c>
      <c r="I795" t="s">
        <v>85</v>
      </c>
      <c r="J795" t="s">
        <v>13467</v>
      </c>
      <c r="K795" t="s">
        <v>26</v>
      </c>
      <c r="L795">
        <v>3125559830</v>
      </c>
      <c r="M795"/>
      <c r="N795" s="23">
        <v>5032850000276</v>
      </c>
      <c r="O795"/>
      <c r="P795">
        <v>58404829</v>
      </c>
      <c r="Q795"/>
      <c r="R795" t="s">
        <v>13461</v>
      </c>
      <c r="S795" s="21" t="s">
        <v>18534</v>
      </c>
      <c r="T795" s="21" t="s">
        <v>18621</v>
      </c>
      <c r="U795" s="21" t="str">
        <f>VLOOKUP(T795,Apoio!$D$10:$E$55,2,0)</f>
        <v>Fornecedor de materiais - PJ</v>
      </c>
      <c r="V795">
        <v>23723026</v>
      </c>
      <c r="W795">
        <v>57930</v>
      </c>
      <c r="X795">
        <v>0</v>
      </c>
      <c r="Z795" s="7"/>
      <c r="AA795" s="8" t="str">
        <f>IF(Y795="","Não","Sim")</f>
        <v>Não</v>
      </c>
      <c r="AB795" s="7" t="str">
        <f>IF(Z795="","Não","Sim")</f>
        <v>Não</v>
      </c>
      <c r="AC795" s="8" t="str">
        <f>IF(S795="TSR","Serede","Rede Conecta")</f>
        <v>Serede</v>
      </c>
    </row>
    <row r="796" spans="1:29" ht="15" x14ac:dyDescent="0.25">
      <c r="A796">
        <v>300173</v>
      </c>
      <c r="B796" t="s">
        <v>11636</v>
      </c>
      <c r="C796">
        <v>300173</v>
      </c>
      <c r="D796" s="24">
        <v>41267</v>
      </c>
      <c r="E796" t="s">
        <v>20</v>
      </c>
      <c r="F796" t="s">
        <v>11637</v>
      </c>
      <c r="G796" t="s">
        <v>41</v>
      </c>
      <c r="H796" t="s">
        <v>10599</v>
      </c>
      <c r="I796" t="s">
        <v>42</v>
      </c>
      <c r="J796" t="s">
        <v>11638</v>
      </c>
      <c r="K796" t="s">
        <v>26</v>
      </c>
      <c r="L796">
        <v>5121042500</v>
      </c>
      <c r="M796"/>
      <c r="N796" s="23">
        <v>5040481000182</v>
      </c>
      <c r="O796"/>
      <c r="P796"/>
      <c r="Q796"/>
      <c r="R796"/>
      <c r="S796" s="21" t="s">
        <v>18534</v>
      </c>
      <c r="T796" s="21" t="s">
        <v>18613</v>
      </c>
      <c r="U796" s="21" t="str">
        <f>VLOOKUP(T796,Apoio!$D$10:$E$55,2,0)</f>
        <v>Órgãos Públicos - PJ</v>
      </c>
      <c r="V796"/>
      <c r="W796"/>
      <c r="X796"/>
      <c r="Z796" s="7"/>
      <c r="AA796" s="8" t="str">
        <f>IF(Y796="","Não","Sim")</f>
        <v>Não</v>
      </c>
      <c r="AB796" s="7" t="str">
        <f>IF(Z796="","Não","Sim")</f>
        <v>Não</v>
      </c>
      <c r="AC796" s="8" t="str">
        <f>IF(S796="TSR","Serede","Rede Conecta")</f>
        <v>Serede</v>
      </c>
    </row>
    <row r="797" spans="1:29" ht="15" x14ac:dyDescent="0.25">
      <c r="A797">
        <v>205296</v>
      </c>
      <c r="B797" t="s">
        <v>10904</v>
      </c>
      <c r="C797">
        <v>205296</v>
      </c>
      <c r="D797" s="24">
        <v>43293</v>
      </c>
      <c r="E797" t="s">
        <v>45</v>
      </c>
      <c r="F797" t="s">
        <v>10905</v>
      </c>
      <c r="G797" t="s">
        <v>10906</v>
      </c>
      <c r="H797" t="s">
        <v>10907</v>
      </c>
      <c r="I797" t="s">
        <v>123</v>
      </c>
      <c r="J797" t="s">
        <v>10908</v>
      </c>
      <c r="K797" t="s">
        <v>26</v>
      </c>
      <c r="L797"/>
      <c r="M797"/>
      <c r="N797" s="23">
        <v>5054861000176</v>
      </c>
      <c r="O797"/>
      <c r="P797"/>
      <c r="Q797"/>
      <c r="R797"/>
      <c r="S797" s="21" t="s">
        <v>18534</v>
      </c>
      <c r="T797" s="21" t="s">
        <v>18607</v>
      </c>
      <c r="U797" s="21" t="str">
        <f>VLOOKUP(T797,Apoio!$D$10:$E$55,2,0)</f>
        <v>Prefeituras - PJ</v>
      </c>
      <c r="V797"/>
      <c r="W797"/>
      <c r="X797"/>
      <c r="Z797" s="7"/>
      <c r="AA797" s="8" t="str">
        <f>IF(Y797="","Não","Sim")</f>
        <v>Não</v>
      </c>
      <c r="AB797" s="7" t="str">
        <f>IF(Z797="","Não","Sim")</f>
        <v>Não</v>
      </c>
      <c r="AC797" s="8" t="str">
        <f>IF(S797="TSR","Serede","Rede Conecta")</f>
        <v>Serede</v>
      </c>
    </row>
    <row r="798" spans="1:29" ht="15" x14ac:dyDescent="0.25">
      <c r="A798">
        <v>300058</v>
      </c>
      <c r="B798" t="s">
        <v>11253</v>
      </c>
      <c r="C798">
        <v>300058</v>
      </c>
      <c r="D798" s="24">
        <v>41267</v>
      </c>
      <c r="E798" t="s">
        <v>20</v>
      </c>
      <c r="F798" t="s">
        <v>11254</v>
      </c>
      <c r="G798" t="s">
        <v>1008</v>
      </c>
      <c r="H798" t="s">
        <v>11255</v>
      </c>
      <c r="I798" t="s">
        <v>123</v>
      </c>
      <c r="J798" t="s">
        <v>11256</v>
      </c>
      <c r="K798" t="s">
        <v>26</v>
      </c>
      <c r="L798"/>
      <c r="M798"/>
      <c r="N798" s="23">
        <v>5054903000179</v>
      </c>
      <c r="O798"/>
      <c r="P798">
        <v>151743142</v>
      </c>
      <c r="Q798"/>
      <c r="R798"/>
      <c r="S798" s="21" t="s">
        <v>18534</v>
      </c>
      <c r="T798" s="21" t="s">
        <v>18613</v>
      </c>
      <c r="U798" s="21" t="str">
        <f>VLOOKUP(T798,Apoio!$D$10:$E$55,2,0)</f>
        <v>Órgãos Públicos - PJ</v>
      </c>
      <c r="V798"/>
      <c r="W798"/>
      <c r="X798"/>
      <c r="Z798" s="7"/>
      <c r="AA798" s="8" t="str">
        <f>IF(Y798="","Não","Sim")</f>
        <v>Não</v>
      </c>
      <c r="AB798" s="7" t="str">
        <f>IF(Z798="","Não","Sim")</f>
        <v>Não</v>
      </c>
      <c r="AC798" s="8" t="str">
        <f>IF(S798="TSR","Serede","Rede Conecta")</f>
        <v>Serede</v>
      </c>
    </row>
    <row r="799" spans="1:29" ht="15" x14ac:dyDescent="0.25">
      <c r="A799">
        <v>204912</v>
      </c>
      <c r="B799" t="s">
        <v>9578</v>
      </c>
      <c r="C799">
        <v>204912</v>
      </c>
      <c r="D799" s="24">
        <v>41345</v>
      </c>
      <c r="E799" t="s">
        <v>9579</v>
      </c>
      <c r="F799" t="s">
        <v>9580</v>
      </c>
      <c r="G799" t="s">
        <v>1008</v>
      </c>
      <c r="H799" t="s">
        <v>78</v>
      </c>
      <c r="I799" t="s">
        <v>123</v>
      </c>
      <c r="J799" t="s">
        <v>9581</v>
      </c>
      <c r="K799" t="s">
        <v>26</v>
      </c>
      <c r="L799"/>
      <c r="M799"/>
      <c r="N799" s="23">
        <v>5055009000113</v>
      </c>
      <c r="O799"/>
      <c r="P799"/>
      <c r="Q799"/>
      <c r="R799"/>
      <c r="S799" s="21" t="s">
        <v>18534</v>
      </c>
      <c r="T799" s="21" t="s">
        <v>18607</v>
      </c>
      <c r="U799" s="21" t="str">
        <f>VLOOKUP(T799,Apoio!$D$10:$E$55,2,0)</f>
        <v>Prefeituras - PJ</v>
      </c>
      <c r="V799"/>
      <c r="W799"/>
      <c r="X799"/>
      <c r="Z799" s="7"/>
      <c r="AA799" s="8" t="str">
        <f>IF(Y799="","Não","Sim")</f>
        <v>Não</v>
      </c>
      <c r="AB799" s="7" t="str">
        <f>IF(Z799="","Não","Sim")</f>
        <v>Não</v>
      </c>
      <c r="AC799" s="8" t="str">
        <f>IF(S799="TSR","Serede","Rede Conecta")</f>
        <v>Serede</v>
      </c>
    </row>
    <row r="800" spans="1:29" ht="15" x14ac:dyDescent="0.25">
      <c r="A800">
        <v>1816802</v>
      </c>
      <c r="B800" t="s">
        <v>16820</v>
      </c>
      <c r="C800">
        <v>1816802</v>
      </c>
      <c r="D800" s="24">
        <v>45118</v>
      </c>
      <c r="E800" t="s">
        <v>11088</v>
      </c>
      <c r="F800" t="s">
        <v>16821</v>
      </c>
      <c r="G800" t="s">
        <v>12956</v>
      </c>
      <c r="H800"/>
      <c r="I800" t="s">
        <v>188</v>
      </c>
      <c r="J800" t="s">
        <v>16822</v>
      </c>
      <c r="K800" t="s">
        <v>26</v>
      </c>
      <c r="L800">
        <v>4838213911</v>
      </c>
      <c r="M800"/>
      <c r="N800" s="23">
        <v>5055328000129</v>
      </c>
      <c r="O800"/>
      <c r="P800"/>
      <c r="Q800">
        <v>333889</v>
      </c>
      <c r="R800" t="s">
        <v>16823</v>
      </c>
      <c r="S800" s="21" t="s">
        <v>18534</v>
      </c>
      <c r="T800" s="21" t="s">
        <v>18603</v>
      </c>
      <c r="U800" s="21" t="str">
        <f>VLOOKUP(T800,Apoio!$D$10:$E$55,2,0)</f>
        <v>Fornec. de Serviç. Diversos PJ</v>
      </c>
      <c r="V800">
        <v>190410</v>
      </c>
      <c r="W800">
        <v>29021</v>
      </c>
      <c r="X800">
        <v>31</v>
      </c>
      <c r="Z800" s="7"/>
      <c r="AA800" s="8" t="str">
        <f>IF(Y800="","Não","Sim")</f>
        <v>Não</v>
      </c>
      <c r="AB800" s="7" t="str">
        <f>IF(Z800="","Não","Sim")</f>
        <v>Não</v>
      </c>
      <c r="AC800" s="8" t="str">
        <f>IF(S800="TSR","Serede","Rede Conecta")</f>
        <v>Serede</v>
      </c>
    </row>
    <row r="801" spans="1:29" ht="15" x14ac:dyDescent="0.25">
      <c r="A801">
        <v>201912</v>
      </c>
      <c r="B801" t="s">
        <v>6353</v>
      </c>
      <c r="C801">
        <v>201912</v>
      </c>
      <c r="D801" s="24">
        <v>41267</v>
      </c>
      <c r="E801" t="s">
        <v>20</v>
      </c>
      <c r="F801" t="s">
        <v>6354</v>
      </c>
      <c r="G801" t="s">
        <v>6355</v>
      </c>
      <c r="H801" t="s">
        <v>78</v>
      </c>
      <c r="I801" t="s">
        <v>123</v>
      </c>
      <c r="J801" t="s">
        <v>6356</v>
      </c>
      <c r="K801" t="s">
        <v>26</v>
      </c>
      <c r="L801"/>
      <c r="M801"/>
      <c r="N801" s="23">
        <v>5058441000168</v>
      </c>
      <c r="O801"/>
      <c r="P801"/>
      <c r="Q801"/>
      <c r="R801"/>
      <c r="S801" s="21" t="s">
        <v>18534</v>
      </c>
      <c r="T801" s="21" t="s">
        <v>18607</v>
      </c>
      <c r="U801" s="21" t="str">
        <f>VLOOKUP(T801,Apoio!$D$10:$E$55,2,0)</f>
        <v>Prefeituras - PJ</v>
      </c>
      <c r="V801"/>
      <c r="W801"/>
      <c r="X801"/>
      <c r="Z801" s="7"/>
      <c r="AA801" s="8" t="str">
        <f>IF(Y801="","Não","Sim")</f>
        <v>Não</v>
      </c>
      <c r="AB801" s="7" t="str">
        <f>IF(Z801="","Não","Sim")</f>
        <v>Não</v>
      </c>
      <c r="AC801" s="8" t="str">
        <f>IF(S801="TSR","Serede","Rede Conecta")</f>
        <v>Serede</v>
      </c>
    </row>
    <row r="802" spans="1:29" ht="15" x14ac:dyDescent="0.25">
      <c r="A802">
        <v>202074</v>
      </c>
      <c r="B802" t="s">
        <v>6966</v>
      </c>
      <c r="C802">
        <v>202074</v>
      </c>
      <c r="D802" s="24">
        <v>41267</v>
      </c>
      <c r="E802" t="s">
        <v>20</v>
      </c>
      <c r="F802" t="s">
        <v>6967</v>
      </c>
      <c r="G802" t="s">
        <v>6968</v>
      </c>
      <c r="H802" t="s">
        <v>6915</v>
      </c>
      <c r="I802" t="s">
        <v>123</v>
      </c>
      <c r="J802" t="s">
        <v>6969</v>
      </c>
      <c r="K802" t="s">
        <v>26</v>
      </c>
      <c r="L802"/>
      <c r="M802"/>
      <c r="N802" s="23">
        <v>5058458000115</v>
      </c>
      <c r="O802"/>
      <c r="P802"/>
      <c r="Q802"/>
      <c r="R802"/>
      <c r="S802" s="21" t="s">
        <v>18534</v>
      </c>
      <c r="T802" s="21" t="s">
        <v>18607</v>
      </c>
      <c r="U802" s="21" t="str">
        <f>VLOOKUP(T802,Apoio!$D$10:$E$55,2,0)</f>
        <v>Prefeituras - PJ</v>
      </c>
      <c r="V802"/>
      <c r="W802"/>
      <c r="X802"/>
      <c r="Z802" s="7"/>
      <c r="AA802" s="8" t="str">
        <f>IF(Y802="","Não","Sim")</f>
        <v>Não</v>
      </c>
      <c r="AB802" s="7" t="str">
        <f>IF(Z802="","Não","Sim")</f>
        <v>Não</v>
      </c>
      <c r="AC802" s="8" t="str">
        <f>IF(S802="TSR","Serede","Rede Conecta")</f>
        <v>Serede</v>
      </c>
    </row>
    <row r="803" spans="1:29" ht="15" x14ac:dyDescent="0.25">
      <c r="A803">
        <v>201735</v>
      </c>
      <c r="B803" t="s">
        <v>5619</v>
      </c>
      <c r="C803">
        <v>201735</v>
      </c>
      <c r="D803" s="24">
        <v>41267</v>
      </c>
      <c r="E803" t="s">
        <v>20</v>
      </c>
      <c r="F803" t="s">
        <v>5620</v>
      </c>
      <c r="G803" t="s">
        <v>5621</v>
      </c>
      <c r="H803" t="s">
        <v>78</v>
      </c>
      <c r="I803" t="s">
        <v>123</v>
      </c>
      <c r="J803" t="s">
        <v>5622</v>
      </c>
      <c r="K803" t="s">
        <v>26</v>
      </c>
      <c r="L803"/>
      <c r="M803"/>
      <c r="N803" s="23">
        <v>5058466000161</v>
      </c>
      <c r="O803"/>
      <c r="P803"/>
      <c r="Q803"/>
      <c r="R803"/>
      <c r="S803" s="21" t="s">
        <v>18534</v>
      </c>
      <c r="T803" s="21" t="s">
        <v>18607</v>
      </c>
      <c r="U803" s="21" t="str">
        <f>VLOOKUP(T803,Apoio!$D$10:$E$55,2,0)</f>
        <v>Prefeituras - PJ</v>
      </c>
      <c r="V803"/>
      <c r="W803"/>
      <c r="X803"/>
      <c r="Z803" s="7"/>
      <c r="AA803" s="8" t="str">
        <f>IF(Y803="","Não","Sim")</f>
        <v>Não</v>
      </c>
      <c r="AB803" s="7" t="str">
        <f>IF(Z803="","Não","Sim")</f>
        <v>Não</v>
      </c>
      <c r="AC803" s="8" t="str">
        <f>IF(S803="TSR","Serede","Rede Conecta")</f>
        <v>Serede</v>
      </c>
    </row>
    <row r="804" spans="1:29" ht="15" x14ac:dyDescent="0.25">
      <c r="A804">
        <v>201705</v>
      </c>
      <c r="B804" t="s">
        <v>2053</v>
      </c>
      <c r="C804">
        <v>201705</v>
      </c>
      <c r="D804" s="24">
        <v>41267</v>
      </c>
      <c r="E804" t="s">
        <v>20</v>
      </c>
      <c r="F804" t="s">
        <v>5496</v>
      </c>
      <c r="G804" t="s">
        <v>5497</v>
      </c>
      <c r="H804" t="s">
        <v>78</v>
      </c>
      <c r="I804" t="s">
        <v>123</v>
      </c>
      <c r="J804" t="s">
        <v>5498</v>
      </c>
      <c r="K804" t="s">
        <v>26</v>
      </c>
      <c r="L804">
        <v>9137751371</v>
      </c>
      <c r="M804"/>
      <c r="N804" s="23">
        <v>5059936000101</v>
      </c>
      <c r="O804"/>
      <c r="P804"/>
      <c r="Q804"/>
      <c r="R804"/>
      <c r="S804" s="21" t="s">
        <v>18534</v>
      </c>
      <c r="T804" s="21" t="s">
        <v>18607</v>
      </c>
      <c r="U804" s="21" t="str">
        <f>VLOOKUP(T804,Apoio!$D$10:$E$55,2,0)</f>
        <v>Prefeituras - PJ</v>
      </c>
      <c r="V804"/>
      <c r="W804"/>
      <c r="X804"/>
      <c r="Z804" s="7"/>
      <c r="AA804" s="8" t="str">
        <f>IF(Y804="","Não","Sim")</f>
        <v>Não</v>
      </c>
      <c r="AB804" s="7" t="str">
        <f>IF(Z804="","Não","Sim")</f>
        <v>Não</v>
      </c>
      <c r="AC804" s="8" t="str">
        <f>IF(S804="TSR","Serede","Rede Conecta")</f>
        <v>Serede</v>
      </c>
    </row>
    <row r="805" spans="1:29" ht="15" x14ac:dyDescent="0.25">
      <c r="A805">
        <v>300187</v>
      </c>
      <c r="B805" t="s">
        <v>11676</v>
      </c>
      <c r="C805">
        <v>300187</v>
      </c>
      <c r="D805" s="24">
        <v>41267</v>
      </c>
      <c r="E805" t="s">
        <v>20</v>
      </c>
      <c r="F805" t="s">
        <v>11677</v>
      </c>
      <c r="G805" t="s">
        <v>1008</v>
      </c>
      <c r="H805" t="s">
        <v>84</v>
      </c>
      <c r="I805" t="s">
        <v>123</v>
      </c>
      <c r="J805" t="s">
        <v>11678</v>
      </c>
      <c r="K805" t="s">
        <v>26</v>
      </c>
      <c r="L805">
        <v>9132193402</v>
      </c>
      <c r="M805"/>
      <c r="N805" s="23">
        <v>5065511000105</v>
      </c>
      <c r="O805"/>
      <c r="P805"/>
      <c r="Q805"/>
      <c r="R805" t="s">
        <v>11679</v>
      </c>
      <c r="S805" s="21" t="s">
        <v>18534</v>
      </c>
      <c r="T805" s="21" t="s">
        <v>18613</v>
      </c>
      <c r="U805" s="21" t="str">
        <f>VLOOKUP(T805,Apoio!$D$10:$E$55,2,0)</f>
        <v>Órgãos Públicos - PJ</v>
      </c>
      <c r="V805"/>
      <c r="W805"/>
      <c r="X805"/>
      <c r="Z805" s="7"/>
      <c r="AA805" s="8" t="str">
        <f>IF(Y805="","Não","Sim")</f>
        <v>Não</v>
      </c>
      <c r="AB805" s="7" t="str">
        <f>IF(Z805="","Não","Sim")</f>
        <v>Não</v>
      </c>
      <c r="AC805" s="8" t="str">
        <f>IF(S805="TSR","Serede","Rede Conecta")</f>
        <v>Serede</v>
      </c>
    </row>
    <row r="806" spans="1:29" ht="15" x14ac:dyDescent="0.25">
      <c r="A806">
        <v>201940</v>
      </c>
      <c r="B806" t="s">
        <v>6459</v>
      </c>
      <c r="C806">
        <v>201940</v>
      </c>
      <c r="D806" s="24">
        <v>41267</v>
      </c>
      <c r="E806" t="s">
        <v>20</v>
      </c>
      <c r="F806" t="s">
        <v>6460</v>
      </c>
      <c r="G806" t="s">
        <v>6461</v>
      </c>
      <c r="H806" t="s">
        <v>6462</v>
      </c>
      <c r="I806" t="s">
        <v>123</v>
      </c>
      <c r="J806" t="s">
        <v>6463</v>
      </c>
      <c r="K806" t="s">
        <v>26</v>
      </c>
      <c r="L806">
        <v>9434212166</v>
      </c>
      <c r="M806"/>
      <c r="N806" s="23">
        <v>5070404000175</v>
      </c>
      <c r="O806"/>
      <c r="P806"/>
      <c r="Q806"/>
      <c r="R806"/>
      <c r="S806" s="21" t="s">
        <v>18534</v>
      </c>
      <c r="T806" s="21" t="s">
        <v>18607</v>
      </c>
      <c r="U806" s="21" t="str">
        <f>VLOOKUP(T806,Apoio!$D$10:$E$55,2,0)</f>
        <v>Prefeituras - PJ</v>
      </c>
      <c r="V806"/>
      <c r="W806"/>
      <c r="X806"/>
      <c r="Z806" s="7"/>
      <c r="AA806" s="8" t="str">
        <f>IF(Y806="","Não","Sim")</f>
        <v>Não</v>
      </c>
      <c r="AB806" s="7" t="str">
        <f>IF(Z806="","Não","Sim")</f>
        <v>Não</v>
      </c>
      <c r="AC806" s="8" t="str">
        <f>IF(S806="TSR","Serede","Rede Conecta")</f>
        <v>Serede</v>
      </c>
    </row>
    <row r="807" spans="1:29" ht="15" x14ac:dyDescent="0.25">
      <c r="A807">
        <v>304155</v>
      </c>
      <c r="B807" t="s">
        <v>11940</v>
      </c>
      <c r="C807">
        <v>304155</v>
      </c>
      <c r="D807" s="24">
        <v>43278</v>
      </c>
      <c r="E807" t="s">
        <v>11934</v>
      </c>
      <c r="F807" t="s">
        <v>11941</v>
      </c>
      <c r="G807" t="s">
        <v>2086</v>
      </c>
      <c r="H807" t="s">
        <v>78</v>
      </c>
      <c r="I807" t="s">
        <v>46</v>
      </c>
      <c r="J807" t="s">
        <v>11942</v>
      </c>
      <c r="K807" t="s">
        <v>26</v>
      </c>
      <c r="L807">
        <v>4239014004</v>
      </c>
      <c r="M807"/>
      <c r="N807" s="23">
        <v>5073426000199</v>
      </c>
      <c r="O807"/>
      <c r="P807" t="s">
        <v>44</v>
      </c>
      <c r="Q807">
        <v>9066</v>
      </c>
      <c r="R807" t="s">
        <v>11943</v>
      </c>
      <c r="S807" s="21" t="s">
        <v>18534</v>
      </c>
      <c r="T807" s="21" t="s">
        <v>18613</v>
      </c>
      <c r="U807" s="21" t="str">
        <f>VLOOKUP(T807,Apoio!$D$10:$E$55,2,0)</f>
        <v>Órgãos Públicos - PJ</v>
      </c>
      <c r="V807">
        <v>1930</v>
      </c>
      <c r="W807">
        <v>49389</v>
      </c>
      <c r="X807">
        <v>29</v>
      </c>
      <c r="Z807" s="7"/>
      <c r="AA807" s="8" t="str">
        <f>IF(Y807="","Não","Sim")</f>
        <v>Não</v>
      </c>
      <c r="AB807" s="7" t="str">
        <f>IF(Z807="","Não","Sim")</f>
        <v>Não</v>
      </c>
      <c r="AC807" s="8" t="str">
        <f>IF(S807="TSR","Serede","Rede Conecta")</f>
        <v>Serede</v>
      </c>
    </row>
    <row r="808" spans="1:29" ht="15" x14ac:dyDescent="0.25">
      <c r="A808">
        <v>202075</v>
      </c>
      <c r="B808" t="s">
        <v>6970</v>
      </c>
      <c r="C808">
        <v>202075</v>
      </c>
      <c r="D808" s="24">
        <v>41267</v>
      </c>
      <c r="E808" t="s">
        <v>20</v>
      </c>
      <c r="F808" t="s">
        <v>6971</v>
      </c>
      <c r="G808" t="s">
        <v>6972</v>
      </c>
      <c r="H808" t="s">
        <v>78</v>
      </c>
      <c r="I808" t="s">
        <v>123</v>
      </c>
      <c r="J808" t="s">
        <v>6973</v>
      </c>
      <c r="K808" t="s">
        <v>26</v>
      </c>
      <c r="L808"/>
      <c r="M808"/>
      <c r="N808" s="23">
        <v>5077102000129</v>
      </c>
      <c r="O808"/>
      <c r="P808"/>
      <c r="Q808"/>
      <c r="R808"/>
      <c r="S808" s="21" t="s">
        <v>18534</v>
      </c>
      <c r="T808" s="21" t="s">
        <v>18607</v>
      </c>
      <c r="U808" s="21" t="str">
        <f>VLOOKUP(T808,Apoio!$D$10:$E$55,2,0)</f>
        <v>Prefeituras - PJ</v>
      </c>
      <c r="V808"/>
      <c r="W808"/>
      <c r="X808"/>
      <c r="Z808" s="7"/>
      <c r="AA808" s="8" t="str">
        <f>IF(Y808="","Não","Sim")</f>
        <v>Não</v>
      </c>
      <c r="AB808" s="7" t="str">
        <f>IF(Z808="","Não","Sim")</f>
        <v>Não</v>
      </c>
      <c r="AC808" s="8" t="str">
        <f>IF(S808="TSR","Serede","Rede Conecta")</f>
        <v>Serede</v>
      </c>
    </row>
    <row r="809" spans="1:29" ht="15" x14ac:dyDescent="0.25">
      <c r="A809">
        <v>1817223</v>
      </c>
      <c r="B809" t="s">
        <v>18013</v>
      </c>
      <c r="C809">
        <v>1817223</v>
      </c>
      <c r="D809" s="24">
        <v>45572</v>
      </c>
      <c r="E809" t="s">
        <v>17472</v>
      </c>
      <c r="F809" t="s">
        <v>18014</v>
      </c>
      <c r="G809" t="s">
        <v>4000</v>
      </c>
      <c r="H809" t="s">
        <v>1745</v>
      </c>
      <c r="I809" t="s">
        <v>188</v>
      </c>
      <c r="J809" t="s">
        <v>4001</v>
      </c>
      <c r="K809" t="s">
        <v>26</v>
      </c>
      <c r="L809" t="s">
        <v>18015</v>
      </c>
      <c r="M809"/>
      <c r="N809" s="23">
        <v>5088335000127</v>
      </c>
      <c r="O809"/>
      <c r="P809">
        <v>254413595</v>
      </c>
      <c r="Q809"/>
      <c r="R809" t="s">
        <v>18016</v>
      </c>
      <c r="S809" s="21" t="s">
        <v>18534</v>
      </c>
      <c r="T809" s="21" t="s">
        <v>18603</v>
      </c>
      <c r="U809" s="21" t="str">
        <f>VLOOKUP(T809,Apoio!$D$10:$E$55,2,0)</f>
        <v>Fornec. de Serviç. Diversos PJ</v>
      </c>
      <c r="V809"/>
      <c r="W809"/>
      <c r="X809"/>
      <c r="Z809" s="7"/>
      <c r="AA809" s="8" t="str">
        <f>IF(Y809="","Não","Sim")</f>
        <v>Não</v>
      </c>
      <c r="AB809" s="7" t="str">
        <f>IF(Z809="","Não","Sim")</f>
        <v>Não</v>
      </c>
      <c r="AC809" s="8" t="str">
        <f>IF(S809="TSR","Serede","Rede Conecta")</f>
        <v>Serede</v>
      </c>
    </row>
    <row r="810" spans="1:29" ht="15" x14ac:dyDescent="0.25">
      <c r="A810">
        <v>1816986</v>
      </c>
      <c r="B810" t="s">
        <v>17369</v>
      </c>
      <c r="C810">
        <v>1816986</v>
      </c>
      <c r="D810" s="24">
        <v>45457</v>
      </c>
      <c r="E810" t="s">
        <v>309</v>
      </c>
      <c r="F810" t="s">
        <v>17370</v>
      </c>
      <c r="G810" t="s">
        <v>206</v>
      </c>
      <c r="H810"/>
      <c r="I810" t="s">
        <v>46</v>
      </c>
      <c r="J810" t="s">
        <v>17371</v>
      </c>
      <c r="K810" t="s">
        <v>26</v>
      </c>
      <c r="L810" t="s">
        <v>17372</v>
      </c>
      <c r="M810"/>
      <c r="N810" s="23">
        <v>5104854000131</v>
      </c>
      <c r="O810"/>
      <c r="P810"/>
      <c r="Q810"/>
      <c r="R810" t="s">
        <v>17373</v>
      </c>
      <c r="S810" s="21" t="s">
        <v>18534</v>
      </c>
      <c r="T810" s="21" t="s">
        <v>18603</v>
      </c>
      <c r="U810" s="21" t="str">
        <f>VLOOKUP(T810,Apoio!$D$10:$E$55,2,0)</f>
        <v>Fornec. de Serviç. Diversos PJ</v>
      </c>
      <c r="V810">
        <v>199</v>
      </c>
      <c r="W810">
        <v>122240</v>
      </c>
      <c r="X810">
        <v>46</v>
      </c>
      <c r="Y810" s="8">
        <v>4600003000</v>
      </c>
      <c r="Z810" s="7">
        <v>45658</v>
      </c>
      <c r="AA810" s="8" t="str">
        <f>IF(Y810="","Não","Sim")</f>
        <v>Sim</v>
      </c>
      <c r="AB810" s="7" t="str">
        <f>IF(Z810="","Não","Sim")</f>
        <v>Sim</v>
      </c>
      <c r="AC810" s="8" t="str">
        <f>IF(S810="TSR","Serede","Rede Conecta")</f>
        <v>Serede</v>
      </c>
    </row>
    <row r="811" spans="1:29" ht="15" x14ac:dyDescent="0.25">
      <c r="A811">
        <v>202012</v>
      </c>
      <c r="B811" t="s">
        <v>6725</v>
      </c>
      <c r="C811">
        <v>202012</v>
      </c>
      <c r="D811" s="24">
        <v>41267</v>
      </c>
      <c r="E811" t="s">
        <v>20</v>
      </c>
      <c r="F811" t="s">
        <v>6726</v>
      </c>
      <c r="G811" t="s">
        <v>6727</v>
      </c>
      <c r="H811" t="s">
        <v>78</v>
      </c>
      <c r="I811" t="s">
        <v>123</v>
      </c>
      <c r="J811" t="s">
        <v>6728</v>
      </c>
      <c r="K811" t="s">
        <v>26</v>
      </c>
      <c r="L811">
        <v>9137511781</v>
      </c>
      <c r="M811"/>
      <c r="N811" s="23">
        <v>5105127000199</v>
      </c>
      <c r="O811"/>
      <c r="P811"/>
      <c r="Q811"/>
      <c r="R811"/>
      <c r="S811" s="21" t="s">
        <v>18534</v>
      </c>
      <c r="T811" s="21" t="s">
        <v>18607</v>
      </c>
      <c r="U811" s="21" t="str">
        <f>VLOOKUP(T811,Apoio!$D$10:$E$55,2,0)</f>
        <v>Prefeituras - PJ</v>
      </c>
      <c r="V811">
        <v>104023</v>
      </c>
      <c r="W811">
        <v>60000038</v>
      </c>
      <c r="X811">
        <v>2</v>
      </c>
      <c r="Z811" s="7"/>
      <c r="AA811" s="8" t="str">
        <f>IF(Y811="","Não","Sim")</f>
        <v>Não</v>
      </c>
      <c r="AB811" s="7" t="str">
        <f>IF(Z811="","Não","Sim")</f>
        <v>Não</v>
      </c>
      <c r="AC811" s="8" t="str">
        <f>IF(S811="TSR","Serede","Rede Conecta")</f>
        <v>Serede</v>
      </c>
    </row>
    <row r="812" spans="1:29" ht="15" x14ac:dyDescent="0.25">
      <c r="A812">
        <v>201963</v>
      </c>
      <c r="B812" t="s">
        <v>6547</v>
      </c>
      <c r="C812">
        <v>201963</v>
      </c>
      <c r="D812" s="24">
        <v>41267</v>
      </c>
      <c r="E812" t="s">
        <v>20</v>
      </c>
      <c r="F812" t="s">
        <v>1027</v>
      </c>
      <c r="G812" t="s">
        <v>6548</v>
      </c>
      <c r="H812" t="s">
        <v>78</v>
      </c>
      <c r="I812" t="s">
        <v>123</v>
      </c>
      <c r="J812" t="s">
        <v>6549</v>
      </c>
      <c r="K812" t="s">
        <v>26</v>
      </c>
      <c r="L812">
        <v>9137561212</v>
      </c>
      <c r="M812"/>
      <c r="N812" s="23">
        <v>5105135000135</v>
      </c>
      <c r="O812"/>
      <c r="P812"/>
      <c r="Q812"/>
      <c r="R812"/>
      <c r="S812" s="21" t="s">
        <v>18534</v>
      </c>
      <c r="T812" s="21" t="s">
        <v>18607</v>
      </c>
      <c r="U812" s="21" t="str">
        <f>VLOOKUP(T812,Apoio!$D$10:$E$55,2,0)</f>
        <v>Prefeituras - PJ</v>
      </c>
      <c r="V812">
        <v>192313</v>
      </c>
      <c r="W812">
        <v>33000</v>
      </c>
      <c r="X812">
        <v>20</v>
      </c>
      <c r="Z812" s="7"/>
      <c r="AA812" s="8" t="str">
        <f>IF(Y812="","Não","Sim")</f>
        <v>Não</v>
      </c>
      <c r="AB812" s="7" t="str">
        <f>IF(Z812="","Não","Sim")</f>
        <v>Não</v>
      </c>
      <c r="AC812" s="8" t="str">
        <f>IF(S812="TSR","Serede","Rede Conecta")</f>
        <v>Serede</v>
      </c>
    </row>
    <row r="813" spans="1:29" ht="15" x14ac:dyDescent="0.25">
      <c r="A813">
        <v>201999</v>
      </c>
      <c r="B813" t="s">
        <v>861</v>
      </c>
      <c r="C813">
        <v>201999</v>
      </c>
      <c r="D813" s="24">
        <v>41267</v>
      </c>
      <c r="E813" t="s">
        <v>20</v>
      </c>
      <c r="F813" t="s">
        <v>5365</v>
      </c>
      <c r="G813" t="s">
        <v>6675</v>
      </c>
      <c r="H813" t="s">
        <v>78</v>
      </c>
      <c r="I813" t="s">
        <v>123</v>
      </c>
      <c r="J813" t="s">
        <v>6676</v>
      </c>
      <c r="K813" t="s">
        <v>26</v>
      </c>
      <c r="L813"/>
      <c r="M813"/>
      <c r="N813" s="23">
        <v>5105143000181</v>
      </c>
      <c r="O813"/>
      <c r="P813"/>
      <c r="Q813"/>
      <c r="R813"/>
      <c r="S813" s="21" t="s">
        <v>18534</v>
      </c>
      <c r="T813" s="21" t="s">
        <v>18607</v>
      </c>
      <c r="U813" s="21" t="str">
        <f>VLOOKUP(T813,Apoio!$D$10:$E$55,2,0)</f>
        <v>Prefeituras - PJ</v>
      </c>
      <c r="V813">
        <v>37015</v>
      </c>
      <c r="W813">
        <v>173710</v>
      </c>
      <c r="X813">
        <v>4</v>
      </c>
      <c r="Z813" s="7"/>
      <c r="AA813" s="8" t="str">
        <f>IF(Y813="","Não","Sim")</f>
        <v>Não</v>
      </c>
      <c r="AB813" s="7" t="str">
        <f>IF(Z813="","Não","Sim")</f>
        <v>Não</v>
      </c>
      <c r="AC813" s="8" t="str">
        <f>IF(S813="TSR","Serede","Rede Conecta")</f>
        <v>Serede</v>
      </c>
    </row>
    <row r="814" spans="1:29" ht="15" x14ac:dyDescent="0.25">
      <c r="A814">
        <v>201957</v>
      </c>
      <c r="B814" t="s">
        <v>946</v>
      </c>
      <c r="C814">
        <v>201957</v>
      </c>
      <c r="D814" s="24">
        <v>41267</v>
      </c>
      <c r="E814" t="s">
        <v>20</v>
      </c>
      <c r="F814" t="s">
        <v>1484</v>
      </c>
      <c r="G814" t="s">
        <v>6527</v>
      </c>
      <c r="H814" t="s">
        <v>78</v>
      </c>
      <c r="I814" t="s">
        <v>123</v>
      </c>
      <c r="J814" t="s">
        <v>6528</v>
      </c>
      <c r="K814" t="s">
        <v>26</v>
      </c>
      <c r="L814">
        <v>9136361404</v>
      </c>
      <c r="M814"/>
      <c r="N814" s="23">
        <v>5105168000185</v>
      </c>
      <c r="O814"/>
      <c r="P814"/>
      <c r="Q814"/>
      <c r="R814"/>
      <c r="S814" s="21" t="s">
        <v>18534</v>
      </c>
      <c r="T814" s="21" t="s">
        <v>18607</v>
      </c>
      <c r="U814" s="21" t="str">
        <f>VLOOKUP(T814,Apoio!$D$10:$E$55,2,0)</f>
        <v>Prefeituras - PJ</v>
      </c>
      <c r="V814">
        <v>19783</v>
      </c>
      <c r="W814">
        <v>7446</v>
      </c>
      <c r="X814">
        <v>82</v>
      </c>
      <c r="Z814" s="7"/>
      <c r="AA814" s="8" t="str">
        <f>IF(Y814="","Não","Sim")</f>
        <v>Não</v>
      </c>
      <c r="AB814" s="7" t="str">
        <f>IF(Z814="","Não","Sim")</f>
        <v>Não</v>
      </c>
      <c r="AC814" s="8" t="str">
        <f>IF(S814="TSR","Serede","Rede Conecta")</f>
        <v>Serede</v>
      </c>
    </row>
    <row r="815" spans="1:29" ht="15" x14ac:dyDescent="0.25">
      <c r="A815">
        <v>201964</v>
      </c>
      <c r="B815" t="s">
        <v>6550</v>
      </c>
      <c r="C815">
        <v>201964</v>
      </c>
      <c r="D815" s="24">
        <v>41267</v>
      </c>
      <c r="E815" t="s">
        <v>20</v>
      </c>
      <c r="F815" t="s">
        <v>6551</v>
      </c>
      <c r="G815" t="s">
        <v>6552</v>
      </c>
      <c r="H815" t="s">
        <v>6553</v>
      </c>
      <c r="I815" t="s">
        <v>123</v>
      </c>
      <c r="J815" t="s">
        <v>6554</v>
      </c>
      <c r="K815" t="s">
        <v>26</v>
      </c>
      <c r="L815">
        <v>9134941224</v>
      </c>
      <c r="M815"/>
      <c r="N815" s="23">
        <v>5105200000122</v>
      </c>
      <c r="O815"/>
      <c r="P815"/>
      <c r="Q815"/>
      <c r="R815"/>
      <c r="S815" s="21" t="s">
        <v>18534</v>
      </c>
      <c r="T815" s="21" t="s">
        <v>18607</v>
      </c>
      <c r="U815" s="21" t="str">
        <f>VLOOKUP(T815,Apoio!$D$10:$E$55,2,0)</f>
        <v>Prefeituras - PJ</v>
      </c>
      <c r="V815">
        <v>191000</v>
      </c>
      <c r="W815">
        <v>19315</v>
      </c>
      <c r="X815">
        <v>61</v>
      </c>
      <c r="Z815" s="7"/>
      <c r="AA815" s="8" t="str">
        <f>IF(Y815="","Não","Sim")</f>
        <v>Não</v>
      </c>
      <c r="AB815" s="7" t="str">
        <f>IF(Z815="","Não","Sim")</f>
        <v>Não</v>
      </c>
      <c r="AC815" s="8" t="str">
        <f>IF(S815="TSR","Serede","Rede Conecta")</f>
        <v>Serede</v>
      </c>
    </row>
    <row r="816" spans="1:29" ht="15" x14ac:dyDescent="0.25">
      <c r="A816">
        <v>202017</v>
      </c>
      <c r="B816" t="s">
        <v>6746</v>
      </c>
      <c r="C816">
        <v>202017</v>
      </c>
      <c r="D816" s="24">
        <v>41267</v>
      </c>
      <c r="E816" t="s">
        <v>20</v>
      </c>
      <c r="F816" t="s">
        <v>6747</v>
      </c>
      <c r="G816" t="s">
        <v>6748</v>
      </c>
      <c r="H816" t="s">
        <v>78</v>
      </c>
      <c r="I816" t="s">
        <v>123</v>
      </c>
      <c r="J816" t="s">
        <v>6749</v>
      </c>
      <c r="K816" t="s">
        <v>26</v>
      </c>
      <c r="L816">
        <v>9137811240</v>
      </c>
      <c r="M816"/>
      <c r="N816" s="23">
        <v>5105283000150</v>
      </c>
      <c r="O816"/>
      <c r="P816"/>
      <c r="Q816"/>
      <c r="R816"/>
      <c r="S816" s="21" t="s">
        <v>18534</v>
      </c>
      <c r="T816" s="21" t="s">
        <v>18607</v>
      </c>
      <c r="U816" s="21" t="str">
        <f>VLOOKUP(T816,Apoio!$D$10:$E$55,2,0)</f>
        <v>Prefeituras - PJ</v>
      </c>
      <c r="V816"/>
      <c r="W816"/>
      <c r="X816"/>
      <c r="Z816" s="7"/>
      <c r="AA816" s="8" t="str">
        <f>IF(Y816="","Não","Sim")</f>
        <v>Não</v>
      </c>
      <c r="AB816" s="7" t="str">
        <f>IF(Z816="","Não","Sim")</f>
        <v>Não</v>
      </c>
      <c r="AC816" s="8" t="str">
        <f>IF(S816="TSR","Serede","Rede Conecta")</f>
        <v>Serede</v>
      </c>
    </row>
    <row r="817" spans="1:29" ht="15" x14ac:dyDescent="0.25">
      <c r="A817">
        <v>1800982</v>
      </c>
      <c r="B817" t="s">
        <v>13956</v>
      </c>
      <c r="C817">
        <v>1800982</v>
      </c>
      <c r="D817" s="24">
        <v>41267</v>
      </c>
      <c r="E817" t="s">
        <v>20</v>
      </c>
      <c r="F817" t="s">
        <v>13957</v>
      </c>
      <c r="G817" t="s">
        <v>41</v>
      </c>
      <c r="H817" t="s">
        <v>12270</v>
      </c>
      <c r="I817" t="s">
        <v>42</v>
      </c>
      <c r="J817" t="s">
        <v>11404</v>
      </c>
      <c r="K817" t="s">
        <v>26</v>
      </c>
      <c r="L817"/>
      <c r="M817"/>
      <c r="N817" s="23">
        <v>5114183000190</v>
      </c>
      <c r="O817"/>
      <c r="P817" t="s">
        <v>5817</v>
      </c>
      <c r="Q817"/>
      <c r="R817"/>
      <c r="S817" s="21" t="s">
        <v>18534</v>
      </c>
      <c r="T817" s="21" t="s">
        <v>18603</v>
      </c>
      <c r="U817" s="21" t="str">
        <f>VLOOKUP(T817,Apoio!$D$10:$E$55,2,0)</f>
        <v>Fornec. de Serviç. Diversos PJ</v>
      </c>
      <c r="V817">
        <v>10402716</v>
      </c>
      <c r="W817">
        <v>24</v>
      </c>
      <c r="X817">
        <v>0</v>
      </c>
      <c r="Z817" s="7"/>
      <c r="AA817" s="8" t="str">
        <f>IF(Y817="","Não","Sim")</f>
        <v>Não</v>
      </c>
      <c r="AB817" s="7" t="str">
        <f>IF(Z817="","Não","Sim")</f>
        <v>Não</v>
      </c>
      <c r="AC817" s="8" t="str">
        <f>IF(S817="TSR","Serede","Rede Conecta")</f>
        <v>Serede</v>
      </c>
    </row>
    <row r="818" spans="1:29" ht="15" x14ac:dyDescent="0.25">
      <c r="A818">
        <v>201917</v>
      </c>
      <c r="B818" t="s">
        <v>6373</v>
      </c>
      <c r="C818">
        <v>201917</v>
      </c>
      <c r="D818" s="24">
        <v>41267</v>
      </c>
      <c r="E818" t="s">
        <v>20</v>
      </c>
      <c r="F818" t="s">
        <v>5624</v>
      </c>
      <c r="G818" t="s">
        <v>6374</v>
      </c>
      <c r="H818" t="s">
        <v>78</v>
      </c>
      <c r="I818" t="s">
        <v>123</v>
      </c>
      <c r="J818" t="s">
        <v>6375</v>
      </c>
      <c r="K818" t="s">
        <v>26</v>
      </c>
      <c r="L818">
        <v>9136891122</v>
      </c>
      <c r="M818"/>
      <c r="N818" s="23">
        <v>5119854000105</v>
      </c>
      <c r="O818"/>
      <c r="P818"/>
      <c r="Q818"/>
      <c r="R818"/>
      <c r="S818" s="21" t="s">
        <v>18534</v>
      </c>
      <c r="T818" s="21" t="s">
        <v>18607</v>
      </c>
      <c r="U818" s="21" t="str">
        <f>VLOOKUP(T818,Apoio!$D$10:$E$55,2,0)</f>
        <v>Prefeituras - PJ</v>
      </c>
      <c r="V818"/>
      <c r="W818"/>
      <c r="X818"/>
      <c r="Z818" s="7"/>
      <c r="AA818" s="8" t="str">
        <f>IF(Y818="","Não","Sim")</f>
        <v>Não</v>
      </c>
      <c r="AB818" s="7" t="str">
        <f>IF(Z818="","Não","Sim")</f>
        <v>Não</v>
      </c>
      <c r="AC818" s="8" t="str">
        <f>IF(S818="TSR","Serede","Rede Conecta")</f>
        <v>Serede</v>
      </c>
    </row>
    <row r="819" spans="1:29" ht="15" x14ac:dyDescent="0.25">
      <c r="A819">
        <v>201736</v>
      </c>
      <c r="B819" t="s">
        <v>5623</v>
      </c>
      <c r="C819">
        <v>201736</v>
      </c>
      <c r="D819" s="24">
        <v>41267</v>
      </c>
      <c r="E819" t="s">
        <v>20</v>
      </c>
      <c r="F819" t="s">
        <v>5624</v>
      </c>
      <c r="G819" t="s">
        <v>5625</v>
      </c>
      <c r="H819" t="s">
        <v>78</v>
      </c>
      <c r="I819" t="s">
        <v>123</v>
      </c>
      <c r="J819" t="s">
        <v>5626</v>
      </c>
      <c r="K819" t="s">
        <v>26</v>
      </c>
      <c r="L819"/>
      <c r="M819"/>
      <c r="N819" s="23">
        <v>5121991000184</v>
      </c>
      <c r="O819"/>
      <c r="P819"/>
      <c r="Q819"/>
      <c r="R819"/>
      <c r="S819" s="21" t="s">
        <v>18534</v>
      </c>
      <c r="T819" s="21" t="s">
        <v>18607</v>
      </c>
      <c r="U819" s="21" t="str">
        <f>VLOOKUP(T819,Apoio!$D$10:$E$55,2,0)</f>
        <v>Prefeituras - PJ</v>
      </c>
      <c r="V819"/>
      <c r="W819"/>
      <c r="X819"/>
      <c r="Z819" s="7"/>
      <c r="AA819" s="8" t="str">
        <f>IF(Y819="","Não","Sim")</f>
        <v>Não</v>
      </c>
      <c r="AB819" s="7" t="str">
        <f>IF(Z819="","Não","Sim")</f>
        <v>Não</v>
      </c>
      <c r="AC819" s="8" t="str">
        <f>IF(S819="TSR","Serede","Rede Conecta")</f>
        <v>Serede</v>
      </c>
    </row>
    <row r="820" spans="1:29" ht="15" x14ac:dyDescent="0.25">
      <c r="A820">
        <v>201993</v>
      </c>
      <c r="B820" t="s">
        <v>1874</v>
      </c>
      <c r="C820">
        <v>201993</v>
      </c>
      <c r="D820" s="24">
        <v>41267</v>
      </c>
      <c r="E820" t="s">
        <v>20</v>
      </c>
      <c r="F820" t="s">
        <v>5624</v>
      </c>
      <c r="G820" t="s">
        <v>6654</v>
      </c>
      <c r="H820" t="s">
        <v>78</v>
      </c>
      <c r="I820" t="s">
        <v>123</v>
      </c>
      <c r="J820" t="s">
        <v>6655</v>
      </c>
      <c r="K820" t="s">
        <v>26</v>
      </c>
      <c r="L820">
        <v>9137441294</v>
      </c>
      <c r="M820"/>
      <c r="N820" s="23">
        <v>5125992000105</v>
      </c>
      <c r="O820"/>
      <c r="P820"/>
      <c r="Q820"/>
      <c r="R820"/>
      <c r="S820" s="21" t="s">
        <v>18534</v>
      </c>
      <c r="T820" s="21" t="s">
        <v>18607</v>
      </c>
      <c r="U820" s="21" t="str">
        <f>VLOOKUP(T820,Apoio!$D$10:$E$55,2,0)</f>
        <v>Prefeituras - PJ</v>
      </c>
      <c r="V820">
        <v>192619</v>
      </c>
      <c r="W820">
        <v>560008</v>
      </c>
      <c r="X820">
        <v>1</v>
      </c>
      <c r="Z820" s="7"/>
      <c r="AA820" s="8" t="str">
        <f>IF(Y820="","Não","Sim")</f>
        <v>Não</v>
      </c>
      <c r="AB820" s="7" t="str">
        <f>IF(Z820="","Não","Sim")</f>
        <v>Não</v>
      </c>
      <c r="AC820" s="8" t="str">
        <f>IF(S820="TSR","Serede","Rede Conecta")</f>
        <v>Serede</v>
      </c>
    </row>
    <row r="821" spans="1:29" ht="15" x14ac:dyDescent="0.25">
      <c r="A821">
        <v>402082</v>
      </c>
      <c r="B821" t="s">
        <v>12523</v>
      </c>
      <c r="C821">
        <v>402082</v>
      </c>
      <c r="D821" s="24">
        <v>43335</v>
      </c>
      <c r="E821" t="s">
        <v>45</v>
      </c>
      <c r="F821" t="s">
        <v>12524</v>
      </c>
      <c r="G821" t="s">
        <v>89</v>
      </c>
      <c r="H821" t="s">
        <v>12525</v>
      </c>
      <c r="I821" t="s">
        <v>91</v>
      </c>
      <c r="J821" t="s">
        <v>12526</v>
      </c>
      <c r="K821" t="s">
        <v>26</v>
      </c>
      <c r="L821" t="s">
        <v>12527</v>
      </c>
      <c r="M821"/>
      <c r="N821" s="23">
        <v>5126381000254</v>
      </c>
      <c r="O821"/>
      <c r="P821">
        <v>271505427</v>
      </c>
      <c r="Q821">
        <v>1058545</v>
      </c>
      <c r="R821" t="s">
        <v>12528</v>
      </c>
      <c r="S821" s="21" t="s">
        <v>18534</v>
      </c>
      <c r="T821" s="21" t="s">
        <v>18627</v>
      </c>
      <c r="U821" s="21" t="str">
        <f>VLOOKUP(T821,Apoio!$D$10:$E$55,2,0)</f>
        <v>Hotéis e Pousadas - PJ</v>
      </c>
      <c r="V821">
        <v>34179295</v>
      </c>
      <c r="W821">
        <v>38502</v>
      </c>
      <c r="X821">
        <v>6</v>
      </c>
      <c r="Z821" s="7"/>
      <c r="AA821" s="8" t="str">
        <f>IF(Y821="","Não","Sim")</f>
        <v>Não</v>
      </c>
      <c r="AB821" s="7" t="str">
        <f>IF(Z821="","Não","Sim")</f>
        <v>Não</v>
      </c>
      <c r="AC821" s="8" t="str">
        <f>IF(S821="TSR","Serede","Rede Conecta")</f>
        <v>Serede</v>
      </c>
    </row>
    <row r="822" spans="1:29" ht="15" x14ac:dyDescent="0.25">
      <c r="A822">
        <v>202061</v>
      </c>
      <c r="B822" t="s">
        <v>6917</v>
      </c>
      <c r="C822">
        <v>202061</v>
      </c>
      <c r="D822" s="24">
        <v>41267</v>
      </c>
      <c r="E822" t="s">
        <v>20</v>
      </c>
      <c r="F822" t="s">
        <v>6918</v>
      </c>
      <c r="G822" t="s">
        <v>6919</v>
      </c>
      <c r="H822" t="s">
        <v>78</v>
      </c>
      <c r="I822" t="s">
        <v>123</v>
      </c>
      <c r="J822" t="s">
        <v>6920</v>
      </c>
      <c r="K822" t="s">
        <v>26</v>
      </c>
      <c r="L822"/>
      <c r="M822"/>
      <c r="N822" s="23">
        <v>5131081000182</v>
      </c>
      <c r="O822"/>
      <c r="P822"/>
      <c r="Q822"/>
      <c r="R822"/>
      <c r="S822" s="21" t="s">
        <v>18534</v>
      </c>
      <c r="T822" s="21" t="s">
        <v>18607</v>
      </c>
      <c r="U822" s="21" t="str">
        <f>VLOOKUP(T822,Apoio!$D$10:$E$55,2,0)</f>
        <v>Prefeituras - PJ</v>
      </c>
      <c r="V822"/>
      <c r="W822"/>
      <c r="X822"/>
      <c r="Z822" s="7"/>
      <c r="AA822" s="8" t="str">
        <f>IF(Y822="","Não","Sim")</f>
        <v>Não</v>
      </c>
      <c r="AB822" s="7" t="str">
        <f>IF(Z822="","Não","Sim")</f>
        <v>Não</v>
      </c>
      <c r="AC822" s="8" t="str">
        <f>IF(S822="TSR","Serede","Rede Conecta")</f>
        <v>Serede</v>
      </c>
    </row>
    <row r="823" spans="1:29" ht="15" x14ac:dyDescent="0.25">
      <c r="A823">
        <v>202024</v>
      </c>
      <c r="B823" t="s">
        <v>6774</v>
      </c>
      <c r="C823">
        <v>202024</v>
      </c>
      <c r="D823" s="24">
        <v>41267</v>
      </c>
      <c r="E823" t="s">
        <v>20</v>
      </c>
      <c r="F823" t="s">
        <v>6775</v>
      </c>
      <c r="G823" t="s">
        <v>6776</v>
      </c>
      <c r="H823" t="s">
        <v>78</v>
      </c>
      <c r="I823" t="s">
        <v>123</v>
      </c>
      <c r="J823" t="s">
        <v>6777</v>
      </c>
      <c r="K823" t="s">
        <v>26</v>
      </c>
      <c r="L823"/>
      <c r="M823"/>
      <c r="N823" s="23">
        <v>5131180000164</v>
      </c>
      <c r="O823"/>
      <c r="P823"/>
      <c r="Q823"/>
      <c r="R823"/>
      <c r="S823" s="21" t="s">
        <v>18534</v>
      </c>
      <c r="T823" s="21" t="s">
        <v>18607</v>
      </c>
      <c r="U823" s="21" t="str">
        <f>VLOOKUP(T823,Apoio!$D$10:$E$55,2,0)</f>
        <v>Prefeituras - PJ</v>
      </c>
      <c r="V823">
        <v>19256</v>
      </c>
      <c r="W823">
        <v>5827</v>
      </c>
      <c r="X823">
        <v>90</v>
      </c>
      <c r="Z823" s="7"/>
      <c r="AA823" s="8" t="str">
        <f>IF(Y823="","Não","Sim")</f>
        <v>Não</v>
      </c>
      <c r="AB823" s="7" t="str">
        <f>IF(Z823="","Não","Sim")</f>
        <v>Não</v>
      </c>
      <c r="AC823" s="8" t="str">
        <f>IF(S823="TSR","Serede","Rede Conecta")</f>
        <v>Serede</v>
      </c>
    </row>
    <row r="824" spans="1:29" ht="15" x14ac:dyDescent="0.25">
      <c r="A824">
        <v>201976</v>
      </c>
      <c r="B824" t="s">
        <v>6595</v>
      </c>
      <c r="C824">
        <v>201976</v>
      </c>
      <c r="D824" s="24">
        <v>41267</v>
      </c>
      <c r="E824" t="s">
        <v>20</v>
      </c>
      <c r="F824" t="s">
        <v>6596</v>
      </c>
      <c r="G824" t="s">
        <v>6597</v>
      </c>
      <c r="H824" t="s">
        <v>78</v>
      </c>
      <c r="I824" t="s">
        <v>123</v>
      </c>
      <c r="J824" t="s">
        <v>6598</v>
      </c>
      <c r="K824" t="s">
        <v>26</v>
      </c>
      <c r="L824">
        <v>9137771104</v>
      </c>
      <c r="M824"/>
      <c r="N824" s="23">
        <v>5132436000158</v>
      </c>
      <c r="O824"/>
      <c r="P824"/>
      <c r="Q824"/>
      <c r="R824"/>
      <c r="S824" s="21" t="s">
        <v>18534</v>
      </c>
      <c r="T824" s="21" t="s">
        <v>18607</v>
      </c>
      <c r="U824" s="21" t="str">
        <f>VLOOKUP(T824,Apoio!$D$10:$E$55,2,0)</f>
        <v>Prefeituras - PJ</v>
      </c>
      <c r="V824">
        <v>2372487</v>
      </c>
      <c r="W824">
        <v>108917</v>
      </c>
      <c r="X824">
        <v>0</v>
      </c>
      <c r="Z824" s="7"/>
      <c r="AA824" s="8" t="str">
        <f>IF(Y824="","Não","Sim")</f>
        <v>Não</v>
      </c>
      <c r="AB824" s="7" t="str">
        <f>IF(Z824="","Não","Sim")</f>
        <v>Não</v>
      </c>
      <c r="AC824" s="8" t="str">
        <f>IF(S824="TSR","Serede","Rede Conecta")</f>
        <v>Serede</v>
      </c>
    </row>
    <row r="825" spans="1:29" ht="15" x14ac:dyDescent="0.25">
      <c r="A825">
        <v>201770</v>
      </c>
      <c r="B825" t="s">
        <v>5765</v>
      </c>
      <c r="C825">
        <v>201770</v>
      </c>
      <c r="D825" s="24">
        <v>41267</v>
      </c>
      <c r="E825" t="s">
        <v>20</v>
      </c>
      <c r="F825" t="s">
        <v>5766</v>
      </c>
      <c r="G825" t="s">
        <v>5767</v>
      </c>
      <c r="H825" t="s">
        <v>78</v>
      </c>
      <c r="I825" t="s">
        <v>123</v>
      </c>
      <c r="J825" t="s">
        <v>5768</v>
      </c>
      <c r="K825" t="s">
        <v>26</v>
      </c>
      <c r="L825"/>
      <c r="M825"/>
      <c r="N825" s="23">
        <v>5133863000150</v>
      </c>
      <c r="O825"/>
      <c r="P825"/>
      <c r="Q825"/>
      <c r="R825"/>
      <c r="S825" s="21" t="s">
        <v>18534</v>
      </c>
      <c r="T825" s="21" t="s">
        <v>18607</v>
      </c>
      <c r="U825" s="21" t="str">
        <f>VLOOKUP(T825,Apoio!$D$10:$E$55,2,0)</f>
        <v>Prefeituras - PJ</v>
      </c>
      <c r="V825">
        <v>191151</v>
      </c>
      <c r="W825">
        <v>10003</v>
      </c>
      <c r="X825" t="s">
        <v>1751</v>
      </c>
      <c r="Z825" s="7"/>
      <c r="AA825" s="8" t="str">
        <f>IF(Y825="","Não","Sim")</f>
        <v>Não</v>
      </c>
      <c r="AB825" s="7" t="str">
        <f>IF(Z825="","Não","Sim")</f>
        <v>Não</v>
      </c>
      <c r="AC825" s="8" t="str">
        <f>IF(S825="TSR","Serede","Rede Conecta")</f>
        <v>Serede</v>
      </c>
    </row>
    <row r="826" spans="1:29" ht="15" x14ac:dyDescent="0.25">
      <c r="A826">
        <v>201773</v>
      </c>
      <c r="B826" t="s">
        <v>5775</v>
      </c>
      <c r="C826">
        <v>201773</v>
      </c>
      <c r="D826" s="24">
        <v>41267</v>
      </c>
      <c r="E826" t="s">
        <v>20</v>
      </c>
      <c r="F826" t="s">
        <v>5776</v>
      </c>
      <c r="G826" t="s">
        <v>5777</v>
      </c>
      <c r="H826" t="s">
        <v>78</v>
      </c>
      <c r="I826" t="s">
        <v>123</v>
      </c>
      <c r="J826" t="s">
        <v>5778</v>
      </c>
      <c r="K826" t="s">
        <v>26</v>
      </c>
      <c r="L826"/>
      <c r="M826"/>
      <c r="N826" s="23">
        <v>5138730000177</v>
      </c>
      <c r="O826"/>
      <c r="P826"/>
      <c r="Q826"/>
      <c r="R826"/>
      <c r="S826" s="21" t="s">
        <v>18534</v>
      </c>
      <c r="T826" s="21" t="s">
        <v>18607</v>
      </c>
      <c r="U826" s="21" t="str">
        <f>VLOOKUP(T826,Apoio!$D$10:$E$55,2,0)</f>
        <v>Prefeituras - PJ</v>
      </c>
      <c r="V826"/>
      <c r="W826"/>
      <c r="X826"/>
      <c r="Z826" s="7"/>
      <c r="AA826" s="8" t="str">
        <f>IF(Y826="","Não","Sim")</f>
        <v>Não</v>
      </c>
      <c r="AB826" s="7" t="str">
        <f>IF(Z826="","Não","Sim")</f>
        <v>Não</v>
      </c>
      <c r="AC826" s="8" t="str">
        <f>IF(S826="TSR","Serede","Rede Conecta")</f>
        <v>Serede</v>
      </c>
    </row>
    <row r="827" spans="1:29" ht="15" x14ac:dyDescent="0.25">
      <c r="A827">
        <v>202014</v>
      </c>
      <c r="B827" t="s">
        <v>6734</v>
      </c>
      <c r="C827">
        <v>202014</v>
      </c>
      <c r="D827" s="24">
        <v>41267</v>
      </c>
      <c r="E827" t="s">
        <v>20</v>
      </c>
      <c r="F827" t="s">
        <v>6735</v>
      </c>
      <c r="G827" t="s">
        <v>6736</v>
      </c>
      <c r="H827" t="s">
        <v>78</v>
      </c>
      <c r="I827" t="s">
        <v>123</v>
      </c>
      <c r="J827" t="s">
        <v>6737</v>
      </c>
      <c r="K827" t="s">
        <v>26</v>
      </c>
      <c r="L827"/>
      <c r="M827"/>
      <c r="N827" s="23">
        <v>5139464000105</v>
      </c>
      <c r="O827"/>
      <c r="P827"/>
      <c r="Q827"/>
      <c r="R827"/>
      <c r="S827" s="21" t="s">
        <v>18534</v>
      </c>
      <c r="T827" s="21" t="s">
        <v>18607</v>
      </c>
      <c r="U827" s="21" t="str">
        <f>VLOOKUP(T827,Apoio!$D$10:$E$55,2,0)</f>
        <v>Prefeituras - PJ</v>
      </c>
      <c r="V827">
        <v>191014</v>
      </c>
      <c r="W827">
        <v>8951</v>
      </c>
      <c r="X827">
        <v>66</v>
      </c>
      <c r="Z827" s="7"/>
      <c r="AA827" s="8" t="str">
        <f>IF(Y827="","Não","Sim")</f>
        <v>Não</v>
      </c>
      <c r="AB827" s="7" t="str">
        <f>IF(Z827="","Não","Sim")</f>
        <v>Não</v>
      </c>
      <c r="AC827" s="8" t="str">
        <f>IF(S827="TSR","Serede","Rede Conecta")</f>
        <v>Serede</v>
      </c>
    </row>
    <row r="828" spans="1:29" ht="15" x14ac:dyDescent="0.25">
      <c r="A828">
        <v>201929</v>
      </c>
      <c r="B828" t="s">
        <v>6419</v>
      </c>
      <c r="C828">
        <v>201929</v>
      </c>
      <c r="D828" s="24">
        <v>41267</v>
      </c>
      <c r="E828" t="s">
        <v>20</v>
      </c>
      <c r="F828" t="s">
        <v>6420</v>
      </c>
      <c r="G828" t="s">
        <v>6421</v>
      </c>
      <c r="H828" t="s">
        <v>78</v>
      </c>
      <c r="I828" t="s">
        <v>123</v>
      </c>
      <c r="J828" t="s">
        <v>6422</v>
      </c>
      <c r="K828" t="s">
        <v>26</v>
      </c>
      <c r="L828"/>
      <c r="M828"/>
      <c r="N828" s="23">
        <v>5149083000107</v>
      </c>
      <c r="O828"/>
      <c r="P828"/>
      <c r="Q828"/>
      <c r="R828"/>
      <c r="S828" s="21" t="s">
        <v>18534</v>
      </c>
      <c r="T828" s="21" t="s">
        <v>18607</v>
      </c>
      <c r="U828" s="21" t="str">
        <f>VLOOKUP(T828,Apoio!$D$10:$E$55,2,0)</f>
        <v>Prefeituras - PJ</v>
      </c>
      <c r="V828">
        <v>192586</v>
      </c>
      <c r="W828">
        <v>10410</v>
      </c>
      <c r="X828">
        <v>8</v>
      </c>
      <c r="Z828" s="7"/>
      <c r="AA828" s="8" t="str">
        <f>IF(Y828="","Não","Sim")</f>
        <v>Não</v>
      </c>
      <c r="AB828" s="7" t="str">
        <f>IF(Z828="","Não","Sim")</f>
        <v>Não</v>
      </c>
      <c r="AC828" s="8" t="str">
        <f>IF(S828="TSR","Serede","Rede Conecta")</f>
        <v>Serede</v>
      </c>
    </row>
    <row r="829" spans="1:29" ht="15" x14ac:dyDescent="0.25">
      <c r="A829">
        <v>201937</v>
      </c>
      <c r="B829" t="s">
        <v>3877</v>
      </c>
      <c r="C829">
        <v>201937</v>
      </c>
      <c r="D829" s="24">
        <v>41267</v>
      </c>
      <c r="E829" t="s">
        <v>20</v>
      </c>
      <c r="F829" t="s">
        <v>6450</v>
      </c>
      <c r="G829" t="s">
        <v>3879</v>
      </c>
      <c r="H829" t="s">
        <v>78</v>
      </c>
      <c r="I829" t="s">
        <v>123</v>
      </c>
      <c r="J829" t="s">
        <v>6451</v>
      </c>
      <c r="K829" t="s">
        <v>26</v>
      </c>
      <c r="L829">
        <v>9134622266</v>
      </c>
      <c r="M829"/>
      <c r="N829" s="23">
        <v>5149091000145</v>
      </c>
      <c r="O829"/>
      <c r="P829"/>
      <c r="Q829"/>
      <c r="R829"/>
      <c r="S829" s="21" t="s">
        <v>18534</v>
      </c>
      <c r="T829" s="21" t="s">
        <v>18607</v>
      </c>
      <c r="U829" s="21" t="str">
        <f>VLOOKUP(T829,Apoio!$D$10:$E$55,2,0)</f>
        <v>Prefeituras - PJ</v>
      </c>
      <c r="V829"/>
      <c r="W829"/>
      <c r="X829"/>
      <c r="Z829" s="7"/>
      <c r="AA829" s="8" t="str">
        <f>IF(Y829="","Não","Sim")</f>
        <v>Não</v>
      </c>
      <c r="AB829" s="7" t="str">
        <f>IF(Z829="","Não","Sim")</f>
        <v>Não</v>
      </c>
      <c r="AC829" s="8" t="str">
        <f>IF(S829="TSR","Serede","Rede Conecta")</f>
        <v>Serede</v>
      </c>
    </row>
    <row r="830" spans="1:29" ht="15" x14ac:dyDescent="0.25">
      <c r="A830">
        <v>202016</v>
      </c>
      <c r="B830" t="s">
        <v>6742</v>
      </c>
      <c r="C830">
        <v>202016</v>
      </c>
      <c r="D830" s="24">
        <v>41267</v>
      </c>
      <c r="E830" t="s">
        <v>20</v>
      </c>
      <c r="F830" t="s">
        <v>6743</v>
      </c>
      <c r="G830" t="s">
        <v>6744</v>
      </c>
      <c r="H830" t="s">
        <v>78</v>
      </c>
      <c r="I830" t="s">
        <v>123</v>
      </c>
      <c r="J830" t="s">
        <v>6745</v>
      </c>
      <c r="K830" t="s">
        <v>26</v>
      </c>
      <c r="L830"/>
      <c r="M830"/>
      <c r="N830" s="23">
        <v>5149109000109</v>
      </c>
      <c r="O830"/>
      <c r="P830"/>
      <c r="Q830"/>
      <c r="R830"/>
      <c r="S830" s="21" t="s">
        <v>18534</v>
      </c>
      <c r="T830" s="21" t="s">
        <v>18607</v>
      </c>
      <c r="U830" s="21" t="str">
        <f>VLOOKUP(T830,Apoio!$D$10:$E$55,2,0)</f>
        <v>Prefeituras - PJ</v>
      </c>
      <c r="V830"/>
      <c r="W830"/>
      <c r="X830"/>
      <c r="Z830" s="7"/>
      <c r="AA830" s="8" t="str">
        <f>IF(Y830="","Não","Sim")</f>
        <v>Não</v>
      </c>
      <c r="AB830" s="7" t="str">
        <f>IF(Z830="","Não","Sim")</f>
        <v>Não</v>
      </c>
      <c r="AC830" s="8" t="str">
        <f>IF(S830="TSR","Serede","Rede Conecta")</f>
        <v>Serede</v>
      </c>
    </row>
    <row r="831" spans="1:29" ht="15" x14ac:dyDescent="0.25">
      <c r="A831">
        <v>202289</v>
      </c>
      <c r="B831" t="s">
        <v>7770</v>
      </c>
      <c r="C831">
        <v>202289</v>
      </c>
      <c r="D831" s="24">
        <v>41267</v>
      </c>
      <c r="E831" t="s">
        <v>20</v>
      </c>
      <c r="F831" t="s">
        <v>7771</v>
      </c>
      <c r="G831" t="s">
        <v>7772</v>
      </c>
      <c r="H831" t="s">
        <v>78</v>
      </c>
      <c r="I831" t="s">
        <v>123</v>
      </c>
      <c r="J831" t="s">
        <v>7773</v>
      </c>
      <c r="K831" t="s">
        <v>26</v>
      </c>
      <c r="L831"/>
      <c r="M831"/>
      <c r="N831" s="23">
        <v>5149117000155</v>
      </c>
      <c r="O831"/>
      <c r="P831"/>
      <c r="Q831"/>
      <c r="R831"/>
      <c r="S831" s="21" t="s">
        <v>18534</v>
      </c>
      <c r="T831" s="21" t="s">
        <v>18607</v>
      </c>
      <c r="U831" s="21" t="str">
        <f>VLOOKUP(T831,Apoio!$D$10:$E$55,2,0)</f>
        <v>Prefeituras - PJ</v>
      </c>
      <c r="V831"/>
      <c r="W831"/>
      <c r="X831"/>
      <c r="Z831" s="7"/>
      <c r="AA831" s="8" t="str">
        <f>IF(Y831="","Não","Sim")</f>
        <v>Não</v>
      </c>
      <c r="AB831" s="7" t="str">
        <f>IF(Z831="","Não","Sim")</f>
        <v>Não</v>
      </c>
      <c r="AC831" s="8" t="str">
        <f>IF(S831="TSR","Serede","Rede Conecta")</f>
        <v>Serede</v>
      </c>
    </row>
    <row r="832" spans="1:29" ht="15" x14ac:dyDescent="0.25">
      <c r="A832">
        <v>201967</v>
      </c>
      <c r="B832" t="s">
        <v>6562</v>
      </c>
      <c r="C832">
        <v>201967</v>
      </c>
      <c r="D832" s="24">
        <v>41267</v>
      </c>
      <c r="E832" t="s">
        <v>20</v>
      </c>
      <c r="F832" t="s">
        <v>5624</v>
      </c>
      <c r="G832" t="s">
        <v>6563</v>
      </c>
      <c r="H832" t="s">
        <v>78</v>
      </c>
      <c r="I832" t="s">
        <v>123</v>
      </c>
      <c r="J832" t="s">
        <v>6564</v>
      </c>
      <c r="K832" t="s">
        <v>26</v>
      </c>
      <c r="L832"/>
      <c r="M832"/>
      <c r="N832" s="23">
        <v>5149125000100</v>
      </c>
      <c r="O832"/>
      <c r="P832"/>
      <c r="Q832"/>
      <c r="R832"/>
      <c r="S832" s="21" t="s">
        <v>18534</v>
      </c>
      <c r="T832" s="21" t="s">
        <v>18607</v>
      </c>
      <c r="U832" s="21" t="str">
        <f>VLOOKUP(T832,Apoio!$D$10:$E$55,2,0)</f>
        <v>Prefeituras - PJ</v>
      </c>
      <c r="V832"/>
      <c r="W832"/>
      <c r="X832"/>
      <c r="Z832" s="7"/>
      <c r="AA832" s="8" t="str">
        <f>IF(Y832="","Não","Sim")</f>
        <v>Não</v>
      </c>
      <c r="AB832" s="7" t="str">
        <f>IF(Z832="","Não","Sim")</f>
        <v>Não</v>
      </c>
      <c r="AC832" s="8" t="str">
        <f>IF(S832="TSR","Serede","Rede Conecta")</f>
        <v>Serede</v>
      </c>
    </row>
    <row r="833" spans="1:29" ht="15" x14ac:dyDescent="0.25">
      <c r="A833">
        <v>201969</v>
      </c>
      <c r="B833" t="s">
        <v>6568</v>
      </c>
      <c r="C833">
        <v>201969</v>
      </c>
      <c r="D833" s="24">
        <v>41267</v>
      </c>
      <c r="E833" t="s">
        <v>20</v>
      </c>
      <c r="F833" t="s">
        <v>6569</v>
      </c>
      <c r="G833" t="s">
        <v>6570</v>
      </c>
      <c r="H833" t="s">
        <v>78</v>
      </c>
      <c r="I833" t="s">
        <v>123</v>
      </c>
      <c r="J833" t="s">
        <v>6571</v>
      </c>
      <c r="K833" t="s">
        <v>26</v>
      </c>
      <c r="L833">
        <v>9134671178</v>
      </c>
      <c r="M833"/>
      <c r="N833" s="23">
        <v>5149133000148</v>
      </c>
      <c r="O833"/>
      <c r="P833"/>
      <c r="Q833"/>
      <c r="R833"/>
      <c r="S833" s="21" t="s">
        <v>18534</v>
      </c>
      <c r="T833" s="21" t="s">
        <v>18607</v>
      </c>
      <c r="U833" s="21" t="str">
        <f>VLOOKUP(T833,Apoio!$D$10:$E$55,2,0)</f>
        <v>Prefeituras - PJ</v>
      </c>
      <c r="V833">
        <v>192370</v>
      </c>
      <c r="W833">
        <v>5192</v>
      </c>
      <c r="X833">
        <v>16</v>
      </c>
      <c r="Z833" s="7"/>
      <c r="AA833" s="8" t="str">
        <f>IF(Y833="","Não","Sim")</f>
        <v>Não</v>
      </c>
      <c r="AB833" s="7" t="str">
        <f>IF(Z833="","Não","Sim")</f>
        <v>Não</v>
      </c>
      <c r="AC833" s="8" t="str">
        <f>IF(S833="TSR","Serede","Rede Conecta")</f>
        <v>Serede</v>
      </c>
    </row>
    <row r="834" spans="1:29" ht="15" x14ac:dyDescent="0.25">
      <c r="A834">
        <v>201978</v>
      </c>
      <c r="B834" t="s">
        <v>6603</v>
      </c>
      <c r="C834">
        <v>201978</v>
      </c>
      <c r="D834" s="24">
        <v>41267</v>
      </c>
      <c r="E834" t="s">
        <v>20</v>
      </c>
      <c r="F834" t="s">
        <v>6604</v>
      </c>
      <c r="G834" t="s">
        <v>6605</v>
      </c>
      <c r="H834" t="s">
        <v>78</v>
      </c>
      <c r="I834" t="s">
        <v>123</v>
      </c>
      <c r="J834" t="s">
        <v>6606</v>
      </c>
      <c r="K834" t="s">
        <v>26</v>
      </c>
      <c r="L834">
        <v>9134811444</v>
      </c>
      <c r="M834"/>
      <c r="N834" s="23">
        <v>5149141000194</v>
      </c>
      <c r="O834"/>
      <c r="P834"/>
      <c r="Q834"/>
      <c r="R834"/>
      <c r="S834" s="21" t="s">
        <v>18534</v>
      </c>
      <c r="T834" s="21" t="s">
        <v>18607</v>
      </c>
      <c r="U834" s="21" t="str">
        <f>VLOOKUP(T834,Apoio!$D$10:$E$55,2,0)</f>
        <v>Prefeituras - PJ</v>
      </c>
      <c r="V834"/>
      <c r="W834"/>
      <c r="X834"/>
      <c r="Z834" s="7"/>
      <c r="AA834" s="8" t="str">
        <f>IF(Y834="","Não","Sim")</f>
        <v>Não</v>
      </c>
      <c r="AB834" s="7" t="str">
        <f>IF(Z834="","Não","Sim")</f>
        <v>Não</v>
      </c>
      <c r="AC834" s="8" t="str">
        <f>IF(S834="TSR","Serede","Rede Conecta")</f>
        <v>Serede</v>
      </c>
    </row>
    <row r="835" spans="1:29" ht="15" x14ac:dyDescent="0.25">
      <c r="A835">
        <v>201973</v>
      </c>
      <c r="B835" t="s">
        <v>6584</v>
      </c>
      <c r="C835">
        <v>201973</v>
      </c>
      <c r="D835" s="24">
        <v>41267</v>
      </c>
      <c r="E835" t="s">
        <v>20</v>
      </c>
      <c r="F835" t="s">
        <v>6585</v>
      </c>
      <c r="G835" t="s">
        <v>6586</v>
      </c>
      <c r="H835" t="s">
        <v>78</v>
      </c>
      <c r="I835" t="s">
        <v>123</v>
      </c>
      <c r="J835" t="s">
        <v>6587</v>
      </c>
      <c r="K835" t="s">
        <v>26</v>
      </c>
      <c r="L835">
        <v>9138211100</v>
      </c>
      <c r="M835"/>
      <c r="N835" s="23">
        <v>5149158000141</v>
      </c>
      <c r="O835"/>
      <c r="P835"/>
      <c r="Q835"/>
      <c r="R835"/>
      <c r="S835" s="21" t="s">
        <v>18534</v>
      </c>
      <c r="T835" s="21" t="s">
        <v>18607</v>
      </c>
      <c r="U835" s="21" t="str">
        <f>VLOOKUP(T835,Apoio!$D$10:$E$55,2,0)</f>
        <v>Prefeituras - PJ</v>
      </c>
      <c r="V835">
        <v>192355</v>
      </c>
      <c r="W835">
        <v>10788</v>
      </c>
      <c r="X835">
        <v>83</v>
      </c>
      <c r="Z835" s="7"/>
      <c r="AA835" s="8" t="str">
        <f>IF(Y835="","Não","Sim")</f>
        <v>Não</v>
      </c>
      <c r="AB835" s="7" t="str">
        <f>IF(Z835="","Não","Sim")</f>
        <v>Não</v>
      </c>
      <c r="AC835" s="8" t="str">
        <f>IF(S835="TSR","Serede","Rede Conecta")</f>
        <v>Serede</v>
      </c>
    </row>
    <row r="836" spans="1:29" ht="15" x14ac:dyDescent="0.25">
      <c r="A836">
        <v>202026</v>
      </c>
      <c r="B836" t="s">
        <v>6782</v>
      </c>
      <c r="C836">
        <v>202026</v>
      </c>
      <c r="D836" s="24">
        <v>41267</v>
      </c>
      <c r="E836" t="s">
        <v>20</v>
      </c>
      <c r="F836" t="s">
        <v>6783</v>
      </c>
      <c r="G836" t="s">
        <v>6784</v>
      </c>
      <c r="H836" t="s">
        <v>78</v>
      </c>
      <c r="I836" t="s">
        <v>123</v>
      </c>
      <c r="J836" t="s">
        <v>6785</v>
      </c>
      <c r="K836" t="s">
        <v>26</v>
      </c>
      <c r="L836">
        <v>9134231214</v>
      </c>
      <c r="M836"/>
      <c r="N836" s="23">
        <v>5149166000198</v>
      </c>
      <c r="O836"/>
      <c r="P836"/>
      <c r="Q836"/>
      <c r="R836"/>
      <c r="S836" s="21" t="s">
        <v>18534</v>
      </c>
      <c r="T836" s="21" t="s">
        <v>18607</v>
      </c>
      <c r="U836" s="21" t="str">
        <f>VLOOKUP(T836,Apoio!$D$10:$E$55,2,0)</f>
        <v>Prefeituras - PJ</v>
      </c>
      <c r="V836"/>
      <c r="W836"/>
      <c r="X836"/>
      <c r="Z836" s="7"/>
      <c r="AA836" s="8" t="str">
        <f>IF(Y836="","Não","Sim")</f>
        <v>Não</v>
      </c>
      <c r="AB836" s="7" t="str">
        <f>IF(Z836="","Não","Sim")</f>
        <v>Não</v>
      </c>
      <c r="AC836" s="8" t="str">
        <f>IF(S836="TSR","Serede","Rede Conecta")</f>
        <v>Serede</v>
      </c>
    </row>
    <row r="837" spans="1:29" ht="15" x14ac:dyDescent="0.25">
      <c r="A837">
        <v>201988</v>
      </c>
      <c r="B837" t="s">
        <v>1937</v>
      </c>
      <c r="C837">
        <v>201988</v>
      </c>
      <c r="D837" s="24">
        <v>41267</v>
      </c>
      <c r="E837" t="s">
        <v>20</v>
      </c>
      <c r="F837" t="s">
        <v>6638</v>
      </c>
      <c r="G837" t="s">
        <v>6639</v>
      </c>
      <c r="H837" t="s">
        <v>78</v>
      </c>
      <c r="I837" t="s">
        <v>123</v>
      </c>
      <c r="J837" t="s">
        <v>6640</v>
      </c>
      <c r="K837" t="s">
        <v>26</v>
      </c>
      <c r="L837"/>
      <c r="M837"/>
      <c r="N837" s="23">
        <v>5149174000134</v>
      </c>
      <c r="O837"/>
      <c r="P837"/>
      <c r="Q837"/>
      <c r="R837"/>
      <c r="S837" s="21" t="s">
        <v>18534</v>
      </c>
      <c r="T837" s="21" t="s">
        <v>18607</v>
      </c>
      <c r="U837" s="21" t="str">
        <f>VLOOKUP(T837,Apoio!$D$10:$E$55,2,0)</f>
        <v>Prefeituras - PJ</v>
      </c>
      <c r="V837">
        <v>192586</v>
      </c>
      <c r="W837">
        <v>202874</v>
      </c>
      <c r="X837">
        <v>3</v>
      </c>
      <c r="Z837" s="7"/>
      <c r="AA837" s="8" t="str">
        <f>IF(Y837="","Não","Sim")</f>
        <v>Não</v>
      </c>
      <c r="AB837" s="7" t="str">
        <f>IF(Z837="","Não","Sim")</f>
        <v>Não</v>
      </c>
      <c r="AC837" s="8" t="str">
        <f>IF(S837="TSR","Serede","Rede Conecta")</f>
        <v>Serede</v>
      </c>
    </row>
    <row r="838" spans="1:29" ht="15" x14ac:dyDescent="0.25">
      <c r="A838">
        <v>201990</v>
      </c>
      <c r="B838" t="s">
        <v>6644</v>
      </c>
      <c r="C838">
        <v>201990</v>
      </c>
      <c r="D838" s="24">
        <v>41267</v>
      </c>
      <c r="E838" t="s">
        <v>20</v>
      </c>
      <c r="F838" t="s">
        <v>6645</v>
      </c>
      <c r="G838" t="s">
        <v>6646</v>
      </c>
      <c r="H838" t="s">
        <v>78</v>
      </c>
      <c r="I838" t="s">
        <v>123</v>
      </c>
      <c r="J838" t="s">
        <v>6647</v>
      </c>
      <c r="K838" t="s">
        <v>26</v>
      </c>
      <c r="L838">
        <v>9134841197</v>
      </c>
      <c r="M838"/>
      <c r="N838" s="23">
        <v>5149182000180</v>
      </c>
      <c r="O838"/>
      <c r="P838"/>
      <c r="Q838"/>
      <c r="R838"/>
      <c r="S838" s="21" t="s">
        <v>18534</v>
      </c>
      <c r="T838" s="21" t="s">
        <v>18607</v>
      </c>
      <c r="U838" s="21" t="str">
        <f>VLOOKUP(T838,Apoio!$D$10:$E$55,2,0)</f>
        <v>Prefeituras - PJ</v>
      </c>
      <c r="V838"/>
      <c r="W838"/>
      <c r="X838"/>
      <c r="Z838" s="7"/>
      <c r="AA838" s="8" t="str">
        <f>IF(Y838="","Não","Sim")</f>
        <v>Não</v>
      </c>
      <c r="AB838" s="7" t="str">
        <f>IF(Z838="","Não","Sim")</f>
        <v>Não</v>
      </c>
      <c r="AC838" s="8" t="str">
        <f>IF(S838="TSR","Serede","Rede Conecta")</f>
        <v>Serede</v>
      </c>
    </row>
    <row r="839" spans="1:29" ht="15" x14ac:dyDescent="0.25">
      <c r="A839">
        <v>1816794</v>
      </c>
      <c r="B839" t="s">
        <v>16804</v>
      </c>
      <c r="C839">
        <v>1816794</v>
      </c>
      <c r="D839" s="24">
        <v>45110</v>
      </c>
      <c r="E839" t="s">
        <v>11088</v>
      </c>
      <c r="F839" t="s">
        <v>16805</v>
      </c>
      <c r="G839" t="s">
        <v>47</v>
      </c>
      <c r="H839"/>
      <c r="I839" t="s">
        <v>37</v>
      </c>
      <c r="J839" t="s">
        <v>14050</v>
      </c>
      <c r="K839" t="s">
        <v>26</v>
      </c>
      <c r="L839" t="s">
        <v>16806</v>
      </c>
      <c r="M839"/>
      <c r="N839" s="23">
        <v>5149773000158</v>
      </c>
      <c r="O839"/>
      <c r="P839" t="s">
        <v>16807</v>
      </c>
      <c r="Q839" t="s">
        <v>16808</v>
      </c>
      <c r="R839" t="s">
        <v>16809</v>
      </c>
      <c r="S839" s="21" t="s">
        <v>18534</v>
      </c>
      <c r="T839" s="21" t="s">
        <v>18603</v>
      </c>
      <c r="U839" s="21" t="str">
        <f>VLOOKUP(T839,Apoio!$D$10:$E$55,2,0)</f>
        <v>Fornec. de Serviç. Diversos PJ</v>
      </c>
      <c r="V839">
        <v>34176906</v>
      </c>
      <c r="W839">
        <v>8467</v>
      </c>
      <c r="X839">
        <v>5</v>
      </c>
      <c r="Z839" s="7"/>
      <c r="AA839" s="8" t="str">
        <f>IF(Y839="","Não","Sim")</f>
        <v>Não</v>
      </c>
      <c r="AB839" s="7" t="str">
        <f>IF(Z839="","Não","Sim")</f>
        <v>Não</v>
      </c>
      <c r="AC839" s="8" t="str">
        <f>IF(S839="TSR","Serede","Rede Conecta")</f>
        <v>Serede</v>
      </c>
    </row>
    <row r="840" spans="1:29" ht="15" x14ac:dyDescent="0.25">
      <c r="A840">
        <v>202021</v>
      </c>
      <c r="B840" t="s">
        <v>6762</v>
      </c>
      <c r="C840">
        <v>202021</v>
      </c>
      <c r="D840" s="24">
        <v>41267</v>
      </c>
      <c r="E840" t="s">
        <v>20</v>
      </c>
      <c r="F840" t="s">
        <v>6763</v>
      </c>
      <c r="G840" t="s">
        <v>6764</v>
      </c>
      <c r="H840" t="s">
        <v>78</v>
      </c>
      <c r="I840" t="s">
        <v>123</v>
      </c>
      <c r="J840" t="s">
        <v>6765</v>
      </c>
      <c r="K840" t="s">
        <v>26</v>
      </c>
      <c r="L840">
        <v>9137231108</v>
      </c>
      <c r="M840"/>
      <c r="N840" s="23">
        <v>5171681000174</v>
      </c>
      <c r="O840"/>
      <c r="P840"/>
      <c r="Q840"/>
      <c r="R840"/>
      <c r="S840" s="21" t="s">
        <v>18534</v>
      </c>
      <c r="T840" s="21" t="s">
        <v>18607</v>
      </c>
      <c r="U840" s="21" t="str">
        <f>VLOOKUP(T840,Apoio!$D$10:$E$55,2,0)</f>
        <v>Prefeituras - PJ</v>
      </c>
      <c r="V840">
        <v>192272</v>
      </c>
      <c r="W840">
        <v>640005</v>
      </c>
      <c r="X840">
        <v>11</v>
      </c>
      <c r="Z840" s="7"/>
      <c r="AA840" s="8" t="str">
        <f>IF(Y840="","Não","Sim")</f>
        <v>Não</v>
      </c>
      <c r="AB840" s="7" t="str">
        <f>IF(Z840="","Não","Sim")</f>
        <v>Não</v>
      </c>
      <c r="AC840" s="8" t="str">
        <f>IF(S840="TSR","Serede","Rede Conecta")</f>
        <v>Serede</v>
      </c>
    </row>
    <row r="841" spans="1:29" ht="15" x14ac:dyDescent="0.25">
      <c r="A841">
        <v>201985</v>
      </c>
      <c r="B841" t="s">
        <v>6629</v>
      </c>
      <c r="C841">
        <v>201985</v>
      </c>
      <c r="D841" s="24">
        <v>41267</v>
      </c>
      <c r="E841" t="s">
        <v>20</v>
      </c>
      <c r="F841" t="s">
        <v>5624</v>
      </c>
      <c r="G841" t="s">
        <v>6630</v>
      </c>
      <c r="H841" t="s">
        <v>78</v>
      </c>
      <c r="I841" t="s">
        <v>123</v>
      </c>
      <c r="J841" t="s">
        <v>6631</v>
      </c>
      <c r="K841" t="s">
        <v>26</v>
      </c>
      <c r="L841"/>
      <c r="M841"/>
      <c r="N841" s="23">
        <v>5171699000176</v>
      </c>
      <c r="O841"/>
      <c r="P841"/>
      <c r="Q841"/>
      <c r="R841"/>
      <c r="S841" s="21" t="s">
        <v>18534</v>
      </c>
      <c r="T841" s="21" t="s">
        <v>18607</v>
      </c>
      <c r="U841" s="21" t="str">
        <f>VLOOKUP(T841,Apoio!$D$10:$E$55,2,0)</f>
        <v>Prefeituras - PJ</v>
      </c>
      <c r="V841"/>
      <c r="W841"/>
      <c r="X841"/>
      <c r="Z841" s="7"/>
      <c r="AA841" s="8" t="str">
        <f>IF(Y841="","Não","Sim")</f>
        <v>Não</v>
      </c>
      <c r="AB841" s="7" t="str">
        <f>IF(Z841="","Não","Sim")</f>
        <v>Não</v>
      </c>
      <c r="AC841" s="8" t="str">
        <f>IF(S841="TSR","Serede","Rede Conecta")</f>
        <v>Serede</v>
      </c>
    </row>
    <row r="842" spans="1:29" ht="15" x14ac:dyDescent="0.25">
      <c r="A842">
        <v>201951</v>
      </c>
      <c r="B842" t="s">
        <v>6503</v>
      </c>
      <c r="C842">
        <v>201951</v>
      </c>
      <c r="D842" s="24">
        <v>41267</v>
      </c>
      <c r="E842" t="s">
        <v>20</v>
      </c>
      <c r="F842" t="s">
        <v>6504</v>
      </c>
      <c r="G842" t="s">
        <v>6505</v>
      </c>
      <c r="H842" t="s">
        <v>78</v>
      </c>
      <c r="I842" t="s">
        <v>123</v>
      </c>
      <c r="J842" t="s">
        <v>6506</v>
      </c>
      <c r="K842" t="s">
        <v>26</v>
      </c>
      <c r="L842"/>
      <c r="M842"/>
      <c r="N842" s="23">
        <v>5171921000130</v>
      </c>
      <c r="O842"/>
      <c r="P842"/>
      <c r="Q842"/>
      <c r="R842"/>
      <c r="S842" s="21" t="s">
        <v>18534</v>
      </c>
      <c r="T842" s="21" t="s">
        <v>18607</v>
      </c>
      <c r="U842" s="21" t="str">
        <f>VLOOKUP(T842,Apoio!$D$10:$E$55,2,0)</f>
        <v>Prefeituras - PJ</v>
      </c>
      <c r="V842">
        <v>19708</v>
      </c>
      <c r="W842">
        <v>14669</v>
      </c>
      <c r="X842">
        <v>82</v>
      </c>
      <c r="Z842" s="7"/>
      <c r="AA842" s="8" t="str">
        <f>IF(Y842="","Não","Sim")</f>
        <v>Não</v>
      </c>
      <c r="AB842" s="7" t="str">
        <f>IF(Z842="","Não","Sim")</f>
        <v>Não</v>
      </c>
      <c r="AC842" s="8" t="str">
        <f>IF(S842="TSR","Serede","Rede Conecta")</f>
        <v>Serede</v>
      </c>
    </row>
    <row r="843" spans="1:29" ht="15" x14ac:dyDescent="0.25">
      <c r="A843">
        <v>202019</v>
      </c>
      <c r="B843" t="s">
        <v>6754</v>
      </c>
      <c r="C843">
        <v>202019</v>
      </c>
      <c r="D843" s="24">
        <v>41267</v>
      </c>
      <c r="E843" t="s">
        <v>20</v>
      </c>
      <c r="F843" t="s">
        <v>6755</v>
      </c>
      <c r="G843" t="s">
        <v>6756</v>
      </c>
      <c r="H843" t="s">
        <v>78</v>
      </c>
      <c r="I843" t="s">
        <v>123</v>
      </c>
      <c r="J843" t="s">
        <v>6757</v>
      </c>
      <c r="K843" t="s">
        <v>26</v>
      </c>
      <c r="L843"/>
      <c r="M843"/>
      <c r="N843" s="23">
        <v>5171939000132</v>
      </c>
      <c r="O843"/>
      <c r="P843"/>
      <c r="Q843"/>
      <c r="R843"/>
      <c r="S843" s="21" t="s">
        <v>18534</v>
      </c>
      <c r="T843" s="21" t="s">
        <v>18607</v>
      </c>
      <c r="U843" s="21" t="str">
        <f>VLOOKUP(T843,Apoio!$D$10:$E$55,2,0)</f>
        <v>Prefeituras - PJ</v>
      </c>
      <c r="V843">
        <v>192023</v>
      </c>
      <c r="W843">
        <v>406667</v>
      </c>
      <c r="X843">
        <v>7</v>
      </c>
      <c r="Z843" s="7"/>
      <c r="AA843" s="8" t="str">
        <f>IF(Y843="","Não","Sim")</f>
        <v>Não</v>
      </c>
      <c r="AB843" s="7" t="str">
        <f>IF(Z843="","Não","Sim")</f>
        <v>Não</v>
      </c>
      <c r="AC843" s="8" t="str">
        <f>IF(S843="TSR","Serede","Rede Conecta")</f>
        <v>Serede</v>
      </c>
    </row>
    <row r="844" spans="1:29" ht="15" x14ac:dyDescent="0.25">
      <c r="A844">
        <v>201958</v>
      </c>
      <c r="B844" t="s">
        <v>6529</v>
      </c>
      <c r="C844">
        <v>201958</v>
      </c>
      <c r="D844" s="24">
        <v>41267</v>
      </c>
      <c r="E844" t="s">
        <v>20</v>
      </c>
      <c r="F844" t="s">
        <v>6530</v>
      </c>
      <c r="G844" t="s">
        <v>6531</v>
      </c>
      <c r="H844" t="s">
        <v>78</v>
      </c>
      <c r="I844" t="s">
        <v>123</v>
      </c>
      <c r="J844" t="s">
        <v>6532</v>
      </c>
      <c r="K844" t="s">
        <v>26</v>
      </c>
      <c r="L844">
        <v>9138123032</v>
      </c>
      <c r="M844"/>
      <c r="N844" s="23">
        <v>5171947000189</v>
      </c>
      <c r="O844"/>
      <c r="P844"/>
      <c r="Q844"/>
      <c r="R844"/>
      <c r="S844" s="21" t="s">
        <v>18534</v>
      </c>
      <c r="T844" s="21" t="s">
        <v>18607</v>
      </c>
      <c r="U844" s="21" t="str">
        <f>VLOOKUP(T844,Apoio!$D$10:$E$55,2,0)</f>
        <v>Prefeituras - PJ</v>
      </c>
      <c r="V844">
        <v>192123</v>
      </c>
      <c r="W844">
        <v>19688</v>
      </c>
      <c r="X844">
        <v>76</v>
      </c>
      <c r="Z844" s="7"/>
      <c r="AA844" s="8" t="str">
        <f>IF(Y844="","Não","Sim")</f>
        <v>Não</v>
      </c>
      <c r="AB844" s="7" t="str">
        <f>IF(Z844="","Não","Sim")</f>
        <v>Não</v>
      </c>
      <c r="AC844" s="8" t="str">
        <f>IF(S844="TSR","Serede","Rede Conecta")</f>
        <v>Serede</v>
      </c>
    </row>
    <row r="845" spans="1:29" ht="15" x14ac:dyDescent="0.25">
      <c r="A845">
        <v>201946</v>
      </c>
      <c r="B845" t="s">
        <v>6483</v>
      </c>
      <c r="C845">
        <v>201946</v>
      </c>
      <c r="D845" s="24">
        <v>41267</v>
      </c>
      <c r="E845" t="s">
        <v>20</v>
      </c>
      <c r="F845" t="s">
        <v>6484</v>
      </c>
      <c r="G845" t="s">
        <v>6485</v>
      </c>
      <c r="H845" t="s">
        <v>78</v>
      </c>
      <c r="I845" t="s">
        <v>123</v>
      </c>
      <c r="J845" t="s">
        <v>6486</v>
      </c>
      <c r="K845" t="s">
        <v>26</v>
      </c>
      <c r="L845">
        <v>9335571286</v>
      </c>
      <c r="M845"/>
      <c r="N845" s="23">
        <v>5178272000108</v>
      </c>
      <c r="O845"/>
      <c r="P845"/>
      <c r="Q845"/>
      <c r="R845"/>
      <c r="S845" s="21" t="s">
        <v>18534</v>
      </c>
      <c r="T845" s="21" t="s">
        <v>18607</v>
      </c>
      <c r="U845" s="21" t="str">
        <f>VLOOKUP(T845,Apoio!$D$10:$E$55,2,0)</f>
        <v>Prefeituras - PJ</v>
      </c>
      <c r="V845">
        <v>191104</v>
      </c>
      <c r="W845">
        <v>448</v>
      </c>
      <c r="X845">
        <v>50</v>
      </c>
      <c r="Z845" s="7"/>
      <c r="AA845" s="8" t="str">
        <f>IF(Y845="","Não","Sim")</f>
        <v>Não</v>
      </c>
      <c r="AB845" s="7" t="str">
        <f>IF(Z845="","Não","Sim")</f>
        <v>Não</v>
      </c>
      <c r="AC845" s="8" t="str">
        <f>IF(S845="TSR","Serede","Rede Conecta")</f>
        <v>Serede</v>
      </c>
    </row>
    <row r="846" spans="1:29" ht="15" x14ac:dyDescent="0.25">
      <c r="A846">
        <v>201739</v>
      </c>
      <c r="B846" t="s">
        <v>5635</v>
      </c>
      <c r="C846">
        <v>201739</v>
      </c>
      <c r="D846" s="24">
        <v>41267</v>
      </c>
      <c r="E846" t="s">
        <v>20</v>
      </c>
      <c r="F846" t="s">
        <v>5636</v>
      </c>
      <c r="G846" t="s">
        <v>5637</v>
      </c>
      <c r="H846" t="s">
        <v>5638</v>
      </c>
      <c r="I846" t="s">
        <v>123</v>
      </c>
      <c r="J846" t="s">
        <v>5639</v>
      </c>
      <c r="K846" t="s">
        <v>26</v>
      </c>
      <c r="L846"/>
      <c r="M846"/>
      <c r="N846" s="23">
        <v>5182233000176</v>
      </c>
      <c r="O846"/>
      <c r="P846"/>
      <c r="Q846"/>
      <c r="R846"/>
      <c r="S846" s="21" t="s">
        <v>18534</v>
      </c>
      <c r="T846" s="21" t="s">
        <v>18607</v>
      </c>
      <c r="U846" s="21" t="str">
        <f>VLOOKUP(T846,Apoio!$D$10:$E$55,2,0)</f>
        <v>Prefeituras - PJ</v>
      </c>
      <c r="V846"/>
      <c r="W846"/>
      <c r="X846"/>
      <c r="Z846" s="7"/>
      <c r="AA846" s="8" t="str">
        <f>IF(Y846="","Não","Sim")</f>
        <v>Não</v>
      </c>
      <c r="AB846" s="7" t="str">
        <f>IF(Z846="","Não","Sim")</f>
        <v>Não</v>
      </c>
      <c r="AC846" s="8" t="str">
        <f>IF(S846="TSR","Serede","Rede Conecta")</f>
        <v>Serede</v>
      </c>
    </row>
    <row r="847" spans="1:29" ht="15" x14ac:dyDescent="0.25">
      <c r="A847">
        <v>201977</v>
      </c>
      <c r="B847" t="s">
        <v>6599</v>
      </c>
      <c r="C847">
        <v>201977</v>
      </c>
      <c r="D847" s="24">
        <v>41267</v>
      </c>
      <c r="E847" t="s">
        <v>20</v>
      </c>
      <c r="F847" t="s">
        <v>6600</v>
      </c>
      <c r="G847" t="s">
        <v>6601</v>
      </c>
      <c r="H847" t="s">
        <v>78</v>
      </c>
      <c r="I847" t="s">
        <v>123</v>
      </c>
      <c r="J847" t="s">
        <v>6602</v>
      </c>
      <c r="K847" t="s">
        <v>26</v>
      </c>
      <c r="L847"/>
      <c r="M847"/>
      <c r="N847" s="23">
        <v>5183827000100</v>
      </c>
      <c r="O847"/>
      <c r="P847"/>
      <c r="Q847"/>
      <c r="R847"/>
      <c r="S847" s="21" t="s">
        <v>18534</v>
      </c>
      <c r="T847" s="21" t="s">
        <v>18607</v>
      </c>
      <c r="U847" s="21" t="str">
        <f>VLOOKUP(T847,Apoio!$D$10:$E$55,2,0)</f>
        <v>Prefeituras - PJ</v>
      </c>
      <c r="V847"/>
      <c r="W847"/>
      <c r="X847"/>
      <c r="Z847" s="7"/>
      <c r="AA847" s="8" t="str">
        <f>IF(Y847="","Não","Sim")</f>
        <v>Não</v>
      </c>
      <c r="AB847" s="7" t="str">
        <f>IF(Z847="","Não","Sim")</f>
        <v>Não</v>
      </c>
      <c r="AC847" s="8" t="str">
        <f>IF(S847="TSR","Serede","Rede Conecta")</f>
        <v>Serede</v>
      </c>
    </row>
    <row r="848" spans="1:29" ht="15" x14ac:dyDescent="0.25">
      <c r="A848">
        <v>201779</v>
      </c>
      <c r="B848" t="s">
        <v>5800</v>
      </c>
      <c r="C848">
        <v>201779</v>
      </c>
      <c r="D848" s="24">
        <v>41267</v>
      </c>
      <c r="E848" t="s">
        <v>20</v>
      </c>
      <c r="F848" t="s">
        <v>5801</v>
      </c>
      <c r="G848" t="s">
        <v>5802</v>
      </c>
      <c r="H848" t="s">
        <v>78</v>
      </c>
      <c r="I848" t="s">
        <v>123</v>
      </c>
      <c r="J848" t="s">
        <v>5803</v>
      </c>
      <c r="K848" t="s">
        <v>26</v>
      </c>
      <c r="L848"/>
      <c r="M848"/>
      <c r="N848" s="23">
        <v>5191333000169</v>
      </c>
      <c r="O848"/>
      <c r="P848"/>
      <c r="Q848"/>
      <c r="R848"/>
      <c r="S848" s="21" t="s">
        <v>18534</v>
      </c>
      <c r="T848" s="21" t="s">
        <v>18607</v>
      </c>
      <c r="U848" s="21" t="str">
        <f>VLOOKUP(T848,Apoio!$D$10:$E$55,2,0)</f>
        <v>Prefeituras - PJ</v>
      </c>
      <c r="V848"/>
      <c r="W848"/>
      <c r="X848"/>
      <c r="Z848" s="7"/>
      <c r="AA848" s="8" t="str">
        <f>IF(Y848="","Não","Sim")</f>
        <v>Não</v>
      </c>
      <c r="AB848" s="7" t="str">
        <f>IF(Z848="","Não","Sim")</f>
        <v>Não</v>
      </c>
      <c r="AC848" s="8" t="str">
        <f>IF(S848="TSR","Serede","Rede Conecta")</f>
        <v>Serede</v>
      </c>
    </row>
    <row r="849" spans="1:29" ht="15" x14ac:dyDescent="0.25">
      <c r="A849">
        <v>201737</v>
      </c>
      <c r="B849" t="s">
        <v>5627</v>
      </c>
      <c r="C849">
        <v>201737</v>
      </c>
      <c r="D849" s="24">
        <v>41267</v>
      </c>
      <c r="E849" t="s">
        <v>20</v>
      </c>
      <c r="F849" t="s">
        <v>5628</v>
      </c>
      <c r="G849" t="s">
        <v>5629</v>
      </c>
      <c r="H849" t="s">
        <v>78</v>
      </c>
      <c r="I849" t="s">
        <v>123</v>
      </c>
      <c r="J849" t="s">
        <v>5630</v>
      </c>
      <c r="K849" t="s">
        <v>26</v>
      </c>
      <c r="L849"/>
      <c r="M849"/>
      <c r="N849" s="23">
        <v>5193057000178</v>
      </c>
      <c r="O849"/>
      <c r="P849"/>
      <c r="Q849"/>
      <c r="R849"/>
      <c r="S849" s="21" t="s">
        <v>18534</v>
      </c>
      <c r="T849" s="21" t="s">
        <v>18607</v>
      </c>
      <c r="U849" s="21" t="str">
        <f>VLOOKUP(T849,Apoio!$D$10:$E$55,2,0)</f>
        <v>Prefeituras - PJ</v>
      </c>
      <c r="V849"/>
      <c r="W849"/>
      <c r="X849"/>
      <c r="Z849" s="7"/>
      <c r="AA849" s="8" t="str">
        <f>IF(Y849="","Não","Sim")</f>
        <v>Não</v>
      </c>
      <c r="AB849" s="7" t="str">
        <f>IF(Z849="","Não","Sim")</f>
        <v>Não</v>
      </c>
      <c r="AC849" s="8" t="str">
        <f>IF(S849="TSR","Serede","Rede Conecta")</f>
        <v>Serede</v>
      </c>
    </row>
    <row r="850" spans="1:29" ht="15" x14ac:dyDescent="0.25">
      <c r="A850">
        <v>201998</v>
      </c>
      <c r="B850" t="s">
        <v>615</v>
      </c>
      <c r="C850">
        <v>201998</v>
      </c>
      <c r="D850" s="24">
        <v>41267</v>
      </c>
      <c r="E850" t="s">
        <v>20</v>
      </c>
      <c r="F850" t="s">
        <v>6672</v>
      </c>
      <c r="G850" t="s">
        <v>6673</v>
      </c>
      <c r="H850" t="s">
        <v>78</v>
      </c>
      <c r="I850" t="s">
        <v>123</v>
      </c>
      <c r="J850" t="s">
        <v>6674</v>
      </c>
      <c r="K850" t="s">
        <v>26</v>
      </c>
      <c r="L850"/>
      <c r="M850"/>
      <c r="N850" s="23">
        <v>5193073000160</v>
      </c>
      <c r="O850"/>
      <c r="P850"/>
      <c r="Q850"/>
      <c r="R850"/>
      <c r="S850" s="21" t="s">
        <v>18534</v>
      </c>
      <c r="T850" s="21" t="s">
        <v>18607</v>
      </c>
      <c r="U850" s="21" t="str">
        <f>VLOOKUP(T850,Apoio!$D$10:$E$55,2,0)</f>
        <v>Prefeituras - PJ</v>
      </c>
      <c r="V850"/>
      <c r="W850"/>
      <c r="X850"/>
      <c r="Z850" s="7"/>
      <c r="AA850" s="8" t="str">
        <f>IF(Y850="","Não","Sim")</f>
        <v>Não</v>
      </c>
      <c r="AB850" s="7" t="str">
        <f>IF(Z850="","Não","Sim")</f>
        <v>Não</v>
      </c>
      <c r="AC850" s="8" t="str">
        <f>IF(S850="TSR","Serede","Rede Conecta")</f>
        <v>Serede</v>
      </c>
    </row>
    <row r="851" spans="1:29" ht="15" x14ac:dyDescent="0.25">
      <c r="A851">
        <v>201703</v>
      </c>
      <c r="B851" t="s">
        <v>843</v>
      </c>
      <c r="C851">
        <v>201703</v>
      </c>
      <c r="D851" s="24">
        <v>41267</v>
      </c>
      <c r="E851" t="s">
        <v>20</v>
      </c>
      <c r="F851" t="s">
        <v>5487</v>
      </c>
      <c r="G851" t="s">
        <v>5488</v>
      </c>
      <c r="H851" t="s">
        <v>78</v>
      </c>
      <c r="I851" t="s">
        <v>123</v>
      </c>
      <c r="J851" t="s">
        <v>5489</v>
      </c>
      <c r="K851" t="s">
        <v>26</v>
      </c>
      <c r="L851">
        <v>9134831235</v>
      </c>
      <c r="M851"/>
      <c r="N851" s="23">
        <v>5193115000163</v>
      </c>
      <c r="O851"/>
      <c r="P851"/>
      <c r="Q851"/>
      <c r="R851" t="s">
        <v>5490</v>
      </c>
      <c r="S851" s="21" t="s">
        <v>18534</v>
      </c>
      <c r="T851" s="21" t="s">
        <v>18607</v>
      </c>
      <c r="U851" s="21" t="str">
        <f>VLOOKUP(T851,Apoio!$D$10:$E$55,2,0)</f>
        <v>Prefeituras - PJ</v>
      </c>
      <c r="V851">
        <v>191341</v>
      </c>
      <c r="W851">
        <v>8210270</v>
      </c>
      <c r="X851">
        <v>28</v>
      </c>
      <c r="Z851" s="7"/>
      <c r="AA851" s="8" t="str">
        <f>IF(Y851="","Não","Sim")</f>
        <v>Não</v>
      </c>
      <c r="AB851" s="7" t="str">
        <f>IF(Z851="","Não","Sim")</f>
        <v>Não</v>
      </c>
      <c r="AC851" s="8" t="str">
        <f>IF(S851="TSR","Serede","Rede Conecta")</f>
        <v>Serede</v>
      </c>
    </row>
    <row r="852" spans="1:29" ht="15" x14ac:dyDescent="0.25">
      <c r="A852">
        <v>201953</v>
      </c>
      <c r="B852" t="s">
        <v>6511</v>
      </c>
      <c r="C852">
        <v>201953</v>
      </c>
      <c r="D852" s="24">
        <v>41267</v>
      </c>
      <c r="E852" t="s">
        <v>20</v>
      </c>
      <c r="F852" t="s">
        <v>6512</v>
      </c>
      <c r="G852" t="s">
        <v>6513</v>
      </c>
      <c r="H852" t="s">
        <v>78</v>
      </c>
      <c r="I852" t="s">
        <v>123</v>
      </c>
      <c r="J852" t="s">
        <v>6514</v>
      </c>
      <c r="K852" t="s">
        <v>26</v>
      </c>
      <c r="L852">
        <v>9134441171</v>
      </c>
      <c r="M852"/>
      <c r="N852" s="23">
        <v>5193123000100</v>
      </c>
      <c r="O852"/>
      <c r="P852"/>
      <c r="Q852"/>
      <c r="R852"/>
      <c r="S852" s="21" t="s">
        <v>18534</v>
      </c>
      <c r="T852" s="21" t="s">
        <v>18607</v>
      </c>
      <c r="U852" s="21" t="str">
        <f>VLOOKUP(T852,Apoio!$D$10:$E$55,2,0)</f>
        <v>Prefeituras - PJ</v>
      </c>
      <c r="V852">
        <v>192144</v>
      </c>
      <c r="W852">
        <v>27015</v>
      </c>
      <c r="X852" t="s">
        <v>458</v>
      </c>
      <c r="Z852" s="7"/>
      <c r="AA852" s="8" t="str">
        <f>IF(Y852="","Não","Sim")</f>
        <v>Não</v>
      </c>
      <c r="AB852" s="7" t="str">
        <f>IF(Z852="","Não","Sim")</f>
        <v>Não</v>
      </c>
      <c r="AC852" s="8" t="str">
        <f>IF(S852="TSR","Serede","Rede Conecta")</f>
        <v>Serede</v>
      </c>
    </row>
    <row r="853" spans="1:29" ht="15" x14ac:dyDescent="0.25">
      <c r="A853">
        <v>202029</v>
      </c>
      <c r="B853" t="s">
        <v>6794</v>
      </c>
      <c r="C853">
        <v>202029</v>
      </c>
      <c r="D853" s="24">
        <v>41267</v>
      </c>
      <c r="E853" t="s">
        <v>20</v>
      </c>
      <c r="F853" t="s">
        <v>4057</v>
      </c>
      <c r="G853" t="s">
        <v>6795</v>
      </c>
      <c r="H853" t="s">
        <v>78</v>
      </c>
      <c r="I853" t="s">
        <v>123</v>
      </c>
      <c r="J853" t="s">
        <v>6796</v>
      </c>
      <c r="K853" t="s">
        <v>26</v>
      </c>
      <c r="L853">
        <v>9137271568</v>
      </c>
      <c r="M853"/>
      <c r="N853" s="23">
        <v>5196530000170</v>
      </c>
      <c r="O853"/>
      <c r="P853"/>
      <c r="Q853"/>
      <c r="R853"/>
      <c r="S853" s="21" t="s">
        <v>18534</v>
      </c>
      <c r="T853" s="21" t="s">
        <v>18607</v>
      </c>
      <c r="U853" s="21" t="str">
        <f>VLOOKUP(T853,Apoio!$D$10:$E$55,2,0)</f>
        <v>Prefeituras - PJ</v>
      </c>
      <c r="V853"/>
      <c r="W853"/>
      <c r="X853"/>
      <c r="Z853" s="7"/>
      <c r="AA853" s="8" t="str">
        <f>IF(Y853="","Não","Sim")</f>
        <v>Não</v>
      </c>
      <c r="AB853" s="7" t="str">
        <f>IF(Z853="","Não","Sim")</f>
        <v>Não</v>
      </c>
      <c r="AC853" s="8" t="str">
        <f>IF(S853="TSR","Serede","Rede Conecta")</f>
        <v>Serede</v>
      </c>
    </row>
    <row r="854" spans="1:29" ht="15" x14ac:dyDescent="0.25">
      <c r="A854">
        <v>201916</v>
      </c>
      <c r="B854" t="s">
        <v>6369</v>
      </c>
      <c r="C854">
        <v>201916</v>
      </c>
      <c r="D854" s="24">
        <v>41267</v>
      </c>
      <c r="E854" t="s">
        <v>20</v>
      </c>
      <c r="F854" t="s">
        <v>6370</v>
      </c>
      <c r="G854" t="s">
        <v>6371</v>
      </c>
      <c r="H854" t="s">
        <v>78</v>
      </c>
      <c r="I854" t="s">
        <v>123</v>
      </c>
      <c r="J854" t="s">
        <v>6372</v>
      </c>
      <c r="K854" t="s">
        <v>26</v>
      </c>
      <c r="L854">
        <v>9137321212</v>
      </c>
      <c r="M854"/>
      <c r="N854" s="23">
        <v>5196548000172</v>
      </c>
      <c r="O854"/>
      <c r="P854"/>
      <c r="Q854"/>
      <c r="R854"/>
      <c r="S854" s="21" t="s">
        <v>18534</v>
      </c>
      <c r="T854" s="21" t="s">
        <v>18607</v>
      </c>
      <c r="U854" s="21" t="str">
        <f>VLOOKUP(T854,Apoio!$D$10:$E$55,2,0)</f>
        <v>Prefeituras - PJ</v>
      </c>
      <c r="V854">
        <v>194014</v>
      </c>
      <c r="W854">
        <v>43006</v>
      </c>
      <c r="X854">
        <v>24</v>
      </c>
      <c r="Z854" s="7"/>
      <c r="AA854" s="8" t="str">
        <f>IF(Y854="","Não","Sim")</f>
        <v>Não</v>
      </c>
      <c r="AB854" s="7" t="str">
        <f>IF(Z854="","Não","Sim")</f>
        <v>Não</v>
      </c>
      <c r="AC854" s="8" t="str">
        <f>IF(S854="TSR","Serede","Rede Conecta")</f>
        <v>Serede</v>
      </c>
    </row>
    <row r="855" spans="1:29" ht="15" x14ac:dyDescent="0.25">
      <c r="A855">
        <v>201933</v>
      </c>
      <c r="B855" t="s">
        <v>6436</v>
      </c>
      <c r="C855">
        <v>201933</v>
      </c>
      <c r="D855" s="24">
        <v>41267</v>
      </c>
      <c r="E855" t="s">
        <v>20</v>
      </c>
      <c r="F855" t="s">
        <v>6437</v>
      </c>
      <c r="G855" t="s">
        <v>6438</v>
      </c>
      <c r="H855" t="s">
        <v>78</v>
      </c>
      <c r="I855" t="s">
        <v>123</v>
      </c>
      <c r="J855" t="s">
        <v>6439</v>
      </c>
      <c r="K855" t="s">
        <v>26</v>
      </c>
      <c r="L855">
        <v>9137461104</v>
      </c>
      <c r="M855"/>
      <c r="N855" s="23">
        <v>5196563000110</v>
      </c>
      <c r="O855"/>
      <c r="P855"/>
      <c r="Q855"/>
      <c r="R855"/>
      <c r="S855" s="21" t="s">
        <v>18534</v>
      </c>
      <c r="T855" s="21" t="s">
        <v>18607</v>
      </c>
      <c r="U855" s="21" t="str">
        <f>VLOOKUP(T855,Apoio!$D$10:$E$55,2,0)</f>
        <v>Prefeituras - PJ</v>
      </c>
      <c r="V855">
        <v>37037</v>
      </c>
      <c r="W855">
        <v>171001</v>
      </c>
      <c r="X855">
        <v>0</v>
      </c>
      <c r="Z855" s="7"/>
      <c r="AA855" s="8" t="str">
        <f>IF(Y855="","Não","Sim")</f>
        <v>Não</v>
      </c>
      <c r="AB855" s="7" t="str">
        <f>IF(Z855="","Não","Sim")</f>
        <v>Não</v>
      </c>
      <c r="AC855" s="8" t="str">
        <f>IF(S855="TSR","Serede","Rede Conecta")</f>
        <v>Serede</v>
      </c>
    </row>
    <row r="856" spans="1:29" ht="15" x14ac:dyDescent="0.25">
      <c r="A856">
        <v>1202389</v>
      </c>
      <c r="B856" t="s">
        <v>13286</v>
      </c>
      <c r="C856">
        <v>1202389</v>
      </c>
      <c r="D856" s="24">
        <v>43315</v>
      </c>
      <c r="E856" t="s">
        <v>11934</v>
      </c>
      <c r="F856" t="s">
        <v>13287</v>
      </c>
      <c r="G856" t="s">
        <v>10616</v>
      </c>
      <c r="H856" t="s">
        <v>13288</v>
      </c>
      <c r="I856" t="s">
        <v>52</v>
      </c>
      <c r="J856" t="s">
        <v>13289</v>
      </c>
      <c r="K856" t="s">
        <v>26</v>
      </c>
      <c r="L856">
        <v>2121071457</v>
      </c>
      <c r="M856"/>
      <c r="N856" s="23">
        <v>5214772000140</v>
      </c>
      <c r="O856"/>
      <c r="P856"/>
      <c r="Q856"/>
      <c r="R856"/>
      <c r="S856" s="21" t="s">
        <v>18534</v>
      </c>
      <c r="T856" s="21" t="s">
        <v>18631</v>
      </c>
      <c r="U856" s="21" t="str">
        <f>VLOOKUP(T856,Apoio!$D$10:$E$55,2,0)</f>
        <v>Fretes - PJ</v>
      </c>
      <c r="V856">
        <v>34170301</v>
      </c>
      <c r="W856">
        <v>37086</v>
      </c>
      <c r="X856">
        <v>2</v>
      </c>
      <c r="Z856" s="7"/>
      <c r="AA856" s="8" t="str">
        <f>IF(Y856="","Não","Sim")</f>
        <v>Não</v>
      </c>
      <c r="AB856" s="7" t="str">
        <f>IF(Z856="","Não","Sim")</f>
        <v>Não</v>
      </c>
      <c r="AC856" s="8" t="str">
        <f>IF(S856="TSR","Serede","Rede Conecta")</f>
        <v>Serede</v>
      </c>
    </row>
    <row r="857" spans="1:29" ht="15" x14ac:dyDescent="0.25">
      <c r="A857">
        <v>1816060</v>
      </c>
      <c r="B857" t="s">
        <v>15587</v>
      </c>
      <c r="C857">
        <v>1816060</v>
      </c>
      <c r="D857" s="24">
        <v>44140</v>
      </c>
      <c r="E857" t="s">
        <v>287</v>
      </c>
      <c r="F857" t="s">
        <v>15588</v>
      </c>
      <c r="G857" t="s">
        <v>135</v>
      </c>
      <c r="H857"/>
      <c r="I857" t="s">
        <v>37</v>
      </c>
      <c r="J857" t="s">
        <v>15589</v>
      </c>
      <c r="K857" t="s">
        <v>26</v>
      </c>
      <c r="L857" t="s">
        <v>15590</v>
      </c>
      <c r="M857"/>
      <c r="N857" s="23">
        <v>5214772000905</v>
      </c>
      <c r="O857"/>
      <c r="P857"/>
      <c r="Q857"/>
      <c r="R857"/>
      <c r="S857" s="21" t="s">
        <v>18534</v>
      </c>
      <c r="T857" s="21" t="s">
        <v>18603</v>
      </c>
      <c r="U857" s="21" t="str">
        <f>VLOOKUP(T857,Apoio!$D$10:$E$55,2,0)</f>
        <v>Fornec. de Serviç. Diversos PJ</v>
      </c>
      <c r="V857">
        <v>34170301</v>
      </c>
      <c r="W857">
        <v>37086</v>
      </c>
      <c r="X857">
        <v>2</v>
      </c>
      <c r="Z857" s="7"/>
      <c r="AA857" s="8" t="str">
        <f>IF(Y857="","Não","Sim")</f>
        <v>Não</v>
      </c>
      <c r="AB857" s="7" t="str">
        <f>IF(Z857="","Não","Sim")</f>
        <v>Não</v>
      </c>
      <c r="AC857" s="8" t="str">
        <f>IF(S857="TSR","Serede","Rede Conecta")</f>
        <v>Serede</v>
      </c>
    </row>
    <row r="858" spans="1:29" ht="15" x14ac:dyDescent="0.25">
      <c r="A858">
        <v>1812700</v>
      </c>
      <c r="B858" t="s">
        <v>14130</v>
      </c>
      <c r="C858">
        <v>1812700</v>
      </c>
      <c r="D858" s="24">
        <v>41498</v>
      </c>
      <c r="E858" t="s">
        <v>9815</v>
      </c>
      <c r="F858" t="s">
        <v>14131</v>
      </c>
      <c r="G858" t="s">
        <v>50</v>
      </c>
      <c r="H858" t="s">
        <v>12604</v>
      </c>
      <c r="I858" t="s">
        <v>52</v>
      </c>
      <c r="J858" t="s">
        <v>14132</v>
      </c>
      <c r="K858" t="s">
        <v>26</v>
      </c>
      <c r="L858" t="s">
        <v>14133</v>
      </c>
      <c r="M858" t="s">
        <v>14134</v>
      </c>
      <c r="N858" s="23">
        <v>5221594000184</v>
      </c>
      <c r="O858"/>
      <c r="P858">
        <v>78055448</v>
      </c>
      <c r="Q858" t="s">
        <v>14135</v>
      </c>
      <c r="R858" t="s">
        <v>14136</v>
      </c>
      <c r="S858" s="21" t="s">
        <v>18534</v>
      </c>
      <c r="T858" s="21" t="s">
        <v>18603</v>
      </c>
      <c r="U858" s="21" t="str">
        <f>VLOOKUP(T858,Apoio!$D$10:$E$55,2,0)</f>
        <v>Fornec. de Serviç. Diversos PJ</v>
      </c>
      <c r="V858">
        <v>27470001</v>
      </c>
      <c r="W858">
        <v>224574</v>
      </c>
      <c r="X858">
        <v>4</v>
      </c>
      <c r="Y858" s="8">
        <v>4600002413</v>
      </c>
      <c r="Z858" s="7">
        <v>45658</v>
      </c>
      <c r="AA858" s="8" t="str">
        <f>IF(Y858="","Não","Sim")</f>
        <v>Sim</v>
      </c>
      <c r="AB858" s="7" t="str">
        <f>IF(Z858="","Não","Sim")</f>
        <v>Sim</v>
      </c>
      <c r="AC858" s="8" t="str">
        <f>IF(S858="TSR","Serede","Rede Conecta")</f>
        <v>Serede</v>
      </c>
    </row>
    <row r="859" spans="1:29" ht="15" x14ac:dyDescent="0.25">
      <c r="A859">
        <v>1815613</v>
      </c>
      <c r="B859" t="s">
        <v>15251</v>
      </c>
      <c r="C859">
        <v>1815613</v>
      </c>
      <c r="D859" s="24">
        <v>43697</v>
      </c>
      <c r="E859" t="s">
        <v>262</v>
      </c>
      <c r="F859" t="s">
        <v>15252</v>
      </c>
      <c r="G859" t="s">
        <v>2072</v>
      </c>
      <c r="H859" t="s">
        <v>15253</v>
      </c>
      <c r="I859" t="s">
        <v>85</v>
      </c>
      <c r="J859" t="s">
        <v>15254</v>
      </c>
      <c r="K859" t="s">
        <v>26</v>
      </c>
      <c r="L859">
        <v>7335275000</v>
      </c>
      <c r="M859"/>
      <c r="N859" s="23">
        <v>5243070000194</v>
      </c>
      <c r="O859"/>
      <c r="P859"/>
      <c r="Q859">
        <v>6189</v>
      </c>
      <c r="R859" t="s">
        <v>15255</v>
      </c>
      <c r="S859" s="21" t="s">
        <v>18534</v>
      </c>
      <c r="T859" s="21" t="s">
        <v>18603</v>
      </c>
      <c r="U859" s="21" t="str">
        <f>VLOOKUP(T859,Apoio!$D$10:$E$55,2,0)</f>
        <v>Fornec. de Serviç. Diversos PJ</v>
      </c>
      <c r="V859">
        <v>23723526</v>
      </c>
      <c r="W859">
        <v>97955</v>
      </c>
      <c r="X859">
        <v>4</v>
      </c>
      <c r="Z859" s="7"/>
      <c r="AA859" s="8" t="str">
        <f>IF(Y859="","Não","Sim")</f>
        <v>Não</v>
      </c>
      <c r="AB859" s="7" t="str">
        <f>IF(Z859="","Não","Sim")</f>
        <v>Não</v>
      </c>
      <c r="AC859" s="8" t="str">
        <f>IF(S859="TSR","Serede","Rede Conecta")</f>
        <v>Serede</v>
      </c>
    </row>
    <row r="860" spans="1:29" ht="15" x14ac:dyDescent="0.25">
      <c r="A860">
        <v>1800119</v>
      </c>
      <c r="B860" t="s">
        <v>13797</v>
      </c>
      <c r="C860">
        <v>1800119</v>
      </c>
      <c r="D860" s="24">
        <v>41267</v>
      </c>
      <c r="E860" t="s">
        <v>20</v>
      </c>
      <c r="F860" t="s">
        <v>13798</v>
      </c>
      <c r="G860" t="s">
        <v>106</v>
      </c>
      <c r="H860" t="s">
        <v>13799</v>
      </c>
      <c r="I860" t="s">
        <v>108</v>
      </c>
      <c r="J860" t="s">
        <v>13800</v>
      </c>
      <c r="K860" t="s">
        <v>26</v>
      </c>
      <c r="L860" t="s">
        <v>13801</v>
      </c>
      <c r="M860"/>
      <c r="N860" s="23">
        <v>5250796000154</v>
      </c>
      <c r="O860"/>
      <c r="P860">
        <v>61805408</v>
      </c>
      <c r="Q860"/>
      <c r="R860" t="s">
        <v>13802</v>
      </c>
      <c r="S860" s="21" t="s">
        <v>18534</v>
      </c>
      <c r="T860" s="21" t="s">
        <v>18603</v>
      </c>
      <c r="U860" s="21" t="str">
        <f>VLOOKUP(T860,Apoio!$D$10:$E$55,2,0)</f>
        <v>Fornec. de Serviç. Diversos PJ</v>
      </c>
      <c r="V860">
        <v>2372564</v>
      </c>
      <c r="W860">
        <v>78934</v>
      </c>
      <c r="X860">
        <v>8</v>
      </c>
      <c r="Z860" s="7">
        <v>45658</v>
      </c>
      <c r="AA860" s="8" t="str">
        <f>IF(Y860="","Não","Sim")</f>
        <v>Não</v>
      </c>
      <c r="AB860" s="7" t="str">
        <f>IF(Z860="","Não","Sim")</f>
        <v>Sim</v>
      </c>
      <c r="AC860" s="8" t="str">
        <f>IF(S860="TSR","Serede","Rede Conecta")</f>
        <v>Serede</v>
      </c>
    </row>
    <row r="861" spans="1:29" ht="15" x14ac:dyDescent="0.25">
      <c r="A861">
        <v>202030</v>
      </c>
      <c r="B861" t="s">
        <v>6797</v>
      </c>
      <c r="C861">
        <v>202030</v>
      </c>
      <c r="D861" s="24">
        <v>41267</v>
      </c>
      <c r="E861" t="s">
        <v>20</v>
      </c>
      <c r="F861" t="s">
        <v>6798</v>
      </c>
      <c r="G861" t="s">
        <v>6799</v>
      </c>
      <c r="H861" t="s">
        <v>78</v>
      </c>
      <c r="I861" t="s">
        <v>123</v>
      </c>
      <c r="J861" t="s">
        <v>6800</v>
      </c>
      <c r="K861" t="s">
        <v>26</v>
      </c>
      <c r="L861">
        <v>9137871412</v>
      </c>
      <c r="M861"/>
      <c r="N861" s="23">
        <v>5251632000141</v>
      </c>
      <c r="O861"/>
      <c r="P861"/>
      <c r="Q861"/>
      <c r="R861"/>
      <c r="S861" s="21" t="s">
        <v>18534</v>
      </c>
      <c r="T861" s="21" t="s">
        <v>18607</v>
      </c>
      <c r="U861" s="21" t="str">
        <f>VLOOKUP(T861,Apoio!$D$10:$E$55,2,0)</f>
        <v>Prefeituras - PJ</v>
      </c>
      <c r="V861"/>
      <c r="W861"/>
      <c r="X861"/>
      <c r="Z861" s="7"/>
      <c r="AA861" s="8" t="str">
        <f>IF(Y861="","Não","Sim")</f>
        <v>Não</v>
      </c>
      <c r="AB861" s="7" t="str">
        <f>IF(Z861="","Não","Sim")</f>
        <v>Não</v>
      </c>
      <c r="AC861" s="8" t="str">
        <f>IF(S861="TSR","Serede","Rede Conecta")</f>
        <v>Serede</v>
      </c>
    </row>
    <row r="862" spans="1:29" ht="15" x14ac:dyDescent="0.25">
      <c r="A862">
        <v>201956</v>
      </c>
      <c r="B862" t="s">
        <v>6523</v>
      </c>
      <c r="C862">
        <v>201956</v>
      </c>
      <c r="D862" s="24">
        <v>41267</v>
      </c>
      <c r="E862" t="s">
        <v>20</v>
      </c>
      <c r="F862" t="s">
        <v>4552</v>
      </c>
      <c r="G862" t="s">
        <v>6524</v>
      </c>
      <c r="H862" t="s">
        <v>6525</v>
      </c>
      <c r="I862" t="s">
        <v>123</v>
      </c>
      <c r="J862" t="s">
        <v>6526</v>
      </c>
      <c r="K862" t="s">
        <v>26</v>
      </c>
      <c r="L862">
        <v>9335361257</v>
      </c>
      <c r="M862"/>
      <c r="N862" s="23">
        <v>5257555000137</v>
      </c>
      <c r="O862"/>
      <c r="P862"/>
      <c r="Q862"/>
      <c r="R862"/>
      <c r="S862" s="21" t="s">
        <v>18534</v>
      </c>
      <c r="T862" s="21" t="s">
        <v>18607</v>
      </c>
      <c r="U862" s="21" t="str">
        <f>VLOOKUP(T862,Apoio!$D$10:$E$55,2,0)</f>
        <v>Prefeituras - PJ</v>
      </c>
      <c r="V862"/>
      <c r="W862"/>
      <c r="X862"/>
      <c r="Z862" s="7"/>
      <c r="AA862" s="8" t="str">
        <f>IF(Y862="","Não","Sim")</f>
        <v>Não</v>
      </c>
      <c r="AB862" s="7" t="str">
        <f>IF(Z862="","Não","Sim")</f>
        <v>Não</v>
      </c>
      <c r="AC862" s="8" t="str">
        <f>IF(S862="TSR","Serede","Rede Conecta")</f>
        <v>Serede</v>
      </c>
    </row>
    <row r="863" spans="1:29" ht="15" x14ac:dyDescent="0.25">
      <c r="A863">
        <v>1813946</v>
      </c>
      <c r="B863" t="s">
        <v>14354</v>
      </c>
      <c r="C863">
        <v>1813946</v>
      </c>
      <c r="D863" s="24">
        <v>42193</v>
      </c>
      <c r="E863" t="s">
        <v>9975</v>
      </c>
      <c r="F863" t="s">
        <v>14355</v>
      </c>
      <c r="G863" t="s">
        <v>101</v>
      </c>
      <c r="H863" t="s">
        <v>12560</v>
      </c>
      <c r="I863" t="s">
        <v>102</v>
      </c>
      <c r="J863" t="s">
        <v>14356</v>
      </c>
      <c r="K863" t="s">
        <v>26</v>
      </c>
      <c r="L863">
        <v>8632224848</v>
      </c>
      <c r="M863"/>
      <c r="N863" s="23">
        <v>5261625000120</v>
      </c>
      <c r="O863"/>
      <c r="P863" t="s">
        <v>44</v>
      </c>
      <c r="Q863">
        <v>893447</v>
      </c>
      <c r="R863" t="s">
        <v>14357</v>
      </c>
      <c r="S863" s="21" t="s">
        <v>18534</v>
      </c>
      <c r="T863" s="21" t="s">
        <v>18603</v>
      </c>
      <c r="U863" s="21" t="str">
        <f>VLOOKUP(T863,Apoio!$D$10:$E$55,2,0)</f>
        <v>Fornec. de Serviç. Diversos PJ</v>
      </c>
      <c r="V863">
        <v>193219</v>
      </c>
      <c r="W863">
        <v>6487</v>
      </c>
      <c r="X863">
        <v>4</v>
      </c>
      <c r="Z863" s="7">
        <v>45658</v>
      </c>
      <c r="AA863" s="8" t="str">
        <f>IF(Y863="","Não","Sim")</f>
        <v>Não</v>
      </c>
      <c r="AB863" s="7" t="str">
        <f>IF(Z863="","Não","Sim")</f>
        <v>Sim</v>
      </c>
      <c r="AC863" s="8" t="str">
        <f>IF(S863="TSR","Serede","Rede Conecta")</f>
        <v>Serede</v>
      </c>
    </row>
    <row r="864" spans="1:29" ht="15" x14ac:dyDescent="0.25">
      <c r="A864">
        <v>202013</v>
      </c>
      <c r="B864" t="s">
        <v>6729</v>
      </c>
      <c r="C864">
        <v>202013</v>
      </c>
      <c r="D864" s="24">
        <v>41267</v>
      </c>
      <c r="E864" t="s">
        <v>20</v>
      </c>
      <c r="F864" t="s">
        <v>6730</v>
      </c>
      <c r="G864" t="s">
        <v>6731</v>
      </c>
      <c r="H864" t="s">
        <v>6732</v>
      </c>
      <c r="I864" t="s">
        <v>123</v>
      </c>
      <c r="J864" t="s">
        <v>6733</v>
      </c>
      <c r="K864" t="s">
        <v>26</v>
      </c>
      <c r="L864">
        <v>9335152297</v>
      </c>
      <c r="M864"/>
      <c r="N864" s="23">
        <v>5263116000137</v>
      </c>
      <c r="O864"/>
      <c r="P864"/>
      <c r="Q864"/>
      <c r="R864"/>
      <c r="S864" s="21" t="s">
        <v>18534</v>
      </c>
      <c r="T864" s="21" t="s">
        <v>18607</v>
      </c>
      <c r="U864" s="21" t="str">
        <f>VLOOKUP(T864,Apoio!$D$10:$E$55,2,0)</f>
        <v>Prefeituras - PJ</v>
      </c>
      <c r="V864">
        <v>2372523</v>
      </c>
      <c r="W864">
        <v>550300</v>
      </c>
      <c r="X864">
        <v>10</v>
      </c>
      <c r="Z864" s="7"/>
      <c r="AA864" s="8" t="str">
        <f>IF(Y864="","Não","Sim")</f>
        <v>Não</v>
      </c>
      <c r="AB864" s="7" t="str">
        <f>IF(Z864="","Não","Sim")</f>
        <v>Não</v>
      </c>
      <c r="AC864" s="8" t="str">
        <f>IF(S864="TSR","Serede","Rede Conecta")</f>
        <v>Serede</v>
      </c>
    </row>
    <row r="865" spans="1:29" ht="15" x14ac:dyDescent="0.25">
      <c r="A865">
        <v>400233</v>
      </c>
      <c r="B865" t="s">
        <v>12262</v>
      </c>
      <c r="C865">
        <v>400233</v>
      </c>
      <c r="D865" s="24">
        <v>41267</v>
      </c>
      <c r="E865" t="s">
        <v>20</v>
      </c>
      <c r="F865" t="s">
        <v>12263</v>
      </c>
      <c r="G865" t="s">
        <v>1008</v>
      </c>
      <c r="H865" t="s">
        <v>12264</v>
      </c>
      <c r="I865" t="s">
        <v>123</v>
      </c>
      <c r="J865" t="s">
        <v>12265</v>
      </c>
      <c r="K865" t="s">
        <v>26</v>
      </c>
      <c r="L865" t="s">
        <v>12266</v>
      </c>
      <c r="M865" t="s">
        <v>12267</v>
      </c>
      <c r="N865" s="23">
        <v>5265142000102</v>
      </c>
      <c r="O865"/>
      <c r="P865"/>
      <c r="Q865"/>
      <c r="R865" t="s">
        <v>12268</v>
      </c>
      <c r="S865" s="21" t="s">
        <v>18534</v>
      </c>
      <c r="T865" s="21" t="s">
        <v>18627</v>
      </c>
      <c r="U865" s="21" t="str">
        <f>VLOOKUP(T865,Apoio!$D$10:$E$55,2,0)</f>
        <v>Hotéis e Pousadas - PJ</v>
      </c>
      <c r="V865">
        <v>23722997</v>
      </c>
      <c r="W865">
        <v>8555</v>
      </c>
      <c r="X865">
        <v>13</v>
      </c>
      <c r="Z865" s="7"/>
      <c r="AA865" s="8" t="str">
        <f>IF(Y865="","Não","Sim")</f>
        <v>Não</v>
      </c>
      <c r="AB865" s="7" t="str">
        <f>IF(Z865="","Não","Sim")</f>
        <v>Não</v>
      </c>
      <c r="AC865" s="8" t="str">
        <f>IF(S865="TSR","Serede","Rede Conecta")</f>
        <v>Serede</v>
      </c>
    </row>
    <row r="866" spans="1:29" ht="15" x14ac:dyDescent="0.25">
      <c r="A866">
        <v>400136</v>
      </c>
      <c r="B866" t="s">
        <v>12247</v>
      </c>
      <c r="C866">
        <v>400136</v>
      </c>
      <c r="D866" s="24">
        <v>41267</v>
      </c>
      <c r="E866" t="s">
        <v>20</v>
      </c>
      <c r="F866" t="s">
        <v>12248</v>
      </c>
      <c r="G866" t="s">
        <v>2059</v>
      </c>
      <c r="H866" t="s">
        <v>78</v>
      </c>
      <c r="I866" t="s">
        <v>85</v>
      </c>
      <c r="J866" t="s">
        <v>12249</v>
      </c>
      <c r="K866" t="s">
        <v>26</v>
      </c>
      <c r="L866">
        <v>7332616545</v>
      </c>
      <c r="M866"/>
      <c r="N866" s="23">
        <v>5267178000206</v>
      </c>
      <c r="O866"/>
      <c r="P866"/>
      <c r="Q866"/>
      <c r="R866" t="s">
        <v>12250</v>
      </c>
      <c r="S866" s="21" t="s">
        <v>18534</v>
      </c>
      <c r="T866" s="21" t="s">
        <v>18627</v>
      </c>
      <c r="U866" s="21" t="str">
        <f>VLOOKUP(T866,Apoio!$D$10:$E$55,2,0)</f>
        <v>Hotéis e Pousadas - PJ</v>
      </c>
      <c r="V866">
        <v>23723183</v>
      </c>
      <c r="W866">
        <v>38460</v>
      </c>
      <c r="X866">
        <v>67</v>
      </c>
      <c r="Z866" s="7"/>
      <c r="AA866" s="8" t="str">
        <f>IF(Y866="","Não","Sim")</f>
        <v>Não</v>
      </c>
      <c r="AB866" s="7" t="str">
        <f>IF(Z866="","Não","Sim")</f>
        <v>Não</v>
      </c>
      <c r="AC866" s="8" t="str">
        <f>IF(S866="TSR","Serede","Rede Conecta")</f>
        <v>Serede</v>
      </c>
    </row>
    <row r="867" spans="1:29" ht="15" x14ac:dyDescent="0.25">
      <c r="A867">
        <v>202609</v>
      </c>
      <c r="B867" t="s">
        <v>8950</v>
      </c>
      <c r="C867">
        <v>202609</v>
      </c>
      <c r="D867" s="24">
        <v>41267</v>
      </c>
      <c r="E867" t="s">
        <v>20</v>
      </c>
      <c r="F867" t="s">
        <v>8951</v>
      </c>
      <c r="G867" t="s">
        <v>8952</v>
      </c>
      <c r="H867" t="s">
        <v>78</v>
      </c>
      <c r="I867" t="s">
        <v>97</v>
      </c>
      <c r="J867" t="s">
        <v>8953</v>
      </c>
      <c r="K867" t="s">
        <v>26</v>
      </c>
      <c r="L867">
        <v>9935551245</v>
      </c>
      <c r="M867">
        <v>9935551059</v>
      </c>
      <c r="N867" s="23">
        <v>5277173000175</v>
      </c>
      <c r="O867"/>
      <c r="P867"/>
      <c r="Q867"/>
      <c r="R867"/>
      <c r="S867" s="21" t="s">
        <v>18534</v>
      </c>
      <c r="T867" s="21" t="s">
        <v>18607</v>
      </c>
      <c r="U867" s="21" t="str">
        <f>VLOOKUP(T867,Apoio!$D$10:$E$55,2,0)</f>
        <v>Prefeituras - PJ</v>
      </c>
      <c r="V867"/>
      <c r="W867"/>
      <c r="X867"/>
      <c r="Z867" s="7"/>
      <c r="AA867" s="8" t="str">
        <f>IF(Y867="","Não","Sim")</f>
        <v>Não</v>
      </c>
      <c r="AB867" s="7" t="str">
        <f>IF(Z867="","Não","Sim")</f>
        <v>Não</v>
      </c>
      <c r="AC867" s="8" t="str">
        <f>IF(S867="TSR","Serede","Rede Conecta")</f>
        <v>Serede</v>
      </c>
    </row>
    <row r="868" spans="1:29" ht="15" x14ac:dyDescent="0.25">
      <c r="A868">
        <v>200593</v>
      </c>
      <c r="B868" t="s">
        <v>1721</v>
      </c>
      <c r="C868">
        <v>200593</v>
      </c>
      <c r="D868" s="24">
        <v>41267</v>
      </c>
      <c r="E868" t="s">
        <v>20</v>
      </c>
      <c r="F868" t="s">
        <v>1722</v>
      </c>
      <c r="G868" t="s">
        <v>1723</v>
      </c>
      <c r="H868" t="s">
        <v>78</v>
      </c>
      <c r="I868" t="s">
        <v>97</v>
      </c>
      <c r="J868" t="s">
        <v>1724</v>
      </c>
      <c r="K868" t="s">
        <v>26</v>
      </c>
      <c r="L868"/>
      <c r="M868"/>
      <c r="N868" s="23">
        <v>5281738000198</v>
      </c>
      <c r="O868"/>
      <c r="P868"/>
      <c r="Q868"/>
      <c r="R868"/>
      <c r="S868" s="21" t="s">
        <v>18534</v>
      </c>
      <c r="T868" s="21" t="s">
        <v>18607</v>
      </c>
      <c r="U868" s="21" t="str">
        <f>VLOOKUP(T868,Apoio!$D$10:$E$55,2,0)</f>
        <v>Prefeituras - PJ</v>
      </c>
      <c r="V868">
        <v>23721134</v>
      </c>
      <c r="W868">
        <v>60082</v>
      </c>
      <c r="X868">
        <v>72</v>
      </c>
      <c r="Z868" s="7"/>
      <c r="AA868" s="8" t="str">
        <f>IF(Y868="","Não","Sim")</f>
        <v>Não</v>
      </c>
      <c r="AB868" s="7" t="str">
        <f>IF(Z868="","Não","Sim")</f>
        <v>Não</v>
      </c>
      <c r="AC868" s="8" t="str">
        <f>IF(S868="TSR","Serede","Rede Conecta")</f>
        <v>Serede</v>
      </c>
    </row>
    <row r="869" spans="1:29" ht="15" x14ac:dyDescent="0.25">
      <c r="A869">
        <v>202617</v>
      </c>
      <c r="B869" t="s">
        <v>928</v>
      </c>
      <c r="C869">
        <v>202617</v>
      </c>
      <c r="D869" s="24">
        <v>41267</v>
      </c>
      <c r="E869" t="s">
        <v>20</v>
      </c>
      <c r="F869" t="s">
        <v>8979</v>
      </c>
      <c r="G869" t="s">
        <v>929</v>
      </c>
      <c r="H869" t="s">
        <v>78</v>
      </c>
      <c r="I869" t="s">
        <v>97</v>
      </c>
      <c r="J869" t="s">
        <v>930</v>
      </c>
      <c r="K869" t="s">
        <v>26</v>
      </c>
      <c r="L869">
        <v>9935310180</v>
      </c>
      <c r="M869"/>
      <c r="N869" s="23">
        <v>5282801000100</v>
      </c>
      <c r="O869"/>
      <c r="P869"/>
      <c r="Q869"/>
      <c r="R869"/>
      <c r="S869" s="21" t="s">
        <v>18534</v>
      </c>
      <c r="T869" s="21" t="s">
        <v>18607</v>
      </c>
      <c r="U869" s="21" t="str">
        <f>VLOOKUP(T869,Apoio!$D$10:$E$55,2,0)</f>
        <v>Prefeituras - PJ</v>
      </c>
      <c r="V869"/>
      <c r="W869"/>
      <c r="X869"/>
      <c r="Z869" s="7"/>
      <c r="AA869" s="8" t="str">
        <f>IF(Y869="","Não","Sim")</f>
        <v>Não</v>
      </c>
      <c r="AB869" s="7" t="str">
        <f>IF(Z869="","Não","Sim")</f>
        <v>Não</v>
      </c>
      <c r="AC869" s="8" t="str">
        <f>IF(S869="TSR","Serede","Rede Conecta")</f>
        <v>Serede</v>
      </c>
    </row>
    <row r="870" spans="1:29" ht="15" x14ac:dyDescent="0.25">
      <c r="A870">
        <v>1815480</v>
      </c>
      <c r="B870" t="s">
        <v>15174</v>
      </c>
      <c r="C870">
        <v>1815480</v>
      </c>
      <c r="D870" s="24">
        <v>43616</v>
      </c>
      <c r="E870" t="s">
        <v>262</v>
      </c>
      <c r="F870" t="s">
        <v>15175</v>
      </c>
      <c r="G870" t="s">
        <v>12755</v>
      </c>
      <c r="H870" t="s">
        <v>78</v>
      </c>
      <c r="I870" t="s">
        <v>97</v>
      </c>
      <c r="J870" t="s">
        <v>12161</v>
      </c>
      <c r="K870" t="s">
        <v>26</v>
      </c>
      <c r="L870"/>
      <c r="M870"/>
      <c r="N870" s="23">
        <v>5288790000176</v>
      </c>
      <c r="O870"/>
      <c r="P870"/>
      <c r="Q870"/>
      <c r="R870"/>
      <c r="S870" s="21" t="s">
        <v>18534</v>
      </c>
      <c r="T870" s="21" t="s">
        <v>18603</v>
      </c>
      <c r="U870" s="21" t="str">
        <f>VLOOKUP(T870,Apoio!$D$10:$E$55,2,0)</f>
        <v>Fornec. de Serviç. Diversos PJ</v>
      </c>
      <c r="V870"/>
      <c r="W870"/>
      <c r="X870"/>
      <c r="Z870" s="7"/>
      <c r="AA870" s="8" t="str">
        <f>IF(Y870="","Não","Sim")</f>
        <v>Não</v>
      </c>
      <c r="AB870" s="7" t="str">
        <f>IF(Z870="","Não","Sim")</f>
        <v>Não</v>
      </c>
      <c r="AC870" s="8" t="str">
        <f>IF(S870="TSR","Serede","Rede Conecta")</f>
        <v>Serede</v>
      </c>
    </row>
    <row r="871" spans="1:29" ht="15" x14ac:dyDescent="0.25">
      <c r="A871">
        <v>304242</v>
      </c>
      <c r="B871" t="s">
        <v>12158</v>
      </c>
      <c r="C871">
        <v>304242</v>
      </c>
      <c r="D871" s="24">
        <v>45118</v>
      </c>
      <c r="E871" t="s">
        <v>11088</v>
      </c>
      <c r="F871" t="s">
        <v>12159</v>
      </c>
      <c r="G871" t="s">
        <v>12160</v>
      </c>
      <c r="H871" t="s">
        <v>78</v>
      </c>
      <c r="I871" t="s">
        <v>97</v>
      </c>
      <c r="J871" t="s">
        <v>12161</v>
      </c>
      <c r="K871" t="s">
        <v>26</v>
      </c>
      <c r="L871" t="s">
        <v>12162</v>
      </c>
      <c r="M871"/>
      <c r="N871" s="23">
        <v>5288790000338</v>
      </c>
      <c r="O871"/>
      <c r="P871"/>
      <c r="Q871"/>
      <c r="R871" t="s">
        <v>12163</v>
      </c>
      <c r="S871" s="21" t="s">
        <v>18534</v>
      </c>
      <c r="T871" s="21" t="s">
        <v>18613</v>
      </c>
      <c r="U871" s="21" t="str">
        <f>VLOOKUP(T871,Apoio!$D$10:$E$55,2,0)</f>
        <v>Órgãos Públicos - PJ</v>
      </c>
      <c r="V871"/>
      <c r="W871"/>
      <c r="X871"/>
      <c r="Z871" s="7"/>
      <c r="AA871" s="8" t="str">
        <f>IF(Y871="","Não","Sim")</f>
        <v>Não</v>
      </c>
      <c r="AB871" s="7" t="str">
        <f>IF(Z871="","Não","Sim")</f>
        <v>Não</v>
      </c>
      <c r="AC871" s="8" t="str">
        <f>IF(S871="TSR","Serede","Rede Conecta")</f>
        <v>Serede</v>
      </c>
    </row>
    <row r="872" spans="1:29" ht="15" x14ac:dyDescent="0.25">
      <c r="A872">
        <v>1815059</v>
      </c>
      <c r="B872" t="s">
        <v>14893</v>
      </c>
      <c r="C872">
        <v>1815059</v>
      </c>
      <c r="D872" s="24">
        <v>43288</v>
      </c>
      <c r="E872" t="s">
        <v>11934</v>
      </c>
      <c r="F872" t="s">
        <v>14894</v>
      </c>
      <c r="G872" t="s">
        <v>41</v>
      </c>
      <c r="H872" t="s">
        <v>12642</v>
      </c>
      <c r="I872" t="s">
        <v>42</v>
      </c>
      <c r="J872" t="s">
        <v>14895</v>
      </c>
      <c r="K872" t="s">
        <v>26</v>
      </c>
      <c r="L872" t="s">
        <v>14896</v>
      </c>
      <c r="M872"/>
      <c r="N872" s="23">
        <v>5291905000181</v>
      </c>
      <c r="O872"/>
      <c r="P872"/>
      <c r="Q872" t="s">
        <v>44</v>
      </c>
      <c r="R872" t="s">
        <v>14897</v>
      </c>
      <c r="S872" s="21" t="s">
        <v>18534</v>
      </c>
      <c r="T872" s="21" t="s">
        <v>18603</v>
      </c>
      <c r="U872" s="21" t="str">
        <f>VLOOKUP(T872,Apoio!$D$10:$E$55,2,0)</f>
        <v>Fornec. de Serviç. Diversos PJ</v>
      </c>
      <c r="V872">
        <v>74800101</v>
      </c>
      <c r="W872">
        <v>92411</v>
      </c>
      <c r="X872">
        <v>3</v>
      </c>
      <c r="Y872" s="8">
        <v>4600002376</v>
      </c>
      <c r="Z872" s="7">
        <v>45658</v>
      </c>
      <c r="AA872" s="8" t="str">
        <f>IF(Y872="","Não","Sim")</f>
        <v>Sim</v>
      </c>
      <c r="AB872" s="7" t="str">
        <f>IF(Z872="","Não","Sim")</f>
        <v>Sim</v>
      </c>
      <c r="AC872" s="8" t="str">
        <f>IF(S872="TSR","Serede","Rede Conecta")</f>
        <v>Serede</v>
      </c>
    </row>
    <row r="873" spans="1:29" ht="15" x14ac:dyDescent="0.25">
      <c r="A873">
        <v>204942</v>
      </c>
      <c r="B873" t="s">
        <v>9648</v>
      </c>
      <c r="C873">
        <v>204942</v>
      </c>
      <c r="D873" s="24">
        <v>41410</v>
      </c>
      <c r="E873" t="s">
        <v>9579</v>
      </c>
      <c r="F873" t="s">
        <v>9649</v>
      </c>
      <c r="G873" t="s">
        <v>9650</v>
      </c>
      <c r="H873"/>
      <c r="I873" t="s">
        <v>97</v>
      </c>
      <c r="J873" t="s">
        <v>9651</v>
      </c>
      <c r="K873" t="s">
        <v>26</v>
      </c>
      <c r="L873"/>
      <c r="M873"/>
      <c r="N873" s="23">
        <v>5292594000175</v>
      </c>
      <c r="O873"/>
      <c r="P873"/>
      <c r="Q873"/>
      <c r="R873"/>
      <c r="S873" s="21" t="s">
        <v>18534</v>
      </c>
      <c r="T873" s="21" t="s">
        <v>18607</v>
      </c>
      <c r="U873" s="21" t="str">
        <f>VLOOKUP(T873,Apoio!$D$10:$E$55,2,0)</f>
        <v>Prefeituras - PJ</v>
      </c>
      <c r="V873">
        <v>23721049</v>
      </c>
      <c r="W873">
        <v>5128</v>
      </c>
      <c r="X873">
        <v>94</v>
      </c>
      <c r="Z873" s="7"/>
      <c r="AA873" s="8" t="str">
        <f>IF(Y873="","Não","Sim")</f>
        <v>Não</v>
      </c>
      <c r="AB873" s="7" t="str">
        <f>IF(Z873="","Não","Sim")</f>
        <v>Não</v>
      </c>
      <c r="AC873" s="8" t="str">
        <f>IF(S873="TSR","Serede","Rede Conecta")</f>
        <v>Serede</v>
      </c>
    </row>
    <row r="874" spans="1:29" ht="15" x14ac:dyDescent="0.25">
      <c r="A874">
        <v>201687</v>
      </c>
      <c r="B874" t="s">
        <v>5423</v>
      </c>
      <c r="C874">
        <v>201687</v>
      </c>
      <c r="D874" s="24">
        <v>41267</v>
      </c>
      <c r="E874" t="s">
        <v>20</v>
      </c>
      <c r="F874" t="s">
        <v>5424</v>
      </c>
      <c r="G874" t="s">
        <v>5425</v>
      </c>
      <c r="H874" t="s">
        <v>78</v>
      </c>
      <c r="I874" t="s">
        <v>97</v>
      </c>
      <c r="J874" t="s">
        <v>5426</v>
      </c>
      <c r="K874" t="s">
        <v>26</v>
      </c>
      <c r="L874">
        <v>9833621260</v>
      </c>
      <c r="M874"/>
      <c r="N874" s="23">
        <v>5296298000142</v>
      </c>
      <c r="O874"/>
      <c r="P874"/>
      <c r="Q874"/>
      <c r="R874"/>
      <c r="S874" s="21" t="s">
        <v>18534</v>
      </c>
      <c r="T874" s="21" t="s">
        <v>18607</v>
      </c>
      <c r="U874" s="21" t="str">
        <f>VLOOKUP(T874,Apoio!$D$10:$E$55,2,0)</f>
        <v>Prefeituras - PJ</v>
      </c>
      <c r="V874">
        <v>1920</v>
      </c>
      <c r="W874">
        <v>58054</v>
      </c>
      <c r="X874">
        <v>56</v>
      </c>
      <c r="Z874" s="7"/>
      <c r="AA874" s="8" t="str">
        <f>IF(Y874="","Não","Sim")</f>
        <v>Não</v>
      </c>
      <c r="AB874" s="7" t="str">
        <f>IF(Z874="","Não","Sim")</f>
        <v>Não</v>
      </c>
      <c r="AC874" s="8" t="str">
        <f>IF(S874="TSR","Serede","Rede Conecta")</f>
        <v>Serede</v>
      </c>
    </row>
    <row r="875" spans="1:29" ht="15" x14ac:dyDescent="0.25">
      <c r="A875">
        <v>202490</v>
      </c>
      <c r="B875" t="s">
        <v>8499</v>
      </c>
      <c r="C875">
        <v>202490</v>
      </c>
      <c r="D875" s="24">
        <v>41267</v>
      </c>
      <c r="E875" t="s">
        <v>20</v>
      </c>
      <c r="F875" t="s">
        <v>8500</v>
      </c>
      <c r="G875" t="s">
        <v>8501</v>
      </c>
      <c r="H875" t="s">
        <v>78</v>
      </c>
      <c r="I875" t="s">
        <v>97</v>
      </c>
      <c r="J875" t="s">
        <v>8502</v>
      </c>
      <c r="K875" t="s">
        <v>26</v>
      </c>
      <c r="L875">
        <v>9935541480</v>
      </c>
      <c r="M875"/>
      <c r="N875" s="23">
        <v>5303144000130</v>
      </c>
      <c r="O875"/>
      <c r="P875"/>
      <c r="Q875"/>
      <c r="R875"/>
      <c r="S875" s="21" t="s">
        <v>18534</v>
      </c>
      <c r="T875" s="21" t="s">
        <v>18607</v>
      </c>
      <c r="U875" s="21" t="str">
        <f>VLOOKUP(T875,Apoio!$D$10:$E$55,2,0)</f>
        <v>Prefeituras - PJ</v>
      </c>
      <c r="V875">
        <v>194420</v>
      </c>
      <c r="W875">
        <v>7472</v>
      </c>
      <c r="X875">
        <v>21</v>
      </c>
      <c r="Z875" s="7"/>
      <c r="AA875" s="8" t="str">
        <f>IF(Y875="","Não","Sim")</f>
        <v>Não</v>
      </c>
      <c r="AB875" s="7" t="str">
        <f>IF(Z875="","Não","Sim")</f>
        <v>Não</v>
      </c>
      <c r="AC875" s="8" t="str">
        <f>IF(S875="TSR","Serede","Rede Conecta")</f>
        <v>Serede</v>
      </c>
    </row>
    <row r="876" spans="1:29" ht="15" x14ac:dyDescent="0.25">
      <c r="A876">
        <v>1500094</v>
      </c>
      <c r="B876" t="s">
        <v>13377</v>
      </c>
      <c r="C876">
        <v>1500094</v>
      </c>
      <c r="D876" s="24">
        <v>41267</v>
      </c>
      <c r="E876" t="s">
        <v>20</v>
      </c>
      <c r="F876" t="s">
        <v>13378</v>
      </c>
      <c r="G876" t="s">
        <v>41</v>
      </c>
      <c r="H876" t="s">
        <v>12865</v>
      </c>
      <c r="I876" t="s">
        <v>42</v>
      </c>
      <c r="J876" t="s">
        <v>13379</v>
      </c>
      <c r="K876" t="s">
        <v>26</v>
      </c>
      <c r="L876">
        <v>5133446647</v>
      </c>
      <c r="M876"/>
      <c r="N876" s="23">
        <v>5324828000119</v>
      </c>
      <c r="O876"/>
      <c r="P876">
        <v>962960594</v>
      </c>
      <c r="Q876"/>
      <c r="R876" t="s">
        <v>13380</v>
      </c>
      <c r="S876" s="21" t="s">
        <v>18534</v>
      </c>
      <c r="T876" s="21" t="s">
        <v>18621</v>
      </c>
      <c r="U876" s="21" t="str">
        <f>VLOOKUP(T876,Apoio!$D$10:$E$55,2,0)</f>
        <v>Fornecedor de materiais - PJ</v>
      </c>
      <c r="V876">
        <v>34177449</v>
      </c>
      <c r="W876">
        <v>2004</v>
      </c>
      <c r="X876">
        <v>4</v>
      </c>
      <c r="Y876" s="8">
        <v>4600002994</v>
      </c>
      <c r="Z876" s="7">
        <v>45658</v>
      </c>
      <c r="AA876" s="8" t="str">
        <f>IF(Y876="","Não","Sim")</f>
        <v>Sim</v>
      </c>
      <c r="AB876" s="7" t="str">
        <f>IF(Z876="","Não","Sim")</f>
        <v>Sim</v>
      </c>
      <c r="AC876" s="8" t="str">
        <f>IF(S876="TSR","Serede","Rede Conecta")</f>
        <v>Serede</v>
      </c>
    </row>
    <row r="877" spans="1:29" ht="15" x14ac:dyDescent="0.25">
      <c r="A877">
        <v>1815072</v>
      </c>
      <c r="B877" t="s">
        <v>14918</v>
      </c>
      <c r="C877">
        <v>1815072</v>
      </c>
      <c r="D877" s="24">
        <v>43297</v>
      </c>
      <c r="E877" t="s">
        <v>11934</v>
      </c>
      <c r="F877" t="s">
        <v>14919</v>
      </c>
      <c r="G877" t="s">
        <v>206</v>
      </c>
      <c r="H877" t="s">
        <v>12706</v>
      </c>
      <c r="I877" t="s">
        <v>46</v>
      </c>
      <c r="J877" t="s">
        <v>14920</v>
      </c>
      <c r="K877" t="s">
        <v>26</v>
      </c>
      <c r="L877">
        <v>1144276003</v>
      </c>
      <c r="M877"/>
      <c r="N877" s="23">
        <v>5333728000159</v>
      </c>
      <c r="O877"/>
      <c r="P877"/>
      <c r="Q877" t="s">
        <v>44</v>
      </c>
      <c r="R877"/>
      <c r="S877" s="21" t="s">
        <v>18534</v>
      </c>
      <c r="T877" s="21" t="s">
        <v>18603</v>
      </c>
      <c r="U877" s="21" t="str">
        <f>VLOOKUP(T877,Apoio!$D$10:$E$55,2,0)</f>
        <v>Fornec. de Serviç. Diversos PJ</v>
      </c>
      <c r="V877">
        <v>3417273</v>
      </c>
      <c r="W877">
        <v>1544</v>
      </c>
      <c r="X877">
        <v>6</v>
      </c>
      <c r="Z877" s="7"/>
      <c r="AA877" s="8" t="str">
        <f>IF(Y877="","Não","Sim")</f>
        <v>Não</v>
      </c>
      <c r="AB877" s="7" t="str">
        <f>IF(Z877="","Não","Sim")</f>
        <v>Não</v>
      </c>
      <c r="AC877" s="8" t="str">
        <f>IF(S877="TSR","Serede","Rede Conecta")</f>
        <v>Serede</v>
      </c>
    </row>
    <row r="878" spans="1:29" ht="15" x14ac:dyDescent="0.25">
      <c r="A878">
        <v>1817324</v>
      </c>
      <c r="B878" t="s">
        <v>18293</v>
      </c>
      <c r="C878">
        <v>1817324</v>
      </c>
      <c r="D878" s="24">
        <v>45637</v>
      </c>
      <c r="E878" t="s">
        <v>11088</v>
      </c>
      <c r="F878" t="s">
        <v>18294</v>
      </c>
      <c r="G878" t="s">
        <v>50</v>
      </c>
      <c r="H878" t="s">
        <v>13246</v>
      </c>
      <c r="I878" t="s">
        <v>52</v>
      </c>
      <c r="J878" t="s">
        <v>18295</v>
      </c>
      <c r="K878" t="s">
        <v>26</v>
      </c>
      <c r="L878" t="s">
        <v>18296</v>
      </c>
      <c r="M878"/>
      <c r="N878" s="23">
        <v>5347602000133</v>
      </c>
      <c r="O878"/>
      <c r="P878"/>
      <c r="Q878" t="s">
        <v>18297</v>
      </c>
      <c r="R878" t="s">
        <v>18298</v>
      </c>
      <c r="S878" s="21" t="s">
        <v>18534</v>
      </c>
      <c r="T878" s="21" t="s">
        <v>18603</v>
      </c>
      <c r="U878" s="21" t="str">
        <f>VLOOKUP(T878,Apoio!$D$10:$E$55,2,0)</f>
        <v>Fornec. de Serviç. Diversos PJ</v>
      </c>
      <c r="V878"/>
      <c r="W878"/>
      <c r="X878"/>
      <c r="Z878" s="7"/>
      <c r="AA878" s="8" t="str">
        <f>IF(Y878="","Não","Sim")</f>
        <v>Não</v>
      </c>
      <c r="AB878" s="7" t="str">
        <f>IF(Z878="","Não","Sim")</f>
        <v>Não</v>
      </c>
      <c r="AC878" s="8" t="str">
        <f>IF(S878="TSR","Serede","Rede Conecta")</f>
        <v>Serede</v>
      </c>
    </row>
    <row r="879" spans="1:29" ht="15" x14ac:dyDescent="0.25">
      <c r="A879">
        <v>202010</v>
      </c>
      <c r="B879" t="s">
        <v>6718</v>
      </c>
      <c r="C879">
        <v>202010</v>
      </c>
      <c r="D879" s="24">
        <v>41267</v>
      </c>
      <c r="E879" t="s">
        <v>20</v>
      </c>
      <c r="F879" t="s">
        <v>6719</v>
      </c>
      <c r="G879" t="s">
        <v>6720</v>
      </c>
      <c r="H879" t="s">
        <v>78</v>
      </c>
      <c r="I879" t="s">
        <v>123</v>
      </c>
      <c r="J879" t="s">
        <v>6721</v>
      </c>
      <c r="K879" t="s">
        <v>26</v>
      </c>
      <c r="L879">
        <v>9137311247</v>
      </c>
      <c r="M879"/>
      <c r="N879" s="23">
        <v>5351606000195</v>
      </c>
      <c r="O879"/>
      <c r="P879"/>
      <c r="Q879"/>
      <c r="R879"/>
      <c r="S879" s="21" t="s">
        <v>18534</v>
      </c>
      <c r="T879" s="21" t="s">
        <v>18607</v>
      </c>
      <c r="U879" s="21" t="str">
        <f>VLOOKUP(T879,Apoio!$D$10:$E$55,2,0)</f>
        <v>Prefeituras - PJ</v>
      </c>
      <c r="V879">
        <v>193629</v>
      </c>
      <c r="W879">
        <v>5715</v>
      </c>
      <c r="X879">
        <v>30</v>
      </c>
      <c r="Z879" s="7"/>
      <c r="AA879" s="8" t="str">
        <f>IF(Y879="","Não","Sim")</f>
        <v>Não</v>
      </c>
      <c r="AB879" s="7" t="str">
        <f>IF(Z879="","Não","Sim")</f>
        <v>Não</v>
      </c>
      <c r="AC879" s="8" t="str">
        <f>IF(S879="TSR","Serede","Rede Conecta")</f>
        <v>Serede</v>
      </c>
    </row>
    <row r="880" spans="1:29" ht="15" x14ac:dyDescent="0.25">
      <c r="A880">
        <v>201991</v>
      </c>
      <c r="B880" t="s">
        <v>6648</v>
      </c>
      <c r="C880">
        <v>201991</v>
      </c>
      <c r="D880" s="24">
        <v>41267</v>
      </c>
      <c r="E880" t="s">
        <v>20</v>
      </c>
      <c r="F880" t="s">
        <v>1481</v>
      </c>
      <c r="G880" t="s">
        <v>6649</v>
      </c>
      <c r="H880" t="s">
        <v>78</v>
      </c>
      <c r="I880" t="s">
        <v>123</v>
      </c>
      <c r="J880" t="s">
        <v>6650</v>
      </c>
      <c r="K880" t="s">
        <v>26</v>
      </c>
      <c r="L880">
        <v>9137441423</v>
      </c>
      <c r="M880"/>
      <c r="N880" s="23">
        <v>5351614000131</v>
      </c>
      <c r="O880"/>
      <c r="P880"/>
      <c r="Q880"/>
      <c r="R880"/>
      <c r="S880" s="21" t="s">
        <v>18534</v>
      </c>
      <c r="T880" s="21" t="s">
        <v>18607</v>
      </c>
      <c r="U880" s="21" t="str">
        <f>VLOOKUP(T880,Apoio!$D$10:$E$55,2,0)</f>
        <v>Prefeituras - PJ</v>
      </c>
      <c r="V880">
        <v>37039</v>
      </c>
      <c r="W880">
        <v>171002</v>
      </c>
      <c r="X880">
        <v>8</v>
      </c>
      <c r="Z880" s="7"/>
      <c r="AA880" s="8" t="str">
        <f>IF(Y880="","Não","Sim")</f>
        <v>Não</v>
      </c>
      <c r="AB880" s="7" t="str">
        <f>IF(Z880="","Não","Sim")</f>
        <v>Não</v>
      </c>
      <c r="AC880" s="8" t="str">
        <f>IF(S880="TSR","Serede","Rede Conecta")</f>
        <v>Serede</v>
      </c>
    </row>
    <row r="881" spans="1:29" ht="15" x14ac:dyDescent="0.25">
      <c r="A881">
        <v>201734</v>
      </c>
      <c r="B881" t="s">
        <v>5615</v>
      </c>
      <c r="C881">
        <v>201734</v>
      </c>
      <c r="D881" s="24">
        <v>41267</v>
      </c>
      <c r="E881" t="s">
        <v>20</v>
      </c>
      <c r="F881" t="s">
        <v>5616</v>
      </c>
      <c r="G881" t="s">
        <v>5617</v>
      </c>
      <c r="H881" t="s">
        <v>67</v>
      </c>
      <c r="I881" t="s">
        <v>123</v>
      </c>
      <c r="J881" t="s">
        <v>5618</v>
      </c>
      <c r="K881" t="s">
        <v>26</v>
      </c>
      <c r="L881"/>
      <c r="M881"/>
      <c r="N881" s="23">
        <v>5363023000184</v>
      </c>
      <c r="O881"/>
      <c r="P881"/>
      <c r="Q881"/>
      <c r="R881"/>
      <c r="S881" s="21" t="s">
        <v>18534</v>
      </c>
      <c r="T881" s="21" t="s">
        <v>18607</v>
      </c>
      <c r="U881" s="21" t="str">
        <f>VLOOKUP(T881,Apoio!$D$10:$E$55,2,0)</f>
        <v>Prefeituras - PJ</v>
      </c>
      <c r="V881"/>
      <c r="W881"/>
      <c r="X881"/>
      <c r="Z881" s="7"/>
      <c r="AA881" s="8" t="str">
        <f>IF(Y881="","Não","Sim")</f>
        <v>Não</v>
      </c>
      <c r="AB881" s="7" t="str">
        <f>IF(Z881="","Não","Sim")</f>
        <v>Não</v>
      </c>
      <c r="AC881" s="8" t="str">
        <f>IF(S881="TSR","Serede","Rede Conecta")</f>
        <v>Serede</v>
      </c>
    </row>
    <row r="882" spans="1:29" ht="15" x14ac:dyDescent="0.25">
      <c r="A882">
        <v>1817131</v>
      </c>
      <c r="B882" t="s">
        <v>17766</v>
      </c>
      <c r="C882">
        <v>1817131</v>
      </c>
      <c r="D882" s="24">
        <v>45572</v>
      </c>
      <c r="E882" t="s">
        <v>12786</v>
      </c>
      <c r="F882" t="s">
        <v>17767</v>
      </c>
      <c r="G882" t="s">
        <v>187</v>
      </c>
      <c r="H882" t="s">
        <v>17768</v>
      </c>
      <c r="I882" t="s">
        <v>188</v>
      </c>
      <c r="J882" t="s">
        <v>14861</v>
      </c>
      <c r="K882" t="s">
        <v>26</v>
      </c>
      <c r="L882" t="s">
        <v>17705</v>
      </c>
      <c r="M882"/>
      <c r="N882" s="23">
        <v>5377409000145</v>
      </c>
      <c r="O882"/>
      <c r="P882"/>
      <c r="Q882"/>
      <c r="R882"/>
      <c r="S882" s="21" t="s">
        <v>18534</v>
      </c>
      <c r="T882" s="21" t="s">
        <v>18603</v>
      </c>
      <c r="U882" s="21" t="str">
        <f>VLOOKUP(T882,Apoio!$D$10:$E$55,2,0)</f>
        <v>Fornec. de Serviç. Diversos PJ</v>
      </c>
      <c r="V882"/>
      <c r="W882"/>
      <c r="X882"/>
      <c r="Z882" s="7"/>
      <c r="AA882" s="8" t="str">
        <f>IF(Y882="","Não","Sim")</f>
        <v>Não</v>
      </c>
      <c r="AB882" s="7" t="str">
        <f>IF(Z882="","Não","Sim")</f>
        <v>Não</v>
      </c>
      <c r="AC882" s="8" t="str">
        <f>IF(S882="TSR","Serede","Rede Conecta")</f>
        <v>Serede</v>
      </c>
    </row>
    <row r="883" spans="1:29" ht="15" x14ac:dyDescent="0.25">
      <c r="A883">
        <v>1817196</v>
      </c>
      <c r="B883" t="s">
        <v>17932</v>
      </c>
      <c r="C883">
        <v>1817196</v>
      </c>
      <c r="D883" s="24">
        <v>45572</v>
      </c>
      <c r="E883" t="s">
        <v>12786</v>
      </c>
      <c r="F883" t="s">
        <v>17933</v>
      </c>
      <c r="G883" t="s">
        <v>1780</v>
      </c>
      <c r="H883" t="s">
        <v>12595</v>
      </c>
      <c r="I883" t="s">
        <v>188</v>
      </c>
      <c r="J883" t="s">
        <v>1781</v>
      </c>
      <c r="K883" t="s">
        <v>26</v>
      </c>
      <c r="L883" t="s">
        <v>17705</v>
      </c>
      <c r="M883"/>
      <c r="N883" s="23">
        <v>5407823000150</v>
      </c>
      <c r="O883"/>
      <c r="P883">
        <v>254496113</v>
      </c>
      <c r="Q883"/>
      <c r="R883"/>
      <c r="S883" s="21" t="s">
        <v>18534</v>
      </c>
      <c r="T883" s="21" t="s">
        <v>18603</v>
      </c>
      <c r="U883" s="21" t="str">
        <f>VLOOKUP(T883,Apoio!$D$10:$E$55,2,0)</f>
        <v>Fornec. de Serviç. Diversos PJ</v>
      </c>
      <c r="V883"/>
      <c r="W883"/>
      <c r="X883"/>
      <c r="Z883" s="7"/>
      <c r="AA883" s="8" t="str">
        <f>IF(Y883="","Não","Sim")</f>
        <v>Não</v>
      </c>
      <c r="AB883" s="7" t="str">
        <f>IF(Z883="","Não","Sim")</f>
        <v>Não</v>
      </c>
      <c r="AC883" s="8" t="str">
        <f>IF(S883="TSR","Serede","Rede Conecta")</f>
        <v>Serede</v>
      </c>
    </row>
    <row r="884" spans="1:29" ht="15" x14ac:dyDescent="0.25">
      <c r="A884">
        <v>202028</v>
      </c>
      <c r="B884" t="s">
        <v>6790</v>
      </c>
      <c r="C884">
        <v>202028</v>
      </c>
      <c r="D884" s="24">
        <v>41267</v>
      </c>
      <c r="E884" t="s">
        <v>20</v>
      </c>
      <c r="F884" t="s">
        <v>6791</v>
      </c>
      <c r="G884" t="s">
        <v>6792</v>
      </c>
      <c r="H884" t="s">
        <v>78</v>
      </c>
      <c r="I884" t="s">
        <v>123</v>
      </c>
      <c r="J884" t="s">
        <v>6793</v>
      </c>
      <c r="K884" t="s">
        <v>26</v>
      </c>
      <c r="L884">
        <v>9134351240</v>
      </c>
      <c r="M884"/>
      <c r="N884" s="23">
        <v>5421300000168</v>
      </c>
      <c r="O884"/>
      <c r="P884"/>
      <c r="Q884"/>
      <c r="R884"/>
      <c r="S884" s="21" t="s">
        <v>18534</v>
      </c>
      <c r="T884" s="21" t="s">
        <v>18607</v>
      </c>
      <c r="U884" s="21" t="str">
        <f>VLOOKUP(T884,Apoio!$D$10:$E$55,2,0)</f>
        <v>Prefeituras - PJ</v>
      </c>
      <c r="V884"/>
      <c r="W884"/>
      <c r="X884"/>
      <c r="Z884" s="7"/>
      <c r="AA884" s="8" t="str">
        <f>IF(Y884="","Não","Sim")</f>
        <v>Não</v>
      </c>
      <c r="AB884" s="7" t="str">
        <f>IF(Z884="","Não","Sim")</f>
        <v>Não</v>
      </c>
      <c r="AC884" s="8" t="str">
        <f>IF(S884="TSR","Serede","Rede Conecta")</f>
        <v>Serede</v>
      </c>
    </row>
    <row r="885" spans="1:29" ht="15" x14ac:dyDescent="0.25">
      <c r="A885">
        <v>1800208</v>
      </c>
      <c r="B885" t="s">
        <v>13827</v>
      </c>
      <c r="C885">
        <v>1800208</v>
      </c>
      <c r="D885" s="24">
        <v>41267</v>
      </c>
      <c r="E885" t="s">
        <v>20</v>
      </c>
      <c r="F885" t="s">
        <v>13828</v>
      </c>
      <c r="G885" t="s">
        <v>29</v>
      </c>
      <c r="H885" t="s">
        <v>13829</v>
      </c>
      <c r="I885" t="s">
        <v>31</v>
      </c>
      <c r="J885" t="s">
        <v>13830</v>
      </c>
      <c r="K885" t="s">
        <v>26</v>
      </c>
      <c r="L885"/>
      <c r="M885"/>
      <c r="N885" s="23">
        <v>5423963000111</v>
      </c>
      <c r="O885"/>
      <c r="P885"/>
      <c r="Q885"/>
      <c r="R885"/>
      <c r="S885" s="21" t="s">
        <v>18534</v>
      </c>
      <c r="T885" s="21" t="s">
        <v>18603</v>
      </c>
      <c r="U885" s="21" t="str">
        <f>VLOOKUP(T885,Apoio!$D$10:$E$55,2,0)</f>
        <v>Fornec. de Serviç. Diversos PJ</v>
      </c>
      <c r="V885">
        <v>193070</v>
      </c>
      <c r="W885">
        <v>5716</v>
      </c>
      <c r="X885">
        <v>89</v>
      </c>
      <c r="Z885" s="7"/>
      <c r="AA885" s="8" t="str">
        <f>IF(Y885="","Não","Sim")</f>
        <v>Não</v>
      </c>
      <c r="AB885" s="7" t="str">
        <f>IF(Z885="","Não","Sim")</f>
        <v>Não</v>
      </c>
      <c r="AC885" s="8" t="str">
        <f>IF(S885="TSR","Serede","Rede Conecta")</f>
        <v>Serede</v>
      </c>
    </row>
    <row r="886" spans="1:29" ht="15" x14ac:dyDescent="0.25">
      <c r="A886">
        <v>1801009</v>
      </c>
      <c r="B886" t="s">
        <v>13964</v>
      </c>
      <c r="C886">
        <v>1801009</v>
      </c>
      <c r="D886" s="24">
        <v>41267</v>
      </c>
      <c r="E886" t="s">
        <v>20</v>
      </c>
      <c r="F886" t="s">
        <v>13965</v>
      </c>
      <c r="G886" t="s">
        <v>41</v>
      </c>
      <c r="H886" t="s">
        <v>78</v>
      </c>
      <c r="I886" t="s">
        <v>42</v>
      </c>
      <c r="J886" t="s">
        <v>13516</v>
      </c>
      <c r="K886" t="s">
        <v>26</v>
      </c>
      <c r="L886"/>
      <c r="M886"/>
      <c r="N886" s="23">
        <v>5423963000545</v>
      </c>
      <c r="O886"/>
      <c r="P886"/>
      <c r="Q886"/>
      <c r="R886"/>
      <c r="S886" s="21" t="s">
        <v>18534</v>
      </c>
      <c r="T886" s="21" t="s">
        <v>18603</v>
      </c>
      <c r="U886" s="21" t="str">
        <f>VLOOKUP(T886,Apoio!$D$10:$E$55,2,0)</f>
        <v>Fornec. de Serviç. Diversos PJ</v>
      </c>
      <c r="V886"/>
      <c r="W886"/>
      <c r="X886"/>
      <c r="Z886" s="7"/>
      <c r="AA886" s="8" t="str">
        <f>IF(Y886="","Não","Sim")</f>
        <v>Não</v>
      </c>
      <c r="AB886" s="7" t="str">
        <f>IF(Z886="","Não","Sim")</f>
        <v>Não</v>
      </c>
      <c r="AC886" s="8" t="str">
        <f>IF(S886="TSR","Serede","Rede Conecta")</f>
        <v>Serede</v>
      </c>
    </row>
    <row r="887" spans="1:29" ht="15" x14ac:dyDescent="0.25">
      <c r="A887">
        <v>1801126</v>
      </c>
      <c r="B887" t="s">
        <v>14010</v>
      </c>
      <c r="C887">
        <v>1801126</v>
      </c>
      <c r="D887" s="24">
        <v>41267</v>
      </c>
      <c r="E887" t="s">
        <v>20</v>
      </c>
      <c r="F887" t="s">
        <v>14011</v>
      </c>
      <c r="G887" t="s">
        <v>187</v>
      </c>
      <c r="H887" t="s">
        <v>6246</v>
      </c>
      <c r="I887" t="s">
        <v>188</v>
      </c>
      <c r="J887" t="s">
        <v>13901</v>
      </c>
      <c r="K887" t="s">
        <v>26</v>
      </c>
      <c r="L887"/>
      <c r="M887"/>
      <c r="N887" s="23">
        <v>5423963000626</v>
      </c>
      <c r="O887"/>
      <c r="P887"/>
      <c r="Q887"/>
      <c r="R887"/>
      <c r="S887" s="21" t="s">
        <v>18534</v>
      </c>
      <c r="T887" s="21" t="s">
        <v>18603</v>
      </c>
      <c r="U887" s="21" t="str">
        <f>VLOOKUP(T887,Apoio!$D$10:$E$55,2,0)</f>
        <v>Fornec. de Serviç. Diversos PJ</v>
      </c>
      <c r="V887"/>
      <c r="W887"/>
      <c r="X887"/>
      <c r="Z887" s="7"/>
      <c r="AA887" s="8" t="str">
        <f>IF(Y887="","Não","Sim")</f>
        <v>Não</v>
      </c>
      <c r="AB887" s="7" t="str">
        <f>IF(Z887="","Não","Sim")</f>
        <v>Não</v>
      </c>
      <c r="AC887" s="8" t="str">
        <f>IF(S887="TSR","Serede","Rede Conecta")</f>
        <v>Serede</v>
      </c>
    </row>
    <row r="888" spans="1:29" ht="15" x14ac:dyDescent="0.25">
      <c r="A888">
        <v>1801019</v>
      </c>
      <c r="B888" t="s">
        <v>13969</v>
      </c>
      <c r="C888">
        <v>1801019</v>
      </c>
      <c r="D888" s="24">
        <v>41267</v>
      </c>
      <c r="E888" t="s">
        <v>20</v>
      </c>
      <c r="F888" t="s">
        <v>11683</v>
      </c>
      <c r="G888" t="s">
        <v>206</v>
      </c>
      <c r="H888" t="s">
        <v>9873</v>
      </c>
      <c r="I888" t="s">
        <v>46</v>
      </c>
      <c r="J888" t="s">
        <v>13970</v>
      </c>
      <c r="K888" t="s">
        <v>26</v>
      </c>
      <c r="L888"/>
      <c r="M888"/>
      <c r="N888" s="23">
        <v>5423963000898</v>
      </c>
      <c r="O888"/>
      <c r="P888"/>
      <c r="Q888"/>
      <c r="R888"/>
      <c r="S888" s="21" t="s">
        <v>18534</v>
      </c>
      <c r="T888" s="21" t="s">
        <v>18603</v>
      </c>
      <c r="U888" s="21" t="str">
        <f>VLOOKUP(T888,Apoio!$D$10:$E$55,2,0)</f>
        <v>Fornec. de Serviç. Diversos PJ</v>
      </c>
      <c r="V888"/>
      <c r="W888"/>
      <c r="X888"/>
      <c r="Z888" s="7"/>
      <c r="AA888" s="8" t="str">
        <f>IF(Y888="","Não","Sim")</f>
        <v>Não</v>
      </c>
      <c r="AB888" s="7" t="str">
        <f>IF(Z888="","Não","Sim")</f>
        <v>Não</v>
      </c>
      <c r="AC888" s="8" t="str">
        <f>IF(S888="TSR","Serede","Rede Conecta")</f>
        <v>Serede</v>
      </c>
    </row>
    <row r="889" spans="1:29" ht="15" x14ac:dyDescent="0.25">
      <c r="A889">
        <v>1812990</v>
      </c>
      <c r="B889" t="s">
        <v>14141</v>
      </c>
      <c r="C889">
        <v>1812990</v>
      </c>
      <c r="D889" s="24">
        <v>41705</v>
      </c>
      <c r="E889" t="s">
        <v>9579</v>
      </c>
      <c r="F889" t="s">
        <v>13915</v>
      </c>
      <c r="G889" t="s">
        <v>160</v>
      </c>
      <c r="H889" t="s">
        <v>12104</v>
      </c>
      <c r="I889" t="s">
        <v>37</v>
      </c>
      <c r="J889" t="s">
        <v>12775</v>
      </c>
      <c r="K889" t="s">
        <v>26</v>
      </c>
      <c r="L889"/>
      <c r="M889"/>
      <c r="N889" s="23">
        <v>5423963002670</v>
      </c>
      <c r="O889"/>
      <c r="P889" s="19">
        <v>145911000000</v>
      </c>
      <c r="Q889"/>
      <c r="R889"/>
      <c r="S889" s="21" t="s">
        <v>18534</v>
      </c>
      <c r="T889" s="21" t="s">
        <v>18603</v>
      </c>
      <c r="U889" s="21" t="str">
        <f>VLOOKUP(T889,Apoio!$D$10:$E$55,2,0)</f>
        <v>Fornec. de Serviç. Diversos PJ</v>
      </c>
      <c r="V889"/>
      <c r="W889"/>
      <c r="X889"/>
      <c r="Z889" s="7"/>
      <c r="AA889" s="8" t="str">
        <f>IF(Y889="","Não","Sim")</f>
        <v>Não</v>
      </c>
      <c r="AB889" s="7" t="str">
        <f>IF(Z889="","Não","Sim")</f>
        <v>Não</v>
      </c>
      <c r="AC889" s="8" t="str">
        <f>IF(S889="TSR","Serede","Rede Conecta")</f>
        <v>Serede</v>
      </c>
    </row>
    <row r="890" spans="1:29" ht="15" x14ac:dyDescent="0.25">
      <c r="A890">
        <v>1813040</v>
      </c>
      <c r="B890" t="s">
        <v>14010</v>
      </c>
      <c r="C890">
        <v>1813040</v>
      </c>
      <c r="D890" s="24">
        <v>41733</v>
      </c>
      <c r="E890" t="s">
        <v>9579</v>
      </c>
      <c r="F890" t="s">
        <v>14193</v>
      </c>
      <c r="G890" t="s">
        <v>50</v>
      </c>
      <c r="H890" t="s">
        <v>9047</v>
      </c>
      <c r="I890" t="s">
        <v>52</v>
      </c>
      <c r="J890" t="s">
        <v>14016</v>
      </c>
      <c r="K890" t="s">
        <v>26</v>
      </c>
      <c r="L890"/>
      <c r="M890"/>
      <c r="N890" s="23">
        <v>5423963013361</v>
      </c>
      <c r="O890"/>
      <c r="P890">
        <v>79816930</v>
      </c>
      <c r="Q890">
        <v>5659612</v>
      </c>
      <c r="R890"/>
      <c r="S890" s="21" t="s">
        <v>18534</v>
      </c>
      <c r="T890" s="21" t="s">
        <v>18603</v>
      </c>
      <c r="U890" s="21" t="str">
        <f>VLOOKUP(T890,Apoio!$D$10:$E$55,2,0)</f>
        <v>Fornec. de Serviç. Diversos PJ</v>
      </c>
      <c r="V890"/>
      <c r="W890"/>
      <c r="X890"/>
      <c r="Z890" s="7"/>
      <c r="AA890" s="8" t="str">
        <f>IF(Y890="","Não","Sim")</f>
        <v>Não</v>
      </c>
      <c r="AB890" s="7" t="str">
        <f>IF(Z890="","Não","Sim")</f>
        <v>Não</v>
      </c>
      <c r="AC890" s="8" t="str">
        <f>IF(S890="TSR","Serede","Rede Conecta")</f>
        <v>Serede</v>
      </c>
    </row>
    <row r="891" spans="1:29" ht="15" x14ac:dyDescent="0.25">
      <c r="A891">
        <v>1813051</v>
      </c>
      <c r="B891" t="s">
        <v>14010</v>
      </c>
      <c r="C891">
        <v>1813051</v>
      </c>
      <c r="D891" s="24">
        <v>41737</v>
      </c>
      <c r="E891" t="s">
        <v>9579</v>
      </c>
      <c r="F891" t="s">
        <v>14203</v>
      </c>
      <c r="G891" t="s">
        <v>73</v>
      </c>
      <c r="H891" t="s">
        <v>14204</v>
      </c>
      <c r="I891" t="s">
        <v>61</v>
      </c>
      <c r="J891" t="s">
        <v>14205</v>
      </c>
      <c r="K891" t="s">
        <v>26</v>
      </c>
      <c r="L891"/>
      <c r="M891"/>
      <c r="N891" s="23">
        <v>5423963013957</v>
      </c>
      <c r="O891"/>
      <c r="P891"/>
      <c r="Q891"/>
      <c r="R891"/>
      <c r="S891" s="21" t="s">
        <v>18534</v>
      </c>
      <c r="T891" s="21" t="s">
        <v>18603</v>
      </c>
      <c r="U891" s="21" t="str">
        <f>VLOOKUP(T891,Apoio!$D$10:$E$55,2,0)</f>
        <v>Fornec. de Serviç. Diversos PJ</v>
      </c>
      <c r="V891"/>
      <c r="W891"/>
      <c r="X891"/>
      <c r="Z891" s="7"/>
      <c r="AA891" s="8" t="str">
        <f>IF(Y891="","Não","Sim")</f>
        <v>Não</v>
      </c>
      <c r="AB891" s="7" t="str">
        <f>IF(Z891="","Não","Sim")</f>
        <v>Não</v>
      </c>
      <c r="AC891" s="8" t="str">
        <f>IF(S891="TSR","Serede","Rede Conecta")</f>
        <v>Serede</v>
      </c>
    </row>
    <row r="892" spans="1:29" ht="15" x14ac:dyDescent="0.25">
      <c r="A892">
        <v>1813041</v>
      </c>
      <c r="B892" t="s">
        <v>14010</v>
      </c>
      <c r="C892">
        <v>1813041</v>
      </c>
      <c r="D892" s="24">
        <v>41733</v>
      </c>
      <c r="E892" t="s">
        <v>9579</v>
      </c>
      <c r="F892" t="s">
        <v>14194</v>
      </c>
      <c r="G892" t="s">
        <v>132</v>
      </c>
      <c r="H892" t="s">
        <v>132</v>
      </c>
      <c r="I892" t="s">
        <v>133</v>
      </c>
      <c r="J892" t="s">
        <v>14018</v>
      </c>
      <c r="K892" t="s">
        <v>26</v>
      </c>
      <c r="L892"/>
      <c r="M892"/>
      <c r="N892" s="23">
        <v>5423963014252</v>
      </c>
      <c r="O892"/>
      <c r="P892">
        <v>50847767</v>
      </c>
      <c r="Q892">
        <v>4841158</v>
      </c>
      <c r="R892"/>
      <c r="S892" s="21" t="s">
        <v>18534</v>
      </c>
      <c r="T892" s="21" t="s">
        <v>18603</v>
      </c>
      <c r="U892" s="21" t="str">
        <f>VLOOKUP(T892,Apoio!$D$10:$E$55,2,0)</f>
        <v>Fornec. de Serviç. Diversos PJ</v>
      </c>
      <c r="V892"/>
      <c r="W892"/>
      <c r="X892"/>
      <c r="Z892" s="7"/>
      <c r="AA892" s="8" t="str">
        <f>IF(Y892="","Não","Sim")</f>
        <v>Não</v>
      </c>
      <c r="AB892" s="7" t="str">
        <f>IF(Z892="","Não","Sim")</f>
        <v>Não</v>
      </c>
      <c r="AC892" s="8" t="str">
        <f>IF(S892="TSR","Serede","Rede Conecta")</f>
        <v>Serede</v>
      </c>
    </row>
    <row r="893" spans="1:29" ht="15" x14ac:dyDescent="0.25">
      <c r="A893">
        <v>1813044</v>
      </c>
      <c r="B893" t="s">
        <v>14010</v>
      </c>
      <c r="C893">
        <v>1813044</v>
      </c>
      <c r="D893" s="24">
        <v>41733</v>
      </c>
      <c r="E893" t="s">
        <v>9579</v>
      </c>
      <c r="F893" t="s">
        <v>14196</v>
      </c>
      <c r="G893" t="s">
        <v>106</v>
      </c>
      <c r="H893" t="s">
        <v>11745</v>
      </c>
      <c r="I893" t="s">
        <v>108</v>
      </c>
      <c r="J893" t="s">
        <v>13755</v>
      </c>
      <c r="K893" t="s">
        <v>26</v>
      </c>
      <c r="L893"/>
      <c r="M893"/>
      <c r="N893" s="23">
        <v>5423963014414</v>
      </c>
      <c r="O893"/>
      <c r="P893">
        <v>66239583</v>
      </c>
      <c r="Q893">
        <v>2763818</v>
      </c>
      <c r="R893"/>
      <c r="S893" s="21" t="s">
        <v>18534</v>
      </c>
      <c r="T893" s="21" t="s">
        <v>18603</v>
      </c>
      <c r="U893" s="21" t="str">
        <f>VLOOKUP(T893,Apoio!$D$10:$E$55,2,0)</f>
        <v>Fornec. de Serviç. Diversos PJ</v>
      </c>
      <c r="V893"/>
      <c r="W893"/>
      <c r="X893"/>
      <c r="Z893" s="7"/>
      <c r="AA893" s="8" t="str">
        <f>IF(Y893="","Não","Sim")</f>
        <v>Não</v>
      </c>
      <c r="AB893" s="7" t="str">
        <f>IF(Z893="","Não","Sim")</f>
        <v>Não</v>
      </c>
      <c r="AC893" s="8" t="str">
        <f>IF(S893="TSR","Serede","Rede Conecta")</f>
        <v>Serede</v>
      </c>
    </row>
    <row r="894" spans="1:29" ht="15" x14ac:dyDescent="0.25">
      <c r="A894">
        <v>1813043</v>
      </c>
      <c r="B894" t="s">
        <v>14010</v>
      </c>
      <c r="C894">
        <v>1813043</v>
      </c>
      <c r="D894" s="24">
        <v>41733</v>
      </c>
      <c r="E894" t="s">
        <v>9579</v>
      </c>
      <c r="F894" t="s">
        <v>14195</v>
      </c>
      <c r="G894" t="s">
        <v>11890</v>
      </c>
      <c r="H894" t="s">
        <v>78</v>
      </c>
      <c r="I894" t="s">
        <v>169</v>
      </c>
      <c r="J894" t="s">
        <v>11554</v>
      </c>
      <c r="K894" t="s">
        <v>26</v>
      </c>
      <c r="L894"/>
      <c r="M894"/>
      <c r="N894" s="23">
        <v>5423963014503</v>
      </c>
      <c r="O894"/>
      <c r="P894">
        <v>30453437</v>
      </c>
      <c r="Q894" s="19">
        <v>461206000000</v>
      </c>
      <c r="R894"/>
      <c r="S894" s="21" t="s">
        <v>18534</v>
      </c>
      <c r="T894" s="21" t="s">
        <v>18603</v>
      </c>
      <c r="U894" s="21" t="str">
        <f>VLOOKUP(T894,Apoio!$D$10:$E$55,2,0)</f>
        <v>Fornec. de Serviç. Diversos PJ</v>
      </c>
      <c r="V894"/>
      <c r="W894"/>
      <c r="X894"/>
      <c r="Z894" s="7"/>
      <c r="AA894" s="8" t="str">
        <f>IF(Y894="","Não","Sim")</f>
        <v>Não</v>
      </c>
      <c r="AB894" s="7" t="str">
        <f>IF(Z894="","Não","Sim")</f>
        <v>Não</v>
      </c>
      <c r="AC894" s="8" t="str">
        <f>IF(S894="TSR","Serede","Rede Conecta")</f>
        <v>Serede</v>
      </c>
    </row>
    <row r="895" spans="1:29" ht="15" x14ac:dyDescent="0.25">
      <c r="A895">
        <v>1813036</v>
      </c>
      <c r="B895" t="s">
        <v>14010</v>
      </c>
      <c r="C895">
        <v>1813036</v>
      </c>
      <c r="D895" s="24">
        <v>41733</v>
      </c>
      <c r="E895" t="s">
        <v>9579</v>
      </c>
      <c r="F895" t="s">
        <v>14189</v>
      </c>
      <c r="G895" t="s">
        <v>101</v>
      </c>
      <c r="H895" t="s">
        <v>78</v>
      </c>
      <c r="I895" t="s">
        <v>102</v>
      </c>
      <c r="J895" t="s">
        <v>13783</v>
      </c>
      <c r="K895" t="s">
        <v>26</v>
      </c>
      <c r="L895"/>
      <c r="M895"/>
      <c r="N895" s="23">
        <v>5423963014686</v>
      </c>
      <c r="O895"/>
      <c r="P895">
        <v>195090535</v>
      </c>
      <c r="Q895">
        <v>4419430</v>
      </c>
      <c r="R895"/>
      <c r="S895" s="21" t="s">
        <v>18534</v>
      </c>
      <c r="T895" s="21" t="s">
        <v>18603</v>
      </c>
      <c r="U895" s="21" t="str">
        <f>VLOOKUP(T895,Apoio!$D$10:$E$55,2,0)</f>
        <v>Fornec. de Serviç. Diversos PJ</v>
      </c>
      <c r="V895"/>
      <c r="W895"/>
      <c r="X895"/>
      <c r="Z895" s="7"/>
      <c r="AA895" s="8" t="str">
        <f>IF(Y895="","Não","Sim")</f>
        <v>Não</v>
      </c>
      <c r="AB895" s="7" t="str">
        <f>IF(Z895="","Não","Sim")</f>
        <v>Não</v>
      </c>
      <c r="AC895" s="8" t="str">
        <f>IF(S895="TSR","Serede","Rede Conecta")</f>
        <v>Serede</v>
      </c>
    </row>
    <row r="896" spans="1:29" ht="15" x14ac:dyDescent="0.25">
      <c r="A896">
        <v>1813045</v>
      </c>
      <c r="B896" t="s">
        <v>14010</v>
      </c>
      <c r="C896">
        <v>1813045</v>
      </c>
      <c r="D896" s="24">
        <v>41733</v>
      </c>
      <c r="E896" t="s">
        <v>9579</v>
      </c>
      <c r="F896" t="s">
        <v>14197</v>
      </c>
      <c r="G896" t="s">
        <v>22</v>
      </c>
      <c r="H896" t="s">
        <v>11073</v>
      </c>
      <c r="I896" t="s">
        <v>24</v>
      </c>
      <c r="J896" t="s">
        <v>12671</v>
      </c>
      <c r="K896" t="s">
        <v>26</v>
      </c>
      <c r="L896"/>
      <c r="M896"/>
      <c r="N896" s="23">
        <v>5423963014848</v>
      </c>
      <c r="O896"/>
      <c r="P896">
        <v>202790827</v>
      </c>
      <c r="Q896">
        <v>2033062</v>
      </c>
      <c r="R896"/>
      <c r="S896" s="21" t="s">
        <v>18534</v>
      </c>
      <c r="T896" s="21" t="s">
        <v>18603</v>
      </c>
      <c r="U896" s="21" t="str">
        <f>VLOOKUP(T896,Apoio!$D$10:$E$55,2,0)</f>
        <v>Fornec. de Serviç. Diversos PJ</v>
      </c>
      <c r="V896"/>
      <c r="W896"/>
      <c r="X896"/>
      <c r="Z896" s="7"/>
      <c r="AA896" s="8" t="str">
        <f>IF(Y896="","Não","Sim")</f>
        <v>Não</v>
      </c>
      <c r="AB896" s="7" t="str">
        <f>IF(Z896="","Não","Sim")</f>
        <v>Não</v>
      </c>
      <c r="AC896" s="8" t="str">
        <f>IF(S896="TSR","Serede","Rede Conecta")</f>
        <v>Serede</v>
      </c>
    </row>
    <row r="897" spans="1:29" ht="15" x14ac:dyDescent="0.25">
      <c r="A897">
        <v>1813048</v>
      </c>
      <c r="B897" t="s">
        <v>14010</v>
      </c>
      <c r="C897">
        <v>1813048</v>
      </c>
      <c r="D897" s="24">
        <v>41733</v>
      </c>
      <c r="E897" t="s">
        <v>9579</v>
      </c>
      <c r="F897" t="s">
        <v>14013</v>
      </c>
      <c r="G897" t="s">
        <v>212</v>
      </c>
      <c r="H897" t="s">
        <v>78</v>
      </c>
      <c r="I897" t="s">
        <v>213</v>
      </c>
      <c r="J897" t="s">
        <v>13990</v>
      </c>
      <c r="K897" t="s">
        <v>26</v>
      </c>
      <c r="L897"/>
      <c r="M897"/>
      <c r="N897" s="23">
        <v>5423963014929</v>
      </c>
      <c r="O897"/>
      <c r="P897">
        <v>240237101</v>
      </c>
      <c r="Q897">
        <v>8925518</v>
      </c>
      <c r="R897"/>
      <c r="S897" s="21" t="s">
        <v>18534</v>
      </c>
      <c r="T897" s="21" t="s">
        <v>18603</v>
      </c>
      <c r="U897" s="21" t="str">
        <f>VLOOKUP(T897,Apoio!$D$10:$E$55,2,0)</f>
        <v>Fornec. de Serviç. Diversos PJ</v>
      </c>
      <c r="V897"/>
      <c r="W897"/>
      <c r="X897"/>
      <c r="Z897" s="7"/>
      <c r="AA897" s="8" t="str">
        <f>IF(Y897="","Não","Sim")</f>
        <v>Não</v>
      </c>
      <c r="AB897" s="7" t="str">
        <f>IF(Z897="","Não","Sim")</f>
        <v>Não</v>
      </c>
      <c r="AC897" s="8" t="str">
        <f>IF(S897="TSR","Serede","Rede Conecta")</f>
        <v>Serede</v>
      </c>
    </row>
    <row r="898" spans="1:29" ht="15" x14ac:dyDescent="0.25">
      <c r="A898">
        <v>1813039</v>
      </c>
      <c r="B898" t="s">
        <v>14010</v>
      </c>
      <c r="C898">
        <v>1813039</v>
      </c>
      <c r="D898" s="24">
        <v>41733</v>
      </c>
      <c r="E898" t="s">
        <v>9579</v>
      </c>
      <c r="F898" t="s">
        <v>14192</v>
      </c>
      <c r="G898" t="s">
        <v>66</v>
      </c>
      <c r="H898" t="s">
        <v>13307</v>
      </c>
      <c r="I898" t="s">
        <v>68</v>
      </c>
      <c r="J898" t="s">
        <v>12648</v>
      </c>
      <c r="K898" t="s">
        <v>26</v>
      </c>
      <c r="L898"/>
      <c r="M898"/>
      <c r="N898" s="23">
        <v>5423963015062</v>
      </c>
      <c r="O898"/>
      <c r="P898">
        <v>53320026</v>
      </c>
      <c r="Q898">
        <v>10780502</v>
      </c>
      <c r="R898"/>
      <c r="S898" s="21" t="s">
        <v>18534</v>
      </c>
      <c r="T898" s="21" t="s">
        <v>18603</v>
      </c>
      <c r="U898" s="21" t="str">
        <f>VLOOKUP(T898,Apoio!$D$10:$E$55,2,0)</f>
        <v>Fornec. de Serviç. Diversos PJ</v>
      </c>
      <c r="V898"/>
      <c r="W898"/>
      <c r="X898"/>
      <c r="Z898" s="7"/>
      <c r="AA898" s="8" t="str">
        <f>IF(Y898="","Não","Sim")</f>
        <v>Não</v>
      </c>
      <c r="AB898" s="7" t="str">
        <f>IF(Z898="","Não","Sim")</f>
        <v>Não</v>
      </c>
      <c r="AC898" s="8" t="str">
        <f>IF(S898="TSR","Serede","Rede Conecta")</f>
        <v>Serede</v>
      </c>
    </row>
    <row r="899" spans="1:29" ht="15" x14ac:dyDescent="0.25">
      <c r="A899">
        <v>1813038</v>
      </c>
      <c r="B899" t="s">
        <v>14010</v>
      </c>
      <c r="C899">
        <v>1813038</v>
      </c>
      <c r="D899" s="24">
        <v>41733</v>
      </c>
      <c r="E899" t="s">
        <v>9579</v>
      </c>
      <c r="F899" t="s">
        <v>14191</v>
      </c>
      <c r="G899" t="s">
        <v>127</v>
      </c>
      <c r="H899" t="s">
        <v>12594</v>
      </c>
      <c r="I899" t="s">
        <v>128</v>
      </c>
      <c r="J899" t="s">
        <v>12995</v>
      </c>
      <c r="K899" t="s">
        <v>26</v>
      </c>
      <c r="L899"/>
      <c r="M899"/>
      <c r="N899" s="23">
        <v>5423963015143</v>
      </c>
      <c r="O899"/>
      <c r="P899">
        <v>162119810</v>
      </c>
      <c r="Q899">
        <v>1186868</v>
      </c>
      <c r="R899"/>
      <c r="S899" s="21" t="s">
        <v>18534</v>
      </c>
      <c r="T899" s="21" t="s">
        <v>18603</v>
      </c>
      <c r="U899" s="21" t="str">
        <f>VLOOKUP(T899,Apoio!$D$10:$E$55,2,0)</f>
        <v>Fornec. de Serviç. Diversos PJ</v>
      </c>
      <c r="V899"/>
      <c r="W899"/>
      <c r="X899"/>
      <c r="Z899" s="7"/>
      <c r="AA899" s="8" t="str">
        <f>IF(Y899="","Não","Sim")</f>
        <v>Não</v>
      </c>
      <c r="AB899" s="7" t="str">
        <f>IF(Z899="","Não","Sim")</f>
        <v>Não</v>
      </c>
      <c r="AC899" s="8" t="str">
        <f>IF(S899="TSR","Serede","Rede Conecta")</f>
        <v>Serede</v>
      </c>
    </row>
    <row r="900" spans="1:29" ht="15" x14ac:dyDescent="0.25">
      <c r="A900">
        <v>1813046</v>
      </c>
      <c r="B900" t="s">
        <v>14010</v>
      </c>
      <c r="C900">
        <v>1813046</v>
      </c>
      <c r="D900" s="24">
        <v>41733</v>
      </c>
      <c r="E900" t="s">
        <v>9579</v>
      </c>
      <c r="F900" t="s">
        <v>14198</v>
      </c>
      <c r="G900" t="s">
        <v>1008</v>
      </c>
      <c r="H900" t="s">
        <v>13556</v>
      </c>
      <c r="I900" t="s">
        <v>123</v>
      </c>
      <c r="J900" t="s">
        <v>12729</v>
      </c>
      <c r="K900" t="s">
        <v>26</v>
      </c>
      <c r="L900"/>
      <c r="M900"/>
      <c r="N900" s="23">
        <v>5423963015224</v>
      </c>
      <c r="O900"/>
      <c r="P900">
        <v>153926805</v>
      </c>
      <c r="Q900">
        <v>2201048</v>
      </c>
      <c r="R900"/>
      <c r="S900" s="21" t="s">
        <v>18534</v>
      </c>
      <c r="T900" s="21" t="s">
        <v>18603</v>
      </c>
      <c r="U900" s="21" t="str">
        <f>VLOOKUP(T900,Apoio!$D$10:$E$55,2,0)</f>
        <v>Fornec. de Serviç. Diversos PJ</v>
      </c>
      <c r="V900"/>
      <c r="W900"/>
      <c r="X900"/>
      <c r="Z900" s="7"/>
      <c r="AA900" s="8" t="str">
        <f>IF(Y900="","Não","Sim")</f>
        <v>Não</v>
      </c>
      <c r="AB900" s="7" t="str">
        <f>IF(Z900="","Não","Sim")</f>
        <v>Não</v>
      </c>
      <c r="AC900" s="8" t="str">
        <f>IF(S900="TSR","Serede","Rede Conecta")</f>
        <v>Serede</v>
      </c>
    </row>
    <row r="901" spans="1:29" ht="15" x14ac:dyDescent="0.25">
      <c r="A901">
        <v>1813047</v>
      </c>
      <c r="B901" t="s">
        <v>14010</v>
      </c>
      <c r="C901">
        <v>1813047</v>
      </c>
      <c r="D901" s="24">
        <v>41733</v>
      </c>
      <c r="E901" t="s">
        <v>9579</v>
      </c>
      <c r="F901" t="s">
        <v>14199</v>
      </c>
      <c r="G901" t="s">
        <v>83</v>
      </c>
      <c r="H901" t="s">
        <v>11523</v>
      </c>
      <c r="I901" t="s">
        <v>85</v>
      </c>
      <c r="J901" t="s">
        <v>12249</v>
      </c>
      <c r="K901" t="s">
        <v>26</v>
      </c>
      <c r="L901"/>
      <c r="M901"/>
      <c r="N901" s="23">
        <v>5423963015305</v>
      </c>
      <c r="O901"/>
      <c r="P901">
        <v>105634920</v>
      </c>
      <c r="Q901" s="19">
        <v>442643000000</v>
      </c>
      <c r="R901"/>
      <c r="S901" s="21" t="s">
        <v>18534</v>
      </c>
      <c r="T901" s="21" t="s">
        <v>18603</v>
      </c>
      <c r="U901" s="21" t="str">
        <f>VLOOKUP(T901,Apoio!$D$10:$E$55,2,0)</f>
        <v>Fornec. de Serviç. Diversos PJ</v>
      </c>
      <c r="V901"/>
      <c r="W901"/>
      <c r="X901"/>
      <c r="Z901" s="7"/>
      <c r="AA901" s="8" t="str">
        <f>IF(Y901="","Não","Sim")</f>
        <v>Não</v>
      </c>
      <c r="AB901" s="7" t="str">
        <f>IF(Z901="","Não","Sim")</f>
        <v>Não</v>
      </c>
      <c r="AC901" s="8" t="str">
        <f>IF(S901="TSR","Serede","Rede Conecta")</f>
        <v>Serede</v>
      </c>
    </row>
    <row r="902" spans="1:29" ht="15" x14ac:dyDescent="0.25">
      <c r="A902">
        <v>1813042</v>
      </c>
      <c r="B902" t="s">
        <v>14010</v>
      </c>
      <c r="C902">
        <v>1813042</v>
      </c>
      <c r="D902" s="24">
        <v>41733</v>
      </c>
      <c r="E902" t="s">
        <v>9579</v>
      </c>
      <c r="F902" t="s">
        <v>13571</v>
      </c>
      <c r="G902" t="s">
        <v>12292</v>
      </c>
      <c r="H902" t="s">
        <v>12612</v>
      </c>
      <c r="I902" t="s">
        <v>97</v>
      </c>
      <c r="J902" t="s">
        <v>12679</v>
      </c>
      <c r="K902" t="s">
        <v>26</v>
      </c>
      <c r="L902"/>
      <c r="M902"/>
      <c r="N902" s="23">
        <v>5423963015496</v>
      </c>
      <c r="O902"/>
      <c r="P902">
        <v>123987040</v>
      </c>
      <c r="Q902">
        <v>50571025</v>
      </c>
      <c r="R902"/>
      <c r="S902" s="21" t="s">
        <v>18534</v>
      </c>
      <c r="T902" s="21" t="s">
        <v>18603</v>
      </c>
      <c r="U902" s="21" t="str">
        <f>VLOOKUP(T902,Apoio!$D$10:$E$55,2,0)</f>
        <v>Fornec. de Serviç. Diversos PJ</v>
      </c>
      <c r="V902"/>
      <c r="W902"/>
      <c r="X902"/>
      <c r="Z902" s="7"/>
      <c r="AA902" s="8" t="str">
        <f>IF(Y902="","Não","Sim")</f>
        <v>Não</v>
      </c>
      <c r="AB902" s="7" t="str">
        <f>IF(Z902="","Não","Sim")</f>
        <v>Não</v>
      </c>
      <c r="AC902" s="8" t="str">
        <f>IF(S902="TSR","Serede","Rede Conecta")</f>
        <v>Serede</v>
      </c>
    </row>
    <row r="903" spans="1:29" ht="15" x14ac:dyDescent="0.25">
      <c r="A903">
        <v>1813049</v>
      </c>
      <c r="B903" t="s">
        <v>14010</v>
      </c>
      <c r="C903">
        <v>1813049</v>
      </c>
      <c r="D903" s="24">
        <v>41733</v>
      </c>
      <c r="E903" t="s">
        <v>9579</v>
      </c>
      <c r="F903" t="s">
        <v>14200</v>
      </c>
      <c r="G903" t="s">
        <v>14201</v>
      </c>
      <c r="H903" t="s">
        <v>78</v>
      </c>
      <c r="I903" t="s">
        <v>91</v>
      </c>
      <c r="J903" t="s">
        <v>13186</v>
      </c>
      <c r="K903" t="s">
        <v>26</v>
      </c>
      <c r="L903"/>
      <c r="M903"/>
      <c r="N903" s="23">
        <v>5423963015577</v>
      </c>
      <c r="O903"/>
      <c r="P903">
        <v>271391995</v>
      </c>
      <c r="Q903"/>
      <c r="R903"/>
      <c r="S903" s="21" t="s">
        <v>18534</v>
      </c>
      <c r="T903" s="21" t="s">
        <v>18603</v>
      </c>
      <c r="U903" s="21" t="str">
        <f>VLOOKUP(T903,Apoio!$D$10:$E$55,2,0)</f>
        <v>Fornec. de Serviç. Diversos PJ</v>
      </c>
      <c r="V903"/>
      <c r="W903"/>
      <c r="X903"/>
      <c r="Z903" s="7"/>
      <c r="AA903" s="8" t="str">
        <f>IF(Y903="","Não","Sim")</f>
        <v>Não</v>
      </c>
      <c r="AB903" s="7" t="str">
        <f>IF(Z903="","Não","Sim")</f>
        <v>Não</v>
      </c>
      <c r="AC903" s="8" t="str">
        <f>IF(S903="TSR","Serede","Rede Conecta")</f>
        <v>Serede</v>
      </c>
    </row>
    <row r="904" spans="1:29" ht="15" x14ac:dyDescent="0.25">
      <c r="A904">
        <v>1813037</v>
      </c>
      <c r="B904" t="s">
        <v>14010</v>
      </c>
      <c r="C904">
        <v>1813037</v>
      </c>
      <c r="D904" s="24">
        <v>41733</v>
      </c>
      <c r="E904" t="s">
        <v>9579</v>
      </c>
      <c r="F904" t="s">
        <v>14158</v>
      </c>
      <c r="G904" t="s">
        <v>247</v>
      </c>
      <c r="H904" t="s">
        <v>14190</v>
      </c>
      <c r="I904" t="s">
        <v>249</v>
      </c>
      <c r="J904" t="s">
        <v>14093</v>
      </c>
      <c r="K904" t="s">
        <v>26</v>
      </c>
      <c r="L904"/>
      <c r="M904"/>
      <c r="N904" s="23">
        <v>5423963016387</v>
      </c>
      <c r="O904"/>
      <c r="P904">
        <v>21020420073</v>
      </c>
      <c r="Q904">
        <v>1842560023</v>
      </c>
      <c r="R904"/>
      <c r="S904" s="21" t="s">
        <v>18534</v>
      </c>
      <c r="T904" s="21" t="s">
        <v>18603</v>
      </c>
      <c r="U904" s="21" t="str">
        <f>VLOOKUP(T904,Apoio!$D$10:$E$55,2,0)</f>
        <v>Fornec. de Serviç. Diversos PJ</v>
      </c>
      <c r="V904"/>
      <c r="W904"/>
      <c r="X904"/>
      <c r="Z904" s="7"/>
      <c r="AA904" s="8" t="str">
        <f>IF(Y904="","Não","Sim")</f>
        <v>Não</v>
      </c>
      <c r="AB904" s="7" t="str">
        <f>IF(Z904="","Não","Sim")</f>
        <v>Não</v>
      </c>
      <c r="AC904" s="8" t="str">
        <f>IF(S904="TSR","Serede","Rede Conecta")</f>
        <v>Serede</v>
      </c>
    </row>
    <row r="905" spans="1:29" ht="15" x14ac:dyDescent="0.25">
      <c r="A905">
        <v>201925</v>
      </c>
      <c r="B905" t="s">
        <v>6404</v>
      </c>
      <c r="C905">
        <v>201925</v>
      </c>
      <c r="D905" s="24">
        <v>41267</v>
      </c>
      <c r="E905" t="s">
        <v>20</v>
      </c>
      <c r="F905" t="s">
        <v>6405</v>
      </c>
      <c r="G905" t="s">
        <v>6406</v>
      </c>
      <c r="H905" t="s">
        <v>78</v>
      </c>
      <c r="I905" t="s">
        <v>123</v>
      </c>
      <c r="J905" t="s">
        <v>6407</v>
      </c>
      <c r="K905" t="s">
        <v>26</v>
      </c>
      <c r="L905">
        <v>9137951638</v>
      </c>
      <c r="M905"/>
      <c r="N905" s="23">
        <v>5425871000170</v>
      </c>
      <c r="O905"/>
      <c r="P905"/>
      <c r="Q905"/>
      <c r="R905"/>
      <c r="S905" s="21" t="s">
        <v>18534</v>
      </c>
      <c r="T905" s="21" t="s">
        <v>18607</v>
      </c>
      <c r="U905" s="21" t="str">
        <f>VLOOKUP(T905,Apoio!$D$10:$E$55,2,0)</f>
        <v>Prefeituras - PJ</v>
      </c>
      <c r="V905">
        <v>193703</v>
      </c>
      <c r="W905">
        <v>8250</v>
      </c>
      <c r="X905">
        <v>63</v>
      </c>
      <c r="Z905" s="7"/>
      <c r="AA905" s="8" t="str">
        <f>IF(Y905="","Não","Sim")</f>
        <v>Não</v>
      </c>
      <c r="AB905" s="7" t="str">
        <f>IF(Z905="","Não","Sim")</f>
        <v>Não</v>
      </c>
      <c r="AC905" s="8" t="str">
        <f>IF(S905="TSR","Serede","Rede Conecta")</f>
        <v>Serede</v>
      </c>
    </row>
    <row r="906" spans="1:29" ht="15" x14ac:dyDescent="0.25">
      <c r="A906">
        <v>1500051</v>
      </c>
      <c r="B906" t="s">
        <v>13343</v>
      </c>
      <c r="C906">
        <v>1500051</v>
      </c>
      <c r="D906" s="24">
        <v>41267</v>
      </c>
      <c r="E906" t="s">
        <v>20</v>
      </c>
      <c r="F906" t="s">
        <v>13344</v>
      </c>
      <c r="G906" t="s">
        <v>5596</v>
      </c>
      <c r="H906" t="s">
        <v>78</v>
      </c>
      <c r="I906" t="s">
        <v>85</v>
      </c>
      <c r="J906" t="s">
        <v>5597</v>
      </c>
      <c r="K906" t="s">
        <v>26</v>
      </c>
      <c r="L906">
        <v>7132493792</v>
      </c>
      <c r="M906">
        <v>7187445266</v>
      </c>
      <c r="N906" s="23">
        <v>5476140000154</v>
      </c>
      <c r="O906"/>
      <c r="P906">
        <v>59041434</v>
      </c>
      <c r="Q906"/>
      <c r="R906" t="s">
        <v>13345</v>
      </c>
      <c r="S906" s="21" t="s">
        <v>18534</v>
      </c>
      <c r="T906" s="21" t="s">
        <v>18621</v>
      </c>
      <c r="U906" s="21" t="str">
        <f>VLOOKUP(T906,Apoio!$D$10:$E$55,2,0)</f>
        <v>Fornecedor de materiais - PJ</v>
      </c>
      <c r="V906">
        <v>23723566</v>
      </c>
      <c r="W906">
        <v>28904</v>
      </c>
      <c r="X906">
        <v>13</v>
      </c>
      <c r="Z906" s="7"/>
      <c r="AA906" s="8" t="str">
        <f>IF(Y906="","Não","Sim")</f>
        <v>Não</v>
      </c>
      <c r="AB906" s="7" t="str">
        <f>IF(Z906="","Não","Sim")</f>
        <v>Não</v>
      </c>
      <c r="AC906" s="8" t="str">
        <f>IF(S906="TSR","Serede","Rede Conecta")</f>
        <v>Serede</v>
      </c>
    </row>
    <row r="907" spans="1:29" ht="15" x14ac:dyDescent="0.25">
      <c r="A907">
        <v>1817140</v>
      </c>
      <c r="B907" t="s">
        <v>17789</v>
      </c>
      <c r="C907">
        <v>1817140</v>
      </c>
      <c r="D907" s="24">
        <v>45572</v>
      </c>
      <c r="E907" t="s">
        <v>12786</v>
      </c>
      <c r="F907" t="s">
        <v>17790</v>
      </c>
      <c r="G907" t="s">
        <v>1928</v>
      </c>
      <c r="H907" t="s">
        <v>2486</v>
      </c>
      <c r="I907" t="s">
        <v>188</v>
      </c>
      <c r="J907" t="s">
        <v>17791</v>
      </c>
      <c r="K907" t="s">
        <v>26</v>
      </c>
      <c r="L907" t="s">
        <v>17705</v>
      </c>
      <c r="M907"/>
      <c r="N907" s="23">
        <v>5481634000127</v>
      </c>
      <c r="O907"/>
      <c r="P907">
        <v>254523633</v>
      </c>
      <c r="Q907"/>
      <c r="R907"/>
      <c r="S907" s="21" t="s">
        <v>18534</v>
      </c>
      <c r="T907" s="21" t="s">
        <v>18603</v>
      </c>
      <c r="U907" s="21" t="str">
        <f>VLOOKUP(T907,Apoio!$D$10:$E$55,2,0)</f>
        <v>Fornec. de Serviç. Diversos PJ</v>
      </c>
      <c r="V907"/>
      <c r="W907"/>
      <c r="X907"/>
      <c r="Z907" s="7"/>
      <c r="AA907" s="8" t="str">
        <f>IF(Y907="","Não","Sim")</f>
        <v>Não</v>
      </c>
      <c r="AB907" s="7" t="str">
        <f>IF(Z907="","Não","Sim")</f>
        <v>Não</v>
      </c>
      <c r="AC907" s="8" t="str">
        <f>IF(S907="TSR","Serede","Rede Conecta")</f>
        <v>Serede</v>
      </c>
    </row>
    <row r="908" spans="1:29" ht="15" x14ac:dyDescent="0.25">
      <c r="A908">
        <v>1817216</v>
      </c>
      <c r="B908" t="s">
        <v>17986</v>
      </c>
      <c r="C908">
        <v>1817216</v>
      </c>
      <c r="D908" s="24">
        <v>45572</v>
      </c>
      <c r="E908" t="s">
        <v>12786</v>
      </c>
      <c r="F908" t="s">
        <v>17987</v>
      </c>
      <c r="G908" t="s">
        <v>1928</v>
      </c>
      <c r="H908" t="s">
        <v>2486</v>
      </c>
      <c r="I908" t="s">
        <v>188</v>
      </c>
      <c r="J908" t="s">
        <v>17988</v>
      </c>
      <c r="K908" t="s">
        <v>26</v>
      </c>
      <c r="L908" t="s">
        <v>17705</v>
      </c>
      <c r="M908"/>
      <c r="N908" s="23">
        <v>5481634000208</v>
      </c>
      <c r="O908"/>
      <c r="P908">
        <v>262575400</v>
      </c>
      <c r="Q908"/>
      <c r="R908"/>
      <c r="S908" s="21" t="s">
        <v>18534</v>
      </c>
      <c r="T908" s="21" t="s">
        <v>18603</v>
      </c>
      <c r="U908" s="21" t="str">
        <f>VLOOKUP(T908,Apoio!$D$10:$E$55,2,0)</f>
        <v>Fornec. de Serviç. Diversos PJ</v>
      </c>
      <c r="V908"/>
      <c r="W908"/>
      <c r="X908"/>
      <c r="Z908" s="7"/>
      <c r="AA908" s="8" t="str">
        <f>IF(Y908="","Não","Sim")</f>
        <v>Não</v>
      </c>
      <c r="AB908" s="7" t="str">
        <f>IF(Z908="","Não","Sim")</f>
        <v>Não</v>
      </c>
      <c r="AC908" s="8" t="str">
        <f>IF(S908="TSR","Serede","Rede Conecta")</f>
        <v>Serede</v>
      </c>
    </row>
    <row r="909" spans="1:29" ht="15" x14ac:dyDescent="0.25">
      <c r="A909">
        <v>100170</v>
      </c>
      <c r="B909" t="s">
        <v>281</v>
      </c>
      <c r="C909">
        <v>100170</v>
      </c>
      <c r="D909" s="24">
        <v>43644</v>
      </c>
      <c r="E909" t="s">
        <v>262</v>
      </c>
      <c r="F909" t="s">
        <v>282</v>
      </c>
      <c r="G909" t="s">
        <v>283</v>
      </c>
      <c r="H909" t="s">
        <v>284</v>
      </c>
      <c r="I909" t="s">
        <v>97</v>
      </c>
      <c r="J909" t="s">
        <v>285</v>
      </c>
      <c r="K909" t="s">
        <v>26</v>
      </c>
      <c r="L909"/>
      <c r="M909"/>
      <c r="N909" s="23">
        <v>5483912000185</v>
      </c>
      <c r="O909"/>
      <c r="P909"/>
      <c r="Q909"/>
      <c r="R909"/>
      <c r="S909" s="21" t="s">
        <v>18534</v>
      </c>
      <c r="T909" s="21" t="s">
        <v>18609</v>
      </c>
      <c r="U909" s="21" t="str">
        <f>VLOOKUP(T909,Apoio!$D$10:$E$55,2,0)</f>
        <v>Pagamentos judiciais - PJ</v>
      </c>
      <c r="V909"/>
      <c r="W909"/>
      <c r="X909"/>
      <c r="Z909" s="7"/>
      <c r="AA909" s="8" t="str">
        <f>IF(Y909="","Não","Sim")</f>
        <v>Não</v>
      </c>
      <c r="AB909" s="7" t="str">
        <f>IF(Z909="","Não","Sim")</f>
        <v>Não</v>
      </c>
      <c r="AC909" s="8" t="str">
        <f>IF(S909="TSR","Serede","Rede Conecta")</f>
        <v>Serede</v>
      </c>
    </row>
    <row r="910" spans="1:29" ht="15" x14ac:dyDescent="0.25">
      <c r="A910">
        <v>200560</v>
      </c>
      <c r="B910" t="s">
        <v>1650</v>
      </c>
      <c r="C910">
        <v>200560</v>
      </c>
      <c r="D910" s="24">
        <v>41267</v>
      </c>
      <c r="E910" t="s">
        <v>20</v>
      </c>
      <c r="F910" t="s">
        <v>1651</v>
      </c>
      <c r="G910" t="s">
        <v>1652</v>
      </c>
      <c r="H910" t="s">
        <v>78</v>
      </c>
      <c r="I910" t="s">
        <v>97</v>
      </c>
      <c r="J910" t="s">
        <v>1653</v>
      </c>
      <c r="K910" t="s">
        <v>26</v>
      </c>
      <c r="L910"/>
      <c r="M910"/>
      <c r="N910" s="23">
        <v>5489935000105</v>
      </c>
      <c r="O910"/>
      <c r="P910"/>
      <c r="Q910"/>
      <c r="R910"/>
      <c r="S910" s="21" t="s">
        <v>18534</v>
      </c>
      <c r="T910" s="21" t="s">
        <v>18607</v>
      </c>
      <c r="U910" s="21" t="str">
        <f>VLOOKUP(T910,Apoio!$D$10:$E$55,2,0)</f>
        <v>Prefeituras - PJ</v>
      </c>
      <c r="V910">
        <v>192555</v>
      </c>
      <c r="W910">
        <v>6030</v>
      </c>
      <c r="X910">
        <v>5</v>
      </c>
      <c r="Z910" s="7"/>
      <c r="AA910" s="8" t="str">
        <f>IF(Y910="","Não","Sim")</f>
        <v>Não</v>
      </c>
      <c r="AB910" s="7" t="str">
        <f>IF(Z910="","Não","Sim")</f>
        <v>Não</v>
      </c>
      <c r="AC910" s="8" t="str">
        <f>IF(S910="TSR","Serede","Rede Conecta")</f>
        <v>Serede</v>
      </c>
    </row>
    <row r="911" spans="1:29" ht="15" x14ac:dyDescent="0.25">
      <c r="A911">
        <v>203768</v>
      </c>
      <c r="B911" t="s">
        <v>9549</v>
      </c>
      <c r="C911">
        <v>203768</v>
      </c>
      <c r="D911" s="24">
        <v>41264</v>
      </c>
      <c r="E911" t="s">
        <v>20</v>
      </c>
      <c r="F911" t="s">
        <v>5595</v>
      </c>
      <c r="G911" t="s">
        <v>9550</v>
      </c>
      <c r="H911" t="s">
        <v>78</v>
      </c>
      <c r="I911" t="s">
        <v>97</v>
      </c>
      <c r="J911" t="s">
        <v>9551</v>
      </c>
      <c r="K911" t="s">
        <v>26</v>
      </c>
      <c r="L911">
        <v>35038403</v>
      </c>
      <c r="M911"/>
      <c r="N911" s="23">
        <v>5490420000117</v>
      </c>
      <c r="O911"/>
      <c r="P911"/>
      <c r="Q911"/>
      <c r="R911"/>
      <c r="S911" s="21" t="s">
        <v>18534</v>
      </c>
      <c r="T911" s="21" t="s">
        <v>18607</v>
      </c>
      <c r="U911" s="21" t="str">
        <f>VLOOKUP(T911,Apoio!$D$10:$E$55,2,0)</f>
        <v>Prefeituras - PJ</v>
      </c>
      <c r="V911"/>
      <c r="W911"/>
      <c r="X911"/>
      <c r="Z911" s="7"/>
      <c r="AA911" s="8" t="str">
        <f>IF(Y911="","Não","Sim")</f>
        <v>Não</v>
      </c>
      <c r="AB911" s="7" t="str">
        <f>IF(Z911="","Não","Sim")</f>
        <v>Não</v>
      </c>
      <c r="AC911" s="8" t="str">
        <f>IF(S911="TSR","Serede","Rede Conecta")</f>
        <v>Serede</v>
      </c>
    </row>
    <row r="912" spans="1:29" ht="15" x14ac:dyDescent="0.25">
      <c r="A912">
        <v>200552</v>
      </c>
      <c r="B912" t="s">
        <v>1626</v>
      </c>
      <c r="C912">
        <v>200552</v>
      </c>
      <c r="D912" s="24">
        <v>41267</v>
      </c>
      <c r="E912" t="s">
        <v>20</v>
      </c>
      <c r="F912" t="s">
        <v>1627</v>
      </c>
      <c r="G912" t="s">
        <v>1628</v>
      </c>
      <c r="H912" t="s">
        <v>78</v>
      </c>
      <c r="I912" t="s">
        <v>97</v>
      </c>
      <c r="J912" t="s">
        <v>1629</v>
      </c>
      <c r="K912" t="s">
        <v>26</v>
      </c>
      <c r="L912"/>
      <c r="M912"/>
      <c r="N912" s="23">
        <v>5505334000130</v>
      </c>
      <c r="O912"/>
      <c r="P912"/>
      <c r="Q912"/>
      <c r="R912"/>
      <c r="S912" s="21" t="s">
        <v>18534</v>
      </c>
      <c r="T912" s="21" t="s">
        <v>18607</v>
      </c>
      <c r="U912" s="21" t="str">
        <f>VLOOKUP(T912,Apoio!$D$10:$E$55,2,0)</f>
        <v>Prefeituras - PJ</v>
      </c>
      <c r="V912"/>
      <c r="W912"/>
      <c r="X912"/>
      <c r="Z912" s="7"/>
      <c r="AA912" s="8" t="str">
        <f>IF(Y912="","Não","Sim")</f>
        <v>Não</v>
      </c>
      <c r="AB912" s="7" t="str">
        <f>IF(Z912="","Não","Sim")</f>
        <v>Não</v>
      </c>
      <c r="AC912" s="8" t="str">
        <f>IF(S912="TSR","Serede","Rede Conecta")</f>
        <v>Serede</v>
      </c>
    </row>
    <row r="913" spans="1:29" ht="15" x14ac:dyDescent="0.25">
      <c r="A913">
        <v>202123</v>
      </c>
      <c r="B913" t="s">
        <v>7148</v>
      </c>
      <c r="C913">
        <v>202123</v>
      </c>
      <c r="D913" s="24">
        <v>41267</v>
      </c>
      <c r="E913" t="s">
        <v>20</v>
      </c>
      <c r="F913" t="s">
        <v>7149</v>
      </c>
      <c r="G913" t="s">
        <v>7150</v>
      </c>
      <c r="H913" t="s">
        <v>78</v>
      </c>
      <c r="I913" t="s">
        <v>97</v>
      </c>
      <c r="J913" t="s">
        <v>7151</v>
      </c>
      <c r="K913" t="s">
        <v>26</v>
      </c>
      <c r="L913">
        <v>9834691106</v>
      </c>
      <c r="M913"/>
      <c r="N913" s="23">
        <v>5505839000103</v>
      </c>
      <c r="O913"/>
      <c r="P913"/>
      <c r="Q913"/>
      <c r="R913"/>
      <c r="S913" s="21" t="s">
        <v>18534</v>
      </c>
      <c r="T913" s="21" t="s">
        <v>18607</v>
      </c>
      <c r="U913" s="21" t="str">
        <f>VLOOKUP(T913,Apoio!$D$10:$E$55,2,0)</f>
        <v>Prefeituras - PJ</v>
      </c>
      <c r="V913">
        <v>23721052</v>
      </c>
      <c r="W913">
        <v>520141</v>
      </c>
      <c r="X913">
        <v>1</v>
      </c>
      <c r="Z913" s="7"/>
      <c r="AA913" s="8" t="str">
        <f>IF(Y913="","Não","Sim")</f>
        <v>Não</v>
      </c>
      <c r="AB913" s="7" t="str">
        <f>IF(Z913="","Não","Sim")</f>
        <v>Não</v>
      </c>
      <c r="AC913" s="8" t="str">
        <f>IF(S913="TSR","Serede","Rede Conecta")</f>
        <v>Serede</v>
      </c>
    </row>
    <row r="914" spans="1:29" ht="15" x14ac:dyDescent="0.25">
      <c r="A914">
        <v>1812565</v>
      </c>
      <c r="B914" t="s">
        <v>14115</v>
      </c>
      <c r="C914">
        <v>1812565</v>
      </c>
      <c r="D914" s="24">
        <v>41421</v>
      </c>
      <c r="E914" t="s">
        <v>9579</v>
      </c>
      <c r="F914" t="s">
        <v>14116</v>
      </c>
      <c r="G914" t="s">
        <v>47</v>
      </c>
      <c r="H914" t="s">
        <v>13837</v>
      </c>
      <c r="I914" t="s">
        <v>37</v>
      </c>
      <c r="J914" t="s">
        <v>12537</v>
      </c>
      <c r="K914" t="s">
        <v>26</v>
      </c>
      <c r="L914"/>
      <c r="M914"/>
      <c r="N914" s="23">
        <v>5506560000136</v>
      </c>
      <c r="O914"/>
      <c r="P914"/>
      <c r="Q914"/>
      <c r="R914"/>
      <c r="S914" s="21" t="s">
        <v>18534</v>
      </c>
      <c r="T914" s="21" t="s">
        <v>18603</v>
      </c>
      <c r="U914" s="21" t="str">
        <f>VLOOKUP(T914,Apoio!$D$10:$E$55,2,0)</f>
        <v>Fornec. de Serviç. Diversos PJ</v>
      </c>
      <c r="V914"/>
      <c r="W914"/>
      <c r="X914"/>
      <c r="Z914" s="7"/>
      <c r="AA914" s="8" t="str">
        <f>IF(Y914="","Não","Sim")</f>
        <v>Não</v>
      </c>
      <c r="AB914" s="7" t="str">
        <f>IF(Z914="","Não","Sim")</f>
        <v>Não</v>
      </c>
      <c r="AC914" s="8" t="str">
        <f>IF(S914="TSR","Serede","Rede Conecta")</f>
        <v>Serede</v>
      </c>
    </row>
    <row r="915" spans="1:29" ht="15" x14ac:dyDescent="0.25">
      <c r="A915">
        <v>1817240</v>
      </c>
      <c r="B915" t="s">
        <v>18054</v>
      </c>
      <c r="C915">
        <v>1817240</v>
      </c>
      <c r="D915" s="24">
        <v>45581</v>
      </c>
      <c r="E915" t="s">
        <v>17472</v>
      </c>
      <c r="F915" t="s">
        <v>18055</v>
      </c>
      <c r="G915" t="s">
        <v>818</v>
      </c>
      <c r="H915" t="s">
        <v>78</v>
      </c>
      <c r="I915" t="s">
        <v>133</v>
      </c>
      <c r="J915" t="s">
        <v>819</v>
      </c>
      <c r="K915" t="s">
        <v>26</v>
      </c>
      <c r="L915"/>
      <c r="M915"/>
      <c r="N915" s="23">
        <v>5511914000130</v>
      </c>
      <c r="O915"/>
      <c r="P915"/>
      <c r="Q915"/>
      <c r="R915"/>
      <c r="S915" s="21" t="s">
        <v>18534</v>
      </c>
      <c r="T915" s="21" t="s">
        <v>18603</v>
      </c>
      <c r="U915" s="21" t="str">
        <f>VLOOKUP(T915,Apoio!$D$10:$E$55,2,0)</f>
        <v>Fornec. de Serviç. Diversos PJ</v>
      </c>
      <c r="V915">
        <v>10400916</v>
      </c>
      <c r="W915">
        <v>800863893</v>
      </c>
      <c r="X915">
        <v>0</v>
      </c>
      <c r="Z915" s="7"/>
      <c r="AA915" s="8" t="str">
        <f>IF(Y915="","Não","Sim")</f>
        <v>Não</v>
      </c>
      <c r="AB915" s="7" t="str">
        <f>IF(Z915="","Não","Sim")</f>
        <v>Não</v>
      </c>
      <c r="AC915" s="8" t="str">
        <f>IF(S915="TSR","Serede","Rede Conecta")</f>
        <v>Serede</v>
      </c>
    </row>
    <row r="916" spans="1:29" ht="15" x14ac:dyDescent="0.25">
      <c r="A916">
        <v>1816206</v>
      </c>
      <c r="B916" t="s">
        <v>15757</v>
      </c>
      <c r="C916">
        <v>1816206</v>
      </c>
      <c r="D916" s="24">
        <v>44402</v>
      </c>
      <c r="E916" t="s">
        <v>11071</v>
      </c>
      <c r="F916" t="s">
        <v>15758</v>
      </c>
      <c r="G916" t="s">
        <v>352</v>
      </c>
      <c r="H916" t="s">
        <v>15759</v>
      </c>
      <c r="I916" t="s">
        <v>37</v>
      </c>
      <c r="J916" t="s">
        <v>15760</v>
      </c>
      <c r="K916" t="s">
        <v>26</v>
      </c>
      <c r="L916" t="s">
        <v>15761</v>
      </c>
      <c r="M916"/>
      <c r="N916" s="23">
        <v>5516218000117</v>
      </c>
      <c r="O916"/>
      <c r="P916" t="s">
        <v>44</v>
      </c>
      <c r="Q916">
        <v>32050615</v>
      </c>
      <c r="R916" t="s">
        <v>15762</v>
      </c>
      <c r="S916" s="21" t="s">
        <v>18534</v>
      </c>
      <c r="T916" s="21" t="s">
        <v>18603</v>
      </c>
      <c r="U916" s="21" t="str">
        <f>VLOOKUP(T916,Apoio!$D$10:$E$55,2,0)</f>
        <v>Fornec. de Serviç. Diversos PJ</v>
      </c>
      <c r="V916">
        <v>75501306</v>
      </c>
      <c r="W916">
        <v>1119201</v>
      </c>
      <c r="X916">
        <v>9</v>
      </c>
      <c r="Z916" s="7">
        <v>45536</v>
      </c>
      <c r="AA916" s="8" t="str">
        <f>IF(Y916="","Não","Sim")</f>
        <v>Não</v>
      </c>
      <c r="AB916" s="7" t="str">
        <f>IF(Z916="","Não","Sim")</f>
        <v>Sim</v>
      </c>
      <c r="AC916" s="8" t="str">
        <f>IF(S916="TSR","Serede","Rede Conecta")</f>
        <v>Serede</v>
      </c>
    </row>
    <row r="917" spans="1:29" ht="15" x14ac:dyDescent="0.25">
      <c r="A917">
        <v>1816002</v>
      </c>
      <c r="B917" t="s">
        <v>15535</v>
      </c>
      <c r="C917">
        <v>1816002</v>
      </c>
      <c r="D917" s="24">
        <v>44049</v>
      </c>
      <c r="E917" t="s">
        <v>12899</v>
      </c>
      <c r="F917" t="s">
        <v>15536</v>
      </c>
      <c r="G917" t="s">
        <v>47</v>
      </c>
      <c r="H917" t="s">
        <v>13351</v>
      </c>
      <c r="I917" t="s">
        <v>37</v>
      </c>
      <c r="J917" t="s">
        <v>15537</v>
      </c>
      <c r="K917" t="s">
        <v>26</v>
      </c>
      <c r="L917" t="s">
        <v>15538</v>
      </c>
      <c r="M917"/>
      <c r="N917" s="23">
        <v>5563165000195</v>
      </c>
      <c r="O917"/>
      <c r="P917"/>
      <c r="Q917">
        <v>37638874</v>
      </c>
      <c r="R917" t="s">
        <v>15539</v>
      </c>
      <c r="S917" s="21" t="s">
        <v>18534</v>
      </c>
      <c r="T917" s="21" t="s">
        <v>18603</v>
      </c>
      <c r="U917" s="21" t="str">
        <f>VLOOKUP(T917,Apoio!$D$10:$E$55,2,0)</f>
        <v>Fornec. de Serviç. Diversos PJ</v>
      </c>
      <c r="V917">
        <v>3373706</v>
      </c>
      <c r="W917">
        <v>1300592</v>
      </c>
      <c r="X917">
        <v>4</v>
      </c>
      <c r="Y917" s="8">
        <v>4600002659</v>
      </c>
      <c r="Z917" s="7">
        <v>45658</v>
      </c>
      <c r="AA917" s="8" t="str">
        <f>IF(Y917="","Não","Sim")</f>
        <v>Sim</v>
      </c>
      <c r="AB917" s="7" t="str">
        <f>IF(Z917="","Não","Sim")</f>
        <v>Sim</v>
      </c>
      <c r="AC917" s="8" t="str">
        <f>IF(S917="TSR","Serede","Rede Conecta")</f>
        <v>Serede</v>
      </c>
    </row>
    <row r="918" spans="1:29" ht="15" x14ac:dyDescent="0.25">
      <c r="A918">
        <v>1500052</v>
      </c>
      <c r="B918" t="s">
        <v>13346</v>
      </c>
      <c r="C918">
        <v>1500052</v>
      </c>
      <c r="D918" s="24">
        <v>41267</v>
      </c>
      <c r="E918" t="s">
        <v>20</v>
      </c>
      <c r="F918" t="s">
        <v>13347</v>
      </c>
      <c r="G918" t="s">
        <v>106</v>
      </c>
      <c r="H918" t="s">
        <v>165</v>
      </c>
      <c r="I918" t="s">
        <v>108</v>
      </c>
      <c r="J918" t="s">
        <v>13348</v>
      </c>
      <c r="K918" t="s">
        <v>26</v>
      </c>
      <c r="L918" t="s">
        <v>13349</v>
      </c>
      <c r="M918"/>
      <c r="N918" s="23">
        <v>5582038000133</v>
      </c>
      <c r="O918"/>
      <c r="P918">
        <v>66778883</v>
      </c>
      <c r="Q918"/>
      <c r="R918" t="s">
        <v>13350</v>
      </c>
      <c r="S918" s="21" t="s">
        <v>18534</v>
      </c>
      <c r="T918" s="21" t="s">
        <v>18621</v>
      </c>
      <c r="U918" s="21" t="str">
        <f>VLOOKUP(T918,Apoio!$D$10:$E$55,2,0)</f>
        <v>Fornecedor de materiais - PJ</v>
      </c>
      <c r="V918">
        <v>191369</v>
      </c>
      <c r="W918">
        <v>14063</v>
      </c>
      <c r="X918">
        <v>25</v>
      </c>
      <c r="Z918" s="7">
        <v>45474</v>
      </c>
      <c r="AA918" s="8" t="str">
        <f>IF(Y918="","Não","Sim")</f>
        <v>Não</v>
      </c>
      <c r="AB918" s="7" t="str">
        <f>IF(Z918="","Não","Sim")</f>
        <v>Sim</v>
      </c>
      <c r="AC918" s="8" t="str">
        <f>IF(S918="TSR","Serede","Rede Conecta")</f>
        <v>Serede</v>
      </c>
    </row>
    <row r="919" spans="1:29" ht="15" x14ac:dyDescent="0.25">
      <c r="A919">
        <v>1817059</v>
      </c>
      <c r="B919" t="s">
        <v>17568</v>
      </c>
      <c r="C919">
        <v>1817059</v>
      </c>
      <c r="D919" s="24">
        <v>45560</v>
      </c>
      <c r="E919" t="s">
        <v>17472</v>
      </c>
      <c r="F919" t="s">
        <v>17569</v>
      </c>
      <c r="G919" t="s">
        <v>12955</v>
      </c>
      <c r="H919"/>
      <c r="I919" t="s">
        <v>188</v>
      </c>
      <c r="J919" t="s">
        <v>12684</v>
      </c>
      <c r="K919" t="s">
        <v>26</v>
      </c>
      <c r="L919" t="s">
        <v>17570</v>
      </c>
      <c r="M919"/>
      <c r="N919" s="23">
        <v>5607657000801</v>
      </c>
      <c r="O919"/>
      <c r="P919">
        <v>257721789</v>
      </c>
      <c r="Q919">
        <v>306950</v>
      </c>
      <c r="R919" t="s">
        <v>17571</v>
      </c>
      <c r="S919" s="21" t="s">
        <v>18534</v>
      </c>
      <c r="T919" s="21" t="s">
        <v>18603</v>
      </c>
      <c r="U919" s="21" t="str">
        <f>VLOOKUP(T919,Apoio!$D$10:$E$55,2,0)</f>
        <v>Fornec. de Serviç. Diversos PJ</v>
      </c>
      <c r="V919">
        <v>34173722</v>
      </c>
      <c r="W919">
        <v>14644</v>
      </c>
      <c r="X919">
        <v>0</v>
      </c>
      <c r="Z919" s="7">
        <v>45536</v>
      </c>
      <c r="AA919" s="8" t="str">
        <f>IF(Y919="","Não","Sim")</f>
        <v>Não</v>
      </c>
      <c r="AB919" s="7" t="str">
        <f>IF(Z919="","Não","Sim")</f>
        <v>Sim</v>
      </c>
      <c r="AC919" s="8" t="str">
        <f>IF(S919="TSR","Serede","Rede Conecta")</f>
        <v>Serede</v>
      </c>
    </row>
    <row r="920" spans="1:29" ht="15" x14ac:dyDescent="0.25">
      <c r="A920">
        <v>1503784</v>
      </c>
      <c r="B920" t="s">
        <v>13537</v>
      </c>
      <c r="C920">
        <v>1503784</v>
      </c>
      <c r="D920" s="24">
        <v>42601</v>
      </c>
      <c r="E920" t="s">
        <v>64</v>
      </c>
      <c r="F920" t="s">
        <v>13538</v>
      </c>
      <c r="G920" t="s">
        <v>13539</v>
      </c>
      <c r="H920" t="s">
        <v>13540</v>
      </c>
      <c r="I920" t="s">
        <v>12597</v>
      </c>
      <c r="J920" t="s">
        <v>13541</v>
      </c>
      <c r="K920" t="s">
        <v>26</v>
      </c>
      <c r="L920" t="s">
        <v>13542</v>
      </c>
      <c r="M920"/>
      <c r="N920" s="23">
        <v>5607657001026</v>
      </c>
      <c r="O920"/>
      <c r="P920">
        <v>83152890</v>
      </c>
      <c r="Q920">
        <v>4668044</v>
      </c>
      <c r="R920"/>
      <c r="S920" s="21" t="s">
        <v>18534</v>
      </c>
      <c r="T920" s="21" t="s">
        <v>18621</v>
      </c>
      <c r="U920" s="21" t="str">
        <f>VLOOKUP(T920,Apoio!$D$10:$E$55,2,0)</f>
        <v>Fornecedor de materiais - PJ</v>
      </c>
      <c r="V920">
        <v>34170912</v>
      </c>
      <c r="W920">
        <v>821</v>
      </c>
      <c r="X920">
        <v>6</v>
      </c>
      <c r="Z920" s="7"/>
      <c r="AA920" s="8" t="str">
        <f>IF(Y920="","Não","Sim")</f>
        <v>Não</v>
      </c>
      <c r="AB920" s="7" t="str">
        <f>IF(Z920="","Não","Sim")</f>
        <v>Não</v>
      </c>
      <c r="AC920" s="8" t="str">
        <f>IF(S920="TSR","Serede","Rede Conecta")</f>
        <v>Serede</v>
      </c>
    </row>
    <row r="921" spans="1:29" ht="15" x14ac:dyDescent="0.25">
      <c r="A921">
        <v>1202370</v>
      </c>
      <c r="B921" t="s">
        <v>13269</v>
      </c>
      <c r="C921">
        <v>1202370</v>
      </c>
      <c r="D921" s="24">
        <v>43146</v>
      </c>
      <c r="E921" t="s">
        <v>45</v>
      </c>
      <c r="F921" t="s">
        <v>13270</v>
      </c>
      <c r="G921" t="s">
        <v>9575</v>
      </c>
      <c r="H921" t="s">
        <v>13252</v>
      </c>
      <c r="I921" t="s">
        <v>37</v>
      </c>
      <c r="J921" t="s">
        <v>13271</v>
      </c>
      <c r="K921" t="s">
        <v>26</v>
      </c>
      <c r="L921" t="s">
        <v>13272</v>
      </c>
      <c r="M921" t="s">
        <v>13273</v>
      </c>
      <c r="N921" s="23">
        <v>5616845000200</v>
      </c>
      <c r="O921"/>
      <c r="P921" s="19">
        <v>796142000000</v>
      </c>
      <c r="Q921"/>
      <c r="R921" t="s">
        <v>13274</v>
      </c>
      <c r="S921" s="21" t="s">
        <v>18534</v>
      </c>
      <c r="T921" s="21" t="s">
        <v>18631</v>
      </c>
      <c r="U921" s="21" t="str">
        <f>VLOOKUP(T921,Apoio!$D$10:$E$55,2,0)</f>
        <v>Fretes - PJ</v>
      </c>
      <c r="V921">
        <v>23720645</v>
      </c>
      <c r="W921">
        <v>1458</v>
      </c>
      <c r="X921">
        <v>3</v>
      </c>
      <c r="Z921" s="7"/>
      <c r="AA921" s="8" t="str">
        <f>IF(Y921="","Não","Sim")</f>
        <v>Não</v>
      </c>
      <c r="AB921" s="7" t="str">
        <f>IF(Z921="","Não","Sim")</f>
        <v>Não</v>
      </c>
      <c r="AC921" s="8" t="str">
        <f>IF(S921="TSR","Serede","Rede Conecta")</f>
        <v>Serede</v>
      </c>
    </row>
    <row r="922" spans="1:29" ht="15" x14ac:dyDescent="0.25">
      <c r="A922">
        <v>1817176</v>
      </c>
      <c r="B922" t="s">
        <v>17877</v>
      </c>
      <c r="C922">
        <v>1817176</v>
      </c>
      <c r="D922" s="24">
        <v>45572</v>
      </c>
      <c r="E922" t="s">
        <v>12786</v>
      </c>
      <c r="F922" t="s">
        <v>17878</v>
      </c>
      <c r="G922" t="s">
        <v>3973</v>
      </c>
      <c r="H922" t="s">
        <v>13169</v>
      </c>
      <c r="I922" t="s">
        <v>188</v>
      </c>
      <c r="J922" t="s">
        <v>3974</v>
      </c>
      <c r="K922" t="s">
        <v>26</v>
      </c>
      <c r="L922" t="s">
        <v>17705</v>
      </c>
      <c r="M922"/>
      <c r="N922" s="23">
        <v>5629066000320</v>
      </c>
      <c r="O922"/>
      <c r="P922"/>
      <c r="Q922"/>
      <c r="R922"/>
      <c r="S922" s="21" t="s">
        <v>18534</v>
      </c>
      <c r="T922" s="21" t="s">
        <v>18603</v>
      </c>
      <c r="U922" s="21" t="str">
        <f>VLOOKUP(T922,Apoio!$D$10:$E$55,2,0)</f>
        <v>Fornec. de Serviç. Diversos PJ</v>
      </c>
      <c r="V922"/>
      <c r="W922"/>
      <c r="X922"/>
      <c r="Z922" s="7"/>
      <c r="AA922" s="8" t="str">
        <f>IF(Y922="","Não","Sim")</f>
        <v>Não</v>
      </c>
      <c r="AB922" s="7" t="str">
        <f>IF(Z922="","Não","Sim")</f>
        <v>Não</v>
      </c>
      <c r="AC922" s="8" t="str">
        <f>IF(S922="TSR","Serede","Rede Conecta")</f>
        <v>Serede</v>
      </c>
    </row>
    <row r="923" spans="1:29" ht="15" x14ac:dyDescent="0.25">
      <c r="A923">
        <v>202278</v>
      </c>
      <c r="B923" t="s">
        <v>2193</v>
      </c>
      <c r="C923">
        <v>202278</v>
      </c>
      <c r="D923" s="24">
        <v>41267</v>
      </c>
      <c r="E923" t="s">
        <v>20</v>
      </c>
      <c r="F923" t="s">
        <v>7729</v>
      </c>
      <c r="G923" t="s">
        <v>2194</v>
      </c>
      <c r="H923" t="s">
        <v>78</v>
      </c>
      <c r="I923" t="s">
        <v>97</v>
      </c>
      <c r="J923" t="s">
        <v>7730</v>
      </c>
      <c r="K923" t="s">
        <v>26</v>
      </c>
      <c r="L923"/>
      <c r="M923"/>
      <c r="N923" s="23">
        <v>5631031000164</v>
      </c>
      <c r="O923"/>
      <c r="P923"/>
      <c r="Q923"/>
      <c r="R923"/>
      <c r="S923" s="21" t="s">
        <v>18534</v>
      </c>
      <c r="T923" s="21" t="s">
        <v>18607</v>
      </c>
      <c r="U923" s="21" t="str">
        <f>VLOOKUP(T923,Apoio!$D$10:$E$55,2,0)</f>
        <v>Prefeituras - PJ</v>
      </c>
      <c r="V923">
        <v>2372723</v>
      </c>
      <c r="W923">
        <v>555197</v>
      </c>
      <c r="X923">
        <v>8</v>
      </c>
      <c r="Z923" s="7"/>
      <c r="AA923" s="8" t="str">
        <f>IF(Y923="","Não","Sim")</f>
        <v>Não</v>
      </c>
      <c r="AB923" s="7" t="str">
        <f>IF(Z923="","Não","Sim")</f>
        <v>Não</v>
      </c>
      <c r="AC923" s="8" t="str">
        <f>IF(S923="TSR","Serede","Rede Conecta")</f>
        <v>Serede</v>
      </c>
    </row>
    <row r="924" spans="1:29" ht="15" x14ac:dyDescent="0.25">
      <c r="A924">
        <v>202439</v>
      </c>
      <c r="B924" t="s">
        <v>6714</v>
      </c>
      <c r="C924">
        <v>202439</v>
      </c>
      <c r="D924" s="24">
        <v>41267</v>
      </c>
      <c r="E924" t="s">
        <v>20</v>
      </c>
      <c r="F924" t="s">
        <v>8307</v>
      </c>
      <c r="G924" t="s">
        <v>8308</v>
      </c>
      <c r="H924" t="s">
        <v>8309</v>
      </c>
      <c r="I924" t="s">
        <v>97</v>
      </c>
      <c r="J924" t="s">
        <v>8310</v>
      </c>
      <c r="K924" t="s">
        <v>26</v>
      </c>
      <c r="L924"/>
      <c r="M924"/>
      <c r="N924" s="23">
        <v>5646807000110</v>
      </c>
      <c r="O924"/>
      <c r="P924"/>
      <c r="Q924"/>
      <c r="R924"/>
      <c r="S924" s="21" t="s">
        <v>18534</v>
      </c>
      <c r="T924" s="21" t="s">
        <v>18607</v>
      </c>
      <c r="U924" s="21" t="str">
        <f>VLOOKUP(T924,Apoio!$D$10:$E$55,2,0)</f>
        <v>Prefeituras - PJ</v>
      </c>
      <c r="V924">
        <v>23721027</v>
      </c>
      <c r="W924">
        <v>500081</v>
      </c>
      <c r="X924">
        <v>85</v>
      </c>
      <c r="Z924" s="7"/>
      <c r="AA924" s="8" t="str">
        <f>IF(Y924="","Não","Sim")</f>
        <v>Não</v>
      </c>
      <c r="AB924" s="7" t="str">
        <f>IF(Z924="","Não","Sim")</f>
        <v>Não</v>
      </c>
      <c r="AC924" s="8" t="str">
        <f>IF(S924="TSR","Serede","Rede Conecta")</f>
        <v>Serede</v>
      </c>
    </row>
    <row r="925" spans="1:29" ht="15" x14ac:dyDescent="0.25">
      <c r="A925">
        <v>200466</v>
      </c>
      <c r="B925" t="s">
        <v>1454</v>
      </c>
      <c r="C925">
        <v>200466</v>
      </c>
      <c r="D925" s="24">
        <v>41267</v>
      </c>
      <c r="E925" t="s">
        <v>20</v>
      </c>
      <c r="F925" t="s">
        <v>1455</v>
      </c>
      <c r="G925" t="s">
        <v>1456</v>
      </c>
      <c r="H925" t="s">
        <v>78</v>
      </c>
      <c r="I925" t="s">
        <v>97</v>
      </c>
      <c r="J925" t="s">
        <v>1457</v>
      </c>
      <c r="K925" t="s">
        <v>26</v>
      </c>
      <c r="L925"/>
      <c r="M925"/>
      <c r="N925" s="23">
        <v>5648738000183</v>
      </c>
      <c r="O925"/>
      <c r="P925"/>
      <c r="Q925"/>
      <c r="R925"/>
      <c r="S925" s="21" t="s">
        <v>18534</v>
      </c>
      <c r="T925" s="21" t="s">
        <v>18607</v>
      </c>
      <c r="U925" s="21" t="str">
        <f>VLOOKUP(T925,Apoio!$D$10:$E$55,2,0)</f>
        <v>Prefeituras - PJ</v>
      </c>
      <c r="V925">
        <v>192762</v>
      </c>
      <c r="W925">
        <v>9204</v>
      </c>
      <c r="X925">
        <v>65</v>
      </c>
      <c r="Z925" s="7"/>
      <c r="AA925" s="8" t="str">
        <f>IF(Y925="","Não","Sim")</f>
        <v>Não</v>
      </c>
      <c r="AB925" s="7" t="str">
        <f>IF(Z925="","Não","Sim")</f>
        <v>Não</v>
      </c>
      <c r="AC925" s="8" t="str">
        <f>IF(S925="TSR","Serede","Rede Conecta")</f>
        <v>Serede</v>
      </c>
    </row>
    <row r="926" spans="1:29" ht="15" x14ac:dyDescent="0.25">
      <c r="A926">
        <v>304204</v>
      </c>
      <c r="B926" t="s">
        <v>12113</v>
      </c>
      <c r="C926">
        <v>304204</v>
      </c>
      <c r="D926" s="24">
        <v>43388</v>
      </c>
      <c r="E926" t="s">
        <v>45</v>
      </c>
      <c r="F926" t="s">
        <v>12114</v>
      </c>
      <c r="G926" t="s">
        <v>212</v>
      </c>
      <c r="H926" t="s">
        <v>78</v>
      </c>
      <c r="I926" t="s">
        <v>213</v>
      </c>
      <c r="J926" t="s">
        <v>12115</v>
      </c>
      <c r="K926" t="s">
        <v>26</v>
      </c>
      <c r="L926"/>
      <c r="M926"/>
      <c r="N926" s="23">
        <v>5685571000120</v>
      </c>
      <c r="O926"/>
      <c r="P926"/>
      <c r="Q926"/>
      <c r="R926"/>
      <c r="S926" s="21" t="s">
        <v>18534</v>
      </c>
      <c r="T926" s="21" t="s">
        <v>18613</v>
      </c>
      <c r="U926" s="21" t="str">
        <f>VLOOKUP(T926,Apoio!$D$10:$E$55,2,0)</f>
        <v>Órgãos Públicos - PJ</v>
      </c>
      <c r="V926"/>
      <c r="W926"/>
      <c r="X926"/>
      <c r="Z926" s="7"/>
      <c r="AA926" s="8" t="str">
        <f>IF(Y926="","Não","Sim")</f>
        <v>Não</v>
      </c>
      <c r="AB926" s="7" t="str">
        <f>IF(Z926="","Não","Sim")</f>
        <v>Não</v>
      </c>
      <c r="AC926" s="8" t="str">
        <f>IF(S926="TSR","Serede","Rede Conecta")</f>
        <v>Serede</v>
      </c>
    </row>
    <row r="927" spans="1:29" ht="15" x14ac:dyDescent="0.25">
      <c r="A927">
        <v>400179</v>
      </c>
      <c r="B927" t="s">
        <v>12257</v>
      </c>
      <c r="C927">
        <v>400179</v>
      </c>
      <c r="D927" s="24">
        <v>41267</v>
      </c>
      <c r="E927" t="s">
        <v>20</v>
      </c>
      <c r="F927" t="s">
        <v>12258</v>
      </c>
      <c r="G927" t="s">
        <v>89</v>
      </c>
      <c r="H927" t="s">
        <v>1039</v>
      </c>
      <c r="I927" t="s">
        <v>91</v>
      </c>
      <c r="J927" t="s">
        <v>12259</v>
      </c>
      <c r="K927" t="s">
        <v>26</v>
      </c>
      <c r="L927">
        <v>7932169600</v>
      </c>
      <c r="M927"/>
      <c r="N927" s="23">
        <v>5695433000122</v>
      </c>
      <c r="O927"/>
      <c r="P927">
        <v>271202360</v>
      </c>
      <c r="Q927"/>
      <c r="R927" t="s">
        <v>12260</v>
      </c>
      <c r="S927" s="21" t="s">
        <v>18534</v>
      </c>
      <c r="T927" s="21" t="s">
        <v>18627</v>
      </c>
      <c r="U927" s="21" t="str">
        <f>VLOOKUP(T927,Apoio!$D$10:$E$55,2,0)</f>
        <v>Hotéis e Pousadas - PJ</v>
      </c>
      <c r="V927">
        <v>34179364</v>
      </c>
      <c r="W927">
        <v>8910</v>
      </c>
      <c r="X927">
        <v>3</v>
      </c>
      <c r="Z927" s="7"/>
      <c r="AA927" s="8" t="str">
        <f>IF(Y927="","Não","Sim")</f>
        <v>Não</v>
      </c>
      <c r="AB927" s="7" t="str">
        <f>IF(Z927="","Não","Sim")</f>
        <v>Não</v>
      </c>
      <c r="AC927" s="8" t="str">
        <f>IF(S927="TSR","Serede","Rede Conecta")</f>
        <v>Serede</v>
      </c>
    </row>
    <row r="928" spans="1:29" ht="15" x14ac:dyDescent="0.25">
      <c r="A928">
        <v>1816263</v>
      </c>
      <c r="B928" t="s">
        <v>15838</v>
      </c>
      <c r="C928">
        <v>1816263</v>
      </c>
      <c r="D928" s="24">
        <v>44476</v>
      </c>
      <c r="E928" t="s">
        <v>11071</v>
      </c>
      <c r="F928" t="s">
        <v>15839</v>
      </c>
      <c r="G928" t="s">
        <v>12933</v>
      </c>
      <c r="H928" t="s">
        <v>12948</v>
      </c>
      <c r="I928" t="s">
        <v>133</v>
      </c>
      <c r="J928" t="s">
        <v>15840</v>
      </c>
      <c r="K928" t="s">
        <v>26</v>
      </c>
      <c r="L928" t="s">
        <v>15841</v>
      </c>
      <c r="M928"/>
      <c r="N928" s="23">
        <v>5696895000164</v>
      </c>
      <c r="O928"/>
      <c r="P928">
        <v>30319005</v>
      </c>
      <c r="Q928">
        <v>518034</v>
      </c>
      <c r="R928" t="s">
        <v>15842</v>
      </c>
      <c r="S928" s="21" t="s">
        <v>18534</v>
      </c>
      <c r="T928" s="21" t="s">
        <v>18603</v>
      </c>
      <c r="U928" s="21" t="str">
        <f>VLOOKUP(T928,Apoio!$D$10:$E$55,2,0)</f>
        <v>Fornec. de Serviç. Diversos PJ</v>
      </c>
      <c r="V928">
        <v>23721110</v>
      </c>
      <c r="W928">
        <v>13885</v>
      </c>
      <c r="X928">
        <v>1</v>
      </c>
      <c r="Z928" s="7">
        <v>45352</v>
      </c>
      <c r="AA928" s="8" t="str">
        <f>IF(Y928="","Não","Sim")</f>
        <v>Não</v>
      </c>
      <c r="AB928" s="7" t="str">
        <f>IF(Z928="","Não","Sim")</f>
        <v>Sim</v>
      </c>
      <c r="AC928" s="8" t="str">
        <f>IF(S928="TSR","Serede","Rede Conecta")</f>
        <v>Serede</v>
      </c>
    </row>
    <row r="929" spans="1:29" ht="15" x14ac:dyDescent="0.25">
      <c r="A929">
        <v>1817066</v>
      </c>
      <c r="B929" t="s">
        <v>17592</v>
      </c>
      <c r="C929">
        <v>1817066</v>
      </c>
      <c r="D929" s="24">
        <v>45567</v>
      </c>
      <c r="E929" t="s">
        <v>11088</v>
      </c>
      <c r="F929" t="s">
        <v>17593</v>
      </c>
      <c r="G929" t="s">
        <v>1744</v>
      </c>
      <c r="H929" t="s">
        <v>4833</v>
      </c>
      <c r="I929" t="s">
        <v>188</v>
      </c>
      <c r="J929" t="s">
        <v>17594</v>
      </c>
      <c r="K929" t="s">
        <v>26</v>
      </c>
      <c r="L929"/>
      <c r="M929"/>
      <c r="N929" s="23">
        <v>5697307000107</v>
      </c>
      <c r="O929"/>
      <c r="P929">
        <v>254589081</v>
      </c>
      <c r="Q929"/>
      <c r="R929" t="s">
        <v>17595</v>
      </c>
      <c r="S929" s="21" t="s">
        <v>18534</v>
      </c>
      <c r="T929" s="21" t="s">
        <v>18603</v>
      </c>
      <c r="U929" s="21" t="str">
        <f>VLOOKUP(T929,Apoio!$D$10:$E$55,2,0)</f>
        <v>Fornec. de Serviç. Diversos PJ</v>
      </c>
      <c r="V929"/>
      <c r="W929"/>
      <c r="X929"/>
      <c r="Z929" s="7"/>
      <c r="AA929" s="8" t="str">
        <f>IF(Y929="","Não","Sim")</f>
        <v>Não</v>
      </c>
      <c r="AB929" s="7" t="str">
        <f>IF(Z929="","Não","Sim")</f>
        <v>Não</v>
      </c>
      <c r="AC929" s="8" t="str">
        <f>IF(S929="TSR","Serede","Rede Conecta")</f>
        <v>Serede</v>
      </c>
    </row>
    <row r="930" spans="1:29" ht="15" x14ac:dyDescent="0.25">
      <c r="A930">
        <v>300065</v>
      </c>
      <c r="B930" t="s">
        <v>11250</v>
      </c>
      <c r="C930">
        <v>300065</v>
      </c>
      <c r="D930" s="24">
        <v>41267</v>
      </c>
      <c r="E930" t="s">
        <v>20</v>
      </c>
      <c r="F930" t="s">
        <v>11277</v>
      </c>
      <c r="G930" t="s">
        <v>168</v>
      </c>
      <c r="H930" t="s">
        <v>78</v>
      </c>
      <c r="I930" t="s">
        <v>169</v>
      </c>
      <c r="J930" t="s">
        <v>11278</v>
      </c>
      <c r="K930" t="s">
        <v>26</v>
      </c>
      <c r="L930"/>
      <c r="M930"/>
      <c r="N930" s="23">
        <v>5697917000100</v>
      </c>
      <c r="O930"/>
      <c r="P930"/>
      <c r="Q930"/>
      <c r="R930"/>
      <c r="S930" s="21" t="s">
        <v>18534</v>
      </c>
      <c r="T930" s="21" t="s">
        <v>18613</v>
      </c>
      <c r="U930" s="21" t="str">
        <f>VLOOKUP(T930,Apoio!$D$10:$E$55,2,0)</f>
        <v>Órgãos Públicos - PJ</v>
      </c>
      <c r="V930">
        <v>194544</v>
      </c>
      <c r="W930">
        <v>54733</v>
      </c>
      <c r="X930">
        <v>66</v>
      </c>
      <c r="Z930" s="7"/>
      <c r="AA930" s="8" t="str">
        <f>IF(Y930="","Não","Sim")</f>
        <v>Não</v>
      </c>
      <c r="AB930" s="7" t="str">
        <f>IF(Z930="","Não","Sim")</f>
        <v>Não</v>
      </c>
      <c r="AC930" s="8" t="str">
        <f>IF(S930="TSR","Serede","Rede Conecta")</f>
        <v>Serede</v>
      </c>
    </row>
    <row r="931" spans="1:29" ht="15" x14ac:dyDescent="0.25">
      <c r="A931">
        <v>202505</v>
      </c>
      <c r="B931" t="s">
        <v>8554</v>
      </c>
      <c r="C931">
        <v>202505</v>
      </c>
      <c r="D931" s="24">
        <v>41267</v>
      </c>
      <c r="E931" t="s">
        <v>20</v>
      </c>
      <c r="F931" t="s">
        <v>8555</v>
      </c>
      <c r="G931" t="s">
        <v>8556</v>
      </c>
      <c r="H931" t="s">
        <v>78</v>
      </c>
      <c r="I931" t="s">
        <v>97</v>
      </c>
      <c r="J931" t="s">
        <v>8557</v>
      </c>
      <c r="K931" t="s">
        <v>26</v>
      </c>
      <c r="L931"/>
      <c r="M931"/>
      <c r="N931" s="23">
        <v>5733472000177</v>
      </c>
      <c r="O931"/>
      <c r="P931"/>
      <c r="Q931"/>
      <c r="R931"/>
      <c r="S931" s="21" t="s">
        <v>18534</v>
      </c>
      <c r="T931" s="21" t="s">
        <v>18607</v>
      </c>
      <c r="U931" s="21" t="str">
        <f>VLOOKUP(T931,Apoio!$D$10:$E$55,2,0)</f>
        <v>Prefeituras - PJ</v>
      </c>
      <c r="V931">
        <v>191053</v>
      </c>
      <c r="W931">
        <v>25076</v>
      </c>
      <c r="X931" t="s">
        <v>1751</v>
      </c>
      <c r="Z931" s="7"/>
      <c r="AA931" s="8" t="str">
        <f>IF(Y931="","Não","Sim")</f>
        <v>Não</v>
      </c>
      <c r="AB931" s="7" t="str">
        <f>IF(Z931="","Não","Sim")</f>
        <v>Não</v>
      </c>
      <c r="AC931" s="8" t="str">
        <f>IF(S931="TSR","Serede","Rede Conecta")</f>
        <v>Serede</v>
      </c>
    </row>
    <row r="932" spans="1:29" ht="15" x14ac:dyDescent="0.25">
      <c r="A932">
        <v>100133</v>
      </c>
      <c r="B932" t="s">
        <v>210</v>
      </c>
      <c r="C932">
        <v>100133</v>
      </c>
      <c r="D932" s="24">
        <v>43332</v>
      </c>
      <c r="E932" t="s">
        <v>45</v>
      </c>
      <c r="F932" t="s">
        <v>211</v>
      </c>
      <c r="G932" t="s">
        <v>212</v>
      </c>
      <c r="H932" t="s">
        <v>78</v>
      </c>
      <c r="I932" t="s">
        <v>213</v>
      </c>
      <c r="J932" t="s">
        <v>214</v>
      </c>
      <c r="K932" t="s">
        <v>26</v>
      </c>
      <c r="L932"/>
      <c r="M932"/>
      <c r="N932" s="23">
        <v>5741060000189</v>
      </c>
      <c r="O932"/>
      <c r="P932"/>
      <c r="Q932"/>
      <c r="R932"/>
      <c r="S932" s="21" t="s">
        <v>18534</v>
      </c>
      <c r="T932" s="21" t="s">
        <v>18609</v>
      </c>
      <c r="U932" s="21" t="str">
        <f>VLOOKUP(T932,Apoio!$D$10:$E$55,2,0)</f>
        <v>Pagamentos judiciais - PJ</v>
      </c>
      <c r="V932"/>
      <c r="W932"/>
      <c r="X932"/>
      <c r="Z932" s="7"/>
      <c r="AA932" s="8" t="str">
        <f>IF(Y932="","Não","Sim")</f>
        <v>Não</v>
      </c>
      <c r="AB932" s="7" t="str">
        <f>IF(Z932="","Não","Sim")</f>
        <v>Não</v>
      </c>
      <c r="AC932" s="8" t="str">
        <f>IF(S932="TSR","Serede","Rede Conecta")</f>
        <v>Serede</v>
      </c>
    </row>
    <row r="933" spans="1:29" ht="15" x14ac:dyDescent="0.25">
      <c r="A933">
        <v>1816564</v>
      </c>
      <c r="B933" t="s">
        <v>16331</v>
      </c>
      <c r="C933">
        <v>1816564</v>
      </c>
      <c r="D933" s="24">
        <v>44799</v>
      </c>
      <c r="E933" t="s">
        <v>11071</v>
      </c>
      <c r="F933" t="s">
        <v>16332</v>
      </c>
      <c r="G933" t="s">
        <v>12292</v>
      </c>
      <c r="H933" t="s">
        <v>78</v>
      </c>
      <c r="I933" t="s">
        <v>97</v>
      </c>
      <c r="J933" t="s">
        <v>16333</v>
      </c>
      <c r="K933" t="s">
        <v>26</v>
      </c>
      <c r="L933" t="s">
        <v>16334</v>
      </c>
      <c r="M933"/>
      <c r="N933" s="23">
        <v>5757950000189</v>
      </c>
      <c r="O933"/>
      <c r="P933"/>
      <c r="Q933"/>
      <c r="R933"/>
      <c r="S933" s="21" t="s">
        <v>18534</v>
      </c>
      <c r="T933" s="21" t="s">
        <v>18603</v>
      </c>
      <c r="U933" s="21" t="str">
        <f>VLOOKUP(T933,Apoio!$D$10:$E$55,2,0)</f>
        <v>Fornec. de Serviç. Diversos PJ</v>
      </c>
      <c r="V933">
        <v>34170365</v>
      </c>
      <c r="W933">
        <v>6027</v>
      </c>
      <c r="X933">
        <v>6</v>
      </c>
      <c r="Z933" s="7"/>
      <c r="AA933" s="8" t="str">
        <f>IF(Y933="","Não","Sim")</f>
        <v>Não</v>
      </c>
      <c r="AB933" s="7" t="str">
        <f>IF(Z933="","Não","Sim")</f>
        <v>Não</v>
      </c>
      <c r="AC933" s="8" t="str">
        <f>IF(S933="TSR","Serede","Rede Conecta")</f>
        <v>Serede</v>
      </c>
    </row>
    <row r="934" spans="1:29" ht="15" x14ac:dyDescent="0.25">
      <c r="A934">
        <v>1814918</v>
      </c>
      <c r="B934" t="s">
        <v>14801</v>
      </c>
      <c r="C934">
        <v>1814918</v>
      </c>
      <c r="D934" s="24">
        <v>43278</v>
      </c>
      <c r="E934" t="s">
        <v>11934</v>
      </c>
      <c r="F934" t="s">
        <v>14802</v>
      </c>
      <c r="G934" t="s">
        <v>2026</v>
      </c>
      <c r="H934" t="s">
        <v>14803</v>
      </c>
      <c r="I934" t="s">
        <v>46</v>
      </c>
      <c r="J934" t="s">
        <v>14804</v>
      </c>
      <c r="K934" t="s">
        <v>26</v>
      </c>
      <c r="L934">
        <v>4430316795</v>
      </c>
      <c r="M934"/>
      <c r="N934" s="23">
        <v>5770790000108</v>
      </c>
      <c r="O934"/>
      <c r="P934" t="s">
        <v>14805</v>
      </c>
      <c r="Q934">
        <v>99451</v>
      </c>
      <c r="R934" t="s">
        <v>14806</v>
      </c>
      <c r="S934" s="21" t="s">
        <v>18534</v>
      </c>
      <c r="T934" s="21" t="s">
        <v>18603</v>
      </c>
      <c r="U934" s="21" t="str">
        <f>VLOOKUP(T934,Apoio!$D$10:$E$55,2,0)</f>
        <v>Fornec. de Serviç. Diversos PJ</v>
      </c>
      <c r="V934">
        <v>7790001</v>
      </c>
      <c r="W934">
        <v>5660798</v>
      </c>
      <c r="X934">
        <v>99</v>
      </c>
      <c r="Z934" s="7">
        <v>45658</v>
      </c>
      <c r="AA934" s="8" t="str">
        <f>IF(Y934="","Não","Sim")</f>
        <v>Não</v>
      </c>
      <c r="AB934" s="7" t="str">
        <f>IF(Z934="","Não","Sim")</f>
        <v>Sim</v>
      </c>
      <c r="AC934" s="8" t="str">
        <f>IF(S934="TSR","Serede","Rede Conecta")</f>
        <v>Serede</v>
      </c>
    </row>
    <row r="935" spans="1:29" ht="15" x14ac:dyDescent="0.25">
      <c r="A935">
        <v>1815221</v>
      </c>
      <c r="B935" t="s">
        <v>15009</v>
      </c>
      <c r="C935">
        <v>1815221</v>
      </c>
      <c r="D935" s="24">
        <v>43416</v>
      </c>
      <c r="E935" t="s">
        <v>262</v>
      </c>
      <c r="F935" t="s">
        <v>15010</v>
      </c>
      <c r="G935" t="s">
        <v>83</v>
      </c>
      <c r="H935" t="s">
        <v>11327</v>
      </c>
      <c r="I935" t="s">
        <v>85</v>
      </c>
      <c r="J935" t="s">
        <v>15011</v>
      </c>
      <c r="K935" t="s">
        <v>26</v>
      </c>
      <c r="L935"/>
      <c r="M935"/>
      <c r="N935" s="23">
        <v>5795060000161</v>
      </c>
      <c r="O935"/>
      <c r="P935"/>
      <c r="Q935" t="s">
        <v>15012</v>
      </c>
      <c r="R935"/>
      <c r="S935" s="21" t="s">
        <v>18534</v>
      </c>
      <c r="T935" s="21" t="s">
        <v>18603</v>
      </c>
      <c r="U935" s="21" t="str">
        <f>VLOOKUP(T935,Apoio!$D$10:$E$55,2,0)</f>
        <v>Fornec. de Serviç. Diversos PJ</v>
      </c>
      <c r="V935">
        <v>7790001</v>
      </c>
      <c r="W935">
        <v>3351045</v>
      </c>
      <c r="X935">
        <v>98</v>
      </c>
      <c r="Z935" s="7"/>
      <c r="AA935" s="8" t="str">
        <f>IF(Y935="","Não","Sim")</f>
        <v>Não</v>
      </c>
      <c r="AB935" s="7" t="str">
        <f>IF(Z935="","Não","Sim")</f>
        <v>Não</v>
      </c>
      <c r="AC935" s="8" t="str">
        <f>IF(S935="TSR","Serede","Rede Conecta")</f>
        <v>Serede</v>
      </c>
    </row>
    <row r="936" spans="1:29" ht="15" x14ac:dyDescent="0.25">
      <c r="A936">
        <v>1817161</v>
      </c>
      <c r="B936" t="s">
        <v>17838</v>
      </c>
      <c r="C936">
        <v>1817161</v>
      </c>
      <c r="D936" s="24">
        <v>45572</v>
      </c>
      <c r="E936" t="s">
        <v>12786</v>
      </c>
      <c r="F936" t="s">
        <v>17839</v>
      </c>
      <c r="G936" t="s">
        <v>3783</v>
      </c>
      <c r="H936" t="s">
        <v>78</v>
      </c>
      <c r="I936" t="s">
        <v>188</v>
      </c>
      <c r="J936" t="s">
        <v>3784</v>
      </c>
      <c r="K936" t="s">
        <v>26</v>
      </c>
      <c r="L936" t="s">
        <v>17705</v>
      </c>
      <c r="M936"/>
      <c r="N936" s="23">
        <v>5798164000120</v>
      </c>
      <c r="O936"/>
      <c r="P936">
        <v>254605842</v>
      </c>
      <c r="Q936"/>
      <c r="R936"/>
      <c r="S936" s="21" t="s">
        <v>18534</v>
      </c>
      <c r="T936" s="21" t="s">
        <v>18603</v>
      </c>
      <c r="U936" s="21" t="str">
        <f>VLOOKUP(T936,Apoio!$D$10:$E$55,2,0)</f>
        <v>Fornec. de Serviç. Diversos PJ</v>
      </c>
      <c r="V936"/>
      <c r="W936"/>
      <c r="X936"/>
      <c r="Z936" s="7"/>
      <c r="AA936" s="8" t="str">
        <f>IF(Y936="","Não","Sim")</f>
        <v>Não</v>
      </c>
      <c r="AB936" s="7" t="str">
        <f>IF(Z936="","Não","Sim")</f>
        <v>Não</v>
      </c>
      <c r="AC936" s="8" t="str">
        <f>IF(S936="TSR","Serede","Rede Conecta")</f>
        <v>Serede</v>
      </c>
    </row>
    <row r="937" spans="1:29" ht="15" x14ac:dyDescent="0.25">
      <c r="A937">
        <v>402070</v>
      </c>
      <c r="B937" t="s">
        <v>12481</v>
      </c>
      <c r="C937">
        <v>402070</v>
      </c>
      <c r="D937" s="24">
        <v>43186</v>
      </c>
      <c r="E937" t="s">
        <v>45</v>
      </c>
      <c r="F937" t="s">
        <v>12482</v>
      </c>
      <c r="G937" t="s">
        <v>2130</v>
      </c>
      <c r="H937" t="s">
        <v>78</v>
      </c>
      <c r="I937" t="s">
        <v>85</v>
      </c>
      <c r="J937" t="s">
        <v>2131</v>
      </c>
      <c r="K937" t="s">
        <v>26</v>
      </c>
      <c r="L937" t="s">
        <v>12483</v>
      </c>
      <c r="M937"/>
      <c r="N937" s="23">
        <v>5816516000122</v>
      </c>
      <c r="O937"/>
      <c r="P937"/>
      <c r="Q937"/>
      <c r="R937" t="s">
        <v>12484</v>
      </c>
      <c r="S937" s="21" t="s">
        <v>18534</v>
      </c>
      <c r="T937" s="21" t="s">
        <v>18627</v>
      </c>
      <c r="U937" s="21" t="str">
        <f>VLOOKUP(T937,Apoio!$D$10:$E$55,2,0)</f>
        <v>Hotéis e Pousadas - PJ</v>
      </c>
      <c r="V937">
        <v>191728</v>
      </c>
      <c r="W937">
        <v>8131</v>
      </c>
      <c r="X937">
        <v>0</v>
      </c>
      <c r="Z937" s="7"/>
      <c r="AA937" s="8" t="str">
        <f>IF(Y937="","Não","Sim")</f>
        <v>Não</v>
      </c>
      <c r="AB937" s="7" t="str">
        <f>IF(Z937="","Não","Sim")</f>
        <v>Não</v>
      </c>
      <c r="AC937" s="8" t="str">
        <f>IF(S937="TSR","Serede","Rede Conecta")</f>
        <v>Serede</v>
      </c>
    </row>
    <row r="938" spans="1:29" ht="15" x14ac:dyDescent="0.25">
      <c r="A938">
        <v>1816122</v>
      </c>
      <c r="B938" t="s">
        <v>15640</v>
      </c>
      <c r="C938">
        <v>1816122</v>
      </c>
      <c r="D938" s="24">
        <v>44256</v>
      </c>
      <c r="E938" t="s">
        <v>291</v>
      </c>
      <c r="F938" t="s">
        <v>15641</v>
      </c>
      <c r="G938" t="s">
        <v>268</v>
      </c>
      <c r="H938" t="s">
        <v>15642</v>
      </c>
      <c r="I938" t="s">
        <v>108</v>
      </c>
      <c r="J938" t="s">
        <v>15643</v>
      </c>
      <c r="K938" t="s">
        <v>26</v>
      </c>
      <c r="L938" t="s">
        <v>15644</v>
      </c>
      <c r="M938"/>
      <c r="N938" s="23">
        <v>5820495000119</v>
      </c>
      <c r="O938"/>
      <c r="P938">
        <v>66827507</v>
      </c>
      <c r="Q938"/>
      <c r="R938" t="s">
        <v>15645</v>
      </c>
      <c r="S938" s="21" t="s">
        <v>18534</v>
      </c>
      <c r="T938" s="21" t="s">
        <v>18603</v>
      </c>
      <c r="U938" s="21" t="str">
        <f>VLOOKUP(T938,Apoio!$D$10:$E$55,2,0)</f>
        <v>Fornec. de Serviç. Diversos PJ</v>
      </c>
      <c r="V938">
        <v>3374323</v>
      </c>
      <c r="W938">
        <v>13005157</v>
      </c>
      <c r="X938">
        <v>4</v>
      </c>
      <c r="Z938" s="7"/>
      <c r="AA938" s="8" t="str">
        <f>IF(Y938="","Não","Sim")</f>
        <v>Não</v>
      </c>
      <c r="AB938" s="7" t="str">
        <f>IF(Z938="","Não","Sim")</f>
        <v>Não</v>
      </c>
      <c r="AC938" s="8" t="str">
        <f>IF(S938="TSR","Serede","Rede Conecta")</f>
        <v>Serede</v>
      </c>
    </row>
    <row r="939" spans="1:29" ht="15" x14ac:dyDescent="0.25">
      <c r="A939">
        <v>205068</v>
      </c>
      <c r="B939" t="s">
        <v>10034</v>
      </c>
      <c r="C939">
        <v>205068</v>
      </c>
      <c r="D939" s="24">
        <v>42388</v>
      </c>
      <c r="E939" t="s">
        <v>45</v>
      </c>
      <c r="F939" t="s">
        <v>10035</v>
      </c>
      <c r="G939" t="s">
        <v>47</v>
      </c>
      <c r="H939" t="s">
        <v>10036</v>
      </c>
      <c r="I939" t="s">
        <v>37</v>
      </c>
      <c r="J939" t="s">
        <v>10037</v>
      </c>
      <c r="K939" t="s">
        <v>26</v>
      </c>
      <c r="L939"/>
      <c r="M939"/>
      <c r="N939" s="23">
        <v>5824325000102</v>
      </c>
      <c r="O939"/>
      <c r="P939" s="20">
        <v>116648896110</v>
      </c>
      <c r="Q939" t="s">
        <v>10038</v>
      </c>
      <c r="R939"/>
      <c r="S939" s="21" t="s">
        <v>18534</v>
      </c>
      <c r="T939" s="21" t="s">
        <v>18607</v>
      </c>
      <c r="U939" s="21" t="str">
        <f>VLOOKUP(T939,Apoio!$D$10:$E$55,2,0)</f>
        <v>Prefeituras - PJ</v>
      </c>
      <c r="V939">
        <v>34178611</v>
      </c>
      <c r="W939">
        <v>7273</v>
      </c>
      <c r="X939">
        <v>0</v>
      </c>
      <c r="Z939" s="7"/>
      <c r="AA939" s="8" t="str">
        <f>IF(Y939="","Não","Sim")</f>
        <v>Não</v>
      </c>
      <c r="AB939" s="7" t="str">
        <f>IF(Z939="","Não","Sim")</f>
        <v>Não</v>
      </c>
      <c r="AC939" s="8" t="str">
        <f>IF(S939="TSR","Serede","Rede Conecta")</f>
        <v>Serede</v>
      </c>
    </row>
    <row r="940" spans="1:29" ht="15" x14ac:dyDescent="0.25">
      <c r="A940">
        <v>202628</v>
      </c>
      <c r="B940" t="s">
        <v>9018</v>
      </c>
      <c r="C940">
        <v>202628</v>
      </c>
      <c r="D940" s="24">
        <v>41267</v>
      </c>
      <c r="E940" t="s">
        <v>20</v>
      </c>
      <c r="F940" t="s">
        <v>9019</v>
      </c>
      <c r="G940" t="s">
        <v>9020</v>
      </c>
      <c r="H940" t="s">
        <v>78</v>
      </c>
      <c r="I940" t="s">
        <v>68</v>
      </c>
      <c r="J940" t="s">
        <v>9021</v>
      </c>
      <c r="K940" t="s">
        <v>26</v>
      </c>
      <c r="L940">
        <v>9734311728</v>
      </c>
      <c r="M940"/>
      <c r="N940" s="23">
        <v>5829577000124</v>
      </c>
      <c r="O940"/>
      <c r="P940"/>
      <c r="Q940"/>
      <c r="R940"/>
      <c r="S940" s="21" t="s">
        <v>18534</v>
      </c>
      <c r="T940" s="21" t="s">
        <v>18607</v>
      </c>
      <c r="U940" s="21" t="str">
        <f>VLOOKUP(T940,Apoio!$D$10:$E$55,2,0)</f>
        <v>Prefeituras - PJ</v>
      </c>
      <c r="V940">
        <v>23723749</v>
      </c>
      <c r="W940">
        <v>737</v>
      </c>
      <c r="X940">
        <v>44</v>
      </c>
      <c r="Z940" s="7"/>
      <c r="AA940" s="8" t="str">
        <f>IF(Y940="","Não","Sim")</f>
        <v>Não</v>
      </c>
      <c r="AB940" s="7" t="str">
        <f>IF(Z940="","Não","Sim")</f>
        <v>Não</v>
      </c>
      <c r="AC940" s="8" t="str">
        <f>IF(S940="TSR","Serede","Rede Conecta")</f>
        <v>Serede</v>
      </c>
    </row>
    <row r="941" spans="1:29" ht="15" x14ac:dyDescent="0.25">
      <c r="A941">
        <v>202724</v>
      </c>
      <c r="B941" t="s">
        <v>9371</v>
      </c>
      <c r="C941">
        <v>202724</v>
      </c>
      <c r="D941" s="24">
        <v>41267</v>
      </c>
      <c r="E941" t="s">
        <v>20</v>
      </c>
      <c r="F941" t="s">
        <v>9372</v>
      </c>
      <c r="G941" t="s">
        <v>9373</v>
      </c>
      <c r="H941" t="s">
        <v>78</v>
      </c>
      <c r="I941" t="s">
        <v>68</v>
      </c>
      <c r="J941" t="s">
        <v>9374</v>
      </c>
      <c r="K941" t="s">
        <v>26</v>
      </c>
      <c r="L941"/>
      <c r="M941"/>
      <c r="N941" s="23">
        <v>5830872000109</v>
      </c>
      <c r="O941"/>
      <c r="P941"/>
      <c r="Q941"/>
      <c r="R941"/>
      <c r="S941" s="21" t="s">
        <v>18534</v>
      </c>
      <c r="T941" s="21" t="s">
        <v>18607</v>
      </c>
      <c r="U941" s="21" t="str">
        <f>VLOOKUP(T941,Apoio!$D$10:$E$55,2,0)</f>
        <v>Prefeituras - PJ</v>
      </c>
      <c r="V941"/>
      <c r="W941"/>
      <c r="X941"/>
      <c r="Z941" s="7"/>
      <c r="AA941" s="8" t="str">
        <f>IF(Y941="","Não","Sim")</f>
        <v>Não</v>
      </c>
      <c r="AB941" s="7" t="str">
        <f>IF(Z941="","Não","Sim")</f>
        <v>Não</v>
      </c>
      <c r="AC941" s="8" t="str">
        <f>IF(S941="TSR","Serede","Rede Conecta")</f>
        <v>Serede</v>
      </c>
    </row>
    <row r="942" spans="1:29" ht="15" x14ac:dyDescent="0.25">
      <c r="A942">
        <v>201989</v>
      </c>
      <c r="B942" t="s">
        <v>1018</v>
      </c>
      <c r="C942">
        <v>201989</v>
      </c>
      <c r="D942" s="24">
        <v>41267</v>
      </c>
      <c r="E942" t="s">
        <v>20</v>
      </c>
      <c r="F942" t="s">
        <v>6641</v>
      </c>
      <c r="G942" t="s">
        <v>6642</v>
      </c>
      <c r="H942" t="s">
        <v>78</v>
      </c>
      <c r="I942" t="s">
        <v>123</v>
      </c>
      <c r="J942" t="s">
        <v>6643</v>
      </c>
      <c r="K942" t="s">
        <v>26</v>
      </c>
      <c r="L942">
        <v>9134311155</v>
      </c>
      <c r="M942"/>
      <c r="N942" s="23">
        <v>5832977000199</v>
      </c>
      <c r="O942"/>
      <c r="P942"/>
      <c r="Q942"/>
      <c r="R942"/>
      <c r="S942" s="21" t="s">
        <v>18534</v>
      </c>
      <c r="T942" s="21" t="s">
        <v>18607</v>
      </c>
      <c r="U942" s="21" t="str">
        <f>VLOOKUP(T942,Apoio!$D$10:$E$55,2,0)</f>
        <v>Prefeituras - PJ</v>
      </c>
      <c r="V942"/>
      <c r="W942"/>
      <c r="X942"/>
      <c r="Z942" s="7"/>
      <c r="AA942" s="8" t="str">
        <f>IF(Y942="","Não","Sim")</f>
        <v>Não</v>
      </c>
      <c r="AB942" s="7" t="str">
        <f>IF(Z942="","Não","Sim")</f>
        <v>Não</v>
      </c>
      <c r="AC942" s="8" t="str">
        <f>IF(S942="TSR","Serede","Rede Conecta")</f>
        <v>Serede</v>
      </c>
    </row>
    <row r="943" spans="1:29" ht="15" x14ac:dyDescent="0.25">
      <c r="A943">
        <v>201939</v>
      </c>
      <c r="B943" t="s">
        <v>6455</v>
      </c>
      <c r="C943">
        <v>201939</v>
      </c>
      <c r="D943" s="24">
        <v>41267</v>
      </c>
      <c r="E943" t="s">
        <v>20</v>
      </c>
      <c r="F943" t="s">
        <v>6456</v>
      </c>
      <c r="G943" t="s">
        <v>6457</v>
      </c>
      <c r="H943" t="s">
        <v>78</v>
      </c>
      <c r="I943" t="s">
        <v>123</v>
      </c>
      <c r="J943" t="s">
        <v>6458</v>
      </c>
      <c r="K943" t="s">
        <v>26</v>
      </c>
      <c r="L943">
        <v>9134617227</v>
      </c>
      <c r="M943"/>
      <c r="N943" s="23">
        <v>5835939000190</v>
      </c>
      <c r="O943"/>
      <c r="P943"/>
      <c r="Q943"/>
      <c r="R943"/>
      <c r="S943" s="21" t="s">
        <v>18534</v>
      </c>
      <c r="T943" s="21" t="s">
        <v>18607</v>
      </c>
      <c r="U943" s="21" t="str">
        <f>VLOOKUP(T943,Apoio!$D$10:$E$55,2,0)</f>
        <v>Prefeituras - PJ</v>
      </c>
      <c r="V943">
        <v>37037</v>
      </c>
      <c r="W943">
        <v>170111</v>
      </c>
      <c r="X943">
        <v>8</v>
      </c>
      <c r="Z943" s="7"/>
      <c r="AA943" s="8" t="str">
        <f>IF(Y943="","Não","Sim")</f>
        <v>Não</v>
      </c>
      <c r="AB943" s="7" t="str">
        <f>IF(Z943="","Não","Sim")</f>
        <v>Não</v>
      </c>
      <c r="AC943" s="8" t="str">
        <f>IF(S943="TSR","Serede","Rede Conecta")</f>
        <v>Serede</v>
      </c>
    </row>
    <row r="944" spans="1:29" ht="15" x14ac:dyDescent="0.25">
      <c r="A944">
        <v>201962</v>
      </c>
      <c r="B944" t="s">
        <v>6544</v>
      </c>
      <c r="C944">
        <v>201962</v>
      </c>
      <c r="D944" s="24">
        <v>41267</v>
      </c>
      <c r="E944" t="s">
        <v>20</v>
      </c>
      <c r="F944" t="s">
        <v>6541</v>
      </c>
      <c r="G944" t="s">
        <v>6545</v>
      </c>
      <c r="H944" t="s">
        <v>78</v>
      </c>
      <c r="I944" t="s">
        <v>123</v>
      </c>
      <c r="J944" t="s">
        <v>6546</v>
      </c>
      <c r="K944" t="s">
        <v>26</v>
      </c>
      <c r="L944"/>
      <c r="M944"/>
      <c r="N944" s="23">
        <v>5846704000101</v>
      </c>
      <c r="O944"/>
      <c r="P944"/>
      <c r="Q944"/>
      <c r="R944"/>
      <c r="S944" s="21" t="s">
        <v>18534</v>
      </c>
      <c r="T944" s="21" t="s">
        <v>18607</v>
      </c>
      <c r="U944" s="21" t="str">
        <f>VLOOKUP(T944,Apoio!$D$10:$E$55,2,0)</f>
        <v>Prefeituras - PJ</v>
      </c>
      <c r="V944"/>
      <c r="W944"/>
      <c r="X944"/>
      <c r="Z944" s="7"/>
      <c r="AA944" s="8" t="str">
        <f>IF(Y944="","Não","Sim")</f>
        <v>Não</v>
      </c>
      <c r="AB944" s="7" t="str">
        <f>IF(Z944="","Não","Sim")</f>
        <v>Não</v>
      </c>
      <c r="AC944" s="8" t="str">
        <f>IF(S944="TSR","Serede","Rede Conecta")</f>
        <v>Serede</v>
      </c>
    </row>
    <row r="945" spans="1:29" ht="15" x14ac:dyDescent="0.25">
      <c r="A945">
        <v>201920</v>
      </c>
      <c r="B945" t="s">
        <v>6383</v>
      </c>
      <c r="C945">
        <v>201920</v>
      </c>
      <c r="D945" s="24">
        <v>41267</v>
      </c>
      <c r="E945" t="s">
        <v>20</v>
      </c>
      <c r="F945" t="s">
        <v>6384</v>
      </c>
      <c r="G945" t="s">
        <v>6385</v>
      </c>
      <c r="H945" t="s">
        <v>78</v>
      </c>
      <c r="I945" t="s">
        <v>123</v>
      </c>
      <c r="J945" t="s">
        <v>6386</v>
      </c>
      <c r="K945" t="s">
        <v>26</v>
      </c>
      <c r="L945">
        <v>9136051334</v>
      </c>
      <c r="M945"/>
      <c r="N945" s="23">
        <v>5849955000131</v>
      </c>
      <c r="O945"/>
      <c r="P945"/>
      <c r="Q945"/>
      <c r="R945"/>
      <c r="S945" s="21" t="s">
        <v>18534</v>
      </c>
      <c r="T945" s="21" t="s">
        <v>18607</v>
      </c>
      <c r="U945" s="21" t="str">
        <f>VLOOKUP(T945,Apoio!$D$10:$E$55,2,0)</f>
        <v>Prefeituras - PJ</v>
      </c>
      <c r="V945">
        <v>370074</v>
      </c>
      <c r="W945">
        <v>357415</v>
      </c>
      <c r="X945">
        <v>6</v>
      </c>
      <c r="Z945" s="7"/>
      <c r="AA945" s="8" t="str">
        <f>IF(Y945="","Não","Sim")</f>
        <v>Não</v>
      </c>
      <c r="AB945" s="7" t="str">
        <f>IF(Z945="","Não","Sim")</f>
        <v>Não</v>
      </c>
      <c r="AC945" s="8" t="str">
        <f>IF(S945="TSR","Serede","Rede Conecta")</f>
        <v>Serede</v>
      </c>
    </row>
    <row r="946" spans="1:29" ht="15" x14ac:dyDescent="0.25">
      <c r="A946">
        <v>201704</v>
      </c>
      <c r="B946" t="s">
        <v>5491</v>
      </c>
      <c r="C946">
        <v>201704</v>
      </c>
      <c r="D946" s="24">
        <v>41267</v>
      </c>
      <c r="E946" t="s">
        <v>20</v>
      </c>
      <c r="F946" t="s">
        <v>5492</v>
      </c>
      <c r="G946" t="s">
        <v>5493</v>
      </c>
      <c r="H946" t="s">
        <v>5494</v>
      </c>
      <c r="I946" t="s">
        <v>123</v>
      </c>
      <c r="J946" t="s">
        <v>5495</v>
      </c>
      <c r="K946" t="s">
        <v>26</v>
      </c>
      <c r="L946"/>
      <c r="M946"/>
      <c r="N946" s="23">
        <v>5853163000130</v>
      </c>
      <c r="O946"/>
      <c r="P946"/>
      <c r="Q946"/>
      <c r="R946"/>
      <c r="S946" s="21" t="s">
        <v>18534</v>
      </c>
      <c r="T946" s="21" t="s">
        <v>18607</v>
      </c>
      <c r="U946" s="21" t="str">
        <f>VLOOKUP(T946,Apoio!$D$10:$E$55,2,0)</f>
        <v>Prefeituras - PJ</v>
      </c>
      <c r="V946"/>
      <c r="W946"/>
      <c r="X946"/>
      <c r="Z946" s="7"/>
      <c r="AA946" s="8" t="str">
        <f>IF(Y946="","Não","Sim")</f>
        <v>Não</v>
      </c>
      <c r="AB946" s="7" t="str">
        <f>IF(Z946="","Não","Sim")</f>
        <v>Não</v>
      </c>
      <c r="AC946" s="8" t="str">
        <f>IF(S946="TSR","Serede","Rede Conecta")</f>
        <v>Serede</v>
      </c>
    </row>
    <row r="947" spans="1:29" ht="15" x14ac:dyDescent="0.25">
      <c r="A947">
        <v>201996</v>
      </c>
      <c r="B947" t="s">
        <v>537</v>
      </c>
      <c r="C947">
        <v>201996</v>
      </c>
      <c r="D947" s="24">
        <v>41267</v>
      </c>
      <c r="E947" t="s">
        <v>20</v>
      </c>
      <c r="F947" t="s">
        <v>6664</v>
      </c>
      <c r="G947" t="s">
        <v>6665</v>
      </c>
      <c r="H947" t="s">
        <v>6666</v>
      </c>
      <c r="I947" t="s">
        <v>123</v>
      </c>
      <c r="J947" t="s">
        <v>6667</v>
      </c>
      <c r="K947" t="s">
        <v>26</v>
      </c>
      <c r="L947">
        <v>9433791221</v>
      </c>
      <c r="M947"/>
      <c r="N947" s="23">
        <v>5854534000107</v>
      </c>
      <c r="O947"/>
      <c r="P947"/>
      <c r="Q947"/>
      <c r="R947"/>
      <c r="S947" s="21" t="s">
        <v>18534</v>
      </c>
      <c r="T947" s="21" t="s">
        <v>18607</v>
      </c>
      <c r="U947" s="21" t="str">
        <f>VLOOKUP(T947,Apoio!$D$10:$E$55,2,0)</f>
        <v>Prefeituras - PJ</v>
      </c>
      <c r="V947">
        <v>19565</v>
      </c>
      <c r="W947">
        <v>15677</v>
      </c>
      <c r="X947">
        <v>79</v>
      </c>
      <c r="Z947" s="7"/>
      <c r="AA947" s="8" t="str">
        <f>IF(Y947="","Não","Sim")</f>
        <v>Não</v>
      </c>
      <c r="AB947" s="7" t="str">
        <f>IF(Z947="","Não","Sim")</f>
        <v>Não</v>
      </c>
      <c r="AC947" s="8" t="str">
        <f>IF(S947="TSR","Serede","Rede Conecta")</f>
        <v>Serede</v>
      </c>
    </row>
    <row r="948" spans="1:29" ht="15" x14ac:dyDescent="0.25">
      <c r="A948">
        <v>201955</v>
      </c>
      <c r="B948" t="s">
        <v>6519</v>
      </c>
      <c r="C948">
        <v>201955</v>
      </c>
      <c r="D948" s="24">
        <v>41267</v>
      </c>
      <c r="E948" t="s">
        <v>20</v>
      </c>
      <c r="F948" t="s">
        <v>6520</v>
      </c>
      <c r="G948" t="s">
        <v>6521</v>
      </c>
      <c r="H948" t="s">
        <v>78</v>
      </c>
      <c r="I948" t="s">
        <v>123</v>
      </c>
      <c r="J948" t="s">
        <v>6522</v>
      </c>
      <c r="K948" t="s">
        <v>26</v>
      </c>
      <c r="L948"/>
      <c r="M948"/>
      <c r="N948" s="23">
        <v>5854633000180</v>
      </c>
      <c r="O948"/>
      <c r="P948"/>
      <c r="Q948"/>
      <c r="R948"/>
      <c r="S948" s="21" t="s">
        <v>18534</v>
      </c>
      <c r="T948" s="21" t="s">
        <v>18607</v>
      </c>
      <c r="U948" s="21" t="str">
        <f>VLOOKUP(T948,Apoio!$D$10:$E$55,2,0)</f>
        <v>Prefeituras - PJ</v>
      </c>
      <c r="V948"/>
      <c r="W948"/>
      <c r="X948"/>
      <c r="Z948" s="7"/>
      <c r="AA948" s="8" t="str">
        <f>IF(Y948="","Não","Sim")</f>
        <v>Não</v>
      </c>
      <c r="AB948" s="7" t="str">
        <f>IF(Z948="","Não","Sim")</f>
        <v>Não</v>
      </c>
      <c r="AC948" s="8" t="str">
        <f>IF(S948="TSR","Serede","Rede Conecta")</f>
        <v>Serede</v>
      </c>
    </row>
    <row r="949" spans="1:29" ht="15" x14ac:dyDescent="0.25">
      <c r="A949">
        <v>304237</v>
      </c>
      <c r="B949" t="s">
        <v>12151</v>
      </c>
      <c r="C949">
        <v>304237</v>
      </c>
      <c r="D949" s="24">
        <v>43866</v>
      </c>
      <c r="E949" t="s">
        <v>287</v>
      </c>
      <c r="F949" t="s">
        <v>12152</v>
      </c>
      <c r="G949" t="s">
        <v>168</v>
      </c>
      <c r="H949" t="s">
        <v>78</v>
      </c>
      <c r="I949" t="s">
        <v>169</v>
      </c>
      <c r="J949" t="s">
        <v>12153</v>
      </c>
      <c r="K949" t="s">
        <v>26</v>
      </c>
      <c r="L949"/>
      <c r="M949"/>
      <c r="N949" s="23">
        <v>5865233000170</v>
      </c>
      <c r="O949"/>
      <c r="P949"/>
      <c r="Q949"/>
      <c r="R949"/>
      <c r="S949" s="21" t="s">
        <v>18534</v>
      </c>
      <c r="T949" s="21" t="s">
        <v>18613</v>
      </c>
      <c r="U949" s="21" t="str">
        <f>VLOOKUP(T949,Apoio!$D$10:$E$55,2,0)</f>
        <v>Órgãos Públicos - PJ</v>
      </c>
      <c r="V949"/>
      <c r="W949"/>
      <c r="X949"/>
      <c r="Z949" s="7"/>
      <c r="AA949" s="8" t="str">
        <f>IF(Y949="","Não","Sim")</f>
        <v>Não</v>
      </c>
      <c r="AB949" s="7" t="str">
        <f>IF(Z949="","Não","Sim")</f>
        <v>Não</v>
      </c>
      <c r="AC949" s="8" t="str">
        <f>IF(S949="TSR","Serede","Rede Conecta")</f>
        <v>Serede</v>
      </c>
    </row>
    <row r="950" spans="1:29" ht="15" x14ac:dyDescent="0.25">
      <c r="A950">
        <v>1504136</v>
      </c>
      <c r="B950" t="s">
        <v>13707</v>
      </c>
      <c r="C950">
        <v>1504136</v>
      </c>
      <c r="D950" s="24">
        <v>43279</v>
      </c>
      <c r="E950" t="s">
        <v>11934</v>
      </c>
      <c r="F950" t="s">
        <v>13708</v>
      </c>
      <c r="G950" t="s">
        <v>10607</v>
      </c>
      <c r="H950" t="s">
        <v>12744</v>
      </c>
      <c r="I950" t="s">
        <v>52</v>
      </c>
      <c r="J950" t="s">
        <v>13709</v>
      </c>
      <c r="K950" t="s">
        <v>26</v>
      </c>
      <c r="L950" t="s">
        <v>13710</v>
      </c>
      <c r="M950"/>
      <c r="N950" s="23">
        <v>5867264000160</v>
      </c>
      <c r="O950"/>
      <c r="P950">
        <v>77611770</v>
      </c>
      <c r="Q950"/>
      <c r="R950" t="s">
        <v>13711</v>
      </c>
      <c r="S950" s="21" t="s">
        <v>18534</v>
      </c>
      <c r="T950" s="21" t="s">
        <v>18621</v>
      </c>
      <c r="U950" s="21" t="str">
        <f>VLOOKUP(T950,Apoio!$D$10:$E$55,2,0)</f>
        <v>Fornecedor de materiais - PJ</v>
      </c>
      <c r="V950">
        <v>23720543</v>
      </c>
      <c r="W950">
        <v>25022</v>
      </c>
      <c r="X950">
        <v>8</v>
      </c>
      <c r="Z950" s="7"/>
      <c r="AA950" s="8" t="str">
        <f>IF(Y950="","Não","Sim")</f>
        <v>Não</v>
      </c>
      <c r="AB950" s="7" t="str">
        <f>IF(Z950="","Não","Sim")</f>
        <v>Não</v>
      </c>
      <c r="AC950" s="8" t="str">
        <f>IF(S950="TSR","Serede","Rede Conecta")</f>
        <v>Serede</v>
      </c>
    </row>
    <row r="951" spans="1:29" ht="15" x14ac:dyDescent="0.25">
      <c r="A951">
        <v>1816749</v>
      </c>
      <c r="B951" t="s">
        <v>16724</v>
      </c>
      <c r="C951">
        <v>1816749</v>
      </c>
      <c r="D951" s="24">
        <v>45058</v>
      </c>
      <c r="E951" t="s">
        <v>11088</v>
      </c>
      <c r="F951" t="s">
        <v>16725</v>
      </c>
      <c r="G951" t="s">
        <v>16726</v>
      </c>
      <c r="H951" t="s">
        <v>11737</v>
      </c>
      <c r="I951" t="s">
        <v>139</v>
      </c>
      <c r="J951" t="s">
        <v>16727</v>
      </c>
      <c r="K951" t="s">
        <v>26</v>
      </c>
      <c r="L951"/>
      <c r="M951"/>
      <c r="N951" s="23">
        <v>5903125000145</v>
      </c>
      <c r="O951"/>
      <c r="P951"/>
      <c r="Q951"/>
      <c r="R951"/>
      <c r="S951" s="21" t="s">
        <v>18534</v>
      </c>
      <c r="T951" s="21" t="s">
        <v>18603</v>
      </c>
      <c r="U951" s="21" t="str">
        <f>VLOOKUP(T951,Apoio!$D$10:$E$55,2,0)</f>
        <v>Fornec. de Serviç. Diversos PJ</v>
      </c>
      <c r="V951"/>
      <c r="W951"/>
      <c r="X951"/>
      <c r="Z951" s="7"/>
      <c r="AA951" s="8" t="str">
        <f>IF(Y951="","Não","Sim")</f>
        <v>Não</v>
      </c>
      <c r="AB951" s="7" t="str">
        <f>IF(Z951="","Não","Sim")</f>
        <v>Não</v>
      </c>
      <c r="AC951" s="8" t="str">
        <f>IF(S951="TSR","Serede","Rede Conecta")</f>
        <v>Serede</v>
      </c>
    </row>
    <row r="952" spans="1:29" ht="15" x14ac:dyDescent="0.25">
      <c r="A952">
        <v>1813875</v>
      </c>
      <c r="B952" t="s">
        <v>14335</v>
      </c>
      <c r="C952">
        <v>1813875</v>
      </c>
      <c r="D952" s="24">
        <v>42167</v>
      </c>
      <c r="E952" t="s">
        <v>9579</v>
      </c>
      <c r="F952" t="s">
        <v>14336</v>
      </c>
      <c r="G952" t="s">
        <v>206</v>
      </c>
      <c r="H952" t="s">
        <v>11319</v>
      </c>
      <c r="I952" t="s">
        <v>46</v>
      </c>
      <c r="J952" t="s">
        <v>12675</v>
      </c>
      <c r="K952" t="s">
        <v>26</v>
      </c>
      <c r="L952"/>
      <c r="M952"/>
      <c r="N952" s="23">
        <v>5913040000148</v>
      </c>
      <c r="O952"/>
      <c r="P952"/>
      <c r="Q952"/>
      <c r="R952"/>
      <c r="S952" s="21" t="s">
        <v>18534</v>
      </c>
      <c r="T952" s="21" t="s">
        <v>18603</v>
      </c>
      <c r="U952" s="21" t="str">
        <f>VLOOKUP(T952,Apoio!$D$10:$E$55,2,0)</f>
        <v>Fornec. de Serviç. Diversos PJ</v>
      </c>
      <c r="V952">
        <v>19531</v>
      </c>
      <c r="W952">
        <v>51199</v>
      </c>
      <c r="X952">
        <v>24</v>
      </c>
      <c r="Z952" s="7"/>
      <c r="AA952" s="8" t="str">
        <f>IF(Y952="","Não","Sim")</f>
        <v>Não</v>
      </c>
      <c r="AB952" s="7" t="str">
        <f>IF(Z952="","Não","Sim")</f>
        <v>Não</v>
      </c>
      <c r="AC952" s="8" t="str">
        <f>IF(S952="TSR","Serede","Rede Conecta")</f>
        <v>Serede</v>
      </c>
    </row>
    <row r="953" spans="1:29" ht="15" x14ac:dyDescent="0.25">
      <c r="A953">
        <v>1816973</v>
      </c>
      <c r="B953" t="s">
        <v>17328</v>
      </c>
      <c r="C953">
        <v>1816973</v>
      </c>
      <c r="D953" s="24">
        <v>45441</v>
      </c>
      <c r="E953" t="s">
        <v>309</v>
      </c>
      <c r="F953" t="s">
        <v>17329</v>
      </c>
      <c r="G953" t="s">
        <v>311</v>
      </c>
      <c r="H953" t="s">
        <v>12575</v>
      </c>
      <c r="I953" t="s">
        <v>85</v>
      </c>
      <c r="J953" t="s">
        <v>13400</v>
      </c>
      <c r="K953" t="s">
        <v>26</v>
      </c>
      <c r="L953" t="s">
        <v>17330</v>
      </c>
      <c r="M953"/>
      <c r="N953" s="23">
        <v>5915385000130</v>
      </c>
      <c r="O953"/>
      <c r="P953" s="20">
        <v>63383820</v>
      </c>
      <c r="Q953">
        <v>7183593</v>
      </c>
      <c r="R953" t="s">
        <v>17331</v>
      </c>
      <c r="S953" s="21" t="s">
        <v>18534</v>
      </c>
      <c r="T953" s="21" t="s">
        <v>18603</v>
      </c>
      <c r="U953" s="21" t="str">
        <f>VLOOKUP(T953,Apoio!$D$10:$E$55,2,0)</f>
        <v>Fornec. de Serviç. Diversos PJ</v>
      </c>
      <c r="V953">
        <v>23723237</v>
      </c>
      <c r="W953">
        <v>306502</v>
      </c>
      <c r="X953">
        <v>2</v>
      </c>
      <c r="Z953" s="7"/>
      <c r="AA953" s="8" t="str">
        <f>IF(Y953="","Não","Sim")</f>
        <v>Não</v>
      </c>
      <c r="AB953" s="7" t="str">
        <f>IF(Z953="","Não","Sim")</f>
        <v>Não</v>
      </c>
      <c r="AC953" s="8" t="str">
        <f>IF(S953="TSR","Serede","Rede Conecta")</f>
        <v>Serede</v>
      </c>
    </row>
    <row r="954" spans="1:29" ht="15" x14ac:dyDescent="0.25">
      <c r="A954">
        <v>1815118</v>
      </c>
      <c r="B954" t="s">
        <v>14947</v>
      </c>
      <c r="C954">
        <v>1815118</v>
      </c>
      <c r="D954" s="24">
        <v>43315</v>
      </c>
      <c r="E954" t="s">
        <v>11934</v>
      </c>
      <c r="F954" t="s">
        <v>14948</v>
      </c>
      <c r="G954" t="s">
        <v>10603</v>
      </c>
      <c r="H954" t="s">
        <v>13495</v>
      </c>
      <c r="I954" t="s">
        <v>249</v>
      </c>
      <c r="J954" t="s">
        <v>10604</v>
      </c>
      <c r="K954" t="s">
        <v>26</v>
      </c>
      <c r="L954" t="s">
        <v>14949</v>
      </c>
      <c r="M954"/>
      <c r="N954" s="23">
        <v>5926709000136</v>
      </c>
      <c r="O954"/>
      <c r="P954"/>
      <c r="Q954"/>
      <c r="R954"/>
      <c r="S954" s="21" t="s">
        <v>18534</v>
      </c>
      <c r="T954" s="21" t="s">
        <v>18603</v>
      </c>
      <c r="U954" s="21" t="str">
        <f>VLOOKUP(T954,Apoio!$D$10:$E$55,2,0)</f>
        <v>Fornec. de Serviç. Diversos PJ</v>
      </c>
      <c r="V954">
        <v>34174505</v>
      </c>
      <c r="W954">
        <v>99880</v>
      </c>
      <c r="X954">
        <v>9</v>
      </c>
      <c r="Z954" s="7"/>
      <c r="AA954" s="8" t="str">
        <f>IF(Y954="","Não","Sim")</f>
        <v>Não</v>
      </c>
      <c r="AB954" s="7" t="str">
        <f>IF(Z954="","Não","Sim")</f>
        <v>Não</v>
      </c>
      <c r="AC954" s="8" t="str">
        <f>IF(S954="TSR","Serede","Rede Conecta")</f>
        <v>Serede</v>
      </c>
    </row>
    <row r="955" spans="1:29" ht="15" x14ac:dyDescent="0.25">
      <c r="A955">
        <v>300052</v>
      </c>
      <c r="B955" t="s">
        <v>11232</v>
      </c>
      <c r="C955">
        <v>300052</v>
      </c>
      <c r="D955" s="24">
        <v>41267</v>
      </c>
      <c r="E955" t="s">
        <v>20</v>
      </c>
      <c r="F955" t="s">
        <v>11233</v>
      </c>
      <c r="G955" t="s">
        <v>212</v>
      </c>
      <c r="H955" t="s">
        <v>2192</v>
      </c>
      <c r="I955" t="s">
        <v>213</v>
      </c>
      <c r="J955" t="s">
        <v>11234</v>
      </c>
      <c r="K955" t="s">
        <v>26</v>
      </c>
      <c r="L955">
        <v>9521212200</v>
      </c>
      <c r="M955"/>
      <c r="N955" s="23">
        <v>5939467000115</v>
      </c>
      <c r="O955"/>
      <c r="P955"/>
      <c r="Q955"/>
      <c r="R955"/>
      <c r="S955" s="21" t="s">
        <v>18534</v>
      </c>
      <c r="T955" s="21" t="s">
        <v>18613</v>
      </c>
      <c r="U955" s="21" t="str">
        <f>VLOOKUP(T955,Apoio!$D$10:$E$55,2,0)</f>
        <v>Órgãos Públicos - PJ</v>
      </c>
      <c r="V955"/>
      <c r="W955"/>
      <c r="X955"/>
      <c r="Z955" s="7"/>
      <c r="AA955" s="8" t="str">
        <f>IF(Y955="","Não","Sim")</f>
        <v>Não</v>
      </c>
      <c r="AB955" s="7" t="str">
        <f>IF(Z955="","Não","Sim")</f>
        <v>Não</v>
      </c>
      <c r="AC955" s="8" t="str">
        <f>IF(S955="TSR","Serede","Rede Conecta")</f>
        <v>Serede</v>
      </c>
    </row>
    <row r="956" spans="1:29" ht="15" x14ac:dyDescent="0.25">
      <c r="A956">
        <v>200445</v>
      </c>
      <c r="B956" t="s">
        <v>691</v>
      </c>
      <c r="C956">
        <v>200445</v>
      </c>
      <c r="D956" s="24">
        <v>41267</v>
      </c>
      <c r="E956" t="s">
        <v>20</v>
      </c>
      <c r="F956" t="s">
        <v>1412</v>
      </c>
      <c r="G956" t="s">
        <v>212</v>
      </c>
      <c r="H956" t="s">
        <v>1413</v>
      </c>
      <c r="I956" t="s">
        <v>213</v>
      </c>
      <c r="J956" t="s">
        <v>1414</v>
      </c>
      <c r="K956" t="s">
        <v>26</v>
      </c>
      <c r="L956">
        <v>9536211682</v>
      </c>
      <c r="M956"/>
      <c r="N956" s="23">
        <v>5943030000155</v>
      </c>
      <c r="O956"/>
      <c r="P956"/>
      <c r="Q956"/>
      <c r="R956"/>
      <c r="S956" s="21" t="s">
        <v>18534</v>
      </c>
      <c r="T956" s="21" t="s">
        <v>18607</v>
      </c>
      <c r="U956" s="21" t="str">
        <f>VLOOKUP(T956,Apoio!$D$10:$E$55,2,0)</f>
        <v>Prefeituras - PJ</v>
      </c>
      <c r="V956"/>
      <c r="W956"/>
      <c r="X956"/>
      <c r="Z956" s="7"/>
      <c r="AA956" s="8" t="str">
        <f>IF(Y956="","Não","Sim")</f>
        <v>Não</v>
      </c>
      <c r="AB956" s="7" t="str">
        <f>IF(Z956="","Não","Sim")</f>
        <v>Não</v>
      </c>
      <c r="AC956" s="8" t="str">
        <f>IF(S956="TSR","Serede","Rede Conecta")</f>
        <v>Serede</v>
      </c>
    </row>
    <row r="957" spans="1:29" ht="15" x14ac:dyDescent="0.25">
      <c r="A957">
        <v>304048</v>
      </c>
      <c r="B957" t="s">
        <v>11762</v>
      </c>
      <c r="C957">
        <v>304048</v>
      </c>
      <c r="D957" s="24">
        <v>41457</v>
      </c>
      <c r="E957" t="s">
        <v>9579</v>
      </c>
      <c r="F957" t="s">
        <v>11763</v>
      </c>
      <c r="G957" t="s">
        <v>206</v>
      </c>
      <c r="H957" t="s">
        <v>78</v>
      </c>
      <c r="I957" t="s">
        <v>46</v>
      </c>
      <c r="J957" t="s">
        <v>11764</v>
      </c>
      <c r="K957" t="s">
        <v>26</v>
      </c>
      <c r="L957"/>
      <c r="M957"/>
      <c r="N957" s="23">
        <v>5952561000104</v>
      </c>
      <c r="O957"/>
      <c r="P957"/>
      <c r="Q957"/>
      <c r="R957"/>
      <c r="S957" s="21" t="s">
        <v>18534</v>
      </c>
      <c r="T957" s="21" t="s">
        <v>18613</v>
      </c>
      <c r="U957" s="21" t="str">
        <f>VLOOKUP(T957,Apoio!$D$10:$E$55,2,0)</f>
        <v>Órgãos Públicos - PJ</v>
      </c>
      <c r="V957"/>
      <c r="W957"/>
      <c r="X957"/>
      <c r="Z957" s="7"/>
      <c r="AA957" s="8" t="str">
        <f>IF(Y957="","Não","Sim")</f>
        <v>Não</v>
      </c>
      <c r="AB957" s="7" t="str">
        <f>IF(Z957="","Não","Sim")</f>
        <v>Não</v>
      </c>
      <c r="AC957" s="8" t="str">
        <f>IF(S957="TSR","Serede","Rede Conecta")</f>
        <v>Serede</v>
      </c>
    </row>
    <row r="958" spans="1:29" ht="15" x14ac:dyDescent="0.25">
      <c r="A958">
        <v>1815575</v>
      </c>
      <c r="B958" t="s">
        <v>15219</v>
      </c>
      <c r="C958">
        <v>1815575</v>
      </c>
      <c r="D958" s="24">
        <v>43669</v>
      </c>
      <c r="E958" t="s">
        <v>262</v>
      </c>
      <c r="F958" t="s">
        <v>15220</v>
      </c>
      <c r="G958" t="s">
        <v>50</v>
      </c>
      <c r="H958" t="s">
        <v>12874</v>
      </c>
      <c r="I958" t="s">
        <v>52</v>
      </c>
      <c r="J958" t="s">
        <v>15221</v>
      </c>
      <c r="K958" t="s">
        <v>26</v>
      </c>
      <c r="L958" t="s">
        <v>15222</v>
      </c>
      <c r="M958"/>
      <c r="N958" s="23">
        <v>5956304000140</v>
      </c>
      <c r="O958"/>
      <c r="P958">
        <v>77782761</v>
      </c>
      <c r="Q958">
        <v>3427315</v>
      </c>
      <c r="R958" t="s">
        <v>15223</v>
      </c>
      <c r="S958" s="21" t="s">
        <v>18534</v>
      </c>
      <c r="T958" s="21" t="s">
        <v>18603</v>
      </c>
      <c r="U958" s="21" t="str">
        <f>VLOOKUP(T958,Apoio!$D$10:$E$55,2,0)</f>
        <v>Fornec. de Serviç. Diversos PJ</v>
      </c>
      <c r="V958">
        <v>23723369</v>
      </c>
      <c r="W958">
        <v>3248</v>
      </c>
      <c r="X958">
        <v>4</v>
      </c>
      <c r="Y958" s="8">
        <v>4600002501</v>
      </c>
      <c r="Z958" s="7">
        <v>45658</v>
      </c>
      <c r="AA958" s="8" t="str">
        <f>IF(Y958="","Não","Sim")</f>
        <v>Sim</v>
      </c>
      <c r="AB958" s="7" t="str">
        <f>IF(Z958="","Não","Sim")</f>
        <v>Sim</v>
      </c>
      <c r="AC958" s="8" t="str">
        <f>IF(S958="TSR","Serede","Rede Conecta")</f>
        <v>Serede</v>
      </c>
    </row>
    <row r="959" spans="1:29" ht="15" x14ac:dyDescent="0.25">
      <c r="A959">
        <v>1816730</v>
      </c>
      <c r="B959" t="s">
        <v>16661</v>
      </c>
      <c r="C959">
        <v>1816730</v>
      </c>
      <c r="D959" s="24">
        <v>45034</v>
      </c>
      <c r="E959" t="s">
        <v>11088</v>
      </c>
      <c r="F959" t="s">
        <v>16662</v>
      </c>
      <c r="G959" t="s">
        <v>47</v>
      </c>
      <c r="H959"/>
      <c r="I959" t="s">
        <v>37</v>
      </c>
      <c r="J959" t="s">
        <v>16663</v>
      </c>
      <c r="K959" t="s">
        <v>26</v>
      </c>
      <c r="L959" t="s">
        <v>16664</v>
      </c>
      <c r="M959"/>
      <c r="N959" s="23">
        <v>5964158000103</v>
      </c>
      <c r="O959"/>
      <c r="P959"/>
      <c r="Q959"/>
      <c r="R959" t="s">
        <v>16665</v>
      </c>
      <c r="S959" s="21" t="s">
        <v>18534</v>
      </c>
      <c r="T959" s="21" t="s">
        <v>18603</v>
      </c>
      <c r="U959" s="21" t="str">
        <f>VLOOKUP(T959,Apoio!$D$10:$E$55,2,0)</f>
        <v>Fornec. de Serviç. Diversos PJ</v>
      </c>
      <c r="V959">
        <v>23726610</v>
      </c>
      <c r="W959">
        <v>12577</v>
      </c>
      <c r="X959">
        <v>96</v>
      </c>
      <c r="Z959" s="7"/>
      <c r="AA959" s="8" t="str">
        <f>IF(Y959="","Não","Sim")</f>
        <v>Não</v>
      </c>
      <c r="AB959" s="7" t="str">
        <f>IF(Z959="","Não","Sim")</f>
        <v>Não</v>
      </c>
      <c r="AC959" s="8" t="str">
        <f>IF(S959="TSR","Serede","Rede Conecta")</f>
        <v>Serede</v>
      </c>
    </row>
    <row r="960" spans="1:29" ht="15" x14ac:dyDescent="0.25">
      <c r="A960">
        <v>300077</v>
      </c>
      <c r="B960" t="s">
        <v>11322</v>
      </c>
      <c r="C960">
        <v>300077</v>
      </c>
      <c r="D960" s="24">
        <v>41267</v>
      </c>
      <c r="E960" t="s">
        <v>20</v>
      </c>
      <c r="F960" t="s">
        <v>11323</v>
      </c>
      <c r="G960" t="s">
        <v>168</v>
      </c>
      <c r="H960" t="s">
        <v>431</v>
      </c>
      <c r="I960" t="s">
        <v>169</v>
      </c>
      <c r="J960" t="s">
        <v>11324</v>
      </c>
      <c r="K960" t="s">
        <v>26</v>
      </c>
      <c r="L960"/>
      <c r="M960"/>
      <c r="N960" s="23">
        <v>5965546000109</v>
      </c>
      <c r="O960"/>
      <c r="P960"/>
      <c r="Q960"/>
      <c r="R960"/>
      <c r="S960" s="21" t="s">
        <v>18534</v>
      </c>
      <c r="T960" s="21" t="s">
        <v>18613</v>
      </c>
      <c r="U960" s="21" t="str">
        <f>VLOOKUP(T960,Apoio!$D$10:$E$55,2,0)</f>
        <v>Órgãos Públicos - PJ</v>
      </c>
      <c r="V960"/>
      <c r="W960"/>
      <c r="X960"/>
      <c r="Z960" s="7"/>
      <c r="AA960" s="8" t="str">
        <f>IF(Y960="","Não","Sim")</f>
        <v>Não</v>
      </c>
      <c r="AB960" s="7" t="str">
        <f>IF(Z960="","Não","Sim")</f>
        <v>Não</v>
      </c>
      <c r="AC960" s="8" t="str">
        <f>IF(S960="TSR","Serede","Rede Conecta")</f>
        <v>Serede</v>
      </c>
    </row>
    <row r="961" spans="1:29" ht="15" x14ac:dyDescent="0.25">
      <c r="A961">
        <v>300080</v>
      </c>
      <c r="B961" t="s">
        <v>11333</v>
      </c>
      <c r="C961">
        <v>300080</v>
      </c>
      <c r="D961" s="24">
        <v>41267</v>
      </c>
      <c r="E961" t="s">
        <v>20</v>
      </c>
      <c r="F961" t="s">
        <v>11334</v>
      </c>
      <c r="G961" t="s">
        <v>168</v>
      </c>
      <c r="H961" t="s">
        <v>78</v>
      </c>
      <c r="I961" t="s">
        <v>169</v>
      </c>
      <c r="J961" t="s">
        <v>11335</v>
      </c>
      <c r="K961" t="s">
        <v>26</v>
      </c>
      <c r="L961"/>
      <c r="M961"/>
      <c r="N961" s="23">
        <v>5976311000104</v>
      </c>
      <c r="O961"/>
      <c r="P961"/>
      <c r="Q961"/>
      <c r="R961"/>
      <c r="S961" s="21" t="s">
        <v>18534</v>
      </c>
      <c r="T961" s="21" t="s">
        <v>18613</v>
      </c>
      <c r="U961" s="21" t="str">
        <f>VLOOKUP(T961,Apoio!$D$10:$E$55,2,0)</f>
        <v>Órgãos Públicos - PJ</v>
      </c>
      <c r="V961"/>
      <c r="W961"/>
      <c r="X961"/>
      <c r="Z961" s="7"/>
      <c r="AA961" s="8" t="str">
        <f>IF(Y961="","Não","Sim")</f>
        <v>Não</v>
      </c>
      <c r="AB961" s="7" t="str">
        <f>IF(Z961="","Não","Sim")</f>
        <v>Não</v>
      </c>
      <c r="AC961" s="8" t="str">
        <f>IF(S961="TSR","Serede","Rede Conecta")</f>
        <v>Serede</v>
      </c>
    </row>
    <row r="962" spans="1:29" ht="15" x14ac:dyDescent="0.25">
      <c r="A962">
        <v>304168</v>
      </c>
      <c r="B962" t="s">
        <v>11993</v>
      </c>
      <c r="C962">
        <v>304168</v>
      </c>
      <c r="D962" s="24">
        <v>43279</v>
      </c>
      <c r="E962" t="s">
        <v>11934</v>
      </c>
      <c r="F962" t="s">
        <v>11994</v>
      </c>
      <c r="G962" t="s">
        <v>50</v>
      </c>
      <c r="H962" t="s">
        <v>6535</v>
      </c>
      <c r="I962" t="s">
        <v>52</v>
      </c>
      <c r="J962" t="s">
        <v>11995</v>
      </c>
      <c r="K962" t="s">
        <v>26</v>
      </c>
      <c r="L962">
        <v>2131739960</v>
      </c>
      <c r="M962"/>
      <c r="N962" s="23">
        <v>5981264000197</v>
      </c>
      <c r="O962"/>
      <c r="P962" t="s">
        <v>44</v>
      </c>
      <c r="Q962">
        <v>3489086</v>
      </c>
      <c r="R962" t="s">
        <v>11996</v>
      </c>
      <c r="S962" s="21" t="s">
        <v>18534</v>
      </c>
      <c r="T962" s="21" t="s">
        <v>18613</v>
      </c>
      <c r="U962" s="21" t="str">
        <f>VLOOKUP(T962,Apoio!$D$10:$E$55,2,0)</f>
        <v>Órgãos Públicos - PJ</v>
      </c>
      <c r="V962">
        <v>23727096</v>
      </c>
      <c r="W962">
        <v>16784</v>
      </c>
      <c r="X962">
        <v>33</v>
      </c>
      <c r="Z962" s="7"/>
      <c r="AA962" s="8" t="str">
        <f>IF(Y962="","Não","Sim")</f>
        <v>Não</v>
      </c>
      <c r="AB962" s="7" t="str">
        <f>IF(Z962="","Não","Sim")</f>
        <v>Não</v>
      </c>
      <c r="AC962" s="8" t="str">
        <f>IF(S962="TSR","Serede","Rede Conecta")</f>
        <v>Serede</v>
      </c>
    </row>
    <row r="963" spans="1:29" ht="15" x14ac:dyDescent="0.25">
      <c r="A963">
        <v>1816440</v>
      </c>
      <c r="B963" t="s">
        <v>15990</v>
      </c>
      <c r="C963">
        <v>1816440</v>
      </c>
      <c r="D963" s="24">
        <v>44608</v>
      </c>
      <c r="E963" t="s">
        <v>11071</v>
      </c>
      <c r="F963" t="s">
        <v>15991</v>
      </c>
      <c r="G963" t="s">
        <v>11980</v>
      </c>
      <c r="H963" t="s">
        <v>15992</v>
      </c>
      <c r="I963" t="s">
        <v>52</v>
      </c>
      <c r="J963" t="s">
        <v>15993</v>
      </c>
      <c r="K963" t="s">
        <v>26</v>
      </c>
      <c r="L963" t="s">
        <v>15994</v>
      </c>
      <c r="M963"/>
      <c r="N963" s="23">
        <v>5983816000104</v>
      </c>
      <c r="O963"/>
      <c r="P963"/>
      <c r="Q963">
        <v>62904</v>
      </c>
      <c r="R963" t="s">
        <v>15995</v>
      </c>
      <c r="S963" s="21" t="s">
        <v>18534</v>
      </c>
      <c r="T963" s="21" t="s">
        <v>18603</v>
      </c>
      <c r="U963" s="21" t="str">
        <f>VLOOKUP(T963,Apoio!$D$10:$E$55,2,0)</f>
        <v>Fornec. de Serviç. Diversos PJ</v>
      </c>
      <c r="V963">
        <v>34176186</v>
      </c>
      <c r="W963">
        <v>20059</v>
      </c>
      <c r="X963">
        <v>5</v>
      </c>
      <c r="Z963" s="7"/>
      <c r="AA963" s="8" t="str">
        <f>IF(Y963="","Não","Sim")</f>
        <v>Não</v>
      </c>
      <c r="AB963" s="7" t="str">
        <f>IF(Z963="","Não","Sim")</f>
        <v>Não</v>
      </c>
      <c r="AC963" s="8" t="str">
        <f>IF(S963="TSR","Serede","Rede Conecta")</f>
        <v>Serede</v>
      </c>
    </row>
    <row r="964" spans="1:29" ht="15" x14ac:dyDescent="0.25">
      <c r="A964">
        <v>202056</v>
      </c>
      <c r="B964" t="s">
        <v>6898</v>
      </c>
      <c r="C964">
        <v>202056</v>
      </c>
      <c r="D964" s="24">
        <v>41267</v>
      </c>
      <c r="E964" t="s">
        <v>20</v>
      </c>
      <c r="F964" t="s">
        <v>1349</v>
      </c>
      <c r="G964" t="s">
        <v>6899</v>
      </c>
      <c r="H964" t="s">
        <v>78</v>
      </c>
      <c r="I964" t="s">
        <v>169</v>
      </c>
      <c r="J964" t="s">
        <v>6900</v>
      </c>
      <c r="K964" t="s">
        <v>26</v>
      </c>
      <c r="L964"/>
      <c r="M964"/>
      <c r="N964" s="23">
        <v>5986427000124</v>
      </c>
      <c r="O964"/>
      <c r="P964"/>
      <c r="Q964"/>
      <c r="R964"/>
      <c r="S964" s="21" t="s">
        <v>18534</v>
      </c>
      <c r="T964" s="21" t="s">
        <v>18607</v>
      </c>
      <c r="U964" s="21" t="str">
        <f>VLOOKUP(T964,Apoio!$D$10:$E$55,2,0)</f>
        <v>Prefeituras - PJ</v>
      </c>
      <c r="V964">
        <v>193346</v>
      </c>
      <c r="W964">
        <v>11854</v>
      </c>
      <c r="X964">
        <v>40</v>
      </c>
      <c r="Z964" s="7"/>
      <c r="AA964" s="8" t="str">
        <f>IF(Y964="","Não","Sim")</f>
        <v>Não</v>
      </c>
      <c r="AB964" s="7" t="str">
        <f>IF(Z964="","Não","Sim")</f>
        <v>Não</v>
      </c>
      <c r="AC964" s="8" t="str">
        <f>IF(S964="TSR","Serede","Rede Conecta")</f>
        <v>Serede</v>
      </c>
    </row>
    <row r="965" spans="1:29" ht="15" x14ac:dyDescent="0.25">
      <c r="A965">
        <v>202048</v>
      </c>
      <c r="B965" t="s">
        <v>6867</v>
      </c>
      <c r="C965">
        <v>202048</v>
      </c>
      <c r="D965" s="24">
        <v>41267</v>
      </c>
      <c r="E965" t="s">
        <v>20</v>
      </c>
      <c r="F965" t="s">
        <v>6868</v>
      </c>
      <c r="G965" t="s">
        <v>6869</v>
      </c>
      <c r="H965" t="s">
        <v>78</v>
      </c>
      <c r="I965" t="s">
        <v>169</v>
      </c>
      <c r="J965" t="s">
        <v>6870</v>
      </c>
      <c r="K965" t="s">
        <v>26</v>
      </c>
      <c r="L965"/>
      <c r="M965"/>
      <c r="N965" s="23">
        <v>5989116000119</v>
      </c>
      <c r="O965"/>
      <c r="P965"/>
      <c r="Q965"/>
      <c r="R965"/>
      <c r="S965" s="21" t="s">
        <v>18534</v>
      </c>
      <c r="T965" s="21" t="s">
        <v>18607</v>
      </c>
      <c r="U965" s="21" t="str">
        <f>VLOOKUP(T965,Apoio!$D$10:$E$55,2,0)</f>
        <v>Prefeituras - PJ</v>
      </c>
      <c r="V965">
        <v>193985</v>
      </c>
      <c r="W965">
        <v>6128</v>
      </c>
      <c r="X965" t="s">
        <v>1017</v>
      </c>
      <c r="Z965" s="7"/>
      <c r="AA965" s="8" t="str">
        <f>IF(Y965="","Não","Sim")</f>
        <v>Não</v>
      </c>
      <c r="AB965" s="7" t="str">
        <f>IF(Z965="","Não","Sim")</f>
        <v>Não</v>
      </c>
      <c r="AC965" s="8" t="str">
        <f>IF(S965="TSR","Serede","Rede Conecta")</f>
        <v>Serede</v>
      </c>
    </row>
    <row r="966" spans="1:29" ht="15" x14ac:dyDescent="0.25">
      <c r="A966">
        <v>202050</v>
      </c>
      <c r="B966" t="s">
        <v>6874</v>
      </c>
      <c r="C966">
        <v>202050</v>
      </c>
      <c r="D966" s="24">
        <v>41267</v>
      </c>
      <c r="E966" t="s">
        <v>20</v>
      </c>
      <c r="F966" t="s">
        <v>6875</v>
      </c>
      <c r="G966" t="s">
        <v>6876</v>
      </c>
      <c r="H966" t="s">
        <v>78</v>
      </c>
      <c r="I966" t="s">
        <v>169</v>
      </c>
      <c r="J966" t="s">
        <v>6877</v>
      </c>
      <c r="K966" t="s">
        <v>26</v>
      </c>
      <c r="L966"/>
      <c r="M966"/>
      <c r="N966" s="23">
        <v>5990437000133</v>
      </c>
      <c r="O966"/>
      <c r="P966"/>
      <c r="Q966"/>
      <c r="R966"/>
      <c r="S966" s="21" t="s">
        <v>18534</v>
      </c>
      <c r="T966" s="21" t="s">
        <v>18607</v>
      </c>
      <c r="U966" s="21" t="str">
        <f>VLOOKUP(T966,Apoio!$D$10:$E$55,2,0)</f>
        <v>Prefeituras - PJ</v>
      </c>
      <c r="V966">
        <v>2372523</v>
      </c>
      <c r="W966">
        <v>611200</v>
      </c>
      <c r="X966">
        <v>15</v>
      </c>
      <c r="Z966" s="7"/>
      <c r="AA966" s="8" t="str">
        <f>IF(Y966="","Não","Sim")</f>
        <v>Não</v>
      </c>
      <c r="AB966" s="7" t="str">
        <f>IF(Z966="","Não","Sim")</f>
        <v>Não</v>
      </c>
      <c r="AC966" s="8" t="str">
        <f>IF(S966="TSR","Serede","Rede Conecta")</f>
        <v>Serede</v>
      </c>
    </row>
    <row r="967" spans="1:29" ht="15" x14ac:dyDescent="0.25">
      <c r="A967">
        <v>202055</v>
      </c>
      <c r="B967" t="s">
        <v>6894</v>
      </c>
      <c r="C967">
        <v>202055</v>
      </c>
      <c r="D967" s="24">
        <v>41267</v>
      </c>
      <c r="E967" t="s">
        <v>20</v>
      </c>
      <c r="F967" t="s">
        <v>6895</v>
      </c>
      <c r="G967" t="s">
        <v>6896</v>
      </c>
      <c r="H967" t="s">
        <v>78</v>
      </c>
      <c r="I967" t="s">
        <v>169</v>
      </c>
      <c r="J967" t="s">
        <v>6897</v>
      </c>
      <c r="K967" t="s">
        <v>26</v>
      </c>
      <c r="L967"/>
      <c r="M967"/>
      <c r="N967" s="23">
        <v>5990445000180</v>
      </c>
      <c r="O967"/>
      <c r="P967"/>
      <c r="Q967"/>
      <c r="R967"/>
      <c r="S967" s="21" t="s">
        <v>18534</v>
      </c>
      <c r="T967" s="21" t="s">
        <v>18607</v>
      </c>
      <c r="U967" s="21" t="str">
        <f>VLOOKUP(T967,Apoio!$D$10:$E$55,2,0)</f>
        <v>Prefeituras - PJ</v>
      </c>
      <c r="V967">
        <v>192364</v>
      </c>
      <c r="W967">
        <v>1004</v>
      </c>
      <c r="X967">
        <v>79</v>
      </c>
      <c r="Z967" s="7"/>
      <c r="AA967" s="8" t="str">
        <f>IF(Y967="","Não","Sim")</f>
        <v>Não</v>
      </c>
      <c r="AB967" s="7" t="str">
        <f>IF(Z967="","Não","Sim")</f>
        <v>Não</v>
      </c>
      <c r="AC967" s="8" t="str">
        <f>IF(S967="TSR","Serede","Rede Conecta")</f>
        <v>Serede</v>
      </c>
    </row>
    <row r="968" spans="1:29" ht="15" x14ac:dyDescent="0.25">
      <c r="A968">
        <v>200583</v>
      </c>
      <c r="B968" t="s">
        <v>1700</v>
      </c>
      <c r="C968">
        <v>200583</v>
      </c>
      <c r="D968" s="24">
        <v>41267</v>
      </c>
      <c r="E968" t="s">
        <v>20</v>
      </c>
      <c r="F968" t="s">
        <v>1701</v>
      </c>
      <c r="G968" t="s">
        <v>168</v>
      </c>
      <c r="H968" t="s">
        <v>78</v>
      </c>
      <c r="I968" t="s">
        <v>169</v>
      </c>
      <c r="J968" t="s">
        <v>1702</v>
      </c>
      <c r="K968" t="s">
        <v>26</v>
      </c>
      <c r="L968"/>
      <c r="M968"/>
      <c r="N968" s="23">
        <v>5995766000177</v>
      </c>
      <c r="O968"/>
      <c r="P968"/>
      <c r="Q968"/>
      <c r="R968"/>
      <c r="S968" s="21" t="s">
        <v>18534</v>
      </c>
      <c r="T968" s="21" t="s">
        <v>18607</v>
      </c>
      <c r="U968" s="21" t="str">
        <f>VLOOKUP(T968,Apoio!$D$10:$E$55,2,0)</f>
        <v>Prefeituras - PJ</v>
      </c>
      <c r="V968"/>
      <c r="W968"/>
      <c r="X968"/>
      <c r="Z968" s="7"/>
      <c r="AA968" s="8" t="str">
        <f>IF(Y968="","Não","Sim")</f>
        <v>Não</v>
      </c>
      <c r="AB968" s="7" t="str">
        <f>IF(Z968="","Não","Sim")</f>
        <v>Não</v>
      </c>
      <c r="AC968" s="8" t="str">
        <f>IF(S968="TSR","Serede","Rede Conecta")</f>
        <v>Serede</v>
      </c>
    </row>
    <row r="969" spans="1:29" ht="15" x14ac:dyDescent="0.25">
      <c r="A969">
        <v>200501</v>
      </c>
      <c r="B969" t="s">
        <v>1506</v>
      </c>
      <c r="C969">
        <v>200501</v>
      </c>
      <c r="D969" s="24">
        <v>41267</v>
      </c>
      <c r="E969" t="s">
        <v>20</v>
      </c>
      <c r="F969" t="s">
        <v>1507</v>
      </c>
      <c r="G969" t="s">
        <v>1508</v>
      </c>
      <c r="H969" t="s">
        <v>78</v>
      </c>
      <c r="I969" t="s">
        <v>97</v>
      </c>
      <c r="J969" t="s">
        <v>1509</v>
      </c>
      <c r="K969" t="s">
        <v>26</v>
      </c>
      <c r="L969"/>
      <c r="M969"/>
      <c r="N969" s="23">
        <v>6000244000150</v>
      </c>
      <c r="O969"/>
      <c r="P969"/>
      <c r="Q969"/>
      <c r="R969"/>
      <c r="S969" s="21" t="s">
        <v>18534</v>
      </c>
      <c r="T969" s="21" t="s">
        <v>18607</v>
      </c>
      <c r="U969" s="21" t="str">
        <f>VLOOKUP(T969,Apoio!$D$10:$E$55,2,0)</f>
        <v>Prefeituras - PJ</v>
      </c>
      <c r="V969">
        <v>194729</v>
      </c>
      <c r="W969">
        <v>6139</v>
      </c>
      <c r="X969">
        <v>55</v>
      </c>
      <c r="Z969" s="7"/>
      <c r="AA969" s="8" t="str">
        <f>IF(Y969="","Não","Sim")</f>
        <v>Não</v>
      </c>
      <c r="AB969" s="7" t="str">
        <f>IF(Z969="","Não","Sim")</f>
        <v>Não</v>
      </c>
      <c r="AC969" s="8" t="str">
        <f>IF(S969="TSR","Serede","Rede Conecta")</f>
        <v>Serede</v>
      </c>
    </row>
    <row r="970" spans="1:29" ht="15" x14ac:dyDescent="0.25">
      <c r="A970">
        <v>300163</v>
      </c>
      <c r="B970" t="s">
        <v>11601</v>
      </c>
      <c r="C970">
        <v>300163</v>
      </c>
      <c r="D970" s="24">
        <v>41267</v>
      </c>
      <c r="E970" t="s">
        <v>20</v>
      </c>
      <c r="F970" t="s">
        <v>11602</v>
      </c>
      <c r="G970" t="s">
        <v>106</v>
      </c>
      <c r="H970" t="s">
        <v>107</v>
      </c>
      <c r="I970" t="s">
        <v>108</v>
      </c>
      <c r="J970" t="s">
        <v>11603</v>
      </c>
      <c r="K970" t="s">
        <v>26</v>
      </c>
      <c r="L970"/>
      <c r="M970"/>
      <c r="N970" s="23">
        <v>6001761000144</v>
      </c>
      <c r="O970"/>
      <c r="P970"/>
      <c r="Q970"/>
      <c r="R970"/>
      <c r="S970" s="21" t="s">
        <v>18534</v>
      </c>
      <c r="T970" s="21" t="s">
        <v>18613</v>
      </c>
      <c r="U970" s="21" t="str">
        <f>VLOOKUP(T970,Apoio!$D$10:$E$55,2,0)</f>
        <v>Órgãos Públicos - PJ</v>
      </c>
      <c r="V970"/>
      <c r="W970"/>
      <c r="X970"/>
      <c r="Z970" s="7"/>
      <c r="AA970" s="8" t="str">
        <f>IF(Y970="","Não","Sim")</f>
        <v>Não</v>
      </c>
      <c r="AB970" s="7" t="str">
        <f>IF(Z970="","Não","Sim")</f>
        <v>Não</v>
      </c>
      <c r="AC970" s="8" t="str">
        <f>IF(S970="TSR","Serede","Rede Conecta")</f>
        <v>Serede</v>
      </c>
    </row>
    <row r="971" spans="1:29" ht="15" x14ac:dyDescent="0.25">
      <c r="A971">
        <v>202686</v>
      </c>
      <c r="B971" t="s">
        <v>9236</v>
      </c>
      <c r="C971">
        <v>202686</v>
      </c>
      <c r="D971" s="24">
        <v>41267</v>
      </c>
      <c r="E971" t="s">
        <v>20</v>
      </c>
      <c r="F971" t="s">
        <v>1027</v>
      </c>
      <c r="G971" t="s">
        <v>9237</v>
      </c>
      <c r="H971" t="s">
        <v>78</v>
      </c>
      <c r="I971" t="s">
        <v>97</v>
      </c>
      <c r="J971" t="s">
        <v>9238</v>
      </c>
      <c r="K971" t="s">
        <v>26</v>
      </c>
      <c r="L971">
        <v>9832123913</v>
      </c>
      <c r="M971"/>
      <c r="N971" s="23">
        <v>6003636000173</v>
      </c>
      <c r="O971"/>
      <c r="P971"/>
      <c r="Q971"/>
      <c r="R971"/>
      <c r="S971" s="21" t="s">
        <v>18534</v>
      </c>
      <c r="T971" s="21" t="s">
        <v>18607</v>
      </c>
      <c r="U971" s="21" t="str">
        <f>VLOOKUP(T971,Apoio!$D$10:$E$55,2,0)</f>
        <v>Prefeituras - PJ</v>
      </c>
      <c r="V971"/>
      <c r="W971"/>
      <c r="X971"/>
      <c r="Z971" s="7"/>
      <c r="AA971" s="8" t="str">
        <f>IF(Y971="","Não","Sim")</f>
        <v>Não</v>
      </c>
      <c r="AB971" s="7" t="str">
        <f>IF(Z971="","Não","Sim")</f>
        <v>Não</v>
      </c>
      <c r="AC971" s="8" t="str">
        <f>IF(S971="TSR","Serede","Rede Conecta")</f>
        <v>Serede</v>
      </c>
    </row>
    <row r="972" spans="1:29" ht="15" x14ac:dyDescent="0.25">
      <c r="A972">
        <v>205141</v>
      </c>
      <c r="B972" t="s">
        <v>10329</v>
      </c>
      <c r="C972">
        <v>205141</v>
      </c>
      <c r="D972" s="24">
        <v>42488</v>
      </c>
      <c r="E972" t="s">
        <v>45</v>
      </c>
      <c r="F972" t="s">
        <v>10330</v>
      </c>
      <c r="G972" t="s">
        <v>10331</v>
      </c>
      <c r="H972" t="s">
        <v>78</v>
      </c>
      <c r="I972" t="s">
        <v>97</v>
      </c>
      <c r="J972" t="s">
        <v>10332</v>
      </c>
      <c r="K972" t="s">
        <v>26</v>
      </c>
      <c r="L972"/>
      <c r="M972"/>
      <c r="N972" s="23">
        <v>6008569000180</v>
      </c>
      <c r="O972"/>
      <c r="P972"/>
      <c r="Q972"/>
      <c r="R972"/>
      <c r="S972" s="21" t="s">
        <v>18534</v>
      </c>
      <c r="T972" s="21" t="s">
        <v>18607</v>
      </c>
      <c r="U972" s="21" t="str">
        <f>VLOOKUP(T972,Apoio!$D$10:$E$55,2,0)</f>
        <v>Prefeituras - PJ</v>
      </c>
      <c r="V972"/>
      <c r="W972"/>
      <c r="X972"/>
      <c r="Z972" s="7"/>
      <c r="AA972" s="8" t="str">
        <f>IF(Y972="","Não","Sim")</f>
        <v>Não</v>
      </c>
      <c r="AB972" s="7" t="str">
        <f>IF(Z972="","Não","Sim")</f>
        <v>Não</v>
      </c>
      <c r="AC972" s="8" t="str">
        <f>IF(S972="TSR","Serede","Rede Conecta")</f>
        <v>Serede</v>
      </c>
    </row>
    <row r="973" spans="1:29" ht="15" x14ac:dyDescent="0.25">
      <c r="A973">
        <v>202501</v>
      </c>
      <c r="B973" t="s">
        <v>1250</v>
      </c>
      <c r="C973">
        <v>202501</v>
      </c>
      <c r="D973" s="24">
        <v>41267</v>
      </c>
      <c r="E973" t="s">
        <v>20</v>
      </c>
      <c r="F973" t="s">
        <v>8540</v>
      </c>
      <c r="G973" t="s">
        <v>8541</v>
      </c>
      <c r="H973" t="s">
        <v>78</v>
      </c>
      <c r="I973" t="s">
        <v>97</v>
      </c>
      <c r="J973" t="s">
        <v>8542</v>
      </c>
      <c r="K973" t="s">
        <v>26</v>
      </c>
      <c r="L973">
        <v>9891282677</v>
      </c>
      <c r="M973"/>
      <c r="N973" s="23">
        <v>6014005000150</v>
      </c>
      <c r="O973"/>
      <c r="P973"/>
      <c r="Q973"/>
      <c r="R973"/>
      <c r="S973" s="21" t="s">
        <v>18534</v>
      </c>
      <c r="T973" s="21" t="s">
        <v>18607</v>
      </c>
      <c r="U973" s="21" t="str">
        <f>VLOOKUP(T973,Apoio!$D$10:$E$55,2,0)</f>
        <v>Prefeituras - PJ</v>
      </c>
      <c r="V973">
        <v>191316</v>
      </c>
      <c r="W973">
        <v>5115</v>
      </c>
      <c r="X973">
        <v>12</v>
      </c>
      <c r="Z973" s="7"/>
      <c r="AA973" s="8" t="str">
        <f>IF(Y973="","Não","Sim")</f>
        <v>Não</v>
      </c>
      <c r="AB973" s="7" t="str">
        <f>IF(Z973="","Não","Sim")</f>
        <v>Não</v>
      </c>
      <c r="AC973" s="8" t="str">
        <f>IF(S973="TSR","Serede","Rede Conecta")</f>
        <v>Serede</v>
      </c>
    </row>
    <row r="974" spans="1:29" ht="15" x14ac:dyDescent="0.25">
      <c r="A974">
        <v>200208</v>
      </c>
      <c r="B974" t="s">
        <v>910</v>
      </c>
      <c r="C974">
        <v>200208</v>
      </c>
      <c r="D974" s="24">
        <v>41267</v>
      </c>
      <c r="E974" t="s">
        <v>20</v>
      </c>
      <c r="F974" t="s">
        <v>911</v>
      </c>
      <c r="G974" t="s">
        <v>912</v>
      </c>
      <c r="H974" t="s">
        <v>78</v>
      </c>
      <c r="I974" t="s">
        <v>97</v>
      </c>
      <c r="J974" t="s">
        <v>913</v>
      </c>
      <c r="K974" t="s">
        <v>26</v>
      </c>
      <c r="L974">
        <v>9936216434</v>
      </c>
      <c r="M974"/>
      <c r="N974" s="23">
        <v>6014351000138</v>
      </c>
      <c r="O974"/>
      <c r="P974"/>
      <c r="Q974"/>
      <c r="R974"/>
      <c r="S974" s="21" t="s">
        <v>18534</v>
      </c>
      <c r="T974" s="21" t="s">
        <v>18607</v>
      </c>
      <c r="U974" s="21" t="str">
        <f>VLOOKUP(T974,Apoio!$D$10:$E$55,2,0)</f>
        <v>Prefeituras - PJ</v>
      </c>
      <c r="V974">
        <v>19528</v>
      </c>
      <c r="W974">
        <v>16368</v>
      </c>
      <c r="X974">
        <v>26</v>
      </c>
      <c r="Z974" s="7"/>
      <c r="AA974" s="8" t="str">
        <f>IF(Y974="","Não","Sim")</f>
        <v>Não</v>
      </c>
      <c r="AB974" s="7" t="str">
        <f>IF(Z974="","Não","Sim")</f>
        <v>Não</v>
      </c>
      <c r="AC974" s="8" t="str">
        <f>IF(S974="TSR","Serede","Rede Conecta")</f>
        <v>Serede</v>
      </c>
    </row>
    <row r="975" spans="1:29" ht="15" x14ac:dyDescent="0.25">
      <c r="A975">
        <v>202489</v>
      </c>
      <c r="B975" t="s">
        <v>8495</v>
      </c>
      <c r="C975">
        <v>202489</v>
      </c>
      <c r="D975" s="24">
        <v>41267</v>
      </c>
      <c r="E975" t="s">
        <v>20</v>
      </c>
      <c r="F975" t="s">
        <v>8496</v>
      </c>
      <c r="G975" t="s">
        <v>8497</v>
      </c>
      <c r="H975" t="s">
        <v>78</v>
      </c>
      <c r="I975" t="s">
        <v>97</v>
      </c>
      <c r="J975" t="s">
        <v>8498</v>
      </c>
      <c r="K975" t="s">
        <v>26</v>
      </c>
      <c r="L975">
        <v>9936392703</v>
      </c>
      <c r="M975"/>
      <c r="N975" s="23">
        <v>6019491000107</v>
      </c>
      <c r="O975"/>
      <c r="P975"/>
      <c r="Q975"/>
      <c r="R975"/>
      <c r="S975" s="21" t="s">
        <v>18534</v>
      </c>
      <c r="T975" s="21" t="s">
        <v>18607</v>
      </c>
      <c r="U975" s="21" t="str">
        <f>VLOOKUP(T975,Apoio!$D$10:$E$55,2,0)</f>
        <v>Prefeituras - PJ</v>
      </c>
      <c r="V975">
        <v>192651</v>
      </c>
      <c r="W975">
        <v>7848</v>
      </c>
      <c r="X975">
        <v>44</v>
      </c>
      <c r="Z975" s="7"/>
      <c r="AA975" s="8" t="str">
        <f>IF(Y975="","Não","Sim")</f>
        <v>Não</v>
      </c>
      <c r="AB975" s="7" t="str">
        <f>IF(Z975="","Não","Sim")</f>
        <v>Não</v>
      </c>
      <c r="AC975" s="8" t="str">
        <f>IF(S975="TSR","Serede","Rede Conecta")</f>
        <v>Serede</v>
      </c>
    </row>
    <row r="976" spans="1:29" ht="15" x14ac:dyDescent="0.25">
      <c r="A976">
        <v>202495</v>
      </c>
      <c r="B976" t="s">
        <v>8518</v>
      </c>
      <c r="C976">
        <v>202495</v>
      </c>
      <c r="D976" s="24">
        <v>41267</v>
      </c>
      <c r="E976" t="s">
        <v>20</v>
      </c>
      <c r="F976" t="s">
        <v>8519</v>
      </c>
      <c r="G976" t="s">
        <v>8520</v>
      </c>
      <c r="H976" t="s">
        <v>78</v>
      </c>
      <c r="I976" t="s">
        <v>97</v>
      </c>
      <c r="J976" t="s">
        <v>8521</v>
      </c>
      <c r="K976" t="s">
        <v>26</v>
      </c>
      <c r="L976">
        <v>9836441401</v>
      </c>
      <c r="M976"/>
      <c r="N976" s="23">
        <v>6021810000100</v>
      </c>
      <c r="O976"/>
      <c r="P976"/>
      <c r="Q976"/>
      <c r="R976"/>
      <c r="S976" s="21" t="s">
        <v>18534</v>
      </c>
      <c r="T976" s="21" t="s">
        <v>18607</v>
      </c>
      <c r="U976" s="21" t="str">
        <f>VLOOKUP(T976,Apoio!$D$10:$E$55,2,0)</f>
        <v>Prefeituras - PJ</v>
      </c>
      <c r="V976"/>
      <c r="W976"/>
      <c r="X976"/>
      <c r="Z976" s="7"/>
      <c r="AA976" s="8" t="str">
        <f>IF(Y976="","Não","Sim")</f>
        <v>Não</v>
      </c>
      <c r="AB976" s="7" t="str">
        <f>IF(Z976="","Não","Sim")</f>
        <v>Não</v>
      </c>
      <c r="AC976" s="8" t="str">
        <f>IF(S976="TSR","Serede","Rede Conecta")</f>
        <v>Serede</v>
      </c>
    </row>
    <row r="977" spans="1:29" ht="15" x14ac:dyDescent="0.25">
      <c r="A977">
        <v>701139</v>
      </c>
      <c r="B977" t="s">
        <v>13041</v>
      </c>
      <c r="C977">
        <v>701139</v>
      </c>
      <c r="D977" s="24">
        <v>43279</v>
      </c>
      <c r="E977" t="s">
        <v>11934</v>
      </c>
      <c r="F977" t="s">
        <v>13042</v>
      </c>
      <c r="G977" t="s">
        <v>50</v>
      </c>
      <c r="H977" t="s">
        <v>13043</v>
      </c>
      <c r="I977" t="s">
        <v>52</v>
      </c>
      <c r="J977" t="s">
        <v>13044</v>
      </c>
      <c r="K977" t="s">
        <v>26</v>
      </c>
      <c r="L977">
        <v>2134627196</v>
      </c>
      <c r="M977"/>
      <c r="N977" s="23">
        <v>6025418000130</v>
      </c>
      <c r="O977"/>
      <c r="P977" t="s">
        <v>13045</v>
      </c>
      <c r="Q977">
        <v>3521249</v>
      </c>
      <c r="R977" t="s">
        <v>13046</v>
      </c>
      <c r="S977" s="21" t="s">
        <v>18534</v>
      </c>
      <c r="T977" s="21" t="s">
        <v>18623</v>
      </c>
      <c r="U977" s="21" t="str">
        <f>VLOOKUP(T977,Apoio!$D$10:$E$55,2,0)</f>
        <v>Locação de veículos - PJ</v>
      </c>
      <c r="V977">
        <v>3373350</v>
      </c>
      <c r="W977">
        <v>13000418</v>
      </c>
      <c r="X977">
        <v>0</v>
      </c>
      <c r="Y977" s="8">
        <v>4600002970</v>
      </c>
      <c r="Z977" s="7">
        <v>45658</v>
      </c>
      <c r="AA977" s="8" t="str">
        <f>IF(Y977="","Não","Sim")</f>
        <v>Sim</v>
      </c>
      <c r="AB977" s="7" t="str">
        <f>IF(Z977="","Não","Sim")</f>
        <v>Sim</v>
      </c>
      <c r="AC977" s="8" t="str">
        <f>IF(S977="TSR","Serede","Rede Conecta")</f>
        <v>Serede</v>
      </c>
    </row>
    <row r="978" spans="1:29" ht="15" x14ac:dyDescent="0.25">
      <c r="A978">
        <v>200541</v>
      </c>
      <c r="B978" t="s">
        <v>1598</v>
      </c>
      <c r="C978">
        <v>200541</v>
      </c>
      <c r="D978" s="24">
        <v>41267</v>
      </c>
      <c r="E978" t="s">
        <v>20</v>
      </c>
      <c r="F978" t="s">
        <v>1599</v>
      </c>
      <c r="G978" t="s">
        <v>1600</v>
      </c>
      <c r="H978" t="s">
        <v>78</v>
      </c>
      <c r="I978" t="s">
        <v>97</v>
      </c>
      <c r="J978" t="s">
        <v>1601</v>
      </c>
      <c r="K978" t="s">
        <v>26</v>
      </c>
      <c r="L978">
        <v>9836550080</v>
      </c>
      <c r="M978"/>
      <c r="N978" s="23">
        <v>6029524000191</v>
      </c>
      <c r="O978"/>
      <c r="P978"/>
      <c r="Q978"/>
      <c r="R978"/>
      <c r="S978" s="21" t="s">
        <v>18534</v>
      </c>
      <c r="T978" s="21" t="s">
        <v>18607</v>
      </c>
      <c r="U978" s="21" t="str">
        <f>VLOOKUP(T978,Apoio!$D$10:$E$55,2,0)</f>
        <v>Prefeituras - PJ</v>
      </c>
      <c r="V978">
        <v>192419</v>
      </c>
      <c r="W978">
        <v>4200</v>
      </c>
      <c r="X978">
        <v>85</v>
      </c>
      <c r="Z978" s="7"/>
      <c r="AA978" s="8" t="str">
        <f>IF(Y978="","Não","Sim")</f>
        <v>Não</v>
      </c>
      <c r="AB978" s="7" t="str">
        <f>IF(Z978="","Não","Sim")</f>
        <v>Não</v>
      </c>
      <c r="AC978" s="8" t="str">
        <f>IF(S978="TSR","Serede","Rede Conecta")</f>
        <v>Serede</v>
      </c>
    </row>
    <row r="979" spans="1:29" ht="15" x14ac:dyDescent="0.25">
      <c r="A979">
        <v>202121</v>
      </c>
      <c r="B979" t="s">
        <v>7140</v>
      </c>
      <c r="C979">
        <v>202121</v>
      </c>
      <c r="D979" s="24">
        <v>41267</v>
      </c>
      <c r="E979" t="s">
        <v>20</v>
      </c>
      <c r="F979" t="s">
        <v>7141</v>
      </c>
      <c r="G979" t="s">
        <v>7142</v>
      </c>
      <c r="H979" t="s">
        <v>78</v>
      </c>
      <c r="I979" t="s">
        <v>97</v>
      </c>
      <c r="J979" t="s">
        <v>7143</v>
      </c>
      <c r="K979" t="s">
        <v>26</v>
      </c>
      <c r="L979"/>
      <c r="M979"/>
      <c r="N979" s="23">
        <v>6052138000110</v>
      </c>
      <c r="O979"/>
      <c r="P979"/>
      <c r="Q979"/>
      <c r="R979"/>
      <c r="S979" s="21" t="s">
        <v>18534</v>
      </c>
      <c r="T979" s="21" t="s">
        <v>18607</v>
      </c>
      <c r="U979" s="21" t="str">
        <f>VLOOKUP(T979,Apoio!$D$10:$E$55,2,0)</f>
        <v>Prefeituras - PJ</v>
      </c>
      <c r="V979">
        <v>192412</v>
      </c>
      <c r="W979">
        <v>10795</v>
      </c>
      <c r="X979">
        <v>6</v>
      </c>
      <c r="Z979" s="7"/>
      <c r="AA979" s="8" t="str">
        <f>IF(Y979="","Não","Sim")</f>
        <v>Não</v>
      </c>
      <c r="AB979" s="7" t="str">
        <f>IF(Z979="","Não","Sim")</f>
        <v>Não</v>
      </c>
      <c r="AC979" s="8" t="str">
        <f>IF(S979="TSR","Serede","Rede Conecta")</f>
        <v>Serede</v>
      </c>
    </row>
    <row r="980" spans="1:29" ht="15" x14ac:dyDescent="0.25">
      <c r="A980">
        <v>1816141</v>
      </c>
      <c r="B980" t="s">
        <v>15682</v>
      </c>
      <c r="C980">
        <v>1816141</v>
      </c>
      <c r="D980" s="24">
        <v>44278</v>
      </c>
      <c r="E980" t="s">
        <v>287</v>
      </c>
      <c r="F980" t="s">
        <v>15683</v>
      </c>
      <c r="G980" t="s">
        <v>50</v>
      </c>
      <c r="H980" t="s">
        <v>78</v>
      </c>
      <c r="I980" t="s">
        <v>52</v>
      </c>
      <c r="J980" t="s">
        <v>12971</v>
      </c>
      <c r="K980" t="s">
        <v>26</v>
      </c>
      <c r="L980" t="s">
        <v>15684</v>
      </c>
      <c r="M980"/>
      <c r="N980" s="23">
        <v>6056163000253</v>
      </c>
      <c r="O980"/>
      <c r="P980" t="s">
        <v>15685</v>
      </c>
      <c r="Q980" t="s">
        <v>15686</v>
      </c>
      <c r="R980" t="s">
        <v>15687</v>
      </c>
      <c r="S980" s="21" t="s">
        <v>18534</v>
      </c>
      <c r="T980" s="21" t="s">
        <v>18603</v>
      </c>
      <c r="U980" s="21" t="str">
        <f>VLOOKUP(T980,Apoio!$D$10:$E$55,2,0)</f>
        <v>Fornec. de Serviç. Diversos PJ</v>
      </c>
      <c r="V980">
        <v>3374360</v>
      </c>
      <c r="W980">
        <v>1301595</v>
      </c>
      <c r="X980">
        <v>1</v>
      </c>
      <c r="Z980" s="7">
        <v>45658</v>
      </c>
      <c r="AA980" s="8" t="str">
        <f>IF(Y980="","Não","Sim")</f>
        <v>Não</v>
      </c>
      <c r="AB980" s="7" t="str">
        <f>IF(Z980="","Não","Sim")</f>
        <v>Sim</v>
      </c>
      <c r="AC980" s="8" t="str">
        <f>IF(S980="TSR","Serede","Rede Conecta")</f>
        <v>Serede</v>
      </c>
    </row>
    <row r="981" spans="1:29" ht="15" x14ac:dyDescent="0.25">
      <c r="A981">
        <v>1812377</v>
      </c>
      <c r="B981" t="s">
        <v>14076</v>
      </c>
      <c r="C981">
        <v>1812377</v>
      </c>
      <c r="D981" s="24">
        <v>41319</v>
      </c>
      <c r="E981" t="s">
        <v>9579</v>
      </c>
      <c r="F981" t="s">
        <v>14077</v>
      </c>
      <c r="G981" t="s">
        <v>95</v>
      </c>
      <c r="H981" t="s">
        <v>78</v>
      </c>
      <c r="I981" t="s">
        <v>97</v>
      </c>
      <c r="J981" t="s">
        <v>14078</v>
      </c>
      <c r="K981" t="s">
        <v>26</v>
      </c>
      <c r="L981"/>
      <c r="M981"/>
      <c r="N981" s="23">
        <v>6062038000175</v>
      </c>
      <c r="O981"/>
      <c r="P981"/>
      <c r="Q981"/>
      <c r="R981"/>
      <c r="S981" s="21" t="s">
        <v>18534</v>
      </c>
      <c r="T981" s="21" t="s">
        <v>18603</v>
      </c>
      <c r="U981" s="21" t="str">
        <f>VLOOKUP(T981,Apoio!$D$10:$E$55,2,0)</f>
        <v>Fornec. de Serviç. Diversos PJ</v>
      </c>
      <c r="V981"/>
      <c r="W981"/>
      <c r="X981"/>
      <c r="Z981" s="7"/>
      <c r="AA981" s="8" t="str">
        <f>IF(Y981="","Não","Sim")</f>
        <v>Não</v>
      </c>
      <c r="AB981" s="7" t="str">
        <f>IF(Z981="","Não","Sim")</f>
        <v>Não</v>
      </c>
      <c r="AC981" s="8" t="str">
        <f>IF(S981="TSR","Serede","Rede Conecta")</f>
        <v>Serede</v>
      </c>
    </row>
    <row r="982" spans="1:29" ht="15" x14ac:dyDescent="0.25">
      <c r="A982">
        <v>200206</v>
      </c>
      <c r="B982" t="s">
        <v>902</v>
      </c>
      <c r="C982">
        <v>200206</v>
      </c>
      <c r="D982" s="24">
        <v>41267</v>
      </c>
      <c r="E982" t="s">
        <v>20</v>
      </c>
      <c r="F982" t="s">
        <v>903</v>
      </c>
      <c r="G982" t="s">
        <v>904</v>
      </c>
      <c r="H982" t="s">
        <v>78</v>
      </c>
      <c r="I982" t="s">
        <v>97</v>
      </c>
      <c r="J982" t="s">
        <v>905</v>
      </c>
      <c r="K982" t="s">
        <v>26</v>
      </c>
      <c r="L982">
        <v>9932513643</v>
      </c>
      <c r="M982"/>
      <c r="N982" s="23">
        <v>6082820000156</v>
      </c>
      <c r="O982"/>
      <c r="P982"/>
      <c r="Q982"/>
      <c r="R982"/>
      <c r="S982" s="21" t="s">
        <v>18534</v>
      </c>
      <c r="T982" s="21" t="s">
        <v>18607</v>
      </c>
      <c r="U982" s="21" t="str">
        <f>VLOOKUP(T982,Apoio!$D$10:$E$55,2,0)</f>
        <v>Prefeituras - PJ</v>
      </c>
      <c r="V982"/>
      <c r="W982"/>
      <c r="X982"/>
      <c r="Z982" s="7"/>
      <c r="AA982" s="8" t="str">
        <f>IF(Y982="","Não","Sim")</f>
        <v>Não</v>
      </c>
      <c r="AB982" s="7" t="str">
        <f>IF(Z982="","Não","Sim")</f>
        <v>Não</v>
      </c>
      <c r="AC982" s="8" t="str">
        <f>IF(S982="TSR","Serede","Rede Conecta")</f>
        <v>Serede</v>
      </c>
    </row>
    <row r="983" spans="1:29" ht="15" x14ac:dyDescent="0.25">
      <c r="A983">
        <v>202491</v>
      </c>
      <c r="B983" t="s">
        <v>1874</v>
      </c>
      <c r="C983">
        <v>202491</v>
      </c>
      <c r="D983" s="24">
        <v>41267</v>
      </c>
      <c r="E983" t="s">
        <v>20</v>
      </c>
      <c r="F983" t="s">
        <v>8503</v>
      </c>
      <c r="G983" t="s">
        <v>8504</v>
      </c>
      <c r="H983" t="s">
        <v>78</v>
      </c>
      <c r="I983" t="s">
        <v>97</v>
      </c>
      <c r="J983" t="s">
        <v>8505</v>
      </c>
      <c r="K983" t="s">
        <v>26</v>
      </c>
      <c r="L983">
        <v>9829211777</v>
      </c>
      <c r="M983"/>
      <c r="N983" s="23">
        <v>6089163000179</v>
      </c>
      <c r="O983"/>
      <c r="P983"/>
      <c r="Q983"/>
      <c r="R983"/>
      <c r="S983" s="21" t="s">
        <v>18534</v>
      </c>
      <c r="T983" s="21" t="s">
        <v>18607</v>
      </c>
      <c r="U983" s="21" t="str">
        <f>VLOOKUP(T983,Apoio!$D$10:$E$55,2,0)</f>
        <v>Prefeituras - PJ</v>
      </c>
      <c r="V983">
        <v>192618</v>
      </c>
      <c r="W983">
        <v>58022</v>
      </c>
      <c r="X983">
        <v>28</v>
      </c>
      <c r="Z983" s="7"/>
      <c r="AA983" s="8" t="str">
        <f>IF(Y983="","Não","Sim")</f>
        <v>Não</v>
      </c>
      <c r="AB983" s="7" t="str">
        <f>IF(Z983="","Não","Sim")</f>
        <v>Não</v>
      </c>
      <c r="AC983" s="8" t="str">
        <f>IF(S983="TSR","Serede","Rede Conecta")</f>
        <v>Serede</v>
      </c>
    </row>
    <row r="984" spans="1:29" ht="15" x14ac:dyDescent="0.25">
      <c r="A984">
        <v>202497</v>
      </c>
      <c r="B984" t="s">
        <v>8526</v>
      </c>
      <c r="C984">
        <v>202497</v>
      </c>
      <c r="D984" s="24">
        <v>41267</v>
      </c>
      <c r="E984" t="s">
        <v>20</v>
      </c>
      <c r="F984" t="s">
        <v>8527</v>
      </c>
      <c r="G984" t="s">
        <v>8528</v>
      </c>
      <c r="H984" t="s">
        <v>78</v>
      </c>
      <c r="I984" t="s">
        <v>97</v>
      </c>
      <c r="J984" t="s">
        <v>8529</v>
      </c>
      <c r="K984" t="s">
        <v>26</v>
      </c>
      <c r="L984">
        <v>9935510104</v>
      </c>
      <c r="M984"/>
      <c r="N984" s="23">
        <v>6089668000133</v>
      </c>
      <c r="O984"/>
      <c r="P984"/>
      <c r="Q984"/>
      <c r="R984"/>
      <c r="S984" s="21" t="s">
        <v>18534</v>
      </c>
      <c r="T984" s="21" t="s">
        <v>18607</v>
      </c>
      <c r="U984" s="21" t="str">
        <f>VLOOKUP(T984,Apoio!$D$10:$E$55,2,0)</f>
        <v>Prefeituras - PJ</v>
      </c>
      <c r="V984">
        <v>19603</v>
      </c>
      <c r="W984">
        <v>13021</v>
      </c>
      <c r="X984">
        <v>34</v>
      </c>
      <c r="Z984" s="7"/>
      <c r="AA984" s="8" t="str">
        <f>IF(Y984="","Não","Sim")</f>
        <v>Não</v>
      </c>
      <c r="AB984" s="7" t="str">
        <f>IF(Z984="","Não","Sim")</f>
        <v>Não</v>
      </c>
      <c r="AC984" s="8" t="str">
        <f>IF(S984="TSR","Serede","Rede Conecta")</f>
        <v>Serede</v>
      </c>
    </row>
    <row r="985" spans="1:29" ht="15" x14ac:dyDescent="0.25">
      <c r="A985">
        <v>304222</v>
      </c>
      <c r="B985" t="s">
        <v>12133</v>
      </c>
      <c r="C985">
        <v>304222</v>
      </c>
      <c r="D985" s="24">
        <v>43593</v>
      </c>
      <c r="E985" t="s">
        <v>262</v>
      </c>
      <c r="F985" t="s">
        <v>12134</v>
      </c>
      <c r="G985" t="s">
        <v>12135</v>
      </c>
      <c r="H985" t="s">
        <v>78</v>
      </c>
      <c r="I985" t="s">
        <v>188</v>
      </c>
      <c r="J985" t="s">
        <v>12136</v>
      </c>
      <c r="K985" t="s">
        <v>26</v>
      </c>
      <c r="L985"/>
      <c r="M985"/>
      <c r="N985" s="23">
        <v>6096391000176</v>
      </c>
      <c r="O985"/>
      <c r="P985"/>
      <c r="Q985"/>
      <c r="R985"/>
      <c r="S985" s="21" t="s">
        <v>18534</v>
      </c>
      <c r="T985" s="21" t="s">
        <v>18613</v>
      </c>
      <c r="U985" s="21" t="str">
        <f>VLOOKUP(T985,Apoio!$D$10:$E$55,2,0)</f>
        <v>Órgãos Públicos - PJ</v>
      </c>
      <c r="V985"/>
      <c r="W985"/>
      <c r="X985"/>
      <c r="Z985" s="7"/>
      <c r="AA985" s="8" t="str">
        <f>IF(Y985="","Não","Sim")</f>
        <v>Não</v>
      </c>
      <c r="AB985" s="7" t="str">
        <f>IF(Z985="","Não","Sim")</f>
        <v>Não</v>
      </c>
      <c r="AC985" s="8" t="str">
        <f>IF(S985="TSR","Serede","Rede Conecta")</f>
        <v>Serede</v>
      </c>
    </row>
    <row r="986" spans="1:29" ht="15" x14ac:dyDescent="0.25">
      <c r="A986">
        <v>1815769</v>
      </c>
      <c r="B986" t="s">
        <v>15329</v>
      </c>
      <c r="C986">
        <v>1815769</v>
      </c>
      <c r="D986" s="24">
        <v>43826</v>
      </c>
      <c r="E986" t="s">
        <v>291</v>
      </c>
      <c r="F986" t="s">
        <v>15330</v>
      </c>
      <c r="G986" t="s">
        <v>83</v>
      </c>
      <c r="H986" t="s">
        <v>14670</v>
      </c>
      <c r="I986" t="s">
        <v>85</v>
      </c>
      <c r="J986" t="s">
        <v>15331</v>
      </c>
      <c r="K986" t="s">
        <v>26</v>
      </c>
      <c r="L986" t="s">
        <v>15332</v>
      </c>
      <c r="M986"/>
      <c r="N986" s="23">
        <v>6100113000145</v>
      </c>
      <c r="O986"/>
      <c r="P986">
        <v>63311685</v>
      </c>
      <c r="Q986" s="19">
        <v>698806000000</v>
      </c>
      <c r="R986" t="s">
        <v>15333</v>
      </c>
      <c r="S986" s="21" t="s">
        <v>18534</v>
      </c>
      <c r="T986" s="21" t="s">
        <v>18603</v>
      </c>
      <c r="U986" s="21" t="str">
        <f>VLOOKUP(T986,Apoio!$D$10:$E$55,2,0)</f>
        <v>Fornec. de Serviç. Diversos PJ</v>
      </c>
      <c r="V986">
        <v>34178872</v>
      </c>
      <c r="W986">
        <v>17995</v>
      </c>
      <c r="X986">
        <v>0</v>
      </c>
      <c r="Z986" s="7"/>
      <c r="AA986" s="8" t="str">
        <f>IF(Y986="","Não","Sim")</f>
        <v>Não</v>
      </c>
      <c r="AB986" s="7" t="str">
        <f>IF(Z986="","Não","Sim")</f>
        <v>Não</v>
      </c>
      <c r="AC986" s="8" t="str">
        <f>IF(S986="TSR","Serede","Rede Conecta")</f>
        <v>Serede</v>
      </c>
    </row>
    <row r="987" spans="1:29" ht="15" x14ac:dyDescent="0.25">
      <c r="A987">
        <v>202710</v>
      </c>
      <c r="B987" t="s">
        <v>9319</v>
      </c>
      <c r="C987">
        <v>202710</v>
      </c>
      <c r="D987" s="24">
        <v>41267</v>
      </c>
      <c r="E987" t="s">
        <v>20</v>
      </c>
      <c r="F987" t="s">
        <v>9320</v>
      </c>
      <c r="G987" t="s">
        <v>9321</v>
      </c>
      <c r="H987" t="s">
        <v>78</v>
      </c>
      <c r="I987" t="s">
        <v>97</v>
      </c>
      <c r="J987" t="s">
        <v>9322</v>
      </c>
      <c r="K987" t="s">
        <v>26</v>
      </c>
      <c r="L987"/>
      <c r="M987"/>
      <c r="N987" s="23">
        <v>6101117000229</v>
      </c>
      <c r="O987"/>
      <c r="P987"/>
      <c r="Q987"/>
      <c r="R987"/>
      <c r="S987" s="21" t="s">
        <v>18534</v>
      </c>
      <c r="T987" s="21" t="s">
        <v>18607</v>
      </c>
      <c r="U987" s="21" t="str">
        <f>VLOOKUP(T987,Apoio!$D$10:$E$55,2,0)</f>
        <v>Prefeituras - PJ</v>
      </c>
      <c r="V987">
        <v>191314</v>
      </c>
      <c r="W987">
        <v>29840</v>
      </c>
      <c r="X987">
        <v>59</v>
      </c>
      <c r="Z987" s="7"/>
      <c r="AA987" s="8" t="str">
        <f>IF(Y987="","Não","Sim")</f>
        <v>Não</v>
      </c>
      <c r="AB987" s="7" t="str">
        <f>IF(Z987="","Não","Sim")</f>
        <v>Não</v>
      </c>
      <c r="AC987" s="8" t="str">
        <f>IF(S987="TSR","Serede","Rede Conecta")</f>
        <v>Serede</v>
      </c>
    </row>
    <row r="988" spans="1:29" ht="15" x14ac:dyDescent="0.25">
      <c r="A988">
        <v>200557</v>
      </c>
      <c r="B988" t="s">
        <v>1642</v>
      </c>
      <c r="C988">
        <v>200557</v>
      </c>
      <c r="D988" s="24">
        <v>41267</v>
      </c>
      <c r="E988" t="s">
        <v>20</v>
      </c>
      <c r="F988" t="s">
        <v>1643</v>
      </c>
      <c r="G988" t="s">
        <v>1644</v>
      </c>
      <c r="H988" t="s">
        <v>78</v>
      </c>
      <c r="I988" t="s">
        <v>97</v>
      </c>
      <c r="J988" t="s">
        <v>1645</v>
      </c>
      <c r="K988" t="s">
        <v>26</v>
      </c>
      <c r="L988"/>
      <c r="M988"/>
      <c r="N988" s="23">
        <v>6104863000195</v>
      </c>
      <c r="O988"/>
      <c r="P988"/>
      <c r="Q988"/>
      <c r="R988"/>
      <c r="S988" s="21" t="s">
        <v>18534</v>
      </c>
      <c r="T988" s="21" t="s">
        <v>18607</v>
      </c>
      <c r="U988" s="21" t="str">
        <f>VLOOKUP(T988,Apoio!$D$10:$E$55,2,0)</f>
        <v>Prefeituras - PJ</v>
      </c>
      <c r="V988">
        <v>2372791</v>
      </c>
      <c r="W988">
        <v>1667</v>
      </c>
      <c r="X988">
        <v>5</v>
      </c>
      <c r="Z988" s="7"/>
      <c r="AA988" s="8" t="str">
        <f>IF(Y988="","Não","Sim")</f>
        <v>Não</v>
      </c>
      <c r="AB988" s="7" t="str">
        <f>IF(Z988="","Não","Sim")</f>
        <v>Não</v>
      </c>
      <c r="AC988" s="8" t="str">
        <f>IF(S988="TSR","Serede","Rede Conecta")</f>
        <v>Serede</v>
      </c>
    </row>
    <row r="989" spans="1:29" ht="15" x14ac:dyDescent="0.25">
      <c r="A989">
        <v>202334</v>
      </c>
      <c r="B989" t="s">
        <v>2362</v>
      </c>
      <c r="C989">
        <v>202334</v>
      </c>
      <c r="D989" s="24">
        <v>41267</v>
      </c>
      <c r="E989" t="s">
        <v>20</v>
      </c>
      <c r="F989" t="s">
        <v>7942</v>
      </c>
      <c r="G989" t="s">
        <v>2363</v>
      </c>
      <c r="H989" t="s">
        <v>78</v>
      </c>
      <c r="I989" t="s">
        <v>97</v>
      </c>
      <c r="J989" t="s">
        <v>7943</v>
      </c>
      <c r="K989" t="s">
        <v>26</v>
      </c>
      <c r="L989"/>
      <c r="M989"/>
      <c r="N989" s="23">
        <v>6113682000125</v>
      </c>
      <c r="O989"/>
      <c r="P989"/>
      <c r="Q989"/>
      <c r="R989"/>
      <c r="S989" s="21" t="s">
        <v>18534</v>
      </c>
      <c r="T989" s="21" t="s">
        <v>18607</v>
      </c>
      <c r="U989" s="21" t="str">
        <f>VLOOKUP(T989,Apoio!$D$10:$E$55,2,0)</f>
        <v>Prefeituras - PJ</v>
      </c>
      <c r="V989"/>
      <c r="W989"/>
      <c r="X989"/>
      <c r="Z989" s="7"/>
      <c r="AA989" s="8" t="str">
        <f>IF(Y989="","Não","Sim")</f>
        <v>Não</v>
      </c>
      <c r="AB989" s="7" t="str">
        <f>IF(Z989="","Não","Sim")</f>
        <v>Não</v>
      </c>
      <c r="AC989" s="8" t="str">
        <f>IF(S989="TSR","Serede","Rede Conecta")</f>
        <v>Serede</v>
      </c>
    </row>
    <row r="990" spans="1:29" ht="15" x14ac:dyDescent="0.25">
      <c r="A990">
        <v>202297</v>
      </c>
      <c r="B990" t="s">
        <v>843</v>
      </c>
      <c r="C990">
        <v>202297</v>
      </c>
      <c r="D990" s="24">
        <v>41267</v>
      </c>
      <c r="E990" t="s">
        <v>20</v>
      </c>
      <c r="F990" t="s">
        <v>1722</v>
      </c>
      <c r="G990" t="s">
        <v>7801</v>
      </c>
      <c r="H990" t="s">
        <v>78</v>
      </c>
      <c r="I990" t="s">
        <v>97</v>
      </c>
      <c r="J990" t="s">
        <v>7802</v>
      </c>
      <c r="K990" t="s">
        <v>26</v>
      </c>
      <c r="L990"/>
      <c r="M990"/>
      <c r="N990" s="23">
        <v>6113690000171</v>
      </c>
      <c r="O990"/>
      <c r="P990"/>
      <c r="Q990"/>
      <c r="R990"/>
      <c r="S990" s="21" t="s">
        <v>18534</v>
      </c>
      <c r="T990" s="21" t="s">
        <v>18607</v>
      </c>
      <c r="U990" s="21" t="str">
        <f>VLOOKUP(T990,Apoio!$D$10:$E$55,2,0)</f>
        <v>Prefeituras - PJ</v>
      </c>
      <c r="V990">
        <v>192614</v>
      </c>
      <c r="W990">
        <v>11965</v>
      </c>
      <c r="X990" t="s">
        <v>674</v>
      </c>
      <c r="Z990" s="7"/>
      <c r="AA990" s="8" t="str">
        <f>IF(Y990="","Não","Sim")</f>
        <v>Não</v>
      </c>
      <c r="AB990" s="7" t="str">
        <f>IF(Z990="","Não","Sim")</f>
        <v>Não</v>
      </c>
      <c r="AC990" s="8" t="str">
        <f>IF(S990="TSR","Serede","Rede Conecta")</f>
        <v>Serede</v>
      </c>
    </row>
    <row r="991" spans="1:29" ht="15" x14ac:dyDescent="0.25">
      <c r="A991">
        <v>200504</v>
      </c>
      <c r="B991" t="s">
        <v>1514</v>
      </c>
      <c r="C991">
        <v>200504</v>
      </c>
      <c r="D991" s="24">
        <v>41267</v>
      </c>
      <c r="E991" t="s">
        <v>20</v>
      </c>
      <c r="F991" t="s">
        <v>1515</v>
      </c>
      <c r="G991" t="s">
        <v>1516</v>
      </c>
      <c r="H991" t="s">
        <v>78</v>
      </c>
      <c r="I991" t="s">
        <v>97</v>
      </c>
      <c r="J991" t="s">
        <v>1517</v>
      </c>
      <c r="K991" t="s">
        <v>26</v>
      </c>
      <c r="L991">
        <v>9935771144</v>
      </c>
      <c r="M991"/>
      <c r="N991" s="23">
        <v>6115117000105</v>
      </c>
      <c r="O991"/>
      <c r="P991"/>
      <c r="Q991"/>
      <c r="R991"/>
      <c r="S991" s="21" t="s">
        <v>18534</v>
      </c>
      <c r="T991" s="21" t="s">
        <v>18607</v>
      </c>
      <c r="U991" s="21" t="str">
        <f>VLOOKUP(T991,Apoio!$D$10:$E$55,2,0)</f>
        <v>Prefeituras - PJ</v>
      </c>
      <c r="V991">
        <v>192409</v>
      </c>
      <c r="W991">
        <v>12367</v>
      </c>
      <c r="X991">
        <v>6</v>
      </c>
      <c r="Z991" s="7"/>
      <c r="AA991" s="8" t="str">
        <f>IF(Y991="","Não","Sim")</f>
        <v>Não</v>
      </c>
      <c r="AB991" s="7" t="str">
        <f>IF(Z991="","Não","Sim")</f>
        <v>Não</v>
      </c>
      <c r="AC991" s="8" t="str">
        <f>IF(S991="TSR","Serede","Rede Conecta")</f>
        <v>Serede</v>
      </c>
    </row>
    <row r="992" spans="1:29" ht="15" x14ac:dyDescent="0.25">
      <c r="A992">
        <v>200547</v>
      </c>
      <c r="B992" t="s">
        <v>1612</v>
      </c>
      <c r="C992">
        <v>200547</v>
      </c>
      <c r="D992" s="24">
        <v>41267</v>
      </c>
      <c r="E992" t="s">
        <v>20</v>
      </c>
      <c r="F992" t="s">
        <v>1613</v>
      </c>
      <c r="G992" t="s">
        <v>1614</v>
      </c>
      <c r="H992" t="s">
        <v>78</v>
      </c>
      <c r="I992" t="s">
        <v>97</v>
      </c>
      <c r="J992" t="s">
        <v>1615</v>
      </c>
      <c r="K992" t="s">
        <v>26</v>
      </c>
      <c r="L992"/>
      <c r="M992"/>
      <c r="N992" s="23">
        <v>6116743000108</v>
      </c>
      <c r="O992"/>
      <c r="P992"/>
      <c r="Q992"/>
      <c r="R992"/>
      <c r="S992" s="21" t="s">
        <v>18534</v>
      </c>
      <c r="T992" s="21" t="s">
        <v>18607</v>
      </c>
      <c r="U992" s="21" t="str">
        <f>VLOOKUP(T992,Apoio!$D$10:$E$55,2,0)</f>
        <v>Prefeituras - PJ</v>
      </c>
      <c r="V992">
        <v>19590</v>
      </c>
      <c r="W992">
        <v>20167</v>
      </c>
      <c r="X992">
        <v>87</v>
      </c>
      <c r="Z992" s="7"/>
      <c r="AA992" s="8" t="str">
        <f>IF(Y992="","Não","Sim")</f>
        <v>Não</v>
      </c>
      <c r="AB992" s="7" t="str">
        <f>IF(Z992="","Não","Sim")</f>
        <v>Não</v>
      </c>
      <c r="AC992" s="8" t="str">
        <f>IF(S992="TSR","Serede","Rede Conecta")</f>
        <v>Serede</v>
      </c>
    </row>
    <row r="993" spans="1:29" ht="15" x14ac:dyDescent="0.25">
      <c r="A993">
        <v>200718</v>
      </c>
      <c r="B993" t="s">
        <v>2159</v>
      </c>
      <c r="C993">
        <v>200718</v>
      </c>
      <c r="D993" s="24">
        <v>41267</v>
      </c>
      <c r="E993" t="s">
        <v>20</v>
      </c>
      <c r="F993" t="s">
        <v>2160</v>
      </c>
      <c r="G993" t="s">
        <v>2161</v>
      </c>
      <c r="H993" t="s">
        <v>78</v>
      </c>
      <c r="I993" t="s">
        <v>97</v>
      </c>
      <c r="J993" t="s">
        <v>2162</v>
      </c>
      <c r="K993" t="s">
        <v>26</v>
      </c>
      <c r="L993">
        <v>9834821270</v>
      </c>
      <c r="M993"/>
      <c r="N993" s="23">
        <v>6117071000155</v>
      </c>
      <c r="O993"/>
      <c r="P993"/>
      <c r="Q993"/>
      <c r="R993"/>
      <c r="S993" s="21" t="s">
        <v>18534</v>
      </c>
      <c r="T993" s="21" t="s">
        <v>18607</v>
      </c>
      <c r="U993" s="21" t="str">
        <f>VLOOKUP(T993,Apoio!$D$10:$E$55,2,0)</f>
        <v>Prefeituras - PJ</v>
      </c>
      <c r="V993">
        <v>191677</v>
      </c>
      <c r="W993">
        <v>9500</v>
      </c>
      <c r="X993">
        <v>21</v>
      </c>
      <c r="Z993" s="7"/>
      <c r="AA993" s="8" t="str">
        <f>IF(Y993="","Não","Sim")</f>
        <v>Não</v>
      </c>
      <c r="AB993" s="7" t="str">
        <f>IF(Z993="","Não","Sim")</f>
        <v>Não</v>
      </c>
      <c r="AC993" s="8" t="str">
        <f>IF(S993="TSR","Serede","Rede Conecta")</f>
        <v>Serede</v>
      </c>
    </row>
    <row r="994" spans="1:29" ht="15" x14ac:dyDescent="0.25">
      <c r="A994">
        <v>200209</v>
      </c>
      <c r="B994" t="s">
        <v>914</v>
      </c>
      <c r="C994">
        <v>200209</v>
      </c>
      <c r="D994" s="24">
        <v>41267</v>
      </c>
      <c r="E994" t="s">
        <v>20</v>
      </c>
      <c r="F994" t="s">
        <v>915</v>
      </c>
      <c r="G994" t="s">
        <v>916</v>
      </c>
      <c r="H994" t="s">
        <v>78</v>
      </c>
      <c r="I994" t="s">
        <v>97</v>
      </c>
      <c r="J994" t="s">
        <v>917</v>
      </c>
      <c r="K994" t="s">
        <v>26</v>
      </c>
      <c r="L994"/>
      <c r="M994"/>
      <c r="N994" s="23">
        <v>6117709000158</v>
      </c>
      <c r="O994"/>
      <c r="P994"/>
      <c r="Q994"/>
      <c r="R994"/>
      <c r="S994" s="21" t="s">
        <v>18534</v>
      </c>
      <c r="T994" s="21" t="s">
        <v>18607</v>
      </c>
      <c r="U994" s="21" t="str">
        <f>VLOOKUP(T994,Apoio!$D$10:$E$55,2,0)</f>
        <v>Prefeituras - PJ</v>
      </c>
      <c r="V994">
        <v>191773</v>
      </c>
      <c r="W994">
        <v>34978</v>
      </c>
      <c r="X994" t="s">
        <v>918</v>
      </c>
      <c r="Z994" s="7"/>
      <c r="AA994" s="8" t="str">
        <f>IF(Y994="","Não","Sim")</f>
        <v>Não</v>
      </c>
      <c r="AB994" s="7" t="str">
        <f>IF(Z994="","Não","Sim")</f>
        <v>Não</v>
      </c>
      <c r="AC994" s="8" t="str">
        <f>IF(S994="TSR","Serede","Rede Conecta")</f>
        <v>Serede</v>
      </c>
    </row>
    <row r="995" spans="1:29" ht="15" x14ac:dyDescent="0.25">
      <c r="A995">
        <v>201691</v>
      </c>
      <c r="B995" t="s">
        <v>1493</v>
      </c>
      <c r="C995">
        <v>201691</v>
      </c>
      <c r="D995" s="24">
        <v>41267</v>
      </c>
      <c r="E995" t="s">
        <v>20</v>
      </c>
      <c r="F995" t="s">
        <v>5439</v>
      </c>
      <c r="G995" t="s">
        <v>5440</v>
      </c>
      <c r="H995" t="s">
        <v>78</v>
      </c>
      <c r="I995" t="s">
        <v>97</v>
      </c>
      <c r="J995" t="s">
        <v>5441</v>
      </c>
      <c r="K995" t="s">
        <v>26</v>
      </c>
      <c r="L995">
        <v>9834671206</v>
      </c>
      <c r="M995"/>
      <c r="N995" s="23">
        <v>6124739000191</v>
      </c>
      <c r="O995"/>
      <c r="P995"/>
      <c r="Q995"/>
      <c r="R995"/>
      <c r="S995" s="21" t="s">
        <v>18534</v>
      </c>
      <c r="T995" s="21" t="s">
        <v>18607</v>
      </c>
      <c r="U995" s="21" t="str">
        <f>VLOOKUP(T995,Apoio!$D$10:$E$55,2,0)</f>
        <v>Prefeituras - PJ</v>
      </c>
      <c r="V995"/>
      <c r="W995"/>
      <c r="X995"/>
      <c r="Z995" s="7"/>
      <c r="AA995" s="8" t="str">
        <f>IF(Y995="","Não","Sim")</f>
        <v>Não</v>
      </c>
      <c r="AB995" s="7" t="str">
        <f>IF(Z995="","Não","Sim")</f>
        <v>Não</v>
      </c>
      <c r="AC995" s="8" t="str">
        <f>IF(S995="TSR","Serede","Rede Conecta")</f>
        <v>Serede</v>
      </c>
    </row>
    <row r="996" spans="1:29" ht="15" x14ac:dyDescent="0.25">
      <c r="A996">
        <v>202680</v>
      </c>
      <c r="B996" t="s">
        <v>4598</v>
      </c>
      <c r="C996">
        <v>202680</v>
      </c>
      <c r="D996" s="24">
        <v>41267</v>
      </c>
      <c r="E996" t="s">
        <v>20</v>
      </c>
      <c r="F996" t="s">
        <v>9217</v>
      </c>
      <c r="G996" t="s">
        <v>9218</v>
      </c>
      <c r="H996" t="s">
        <v>78</v>
      </c>
      <c r="I996" t="s">
        <v>97</v>
      </c>
      <c r="J996" t="s">
        <v>9219</v>
      </c>
      <c r="K996" t="s">
        <v>26</v>
      </c>
      <c r="L996">
        <v>9834771892</v>
      </c>
      <c r="M996"/>
      <c r="N996" s="23">
        <v>6125389000188</v>
      </c>
      <c r="O996"/>
      <c r="P996"/>
      <c r="Q996"/>
      <c r="R996"/>
      <c r="S996" s="21" t="s">
        <v>18534</v>
      </c>
      <c r="T996" s="21" t="s">
        <v>18607</v>
      </c>
      <c r="U996" s="21" t="str">
        <f>VLOOKUP(T996,Apoio!$D$10:$E$55,2,0)</f>
        <v>Prefeituras - PJ</v>
      </c>
      <c r="V996">
        <v>192826</v>
      </c>
      <c r="W996">
        <v>39692</v>
      </c>
      <c r="X996">
        <v>63</v>
      </c>
      <c r="Z996" s="7"/>
      <c r="AA996" s="8" t="str">
        <f>IF(Y996="","Não","Sim")</f>
        <v>Não</v>
      </c>
      <c r="AB996" s="7" t="str">
        <f>IF(Z996="","Não","Sim")</f>
        <v>Não</v>
      </c>
      <c r="AC996" s="8" t="str">
        <f>IF(S996="TSR","Serede","Rede Conecta")</f>
        <v>Serede</v>
      </c>
    </row>
    <row r="997" spans="1:29" ht="15" x14ac:dyDescent="0.25">
      <c r="A997">
        <v>202342</v>
      </c>
      <c r="B997" t="s">
        <v>1337</v>
      </c>
      <c r="C997">
        <v>202342</v>
      </c>
      <c r="D997" s="24">
        <v>41267</v>
      </c>
      <c r="E997" t="s">
        <v>20</v>
      </c>
      <c r="F997" t="s">
        <v>7971</v>
      </c>
      <c r="G997" t="s">
        <v>7972</v>
      </c>
      <c r="H997" t="s">
        <v>78</v>
      </c>
      <c r="I997" t="s">
        <v>97</v>
      </c>
      <c r="J997" t="s">
        <v>7973</v>
      </c>
      <c r="K997" t="s">
        <v>26</v>
      </c>
      <c r="L997"/>
      <c r="M997"/>
      <c r="N997" s="23">
        <v>6138150000142</v>
      </c>
      <c r="O997"/>
      <c r="P997"/>
      <c r="Q997"/>
      <c r="R997"/>
      <c r="S997" s="21" t="s">
        <v>18534</v>
      </c>
      <c r="T997" s="21" t="s">
        <v>18607</v>
      </c>
      <c r="U997" s="21" t="str">
        <f>VLOOKUP(T997,Apoio!$D$10:$E$55,2,0)</f>
        <v>Prefeituras - PJ</v>
      </c>
      <c r="V997"/>
      <c r="W997"/>
      <c r="X997"/>
      <c r="Z997" s="7"/>
      <c r="AA997" s="8" t="str">
        <f>IF(Y997="","Não","Sim")</f>
        <v>Não</v>
      </c>
      <c r="AB997" s="7" t="str">
        <f>IF(Z997="","Não","Sim")</f>
        <v>Não</v>
      </c>
      <c r="AC997" s="8" t="str">
        <f>IF(S997="TSR","Serede","Rede Conecta")</f>
        <v>Serede</v>
      </c>
    </row>
    <row r="998" spans="1:29" ht="15" x14ac:dyDescent="0.25">
      <c r="A998">
        <v>1817197</v>
      </c>
      <c r="B998" t="s">
        <v>17934</v>
      </c>
      <c r="C998">
        <v>1817197</v>
      </c>
      <c r="D998" s="24">
        <v>45572</v>
      </c>
      <c r="E998" t="s">
        <v>12786</v>
      </c>
      <c r="F998" t="s">
        <v>17935</v>
      </c>
      <c r="G998" t="s">
        <v>1772</v>
      </c>
      <c r="H998" t="s">
        <v>17936</v>
      </c>
      <c r="I998" t="s">
        <v>188</v>
      </c>
      <c r="J998" t="s">
        <v>17937</v>
      </c>
      <c r="K998" t="s">
        <v>26</v>
      </c>
      <c r="L998" t="s">
        <v>17705</v>
      </c>
      <c r="M998"/>
      <c r="N998" s="23">
        <v>6138905000109</v>
      </c>
      <c r="O998"/>
      <c r="P998">
        <v>254737960</v>
      </c>
      <c r="Q998"/>
      <c r="R998"/>
      <c r="S998" s="21" t="s">
        <v>18534</v>
      </c>
      <c r="T998" s="21" t="s">
        <v>18603</v>
      </c>
      <c r="U998" s="21" t="str">
        <f>VLOOKUP(T998,Apoio!$D$10:$E$55,2,0)</f>
        <v>Fornec. de Serviç. Diversos PJ</v>
      </c>
      <c r="V998"/>
      <c r="W998"/>
      <c r="X998"/>
      <c r="Z998" s="7"/>
      <c r="AA998" s="8" t="str">
        <f>IF(Y998="","Não","Sim")</f>
        <v>Não</v>
      </c>
      <c r="AB998" s="7" t="str">
        <f>IF(Z998="","Não","Sim")</f>
        <v>Não</v>
      </c>
      <c r="AC998" s="8" t="str">
        <f>IF(S998="TSR","Serede","Rede Conecta")</f>
        <v>Serede</v>
      </c>
    </row>
    <row r="999" spans="1:29" ht="15" x14ac:dyDescent="0.25">
      <c r="A999">
        <v>1817119</v>
      </c>
      <c r="B999" t="s">
        <v>17740</v>
      </c>
      <c r="C999">
        <v>1817119</v>
      </c>
      <c r="D999" s="24">
        <v>45572</v>
      </c>
      <c r="E999" t="s">
        <v>12786</v>
      </c>
      <c r="F999" t="s">
        <v>17741</v>
      </c>
      <c r="G999" t="s">
        <v>1816</v>
      </c>
      <c r="H999" t="s">
        <v>78</v>
      </c>
      <c r="I999" t="s">
        <v>188</v>
      </c>
      <c r="J999" t="s">
        <v>17742</v>
      </c>
      <c r="K999" t="s">
        <v>26</v>
      </c>
      <c r="L999" t="s">
        <v>17705</v>
      </c>
      <c r="M999"/>
      <c r="N999" s="23">
        <v>6139250000193</v>
      </c>
      <c r="O999"/>
      <c r="P999">
        <v>254736866</v>
      </c>
      <c r="Q999"/>
      <c r="R999"/>
      <c r="S999" s="21" t="s">
        <v>18534</v>
      </c>
      <c r="T999" s="21" t="s">
        <v>18603</v>
      </c>
      <c r="U999" s="21" t="str">
        <f>VLOOKUP(T999,Apoio!$D$10:$E$55,2,0)</f>
        <v>Fornec. de Serviç. Diversos PJ</v>
      </c>
      <c r="V999"/>
      <c r="W999"/>
      <c r="X999"/>
      <c r="Z999" s="7"/>
      <c r="AA999" s="8" t="str">
        <f>IF(Y999="","Não","Sim")</f>
        <v>Não</v>
      </c>
      <c r="AB999" s="7" t="str">
        <f>IF(Z999="","Não","Sim")</f>
        <v>Não</v>
      </c>
      <c r="AC999" s="8" t="str">
        <f>IF(S999="TSR","Serede","Rede Conecta")</f>
        <v>Serede</v>
      </c>
    </row>
    <row r="1000" spans="1:29" ht="15" x14ac:dyDescent="0.25">
      <c r="A1000">
        <v>200594</v>
      </c>
      <c r="B1000" t="s">
        <v>1725</v>
      </c>
      <c r="C1000">
        <v>200594</v>
      </c>
      <c r="D1000" s="24">
        <v>41267</v>
      </c>
      <c r="E1000" t="s">
        <v>20</v>
      </c>
      <c r="F1000" t="s">
        <v>1726</v>
      </c>
      <c r="G1000" t="s">
        <v>1727</v>
      </c>
      <c r="H1000" t="s">
        <v>78</v>
      </c>
      <c r="I1000" t="s">
        <v>97</v>
      </c>
      <c r="J1000" t="s">
        <v>1728</v>
      </c>
      <c r="K1000" t="s">
        <v>26</v>
      </c>
      <c r="L1000"/>
      <c r="M1000"/>
      <c r="N1000" s="23">
        <v>6140404000167</v>
      </c>
      <c r="O1000"/>
      <c r="P1000"/>
      <c r="Q1000"/>
      <c r="R1000"/>
      <c r="S1000" s="21" t="s">
        <v>18534</v>
      </c>
      <c r="T1000" s="21" t="s">
        <v>18607</v>
      </c>
      <c r="U1000" s="21" t="str">
        <f>VLOOKUP(T1000,Apoio!$D$10:$E$55,2,0)</f>
        <v>Prefeituras - PJ</v>
      </c>
      <c r="V1000"/>
      <c r="W1000"/>
      <c r="X1000"/>
      <c r="Z1000" s="7"/>
      <c r="AA1000" s="8" t="str">
        <f>IF(Y1000="","Não","Sim")</f>
        <v>Não</v>
      </c>
      <c r="AB1000" s="7" t="str">
        <f>IF(Z1000="","Não","Sim")</f>
        <v>Não</v>
      </c>
      <c r="AC1000" s="8" t="str">
        <f>IF(S1000="TSR","Serede","Rede Conecta")</f>
        <v>Serede</v>
      </c>
    </row>
    <row r="1001" spans="1:29" ht="15" x14ac:dyDescent="0.25">
      <c r="A1001">
        <v>200476</v>
      </c>
      <c r="B1001" t="s">
        <v>1462</v>
      </c>
      <c r="C1001">
        <v>200476</v>
      </c>
      <c r="D1001" s="24">
        <v>41267</v>
      </c>
      <c r="E1001" t="s">
        <v>20</v>
      </c>
      <c r="F1001" t="s">
        <v>1463</v>
      </c>
      <c r="G1001" t="s">
        <v>1464</v>
      </c>
      <c r="H1001" t="s">
        <v>78</v>
      </c>
      <c r="I1001" t="s">
        <v>97</v>
      </c>
      <c r="J1001" t="s">
        <v>1465</v>
      </c>
      <c r="K1001" t="s">
        <v>26</v>
      </c>
      <c r="L1001">
        <v>9935560270</v>
      </c>
      <c r="M1001"/>
      <c r="N1001" s="23">
        <v>6140818000196</v>
      </c>
      <c r="O1001"/>
      <c r="P1001"/>
      <c r="Q1001"/>
      <c r="R1001"/>
      <c r="S1001" s="21" t="s">
        <v>18534</v>
      </c>
      <c r="T1001" s="21" t="s">
        <v>18607</v>
      </c>
      <c r="U1001" s="21" t="str">
        <f>VLOOKUP(T1001,Apoio!$D$10:$E$55,2,0)</f>
        <v>Prefeituras - PJ</v>
      </c>
      <c r="V1001">
        <v>192789</v>
      </c>
      <c r="W1001">
        <v>5150</v>
      </c>
      <c r="X1001">
        <v>0</v>
      </c>
      <c r="Z1001" s="7"/>
      <c r="AA1001" s="8" t="str">
        <f>IF(Y1001="","Não","Sim")</f>
        <v>Não</v>
      </c>
      <c r="AB1001" s="7" t="str">
        <f>IF(Z1001="","Não","Sim")</f>
        <v>Não</v>
      </c>
      <c r="AC1001" s="8" t="str">
        <f>IF(S1001="TSR","Serede","Rede Conecta")</f>
        <v>Serede</v>
      </c>
    </row>
    <row r="1002" spans="1:29" ht="15" x14ac:dyDescent="0.25">
      <c r="A1002">
        <v>204986</v>
      </c>
      <c r="B1002" t="s">
        <v>9775</v>
      </c>
      <c r="C1002">
        <v>204986</v>
      </c>
      <c r="D1002" s="24">
        <v>41829</v>
      </c>
      <c r="E1002" t="s">
        <v>9579</v>
      </c>
      <c r="F1002" t="s">
        <v>9776</v>
      </c>
      <c r="G1002" t="s">
        <v>9777</v>
      </c>
      <c r="H1002" t="s">
        <v>78</v>
      </c>
      <c r="I1002" t="s">
        <v>97</v>
      </c>
      <c r="J1002" t="s">
        <v>9778</v>
      </c>
      <c r="K1002" t="s">
        <v>26</v>
      </c>
      <c r="L1002"/>
      <c r="M1002"/>
      <c r="N1002" s="23">
        <v>6151419000120</v>
      </c>
      <c r="O1002"/>
      <c r="P1002"/>
      <c r="Q1002"/>
      <c r="R1002"/>
      <c r="S1002" s="21" t="s">
        <v>18534</v>
      </c>
      <c r="T1002" s="21" t="s">
        <v>18607</v>
      </c>
      <c r="U1002" s="21" t="str">
        <f>VLOOKUP(T1002,Apoio!$D$10:$E$55,2,0)</f>
        <v>Prefeituras - PJ</v>
      </c>
      <c r="V1002"/>
      <c r="W1002"/>
      <c r="X1002"/>
      <c r="Z1002" s="7"/>
      <c r="AA1002" s="8" t="str">
        <f>IF(Y1002="","Não","Sim")</f>
        <v>Não</v>
      </c>
      <c r="AB1002" s="7" t="str">
        <f>IF(Z1002="","Não","Sim")</f>
        <v>Não</v>
      </c>
      <c r="AC1002" s="8" t="str">
        <f>IF(S1002="TSR","Serede","Rede Conecta")</f>
        <v>Serede</v>
      </c>
    </row>
    <row r="1003" spans="1:29" ht="15" x14ac:dyDescent="0.25">
      <c r="A1003">
        <v>202519</v>
      </c>
      <c r="B1003" t="s">
        <v>8608</v>
      </c>
      <c r="C1003">
        <v>202519</v>
      </c>
      <c r="D1003" s="24">
        <v>41267</v>
      </c>
      <c r="E1003" t="s">
        <v>20</v>
      </c>
      <c r="F1003" t="s">
        <v>8609</v>
      </c>
      <c r="G1003" t="s">
        <v>8610</v>
      </c>
      <c r="H1003" t="s">
        <v>78</v>
      </c>
      <c r="I1003" t="s">
        <v>97</v>
      </c>
      <c r="J1003" t="s">
        <v>8611</v>
      </c>
      <c r="K1003" t="s">
        <v>26</v>
      </c>
      <c r="L1003">
        <v>9935322697</v>
      </c>
      <c r="M1003"/>
      <c r="N1003" s="23">
        <v>6157846000116</v>
      </c>
      <c r="O1003"/>
      <c r="P1003"/>
      <c r="Q1003"/>
      <c r="R1003"/>
      <c r="S1003" s="21" t="s">
        <v>18534</v>
      </c>
      <c r="T1003" s="21" t="s">
        <v>18607</v>
      </c>
      <c r="U1003" s="21" t="str">
        <f>VLOOKUP(T1003,Apoio!$D$10:$E$55,2,0)</f>
        <v>Prefeituras - PJ</v>
      </c>
      <c r="V1003">
        <v>195729</v>
      </c>
      <c r="W1003">
        <v>5438</v>
      </c>
      <c r="X1003">
        <v>0</v>
      </c>
      <c r="Z1003" s="7"/>
      <c r="AA1003" s="8" t="str">
        <f>IF(Y1003="","Não","Sim")</f>
        <v>Não</v>
      </c>
      <c r="AB1003" s="7" t="str">
        <f>IF(Z1003="","Não","Sim")</f>
        <v>Não</v>
      </c>
      <c r="AC1003" s="8" t="str">
        <f>IF(S1003="TSR","Serede","Rede Conecta")</f>
        <v>Serede</v>
      </c>
    </row>
    <row r="1004" spans="1:29" ht="15" x14ac:dyDescent="0.25">
      <c r="A1004">
        <v>200207</v>
      </c>
      <c r="B1004" t="s">
        <v>906</v>
      </c>
      <c r="C1004">
        <v>200207</v>
      </c>
      <c r="D1004" s="24">
        <v>41267</v>
      </c>
      <c r="E1004" t="s">
        <v>20</v>
      </c>
      <c r="F1004" t="s">
        <v>907</v>
      </c>
      <c r="G1004" t="s">
        <v>908</v>
      </c>
      <c r="H1004" t="s">
        <v>78</v>
      </c>
      <c r="I1004" t="s">
        <v>97</v>
      </c>
      <c r="J1004" t="s">
        <v>909</v>
      </c>
      <c r="K1004" t="s">
        <v>26</v>
      </c>
      <c r="L1004">
        <v>9935249853</v>
      </c>
      <c r="M1004"/>
      <c r="N1004" s="23">
        <v>6158455000116</v>
      </c>
      <c r="O1004"/>
      <c r="P1004"/>
      <c r="Q1004"/>
      <c r="R1004"/>
      <c r="S1004" s="21" t="s">
        <v>18534</v>
      </c>
      <c r="T1004" s="21" t="s">
        <v>18607</v>
      </c>
      <c r="U1004" s="21" t="str">
        <f>VLOOKUP(T1004,Apoio!$D$10:$E$55,2,0)</f>
        <v>Prefeituras - PJ</v>
      </c>
      <c r="V1004"/>
      <c r="W1004"/>
      <c r="X1004"/>
      <c r="Z1004" s="7"/>
      <c r="AA1004" s="8" t="str">
        <f>IF(Y1004="","Não","Sim")</f>
        <v>Não</v>
      </c>
      <c r="AB1004" s="7" t="str">
        <f>IF(Z1004="","Não","Sim")</f>
        <v>Não</v>
      </c>
      <c r="AC1004" s="8" t="str">
        <f>IF(S1004="TSR","Serede","Rede Conecta")</f>
        <v>Serede</v>
      </c>
    </row>
    <row r="1005" spans="1:29" ht="15" x14ac:dyDescent="0.25">
      <c r="A1005">
        <v>202647</v>
      </c>
      <c r="B1005" t="s">
        <v>2053</v>
      </c>
      <c r="C1005">
        <v>202647</v>
      </c>
      <c r="D1005" s="24">
        <v>41267</v>
      </c>
      <c r="E1005" t="s">
        <v>20</v>
      </c>
      <c r="F1005" t="s">
        <v>9090</v>
      </c>
      <c r="G1005" t="s">
        <v>9091</v>
      </c>
      <c r="H1005" t="s">
        <v>78</v>
      </c>
      <c r="I1005" t="s">
        <v>97</v>
      </c>
      <c r="J1005" t="s">
        <v>9092</v>
      </c>
      <c r="K1005" t="s">
        <v>26</v>
      </c>
      <c r="L1005"/>
      <c r="M1005"/>
      <c r="N1005" s="23">
        <v>6172720000110</v>
      </c>
      <c r="O1005"/>
      <c r="P1005"/>
      <c r="Q1005"/>
      <c r="R1005"/>
      <c r="S1005" s="21" t="s">
        <v>18534</v>
      </c>
      <c r="T1005" s="21" t="s">
        <v>18607</v>
      </c>
      <c r="U1005" s="21" t="str">
        <f>VLOOKUP(T1005,Apoio!$D$10:$E$55,2,0)</f>
        <v>Prefeituras - PJ</v>
      </c>
      <c r="V1005"/>
      <c r="W1005"/>
      <c r="X1005"/>
      <c r="Z1005" s="7"/>
      <c r="AA1005" s="8" t="str">
        <f>IF(Y1005="","Não","Sim")</f>
        <v>Não</v>
      </c>
      <c r="AB1005" s="7" t="str">
        <f>IF(Z1005="","Não","Sim")</f>
        <v>Não</v>
      </c>
      <c r="AC1005" s="8" t="str">
        <f>IF(S1005="TSR","Serede","Rede Conecta")</f>
        <v>Serede</v>
      </c>
    </row>
    <row r="1006" spans="1:29" ht="15" x14ac:dyDescent="0.25">
      <c r="A1006">
        <v>1816323</v>
      </c>
      <c r="B1006" t="s">
        <v>15887</v>
      </c>
      <c r="C1006">
        <v>1816323</v>
      </c>
      <c r="D1006" s="24">
        <v>44543</v>
      </c>
      <c r="E1006" t="s">
        <v>11071</v>
      </c>
      <c r="F1006" t="s">
        <v>15888</v>
      </c>
      <c r="G1006" t="s">
        <v>311</v>
      </c>
      <c r="H1006" t="s">
        <v>15889</v>
      </c>
      <c r="I1006" t="s">
        <v>85</v>
      </c>
      <c r="J1006" t="s">
        <v>12969</v>
      </c>
      <c r="K1006" t="s">
        <v>26</v>
      </c>
      <c r="L1006" t="s">
        <v>15890</v>
      </c>
      <c r="M1006"/>
      <c r="N1006" s="23">
        <v>6179072000124</v>
      </c>
      <c r="O1006"/>
      <c r="P1006">
        <v>63501305</v>
      </c>
      <c r="Q1006"/>
      <c r="R1006" t="s">
        <v>15891</v>
      </c>
      <c r="S1006" s="21" t="s">
        <v>18534</v>
      </c>
      <c r="T1006" s="21" t="s">
        <v>18603</v>
      </c>
      <c r="U1006" s="21" t="str">
        <f>VLOOKUP(T1006,Apoio!$D$10:$E$55,2,0)</f>
        <v>Fornec. de Serviç. Diversos PJ</v>
      </c>
      <c r="V1006">
        <v>23723551</v>
      </c>
      <c r="W1006">
        <v>19435</v>
      </c>
      <c r="X1006">
        <v>32</v>
      </c>
      <c r="Z1006" s="7"/>
      <c r="AA1006" s="8" t="str">
        <f>IF(Y1006="","Não","Sim")</f>
        <v>Não</v>
      </c>
      <c r="AB1006" s="7" t="str">
        <f>IF(Z1006="","Não","Sim")</f>
        <v>Não</v>
      </c>
      <c r="AC1006" s="8" t="str">
        <f>IF(S1006="TSR","Serede","Rede Conecta")</f>
        <v>Serede</v>
      </c>
    </row>
    <row r="1007" spans="1:29" ht="15" x14ac:dyDescent="0.25">
      <c r="A1007">
        <v>200499</v>
      </c>
      <c r="B1007" t="s">
        <v>1498</v>
      </c>
      <c r="C1007">
        <v>200499</v>
      </c>
      <c r="D1007" s="24">
        <v>41267</v>
      </c>
      <c r="E1007" t="s">
        <v>20</v>
      </c>
      <c r="F1007" t="s">
        <v>1499</v>
      </c>
      <c r="G1007" t="s">
        <v>1500</v>
      </c>
      <c r="H1007" t="s">
        <v>78</v>
      </c>
      <c r="I1007" t="s">
        <v>97</v>
      </c>
      <c r="J1007" t="s">
        <v>1501</v>
      </c>
      <c r="K1007" t="s">
        <v>26</v>
      </c>
      <c r="L1007"/>
      <c r="M1007"/>
      <c r="N1007" s="23">
        <v>6179402000181</v>
      </c>
      <c r="O1007"/>
      <c r="P1007"/>
      <c r="Q1007"/>
      <c r="R1007"/>
      <c r="S1007" s="21" t="s">
        <v>18534</v>
      </c>
      <c r="T1007" s="21" t="s">
        <v>18607</v>
      </c>
      <c r="U1007" s="21" t="str">
        <f>VLOOKUP(T1007,Apoio!$D$10:$E$55,2,0)</f>
        <v>Prefeituras - PJ</v>
      </c>
      <c r="V1007">
        <v>23721181</v>
      </c>
      <c r="W1007">
        <v>15484</v>
      </c>
      <c r="X1007">
        <v>99</v>
      </c>
      <c r="Z1007" s="7"/>
      <c r="AA1007" s="8" t="str">
        <f>IF(Y1007="","Não","Sim")</f>
        <v>Não</v>
      </c>
      <c r="AB1007" s="7" t="str">
        <f>IF(Z1007="","Não","Sim")</f>
        <v>Não</v>
      </c>
      <c r="AC1007" s="8" t="str">
        <f>IF(S1007="TSR","Serede","Rede Conecta")</f>
        <v>Serede</v>
      </c>
    </row>
    <row r="1008" spans="1:29" ht="15" x14ac:dyDescent="0.25">
      <c r="A1008">
        <v>200595</v>
      </c>
      <c r="B1008" t="s">
        <v>1729</v>
      </c>
      <c r="C1008">
        <v>200595</v>
      </c>
      <c r="D1008" s="24">
        <v>41267</v>
      </c>
      <c r="E1008" t="s">
        <v>20</v>
      </c>
      <c r="F1008" t="s">
        <v>1730</v>
      </c>
      <c r="G1008" t="s">
        <v>1731</v>
      </c>
      <c r="H1008" t="s">
        <v>78</v>
      </c>
      <c r="I1008" t="s">
        <v>97</v>
      </c>
      <c r="J1008" t="s">
        <v>1732</v>
      </c>
      <c r="K1008" t="s">
        <v>26</v>
      </c>
      <c r="L1008">
        <v>9936423188</v>
      </c>
      <c r="M1008"/>
      <c r="N1008" s="23">
        <v>6184253000149</v>
      </c>
      <c r="O1008"/>
      <c r="P1008"/>
      <c r="Q1008"/>
      <c r="R1008"/>
      <c r="S1008" s="21" t="s">
        <v>18534</v>
      </c>
      <c r="T1008" s="21" t="s">
        <v>18607</v>
      </c>
      <c r="U1008" s="21" t="str">
        <f>VLOOKUP(T1008,Apoio!$D$10:$E$55,2,0)</f>
        <v>Prefeituras - PJ</v>
      </c>
      <c r="V1008">
        <v>1040767</v>
      </c>
      <c r="W1008">
        <v>6128</v>
      </c>
      <c r="X1008">
        <v>7</v>
      </c>
      <c r="Z1008" s="7"/>
      <c r="AA1008" s="8" t="str">
        <f>IF(Y1008="","Não","Sim")</f>
        <v>Não</v>
      </c>
      <c r="AB1008" s="7" t="str">
        <f>IF(Z1008="","Não","Sim")</f>
        <v>Não</v>
      </c>
      <c r="AC1008" s="8" t="str">
        <f>IF(S1008="TSR","Serede","Rede Conecta")</f>
        <v>Serede</v>
      </c>
    </row>
    <row r="1009" spans="1:29" ht="15" x14ac:dyDescent="0.25">
      <c r="A1009">
        <v>200524</v>
      </c>
      <c r="B1009" t="s">
        <v>1555</v>
      </c>
      <c r="C1009">
        <v>200524</v>
      </c>
      <c r="D1009" s="24">
        <v>41267</v>
      </c>
      <c r="E1009" t="s">
        <v>20</v>
      </c>
      <c r="F1009" t="s">
        <v>1556</v>
      </c>
      <c r="G1009" t="s">
        <v>1557</v>
      </c>
      <c r="H1009" t="s">
        <v>78</v>
      </c>
      <c r="I1009" t="s">
        <v>97</v>
      </c>
      <c r="J1009" t="s">
        <v>1558</v>
      </c>
      <c r="K1009" t="s">
        <v>26</v>
      </c>
      <c r="L1009"/>
      <c r="M1009"/>
      <c r="N1009" s="23">
        <v>6189344000177</v>
      </c>
      <c r="O1009"/>
      <c r="P1009"/>
      <c r="Q1009"/>
      <c r="R1009"/>
      <c r="S1009" s="21" t="s">
        <v>18534</v>
      </c>
      <c r="T1009" s="21" t="s">
        <v>18607</v>
      </c>
      <c r="U1009" s="21" t="str">
        <f>VLOOKUP(T1009,Apoio!$D$10:$E$55,2,0)</f>
        <v>Prefeituras - PJ</v>
      </c>
      <c r="V1009"/>
      <c r="W1009"/>
      <c r="X1009"/>
      <c r="Z1009" s="7"/>
      <c r="AA1009" s="8" t="str">
        <f>IF(Y1009="","Não","Sim")</f>
        <v>Não</v>
      </c>
      <c r="AB1009" s="7" t="str">
        <f>IF(Z1009="","Não","Sim")</f>
        <v>Não</v>
      </c>
      <c r="AC1009" s="8" t="str">
        <f>IF(S1009="TSR","Serede","Rede Conecta")</f>
        <v>Serede</v>
      </c>
    </row>
    <row r="1010" spans="1:29" ht="15" x14ac:dyDescent="0.25">
      <c r="A1010">
        <v>1815184</v>
      </c>
      <c r="B1010" t="s">
        <v>14985</v>
      </c>
      <c r="C1010">
        <v>1815184</v>
      </c>
      <c r="D1010" s="24">
        <v>43367</v>
      </c>
      <c r="E1010" t="s">
        <v>45</v>
      </c>
      <c r="F1010" t="s">
        <v>14986</v>
      </c>
      <c r="G1010" t="s">
        <v>1008</v>
      </c>
      <c r="H1010" t="s">
        <v>12654</v>
      </c>
      <c r="I1010" t="s">
        <v>123</v>
      </c>
      <c r="J1010" t="s">
        <v>14987</v>
      </c>
      <c r="K1010" t="s">
        <v>26</v>
      </c>
      <c r="L1010">
        <v>9132721249</v>
      </c>
      <c r="M1010"/>
      <c r="N1010" s="23">
        <v>6190515000188</v>
      </c>
      <c r="O1010"/>
      <c r="P1010"/>
      <c r="Q1010"/>
      <c r="R1010" t="s">
        <v>14988</v>
      </c>
      <c r="S1010" s="21" t="s">
        <v>18534</v>
      </c>
      <c r="T1010" s="21" t="s">
        <v>18603</v>
      </c>
      <c r="U1010" s="21" t="str">
        <f>VLOOKUP(T1010,Apoio!$D$10:$E$55,2,0)</f>
        <v>Fornec. de Serviç. Diversos PJ</v>
      </c>
      <c r="V1010">
        <v>193702</v>
      </c>
      <c r="W1010">
        <v>408116</v>
      </c>
      <c r="X1010">
        <v>81</v>
      </c>
      <c r="Z1010" s="7"/>
      <c r="AA1010" s="8" t="str">
        <f>IF(Y1010="","Não","Sim")</f>
        <v>Não</v>
      </c>
      <c r="AB1010" s="7" t="str">
        <f>IF(Z1010="","Não","Sim")</f>
        <v>Não</v>
      </c>
      <c r="AC1010" s="8" t="str">
        <f>IF(S1010="TSR","Serede","Rede Conecta")</f>
        <v>Serede</v>
      </c>
    </row>
    <row r="1011" spans="1:29" ht="15" x14ac:dyDescent="0.25">
      <c r="A1011">
        <v>200500</v>
      </c>
      <c r="B1011" t="s">
        <v>1502</v>
      </c>
      <c r="C1011">
        <v>200500</v>
      </c>
      <c r="D1011" s="24">
        <v>41267</v>
      </c>
      <c r="E1011" t="s">
        <v>20</v>
      </c>
      <c r="F1011" t="s">
        <v>1503</v>
      </c>
      <c r="G1011" t="s">
        <v>1504</v>
      </c>
      <c r="H1011" t="s">
        <v>78</v>
      </c>
      <c r="I1011" t="s">
        <v>97</v>
      </c>
      <c r="J1011" t="s">
        <v>1505</v>
      </c>
      <c r="K1011" t="s">
        <v>26</v>
      </c>
      <c r="L1011"/>
      <c r="M1011"/>
      <c r="N1011" s="23">
        <v>6198949000124</v>
      </c>
      <c r="O1011"/>
      <c r="P1011"/>
      <c r="Q1011"/>
      <c r="R1011"/>
      <c r="S1011" s="21" t="s">
        <v>18534</v>
      </c>
      <c r="T1011" s="21" t="s">
        <v>18607</v>
      </c>
      <c r="U1011" s="21" t="str">
        <f>VLOOKUP(T1011,Apoio!$D$10:$E$55,2,0)</f>
        <v>Prefeituras - PJ</v>
      </c>
      <c r="V1011">
        <v>19613</v>
      </c>
      <c r="W1011">
        <v>30236</v>
      </c>
      <c r="X1011">
        <v>8</v>
      </c>
      <c r="Z1011" s="7"/>
      <c r="AA1011" s="8" t="str">
        <f>IF(Y1011="","Não","Sim")</f>
        <v>Não</v>
      </c>
      <c r="AB1011" s="7" t="str">
        <f>IF(Z1011="","Não","Sim")</f>
        <v>Não</v>
      </c>
      <c r="AC1011" s="8" t="str">
        <f>IF(S1011="TSR","Serede","Rede Conecta")</f>
        <v>Serede</v>
      </c>
    </row>
    <row r="1012" spans="1:29" ht="15" x14ac:dyDescent="0.25">
      <c r="A1012">
        <v>200553</v>
      </c>
      <c r="B1012" t="s">
        <v>1630</v>
      </c>
      <c r="C1012">
        <v>200553</v>
      </c>
      <c r="D1012" s="24">
        <v>41267</v>
      </c>
      <c r="E1012" t="s">
        <v>20</v>
      </c>
      <c r="F1012" t="s">
        <v>1631</v>
      </c>
      <c r="G1012" t="s">
        <v>1632</v>
      </c>
      <c r="H1012" t="s">
        <v>78</v>
      </c>
      <c r="I1012" t="s">
        <v>97</v>
      </c>
      <c r="J1012" t="s">
        <v>1633</v>
      </c>
      <c r="K1012" t="s">
        <v>26</v>
      </c>
      <c r="L1012"/>
      <c r="M1012"/>
      <c r="N1012" s="23">
        <v>6200745000180</v>
      </c>
      <c r="O1012"/>
      <c r="P1012"/>
      <c r="Q1012"/>
      <c r="R1012"/>
      <c r="S1012" s="21" t="s">
        <v>18534</v>
      </c>
      <c r="T1012" s="21" t="s">
        <v>18607</v>
      </c>
      <c r="U1012" s="21" t="str">
        <f>VLOOKUP(T1012,Apoio!$D$10:$E$55,2,0)</f>
        <v>Prefeituras - PJ</v>
      </c>
      <c r="V1012">
        <v>19566</v>
      </c>
      <c r="W1012">
        <v>28029</v>
      </c>
      <c r="X1012">
        <v>51</v>
      </c>
      <c r="Z1012" s="7"/>
      <c r="AA1012" s="8" t="str">
        <f>IF(Y1012="","Não","Sim")</f>
        <v>Não</v>
      </c>
      <c r="AB1012" s="7" t="str">
        <f>IF(Z1012="","Não","Sim")</f>
        <v>Não</v>
      </c>
      <c r="AC1012" s="8" t="str">
        <f>IF(S1012="TSR","Serede","Rede Conecta")</f>
        <v>Serede</v>
      </c>
    </row>
    <row r="1013" spans="1:29" ht="15" x14ac:dyDescent="0.25">
      <c r="A1013">
        <v>205118</v>
      </c>
      <c r="B1013" t="s">
        <v>10226</v>
      </c>
      <c r="C1013">
        <v>205118</v>
      </c>
      <c r="D1013" s="24">
        <v>42487</v>
      </c>
      <c r="E1013" t="s">
        <v>45</v>
      </c>
      <c r="F1013" t="s">
        <v>10227</v>
      </c>
      <c r="G1013" t="s">
        <v>10228</v>
      </c>
      <c r="H1013" t="s">
        <v>78</v>
      </c>
      <c r="I1013" t="s">
        <v>97</v>
      </c>
      <c r="J1013" t="s">
        <v>10229</v>
      </c>
      <c r="K1013" t="s">
        <v>26</v>
      </c>
      <c r="L1013"/>
      <c r="M1013"/>
      <c r="N1013" s="23">
        <v>6202808000138</v>
      </c>
      <c r="O1013"/>
      <c r="P1013"/>
      <c r="Q1013"/>
      <c r="R1013"/>
      <c r="S1013" s="21" t="s">
        <v>18534</v>
      </c>
      <c r="T1013" s="21" t="s">
        <v>18607</v>
      </c>
      <c r="U1013" s="21" t="str">
        <f>VLOOKUP(T1013,Apoio!$D$10:$E$55,2,0)</f>
        <v>Prefeituras - PJ</v>
      </c>
      <c r="V1013"/>
      <c r="W1013"/>
      <c r="X1013"/>
      <c r="Z1013" s="7"/>
      <c r="AA1013" s="8" t="str">
        <f>IF(Y1013="","Não","Sim")</f>
        <v>Não</v>
      </c>
      <c r="AB1013" s="7" t="str">
        <f>IF(Z1013="","Não","Sim")</f>
        <v>Não</v>
      </c>
      <c r="AC1013" s="8" t="str">
        <f>IF(S1013="TSR","Serede","Rede Conecta")</f>
        <v>Serede</v>
      </c>
    </row>
    <row r="1014" spans="1:29" ht="15" x14ac:dyDescent="0.25">
      <c r="A1014">
        <v>202350</v>
      </c>
      <c r="B1014" t="s">
        <v>8000</v>
      </c>
      <c r="C1014">
        <v>202350</v>
      </c>
      <c r="D1014" s="24">
        <v>41267</v>
      </c>
      <c r="E1014" t="s">
        <v>20</v>
      </c>
      <c r="F1014" t="s">
        <v>8001</v>
      </c>
      <c r="G1014" t="s">
        <v>8002</v>
      </c>
      <c r="H1014" t="s">
        <v>78</v>
      </c>
      <c r="I1014" t="s">
        <v>97</v>
      </c>
      <c r="J1014" t="s">
        <v>8003</v>
      </c>
      <c r="K1014" t="s">
        <v>26</v>
      </c>
      <c r="L1014"/>
      <c r="M1014"/>
      <c r="N1014" s="23">
        <v>6208946000124</v>
      </c>
      <c r="O1014"/>
      <c r="P1014"/>
      <c r="Q1014"/>
      <c r="R1014"/>
      <c r="S1014" s="21" t="s">
        <v>18534</v>
      </c>
      <c r="T1014" s="21" t="s">
        <v>18607</v>
      </c>
      <c r="U1014" s="21" t="str">
        <f>VLOOKUP(T1014,Apoio!$D$10:$E$55,2,0)</f>
        <v>Prefeituras - PJ</v>
      </c>
      <c r="V1014">
        <v>193625</v>
      </c>
      <c r="W1014">
        <v>176303</v>
      </c>
      <c r="X1014">
        <v>0</v>
      </c>
      <c r="Z1014" s="7"/>
      <c r="AA1014" s="8" t="str">
        <f>IF(Y1014="","Não","Sim")</f>
        <v>Não</v>
      </c>
      <c r="AB1014" s="7" t="str">
        <f>IF(Z1014="","Não","Sim")</f>
        <v>Não</v>
      </c>
      <c r="AC1014" s="8" t="str">
        <f>IF(S1014="TSR","Serede","Rede Conecta")</f>
        <v>Serede</v>
      </c>
    </row>
    <row r="1015" spans="1:29" ht="15" x14ac:dyDescent="0.25">
      <c r="A1015">
        <v>204992</v>
      </c>
      <c r="B1015" t="s">
        <v>9799</v>
      </c>
      <c r="C1015">
        <v>204992</v>
      </c>
      <c r="D1015" s="24">
        <v>41831</v>
      </c>
      <c r="E1015" t="s">
        <v>9579</v>
      </c>
      <c r="F1015" t="s">
        <v>9800</v>
      </c>
      <c r="G1015" t="s">
        <v>9801</v>
      </c>
      <c r="H1015" t="s">
        <v>78</v>
      </c>
      <c r="I1015" t="s">
        <v>97</v>
      </c>
      <c r="J1015" t="s">
        <v>9802</v>
      </c>
      <c r="K1015" t="s">
        <v>26</v>
      </c>
      <c r="L1015"/>
      <c r="M1015"/>
      <c r="N1015" s="23">
        <v>6209936000103</v>
      </c>
      <c r="O1015"/>
      <c r="P1015"/>
      <c r="Q1015"/>
      <c r="R1015"/>
      <c r="S1015" s="21" t="s">
        <v>18534</v>
      </c>
      <c r="T1015" s="21" t="s">
        <v>18607</v>
      </c>
      <c r="U1015" s="21" t="str">
        <f>VLOOKUP(T1015,Apoio!$D$10:$E$55,2,0)</f>
        <v>Prefeituras - PJ</v>
      </c>
      <c r="V1015"/>
      <c r="W1015"/>
      <c r="X1015"/>
      <c r="Z1015" s="7"/>
      <c r="AA1015" s="8" t="str">
        <f>IF(Y1015="","Não","Sim")</f>
        <v>Não</v>
      </c>
      <c r="AB1015" s="7" t="str">
        <f>IF(Z1015="","Não","Sim")</f>
        <v>Não</v>
      </c>
      <c r="AC1015" s="8" t="str">
        <f>IF(S1015="TSR","Serede","Rede Conecta")</f>
        <v>Serede</v>
      </c>
    </row>
    <row r="1016" spans="1:29" ht="15" x14ac:dyDescent="0.25">
      <c r="A1016">
        <v>200520</v>
      </c>
      <c r="B1016" t="s">
        <v>500</v>
      </c>
      <c r="C1016">
        <v>200520</v>
      </c>
      <c r="D1016" s="24">
        <v>41267</v>
      </c>
      <c r="E1016" t="s">
        <v>20</v>
      </c>
      <c r="F1016" t="s">
        <v>1549</v>
      </c>
      <c r="G1016" t="s">
        <v>502</v>
      </c>
      <c r="H1016" t="s">
        <v>78</v>
      </c>
      <c r="I1016" t="s">
        <v>97</v>
      </c>
      <c r="J1016" t="s">
        <v>1550</v>
      </c>
      <c r="K1016" t="s">
        <v>26</v>
      </c>
      <c r="L1016"/>
      <c r="M1016"/>
      <c r="N1016" s="23">
        <v>6214258000177</v>
      </c>
      <c r="O1016"/>
      <c r="P1016"/>
      <c r="Q1016"/>
      <c r="R1016"/>
      <c r="S1016" s="21" t="s">
        <v>18534</v>
      </c>
      <c r="T1016" s="21" t="s">
        <v>18607</v>
      </c>
      <c r="U1016" s="21" t="str">
        <f>VLOOKUP(T1016,Apoio!$D$10:$E$55,2,0)</f>
        <v>Prefeituras - PJ</v>
      </c>
      <c r="V1016"/>
      <c r="W1016"/>
      <c r="X1016"/>
      <c r="Z1016" s="7"/>
      <c r="AA1016" s="8" t="str">
        <f>IF(Y1016="","Não","Sim")</f>
        <v>Não</v>
      </c>
      <c r="AB1016" s="7" t="str">
        <f>IF(Z1016="","Não","Sim")</f>
        <v>Não</v>
      </c>
      <c r="AC1016" s="8" t="str">
        <f>IF(S1016="TSR","Serede","Rede Conecta")</f>
        <v>Serede</v>
      </c>
    </row>
    <row r="1017" spans="1:29" ht="15" x14ac:dyDescent="0.25">
      <c r="A1017">
        <v>200506</v>
      </c>
      <c r="B1017" t="s">
        <v>1518</v>
      </c>
      <c r="C1017">
        <v>200506</v>
      </c>
      <c r="D1017" s="24">
        <v>41267</v>
      </c>
      <c r="E1017" t="s">
        <v>20</v>
      </c>
      <c r="F1017" t="s">
        <v>1519</v>
      </c>
      <c r="G1017" t="s">
        <v>1520</v>
      </c>
      <c r="H1017" t="s">
        <v>78</v>
      </c>
      <c r="I1017" t="s">
        <v>97</v>
      </c>
      <c r="J1017" t="s">
        <v>1521</v>
      </c>
      <c r="K1017" t="s">
        <v>26</v>
      </c>
      <c r="L1017"/>
      <c r="M1017"/>
      <c r="N1017" s="23">
        <v>6217954000137</v>
      </c>
      <c r="O1017"/>
      <c r="P1017"/>
      <c r="Q1017"/>
      <c r="R1017"/>
      <c r="S1017" s="21" t="s">
        <v>18534</v>
      </c>
      <c r="T1017" s="21" t="s">
        <v>18607</v>
      </c>
      <c r="U1017" s="21" t="str">
        <f>VLOOKUP(T1017,Apoio!$D$10:$E$55,2,0)</f>
        <v>Prefeituras - PJ</v>
      </c>
      <c r="V1017">
        <v>191027</v>
      </c>
      <c r="W1017">
        <v>8911</v>
      </c>
      <c r="X1017">
        <v>87</v>
      </c>
      <c r="Z1017" s="7"/>
      <c r="AA1017" s="8" t="str">
        <f>IF(Y1017="","Não","Sim")</f>
        <v>Não</v>
      </c>
      <c r="AB1017" s="7" t="str">
        <f>IF(Z1017="","Não","Sim")</f>
        <v>Não</v>
      </c>
      <c r="AC1017" s="8" t="str">
        <f>IF(S1017="TSR","Serede","Rede Conecta")</f>
        <v>Serede</v>
      </c>
    </row>
    <row r="1018" spans="1:29" ht="15" x14ac:dyDescent="0.25">
      <c r="A1018">
        <v>200475</v>
      </c>
      <c r="B1018" t="s">
        <v>1458</v>
      </c>
      <c r="C1018">
        <v>200475</v>
      </c>
      <c r="D1018" s="24">
        <v>41267</v>
      </c>
      <c r="E1018" t="s">
        <v>20</v>
      </c>
      <c r="F1018" t="s">
        <v>1459</v>
      </c>
      <c r="G1018" t="s">
        <v>1460</v>
      </c>
      <c r="H1018" t="s">
        <v>78</v>
      </c>
      <c r="I1018" t="s">
        <v>97</v>
      </c>
      <c r="J1018" t="s">
        <v>1461</v>
      </c>
      <c r="K1018" t="s">
        <v>26</v>
      </c>
      <c r="L1018"/>
      <c r="M1018"/>
      <c r="N1018" s="23">
        <v>6218572000128</v>
      </c>
      <c r="O1018"/>
      <c r="P1018"/>
      <c r="Q1018"/>
      <c r="R1018"/>
      <c r="S1018" s="21" t="s">
        <v>18534</v>
      </c>
      <c r="T1018" s="21" t="s">
        <v>18607</v>
      </c>
      <c r="U1018" s="21" t="str">
        <f>VLOOKUP(T1018,Apoio!$D$10:$E$55,2,0)</f>
        <v>Prefeituras - PJ</v>
      </c>
      <c r="V1018">
        <v>192746</v>
      </c>
      <c r="W1018">
        <v>10560</v>
      </c>
      <c r="X1018">
        <v>40</v>
      </c>
      <c r="Z1018" s="7"/>
      <c r="AA1018" s="8" t="str">
        <f>IF(Y1018="","Não","Sim")</f>
        <v>Não</v>
      </c>
      <c r="AB1018" s="7" t="str">
        <f>IF(Z1018="","Não","Sim")</f>
        <v>Não</v>
      </c>
      <c r="AC1018" s="8" t="str">
        <f>IF(S1018="TSR","Serede","Rede Conecta")</f>
        <v>Serede</v>
      </c>
    </row>
    <row r="1019" spans="1:29" ht="15" x14ac:dyDescent="0.25">
      <c r="A1019">
        <v>200519</v>
      </c>
      <c r="B1019" t="s">
        <v>1545</v>
      </c>
      <c r="C1019">
        <v>200519</v>
      </c>
      <c r="D1019" s="24">
        <v>41267</v>
      </c>
      <c r="E1019" t="s">
        <v>20</v>
      </c>
      <c r="F1019" t="s">
        <v>1546</v>
      </c>
      <c r="G1019" t="s">
        <v>1547</v>
      </c>
      <c r="H1019" t="s">
        <v>78</v>
      </c>
      <c r="I1019" t="s">
        <v>97</v>
      </c>
      <c r="J1019" t="s">
        <v>1548</v>
      </c>
      <c r="K1019" t="s">
        <v>26</v>
      </c>
      <c r="L1019"/>
      <c r="M1019"/>
      <c r="N1019" s="23">
        <v>6222616000193</v>
      </c>
      <c r="O1019"/>
      <c r="P1019"/>
      <c r="Q1019"/>
      <c r="R1019"/>
      <c r="S1019" s="21" t="s">
        <v>18534</v>
      </c>
      <c r="T1019" s="21" t="s">
        <v>18607</v>
      </c>
      <c r="U1019" s="21" t="str">
        <f>VLOOKUP(T1019,Apoio!$D$10:$E$55,2,0)</f>
        <v>Prefeituras - PJ</v>
      </c>
      <c r="V1019"/>
      <c r="W1019"/>
      <c r="X1019"/>
      <c r="Z1019" s="7"/>
      <c r="AA1019" s="8" t="str">
        <f>IF(Y1019="","Não","Sim")</f>
        <v>Não</v>
      </c>
      <c r="AB1019" s="7" t="str">
        <f>IF(Z1019="","Não","Sim")</f>
        <v>Não</v>
      </c>
      <c r="AC1019" s="8" t="str">
        <f>IF(S1019="TSR","Serede","Rede Conecta")</f>
        <v>Serede</v>
      </c>
    </row>
    <row r="1020" spans="1:29" ht="15" x14ac:dyDescent="0.25">
      <c r="A1020">
        <v>205108</v>
      </c>
      <c r="B1020" t="s">
        <v>10182</v>
      </c>
      <c r="C1020">
        <v>205108</v>
      </c>
      <c r="D1020" s="24">
        <v>42486</v>
      </c>
      <c r="E1020" t="s">
        <v>45</v>
      </c>
      <c r="F1020" t="s">
        <v>10183</v>
      </c>
      <c r="G1020" t="s">
        <v>10184</v>
      </c>
      <c r="H1020" t="s">
        <v>78</v>
      </c>
      <c r="I1020" t="s">
        <v>97</v>
      </c>
      <c r="J1020" t="s">
        <v>10185</v>
      </c>
      <c r="K1020" t="s">
        <v>26</v>
      </c>
      <c r="L1020"/>
      <c r="M1020"/>
      <c r="N1020" s="23">
        <v>6229538000159</v>
      </c>
      <c r="O1020"/>
      <c r="P1020"/>
      <c r="Q1020"/>
      <c r="R1020"/>
      <c r="S1020" s="21" t="s">
        <v>18534</v>
      </c>
      <c r="T1020" s="21" t="s">
        <v>18607</v>
      </c>
      <c r="U1020" s="21" t="str">
        <f>VLOOKUP(T1020,Apoio!$D$10:$E$55,2,0)</f>
        <v>Prefeituras - PJ</v>
      </c>
      <c r="V1020"/>
      <c r="W1020"/>
      <c r="X1020"/>
      <c r="Z1020" s="7"/>
      <c r="AA1020" s="8" t="str">
        <f>IF(Y1020="","Não","Sim")</f>
        <v>Não</v>
      </c>
      <c r="AB1020" s="7" t="str">
        <f>IF(Z1020="","Não","Sim")</f>
        <v>Não</v>
      </c>
      <c r="AC1020" s="8" t="str">
        <f>IF(S1020="TSR","Serede","Rede Conecta")</f>
        <v>Serede</v>
      </c>
    </row>
    <row r="1021" spans="1:29" ht="15" x14ac:dyDescent="0.25">
      <c r="A1021">
        <v>202498</v>
      </c>
      <c r="B1021" t="s">
        <v>8530</v>
      </c>
      <c r="C1021">
        <v>202498</v>
      </c>
      <c r="D1021" s="24">
        <v>41267</v>
      </c>
      <c r="E1021" t="s">
        <v>20</v>
      </c>
      <c r="F1021" t="s">
        <v>8531</v>
      </c>
      <c r="G1021" t="s">
        <v>803</v>
      </c>
      <c r="H1021" t="s">
        <v>78</v>
      </c>
      <c r="I1021" t="s">
        <v>97</v>
      </c>
      <c r="J1021" t="s">
        <v>8532</v>
      </c>
      <c r="K1021" t="s">
        <v>26</v>
      </c>
      <c r="L1021">
        <v>9836642125</v>
      </c>
      <c r="M1021"/>
      <c r="N1021" s="23">
        <v>6229975000172</v>
      </c>
      <c r="O1021"/>
      <c r="P1021"/>
      <c r="Q1021"/>
      <c r="R1021"/>
      <c r="S1021" s="21" t="s">
        <v>18534</v>
      </c>
      <c r="T1021" s="21" t="s">
        <v>18607</v>
      </c>
      <c r="U1021" s="21" t="str">
        <f>VLOOKUP(T1021,Apoio!$D$10:$E$55,2,0)</f>
        <v>Prefeituras - PJ</v>
      </c>
      <c r="V1021">
        <v>191651</v>
      </c>
      <c r="W1021">
        <v>76159</v>
      </c>
      <c r="X1021">
        <v>91</v>
      </c>
      <c r="Z1021" s="7"/>
      <c r="AA1021" s="8" t="str">
        <f>IF(Y1021="","Não","Sim")</f>
        <v>Não</v>
      </c>
      <c r="AB1021" s="7" t="str">
        <f>IF(Z1021="","Não","Sim")</f>
        <v>Não</v>
      </c>
      <c r="AC1021" s="8" t="str">
        <f>IF(S1021="TSR","Serede","Rede Conecta")</f>
        <v>Serede</v>
      </c>
    </row>
    <row r="1022" spans="1:29" ht="15" x14ac:dyDescent="0.25">
      <c r="A1022">
        <v>202266</v>
      </c>
      <c r="B1022" t="s">
        <v>7684</v>
      </c>
      <c r="C1022">
        <v>202266</v>
      </c>
      <c r="D1022" s="24">
        <v>41267</v>
      </c>
      <c r="E1022" t="s">
        <v>20</v>
      </c>
      <c r="F1022" t="s">
        <v>7685</v>
      </c>
      <c r="G1022" t="s">
        <v>7686</v>
      </c>
      <c r="H1022" t="s">
        <v>78</v>
      </c>
      <c r="I1022" t="s">
        <v>97</v>
      </c>
      <c r="J1022" t="s">
        <v>7687</v>
      </c>
      <c r="K1022" t="s">
        <v>26</v>
      </c>
      <c r="L1022"/>
      <c r="M1022"/>
      <c r="N1022" s="23">
        <v>6235006000124</v>
      </c>
      <c r="O1022"/>
      <c r="P1022"/>
      <c r="Q1022"/>
      <c r="R1022"/>
      <c r="S1022" s="21" t="s">
        <v>18534</v>
      </c>
      <c r="T1022" s="21" t="s">
        <v>18607</v>
      </c>
      <c r="U1022" s="21" t="str">
        <f>VLOOKUP(T1022,Apoio!$D$10:$E$55,2,0)</f>
        <v>Prefeituras - PJ</v>
      </c>
      <c r="V1022">
        <v>194407</v>
      </c>
      <c r="W1022">
        <v>29000</v>
      </c>
      <c r="X1022">
        <v>59</v>
      </c>
      <c r="Z1022" s="7"/>
      <c r="AA1022" s="8" t="str">
        <f>IF(Y1022="","Não","Sim")</f>
        <v>Não</v>
      </c>
      <c r="AB1022" s="7" t="str">
        <f>IF(Z1022="","Não","Sim")</f>
        <v>Não</v>
      </c>
      <c r="AC1022" s="8" t="str">
        <f>IF(S1022="TSR","Serede","Rede Conecta")</f>
        <v>Serede</v>
      </c>
    </row>
    <row r="1023" spans="1:29" ht="15" x14ac:dyDescent="0.25">
      <c r="A1023">
        <v>1815145</v>
      </c>
      <c r="B1023" t="s">
        <v>14964</v>
      </c>
      <c r="C1023">
        <v>1815145</v>
      </c>
      <c r="D1023" s="24">
        <v>43332</v>
      </c>
      <c r="E1023" t="s">
        <v>45</v>
      </c>
      <c r="F1023" t="s">
        <v>14965</v>
      </c>
      <c r="G1023" t="s">
        <v>160</v>
      </c>
      <c r="H1023" t="s">
        <v>2268</v>
      </c>
      <c r="I1023" t="s">
        <v>37</v>
      </c>
      <c r="J1023" t="s">
        <v>14966</v>
      </c>
      <c r="K1023" t="s">
        <v>26</v>
      </c>
      <c r="L1023" t="s">
        <v>14967</v>
      </c>
      <c r="M1023"/>
      <c r="N1023" s="23">
        <v>6242066000174</v>
      </c>
      <c r="O1023"/>
      <c r="P1023"/>
      <c r="Q1023"/>
      <c r="R1023" t="s">
        <v>14968</v>
      </c>
      <c r="S1023" s="21" t="s">
        <v>18534</v>
      </c>
      <c r="T1023" s="21" t="s">
        <v>18603</v>
      </c>
      <c r="U1023" s="21" t="str">
        <f>VLOOKUP(T1023,Apoio!$D$10:$E$55,2,0)</f>
        <v>Fornec. de Serviç. Diversos PJ</v>
      </c>
      <c r="V1023">
        <v>34178095</v>
      </c>
      <c r="W1023">
        <v>5950</v>
      </c>
      <c r="X1023">
        <v>0</v>
      </c>
      <c r="Z1023" s="7"/>
      <c r="AA1023" s="8" t="str">
        <f>IF(Y1023="","Não","Sim")</f>
        <v>Não</v>
      </c>
      <c r="AB1023" s="7" t="str">
        <f>IF(Z1023="","Não","Sim")</f>
        <v>Não</v>
      </c>
      <c r="AC1023" s="8" t="str">
        <f>IF(S1023="TSR","Serede","Rede Conecta")</f>
        <v>Serede</v>
      </c>
    </row>
    <row r="1024" spans="1:29" ht="15" x14ac:dyDescent="0.25">
      <c r="A1024">
        <v>202488</v>
      </c>
      <c r="B1024" t="s">
        <v>8491</v>
      </c>
      <c r="C1024">
        <v>202488</v>
      </c>
      <c r="D1024" s="24">
        <v>41267</v>
      </c>
      <c r="E1024" t="s">
        <v>20</v>
      </c>
      <c r="F1024" t="s">
        <v>8492</v>
      </c>
      <c r="G1024" t="s">
        <v>8493</v>
      </c>
      <c r="H1024" t="s">
        <v>78</v>
      </c>
      <c r="I1024" t="s">
        <v>97</v>
      </c>
      <c r="J1024" t="s">
        <v>8494</v>
      </c>
      <c r="K1024" t="s">
        <v>26</v>
      </c>
      <c r="L1024"/>
      <c r="M1024"/>
      <c r="N1024" s="23">
        <v>6242846000114</v>
      </c>
      <c r="O1024"/>
      <c r="P1024"/>
      <c r="Q1024"/>
      <c r="R1024"/>
      <c r="S1024" s="21" t="s">
        <v>18534</v>
      </c>
      <c r="T1024" s="21" t="s">
        <v>18607</v>
      </c>
      <c r="U1024" s="21" t="str">
        <f>VLOOKUP(T1024,Apoio!$D$10:$E$55,2,0)</f>
        <v>Prefeituras - PJ</v>
      </c>
      <c r="V1024">
        <v>23721027</v>
      </c>
      <c r="W1024">
        <v>5087</v>
      </c>
      <c r="X1024">
        <v>83</v>
      </c>
      <c r="Z1024" s="7"/>
      <c r="AA1024" s="8" t="str">
        <f>IF(Y1024="","Não","Sim")</f>
        <v>Não</v>
      </c>
      <c r="AB1024" s="7" t="str">
        <f>IF(Z1024="","Não","Sim")</f>
        <v>Não</v>
      </c>
      <c r="AC1024" s="8" t="str">
        <f>IF(S1024="TSR","Serede","Rede Conecta")</f>
        <v>Serede</v>
      </c>
    </row>
    <row r="1025" spans="1:29" ht="15" x14ac:dyDescent="0.25">
      <c r="A1025">
        <v>1814559</v>
      </c>
      <c r="B1025" t="s">
        <v>14583</v>
      </c>
      <c r="C1025">
        <v>1814559</v>
      </c>
      <c r="D1025" s="24">
        <v>42696</v>
      </c>
      <c r="E1025" t="s">
        <v>45</v>
      </c>
      <c r="F1025" t="s">
        <v>14584</v>
      </c>
      <c r="G1025" t="s">
        <v>47</v>
      </c>
      <c r="H1025" t="s">
        <v>12678</v>
      </c>
      <c r="I1025" t="s">
        <v>37</v>
      </c>
      <c r="J1025" t="s">
        <v>13102</v>
      </c>
      <c r="K1025" t="s">
        <v>26</v>
      </c>
      <c r="L1025" t="s">
        <v>14585</v>
      </c>
      <c r="M1025"/>
      <c r="N1025" s="23">
        <v>6246289000100</v>
      </c>
      <c r="O1025"/>
      <c r="P1025" t="s">
        <v>5817</v>
      </c>
      <c r="Q1025">
        <v>33159670</v>
      </c>
      <c r="R1025" t="s">
        <v>14586</v>
      </c>
      <c r="S1025" s="21" t="s">
        <v>18534</v>
      </c>
      <c r="T1025" s="21" t="s">
        <v>18603</v>
      </c>
      <c r="U1025" s="21" t="str">
        <f>VLOOKUP(T1025,Apoio!$D$10:$E$55,2,0)</f>
        <v>Fornec. de Serviç. Diversos PJ</v>
      </c>
      <c r="V1025">
        <v>34174271</v>
      </c>
      <c r="W1025">
        <v>18435</v>
      </c>
      <c r="X1025">
        <v>2</v>
      </c>
      <c r="Y1025" s="8">
        <v>4600002918</v>
      </c>
      <c r="Z1025" s="7">
        <v>45505</v>
      </c>
      <c r="AA1025" s="8" t="str">
        <f>IF(Y1025="","Não","Sim")</f>
        <v>Sim</v>
      </c>
      <c r="AB1025" s="7" t="str">
        <f>IF(Z1025="","Não","Sim")</f>
        <v>Sim</v>
      </c>
      <c r="AC1025" s="8" t="str">
        <f>IF(S1025="TSR","Serede","Rede Conecta")</f>
        <v>Serede</v>
      </c>
    </row>
    <row r="1026" spans="1:29" ht="15" x14ac:dyDescent="0.25">
      <c r="A1026">
        <v>300037</v>
      </c>
      <c r="B1026" t="s">
        <v>11180</v>
      </c>
      <c r="C1026">
        <v>300037</v>
      </c>
      <c r="D1026" s="24">
        <v>41267</v>
      </c>
      <c r="E1026" t="s">
        <v>20</v>
      </c>
      <c r="F1026" t="s">
        <v>11181</v>
      </c>
      <c r="G1026" t="s">
        <v>899</v>
      </c>
      <c r="H1026" t="s">
        <v>11182</v>
      </c>
      <c r="I1026" t="s">
        <v>97</v>
      </c>
      <c r="J1026" t="s">
        <v>11183</v>
      </c>
      <c r="K1026" t="s">
        <v>26</v>
      </c>
      <c r="L1026"/>
      <c r="M1026"/>
      <c r="N1026" s="23">
        <v>6272793000184</v>
      </c>
      <c r="O1026"/>
      <c r="P1026">
        <v>120515113</v>
      </c>
      <c r="Q1026"/>
      <c r="R1026"/>
      <c r="S1026" s="21" t="s">
        <v>18534</v>
      </c>
      <c r="T1026" s="21" t="s">
        <v>18613</v>
      </c>
      <c r="U1026" s="21" t="str">
        <f>VLOOKUP(T1026,Apoio!$D$10:$E$55,2,0)</f>
        <v>Órgãos Públicos - PJ</v>
      </c>
      <c r="V1026"/>
      <c r="W1026"/>
      <c r="X1026"/>
      <c r="Z1026" s="7"/>
      <c r="AA1026" s="8" t="str">
        <f>IF(Y1026="","Não","Sim")</f>
        <v>Não</v>
      </c>
      <c r="AB1026" s="7" t="str">
        <f>IF(Z1026="","Não","Sim")</f>
        <v>Não</v>
      </c>
      <c r="AC1026" s="8" t="str">
        <f>IF(S1026="TSR","Serede","Rede Conecta")</f>
        <v>Serede</v>
      </c>
    </row>
    <row r="1027" spans="1:29" ht="15" x14ac:dyDescent="0.25">
      <c r="A1027">
        <v>300162</v>
      </c>
      <c r="B1027" t="s">
        <v>11600</v>
      </c>
      <c r="C1027">
        <v>300162</v>
      </c>
      <c r="D1027" s="24">
        <v>41267</v>
      </c>
      <c r="E1027" t="s">
        <v>20</v>
      </c>
      <c r="F1027" t="s">
        <v>11499</v>
      </c>
      <c r="G1027" t="s">
        <v>899</v>
      </c>
      <c r="H1027" t="s">
        <v>11525</v>
      </c>
      <c r="I1027" t="s">
        <v>97</v>
      </c>
      <c r="J1027" t="s">
        <v>11526</v>
      </c>
      <c r="K1027" t="s">
        <v>26</v>
      </c>
      <c r="L1027"/>
      <c r="M1027"/>
      <c r="N1027" s="23">
        <v>6299713000184</v>
      </c>
      <c r="O1027"/>
      <c r="P1027"/>
      <c r="Q1027"/>
      <c r="R1027"/>
      <c r="S1027" s="21" t="s">
        <v>18534</v>
      </c>
      <c r="T1027" s="21" t="s">
        <v>18613</v>
      </c>
      <c r="U1027" s="21" t="str">
        <f>VLOOKUP(T1027,Apoio!$D$10:$E$55,2,0)</f>
        <v>Órgãos Públicos - PJ</v>
      </c>
      <c r="V1027"/>
      <c r="W1027"/>
      <c r="X1027"/>
      <c r="Z1027" s="7"/>
      <c r="AA1027" s="8" t="str">
        <f>IF(Y1027="","Não","Sim")</f>
        <v>Não</v>
      </c>
      <c r="AB1027" s="7" t="str">
        <f>IF(Z1027="","Não","Sim")</f>
        <v>Não</v>
      </c>
      <c r="AC1027" s="8" t="str">
        <f>IF(S1027="TSR","Serede","Rede Conecta")</f>
        <v>Serede</v>
      </c>
    </row>
    <row r="1028" spans="1:29" ht="15" x14ac:dyDescent="0.25">
      <c r="A1028">
        <v>1817062</v>
      </c>
      <c r="B1028" t="s">
        <v>17577</v>
      </c>
      <c r="C1028">
        <v>1817062</v>
      </c>
      <c r="D1028" s="24">
        <v>45562</v>
      </c>
      <c r="E1028" t="s">
        <v>17472</v>
      </c>
      <c r="F1028" t="s">
        <v>17578</v>
      </c>
      <c r="G1028" t="s">
        <v>12160</v>
      </c>
      <c r="H1028" t="s">
        <v>17579</v>
      </c>
      <c r="I1028" t="s">
        <v>97</v>
      </c>
      <c r="J1028" t="s">
        <v>11526</v>
      </c>
      <c r="K1028" t="s">
        <v>26</v>
      </c>
      <c r="L1028" t="s">
        <v>17580</v>
      </c>
      <c r="M1028"/>
      <c r="N1028" s="23">
        <v>6303549000131</v>
      </c>
      <c r="O1028"/>
      <c r="P1028"/>
      <c r="Q1028">
        <v>10855004</v>
      </c>
      <c r="R1028" t="s">
        <v>17581</v>
      </c>
      <c r="S1028" s="21" t="s">
        <v>18534</v>
      </c>
      <c r="T1028" s="21" t="s">
        <v>18603</v>
      </c>
      <c r="U1028" s="21" t="str">
        <f>VLOOKUP(T1028,Apoio!$D$10:$E$55,2,0)</f>
        <v>Fornec. de Serviç. Diversos PJ</v>
      </c>
      <c r="V1028">
        <v>193649</v>
      </c>
      <c r="W1028">
        <v>603375</v>
      </c>
      <c r="X1028" t="s">
        <v>154</v>
      </c>
      <c r="Y1028" s="8">
        <v>4600003007</v>
      </c>
      <c r="Z1028" s="7">
        <v>45658</v>
      </c>
      <c r="AA1028" s="8" t="str">
        <f>IF(Y1028="","Não","Sim")</f>
        <v>Sim</v>
      </c>
      <c r="AB1028" s="7" t="str">
        <f>IF(Z1028="","Não","Sim")</f>
        <v>Sim</v>
      </c>
      <c r="AC1028" s="8" t="str">
        <f>IF(S1028="TSR","Serede","Rede Conecta")</f>
        <v>Serede</v>
      </c>
    </row>
    <row r="1029" spans="1:29" ht="15" x14ac:dyDescent="0.25">
      <c r="A1029">
        <v>601417</v>
      </c>
      <c r="B1029" t="s">
        <v>13017</v>
      </c>
      <c r="C1029">
        <v>601417</v>
      </c>
      <c r="D1029" s="24">
        <v>43279</v>
      </c>
      <c r="E1029" t="s">
        <v>11934</v>
      </c>
      <c r="F1029" t="s">
        <v>13018</v>
      </c>
      <c r="G1029" t="s">
        <v>50</v>
      </c>
      <c r="H1029" t="s">
        <v>3380</v>
      </c>
      <c r="I1029" t="s">
        <v>52</v>
      </c>
      <c r="J1029" t="s">
        <v>13019</v>
      </c>
      <c r="K1029" t="s">
        <v>26</v>
      </c>
      <c r="L1029">
        <v>2133575251</v>
      </c>
      <c r="M1029"/>
      <c r="N1029" s="23">
        <v>6304279000183</v>
      </c>
      <c r="O1029"/>
      <c r="P1029" t="s">
        <v>44</v>
      </c>
      <c r="Q1029">
        <v>3526402</v>
      </c>
      <c r="R1029" t="s">
        <v>13020</v>
      </c>
      <c r="S1029" s="21" t="s">
        <v>18534</v>
      </c>
      <c r="T1029" s="21" t="s">
        <v>18625</v>
      </c>
      <c r="U1029" s="21" t="str">
        <f>VLOOKUP(T1029,Apoio!$D$10:$E$55,2,0)</f>
        <v>Locação de Equipamentos - PJ</v>
      </c>
      <c r="V1029">
        <v>3373724</v>
      </c>
      <c r="W1029">
        <v>1300126</v>
      </c>
      <c r="X1029">
        <v>3</v>
      </c>
      <c r="Z1029" s="7"/>
      <c r="AA1029" s="8" t="str">
        <f>IF(Y1029="","Não","Sim")</f>
        <v>Não</v>
      </c>
      <c r="AB1029" s="7" t="str">
        <f>IF(Z1029="","Não","Sim")</f>
        <v>Não</v>
      </c>
      <c r="AC1029" s="8" t="str">
        <f>IF(S1029="TSR","Serede","Rede Conecta")</f>
        <v>Serede</v>
      </c>
    </row>
    <row r="1030" spans="1:29" ht="15" x14ac:dyDescent="0.25">
      <c r="A1030">
        <v>200204</v>
      </c>
      <c r="B1030" t="s">
        <v>897</v>
      </c>
      <c r="C1030">
        <v>200204</v>
      </c>
      <c r="D1030" s="24">
        <v>41267</v>
      </c>
      <c r="E1030" t="s">
        <v>20</v>
      </c>
      <c r="F1030" t="s">
        <v>898</v>
      </c>
      <c r="G1030" t="s">
        <v>899</v>
      </c>
      <c r="H1030" t="s">
        <v>900</v>
      </c>
      <c r="I1030" t="s">
        <v>97</v>
      </c>
      <c r="J1030" t="s">
        <v>901</v>
      </c>
      <c r="K1030" t="s">
        <v>26</v>
      </c>
      <c r="L1030">
        <v>9832128000</v>
      </c>
      <c r="M1030"/>
      <c r="N1030" s="23">
        <v>6307102000130</v>
      </c>
      <c r="O1030"/>
      <c r="P1030"/>
      <c r="Q1030"/>
      <c r="R1030"/>
      <c r="S1030" s="21" t="s">
        <v>18534</v>
      </c>
      <c r="T1030" s="21" t="s">
        <v>18607</v>
      </c>
      <c r="U1030" s="21" t="str">
        <f>VLOOKUP(T1030,Apoio!$D$10:$E$55,2,0)</f>
        <v>Prefeituras - PJ</v>
      </c>
      <c r="V1030"/>
      <c r="W1030"/>
      <c r="X1030"/>
      <c r="Z1030" s="7"/>
      <c r="AA1030" s="8" t="str">
        <f>IF(Y1030="","Não","Sim")</f>
        <v>Não</v>
      </c>
      <c r="AB1030" s="7" t="str">
        <f>IF(Z1030="","Não","Sim")</f>
        <v>Não</v>
      </c>
      <c r="AC1030" s="8" t="str">
        <f>IF(S1030="TSR","Serede","Rede Conecta")</f>
        <v>Serede</v>
      </c>
    </row>
    <row r="1031" spans="1:29" ht="15" x14ac:dyDescent="0.25">
      <c r="A1031">
        <v>205009</v>
      </c>
      <c r="B1031" t="s">
        <v>9866</v>
      </c>
      <c r="C1031">
        <v>205009</v>
      </c>
      <c r="D1031" s="24">
        <v>41864</v>
      </c>
      <c r="E1031" t="s">
        <v>9815</v>
      </c>
      <c r="F1031" t="s">
        <v>9867</v>
      </c>
      <c r="G1031" t="s">
        <v>9868</v>
      </c>
      <c r="H1031" t="s">
        <v>78</v>
      </c>
      <c r="I1031" t="s">
        <v>97</v>
      </c>
      <c r="J1031" t="s">
        <v>9869</v>
      </c>
      <c r="K1031" t="s">
        <v>26</v>
      </c>
      <c r="L1031"/>
      <c r="M1031"/>
      <c r="N1031" s="23">
        <v>6314439000175</v>
      </c>
      <c r="O1031"/>
      <c r="P1031"/>
      <c r="Q1031"/>
      <c r="R1031"/>
      <c r="S1031" s="21" t="s">
        <v>18534</v>
      </c>
      <c r="T1031" s="21" t="s">
        <v>18607</v>
      </c>
      <c r="U1031" s="21" t="str">
        <f>VLOOKUP(T1031,Apoio!$D$10:$E$55,2,0)</f>
        <v>Prefeituras - PJ</v>
      </c>
      <c r="V1031">
        <v>23721765</v>
      </c>
      <c r="W1031">
        <v>1744</v>
      </c>
      <c r="X1031">
        <v>52</v>
      </c>
      <c r="Z1031" s="7"/>
      <c r="AA1031" s="8" t="str">
        <f>IF(Y1031="","Não","Sim")</f>
        <v>Não</v>
      </c>
      <c r="AB1031" s="7" t="str">
        <f>IF(Z1031="","Não","Sim")</f>
        <v>Não</v>
      </c>
      <c r="AC1031" s="8" t="str">
        <f>IF(S1031="TSR","Serede","Rede Conecta")</f>
        <v>Serede</v>
      </c>
    </row>
    <row r="1032" spans="1:29" ht="15" x14ac:dyDescent="0.25">
      <c r="A1032">
        <v>205142</v>
      </c>
      <c r="B1032" t="s">
        <v>10333</v>
      </c>
      <c r="C1032">
        <v>205142</v>
      </c>
      <c r="D1032" s="24">
        <v>42488</v>
      </c>
      <c r="E1032" t="s">
        <v>45</v>
      </c>
      <c r="F1032" t="s">
        <v>10334</v>
      </c>
      <c r="G1032" t="s">
        <v>10335</v>
      </c>
      <c r="H1032" t="s">
        <v>78</v>
      </c>
      <c r="I1032" t="s">
        <v>97</v>
      </c>
      <c r="J1032" t="s">
        <v>10336</v>
      </c>
      <c r="K1032" t="s">
        <v>26</v>
      </c>
      <c r="L1032"/>
      <c r="M1032"/>
      <c r="N1032" s="23">
        <v>6314827000156</v>
      </c>
      <c r="O1032"/>
      <c r="P1032"/>
      <c r="Q1032"/>
      <c r="R1032"/>
      <c r="S1032" s="21" t="s">
        <v>18534</v>
      </c>
      <c r="T1032" s="21" t="s">
        <v>18607</v>
      </c>
      <c r="U1032" s="21" t="str">
        <f>VLOOKUP(T1032,Apoio!$D$10:$E$55,2,0)</f>
        <v>Prefeituras - PJ</v>
      </c>
      <c r="V1032"/>
      <c r="W1032"/>
      <c r="X1032"/>
      <c r="Z1032" s="7"/>
      <c r="AA1032" s="8" t="str">
        <f>IF(Y1032="","Não","Sim")</f>
        <v>Não</v>
      </c>
      <c r="AB1032" s="7" t="str">
        <f>IF(Z1032="","Não","Sim")</f>
        <v>Não</v>
      </c>
      <c r="AC1032" s="8" t="str">
        <f>IF(S1032="TSR","Serede","Rede Conecta")</f>
        <v>Serede</v>
      </c>
    </row>
    <row r="1033" spans="1:29" ht="15" x14ac:dyDescent="0.25">
      <c r="A1033">
        <v>204933</v>
      </c>
      <c r="B1033" t="s">
        <v>9630</v>
      </c>
      <c r="C1033">
        <v>204933</v>
      </c>
      <c r="D1033" s="24">
        <v>41368</v>
      </c>
      <c r="E1033" t="s">
        <v>9579</v>
      </c>
      <c r="F1033" t="s">
        <v>9631</v>
      </c>
      <c r="G1033" t="s">
        <v>78</v>
      </c>
      <c r="H1033" t="s">
        <v>78</v>
      </c>
      <c r="I1033" t="s">
        <v>97</v>
      </c>
      <c r="J1033" t="s">
        <v>9632</v>
      </c>
      <c r="K1033" t="s">
        <v>26</v>
      </c>
      <c r="L1033"/>
      <c r="M1033"/>
      <c r="N1033" s="23">
        <v>6323208000128</v>
      </c>
      <c r="O1033"/>
      <c r="P1033"/>
      <c r="Q1033"/>
      <c r="R1033"/>
      <c r="S1033" s="21" t="s">
        <v>18534</v>
      </c>
      <c r="T1033" s="21" t="s">
        <v>18607</v>
      </c>
      <c r="U1033" s="21" t="str">
        <f>VLOOKUP(T1033,Apoio!$D$10:$E$55,2,0)</f>
        <v>Prefeituras - PJ</v>
      </c>
      <c r="V1033"/>
      <c r="W1033"/>
      <c r="X1033"/>
      <c r="Z1033" s="7"/>
      <c r="AA1033" s="8" t="str">
        <f>IF(Y1033="","Não","Sim")</f>
        <v>Não</v>
      </c>
      <c r="AB1033" s="7" t="str">
        <f>IF(Z1033="","Não","Sim")</f>
        <v>Não</v>
      </c>
      <c r="AC1033" s="8" t="str">
        <f>IF(S1033="TSR","Serede","Rede Conecta")</f>
        <v>Serede</v>
      </c>
    </row>
    <row r="1034" spans="1:29" ht="15" x14ac:dyDescent="0.25">
      <c r="A1034">
        <v>201754</v>
      </c>
      <c r="B1034" t="s">
        <v>5702</v>
      </c>
      <c r="C1034">
        <v>201754</v>
      </c>
      <c r="D1034" s="24">
        <v>41267</v>
      </c>
      <c r="E1034" t="s">
        <v>20</v>
      </c>
      <c r="F1034" t="s">
        <v>5703</v>
      </c>
      <c r="G1034" t="s">
        <v>5704</v>
      </c>
      <c r="H1034" t="s">
        <v>78</v>
      </c>
      <c r="I1034" t="s">
        <v>97</v>
      </c>
      <c r="J1034" t="s">
        <v>5705</v>
      </c>
      <c r="K1034" t="s">
        <v>26</v>
      </c>
      <c r="L1034"/>
      <c r="M1034"/>
      <c r="N1034" s="23">
        <v>6331110000112</v>
      </c>
      <c r="O1034"/>
      <c r="P1034"/>
      <c r="Q1034"/>
      <c r="R1034"/>
      <c r="S1034" s="21" t="s">
        <v>18534</v>
      </c>
      <c r="T1034" s="21" t="s">
        <v>18607</v>
      </c>
      <c r="U1034" s="21" t="str">
        <f>VLOOKUP(T1034,Apoio!$D$10:$E$55,2,0)</f>
        <v>Prefeituras - PJ</v>
      </c>
      <c r="V1034">
        <v>192004</v>
      </c>
      <c r="W1034">
        <v>7187</v>
      </c>
      <c r="X1034">
        <v>40</v>
      </c>
      <c r="Z1034" s="7"/>
      <c r="AA1034" s="8" t="str">
        <f>IF(Y1034="","Não","Sim")</f>
        <v>Não</v>
      </c>
      <c r="AB1034" s="7" t="str">
        <f>IF(Z1034="","Não","Sim")</f>
        <v>Não</v>
      </c>
      <c r="AC1034" s="8" t="str">
        <f>IF(S1034="TSR","Serede","Rede Conecta")</f>
        <v>Serede</v>
      </c>
    </row>
    <row r="1035" spans="1:29" ht="15" x14ac:dyDescent="0.25">
      <c r="A1035">
        <v>1817130</v>
      </c>
      <c r="B1035" t="s">
        <v>17764</v>
      </c>
      <c r="C1035">
        <v>1817130</v>
      </c>
      <c r="D1035" s="24">
        <v>45572</v>
      </c>
      <c r="E1035" t="s">
        <v>12786</v>
      </c>
      <c r="F1035" t="s">
        <v>17765</v>
      </c>
      <c r="G1035" t="s">
        <v>187</v>
      </c>
      <c r="H1035" t="s">
        <v>12573</v>
      </c>
      <c r="I1035" t="s">
        <v>188</v>
      </c>
      <c r="J1035" t="s">
        <v>12616</v>
      </c>
      <c r="K1035" t="s">
        <v>26</v>
      </c>
      <c r="L1035" t="s">
        <v>17705</v>
      </c>
      <c r="M1035"/>
      <c r="N1035" s="23">
        <v>6333995000199</v>
      </c>
      <c r="O1035"/>
      <c r="P1035">
        <v>254794840</v>
      </c>
      <c r="Q1035"/>
      <c r="R1035"/>
      <c r="S1035" s="21" t="s">
        <v>18534</v>
      </c>
      <c r="T1035" s="21" t="s">
        <v>18603</v>
      </c>
      <c r="U1035" s="21" t="str">
        <f>VLOOKUP(T1035,Apoio!$D$10:$E$55,2,0)</f>
        <v>Fornec. de Serviç. Diversos PJ</v>
      </c>
      <c r="V1035"/>
      <c r="W1035"/>
      <c r="X1035"/>
      <c r="Z1035" s="7"/>
      <c r="AA1035" s="8" t="str">
        <f>IF(Y1035="","Não","Sim")</f>
        <v>Não</v>
      </c>
      <c r="AB1035" s="7" t="str">
        <f>IF(Z1035="","Não","Sim")</f>
        <v>Não</v>
      </c>
      <c r="AC1035" s="8" t="str">
        <f>IF(S1035="TSR","Serede","Rede Conecta")</f>
        <v>Serede</v>
      </c>
    </row>
    <row r="1036" spans="1:29" ht="15" x14ac:dyDescent="0.25">
      <c r="A1036">
        <v>401923</v>
      </c>
      <c r="B1036" t="s">
        <v>12289</v>
      </c>
      <c r="C1036">
        <v>401923</v>
      </c>
      <c r="D1036" s="24">
        <v>41454</v>
      </c>
      <c r="E1036" t="s">
        <v>9579</v>
      </c>
      <c r="F1036" t="s">
        <v>473</v>
      </c>
      <c r="G1036" t="s">
        <v>953</v>
      </c>
      <c r="H1036" t="s">
        <v>12166</v>
      </c>
      <c r="I1036" t="s">
        <v>102</v>
      </c>
      <c r="J1036" t="s">
        <v>954</v>
      </c>
      <c r="K1036" t="s">
        <v>26</v>
      </c>
      <c r="L1036"/>
      <c r="M1036"/>
      <c r="N1036" s="23">
        <v>6336575000166</v>
      </c>
      <c r="O1036"/>
      <c r="P1036"/>
      <c r="Q1036"/>
      <c r="R1036"/>
      <c r="S1036" s="21" t="s">
        <v>18534</v>
      </c>
      <c r="T1036" s="21" t="s">
        <v>18627</v>
      </c>
      <c r="U1036" s="21" t="str">
        <f>VLOOKUP(T1036,Apoio!$D$10:$E$55,2,0)</f>
        <v>Hotéis e Pousadas - PJ</v>
      </c>
      <c r="V1036">
        <v>19589</v>
      </c>
      <c r="W1036">
        <v>16241</v>
      </c>
      <c r="X1036">
        <v>48</v>
      </c>
      <c r="Z1036" s="7"/>
      <c r="AA1036" s="8" t="str">
        <f>IF(Y1036="","Não","Sim")</f>
        <v>Não</v>
      </c>
      <c r="AB1036" s="7" t="str">
        <f>IF(Z1036="","Não","Sim")</f>
        <v>Não</v>
      </c>
      <c r="AC1036" s="8" t="str">
        <f>IF(S1036="TSR","Serede","Rede Conecta")</f>
        <v>Serede</v>
      </c>
    </row>
    <row r="1037" spans="1:29" ht="15" x14ac:dyDescent="0.25">
      <c r="A1037">
        <v>202562</v>
      </c>
      <c r="B1037" t="s">
        <v>8771</v>
      </c>
      <c r="C1037">
        <v>202562</v>
      </c>
      <c r="D1037" s="24">
        <v>41267</v>
      </c>
      <c r="E1037" t="s">
        <v>20</v>
      </c>
      <c r="F1037" t="s">
        <v>8772</v>
      </c>
      <c r="G1037" t="s">
        <v>8773</v>
      </c>
      <c r="H1037" t="s">
        <v>78</v>
      </c>
      <c r="I1037" t="s">
        <v>97</v>
      </c>
      <c r="J1037" t="s">
        <v>8774</v>
      </c>
      <c r="K1037" t="s">
        <v>26</v>
      </c>
      <c r="L1037">
        <v>9833991729</v>
      </c>
      <c r="M1037"/>
      <c r="N1037" s="23">
        <v>6342240000150</v>
      </c>
      <c r="O1037"/>
      <c r="P1037"/>
      <c r="Q1037"/>
      <c r="R1037"/>
      <c r="S1037" s="21" t="s">
        <v>18534</v>
      </c>
      <c r="T1037" s="21" t="s">
        <v>18607</v>
      </c>
      <c r="U1037" s="21" t="str">
        <f>VLOOKUP(T1037,Apoio!$D$10:$E$55,2,0)</f>
        <v>Prefeituras - PJ</v>
      </c>
      <c r="V1037"/>
      <c r="W1037"/>
      <c r="X1037"/>
      <c r="Z1037" s="7"/>
      <c r="AA1037" s="8" t="str">
        <f>IF(Y1037="","Não","Sim")</f>
        <v>Não</v>
      </c>
      <c r="AB1037" s="7" t="str">
        <f>IF(Z1037="","Não","Sim")</f>
        <v>Não</v>
      </c>
      <c r="AC1037" s="8" t="str">
        <f>IF(S1037="TSR","Serede","Rede Conecta")</f>
        <v>Serede</v>
      </c>
    </row>
    <row r="1038" spans="1:29" ht="15" x14ac:dyDescent="0.25">
      <c r="A1038">
        <v>1815920</v>
      </c>
      <c r="B1038" t="s">
        <v>15452</v>
      </c>
      <c r="C1038">
        <v>1815920</v>
      </c>
      <c r="D1038" s="24">
        <v>43979</v>
      </c>
      <c r="E1038" t="s">
        <v>287</v>
      </c>
      <c r="F1038" t="s">
        <v>15453</v>
      </c>
      <c r="G1038" t="s">
        <v>15454</v>
      </c>
      <c r="H1038" t="s">
        <v>2146</v>
      </c>
      <c r="I1038" t="s">
        <v>128</v>
      </c>
      <c r="J1038" t="s">
        <v>15455</v>
      </c>
      <c r="K1038" t="s">
        <v>26</v>
      </c>
      <c r="L1038" t="s">
        <v>15456</v>
      </c>
      <c r="M1038"/>
      <c r="N1038" s="23">
        <v>6349451000115</v>
      </c>
      <c r="O1038"/>
      <c r="P1038">
        <v>161425062</v>
      </c>
      <c r="Q1038">
        <v>425018</v>
      </c>
      <c r="R1038" t="s">
        <v>15457</v>
      </c>
      <c r="S1038" s="21" t="s">
        <v>18534</v>
      </c>
      <c r="T1038" s="21" t="s">
        <v>18603</v>
      </c>
      <c r="U1038" s="21" t="str">
        <f>VLOOKUP(T1038,Apoio!$D$10:$E$55,2,0)</f>
        <v>Fornec. de Serviç. Diversos PJ</v>
      </c>
      <c r="V1038">
        <v>430009</v>
      </c>
      <c r="W1038">
        <v>106120</v>
      </c>
      <c r="X1038">
        <v>0</v>
      </c>
      <c r="Z1038" s="7"/>
      <c r="AA1038" s="8" t="str">
        <f>IF(Y1038="","Não","Sim")</f>
        <v>Não</v>
      </c>
      <c r="AB1038" s="7" t="str">
        <f>IF(Z1038="","Não","Sim")</f>
        <v>Não</v>
      </c>
      <c r="AC1038" s="8" t="str">
        <f>IF(S1038="TSR","Serede","Rede Conecta")</f>
        <v>Serede</v>
      </c>
    </row>
    <row r="1039" spans="1:29" ht="15" x14ac:dyDescent="0.25">
      <c r="A1039">
        <v>1815947</v>
      </c>
      <c r="B1039" t="s">
        <v>15487</v>
      </c>
      <c r="C1039">
        <v>1815947</v>
      </c>
      <c r="D1039" s="24">
        <v>43999</v>
      </c>
      <c r="E1039" t="s">
        <v>287</v>
      </c>
      <c r="F1039" t="s">
        <v>15488</v>
      </c>
      <c r="G1039" t="s">
        <v>1907</v>
      </c>
      <c r="H1039" t="s">
        <v>2569</v>
      </c>
      <c r="I1039" t="s">
        <v>42</v>
      </c>
      <c r="J1039" t="s">
        <v>13824</v>
      </c>
      <c r="K1039" t="s">
        <v>26</v>
      </c>
      <c r="L1039"/>
      <c r="M1039"/>
      <c r="N1039" s="23">
        <v>6374943000160</v>
      </c>
      <c r="O1039"/>
      <c r="P1039"/>
      <c r="Q1039"/>
      <c r="R1039"/>
      <c r="S1039" s="21" t="s">
        <v>18534</v>
      </c>
      <c r="T1039" s="21" t="s">
        <v>18603</v>
      </c>
      <c r="U1039" s="21" t="str">
        <f>VLOOKUP(T1039,Apoio!$D$10:$E$55,2,0)</f>
        <v>Fornec. de Serviç. Diversos PJ</v>
      </c>
      <c r="V1039">
        <v>193534</v>
      </c>
      <c r="W1039">
        <v>21127</v>
      </c>
      <c r="X1039">
        <v>33</v>
      </c>
      <c r="Z1039" s="7"/>
      <c r="AA1039" s="8" t="str">
        <f>IF(Y1039="","Não","Sim")</f>
        <v>Não</v>
      </c>
      <c r="AB1039" s="7" t="str">
        <f>IF(Z1039="","Não","Sim")</f>
        <v>Não</v>
      </c>
      <c r="AC1039" s="8" t="str">
        <f>IF(S1039="TSR","Serede","Rede Conecta")</f>
        <v>Serede</v>
      </c>
    </row>
    <row r="1040" spans="1:29" ht="15" x14ac:dyDescent="0.25">
      <c r="A1040">
        <v>203728</v>
      </c>
      <c r="B1040" t="s">
        <v>9397</v>
      </c>
      <c r="C1040">
        <v>203728</v>
      </c>
      <c r="D1040" s="24">
        <v>41264</v>
      </c>
      <c r="E1040" t="s">
        <v>20</v>
      </c>
      <c r="F1040" t="s">
        <v>8804</v>
      </c>
      <c r="G1040" t="s">
        <v>9398</v>
      </c>
      <c r="H1040" t="s">
        <v>78</v>
      </c>
      <c r="I1040" t="s">
        <v>97</v>
      </c>
      <c r="J1040" t="s">
        <v>9399</v>
      </c>
      <c r="K1040" t="s">
        <v>26</v>
      </c>
      <c r="L1040">
        <v>7734352156</v>
      </c>
      <c r="M1040"/>
      <c r="N1040" s="23">
        <v>6376669000169</v>
      </c>
      <c r="O1040"/>
      <c r="P1040"/>
      <c r="Q1040"/>
      <c r="R1040"/>
      <c r="S1040" s="21" t="s">
        <v>18534</v>
      </c>
      <c r="T1040" s="21" t="s">
        <v>18607</v>
      </c>
      <c r="U1040" s="21" t="str">
        <f>VLOOKUP(T1040,Apoio!$D$10:$E$55,2,0)</f>
        <v>Prefeituras - PJ</v>
      </c>
      <c r="V1040">
        <v>191313</v>
      </c>
      <c r="W1040">
        <v>6760</v>
      </c>
      <c r="X1040">
        <v>71</v>
      </c>
      <c r="Z1040" s="7"/>
      <c r="AA1040" s="8" t="str">
        <f>IF(Y1040="","Não","Sim")</f>
        <v>Não</v>
      </c>
      <c r="AB1040" s="7" t="str">
        <f>IF(Z1040="","Não","Sim")</f>
        <v>Não</v>
      </c>
      <c r="AC1040" s="8" t="str">
        <f>IF(S1040="TSR","Serede","Rede Conecta")</f>
        <v>Serede</v>
      </c>
    </row>
    <row r="1041" spans="1:29" ht="15" x14ac:dyDescent="0.25">
      <c r="A1041">
        <v>202267</v>
      </c>
      <c r="B1041" t="s">
        <v>7688</v>
      </c>
      <c r="C1041">
        <v>202267</v>
      </c>
      <c r="D1041" s="24">
        <v>41267</v>
      </c>
      <c r="E1041" t="s">
        <v>20</v>
      </c>
      <c r="F1041" t="s">
        <v>7689</v>
      </c>
      <c r="G1041" t="s">
        <v>7690</v>
      </c>
      <c r="H1041" t="s">
        <v>78</v>
      </c>
      <c r="I1041" t="s">
        <v>97</v>
      </c>
      <c r="J1041" t="s">
        <v>7691</v>
      </c>
      <c r="K1041" t="s">
        <v>26</v>
      </c>
      <c r="L1041"/>
      <c r="M1041"/>
      <c r="N1041" s="23">
        <v>6376974000150</v>
      </c>
      <c r="O1041"/>
      <c r="P1041"/>
      <c r="Q1041"/>
      <c r="R1041"/>
      <c r="S1041" s="21" t="s">
        <v>18534</v>
      </c>
      <c r="T1041" s="21" t="s">
        <v>18607</v>
      </c>
      <c r="U1041" s="21" t="str">
        <f>VLOOKUP(T1041,Apoio!$D$10:$E$55,2,0)</f>
        <v>Prefeituras - PJ</v>
      </c>
      <c r="V1041">
        <v>23721026</v>
      </c>
      <c r="W1041">
        <v>514101</v>
      </c>
      <c r="X1041" t="s">
        <v>870</v>
      </c>
      <c r="Z1041" s="7"/>
      <c r="AA1041" s="8" t="str">
        <f>IF(Y1041="","Não","Sim")</f>
        <v>Não</v>
      </c>
      <c r="AB1041" s="7" t="str">
        <f>IF(Z1041="","Não","Sim")</f>
        <v>Não</v>
      </c>
      <c r="AC1041" s="8" t="str">
        <f>IF(S1041="TSR","Serede","Rede Conecta")</f>
        <v>Serede</v>
      </c>
    </row>
    <row r="1042" spans="1:29" ht="15" x14ac:dyDescent="0.25">
      <c r="A1042">
        <v>202345</v>
      </c>
      <c r="B1042" t="s">
        <v>1306</v>
      </c>
      <c r="C1042">
        <v>202345</v>
      </c>
      <c r="D1042" s="24">
        <v>41267</v>
      </c>
      <c r="E1042" t="s">
        <v>20</v>
      </c>
      <c r="F1042" t="s">
        <v>7983</v>
      </c>
      <c r="G1042" t="s">
        <v>7984</v>
      </c>
      <c r="H1042" t="s">
        <v>78</v>
      </c>
      <c r="I1042" t="s">
        <v>97</v>
      </c>
      <c r="J1042" t="s">
        <v>7985</v>
      </c>
      <c r="K1042" t="s">
        <v>26</v>
      </c>
      <c r="L1042"/>
      <c r="M1042"/>
      <c r="N1042" s="23">
        <v>6398150000181</v>
      </c>
      <c r="O1042"/>
      <c r="P1042"/>
      <c r="Q1042"/>
      <c r="R1042"/>
      <c r="S1042" s="21" t="s">
        <v>18534</v>
      </c>
      <c r="T1042" s="21" t="s">
        <v>18607</v>
      </c>
      <c r="U1042" s="21" t="str">
        <f>VLOOKUP(T1042,Apoio!$D$10:$E$55,2,0)</f>
        <v>Prefeituras - PJ</v>
      </c>
      <c r="V1042"/>
      <c r="W1042"/>
      <c r="X1042"/>
      <c r="Z1042" s="7"/>
      <c r="AA1042" s="8" t="str">
        <f>IF(Y1042="","Não","Sim")</f>
        <v>Não</v>
      </c>
      <c r="AB1042" s="7" t="str">
        <f>IF(Z1042="","Não","Sim")</f>
        <v>Não</v>
      </c>
      <c r="AC1042" s="8" t="str">
        <f>IF(S1042="TSR","Serede","Rede Conecta")</f>
        <v>Serede</v>
      </c>
    </row>
    <row r="1043" spans="1:29" ht="15" x14ac:dyDescent="0.25">
      <c r="A1043">
        <v>300038</v>
      </c>
      <c r="B1043" t="s">
        <v>11184</v>
      </c>
      <c r="C1043">
        <v>300038</v>
      </c>
      <c r="D1043" s="24">
        <v>41267</v>
      </c>
      <c r="E1043" t="s">
        <v>20</v>
      </c>
      <c r="F1043" t="s">
        <v>11185</v>
      </c>
      <c r="G1043" t="s">
        <v>899</v>
      </c>
      <c r="H1043" t="s">
        <v>2859</v>
      </c>
      <c r="I1043" t="s">
        <v>97</v>
      </c>
      <c r="J1043" t="s">
        <v>11186</v>
      </c>
      <c r="K1043" t="s">
        <v>26</v>
      </c>
      <c r="L1043">
        <v>9832515877</v>
      </c>
      <c r="M1043"/>
      <c r="N1043" s="23">
        <v>6409619000130</v>
      </c>
      <c r="O1043"/>
      <c r="P1043"/>
      <c r="Q1043"/>
      <c r="R1043" t="s">
        <v>11187</v>
      </c>
      <c r="S1043" s="21" t="s">
        <v>18534</v>
      </c>
      <c r="T1043" s="21" t="s">
        <v>18613</v>
      </c>
      <c r="U1043" s="21" t="str">
        <f>VLOOKUP(T1043,Apoio!$D$10:$E$55,2,0)</f>
        <v>Órgãos Públicos - PJ</v>
      </c>
      <c r="V1043">
        <v>1920</v>
      </c>
      <c r="W1043">
        <v>3650</v>
      </c>
      <c r="X1043">
        <v>51</v>
      </c>
      <c r="Z1043" s="7"/>
      <c r="AA1043" s="8" t="str">
        <f>IF(Y1043="","Não","Sim")</f>
        <v>Não</v>
      </c>
      <c r="AB1043" s="7" t="str">
        <f>IF(Z1043="","Não","Sim")</f>
        <v>Não</v>
      </c>
      <c r="AC1043" s="8" t="str">
        <f>IF(S1043="TSR","Serede","Rede Conecta")</f>
        <v>Serede</v>
      </c>
    </row>
    <row r="1044" spans="1:29" ht="15" x14ac:dyDescent="0.25">
      <c r="A1044">
        <v>202187</v>
      </c>
      <c r="B1044" t="s">
        <v>3213</v>
      </c>
      <c r="C1044">
        <v>202187</v>
      </c>
      <c r="D1044" s="24">
        <v>41267</v>
      </c>
      <c r="E1044" t="s">
        <v>20</v>
      </c>
      <c r="F1044" t="s">
        <v>1027</v>
      </c>
      <c r="G1044" t="s">
        <v>7391</v>
      </c>
      <c r="H1044" t="s">
        <v>78</v>
      </c>
      <c r="I1044" t="s">
        <v>97</v>
      </c>
      <c r="J1044" t="s">
        <v>7392</v>
      </c>
      <c r="K1044" t="s">
        <v>26</v>
      </c>
      <c r="L1044"/>
      <c r="M1044"/>
      <c r="N1044" s="23">
        <v>6421119000114</v>
      </c>
      <c r="O1044"/>
      <c r="P1044"/>
      <c r="Q1044"/>
      <c r="R1044"/>
      <c r="S1044" s="21" t="s">
        <v>18534</v>
      </c>
      <c r="T1044" s="21" t="s">
        <v>18607</v>
      </c>
      <c r="U1044" s="21" t="str">
        <f>VLOOKUP(T1044,Apoio!$D$10:$E$55,2,0)</f>
        <v>Prefeituras - PJ</v>
      </c>
      <c r="V1044"/>
      <c r="W1044"/>
      <c r="X1044"/>
      <c r="Z1044" s="7"/>
      <c r="AA1044" s="8" t="str">
        <f>IF(Y1044="","Não","Sim")</f>
        <v>Não</v>
      </c>
      <c r="AB1044" s="7" t="str">
        <f>IF(Z1044="","Não","Sim")</f>
        <v>Não</v>
      </c>
      <c r="AC1044" s="8" t="str">
        <f>IF(S1044="TSR","Serede","Rede Conecta")</f>
        <v>Serede</v>
      </c>
    </row>
    <row r="1045" spans="1:29" ht="15" x14ac:dyDescent="0.25">
      <c r="A1045">
        <v>205180</v>
      </c>
      <c r="B1045" t="s">
        <v>10477</v>
      </c>
      <c r="C1045">
        <v>205180</v>
      </c>
      <c r="D1045" s="24">
        <v>42614</v>
      </c>
      <c r="E1045" t="s">
        <v>45</v>
      </c>
      <c r="F1045" t="s">
        <v>10478</v>
      </c>
      <c r="G1045" t="s">
        <v>10479</v>
      </c>
      <c r="H1045" t="s">
        <v>78</v>
      </c>
      <c r="I1045" t="s">
        <v>97</v>
      </c>
      <c r="J1045" t="s">
        <v>10480</v>
      </c>
      <c r="K1045" t="s">
        <v>26</v>
      </c>
      <c r="L1045"/>
      <c r="M1045"/>
      <c r="N1045" s="23">
        <v>6424618000165</v>
      </c>
      <c r="O1045"/>
      <c r="P1045"/>
      <c r="Q1045"/>
      <c r="R1045"/>
      <c r="S1045" s="21" t="s">
        <v>18534</v>
      </c>
      <c r="T1045" s="21" t="s">
        <v>18607</v>
      </c>
      <c r="U1045" s="21" t="str">
        <f>VLOOKUP(T1045,Apoio!$D$10:$E$55,2,0)</f>
        <v>Prefeituras - PJ</v>
      </c>
      <c r="V1045"/>
      <c r="W1045"/>
      <c r="X1045"/>
      <c r="Z1045" s="7"/>
      <c r="AA1045" s="8" t="str">
        <f>IF(Y1045="","Não","Sim")</f>
        <v>Não</v>
      </c>
      <c r="AB1045" s="7" t="str">
        <f>IF(Z1045="","Não","Sim")</f>
        <v>Não</v>
      </c>
      <c r="AC1045" s="8" t="str">
        <f>IF(S1045="TSR","Serede","Rede Conecta")</f>
        <v>Serede</v>
      </c>
    </row>
    <row r="1046" spans="1:29" ht="15" x14ac:dyDescent="0.25">
      <c r="A1046">
        <v>202264</v>
      </c>
      <c r="B1046" t="s">
        <v>7676</v>
      </c>
      <c r="C1046">
        <v>202264</v>
      </c>
      <c r="D1046" s="24">
        <v>41267</v>
      </c>
      <c r="E1046" t="s">
        <v>20</v>
      </c>
      <c r="F1046" t="s">
        <v>7677</v>
      </c>
      <c r="G1046" t="s">
        <v>7678</v>
      </c>
      <c r="H1046" t="s">
        <v>78</v>
      </c>
      <c r="I1046" t="s">
        <v>97</v>
      </c>
      <c r="J1046" t="s">
        <v>7679</v>
      </c>
      <c r="K1046" t="s">
        <v>26</v>
      </c>
      <c r="L1046">
        <v>9833511571</v>
      </c>
      <c r="M1046"/>
      <c r="N1046" s="23">
        <v>6439988000176</v>
      </c>
      <c r="O1046"/>
      <c r="P1046"/>
      <c r="Q1046"/>
      <c r="R1046"/>
      <c r="S1046" s="21" t="s">
        <v>18534</v>
      </c>
      <c r="T1046" s="21" t="s">
        <v>18607</v>
      </c>
      <c r="U1046" s="21" t="str">
        <f>VLOOKUP(T1046,Apoio!$D$10:$E$55,2,0)</f>
        <v>Prefeituras - PJ</v>
      </c>
      <c r="V1046">
        <v>23721181</v>
      </c>
      <c r="W1046">
        <v>101192</v>
      </c>
      <c r="X1046">
        <v>9</v>
      </c>
      <c r="Z1046" s="7"/>
      <c r="AA1046" s="8" t="str">
        <f>IF(Y1046="","Não","Sim")</f>
        <v>Não</v>
      </c>
      <c r="AB1046" s="7" t="str">
        <f>IF(Z1046="","Não","Sim")</f>
        <v>Não</v>
      </c>
      <c r="AC1046" s="8" t="str">
        <f>IF(S1046="TSR","Serede","Rede Conecta")</f>
        <v>Serede</v>
      </c>
    </row>
    <row r="1047" spans="1:29" ht="15" x14ac:dyDescent="0.25">
      <c r="A1047">
        <v>205072</v>
      </c>
      <c r="B1047" t="s">
        <v>10053</v>
      </c>
      <c r="C1047">
        <v>205072</v>
      </c>
      <c r="D1047" s="24">
        <v>42394</v>
      </c>
      <c r="E1047" t="s">
        <v>45</v>
      </c>
      <c r="F1047" t="s">
        <v>10054</v>
      </c>
      <c r="G1047" t="s">
        <v>10055</v>
      </c>
      <c r="H1047" t="s">
        <v>9684</v>
      </c>
      <c r="I1047" t="s">
        <v>97</v>
      </c>
      <c r="J1047" t="s">
        <v>10056</v>
      </c>
      <c r="K1047" t="s">
        <v>26</v>
      </c>
      <c r="L1047"/>
      <c r="M1047"/>
      <c r="N1047" s="23">
        <v>6447833000181</v>
      </c>
      <c r="O1047"/>
      <c r="P1047"/>
      <c r="Q1047"/>
      <c r="R1047"/>
      <c r="S1047" s="21" t="s">
        <v>18534</v>
      </c>
      <c r="T1047" s="21" t="s">
        <v>18607</v>
      </c>
      <c r="U1047" s="21" t="str">
        <f>VLOOKUP(T1047,Apoio!$D$10:$E$55,2,0)</f>
        <v>Prefeituras - PJ</v>
      </c>
      <c r="V1047"/>
      <c r="W1047"/>
      <c r="X1047"/>
      <c r="Z1047" s="7"/>
      <c r="AA1047" s="8" t="str">
        <f>IF(Y1047="","Não","Sim")</f>
        <v>Não</v>
      </c>
      <c r="AB1047" s="7" t="str">
        <f>IF(Z1047="","Não","Sim")</f>
        <v>Não</v>
      </c>
      <c r="AC1047" s="8" t="str">
        <f>IF(S1047="TSR","Serede","Rede Conecta")</f>
        <v>Serede</v>
      </c>
    </row>
    <row r="1048" spans="1:29" ht="15" x14ac:dyDescent="0.25">
      <c r="A1048">
        <v>202405</v>
      </c>
      <c r="B1048" t="s">
        <v>8192</v>
      </c>
      <c r="C1048">
        <v>202405</v>
      </c>
      <c r="D1048" s="24">
        <v>41267</v>
      </c>
      <c r="E1048" t="s">
        <v>20</v>
      </c>
      <c r="F1048" t="s">
        <v>5987</v>
      </c>
      <c r="G1048" t="s">
        <v>8193</v>
      </c>
      <c r="H1048" t="s">
        <v>78</v>
      </c>
      <c r="I1048" t="s">
        <v>97</v>
      </c>
      <c r="J1048" t="s">
        <v>8194</v>
      </c>
      <c r="K1048" t="s">
        <v>26</v>
      </c>
      <c r="L1048"/>
      <c r="M1048"/>
      <c r="N1048" s="23">
        <v>6450191000170</v>
      </c>
      <c r="O1048"/>
      <c r="P1048"/>
      <c r="Q1048"/>
      <c r="R1048"/>
      <c r="S1048" s="21" t="s">
        <v>18534</v>
      </c>
      <c r="T1048" s="21" t="s">
        <v>18607</v>
      </c>
      <c r="U1048" s="21" t="str">
        <f>VLOOKUP(T1048,Apoio!$D$10:$E$55,2,0)</f>
        <v>Prefeituras - PJ</v>
      </c>
      <c r="V1048">
        <v>191459</v>
      </c>
      <c r="W1048">
        <v>6561</v>
      </c>
      <c r="X1048">
        <v>17</v>
      </c>
      <c r="Z1048" s="7"/>
      <c r="AA1048" s="8" t="str">
        <f>IF(Y1048="","Não","Sim")</f>
        <v>Não</v>
      </c>
      <c r="AB1048" s="7" t="str">
        <f>IF(Z1048="","Não","Sim")</f>
        <v>Não</v>
      </c>
      <c r="AC1048" s="8" t="str">
        <f>IF(S1048="TSR","Serede","Rede Conecta")</f>
        <v>Serede</v>
      </c>
    </row>
    <row r="1049" spans="1:29" ht="15" x14ac:dyDescent="0.25">
      <c r="A1049">
        <v>202669</v>
      </c>
      <c r="B1049" t="s">
        <v>9175</v>
      </c>
      <c r="C1049">
        <v>202669</v>
      </c>
      <c r="D1049" s="24">
        <v>41267</v>
      </c>
      <c r="E1049" t="s">
        <v>20</v>
      </c>
      <c r="F1049" t="s">
        <v>9176</v>
      </c>
      <c r="G1049" t="s">
        <v>9177</v>
      </c>
      <c r="H1049" t="s">
        <v>78</v>
      </c>
      <c r="I1049" t="s">
        <v>97</v>
      </c>
      <c r="J1049" t="s">
        <v>9178</v>
      </c>
      <c r="K1049" t="s">
        <v>26</v>
      </c>
      <c r="L1049"/>
      <c r="M1049"/>
      <c r="N1049" s="23">
        <v>6460018000152</v>
      </c>
      <c r="O1049"/>
      <c r="P1049"/>
      <c r="Q1049"/>
      <c r="R1049"/>
      <c r="S1049" s="21" t="s">
        <v>18534</v>
      </c>
      <c r="T1049" s="21" t="s">
        <v>18607</v>
      </c>
      <c r="U1049" s="21" t="str">
        <f>VLOOKUP(T1049,Apoio!$D$10:$E$55,2,0)</f>
        <v>Prefeituras - PJ</v>
      </c>
      <c r="V1049">
        <v>192647</v>
      </c>
      <c r="W1049">
        <v>16254</v>
      </c>
      <c r="X1049" t="s">
        <v>918</v>
      </c>
      <c r="Z1049" s="7"/>
      <c r="AA1049" s="8" t="str">
        <f>IF(Y1049="","Não","Sim")</f>
        <v>Não</v>
      </c>
      <c r="AB1049" s="7" t="str">
        <f>IF(Z1049="","Não","Sim")</f>
        <v>Não</v>
      </c>
      <c r="AC1049" s="8" t="str">
        <f>IF(S1049="TSR","Serede","Rede Conecta")</f>
        <v>Serede</v>
      </c>
    </row>
    <row r="1050" spans="1:29" ht="15" x14ac:dyDescent="0.25">
      <c r="A1050">
        <v>204964</v>
      </c>
      <c r="B1050" t="s">
        <v>9705</v>
      </c>
      <c r="C1050">
        <v>204964</v>
      </c>
      <c r="D1050" s="24">
        <v>41575</v>
      </c>
      <c r="E1050" t="s">
        <v>9579</v>
      </c>
      <c r="F1050" t="s">
        <v>9706</v>
      </c>
      <c r="G1050" t="s">
        <v>9707</v>
      </c>
      <c r="H1050"/>
      <c r="I1050" t="s">
        <v>97</v>
      </c>
      <c r="J1050" t="s">
        <v>9708</v>
      </c>
      <c r="K1050" t="s">
        <v>26</v>
      </c>
      <c r="L1050"/>
      <c r="M1050"/>
      <c r="N1050" s="23">
        <v>6460026000107</v>
      </c>
      <c r="O1050"/>
      <c r="P1050"/>
      <c r="Q1050"/>
      <c r="R1050"/>
      <c r="S1050" s="21" t="s">
        <v>18534</v>
      </c>
      <c r="T1050" s="21" t="s">
        <v>18607</v>
      </c>
      <c r="U1050" s="21" t="str">
        <f>VLOOKUP(T1050,Apoio!$D$10:$E$55,2,0)</f>
        <v>Prefeituras - PJ</v>
      </c>
      <c r="V1050"/>
      <c r="W1050"/>
      <c r="X1050"/>
      <c r="Z1050" s="7"/>
      <c r="AA1050" s="8" t="str">
        <f>IF(Y1050="","Não","Sim")</f>
        <v>Não</v>
      </c>
      <c r="AB1050" s="7" t="str">
        <f>IF(Z1050="","Não","Sim")</f>
        <v>Não</v>
      </c>
      <c r="AC1050" s="8" t="str">
        <f>IF(S1050="TSR","Serede","Rede Conecta")</f>
        <v>Serede</v>
      </c>
    </row>
    <row r="1051" spans="1:29" ht="15" x14ac:dyDescent="0.25">
      <c r="A1051">
        <v>304247</v>
      </c>
      <c r="B1051" t="s">
        <v>12164</v>
      </c>
      <c r="C1051">
        <v>304247</v>
      </c>
      <c r="D1051" s="24">
        <v>45229</v>
      </c>
      <c r="E1051" t="s">
        <v>11088</v>
      </c>
      <c r="F1051" t="s">
        <v>12165</v>
      </c>
      <c r="G1051" t="s">
        <v>101</v>
      </c>
      <c r="H1051" t="s">
        <v>12166</v>
      </c>
      <c r="I1051" t="s">
        <v>102</v>
      </c>
      <c r="J1051" t="s">
        <v>12167</v>
      </c>
      <c r="K1051" t="s">
        <v>26</v>
      </c>
      <c r="L1051" t="s">
        <v>12168</v>
      </c>
      <c r="M1051"/>
      <c r="N1051" s="23">
        <v>6553556000191</v>
      </c>
      <c r="O1051"/>
      <c r="P1051" t="s">
        <v>44</v>
      </c>
      <c r="Q1051" t="s">
        <v>44</v>
      </c>
      <c r="R1051" t="s">
        <v>12169</v>
      </c>
      <c r="S1051" s="21" t="s">
        <v>18534</v>
      </c>
      <c r="T1051" s="21" t="s">
        <v>18613</v>
      </c>
      <c r="U1051" s="21" t="str">
        <f>VLOOKUP(T1051,Apoio!$D$10:$E$55,2,0)</f>
        <v>Órgãos Públicos - PJ</v>
      </c>
      <c r="V1051"/>
      <c r="W1051"/>
      <c r="X1051"/>
      <c r="Z1051" s="7"/>
      <c r="AA1051" s="8" t="str">
        <f>IF(Y1051="","Não","Sim")</f>
        <v>Não</v>
      </c>
      <c r="AB1051" s="7" t="str">
        <f>IF(Z1051="","Não","Sim")</f>
        <v>Não</v>
      </c>
      <c r="AC1051" s="8" t="str">
        <f>IF(S1051="TSR","Serede","Rede Conecta")</f>
        <v>Serede</v>
      </c>
    </row>
    <row r="1052" spans="1:29" ht="15" x14ac:dyDescent="0.25">
      <c r="A1052">
        <v>202641</v>
      </c>
      <c r="B1052" t="s">
        <v>9067</v>
      </c>
      <c r="C1052">
        <v>202641</v>
      </c>
      <c r="D1052" s="24">
        <v>41267</v>
      </c>
      <c r="E1052" t="s">
        <v>20</v>
      </c>
      <c r="F1052" t="s">
        <v>1027</v>
      </c>
      <c r="G1052" t="s">
        <v>9068</v>
      </c>
      <c r="H1052" t="s">
        <v>78</v>
      </c>
      <c r="I1052" t="s">
        <v>102</v>
      </c>
      <c r="J1052" t="s">
        <v>9069</v>
      </c>
      <c r="K1052" t="s">
        <v>26</v>
      </c>
      <c r="L1052">
        <v>6734951279</v>
      </c>
      <c r="M1052"/>
      <c r="N1052" s="23">
        <v>6553622000123</v>
      </c>
      <c r="O1052"/>
      <c r="P1052"/>
      <c r="Q1052"/>
      <c r="R1052"/>
      <c r="S1052" s="21" t="s">
        <v>18534</v>
      </c>
      <c r="T1052" s="21" t="s">
        <v>18607</v>
      </c>
      <c r="U1052" s="21" t="str">
        <f>VLOOKUP(T1052,Apoio!$D$10:$E$55,2,0)</f>
        <v>Prefeituras - PJ</v>
      </c>
      <c r="V1052"/>
      <c r="W1052"/>
      <c r="X1052"/>
      <c r="Z1052" s="7"/>
      <c r="AA1052" s="8" t="str">
        <f>IF(Y1052="","Não","Sim")</f>
        <v>Não</v>
      </c>
      <c r="AB1052" s="7" t="str">
        <f>IF(Z1052="","Não","Sim")</f>
        <v>Não</v>
      </c>
      <c r="AC1052" s="8" t="str">
        <f>IF(S1052="TSR","Serede","Rede Conecta")</f>
        <v>Serede</v>
      </c>
    </row>
    <row r="1053" spans="1:29" ht="15" x14ac:dyDescent="0.25">
      <c r="A1053">
        <v>201701</v>
      </c>
      <c r="B1053" t="s">
        <v>5478</v>
      </c>
      <c r="C1053">
        <v>201701</v>
      </c>
      <c r="D1053" s="24">
        <v>41267</v>
      </c>
      <c r="E1053" t="s">
        <v>20</v>
      </c>
      <c r="F1053" t="s">
        <v>5479</v>
      </c>
      <c r="G1053" t="s">
        <v>5480</v>
      </c>
      <c r="H1053" t="s">
        <v>78</v>
      </c>
      <c r="I1053" t="s">
        <v>102</v>
      </c>
      <c r="J1053" t="s">
        <v>5481</v>
      </c>
      <c r="K1053" t="s">
        <v>26</v>
      </c>
      <c r="L1053"/>
      <c r="M1053"/>
      <c r="N1053" s="23">
        <v>6553630000170</v>
      </c>
      <c r="O1053"/>
      <c r="P1053"/>
      <c r="Q1053"/>
      <c r="R1053"/>
      <c r="S1053" s="21" t="s">
        <v>18534</v>
      </c>
      <c r="T1053" s="21" t="s">
        <v>18607</v>
      </c>
      <c r="U1053" s="21" t="str">
        <f>VLOOKUP(T1053,Apoio!$D$10:$E$55,2,0)</f>
        <v>Prefeituras - PJ</v>
      </c>
      <c r="V1053"/>
      <c r="W1053"/>
      <c r="X1053"/>
      <c r="Z1053" s="7"/>
      <c r="AA1053" s="8" t="str">
        <f>IF(Y1053="","Não","Sim")</f>
        <v>Não</v>
      </c>
      <c r="AB1053" s="7" t="str">
        <f>IF(Z1053="","Não","Sim")</f>
        <v>Não</v>
      </c>
      <c r="AC1053" s="8" t="str">
        <f>IF(S1053="TSR","Serede","Rede Conecta")</f>
        <v>Serede</v>
      </c>
    </row>
    <row r="1054" spans="1:29" ht="15" x14ac:dyDescent="0.25">
      <c r="A1054">
        <v>200237</v>
      </c>
      <c r="B1054" t="s">
        <v>537</v>
      </c>
      <c r="C1054">
        <v>200237</v>
      </c>
      <c r="D1054" s="24">
        <v>41267</v>
      </c>
      <c r="E1054" t="s">
        <v>20</v>
      </c>
      <c r="F1054" t="s">
        <v>964</v>
      </c>
      <c r="G1054" t="s">
        <v>965</v>
      </c>
      <c r="H1054" t="s">
        <v>78</v>
      </c>
      <c r="I1054" t="s">
        <v>102</v>
      </c>
      <c r="J1054" t="s">
        <v>966</v>
      </c>
      <c r="K1054" t="s">
        <v>26</v>
      </c>
      <c r="L1054"/>
      <c r="M1054"/>
      <c r="N1054" s="23">
        <v>6553655000173</v>
      </c>
      <c r="O1054"/>
      <c r="P1054"/>
      <c r="Q1054"/>
      <c r="R1054"/>
      <c r="S1054" s="21" t="s">
        <v>18534</v>
      </c>
      <c r="T1054" s="21" t="s">
        <v>18607</v>
      </c>
      <c r="U1054" s="21" t="str">
        <f>VLOOKUP(T1054,Apoio!$D$10:$E$55,2,0)</f>
        <v>Prefeituras - PJ</v>
      </c>
      <c r="V1054">
        <v>193631</v>
      </c>
      <c r="W1054">
        <v>13500</v>
      </c>
      <c r="X1054">
        <v>53</v>
      </c>
      <c r="Z1054" s="7"/>
      <c r="AA1054" s="8" t="str">
        <f>IF(Y1054="","Não","Sim")</f>
        <v>Não</v>
      </c>
      <c r="AB1054" s="7" t="str">
        <f>IF(Z1054="","Não","Sim")</f>
        <v>Não</v>
      </c>
      <c r="AC1054" s="8" t="str">
        <f>IF(S1054="TSR","Serede","Rede Conecta")</f>
        <v>Serede</v>
      </c>
    </row>
    <row r="1055" spans="1:29" ht="15" x14ac:dyDescent="0.25">
      <c r="A1055">
        <v>202539</v>
      </c>
      <c r="B1055" t="s">
        <v>8683</v>
      </c>
      <c r="C1055">
        <v>202539</v>
      </c>
      <c r="D1055" s="24">
        <v>41267</v>
      </c>
      <c r="E1055" t="s">
        <v>20</v>
      </c>
      <c r="F1055" t="s">
        <v>8684</v>
      </c>
      <c r="G1055" t="s">
        <v>8685</v>
      </c>
      <c r="H1055" t="s">
        <v>78</v>
      </c>
      <c r="I1055" t="s">
        <v>102</v>
      </c>
      <c r="J1055" t="s">
        <v>8686</v>
      </c>
      <c r="K1055" t="s">
        <v>26</v>
      </c>
      <c r="L1055">
        <v>8934941112</v>
      </c>
      <c r="M1055"/>
      <c r="N1055" s="23">
        <v>6553663000110</v>
      </c>
      <c r="O1055"/>
      <c r="P1055"/>
      <c r="Q1055"/>
      <c r="R1055"/>
      <c r="S1055" s="21" t="s">
        <v>18534</v>
      </c>
      <c r="T1055" s="21" t="s">
        <v>18607</v>
      </c>
      <c r="U1055" s="21" t="str">
        <f>VLOOKUP(T1055,Apoio!$D$10:$E$55,2,0)</f>
        <v>Prefeituras - PJ</v>
      </c>
      <c r="V1055"/>
      <c r="W1055"/>
      <c r="X1055"/>
      <c r="Z1055" s="7"/>
      <c r="AA1055" s="8" t="str">
        <f>IF(Y1055="","Não","Sim")</f>
        <v>Não</v>
      </c>
      <c r="AB1055" s="7" t="str">
        <f>IF(Z1055="","Não","Sim")</f>
        <v>Não</v>
      </c>
      <c r="AC1055" s="8" t="str">
        <f>IF(S1055="TSR","Serede","Rede Conecta")</f>
        <v>Serede</v>
      </c>
    </row>
    <row r="1056" spans="1:29" ht="15" x14ac:dyDescent="0.25">
      <c r="A1056">
        <v>202149</v>
      </c>
      <c r="B1056" t="s">
        <v>7245</v>
      </c>
      <c r="C1056">
        <v>202149</v>
      </c>
      <c r="D1056" s="24">
        <v>41267</v>
      </c>
      <c r="E1056" t="s">
        <v>20</v>
      </c>
      <c r="F1056" t="s">
        <v>7246</v>
      </c>
      <c r="G1056" t="s">
        <v>7247</v>
      </c>
      <c r="H1056" t="s">
        <v>78</v>
      </c>
      <c r="I1056" t="s">
        <v>102</v>
      </c>
      <c r="J1056" t="s">
        <v>7248</v>
      </c>
      <c r="K1056" t="s">
        <v>26</v>
      </c>
      <c r="L1056"/>
      <c r="M1056"/>
      <c r="N1056" s="23">
        <v>6553671000166</v>
      </c>
      <c r="O1056"/>
      <c r="P1056"/>
      <c r="Q1056"/>
      <c r="R1056"/>
      <c r="S1056" s="21" t="s">
        <v>18534</v>
      </c>
      <c r="T1056" s="21" t="s">
        <v>18607</v>
      </c>
      <c r="U1056" s="21" t="str">
        <f>VLOOKUP(T1056,Apoio!$D$10:$E$55,2,0)</f>
        <v>Prefeituras - PJ</v>
      </c>
      <c r="V1056"/>
      <c r="W1056"/>
      <c r="X1056"/>
      <c r="Z1056" s="7"/>
      <c r="AA1056" s="8" t="str">
        <f>IF(Y1056="","Não","Sim")</f>
        <v>Não</v>
      </c>
      <c r="AB1056" s="7" t="str">
        <f>IF(Z1056="","Não","Sim")</f>
        <v>Não</v>
      </c>
      <c r="AC1056" s="8" t="str">
        <f>IF(S1056="TSR","Serede","Rede Conecta")</f>
        <v>Serede</v>
      </c>
    </row>
    <row r="1057" spans="1:29" ht="15" x14ac:dyDescent="0.25">
      <c r="A1057">
        <v>202621</v>
      </c>
      <c r="B1057" t="s">
        <v>8991</v>
      </c>
      <c r="C1057">
        <v>202621</v>
      </c>
      <c r="D1057" s="24">
        <v>41267</v>
      </c>
      <c r="E1057" t="s">
        <v>20</v>
      </c>
      <c r="F1057" t="s">
        <v>8992</v>
      </c>
      <c r="G1057" t="s">
        <v>8993</v>
      </c>
      <c r="H1057" t="s">
        <v>78</v>
      </c>
      <c r="I1057" t="s">
        <v>102</v>
      </c>
      <c r="J1057" t="s">
        <v>8994</v>
      </c>
      <c r="K1057" t="s">
        <v>26</v>
      </c>
      <c r="L1057">
        <v>8924481255</v>
      </c>
      <c r="M1057"/>
      <c r="N1057" s="23">
        <v>6553689000168</v>
      </c>
      <c r="O1057"/>
      <c r="P1057"/>
      <c r="Q1057"/>
      <c r="R1057"/>
      <c r="S1057" s="21" t="s">
        <v>18534</v>
      </c>
      <c r="T1057" s="21" t="s">
        <v>18607</v>
      </c>
      <c r="U1057" s="21" t="str">
        <f>VLOOKUP(T1057,Apoio!$D$10:$E$55,2,0)</f>
        <v>Prefeituras - PJ</v>
      </c>
      <c r="V1057">
        <v>19254</v>
      </c>
      <c r="W1057">
        <v>14987</v>
      </c>
      <c r="X1057" t="s">
        <v>196</v>
      </c>
      <c r="Z1057" s="7"/>
      <c r="AA1057" s="8" t="str">
        <f>IF(Y1057="","Não","Sim")</f>
        <v>Não</v>
      </c>
      <c r="AB1057" s="7" t="str">
        <f>IF(Z1057="","Não","Sim")</f>
        <v>Não</v>
      </c>
      <c r="AC1057" s="8" t="str">
        <f>IF(S1057="TSR","Serede","Rede Conecta")</f>
        <v>Serede</v>
      </c>
    </row>
    <row r="1058" spans="1:29" ht="15" x14ac:dyDescent="0.25">
      <c r="A1058">
        <v>202141</v>
      </c>
      <c r="B1058" t="s">
        <v>5659</v>
      </c>
      <c r="C1058">
        <v>202141</v>
      </c>
      <c r="D1058" s="24">
        <v>41267</v>
      </c>
      <c r="E1058" t="s">
        <v>20</v>
      </c>
      <c r="F1058" t="s">
        <v>7215</v>
      </c>
      <c r="G1058" t="s">
        <v>7216</v>
      </c>
      <c r="H1058" t="s">
        <v>78</v>
      </c>
      <c r="I1058" t="s">
        <v>102</v>
      </c>
      <c r="J1058" t="s">
        <v>7217</v>
      </c>
      <c r="K1058" t="s">
        <v>26</v>
      </c>
      <c r="L1058"/>
      <c r="M1058"/>
      <c r="N1058" s="23">
        <v>6553697000104</v>
      </c>
      <c r="O1058"/>
      <c r="P1058"/>
      <c r="Q1058"/>
      <c r="R1058"/>
      <c r="S1058" s="21" t="s">
        <v>18534</v>
      </c>
      <c r="T1058" s="21" t="s">
        <v>18607</v>
      </c>
      <c r="U1058" s="21" t="str">
        <f>VLOOKUP(T1058,Apoio!$D$10:$E$55,2,0)</f>
        <v>Prefeituras - PJ</v>
      </c>
      <c r="V1058"/>
      <c r="W1058"/>
      <c r="X1058"/>
      <c r="Z1058" s="7"/>
      <c r="AA1058" s="8" t="str">
        <f>IF(Y1058="","Não","Sim")</f>
        <v>Não</v>
      </c>
      <c r="AB1058" s="7" t="str">
        <f>IF(Z1058="","Não","Sim")</f>
        <v>Não</v>
      </c>
      <c r="AC1058" s="8" t="str">
        <f>IF(S1058="TSR","Serede","Rede Conecta")</f>
        <v>Serede</v>
      </c>
    </row>
    <row r="1059" spans="1:29" ht="15" x14ac:dyDescent="0.25">
      <c r="A1059">
        <v>202634</v>
      </c>
      <c r="B1059" t="s">
        <v>9041</v>
      </c>
      <c r="C1059">
        <v>202634</v>
      </c>
      <c r="D1059" s="24">
        <v>41267</v>
      </c>
      <c r="E1059" t="s">
        <v>20</v>
      </c>
      <c r="F1059" t="s">
        <v>9042</v>
      </c>
      <c r="G1059" t="s">
        <v>9043</v>
      </c>
      <c r="H1059" t="s">
        <v>78</v>
      </c>
      <c r="I1059" t="s">
        <v>102</v>
      </c>
      <c r="J1059" t="s">
        <v>9044</v>
      </c>
      <c r="K1059" t="s">
        <v>26</v>
      </c>
      <c r="L1059">
        <v>8934441328</v>
      </c>
      <c r="M1059"/>
      <c r="N1059" s="23">
        <v>6553705000112</v>
      </c>
      <c r="O1059"/>
      <c r="P1059"/>
      <c r="Q1059"/>
      <c r="R1059"/>
      <c r="S1059" s="21" t="s">
        <v>18534</v>
      </c>
      <c r="T1059" s="21" t="s">
        <v>18607</v>
      </c>
      <c r="U1059" s="21" t="str">
        <f>VLOOKUP(T1059,Apoio!$D$10:$E$55,2,0)</f>
        <v>Prefeituras - PJ</v>
      </c>
      <c r="V1059"/>
      <c r="W1059"/>
      <c r="X1059"/>
      <c r="Z1059" s="7"/>
      <c r="AA1059" s="8" t="str">
        <f>IF(Y1059="","Não","Sim")</f>
        <v>Não</v>
      </c>
      <c r="AB1059" s="7" t="str">
        <f>IF(Z1059="","Não","Sim")</f>
        <v>Não</v>
      </c>
      <c r="AC1059" s="8" t="str">
        <f>IF(S1059="TSR","Serede","Rede Conecta")</f>
        <v>Serede</v>
      </c>
    </row>
    <row r="1060" spans="1:29" ht="15" x14ac:dyDescent="0.25">
      <c r="A1060">
        <v>202151</v>
      </c>
      <c r="B1060" t="s">
        <v>7253</v>
      </c>
      <c r="C1060">
        <v>202151</v>
      </c>
      <c r="D1060" s="24">
        <v>41267</v>
      </c>
      <c r="E1060" t="s">
        <v>20</v>
      </c>
      <c r="F1060" t="s">
        <v>7254</v>
      </c>
      <c r="G1060" t="s">
        <v>7255</v>
      </c>
      <c r="H1060" t="s">
        <v>78</v>
      </c>
      <c r="I1060" t="s">
        <v>102</v>
      </c>
      <c r="J1060" t="s">
        <v>7256</v>
      </c>
      <c r="K1060" t="s">
        <v>26</v>
      </c>
      <c r="L1060"/>
      <c r="M1060"/>
      <c r="N1060" s="23">
        <v>6553713000169</v>
      </c>
      <c r="O1060"/>
      <c r="P1060"/>
      <c r="Q1060"/>
      <c r="R1060"/>
      <c r="S1060" s="21" t="s">
        <v>18534</v>
      </c>
      <c r="T1060" s="21" t="s">
        <v>18607</v>
      </c>
      <c r="U1060" s="21" t="str">
        <f>VLOOKUP(T1060,Apoio!$D$10:$E$55,2,0)</f>
        <v>Prefeituras - PJ</v>
      </c>
      <c r="V1060">
        <v>193630</v>
      </c>
      <c r="W1060">
        <v>14977</v>
      </c>
      <c r="X1060">
        <v>72</v>
      </c>
      <c r="Z1060" s="7"/>
      <c r="AA1060" s="8" t="str">
        <f>IF(Y1060="","Não","Sim")</f>
        <v>Não</v>
      </c>
      <c r="AB1060" s="7" t="str">
        <f>IF(Z1060="","Não","Sim")</f>
        <v>Não</v>
      </c>
      <c r="AC1060" s="8" t="str">
        <f>IF(S1060="TSR","Serede","Rede Conecta")</f>
        <v>Serede</v>
      </c>
    </row>
    <row r="1061" spans="1:29" ht="15" x14ac:dyDescent="0.25">
      <c r="A1061">
        <v>200076</v>
      </c>
      <c r="B1061" t="s">
        <v>606</v>
      </c>
      <c r="C1061">
        <v>200076</v>
      </c>
      <c r="D1061" s="24">
        <v>41267</v>
      </c>
      <c r="E1061" t="s">
        <v>20</v>
      </c>
      <c r="F1061" t="s">
        <v>607</v>
      </c>
      <c r="G1061" t="s">
        <v>608</v>
      </c>
      <c r="H1061" t="s">
        <v>78</v>
      </c>
      <c r="I1061" t="s">
        <v>102</v>
      </c>
      <c r="J1061" t="s">
        <v>609</v>
      </c>
      <c r="K1061" t="s">
        <v>26</v>
      </c>
      <c r="L1061">
        <v>8634341224</v>
      </c>
      <c r="M1061"/>
      <c r="N1061" s="23">
        <v>6553721000105</v>
      </c>
      <c r="O1061"/>
      <c r="P1061"/>
      <c r="Q1061"/>
      <c r="R1061"/>
      <c r="S1061" s="21" t="s">
        <v>18534</v>
      </c>
      <c r="T1061" s="21" t="s">
        <v>18607</v>
      </c>
      <c r="U1061" s="21" t="str">
        <f>VLOOKUP(T1061,Apoio!$D$10:$E$55,2,0)</f>
        <v>Prefeituras - PJ</v>
      </c>
      <c r="V1061">
        <v>191364</v>
      </c>
      <c r="W1061">
        <v>32700</v>
      </c>
      <c r="X1061" t="s">
        <v>610</v>
      </c>
      <c r="Z1061" s="7"/>
      <c r="AA1061" s="8" t="str">
        <f>IF(Y1061="","Não","Sim")</f>
        <v>Não</v>
      </c>
      <c r="AB1061" s="7" t="str">
        <f>IF(Z1061="","Não","Sim")</f>
        <v>Não</v>
      </c>
      <c r="AC1061" s="8" t="str">
        <f>IF(S1061="TSR","Serede","Rede Conecta")</f>
        <v>Serede</v>
      </c>
    </row>
    <row r="1062" spans="1:29" ht="15" x14ac:dyDescent="0.25">
      <c r="A1062">
        <v>200491</v>
      </c>
      <c r="B1062" t="s">
        <v>1489</v>
      </c>
      <c r="C1062">
        <v>200491</v>
      </c>
      <c r="D1062" s="24">
        <v>41267</v>
      </c>
      <c r="E1062" t="s">
        <v>20</v>
      </c>
      <c r="F1062" t="s">
        <v>1490</v>
      </c>
      <c r="G1062" t="s">
        <v>1491</v>
      </c>
      <c r="H1062" t="s">
        <v>78</v>
      </c>
      <c r="I1062" t="s">
        <v>102</v>
      </c>
      <c r="J1062" t="s">
        <v>1492</v>
      </c>
      <c r="K1062" t="s">
        <v>26</v>
      </c>
      <c r="L1062"/>
      <c r="M1062"/>
      <c r="N1062" s="23">
        <v>6553739000107</v>
      </c>
      <c r="O1062"/>
      <c r="P1062"/>
      <c r="Q1062"/>
      <c r="R1062"/>
      <c r="S1062" s="21" t="s">
        <v>18534</v>
      </c>
      <c r="T1062" s="21" t="s">
        <v>18607</v>
      </c>
      <c r="U1062" s="21" t="str">
        <f>VLOOKUP(T1062,Apoio!$D$10:$E$55,2,0)</f>
        <v>Prefeituras - PJ</v>
      </c>
      <c r="V1062">
        <v>192135</v>
      </c>
      <c r="W1062">
        <v>61206</v>
      </c>
      <c r="X1062">
        <v>5</v>
      </c>
      <c r="Z1062" s="7"/>
      <c r="AA1062" s="8" t="str">
        <f>IF(Y1062="","Não","Sim")</f>
        <v>Não</v>
      </c>
      <c r="AB1062" s="7" t="str">
        <f>IF(Z1062="","Não","Sim")</f>
        <v>Não</v>
      </c>
      <c r="AC1062" s="8" t="str">
        <f>IF(S1062="TSR","Serede","Rede Conecta")</f>
        <v>Serede</v>
      </c>
    </row>
    <row r="1063" spans="1:29" ht="15" x14ac:dyDescent="0.25">
      <c r="A1063">
        <v>202145</v>
      </c>
      <c r="B1063" t="s">
        <v>2508</v>
      </c>
      <c r="C1063">
        <v>202145</v>
      </c>
      <c r="D1063" s="24">
        <v>41267</v>
      </c>
      <c r="E1063" t="s">
        <v>20</v>
      </c>
      <c r="F1063" t="s">
        <v>7230</v>
      </c>
      <c r="G1063" t="s">
        <v>7231</v>
      </c>
      <c r="H1063" t="s">
        <v>78</v>
      </c>
      <c r="I1063" t="s">
        <v>102</v>
      </c>
      <c r="J1063" t="s">
        <v>7232</v>
      </c>
      <c r="K1063" t="s">
        <v>26</v>
      </c>
      <c r="L1063"/>
      <c r="M1063"/>
      <c r="N1063" s="23">
        <v>6553747000153</v>
      </c>
      <c r="O1063"/>
      <c r="P1063"/>
      <c r="Q1063"/>
      <c r="R1063"/>
      <c r="S1063" s="21" t="s">
        <v>18534</v>
      </c>
      <c r="T1063" s="21" t="s">
        <v>18607</v>
      </c>
      <c r="U1063" s="21" t="str">
        <f>VLOOKUP(T1063,Apoio!$D$10:$E$55,2,0)</f>
        <v>Prefeituras - PJ</v>
      </c>
      <c r="V1063">
        <v>192135</v>
      </c>
      <c r="W1063">
        <v>10342</v>
      </c>
      <c r="X1063" t="s">
        <v>870</v>
      </c>
      <c r="Z1063" s="7"/>
      <c r="AA1063" s="8" t="str">
        <f>IF(Y1063="","Não","Sim")</f>
        <v>Não</v>
      </c>
      <c r="AB1063" s="7" t="str">
        <f>IF(Z1063="","Não","Sim")</f>
        <v>Não</v>
      </c>
      <c r="AC1063" s="8" t="str">
        <f>IF(S1063="TSR","Serede","Rede Conecta")</f>
        <v>Serede</v>
      </c>
    </row>
    <row r="1064" spans="1:29" ht="15" x14ac:dyDescent="0.25">
      <c r="A1064">
        <v>202165</v>
      </c>
      <c r="B1064" t="s">
        <v>7307</v>
      </c>
      <c r="C1064">
        <v>202165</v>
      </c>
      <c r="D1064" s="24">
        <v>41267</v>
      </c>
      <c r="E1064" t="s">
        <v>20</v>
      </c>
      <c r="F1064" t="s">
        <v>7308</v>
      </c>
      <c r="G1064" t="s">
        <v>7309</v>
      </c>
      <c r="H1064" t="s">
        <v>78</v>
      </c>
      <c r="I1064" t="s">
        <v>102</v>
      </c>
      <c r="J1064" t="s">
        <v>7310</v>
      </c>
      <c r="K1064" t="s">
        <v>26</v>
      </c>
      <c r="L1064"/>
      <c r="M1064"/>
      <c r="N1064" s="23">
        <v>6553754000155</v>
      </c>
      <c r="O1064"/>
      <c r="P1064"/>
      <c r="Q1064"/>
      <c r="R1064"/>
      <c r="S1064" s="21" t="s">
        <v>18534</v>
      </c>
      <c r="T1064" s="21" t="s">
        <v>18607</v>
      </c>
      <c r="U1064" s="21" t="str">
        <f>VLOOKUP(T1064,Apoio!$D$10:$E$55,2,0)</f>
        <v>Prefeituras - PJ</v>
      </c>
      <c r="V1064">
        <v>19254</v>
      </c>
      <c r="W1064">
        <v>103557</v>
      </c>
      <c r="X1064">
        <v>26</v>
      </c>
      <c r="Z1064" s="7"/>
      <c r="AA1064" s="8" t="str">
        <f>IF(Y1064="","Não","Sim")</f>
        <v>Não</v>
      </c>
      <c r="AB1064" s="7" t="str">
        <f>IF(Z1064="","Não","Sim")</f>
        <v>Não</v>
      </c>
      <c r="AC1064" s="8" t="str">
        <f>IF(S1064="TSR","Serede","Rede Conecta")</f>
        <v>Serede</v>
      </c>
    </row>
    <row r="1065" spans="1:29" ht="15" x14ac:dyDescent="0.25">
      <c r="A1065">
        <v>205133</v>
      </c>
      <c r="B1065" t="s">
        <v>10289</v>
      </c>
      <c r="C1065">
        <v>205133</v>
      </c>
      <c r="D1065" s="24">
        <v>42487</v>
      </c>
      <c r="E1065" t="s">
        <v>45</v>
      </c>
      <c r="F1065" t="s">
        <v>10290</v>
      </c>
      <c r="G1065" t="s">
        <v>10291</v>
      </c>
      <c r="H1065" t="s">
        <v>78</v>
      </c>
      <c r="I1065" t="s">
        <v>102</v>
      </c>
      <c r="J1065" t="s">
        <v>10292</v>
      </c>
      <c r="K1065" t="s">
        <v>26</v>
      </c>
      <c r="L1065" t="s">
        <v>10293</v>
      </c>
      <c r="M1065"/>
      <c r="N1065" s="23">
        <v>6553770000148</v>
      </c>
      <c r="O1065"/>
      <c r="P1065"/>
      <c r="Q1065"/>
      <c r="R1065"/>
      <c r="S1065" s="21" t="s">
        <v>18534</v>
      </c>
      <c r="T1065" s="21" t="s">
        <v>18607</v>
      </c>
      <c r="U1065" s="21" t="str">
        <f>VLOOKUP(T1065,Apoio!$D$10:$E$55,2,0)</f>
        <v>Prefeituras - PJ</v>
      </c>
      <c r="V1065"/>
      <c r="W1065"/>
      <c r="X1065"/>
      <c r="Z1065" s="7"/>
      <c r="AA1065" s="8" t="str">
        <f>IF(Y1065="","Não","Sim")</f>
        <v>Não</v>
      </c>
      <c r="AB1065" s="7" t="str">
        <f>IF(Z1065="","Não","Sim")</f>
        <v>Não</v>
      </c>
      <c r="AC1065" s="8" t="str">
        <f>IF(S1065="TSR","Serede","Rede Conecta")</f>
        <v>Serede</v>
      </c>
    </row>
    <row r="1066" spans="1:29" ht="15" x14ac:dyDescent="0.25">
      <c r="A1066">
        <v>202153</v>
      </c>
      <c r="B1066" t="s">
        <v>7261</v>
      </c>
      <c r="C1066">
        <v>202153</v>
      </c>
      <c r="D1066" s="24">
        <v>41267</v>
      </c>
      <c r="E1066" t="s">
        <v>20</v>
      </c>
      <c r="F1066" t="s">
        <v>7262</v>
      </c>
      <c r="G1066" t="s">
        <v>7263</v>
      </c>
      <c r="H1066" t="s">
        <v>78</v>
      </c>
      <c r="I1066" t="s">
        <v>102</v>
      </c>
      <c r="J1066" t="s">
        <v>7264</v>
      </c>
      <c r="K1066" t="s">
        <v>26</v>
      </c>
      <c r="L1066"/>
      <c r="M1066"/>
      <c r="N1066" s="23">
        <v>6553796000196</v>
      </c>
      <c r="O1066"/>
      <c r="P1066"/>
      <c r="Q1066"/>
      <c r="R1066"/>
      <c r="S1066" s="21" t="s">
        <v>18534</v>
      </c>
      <c r="T1066" s="21" t="s">
        <v>18607</v>
      </c>
      <c r="U1066" s="21" t="str">
        <f>VLOOKUP(T1066,Apoio!$D$10:$E$55,2,0)</f>
        <v>Prefeituras - PJ</v>
      </c>
      <c r="V1066">
        <v>191110</v>
      </c>
      <c r="W1066">
        <v>15927</v>
      </c>
      <c r="X1066" t="s">
        <v>1255</v>
      </c>
      <c r="Z1066" s="7"/>
      <c r="AA1066" s="8" t="str">
        <f>IF(Y1066="","Não","Sim")</f>
        <v>Não</v>
      </c>
      <c r="AB1066" s="7" t="str">
        <f>IF(Z1066="","Não","Sim")</f>
        <v>Não</v>
      </c>
      <c r="AC1066" s="8" t="str">
        <f>IF(S1066="TSR","Serede","Rede Conecta")</f>
        <v>Serede</v>
      </c>
    </row>
    <row r="1067" spans="1:29" ht="15" x14ac:dyDescent="0.25">
      <c r="A1067">
        <v>200060</v>
      </c>
      <c r="B1067" t="s">
        <v>560</v>
      </c>
      <c r="C1067">
        <v>200060</v>
      </c>
      <c r="D1067" s="24">
        <v>41267</v>
      </c>
      <c r="E1067" t="s">
        <v>20</v>
      </c>
      <c r="F1067" t="s">
        <v>561</v>
      </c>
      <c r="G1067" t="s">
        <v>562</v>
      </c>
      <c r="H1067" t="s">
        <v>78</v>
      </c>
      <c r="I1067" t="s">
        <v>102</v>
      </c>
      <c r="J1067" t="s">
        <v>563</v>
      </c>
      <c r="K1067" t="s">
        <v>26</v>
      </c>
      <c r="L1067">
        <v>8634154208</v>
      </c>
      <c r="M1067"/>
      <c r="N1067" s="23">
        <v>6553804000102</v>
      </c>
      <c r="O1067"/>
      <c r="P1067"/>
      <c r="Q1067"/>
      <c r="R1067"/>
      <c r="S1067" s="21" t="s">
        <v>18534</v>
      </c>
      <c r="T1067" s="21" t="s">
        <v>18607</v>
      </c>
      <c r="U1067" s="21" t="str">
        <f>VLOOKUP(T1067,Apoio!$D$10:$E$55,2,0)</f>
        <v>Prefeituras - PJ</v>
      </c>
      <c r="V1067">
        <v>19254</v>
      </c>
      <c r="W1067">
        <v>14583</v>
      </c>
      <c r="X1067">
        <v>21</v>
      </c>
      <c r="Z1067" s="7"/>
      <c r="AA1067" s="8" t="str">
        <f>IF(Y1067="","Não","Sim")</f>
        <v>Não</v>
      </c>
      <c r="AB1067" s="7" t="str">
        <f>IF(Z1067="","Não","Sim")</f>
        <v>Não</v>
      </c>
      <c r="AC1067" s="8" t="str">
        <f>IF(S1067="TSR","Serede","Rede Conecta")</f>
        <v>Serede</v>
      </c>
    </row>
    <row r="1068" spans="1:29" ht="15" x14ac:dyDescent="0.25">
      <c r="A1068">
        <v>200451</v>
      </c>
      <c r="B1068" t="s">
        <v>1427</v>
      </c>
      <c r="C1068">
        <v>200451</v>
      </c>
      <c r="D1068" s="24">
        <v>41267</v>
      </c>
      <c r="E1068" t="s">
        <v>20</v>
      </c>
      <c r="F1068" t="s">
        <v>1428</v>
      </c>
      <c r="G1068" t="s">
        <v>1429</v>
      </c>
      <c r="H1068" t="s">
        <v>78</v>
      </c>
      <c r="I1068" t="s">
        <v>102</v>
      </c>
      <c r="J1068" t="s">
        <v>1430</v>
      </c>
      <c r="K1068" t="s">
        <v>26</v>
      </c>
      <c r="L1068">
        <v>8934531121</v>
      </c>
      <c r="M1068"/>
      <c r="N1068" s="23">
        <v>6553812000140</v>
      </c>
      <c r="O1068"/>
      <c r="P1068"/>
      <c r="Q1068"/>
      <c r="R1068"/>
      <c r="S1068" s="21" t="s">
        <v>18534</v>
      </c>
      <c r="T1068" s="21" t="s">
        <v>18607</v>
      </c>
      <c r="U1068" s="21" t="str">
        <f>VLOOKUP(T1068,Apoio!$D$10:$E$55,2,0)</f>
        <v>Prefeituras - PJ</v>
      </c>
      <c r="V1068">
        <v>193910</v>
      </c>
      <c r="W1068">
        <v>2195</v>
      </c>
      <c r="X1068">
        <v>14</v>
      </c>
      <c r="Z1068" s="7"/>
      <c r="AA1068" s="8" t="str">
        <f>IF(Y1068="","Não","Sim")</f>
        <v>Não</v>
      </c>
      <c r="AB1068" s="7" t="str">
        <f>IF(Z1068="","Não","Sim")</f>
        <v>Não</v>
      </c>
      <c r="AC1068" s="8" t="str">
        <f>IF(S1068="TSR","Serede","Rede Conecta")</f>
        <v>Serede</v>
      </c>
    </row>
    <row r="1069" spans="1:29" ht="15" x14ac:dyDescent="0.25">
      <c r="A1069">
        <v>202040</v>
      </c>
      <c r="B1069" t="s">
        <v>6835</v>
      </c>
      <c r="C1069">
        <v>202040</v>
      </c>
      <c r="D1069" s="24">
        <v>41267</v>
      </c>
      <c r="E1069" t="s">
        <v>20</v>
      </c>
      <c r="F1069" t="s">
        <v>6836</v>
      </c>
      <c r="G1069" t="s">
        <v>6837</v>
      </c>
      <c r="H1069" t="s">
        <v>78</v>
      </c>
      <c r="I1069" t="s">
        <v>102</v>
      </c>
      <c r="J1069" t="s">
        <v>6838</v>
      </c>
      <c r="K1069" t="s">
        <v>26</v>
      </c>
      <c r="L1069"/>
      <c r="M1069"/>
      <c r="N1069" s="23">
        <v>6553838000199</v>
      </c>
      <c r="O1069"/>
      <c r="P1069"/>
      <c r="Q1069"/>
      <c r="R1069"/>
      <c r="S1069" s="21" t="s">
        <v>18534</v>
      </c>
      <c r="T1069" s="21" t="s">
        <v>18607</v>
      </c>
      <c r="U1069" s="21" t="str">
        <f>VLOOKUP(T1069,Apoio!$D$10:$E$55,2,0)</f>
        <v>Prefeituras - PJ</v>
      </c>
      <c r="V1069">
        <v>19254</v>
      </c>
      <c r="W1069">
        <v>174129</v>
      </c>
      <c r="X1069">
        <v>22</v>
      </c>
      <c r="Z1069" s="7"/>
      <c r="AA1069" s="8" t="str">
        <f>IF(Y1069="","Não","Sim")</f>
        <v>Não</v>
      </c>
      <c r="AB1069" s="7" t="str">
        <f>IF(Z1069="","Não","Sim")</f>
        <v>Não</v>
      </c>
      <c r="AC1069" s="8" t="str">
        <f>IF(S1069="TSR","Serede","Rede Conecta")</f>
        <v>Serede</v>
      </c>
    </row>
    <row r="1070" spans="1:29" ht="15" x14ac:dyDescent="0.25">
      <c r="A1070">
        <v>200390</v>
      </c>
      <c r="B1070" t="s">
        <v>1307</v>
      </c>
      <c r="C1070">
        <v>200390</v>
      </c>
      <c r="D1070" s="24">
        <v>41267</v>
      </c>
      <c r="E1070" t="s">
        <v>20</v>
      </c>
      <c r="F1070" t="s">
        <v>1308</v>
      </c>
      <c r="G1070" t="s">
        <v>1309</v>
      </c>
      <c r="H1070" t="s">
        <v>78</v>
      </c>
      <c r="I1070" t="s">
        <v>102</v>
      </c>
      <c r="J1070" t="s">
        <v>1310</v>
      </c>
      <c r="K1070" t="s">
        <v>26</v>
      </c>
      <c r="L1070">
        <v>8934561434</v>
      </c>
      <c r="M1070"/>
      <c r="N1070" s="23">
        <v>6553853000137</v>
      </c>
      <c r="O1070"/>
      <c r="P1070"/>
      <c r="Q1070"/>
      <c r="R1070"/>
      <c r="S1070" s="21" t="s">
        <v>18534</v>
      </c>
      <c r="T1070" s="21" t="s">
        <v>18607</v>
      </c>
      <c r="U1070" s="21" t="str">
        <f>VLOOKUP(T1070,Apoio!$D$10:$E$55,2,0)</f>
        <v>Prefeituras - PJ</v>
      </c>
      <c r="V1070">
        <v>194031</v>
      </c>
      <c r="W1070">
        <v>5023</v>
      </c>
      <c r="X1070">
        <v>27</v>
      </c>
      <c r="Z1070" s="7"/>
      <c r="AA1070" s="8" t="str">
        <f>IF(Y1070="","Não","Sim")</f>
        <v>Não</v>
      </c>
      <c r="AB1070" s="7" t="str">
        <f>IF(Z1070="","Não","Sim")</f>
        <v>Não</v>
      </c>
      <c r="AC1070" s="8" t="str">
        <f>IF(S1070="TSR","Serede","Rede Conecta")</f>
        <v>Serede</v>
      </c>
    </row>
    <row r="1071" spans="1:29" ht="15" x14ac:dyDescent="0.25">
      <c r="A1071">
        <v>200236</v>
      </c>
      <c r="B1071" t="s">
        <v>960</v>
      </c>
      <c r="C1071">
        <v>200236</v>
      </c>
      <c r="D1071" s="24">
        <v>41267</v>
      </c>
      <c r="E1071" t="s">
        <v>20</v>
      </c>
      <c r="F1071" t="s">
        <v>961</v>
      </c>
      <c r="G1071" t="s">
        <v>962</v>
      </c>
      <c r="H1071" t="s">
        <v>78</v>
      </c>
      <c r="I1071" t="s">
        <v>102</v>
      </c>
      <c r="J1071" t="s">
        <v>963</v>
      </c>
      <c r="K1071" t="s">
        <v>26</v>
      </c>
      <c r="L1071"/>
      <c r="M1071"/>
      <c r="N1071" s="23">
        <v>6553861000183</v>
      </c>
      <c r="O1071"/>
      <c r="P1071"/>
      <c r="Q1071"/>
      <c r="R1071"/>
      <c r="S1071" s="21" t="s">
        <v>18534</v>
      </c>
      <c r="T1071" s="21" t="s">
        <v>18607</v>
      </c>
      <c r="U1071" s="21" t="str">
        <f>VLOOKUP(T1071,Apoio!$D$10:$E$55,2,0)</f>
        <v>Prefeituras - PJ</v>
      </c>
      <c r="V1071">
        <v>19129</v>
      </c>
      <c r="W1071">
        <v>1195</v>
      </c>
      <c r="X1071">
        <v>59</v>
      </c>
      <c r="Z1071" s="7"/>
      <c r="AA1071" s="8" t="str">
        <f>IF(Y1071="","Não","Sim")</f>
        <v>Não</v>
      </c>
      <c r="AB1071" s="7" t="str">
        <f>IF(Z1071="","Não","Sim")</f>
        <v>Não</v>
      </c>
      <c r="AC1071" s="8" t="str">
        <f>IF(S1071="TSR","Serede","Rede Conecta")</f>
        <v>Serede</v>
      </c>
    </row>
    <row r="1072" spans="1:29" ht="15" x14ac:dyDescent="0.25">
      <c r="A1072">
        <v>202677</v>
      </c>
      <c r="B1072" t="s">
        <v>9205</v>
      </c>
      <c r="C1072">
        <v>202677</v>
      </c>
      <c r="D1072" s="24">
        <v>41267</v>
      </c>
      <c r="E1072" t="s">
        <v>20</v>
      </c>
      <c r="F1072" t="s">
        <v>9206</v>
      </c>
      <c r="G1072" t="s">
        <v>9207</v>
      </c>
      <c r="H1072" t="s">
        <v>78</v>
      </c>
      <c r="I1072" t="s">
        <v>102</v>
      </c>
      <c r="J1072" t="s">
        <v>9208</v>
      </c>
      <c r="K1072" t="s">
        <v>26</v>
      </c>
      <c r="L1072"/>
      <c r="M1072"/>
      <c r="N1072" s="23">
        <v>6553879000185</v>
      </c>
      <c r="O1072"/>
      <c r="P1072"/>
      <c r="Q1072"/>
      <c r="R1072"/>
      <c r="S1072" s="21" t="s">
        <v>18534</v>
      </c>
      <c r="T1072" s="21" t="s">
        <v>18607</v>
      </c>
      <c r="U1072" s="21" t="str">
        <f>VLOOKUP(T1072,Apoio!$D$10:$E$55,2,0)</f>
        <v>Prefeituras - PJ</v>
      </c>
      <c r="V1072"/>
      <c r="W1072"/>
      <c r="X1072"/>
      <c r="Z1072" s="7"/>
      <c r="AA1072" s="8" t="str">
        <f>IF(Y1072="","Não","Sim")</f>
        <v>Não</v>
      </c>
      <c r="AB1072" s="7" t="str">
        <f>IF(Z1072="","Não","Sim")</f>
        <v>Não</v>
      </c>
      <c r="AC1072" s="8" t="str">
        <f>IF(S1072="TSR","Serede","Rede Conecta")</f>
        <v>Serede</v>
      </c>
    </row>
    <row r="1073" spans="1:29" ht="15" x14ac:dyDescent="0.25">
      <c r="A1073">
        <v>202163</v>
      </c>
      <c r="B1073" t="s">
        <v>7299</v>
      </c>
      <c r="C1073">
        <v>202163</v>
      </c>
      <c r="D1073" s="24">
        <v>41267</v>
      </c>
      <c r="E1073" t="s">
        <v>20</v>
      </c>
      <c r="F1073" t="s">
        <v>7300</v>
      </c>
      <c r="G1073" t="s">
        <v>7301</v>
      </c>
      <c r="H1073" t="s">
        <v>78</v>
      </c>
      <c r="I1073" t="s">
        <v>102</v>
      </c>
      <c r="J1073" t="s">
        <v>7302</v>
      </c>
      <c r="K1073" t="s">
        <v>26</v>
      </c>
      <c r="L1073"/>
      <c r="M1073"/>
      <c r="N1073" s="23">
        <v>6553895000178</v>
      </c>
      <c r="O1073"/>
      <c r="P1073"/>
      <c r="Q1073"/>
      <c r="R1073"/>
      <c r="S1073" s="21" t="s">
        <v>18534</v>
      </c>
      <c r="T1073" s="21" t="s">
        <v>18607</v>
      </c>
      <c r="U1073" s="21" t="str">
        <f>VLOOKUP(T1073,Apoio!$D$10:$E$55,2,0)</f>
        <v>Prefeituras - PJ</v>
      </c>
      <c r="V1073"/>
      <c r="W1073"/>
      <c r="X1073"/>
      <c r="Z1073" s="7"/>
      <c r="AA1073" s="8" t="str">
        <f>IF(Y1073="","Não","Sim")</f>
        <v>Não</v>
      </c>
      <c r="AB1073" s="7" t="str">
        <f>IF(Z1073="","Não","Sim")</f>
        <v>Não</v>
      </c>
      <c r="AC1073" s="8" t="str">
        <f>IF(S1073="TSR","Serede","Rede Conecta")</f>
        <v>Serede</v>
      </c>
    </row>
    <row r="1074" spans="1:29" ht="15" x14ac:dyDescent="0.25">
      <c r="A1074">
        <v>202605</v>
      </c>
      <c r="B1074" t="s">
        <v>1044</v>
      </c>
      <c r="C1074">
        <v>202605</v>
      </c>
      <c r="D1074" s="24">
        <v>41267</v>
      </c>
      <c r="E1074" t="s">
        <v>20</v>
      </c>
      <c r="F1074" t="s">
        <v>1027</v>
      </c>
      <c r="G1074" t="s">
        <v>1046</v>
      </c>
      <c r="H1074" t="s">
        <v>78</v>
      </c>
      <c r="I1074" t="s">
        <v>102</v>
      </c>
      <c r="J1074" t="s">
        <v>8937</v>
      </c>
      <c r="K1074" t="s">
        <v>26</v>
      </c>
      <c r="L1074">
        <v>8633471140</v>
      </c>
      <c r="M1074"/>
      <c r="N1074" s="23">
        <v>6553903000186</v>
      </c>
      <c r="O1074"/>
      <c r="P1074"/>
      <c r="Q1074"/>
      <c r="R1074"/>
      <c r="S1074" s="21" t="s">
        <v>18534</v>
      </c>
      <c r="T1074" s="21" t="s">
        <v>18607</v>
      </c>
      <c r="U1074" s="21" t="str">
        <f>VLOOKUP(T1074,Apoio!$D$10:$E$55,2,0)</f>
        <v>Prefeituras - PJ</v>
      </c>
      <c r="V1074"/>
      <c r="W1074"/>
      <c r="X1074"/>
      <c r="Z1074" s="7"/>
      <c r="AA1074" s="8" t="str">
        <f>IF(Y1074="","Não","Sim")</f>
        <v>Não</v>
      </c>
      <c r="AB1074" s="7" t="str">
        <f>IF(Z1074="","Não","Sim")</f>
        <v>Não</v>
      </c>
      <c r="AC1074" s="8" t="str">
        <f>IF(S1074="TSR","Serede","Rede Conecta")</f>
        <v>Serede</v>
      </c>
    </row>
    <row r="1075" spans="1:29" ht="15" x14ac:dyDescent="0.25">
      <c r="A1075">
        <v>200521</v>
      </c>
      <c r="B1075" t="s">
        <v>1551</v>
      </c>
      <c r="C1075">
        <v>200521</v>
      </c>
      <c r="D1075" s="24">
        <v>41267</v>
      </c>
      <c r="E1075" t="s">
        <v>20</v>
      </c>
      <c r="F1075" t="s">
        <v>1552</v>
      </c>
      <c r="G1075" t="s">
        <v>1553</v>
      </c>
      <c r="H1075" t="s">
        <v>78</v>
      </c>
      <c r="I1075" t="s">
        <v>102</v>
      </c>
      <c r="J1075" t="s">
        <v>1554</v>
      </c>
      <c r="K1075" t="s">
        <v>26</v>
      </c>
      <c r="L1075"/>
      <c r="M1075"/>
      <c r="N1075" s="23">
        <v>6553952000119</v>
      </c>
      <c r="O1075"/>
      <c r="P1075"/>
      <c r="Q1075"/>
      <c r="R1075"/>
      <c r="S1075" s="21" t="s">
        <v>18534</v>
      </c>
      <c r="T1075" s="21" t="s">
        <v>18607</v>
      </c>
      <c r="U1075" s="21" t="str">
        <f>VLOOKUP(T1075,Apoio!$D$10:$E$55,2,0)</f>
        <v>Prefeituras - PJ</v>
      </c>
      <c r="V1075">
        <v>191148</v>
      </c>
      <c r="W1075">
        <v>10427</v>
      </c>
      <c r="X1075">
        <v>72</v>
      </c>
      <c r="Z1075" s="7"/>
      <c r="AA1075" s="8" t="str">
        <f>IF(Y1075="","Não","Sim")</f>
        <v>Não</v>
      </c>
      <c r="AB1075" s="7" t="str">
        <f>IF(Z1075="","Não","Sim")</f>
        <v>Não</v>
      </c>
      <c r="AC1075" s="8" t="str">
        <f>IF(S1075="TSR","Serede","Rede Conecta")</f>
        <v>Serede</v>
      </c>
    </row>
    <row r="1076" spans="1:29" ht="15" x14ac:dyDescent="0.25">
      <c r="A1076">
        <v>202626</v>
      </c>
      <c r="B1076" t="s">
        <v>9010</v>
      </c>
      <c r="C1076">
        <v>202626</v>
      </c>
      <c r="D1076" s="24">
        <v>41267</v>
      </c>
      <c r="E1076" t="s">
        <v>20</v>
      </c>
      <c r="F1076" t="s">
        <v>9011</v>
      </c>
      <c r="G1076" t="s">
        <v>9012</v>
      </c>
      <c r="H1076" t="s">
        <v>78</v>
      </c>
      <c r="I1076" t="s">
        <v>102</v>
      </c>
      <c r="J1076" t="s">
        <v>9013</v>
      </c>
      <c r="K1076" t="s">
        <v>26</v>
      </c>
      <c r="L1076">
        <v>8934451277</v>
      </c>
      <c r="M1076"/>
      <c r="N1076" s="23">
        <v>6553960000165</v>
      </c>
      <c r="O1076"/>
      <c r="P1076"/>
      <c r="Q1076"/>
      <c r="R1076"/>
      <c r="S1076" s="21" t="s">
        <v>18534</v>
      </c>
      <c r="T1076" s="21" t="s">
        <v>18607</v>
      </c>
      <c r="U1076" s="21" t="str">
        <f>VLOOKUP(T1076,Apoio!$D$10:$E$55,2,0)</f>
        <v>Prefeituras - PJ</v>
      </c>
      <c r="V1076"/>
      <c r="W1076"/>
      <c r="X1076"/>
      <c r="Z1076" s="7"/>
      <c r="AA1076" s="8" t="str">
        <f>IF(Y1076="","Não","Sim")</f>
        <v>Não</v>
      </c>
      <c r="AB1076" s="7" t="str">
        <f>IF(Z1076="","Não","Sim")</f>
        <v>Não</v>
      </c>
      <c r="AC1076" s="8" t="str">
        <f>IF(S1076="TSR","Serede","Rede Conecta")</f>
        <v>Serede</v>
      </c>
    </row>
    <row r="1077" spans="1:29" ht="15" x14ac:dyDescent="0.25">
      <c r="A1077">
        <v>202140</v>
      </c>
      <c r="B1077" t="s">
        <v>2315</v>
      </c>
      <c r="C1077">
        <v>202140</v>
      </c>
      <c r="D1077" s="24">
        <v>41267</v>
      </c>
      <c r="E1077" t="s">
        <v>20</v>
      </c>
      <c r="F1077" t="s">
        <v>7212</v>
      </c>
      <c r="G1077" t="s">
        <v>7213</v>
      </c>
      <c r="H1077" t="s">
        <v>78</v>
      </c>
      <c r="I1077" t="s">
        <v>102</v>
      </c>
      <c r="J1077" t="s">
        <v>7214</v>
      </c>
      <c r="K1077" t="s">
        <v>26</v>
      </c>
      <c r="L1077"/>
      <c r="M1077"/>
      <c r="N1077" s="23">
        <v>6553978000167</v>
      </c>
      <c r="O1077"/>
      <c r="P1077"/>
      <c r="Q1077"/>
      <c r="R1077"/>
      <c r="S1077" s="21" t="s">
        <v>18534</v>
      </c>
      <c r="T1077" s="21" t="s">
        <v>18607</v>
      </c>
      <c r="U1077" s="21" t="str">
        <f>VLOOKUP(T1077,Apoio!$D$10:$E$55,2,0)</f>
        <v>Prefeituras - PJ</v>
      </c>
      <c r="V1077">
        <v>191148</v>
      </c>
      <c r="W1077">
        <v>10404</v>
      </c>
      <c r="X1077">
        <v>73</v>
      </c>
      <c r="Z1077" s="7"/>
      <c r="AA1077" s="8" t="str">
        <f>IF(Y1077="","Não","Sim")</f>
        <v>Não</v>
      </c>
      <c r="AB1077" s="7" t="str">
        <f>IF(Z1077="","Não","Sim")</f>
        <v>Não</v>
      </c>
      <c r="AC1077" s="8" t="str">
        <f>IF(S1077="TSR","Serede","Rede Conecta")</f>
        <v>Serede</v>
      </c>
    </row>
    <row r="1078" spans="1:29" ht="15" x14ac:dyDescent="0.25">
      <c r="A1078">
        <v>202132</v>
      </c>
      <c r="B1078" t="s">
        <v>7181</v>
      </c>
      <c r="C1078">
        <v>202132</v>
      </c>
      <c r="D1078" s="24">
        <v>41267</v>
      </c>
      <c r="E1078" t="s">
        <v>20</v>
      </c>
      <c r="F1078" t="s">
        <v>7182</v>
      </c>
      <c r="G1078" t="s">
        <v>7183</v>
      </c>
      <c r="H1078" t="s">
        <v>78</v>
      </c>
      <c r="I1078" t="s">
        <v>102</v>
      </c>
      <c r="J1078" t="s">
        <v>7184</v>
      </c>
      <c r="K1078" t="s">
        <v>26</v>
      </c>
      <c r="L1078"/>
      <c r="M1078"/>
      <c r="N1078" s="23">
        <v>6554018000111</v>
      </c>
      <c r="O1078"/>
      <c r="P1078"/>
      <c r="Q1078"/>
      <c r="R1078"/>
      <c r="S1078" s="21" t="s">
        <v>18534</v>
      </c>
      <c r="T1078" s="21" t="s">
        <v>18607</v>
      </c>
      <c r="U1078" s="21" t="str">
        <f>VLOOKUP(T1078,Apoio!$D$10:$E$55,2,0)</f>
        <v>Prefeituras - PJ</v>
      </c>
      <c r="V1078">
        <v>19596</v>
      </c>
      <c r="W1078">
        <v>18070</v>
      </c>
      <c r="X1078" t="s">
        <v>1751</v>
      </c>
      <c r="Z1078" s="7"/>
      <c r="AA1078" s="8" t="str">
        <f>IF(Y1078="","Não","Sim")</f>
        <v>Não</v>
      </c>
      <c r="AB1078" s="7" t="str">
        <f>IF(Z1078="","Não","Sim")</f>
        <v>Não</v>
      </c>
      <c r="AC1078" s="8" t="str">
        <f>IF(S1078="TSR","Serede","Rede Conecta")</f>
        <v>Serede</v>
      </c>
    </row>
    <row r="1079" spans="1:29" ht="15" x14ac:dyDescent="0.25">
      <c r="A1079">
        <v>202138</v>
      </c>
      <c r="B1079" t="s">
        <v>7204</v>
      </c>
      <c r="C1079">
        <v>202138</v>
      </c>
      <c r="D1079" s="24">
        <v>41267</v>
      </c>
      <c r="E1079" t="s">
        <v>20</v>
      </c>
      <c r="F1079" t="s">
        <v>7205</v>
      </c>
      <c r="G1079" t="s">
        <v>7206</v>
      </c>
      <c r="H1079" t="s">
        <v>78</v>
      </c>
      <c r="I1079" t="s">
        <v>102</v>
      </c>
      <c r="J1079" t="s">
        <v>7207</v>
      </c>
      <c r="K1079" t="s">
        <v>26</v>
      </c>
      <c r="L1079"/>
      <c r="M1079"/>
      <c r="N1079" s="23">
        <v>6554026000168</v>
      </c>
      <c r="O1079"/>
      <c r="P1079"/>
      <c r="Q1079"/>
      <c r="R1079"/>
      <c r="S1079" s="21" t="s">
        <v>18534</v>
      </c>
      <c r="T1079" s="21" t="s">
        <v>18607</v>
      </c>
      <c r="U1079" s="21" t="str">
        <f>VLOOKUP(T1079,Apoio!$D$10:$E$55,2,0)</f>
        <v>Prefeituras - PJ</v>
      </c>
      <c r="V1079">
        <v>191122</v>
      </c>
      <c r="W1079">
        <v>15408</v>
      </c>
      <c r="X1079">
        <v>33</v>
      </c>
      <c r="Z1079" s="7"/>
      <c r="AA1079" s="8" t="str">
        <f>IF(Y1079="","Não","Sim")</f>
        <v>Não</v>
      </c>
      <c r="AB1079" s="7" t="str">
        <f>IF(Z1079="","Não","Sim")</f>
        <v>Não</v>
      </c>
      <c r="AC1079" s="8" t="str">
        <f>IF(S1079="TSR","Serede","Rede Conecta")</f>
        <v>Serede</v>
      </c>
    </row>
    <row r="1080" spans="1:29" ht="15" x14ac:dyDescent="0.25">
      <c r="A1080">
        <v>202139</v>
      </c>
      <c r="B1080" t="s">
        <v>7208</v>
      </c>
      <c r="C1080">
        <v>202139</v>
      </c>
      <c r="D1080" s="24">
        <v>41267</v>
      </c>
      <c r="E1080" t="s">
        <v>20</v>
      </c>
      <c r="F1080" t="s">
        <v>7209</v>
      </c>
      <c r="G1080" t="s">
        <v>7210</v>
      </c>
      <c r="H1080" t="s">
        <v>78</v>
      </c>
      <c r="I1080" t="s">
        <v>102</v>
      </c>
      <c r="J1080" t="s">
        <v>7211</v>
      </c>
      <c r="K1080" t="s">
        <v>26</v>
      </c>
      <c r="L1080"/>
      <c r="M1080"/>
      <c r="N1080" s="23">
        <v>6554042000150</v>
      </c>
      <c r="O1080"/>
      <c r="P1080"/>
      <c r="Q1080"/>
      <c r="R1080"/>
      <c r="S1080" s="21" t="s">
        <v>18534</v>
      </c>
      <c r="T1080" s="21" t="s">
        <v>18607</v>
      </c>
      <c r="U1080" s="21" t="str">
        <f>VLOOKUP(T1080,Apoio!$D$10:$E$55,2,0)</f>
        <v>Prefeituras - PJ</v>
      </c>
      <c r="V1080">
        <v>19906</v>
      </c>
      <c r="W1080">
        <v>8872</v>
      </c>
      <c r="X1080">
        <v>72</v>
      </c>
      <c r="Z1080" s="7"/>
      <c r="AA1080" s="8" t="str">
        <f>IF(Y1080="","Não","Sim")</f>
        <v>Não</v>
      </c>
      <c r="AB1080" s="7" t="str">
        <f>IF(Z1080="","Não","Sim")</f>
        <v>Não</v>
      </c>
      <c r="AC1080" s="8" t="str">
        <f>IF(S1080="TSR","Serede","Rede Conecta")</f>
        <v>Serede</v>
      </c>
    </row>
    <row r="1081" spans="1:29" ht="15" x14ac:dyDescent="0.25">
      <c r="A1081">
        <v>202142</v>
      </c>
      <c r="B1081" t="s">
        <v>7218</v>
      </c>
      <c r="C1081">
        <v>202142</v>
      </c>
      <c r="D1081" s="24">
        <v>41267</v>
      </c>
      <c r="E1081" t="s">
        <v>20</v>
      </c>
      <c r="F1081" t="s">
        <v>7219</v>
      </c>
      <c r="G1081" t="s">
        <v>7220</v>
      </c>
      <c r="H1081" t="s">
        <v>78</v>
      </c>
      <c r="I1081" t="s">
        <v>102</v>
      </c>
      <c r="J1081" t="s">
        <v>7221</v>
      </c>
      <c r="K1081" t="s">
        <v>26</v>
      </c>
      <c r="L1081"/>
      <c r="M1081"/>
      <c r="N1081" s="23">
        <v>6554059000108</v>
      </c>
      <c r="O1081"/>
      <c r="P1081"/>
      <c r="Q1081"/>
      <c r="R1081"/>
      <c r="S1081" s="21" t="s">
        <v>18534</v>
      </c>
      <c r="T1081" s="21" t="s">
        <v>18607</v>
      </c>
      <c r="U1081" s="21" t="str">
        <f>VLOOKUP(T1081,Apoio!$D$10:$E$55,2,0)</f>
        <v>Prefeituras - PJ</v>
      </c>
      <c r="V1081"/>
      <c r="W1081"/>
      <c r="X1081"/>
      <c r="Z1081" s="7"/>
      <c r="AA1081" s="8" t="str">
        <f>IF(Y1081="","Não","Sim")</f>
        <v>Não</v>
      </c>
      <c r="AB1081" s="7" t="str">
        <f>IF(Z1081="","Não","Sim")</f>
        <v>Não</v>
      </c>
      <c r="AC1081" s="8" t="str">
        <f>IF(S1081="TSR","Serede","Rede Conecta")</f>
        <v>Serede</v>
      </c>
    </row>
    <row r="1082" spans="1:29" ht="15" x14ac:dyDescent="0.25">
      <c r="A1082">
        <v>200058</v>
      </c>
      <c r="B1082" t="s">
        <v>553</v>
      </c>
      <c r="C1082">
        <v>200058</v>
      </c>
      <c r="D1082" s="24">
        <v>41267</v>
      </c>
      <c r="E1082" t="s">
        <v>20</v>
      </c>
      <c r="F1082" t="s">
        <v>554</v>
      </c>
      <c r="G1082" t="s">
        <v>555</v>
      </c>
      <c r="H1082" t="s">
        <v>78</v>
      </c>
      <c r="I1082" t="s">
        <v>102</v>
      </c>
      <c r="J1082" t="s">
        <v>556</v>
      </c>
      <c r="K1082" t="s">
        <v>26</v>
      </c>
      <c r="L1082">
        <v>8935151100</v>
      </c>
      <c r="M1082"/>
      <c r="N1082" s="23">
        <v>6554067000154</v>
      </c>
      <c r="O1082"/>
      <c r="P1082"/>
      <c r="Q1082"/>
      <c r="R1082"/>
      <c r="S1082" s="21" t="s">
        <v>18534</v>
      </c>
      <c r="T1082" s="21" t="s">
        <v>18607</v>
      </c>
      <c r="U1082" s="21" t="str">
        <f>VLOOKUP(T1082,Apoio!$D$10:$E$55,2,0)</f>
        <v>Prefeituras - PJ</v>
      </c>
      <c r="V1082"/>
      <c r="W1082"/>
      <c r="X1082"/>
      <c r="Z1082" s="7"/>
      <c r="AA1082" s="8" t="str">
        <f>IF(Y1082="","Não","Sim")</f>
        <v>Não</v>
      </c>
      <c r="AB1082" s="7" t="str">
        <f>IF(Z1082="","Não","Sim")</f>
        <v>Não</v>
      </c>
      <c r="AC1082" s="8" t="str">
        <f>IF(S1082="TSR","Serede","Rede Conecta")</f>
        <v>Serede</v>
      </c>
    </row>
    <row r="1083" spans="1:29" ht="15" x14ac:dyDescent="0.25">
      <c r="A1083">
        <v>205265</v>
      </c>
      <c r="B1083" t="s">
        <v>10777</v>
      </c>
      <c r="C1083">
        <v>205265</v>
      </c>
      <c r="D1083" s="24">
        <v>43171</v>
      </c>
      <c r="E1083" t="s">
        <v>45</v>
      </c>
      <c r="F1083" t="s">
        <v>10778</v>
      </c>
      <c r="G1083" t="s">
        <v>10779</v>
      </c>
      <c r="H1083" t="s">
        <v>78</v>
      </c>
      <c r="I1083" t="s">
        <v>102</v>
      </c>
      <c r="J1083" t="s">
        <v>10780</v>
      </c>
      <c r="K1083" t="s">
        <v>26</v>
      </c>
      <c r="L1083"/>
      <c r="M1083"/>
      <c r="N1083" s="23">
        <v>6554075000109</v>
      </c>
      <c r="O1083"/>
      <c r="P1083"/>
      <c r="Q1083"/>
      <c r="R1083"/>
      <c r="S1083" s="21" t="s">
        <v>18534</v>
      </c>
      <c r="T1083" s="21" t="s">
        <v>18607</v>
      </c>
      <c r="U1083" s="21" t="str">
        <f>VLOOKUP(T1083,Apoio!$D$10:$E$55,2,0)</f>
        <v>Prefeituras - PJ</v>
      </c>
      <c r="V1083"/>
      <c r="W1083"/>
      <c r="X1083"/>
      <c r="Z1083" s="7"/>
      <c r="AA1083" s="8" t="str">
        <f>IF(Y1083="","Não","Sim")</f>
        <v>Não</v>
      </c>
      <c r="AB1083" s="7" t="str">
        <f>IF(Z1083="","Não","Sim")</f>
        <v>Não</v>
      </c>
      <c r="AC1083" s="8" t="str">
        <f>IF(S1083="TSR","Serede","Rede Conecta")</f>
        <v>Serede</v>
      </c>
    </row>
    <row r="1084" spans="1:29" ht="15" x14ac:dyDescent="0.25">
      <c r="A1084">
        <v>202213</v>
      </c>
      <c r="B1084" t="s">
        <v>7486</v>
      </c>
      <c r="C1084">
        <v>202213</v>
      </c>
      <c r="D1084" s="24">
        <v>41267</v>
      </c>
      <c r="E1084" t="s">
        <v>20</v>
      </c>
      <c r="F1084" t="s">
        <v>7487</v>
      </c>
      <c r="G1084" t="s">
        <v>7488</v>
      </c>
      <c r="H1084" t="s">
        <v>78</v>
      </c>
      <c r="I1084" t="s">
        <v>102</v>
      </c>
      <c r="J1084" t="s">
        <v>7489</v>
      </c>
      <c r="K1084" t="s">
        <v>26</v>
      </c>
      <c r="L1084"/>
      <c r="M1084"/>
      <c r="N1084" s="23">
        <v>6554091000193</v>
      </c>
      <c r="O1084"/>
      <c r="P1084"/>
      <c r="Q1084"/>
      <c r="R1084"/>
      <c r="S1084" s="21" t="s">
        <v>18534</v>
      </c>
      <c r="T1084" s="21" t="s">
        <v>18607</v>
      </c>
      <c r="U1084" s="21" t="str">
        <f>VLOOKUP(T1084,Apoio!$D$10:$E$55,2,0)</f>
        <v>Prefeituras - PJ</v>
      </c>
      <c r="V1084">
        <v>193631</v>
      </c>
      <c r="W1084">
        <v>4325</v>
      </c>
      <c r="X1084">
        <v>57</v>
      </c>
      <c r="Z1084" s="7"/>
      <c r="AA1084" s="8" t="str">
        <f>IF(Y1084="","Não","Sim")</f>
        <v>Não</v>
      </c>
      <c r="AB1084" s="7" t="str">
        <f>IF(Z1084="","Não","Sim")</f>
        <v>Não</v>
      </c>
      <c r="AC1084" s="8" t="str">
        <f>IF(S1084="TSR","Serede","Rede Conecta")</f>
        <v>Serede</v>
      </c>
    </row>
    <row r="1085" spans="1:29" ht="15" x14ac:dyDescent="0.25">
      <c r="A1085">
        <v>203758</v>
      </c>
      <c r="B1085" t="s">
        <v>9509</v>
      </c>
      <c r="C1085">
        <v>203758</v>
      </c>
      <c r="D1085" s="24">
        <v>41264</v>
      </c>
      <c r="E1085" t="s">
        <v>20</v>
      </c>
      <c r="F1085" t="s">
        <v>9510</v>
      </c>
      <c r="G1085" t="s">
        <v>9511</v>
      </c>
      <c r="H1085" t="s">
        <v>78</v>
      </c>
      <c r="I1085" t="s">
        <v>102</v>
      </c>
      <c r="J1085" t="s">
        <v>9512</v>
      </c>
      <c r="K1085" t="s">
        <v>26</v>
      </c>
      <c r="L1085">
        <v>35038371</v>
      </c>
      <c r="M1085"/>
      <c r="N1085" s="23">
        <v>6554109000157</v>
      </c>
      <c r="O1085"/>
      <c r="P1085"/>
      <c r="Q1085"/>
      <c r="R1085"/>
      <c r="S1085" s="21" t="s">
        <v>18534</v>
      </c>
      <c r="T1085" s="21" t="s">
        <v>18607</v>
      </c>
      <c r="U1085" s="21" t="str">
        <f>VLOOKUP(T1085,Apoio!$D$10:$E$55,2,0)</f>
        <v>Prefeituras - PJ</v>
      </c>
      <c r="V1085"/>
      <c r="W1085"/>
      <c r="X1085"/>
      <c r="Z1085" s="7"/>
      <c r="AA1085" s="8" t="str">
        <f>IF(Y1085="","Não","Sim")</f>
        <v>Não</v>
      </c>
      <c r="AB1085" s="7" t="str">
        <f>IF(Z1085="","Não","Sim")</f>
        <v>Não</v>
      </c>
      <c r="AC1085" s="8" t="str">
        <f>IF(S1085="TSR","Serede","Rede Conecta")</f>
        <v>Serede</v>
      </c>
    </row>
    <row r="1086" spans="1:29" ht="15" x14ac:dyDescent="0.25">
      <c r="A1086">
        <v>202282</v>
      </c>
      <c r="B1086" t="s">
        <v>7742</v>
      </c>
      <c r="C1086">
        <v>202282</v>
      </c>
      <c r="D1086" s="24">
        <v>41267</v>
      </c>
      <c r="E1086" t="s">
        <v>20</v>
      </c>
      <c r="F1086" t="s">
        <v>7743</v>
      </c>
      <c r="G1086" t="s">
        <v>7744</v>
      </c>
      <c r="H1086" t="s">
        <v>78</v>
      </c>
      <c r="I1086" t="s">
        <v>102</v>
      </c>
      <c r="J1086" t="s">
        <v>7745</v>
      </c>
      <c r="K1086" t="s">
        <v>26</v>
      </c>
      <c r="L1086"/>
      <c r="M1086"/>
      <c r="N1086" s="23">
        <v>6554117000101</v>
      </c>
      <c r="O1086"/>
      <c r="P1086"/>
      <c r="Q1086"/>
      <c r="R1086"/>
      <c r="S1086" s="21" t="s">
        <v>18534</v>
      </c>
      <c r="T1086" s="21" t="s">
        <v>18607</v>
      </c>
      <c r="U1086" s="21" t="str">
        <f>VLOOKUP(T1086,Apoio!$D$10:$E$55,2,0)</f>
        <v>Prefeituras - PJ</v>
      </c>
      <c r="V1086"/>
      <c r="W1086"/>
      <c r="X1086"/>
      <c r="Z1086" s="7"/>
      <c r="AA1086" s="8" t="str">
        <f>IF(Y1086="","Não","Sim")</f>
        <v>Não</v>
      </c>
      <c r="AB1086" s="7" t="str">
        <f>IF(Z1086="","Não","Sim")</f>
        <v>Não</v>
      </c>
      <c r="AC1086" s="8" t="str">
        <f>IF(S1086="TSR","Serede","Rede Conecta")</f>
        <v>Serede</v>
      </c>
    </row>
    <row r="1087" spans="1:29" ht="15" x14ac:dyDescent="0.25">
      <c r="A1087">
        <v>202607</v>
      </c>
      <c r="B1087" t="s">
        <v>8942</v>
      </c>
      <c r="C1087">
        <v>202607</v>
      </c>
      <c r="D1087" s="24">
        <v>41267</v>
      </c>
      <c r="E1087" t="s">
        <v>20</v>
      </c>
      <c r="F1087" t="s">
        <v>8943</v>
      </c>
      <c r="G1087" t="s">
        <v>8944</v>
      </c>
      <c r="H1087" t="s">
        <v>78</v>
      </c>
      <c r="I1087" t="s">
        <v>102</v>
      </c>
      <c r="J1087" t="s">
        <v>8945</v>
      </c>
      <c r="K1087" t="s">
        <v>26</v>
      </c>
      <c r="L1087">
        <v>8935351230</v>
      </c>
      <c r="M1087"/>
      <c r="N1087" s="23">
        <v>6554125000140</v>
      </c>
      <c r="O1087"/>
      <c r="P1087"/>
      <c r="Q1087"/>
      <c r="R1087"/>
      <c r="S1087" s="21" t="s">
        <v>18534</v>
      </c>
      <c r="T1087" s="21" t="s">
        <v>18607</v>
      </c>
      <c r="U1087" s="21" t="str">
        <f>VLOOKUP(T1087,Apoio!$D$10:$E$55,2,0)</f>
        <v>Prefeituras - PJ</v>
      </c>
      <c r="V1087"/>
      <c r="W1087"/>
      <c r="X1087"/>
      <c r="Z1087" s="7"/>
      <c r="AA1087" s="8" t="str">
        <f>IF(Y1087="","Não","Sim")</f>
        <v>Não</v>
      </c>
      <c r="AB1087" s="7" t="str">
        <f>IF(Z1087="","Não","Sim")</f>
        <v>Não</v>
      </c>
      <c r="AC1087" s="8" t="str">
        <f>IF(S1087="TSR","Serede","Rede Conecta")</f>
        <v>Serede</v>
      </c>
    </row>
    <row r="1088" spans="1:29" ht="15" x14ac:dyDescent="0.25">
      <c r="A1088">
        <v>202448</v>
      </c>
      <c r="B1088" t="s">
        <v>8339</v>
      </c>
      <c r="C1088">
        <v>202448</v>
      </c>
      <c r="D1088" s="24">
        <v>41267</v>
      </c>
      <c r="E1088" t="s">
        <v>20</v>
      </c>
      <c r="F1088" t="s">
        <v>8340</v>
      </c>
      <c r="G1088" t="s">
        <v>8341</v>
      </c>
      <c r="H1088" t="s">
        <v>78</v>
      </c>
      <c r="I1088" t="s">
        <v>102</v>
      </c>
      <c r="J1088" t="s">
        <v>8342</v>
      </c>
      <c r="K1088" t="s">
        <v>26</v>
      </c>
      <c r="L1088"/>
      <c r="M1088"/>
      <c r="N1088" s="23">
        <v>6554133000196</v>
      </c>
      <c r="O1088"/>
      <c r="P1088"/>
      <c r="Q1088"/>
      <c r="R1088"/>
      <c r="S1088" s="21" t="s">
        <v>18534</v>
      </c>
      <c r="T1088" s="21" t="s">
        <v>18607</v>
      </c>
      <c r="U1088" s="21" t="str">
        <f>VLOOKUP(T1088,Apoio!$D$10:$E$55,2,0)</f>
        <v>Prefeituras - PJ</v>
      </c>
      <c r="V1088"/>
      <c r="W1088"/>
      <c r="X1088"/>
      <c r="Z1088" s="7"/>
      <c r="AA1088" s="8" t="str">
        <f>IF(Y1088="","Não","Sim")</f>
        <v>Não</v>
      </c>
      <c r="AB1088" s="7" t="str">
        <f>IF(Z1088="","Não","Sim")</f>
        <v>Não</v>
      </c>
      <c r="AC1088" s="8" t="str">
        <f>IF(S1088="TSR","Serede","Rede Conecta")</f>
        <v>Serede</v>
      </c>
    </row>
    <row r="1089" spans="1:29" ht="15" x14ac:dyDescent="0.25">
      <c r="A1089">
        <v>202561</v>
      </c>
      <c r="B1089" t="s">
        <v>8767</v>
      </c>
      <c r="C1089">
        <v>202561</v>
      </c>
      <c r="D1089" s="24">
        <v>41267</v>
      </c>
      <c r="E1089" t="s">
        <v>20</v>
      </c>
      <c r="F1089" t="s">
        <v>8768</v>
      </c>
      <c r="G1089" t="s">
        <v>8769</v>
      </c>
      <c r="H1089" t="s">
        <v>78</v>
      </c>
      <c r="I1089" t="s">
        <v>102</v>
      </c>
      <c r="J1089" t="s">
        <v>8770</v>
      </c>
      <c r="K1089" t="s">
        <v>26</v>
      </c>
      <c r="L1089">
        <v>8935571214</v>
      </c>
      <c r="M1089"/>
      <c r="N1089" s="23">
        <v>6554141000132</v>
      </c>
      <c r="O1089"/>
      <c r="P1089"/>
      <c r="Q1089"/>
      <c r="R1089"/>
      <c r="S1089" s="21" t="s">
        <v>18534</v>
      </c>
      <c r="T1089" s="21" t="s">
        <v>18607</v>
      </c>
      <c r="U1089" s="21" t="str">
        <f>VLOOKUP(T1089,Apoio!$D$10:$E$55,2,0)</f>
        <v>Prefeituras - PJ</v>
      </c>
      <c r="V1089"/>
      <c r="W1089"/>
      <c r="X1089"/>
      <c r="Z1089" s="7"/>
      <c r="AA1089" s="8" t="str">
        <f>IF(Y1089="","Não","Sim")</f>
        <v>Não</v>
      </c>
      <c r="AB1089" s="7" t="str">
        <f>IF(Z1089="","Não","Sim")</f>
        <v>Não</v>
      </c>
      <c r="AC1089" s="8" t="str">
        <f>IF(S1089="TSR","Serede","Rede Conecta")</f>
        <v>Serede</v>
      </c>
    </row>
    <row r="1090" spans="1:29" ht="15" x14ac:dyDescent="0.25">
      <c r="A1090">
        <v>202570</v>
      </c>
      <c r="B1090" t="s">
        <v>8803</v>
      </c>
      <c r="C1090">
        <v>202570</v>
      </c>
      <c r="D1090" s="24">
        <v>41267</v>
      </c>
      <c r="E1090" t="s">
        <v>20</v>
      </c>
      <c r="F1090" t="s">
        <v>8804</v>
      </c>
      <c r="G1090" t="s">
        <v>8805</v>
      </c>
      <c r="H1090" t="s">
        <v>8806</v>
      </c>
      <c r="I1090" t="s">
        <v>102</v>
      </c>
      <c r="J1090" t="s">
        <v>8807</v>
      </c>
      <c r="K1090" t="s">
        <v>26</v>
      </c>
      <c r="L1090">
        <v>8935361234</v>
      </c>
      <c r="M1090"/>
      <c r="N1090" s="23">
        <v>6554158000190</v>
      </c>
      <c r="O1090"/>
      <c r="P1090"/>
      <c r="Q1090"/>
      <c r="R1090"/>
      <c r="S1090" s="21" t="s">
        <v>18534</v>
      </c>
      <c r="T1090" s="21" t="s">
        <v>18607</v>
      </c>
      <c r="U1090" s="21" t="str">
        <f>VLOOKUP(T1090,Apoio!$D$10:$E$55,2,0)</f>
        <v>Prefeituras - PJ</v>
      </c>
      <c r="V1090"/>
      <c r="W1090"/>
      <c r="X1090"/>
      <c r="Z1090" s="7"/>
      <c r="AA1090" s="8" t="str">
        <f>IF(Y1090="","Não","Sim")</f>
        <v>Não</v>
      </c>
      <c r="AB1090" s="7" t="str">
        <f>IF(Z1090="","Não","Sim")</f>
        <v>Não</v>
      </c>
      <c r="AC1090" s="8" t="str">
        <f>IF(S1090="TSR","Serede","Rede Conecta")</f>
        <v>Serede</v>
      </c>
    </row>
    <row r="1091" spans="1:29" ht="15" x14ac:dyDescent="0.25">
      <c r="A1091">
        <v>205204</v>
      </c>
      <c r="B1091" t="s">
        <v>10552</v>
      </c>
      <c r="C1091">
        <v>205204</v>
      </c>
      <c r="D1091" s="24">
        <v>42807</v>
      </c>
      <c r="E1091" t="s">
        <v>45</v>
      </c>
      <c r="F1091" t="s">
        <v>10553</v>
      </c>
      <c r="G1091" t="s">
        <v>10554</v>
      </c>
      <c r="H1091" t="s">
        <v>78</v>
      </c>
      <c r="I1091" t="s">
        <v>102</v>
      </c>
      <c r="J1091" t="s">
        <v>10555</v>
      </c>
      <c r="K1091" t="s">
        <v>26</v>
      </c>
      <c r="L1091"/>
      <c r="M1091"/>
      <c r="N1091" s="23">
        <v>6554166000136</v>
      </c>
      <c r="O1091"/>
      <c r="P1091"/>
      <c r="Q1091"/>
      <c r="R1091" t="s">
        <v>10556</v>
      </c>
      <c r="S1091" s="21" t="s">
        <v>18534</v>
      </c>
      <c r="T1091" s="21" t="s">
        <v>18607</v>
      </c>
      <c r="U1091" s="21" t="str">
        <f>VLOOKUP(T1091,Apoio!$D$10:$E$55,2,0)</f>
        <v>Prefeituras - PJ</v>
      </c>
      <c r="V1091"/>
      <c r="W1091"/>
      <c r="X1091"/>
      <c r="Z1091" s="7"/>
      <c r="AA1091" s="8" t="str">
        <f>IF(Y1091="","Não","Sim")</f>
        <v>Não</v>
      </c>
      <c r="AB1091" s="7" t="str">
        <f>IF(Z1091="","Não","Sim")</f>
        <v>Não</v>
      </c>
      <c r="AC1091" s="8" t="str">
        <f>IF(S1091="TSR","Serede","Rede Conecta")</f>
        <v>Serede</v>
      </c>
    </row>
    <row r="1092" spans="1:29" ht="15" x14ac:dyDescent="0.25">
      <c r="A1092">
        <v>205130</v>
      </c>
      <c r="B1092" t="s">
        <v>10275</v>
      </c>
      <c r="C1092">
        <v>205130</v>
      </c>
      <c r="D1092" s="24">
        <v>42487</v>
      </c>
      <c r="E1092" t="s">
        <v>45</v>
      </c>
      <c r="F1092" t="s">
        <v>10276</v>
      </c>
      <c r="G1092" t="s">
        <v>10277</v>
      </c>
      <c r="H1092" t="s">
        <v>78</v>
      </c>
      <c r="I1092" t="s">
        <v>102</v>
      </c>
      <c r="J1092" t="s">
        <v>10278</v>
      </c>
      <c r="K1092" t="s">
        <v>26</v>
      </c>
      <c r="L1092"/>
      <c r="M1092"/>
      <c r="N1092" s="23">
        <v>6554182000129</v>
      </c>
      <c r="O1092"/>
      <c r="P1092"/>
      <c r="Q1092"/>
      <c r="R1092"/>
      <c r="S1092" s="21" t="s">
        <v>18534</v>
      </c>
      <c r="T1092" s="21" t="s">
        <v>18607</v>
      </c>
      <c r="U1092" s="21" t="str">
        <f>VLOOKUP(T1092,Apoio!$D$10:$E$55,2,0)</f>
        <v>Prefeituras - PJ</v>
      </c>
      <c r="V1092"/>
      <c r="W1092"/>
      <c r="X1092"/>
      <c r="Z1092" s="7"/>
      <c r="AA1092" s="8" t="str">
        <f>IF(Y1092="","Não","Sim")</f>
        <v>Não</v>
      </c>
      <c r="AB1092" s="7" t="str">
        <f>IF(Z1092="","Não","Sim")</f>
        <v>Não</v>
      </c>
      <c r="AC1092" s="8" t="str">
        <f>IF(S1092="TSR","Serede","Rede Conecta")</f>
        <v>Serede</v>
      </c>
    </row>
    <row r="1093" spans="1:29" ht="15" x14ac:dyDescent="0.25">
      <c r="A1093">
        <v>200554</v>
      </c>
      <c r="B1093" t="s">
        <v>1634</v>
      </c>
      <c r="C1093">
        <v>200554</v>
      </c>
      <c r="D1093" s="24">
        <v>41267</v>
      </c>
      <c r="E1093" t="s">
        <v>20</v>
      </c>
      <c r="F1093" t="s">
        <v>1635</v>
      </c>
      <c r="G1093" t="s">
        <v>1636</v>
      </c>
      <c r="H1093" t="s">
        <v>78</v>
      </c>
      <c r="I1093" t="s">
        <v>102</v>
      </c>
      <c r="J1093" t="s">
        <v>1637</v>
      </c>
      <c r="K1093" t="s">
        <v>26</v>
      </c>
      <c r="L1093"/>
      <c r="M1093"/>
      <c r="N1093" s="23">
        <v>6554208000139</v>
      </c>
      <c r="O1093"/>
      <c r="P1093"/>
      <c r="Q1093"/>
      <c r="R1093"/>
      <c r="S1093" s="21" t="s">
        <v>18534</v>
      </c>
      <c r="T1093" s="21" t="s">
        <v>18607</v>
      </c>
      <c r="U1093" s="21" t="str">
        <f>VLOOKUP(T1093,Apoio!$D$10:$E$55,2,0)</f>
        <v>Prefeituras - PJ</v>
      </c>
      <c r="V1093">
        <v>192048</v>
      </c>
      <c r="W1093">
        <v>10231</v>
      </c>
      <c r="X1093">
        <v>68</v>
      </c>
      <c r="Z1093" s="7"/>
      <c r="AA1093" s="8" t="str">
        <f>IF(Y1093="","Não","Sim")</f>
        <v>Não</v>
      </c>
      <c r="AB1093" s="7" t="str">
        <f>IF(Z1093="","Não","Sim")</f>
        <v>Não</v>
      </c>
      <c r="AC1093" s="8" t="str">
        <f>IF(S1093="TSR","Serede","Rede Conecta")</f>
        <v>Serede</v>
      </c>
    </row>
    <row r="1094" spans="1:29" ht="15" x14ac:dyDescent="0.25">
      <c r="A1094">
        <v>202144</v>
      </c>
      <c r="B1094" t="s">
        <v>7226</v>
      </c>
      <c r="C1094">
        <v>202144</v>
      </c>
      <c r="D1094" s="24">
        <v>41267</v>
      </c>
      <c r="E1094" t="s">
        <v>20</v>
      </c>
      <c r="F1094" t="s">
        <v>7227</v>
      </c>
      <c r="G1094" t="s">
        <v>7228</v>
      </c>
      <c r="H1094" t="s">
        <v>78</v>
      </c>
      <c r="I1094" t="s">
        <v>102</v>
      </c>
      <c r="J1094" t="s">
        <v>7229</v>
      </c>
      <c r="K1094" t="s">
        <v>26</v>
      </c>
      <c r="L1094"/>
      <c r="M1094"/>
      <c r="N1094" s="23">
        <v>6554216000185</v>
      </c>
      <c r="O1094"/>
      <c r="P1094"/>
      <c r="Q1094"/>
      <c r="R1094"/>
      <c r="S1094" s="21" t="s">
        <v>18534</v>
      </c>
      <c r="T1094" s="21" t="s">
        <v>18607</v>
      </c>
      <c r="U1094" s="21" t="str">
        <f>VLOOKUP(T1094,Apoio!$D$10:$E$55,2,0)</f>
        <v>Prefeituras - PJ</v>
      </c>
      <c r="V1094">
        <v>191065</v>
      </c>
      <c r="W1094">
        <v>4782</v>
      </c>
      <c r="X1094">
        <v>1</v>
      </c>
      <c r="Z1094" s="7"/>
      <c r="AA1094" s="8" t="str">
        <f>IF(Y1094="","Não","Sim")</f>
        <v>Não</v>
      </c>
      <c r="AB1094" s="7" t="str">
        <f>IF(Z1094="","Não","Sim")</f>
        <v>Não</v>
      </c>
      <c r="AC1094" s="8" t="str">
        <f>IF(S1094="TSR","Serede","Rede Conecta")</f>
        <v>Serede</v>
      </c>
    </row>
    <row r="1095" spans="1:29" ht="15" x14ac:dyDescent="0.25">
      <c r="A1095">
        <v>202604</v>
      </c>
      <c r="B1095" t="s">
        <v>8934</v>
      </c>
      <c r="C1095">
        <v>202604</v>
      </c>
      <c r="D1095" s="24">
        <v>41267</v>
      </c>
      <c r="E1095" t="s">
        <v>20</v>
      </c>
      <c r="F1095" t="s">
        <v>8935</v>
      </c>
      <c r="G1095" t="s">
        <v>2157</v>
      </c>
      <c r="H1095" t="s">
        <v>78</v>
      </c>
      <c r="I1095" t="s">
        <v>102</v>
      </c>
      <c r="J1095" t="s">
        <v>8936</v>
      </c>
      <c r="K1095" t="s">
        <v>26</v>
      </c>
      <c r="L1095">
        <v>8935691140</v>
      </c>
      <c r="M1095"/>
      <c r="N1095" s="23">
        <v>6554240000114</v>
      </c>
      <c r="O1095"/>
      <c r="P1095"/>
      <c r="Q1095"/>
      <c r="R1095"/>
      <c r="S1095" s="21" t="s">
        <v>18534</v>
      </c>
      <c r="T1095" s="21" t="s">
        <v>18607</v>
      </c>
      <c r="U1095" s="21" t="str">
        <f>VLOOKUP(T1095,Apoio!$D$10:$E$55,2,0)</f>
        <v>Prefeituras - PJ</v>
      </c>
      <c r="V1095">
        <v>191065</v>
      </c>
      <c r="W1095">
        <v>9889</v>
      </c>
      <c r="X1095">
        <v>2</v>
      </c>
      <c r="Z1095" s="7"/>
      <c r="AA1095" s="8" t="str">
        <f>IF(Y1095="","Não","Sim")</f>
        <v>Não</v>
      </c>
      <c r="AB1095" s="7" t="str">
        <f>IF(Z1095="","Não","Sim")</f>
        <v>Não</v>
      </c>
      <c r="AC1095" s="8" t="str">
        <f>IF(S1095="TSR","Serede","Rede Conecta")</f>
        <v>Serede</v>
      </c>
    </row>
    <row r="1096" spans="1:29" ht="15" x14ac:dyDescent="0.25">
      <c r="A1096">
        <v>200232</v>
      </c>
      <c r="B1096" t="s">
        <v>955</v>
      </c>
      <c r="C1096">
        <v>200232</v>
      </c>
      <c r="D1096" s="24">
        <v>41267</v>
      </c>
      <c r="E1096" t="s">
        <v>20</v>
      </c>
      <c r="F1096" t="s">
        <v>956</v>
      </c>
      <c r="G1096" t="s">
        <v>957</v>
      </c>
      <c r="H1096" t="s">
        <v>958</v>
      </c>
      <c r="I1096" t="s">
        <v>102</v>
      </c>
      <c r="J1096" t="s">
        <v>959</v>
      </c>
      <c r="K1096" t="s">
        <v>26</v>
      </c>
      <c r="L1096"/>
      <c r="M1096"/>
      <c r="N1096" s="23">
        <v>6554257000171</v>
      </c>
      <c r="O1096"/>
      <c r="P1096"/>
      <c r="Q1096"/>
      <c r="R1096"/>
      <c r="S1096" s="21" t="s">
        <v>18534</v>
      </c>
      <c r="T1096" s="21" t="s">
        <v>18607</v>
      </c>
      <c r="U1096" s="21" t="str">
        <f>VLOOKUP(T1096,Apoio!$D$10:$E$55,2,0)</f>
        <v>Prefeituras - PJ</v>
      </c>
      <c r="V1096">
        <v>190609</v>
      </c>
      <c r="W1096">
        <v>80001</v>
      </c>
      <c r="X1096">
        <v>25</v>
      </c>
      <c r="Z1096" s="7"/>
      <c r="AA1096" s="8" t="str">
        <f>IF(Y1096="","Não","Sim")</f>
        <v>Não</v>
      </c>
      <c r="AB1096" s="7" t="str">
        <f>IF(Z1096="","Não","Sim")</f>
        <v>Não</v>
      </c>
      <c r="AC1096" s="8" t="str">
        <f>IF(S1096="TSR","Serede","Rede Conecta")</f>
        <v>Serede</v>
      </c>
    </row>
    <row r="1097" spans="1:29" ht="15" x14ac:dyDescent="0.25">
      <c r="A1097">
        <v>204934</v>
      </c>
      <c r="B1097" t="s">
        <v>9633</v>
      </c>
      <c r="C1097">
        <v>204934</v>
      </c>
      <c r="D1097" s="24">
        <v>41368</v>
      </c>
      <c r="E1097" t="s">
        <v>9579</v>
      </c>
      <c r="F1097" t="s">
        <v>7451</v>
      </c>
      <c r="G1097" t="s">
        <v>9634</v>
      </c>
      <c r="H1097" t="s">
        <v>78</v>
      </c>
      <c r="I1097" t="s">
        <v>102</v>
      </c>
      <c r="J1097" t="s">
        <v>9635</v>
      </c>
      <c r="K1097" t="s">
        <v>26</v>
      </c>
      <c r="L1097"/>
      <c r="M1097"/>
      <c r="N1097" s="23">
        <v>6554265000118</v>
      </c>
      <c r="O1097"/>
      <c r="P1097"/>
      <c r="Q1097"/>
      <c r="R1097"/>
      <c r="S1097" s="21" t="s">
        <v>18534</v>
      </c>
      <c r="T1097" s="21" t="s">
        <v>18607</v>
      </c>
      <c r="U1097" s="21" t="str">
        <f>VLOOKUP(T1097,Apoio!$D$10:$E$55,2,0)</f>
        <v>Prefeituras - PJ</v>
      </c>
      <c r="V1097"/>
      <c r="W1097"/>
      <c r="X1097"/>
      <c r="Z1097" s="7"/>
      <c r="AA1097" s="8" t="str">
        <f>IF(Y1097="","Não","Sim")</f>
        <v>Não</v>
      </c>
      <c r="AB1097" s="7" t="str">
        <f>IF(Z1097="","Não","Sim")</f>
        <v>Não</v>
      </c>
      <c r="AC1097" s="8" t="str">
        <f>IF(S1097="TSR","Serede","Rede Conecta")</f>
        <v>Serede</v>
      </c>
    </row>
    <row r="1098" spans="1:29" ht="15" x14ac:dyDescent="0.25">
      <c r="A1098">
        <v>202096</v>
      </c>
      <c r="B1098" t="s">
        <v>7049</v>
      </c>
      <c r="C1098">
        <v>202096</v>
      </c>
      <c r="D1098" s="24">
        <v>41267</v>
      </c>
      <c r="E1098" t="s">
        <v>20</v>
      </c>
      <c r="F1098" t="s">
        <v>1930</v>
      </c>
      <c r="G1098" t="s">
        <v>7050</v>
      </c>
      <c r="H1098" t="s">
        <v>78</v>
      </c>
      <c r="I1098" t="s">
        <v>102</v>
      </c>
      <c r="J1098" t="s">
        <v>7051</v>
      </c>
      <c r="K1098" t="s">
        <v>26</v>
      </c>
      <c r="L1098"/>
      <c r="M1098"/>
      <c r="N1098" s="23">
        <v>6554273000164</v>
      </c>
      <c r="O1098"/>
      <c r="P1098"/>
      <c r="Q1098"/>
      <c r="R1098"/>
      <c r="S1098" s="21" t="s">
        <v>18534</v>
      </c>
      <c r="T1098" s="21" t="s">
        <v>18607</v>
      </c>
      <c r="U1098" s="21" t="str">
        <f>VLOOKUP(T1098,Apoio!$D$10:$E$55,2,0)</f>
        <v>Prefeituras - PJ</v>
      </c>
      <c r="V1098">
        <v>191209</v>
      </c>
      <c r="W1098">
        <v>8204</v>
      </c>
      <c r="X1098" t="s">
        <v>196</v>
      </c>
      <c r="Z1098" s="7"/>
      <c r="AA1098" s="8" t="str">
        <f>IF(Y1098="","Não","Sim")</f>
        <v>Não</v>
      </c>
      <c r="AB1098" s="7" t="str">
        <f>IF(Z1098="","Não","Sim")</f>
        <v>Não</v>
      </c>
      <c r="AC1098" s="8" t="str">
        <f>IF(S1098="TSR","Serede","Rede Conecta")</f>
        <v>Serede</v>
      </c>
    </row>
    <row r="1099" spans="1:29" ht="15" x14ac:dyDescent="0.25">
      <c r="A1099">
        <v>205281</v>
      </c>
      <c r="B1099" t="s">
        <v>10847</v>
      </c>
      <c r="C1099">
        <v>205281</v>
      </c>
      <c r="D1099" s="24">
        <v>43262</v>
      </c>
      <c r="E1099" t="s">
        <v>45</v>
      </c>
      <c r="F1099" t="s">
        <v>10848</v>
      </c>
      <c r="G1099" t="s">
        <v>10849</v>
      </c>
      <c r="H1099" t="s">
        <v>78</v>
      </c>
      <c r="I1099" t="s">
        <v>102</v>
      </c>
      <c r="J1099" t="s">
        <v>10850</v>
      </c>
      <c r="K1099" t="s">
        <v>26</v>
      </c>
      <c r="L1099"/>
      <c r="M1099"/>
      <c r="N1099" s="23">
        <v>6554331000150</v>
      </c>
      <c r="O1099"/>
      <c r="P1099"/>
      <c r="Q1099"/>
      <c r="R1099"/>
      <c r="S1099" s="21" t="s">
        <v>18534</v>
      </c>
      <c r="T1099" s="21" t="s">
        <v>18607</v>
      </c>
      <c r="U1099" s="21" t="str">
        <f>VLOOKUP(T1099,Apoio!$D$10:$E$55,2,0)</f>
        <v>Prefeituras - PJ</v>
      </c>
      <c r="V1099"/>
      <c r="W1099"/>
      <c r="X1099"/>
      <c r="Z1099" s="7"/>
      <c r="AA1099" s="8" t="str">
        <f>IF(Y1099="","Não","Sim")</f>
        <v>Não</v>
      </c>
      <c r="AB1099" s="7" t="str">
        <f>IF(Z1099="","Não","Sim")</f>
        <v>Não</v>
      </c>
      <c r="AC1099" s="8" t="str">
        <f>IF(S1099="TSR","Serede","Rede Conecta")</f>
        <v>Serede</v>
      </c>
    </row>
    <row r="1100" spans="1:29" ht="15" x14ac:dyDescent="0.25">
      <c r="A1100">
        <v>200231</v>
      </c>
      <c r="B1100" t="s">
        <v>951</v>
      </c>
      <c r="C1100">
        <v>200231</v>
      </c>
      <c r="D1100" s="24">
        <v>41267</v>
      </c>
      <c r="E1100" t="s">
        <v>20</v>
      </c>
      <c r="F1100" t="s">
        <v>952</v>
      </c>
      <c r="G1100" t="s">
        <v>953</v>
      </c>
      <c r="H1100" t="s">
        <v>78</v>
      </c>
      <c r="I1100" t="s">
        <v>102</v>
      </c>
      <c r="J1100" t="s">
        <v>954</v>
      </c>
      <c r="K1100" t="s">
        <v>26</v>
      </c>
      <c r="L1100">
        <v>8935621176</v>
      </c>
      <c r="M1100"/>
      <c r="N1100" s="23">
        <v>6554356000153</v>
      </c>
      <c r="O1100"/>
      <c r="P1100"/>
      <c r="Q1100"/>
      <c r="R1100"/>
      <c r="S1100" s="21" t="s">
        <v>18534</v>
      </c>
      <c r="T1100" s="21" t="s">
        <v>18607</v>
      </c>
      <c r="U1100" s="21" t="str">
        <f>VLOOKUP(T1100,Apoio!$D$10:$E$55,2,0)</f>
        <v>Prefeituras - PJ</v>
      </c>
      <c r="V1100">
        <v>19589</v>
      </c>
      <c r="W1100">
        <v>10986</v>
      </c>
      <c r="X1100" t="s">
        <v>336</v>
      </c>
      <c r="Z1100" s="7"/>
      <c r="AA1100" s="8" t="str">
        <f>IF(Y1100="","Não","Sim")</f>
        <v>Não</v>
      </c>
      <c r="AB1100" s="7" t="str">
        <f>IF(Z1100="","Não","Sim")</f>
        <v>Não</v>
      </c>
      <c r="AC1100" s="8" t="str">
        <f>IF(S1100="TSR","Serede","Rede Conecta")</f>
        <v>Serede</v>
      </c>
    </row>
    <row r="1101" spans="1:29" ht="15" x14ac:dyDescent="0.25">
      <c r="A1101">
        <v>201700</v>
      </c>
      <c r="B1101" t="s">
        <v>5474</v>
      </c>
      <c r="C1101">
        <v>201700</v>
      </c>
      <c r="D1101" s="24">
        <v>41267</v>
      </c>
      <c r="E1101" t="s">
        <v>20</v>
      </c>
      <c r="F1101" t="s">
        <v>5475</v>
      </c>
      <c r="G1101" t="s">
        <v>5476</v>
      </c>
      <c r="H1101" t="s">
        <v>78</v>
      </c>
      <c r="I1101" t="s">
        <v>102</v>
      </c>
      <c r="J1101" t="s">
        <v>5477</v>
      </c>
      <c r="K1101" t="s">
        <v>26</v>
      </c>
      <c r="L1101"/>
      <c r="M1101"/>
      <c r="N1101" s="23">
        <v>6554364000108</v>
      </c>
      <c r="O1101"/>
      <c r="P1101"/>
      <c r="Q1101"/>
      <c r="R1101"/>
      <c r="S1101" s="21" t="s">
        <v>18534</v>
      </c>
      <c r="T1101" s="21" t="s">
        <v>18607</v>
      </c>
      <c r="U1101" s="21" t="str">
        <f>VLOOKUP(T1101,Apoio!$D$10:$E$55,2,0)</f>
        <v>Prefeituras - PJ</v>
      </c>
      <c r="V1101">
        <v>195601</v>
      </c>
      <c r="W1101">
        <v>611960</v>
      </c>
      <c r="X1101">
        <v>43</v>
      </c>
      <c r="Z1101" s="7"/>
      <c r="AA1101" s="8" t="str">
        <f>IF(Y1101="","Não","Sim")</f>
        <v>Não</v>
      </c>
      <c r="AB1101" s="7" t="str">
        <f>IF(Z1101="","Não","Sim")</f>
        <v>Não</v>
      </c>
      <c r="AC1101" s="8" t="str">
        <f>IF(S1101="TSR","Serede","Rede Conecta")</f>
        <v>Serede</v>
      </c>
    </row>
    <row r="1102" spans="1:29" ht="15" x14ac:dyDescent="0.25">
      <c r="A1102">
        <v>204975</v>
      </c>
      <c r="B1102" t="s">
        <v>9740</v>
      </c>
      <c r="C1102">
        <v>204975</v>
      </c>
      <c r="D1102" s="24">
        <v>41800</v>
      </c>
      <c r="E1102" t="s">
        <v>9579</v>
      </c>
      <c r="F1102" t="s">
        <v>9741</v>
      </c>
      <c r="G1102" t="s">
        <v>9742</v>
      </c>
      <c r="H1102" t="s">
        <v>78</v>
      </c>
      <c r="I1102" t="s">
        <v>102</v>
      </c>
      <c r="J1102" t="s">
        <v>9743</v>
      </c>
      <c r="K1102" t="s">
        <v>26</v>
      </c>
      <c r="L1102"/>
      <c r="M1102"/>
      <c r="N1102" s="23">
        <v>6554372000146</v>
      </c>
      <c r="O1102"/>
      <c r="P1102"/>
      <c r="Q1102"/>
      <c r="R1102"/>
      <c r="S1102" s="21" t="s">
        <v>18534</v>
      </c>
      <c r="T1102" s="21" t="s">
        <v>18607</v>
      </c>
      <c r="U1102" s="21" t="str">
        <f>VLOOKUP(T1102,Apoio!$D$10:$E$55,2,0)</f>
        <v>Prefeituras - PJ</v>
      </c>
      <c r="V1102">
        <v>19589</v>
      </c>
      <c r="W1102">
        <v>5399</v>
      </c>
      <c r="X1102">
        <v>46</v>
      </c>
      <c r="Z1102" s="7"/>
      <c r="AA1102" s="8" t="str">
        <f>IF(Y1102="","Não","Sim")</f>
        <v>Não</v>
      </c>
      <c r="AB1102" s="7" t="str">
        <f>IF(Z1102="","Não","Sim")</f>
        <v>Não</v>
      </c>
      <c r="AC1102" s="8" t="str">
        <f>IF(S1102="TSR","Serede","Rede Conecta")</f>
        <v>Serede</v>
      </c>
    </row>
    <row r="1103" spans="1:29" ht="15" x14ac:dyDescent="0.25">
      <c r="A1103">
        <v>200061</v>
      </c>
      <c r="B1103" t="s">
        <v>564</v>
      </c>
      <c r="C1103">
        <v>200061</v>
      </c>
      <c r="D1103" s="24">
        <v>41267</v>
      </c>
      <c r="E1103" t="s">
        <v>20</v>
      </c>
      <c r="F1103" t="s">
        <v>565</v>
      </c>
      <c r="G1103" t="s">
        <v>566</v>
      </c>
      <c r="H1103" t="s">
        <v>567</v>
      </c>
      <c r="I1103" t="s">
        <v>102</v>
      </c>
      <c r="J1103" t="s">
        <v>568</v>
      </c>
      <c r="K1103" t="s">
        <v>26</v>
      </c>
      <c r="L1103">
        <v>8633231052</v>
      </c>
      <c r="M1103"/>
      <c r="N1103" s="23">
        <v>6554430000131</v>
      </c>
      <c r="O1103"/>
      <c r="P1103"/>
      <c r="Q1103"/>
      <c r="R1103"/>
      <c r="S1103" s="21" t="s">
        <v>18534</v>
      </c>
      <c r="T1103" s="21" t="s">
        <v>18607</v>
      </c>
      <c r="U1103" s="21" t="str">
        <f>VLOOKUP(T1103,Apoio!$D$10:$E$55,2,0)</f>
        <v>Prefeituras - PJ</v>
      </c>
      <c r="V1103">
        <v>1923</v>
      </c>
      <c r="W1103">
        <v>117031</v>
      </c>
      <c r="X1103" t="s">
        <v>569</v>
      </c>
      <c r="Z1103" s="7"/>
      <c r="AA1103" s="8" t="str">
        <f>IF(Y1103="","Não","Sim")</f>
        <v>Não</v>
      </c>
      <c r="AB1103" s="7" t="str">
        <f>IF(Z1103="","Não","Sim")</f>
        <v>Não</v>
      </c>
      <c r="AC1103" s="8" t="str">
        <f>IF(S1103="TSR","Serede","Rede Conecta")</f>
        <v>Serede</v>
      </c>
    </row>
    <row r="1104" spans="1:29" ht="15" x14ac:dyDescent="0.25">
      <c r="A1104">
        <v>202496</v>
      </c>
      <c r="B1104" t="s">
        <v>8522</v>
      </c>
      <c r="C1104">
        <v>202496</v>
      </c>
      <c r="D1104" s="24">
        <v>41267</v>
      </c>
      <c r="E1104" t="s">
        <v>20</v>
      </c>
      <c r="F1104" t="s">
        <v>8523</v>
      </c>
      <c r="G1104" t="s">
        <v>8524</v>
      </c>
      <c r="H1104" t="s">
        <v>78</v>
      </c>
      <c r="I1104" t="s">
        <v>102</v>
      </c>
      <c r="J1104" t="s">
        <v>8525</v>
      </c>
      <c r="K1104" t="s">
        <v>26</v>
      </c>
      <c r="L1104">
        <v>8633631253</v>
      </c>
      <c r="M1104"/>
      <c r="N1104" s="23">
        <v>6554455000135</v>
      </c>
      <c r="O1104"/>
      <c r="P1104"/>
      <c r="Q1104"/>
      <c r="R1104"/>
      <c r="S1104" s="21" t="s">
        <v>18534</v>
      </c>
      <c r="T1104" s="21" t="s">
        <v>18607</v>
      </c>
      <c r="U1104" s="21" t="str">
        <f>VLOOKUP(T1104,Apoio!$D$10:$E$55,2,0)</f>
        <v>Prefeituras - PJ</v>
      </c>
      <c r="V1104"/>
      <c r="W1104"/>
      <c r="X1104"/>
      <c r="Z1104" s="7"/>
      <c r="AA1104" s="8" t="str">
        <f>IF(Y1104="","Não","Sim")</f>
        <v>Não</v>
      </c>
      <c r="AB1104" s="7" t="str">
        <f>IF(Z1104="","Não","Sim")</f>
        <v>Não</v>
      </c>
      <c r="AC1104" s="8" t="str">
        <f>IF(S1104="TSR","Serede","Rede Conecta")</f>
        <v>Serede</v>
      </c>
    </row>
    <row r="1105" spans="1:29" ht="15" x14ac:dyDescent="0.25">
      <c r="A1105">
        <v>202229</v>
      </c>
      <c r="B1105" t="s">
        <v>7547</v>
      </c>
      <c r="C1105">
        <v>202229</v>
      </c>
      <c r="D1105" s="24">
        <v>41267</v>
      </c>
      <c r="E1105" t="s">
        <v>20</v>
      </c>
      <c r="F1105" t="s">
        <v>7548</v>
      </c>
      <c r="G1105" t="s">
        <v>7549</v>
      </c>
      <c r="H1105" t="s">
        <v>78</v>
      </c>
      <c r="I1105" t="s">
        <v>102</v>
      </c>
      <c r="J1105" t="s">
        <v>7550</v>
      </c>
      <c r="K1105" t="s">
        <v>26</v>
      </c>
      <c r="L1105"/>
      <c r="M1105"/>
      <c r="N1105" s="23">
        <v>6554745000189</v>
      </c>
      <c r="O1105"/>
      <c r="P1105"/>
      <c r="Q1105"/>
      <c r="R1105"/>
      <c r="S1105" s="21" t="s">
        <v>18534</v>
      </c>
      <c r="T1105" s="21" t="s">
        <v>18607</v>
      </c>
      <c r="U1105" s="21" t="str">
        <f>VLOOKUP(T1105,Apoio!$D$10:$E$55,2,0)</f>
        <v>Prefeituras - PJ</v>
      </c>
      <c r="V1105">
        <v>19888</v>
      </c>
      <c r="W1105">
        <v>24635</v>
      </c>
      <c r="X1105">
        <v>52</v>
      </c>
      <c r="Z1105" s="7"/>
      <c r="AA1105" s="8" t="str">
        <f>IF(Y1105="","Não","Sim")</f>
        <v>Não</v>
      </c>
      <c r="AB1105" s="7" t="str">
        <f>IF(Z1105="","Não","Sim")</f>
        <v>Não</v>
      </c>
      <c r="AC1105" s="8" t="str">
        <f>IF(S1105="TSR","Serede","Rede Conecta")</f>
        <v>Serede</v>
      </c>
    </row>
    <row r="1106" spans="1:29" ht="15" x14ac:dyDescent="0.25">
      <c r="A1106">
        <v>202137</v>
      </c>
      <c r="B1106" t="s">
        <v>7200</v>
      </c>
      <c r="C1106">
        <v>202137</v>
      </c>
      <c r="D1106" s="24">
        <v>41267</v>
      </c>
      <c r="E1106" t="s">
        <v>20</v>
      </c>
      <c r="F1106" t="s">
        <v>7201</v>
      </c>
      <c r="G1106" t="s">
        <v>7202</v>
      </c>
      <c r="H1106" t="s">
        <v>78</v>
      </c>
      <c r="I1106" t="s">
        <v>102</v>
      </c>
      <c r="J1106" t="s">
        <v>7203</v>
      </c>
      <c r="K1106" t="s">
        <v>26</v>
      </c>
      <c r="L1106"/>
      <c r="M1106"/>
      <c r="N1106" s="23">
        <v>6554752000180</v>
      </c>
      <c r="O1106"/>
      <c r="P1106"/>
      <c r="Q1106"/>
      <c r="R1106"/>
      <c r="S1106" s="21" t="s">
        <v>18534</v>
      </c>
      <c r="T1106" s="21" t="s">
        <v>18607</v>
      </c>
      <c r="U1106" s="21" t="str">
        <f>VLOOKUP(T1106,Apoio!$D$10:$E$55,2,0)</f>
        <v>Prefeituras - PJ</v>
      </c>
      <c r="V1106">
        <v>191805</v>
      </c>
      <c r="W1106">
        <v>6514</v>
      </c>
      <c r="X1106">
        <v>85</v>
      </c>
      <c r="Z1106" s="7"/>
      <c r="AA1106" s="8" t="str">
        <f>IF(Y1106="","Não","Sim")</f>
        <v>Não</v>
      </c>
      <c r="AB1106" s="7" t="str">
        <f>IF(Z1106="","Não","Sim")</f>
        <v>Não</v>
      </c>
      <c r="AC1106" s="8" t="str">
        <f>IF(S1106="TSR","Serede","Rede Conecta")</f>
        <v>Serede</v>
      </c>
    </row>
    <row r="1107" spans="1:29" ht="15" x14ac:dyDescent="0.25">
      <c r="A1107">
        <v>200486</v>
      </c>
      <c r="B1107" t="s">
        <v>1480</v>
      </c>
      <c r="C1107">
        <v>200486</v>
      </c>
      <c r="D1107" s="24">
        <v>41267</v>
      </c>
      <c r="E1107" t="s">
        <v>20</v>
      </c>
      <c r="F1107" t="s">
        <v>1481</v>
      </c>
      <c r="G1107" t="s">
        <v>1482</v>
      </c>
      <c r="H1107" t="s">
        <v>78</v>
      </c>
      <c r="I1107" t="s">
        <v>102</v>
      </c>
      <c r="J1107" t="s">
        <v>1483</v>
      </c>
      <c r="K1107" t="s">
        <v>26</v>
      </c>
      <c r="L1107"/>
      <c r="M1107"/>
      <c r="N1107" s="23">
        <v>6554778000129</v>
      </c>
      <c r="O1107"/>
      <c r="P1107"/>
      <c r="Q1107"/>
      <c r="R1107"/>
      <c r="S1107" s="21" t="s">
        <v>18534</v>
      </c>
      <c r="T1107" s="21" t="s">
        <v>18607</v>
      </c>
      <c r="U1107" s="21" t="str">
        <f>VLOOKUP(T1107,Apoio!$D$10:$E$55,2,0)</f>
        <v>Prefeituras - PJ</v>
      </c>
      <c r="V1107">
        <v>191428</v>
      </c>
      <c r="W1107">
        <v>19551</v>
      </c>
      <c r="X1107">
        <v>10</v>
      </c>
      <c r="Z1107" s="7"/>
      <c r="AA1107" s="8" t="str">
        <f>IF(Y1107="","Não","Sim")</f>
        <v>Não</v>
      </c>
      <c r="AB1107" s="7" t="str">
        <f>IF(Z1107="","Não","Sim")</f>
        <v>Não</v>
      </c>
      <c r="AC1107" s="8" t="str">
        <f>IF(S1107="TSR","Serede","Rede Conecta")</f>
        <v>Serede</v>
      </c>
    </row>
    <row r="1108" spans="1:29" ht="15" x14ac:dyDescent="0.25">
      <c r="A1108">
        <v>200075</v>
      </c>
      <c r="B1108" t="s">
        <v>602</v>
      </c>
      <c r="C1108">
        <v>200075</v>
      </c>
      <c r="D1108" s="24">
        <v>41267</v>
      </c>
      <c r="E1108" t="s">
        <v>20</v>
      </c>
      <c r="F1108" t="s">
        <v>603</v>
      </c>
      <c r="G1108" t="s">
        <v>604</v>
      </c>
      <c r="H1108" t="s">
        <v>78</v>
      </c>
      <c r="I1108" t="s">
        <v>102</v>
      </c>
      <c r="J1108" t="s">
        <v>605</v>
      </c>
      <c r="K1108" t="s">
        <v>26</v>
      </c>
      <c r="L1108">
        <v>8632641335</v>
      </c>
      <c r="M1108"/>
      <c r="N1108" s="23">
        <v>6554786000175</v>
      </c>
      <c r="O1108"/>
      <c r="P1108"/>
      <c r="Q1108"/>
      <c r="R1108"/>
      <c r="S1108" s="21" t="s">
        <v>18534</v>
      </c>
      <c r="T1108" s="21" t="s">
        <v>18607</v>
      </c>
      <c r="U1108" s="21" t="str">
        <f>VLOOKUP(T1108,Apoio!$D$10:$E$55,2,0)</f>
        <v>Prefeituras - PJ</v>
      </c>
      <c r="V1108">
        <v>192222</v>
      </c>
      <c r="W1108">
        <v>10800</v>
      </c>
      <c r="X1108">
        <v>56</v>
      </c>
      <c r="Z1108" s="7"/>
      <c r="AA1108" s="8" t="str">
        <f>IF(Y1108="","Não","Sim")</f>
        <v>Não</v>
      </c>
      <c r="AB1108" s="7" t="str">
        <f>IF(Z1108="","Não","Sim")</f>
        <v>Não</v>
      </c>
      <c r="AC1108" s="8" t="str">
        <f>IF(S1108="TSR","Serede","Rede Conecta")</f>
        <v>Serede</v>
      </c>
    </row>
    <row r="1109" spans="1:29" ht="15" x14ac:dyDescent="0.25">
      <c r="A1109">
        <v>200079</v>
      </c>
      <c r="B1109" t="s">
        <v>619</v>
      </c>
      <c r="C1109">
        <v>200079</v>
      </c>
      <c r="D1109" s="24">
        <v>41267</v>
      </c>
      <c r="E1109" t="s">
        <v>20</v>
      </c>
      <c r="F1109" t="s">
        <v>620</v>
      </c>
      <c r="G1109" t="s">
        <v>621</v>
      </c>
      <c r="H1109" t="s">
        <v>78</v>
      </c>
      <c r="I1109" t="s">
        <v>102</v>
      </c>
      <c r="J1109" t="s">
        <v>622</v>
      </c>
      <c r="K1109" t="s">
        <v>26</v>
      </c>
      <c r="L1109"/>
      <c r="M1109"/>
      <c r="N1109" s="23">
        <v>6554794000111</v>
      </c>
      <c r="O1109"/>
      <c r="P1109"/>
      <c r="Q1109"/>
      <c r="R1109"/>
      <c r="S1109" s="21" t="s">
        <v>18534</v>
      </c>
      <c r="T1109" s="21" t="s">
        <v>18607</v>
      </c>
      <c r="U1109" s="21" t="str">
        <f>VLOOKUP(T1109,Apoio!$D$10:$E$55,2,0)</f>
        <v>Prefeituras - PJ</v>
      </c>
      <c r="V1109">
        <v>191428</v>
      </c>
      <c r="W1109">
        <v>5731</v>
      </c>
      <c r="X1109">
        <v>12</v>
      </c>
      <c r="Z1109" s="7"/>
      <c r="AA1109" s="8" t="str">
        <f>IF(Y1109="","Não","Sim")</f>
        <v>Não</v>
      </c>
      <c r="AB1109" s="7" t="str">
        <f>IF(Z1109="","Não","Sim")</f>
        <v>Não</v>
      </c>
      <c r="AC1109" s="8" t="str">
        <f>IF(S1109="TSR","Serede","Rede Conecta")</f>
        <v>Serede</v>
      </c>
    </row>
    <row r="1110" spans="1:29" ht="15" x14ac:dyDescent="0.25">
      <c r="A1110">
        <v>202504</v>
      </c>
      <c r="B1110" t="s">
        <v>8550</v>
      </c>
      <c r="C1110">
        <v>202504</v>
      </c>
      <c r="D1110" s="24">
        <v>41267</v>
      </c>
      <c r="E1110" t="s">
        <v>20</v>
      </c>
      <c r="F1110" t="s">
        <v>8551</v>
      </c>
      <c r="G1110" t="s">
        <v>8552</v>
      </c>
      <c r="H1110" t="s">
        <v>78</v>
      </c>
      <c r="I1110" t="s">
        <v>102</v>
      </c>
      <c r="J1110" t="s">
        <v>8553</v>
      </c>
      <c r="K1110" t="s">
        <v>26</v>
      </c>
      <c r="L1110">
        <v>8632921199</v>
      </c>
      <c r="M1110"/>
      <c r="N1110" s="23">
        <v>6554802000120</v>
      </c>
      <c r="O1110"/>
      <c r="P1110"/>
      <c r="Q1110"/>
      <c r="R1110"/>
      <c r="S1110" s="21" t="s">
        <v>18534</v>
      </c>
      <c r="T1110" s="21" t="s">
        <v>18607</v>
      </c>
      <c r="U1110" s="21" t="str">
        <f>VLOOKUP(T1110,Apoio!$D$10:$E$55,2,0)</f>
        <v>Prefeituras - PJ</v>
      </c>
      <c r="V1110"/>
      <c r="W1110"/>
      <c r="X1110"/>
      <c r="Z1110" s="7"/>
      <c r="AA1110" s="8" t="str">
        <f>IF(Y1110="","Não","Sim")</f>
        <v>Não</v>
      </c>
      <c r="AB1110" s="7" t="str">
        <f>IF(Z1110="","Não","Sim")</f>
        <v>Não</v>
      </c>
      <c r="AC1110" s="8" t="str">
        <f>IF(S1110="TSR","Serede","Rede Conecta")</f>
        <v>Serede</v>
      </c>
    </row>
    <row r="1111" spans="1:29" ht="15" x14ac:dyDescent="0.25">
      <c r="A1111">
        <v>204967</v>
      </c>
      <c r="B1111" t="s">
        <v>9717</v>
      </c>
      <c r="C1111">
        <v>204967</v>
      </c>
      <c r="D1111" s="24">
        <v>41675</v>
      </c>
      <c r="E1111" t="s">
        <v>9579</v>
      </c>
      <c r="F1111" t="s">
        <v>9718</v>
      </c>
      <c r="G1111" t="s">
        <v>9719</v>
      </c>
      <c r="H1111" t="s">
        <v>78</v>
      </c>
      <c r="I1111" t="s">
        <v>102</v>
      </c>
      <c r="J1111" t="s">
        <v>9720</v>
      </c>
      <c r="K1111" t="s">
        <v>26</v>
      </c>
      <c r="L1111">
        <v>8632801419</v>
      </c>
      <c r="M1111"/>
      <c r="N1111" s="23">
        <v>6554810000176</v>
      </c>
      <c r="O1111"/>
      <c r="P1111"/>
      <c r="Q1111"/>
      <c r="R1111"/>
      <c r="S1111" s="21" t="s">
        <v>18534</v>
      </c>
      <c r="T1111" s="21" t="s">
        <v>18607</v>
      </c>
      <c r="U1111" s="21" t="str">
        <f>VLOOKUP(T1111,Apoio!$D$10:$E$55,2,0)</f>
        <v>Prefeituras - PJ</v>
      </c>
      <c r="V1111">
        <v>192658</v>
      </c>
      <c r="W1111">
        <v>10155</v>
      </c>
      <c r="X1111">
        <v>19</v>
      </c>
      <c r="Z1111" s="7"/>
      <c r="AA1111" s="8" t="str">
        <f>IF(Y1111="","Não","Sim")</f>
        <v>Não</v>
      </c>
      <c r="AB1111" s="7" t="str">
        <f>IF(Z1111="","Não","Sim")</f>
        <v>Não</v>
      </c>
      <c r="AC1111" s="8" t="str">
        <f>IF(S1111="TSR","Serede","Rede Conecta")</f>
        <v>Serede</v>
      </c>
    </row>
    <row r="1112" spans="1:29" ht="15" x14ac:dyDescent="0.25">
      <c r="A1112">
        <v>202150</v>
      </c>
      <c r="B1112" t="s">
        <v>7249</v>
      </c>
      <c r="C1112">
        <v>202150</v>
      </c>
      <c r="D1112" s="24">
        <v>41267</v>
      </c>
      <c r="E1112" t="s">
        <v>20</v>
      </c>
      <c r="F1112" t="s">
        <v>7250</v>
      </c>
      <c r="G1112" t="s">
        <v>7251</v>
      </c>
      <c r="H1112" t="s">
        <v>78</v>
      </c>
      <c r="I1112" t="s">
        <v>102</v>
      </c>
      <c r="J1112" t="s">
        <v>7252</v>
      </c>
      <c r="K1112" t="s">
        <v>26</v>
      </c>
      <c r="L1112"/>
      <c r="M1112"/>
      <c r="N1112" s="23">
        <v>6554828000178</v>
      </c>
      <c r="O1112"/>
      <c r="P1112"/>
      <c r="Q1112"/>
      <c r="R1112"/>
      <c r="S1112" s="21" t="s">
        <v>18534</v>
      </c>
      <c r="T1112" s="21" t="s">
        <v>18607</v>
      </c>
      <c r="U1112" s="21" t="str">
        <f>VLOOKUP(T1112,Apoio!$D$10:$E$55,2,0)</f>
        <v>Prefeituras - PJ</v>
      </c>
      <c r="V1112">
        <v>191805</v>
      </c>
      <c r="W1112">
        <v>7240</v>
      </c>
      <c r="X1112">
        <v>80</v>
      </c>
      <c r="Z1112" s="7"/>
      <c r="AA1112" s="8" t="str">
        <f>IF(Y1112="","Não","Sim")</f>
        <v>Não</v>
      </c>
      <c r="AB1112" s="7" t="str">
        <f>IF(Z1112="","Não","Sim")</f>
        <v>Não</v>
      </c>
      <c r="AC1112" s="8" t="str">
        <f>IF(S1112="TSR","Serede","Rede Conecta")</f>
        <v>Serede</v>
      </c>
    </row>
    <row r="1113" spans="1:29" ht="15" x14ac:dyDescent="0.25">
      <c r="A1113">
        <v>202530</v>
      </c>
      <c r="B1113" t="s">
        <v>8650</v>
      </c>
      <c r="C1113">
        <v>202530</v>
      </c>
      <c r="D1113" s="24">
        <v>41267</v>
      </c>
      <c r="E1113" t="s">
        <v>20</v>
      </c>
      <c r="F1113" t="s">
        <v>8651</v>
      </c>
      <c r="G1113" t="s">
        <v>8652</v>
      </c>
      <c r="H1113" t="s">
        <v>78</v>
      </c>
      <c r="I1113" t="s">
        <v>102</v>
      </c>
      <c r="J1113" t="s">
        <v>8653</v>
      </c>
      <c r="K1113" t="s">
        <v>26</v>
      </c>
      <c r="L1113">
        <v>8633821160</v>
      </c>
      <c r="M1113"/>
      <c r="N1113" s="23">
        <v>6554836000114</v>
      </c>
      <c r="O1113"/>
      <c r="P1113"/>
      <c r="Q1113"/>
      <c r="R1113"/>
      <c r="S1113" s="21" t="s">
        <v>18534</v>
      </c>
      <c r="T1113" s="21" t="s">
        <v>18607</v>
      </c>
      <c r="U1113" s="21" t="str">
        <f>VLOOKUP(T1113,Apoio!$D$10:$E$55,2,0)</f>
        <v>Prefeituras - PJ</v>
      </c>
      <c r="V1113"/>
      <c r="W1113"/>
      <c r="X1113"/>
      <c r="Z1113" s="7"/>
      <c r="AA1113" s="8" t="str">
        <f>IF(Y1113="","Não","Sim")</f>
        <v>Não</v>
      </c>
      <c r="AB1113" s="7" t="str">
        <f>IF(Z1113="","Não","Sim")</f>
        <v>Não</v>
      </c>
      <c r="AC1113" s="8" t="str">
        <f>IF(S1113="TSR","Serede","Rede Conecta")</f>
        <v>Serede</v>
      </c>
    </row>
    <row r="1114" spans="1:29" ht="15" x14ac:dyDescent="0.25">
      <c r="A1114">
        <v>202223</v>
      </c>
      <c r="B1114" t="s">
        <v>7524</v>
      </c>
      <c r="C1114">
        <v>202223</v>
      </c>
      <c r="D1114" s="24">
        <v>41267</v>
      </c>
      <c r="E1114" t="s">
        <v>20</v>
      </c>
      <c r="F1114" t="s">
        <v>7525</v>
      </c>
      <c r="G1114" t="s">
        <v>7526</v>
      </c>
      <c r="H1114" t="s">
        <v>7527</v>
      </c>
      <c r="I1114" t="s">
        <v>102</v>
      </c>
      <c r="J1114" t="s">
        <v>7528</v>
      </c>
      <c r="K1114" t="s">
        <v>26</v>
      </c>
      <c r="L1114"/>
      <c r="M1114"/>
      <c r="N1114" s="23">
        <v>6554844000160</v>
      </c>
      <c r="O1114"/>
      <c r="P1114"/>
      <c r="Q1114"/>
      <c r="R1114"/>
      <c r="S1114" s="21" t="s">
        <v>18534</v>
      </c>
      <c r="T1114" s="21" t="s">
        <v>18607</v>
      </c>
      <c r="U1114" s="21" t="str">
        <f>VLOOKUP(T1114,Apoio!$D$10:$E$55,2,0)</f>
        <v>Prefeituras - PJ</v>
      </c>
      <c r="V1114"/>
      <c r="W1114"/>
      <c r="X1114"/>
      <c r="Z1114" s="7"/>
      <c r="AA1114" s="8" t="str">
        <f>IF(Y1114="","Não","Sim")</f>
        <v>Não</v>
      </c>
      <c r="AB1114" s="7" t="str">
        <f>IF(Z1114="","Não","Sim")</f>
        <v>Não</v>
      </c>
      <c r="AC1114" s="8" t="str">
        <f>IF(S1114="TSR","Serede","Rede Conecta")</f>
        <v>Serede</v>
      </c>
    </row>
    <row r="1115" spans="1:29" ht="15" x14ac:dyDescent="0.25">
      <c r="A1115">
        <v>200059</v>
      </c>
      <c r="B1115" t="s">
        <v>557</v>
      </c>
      <c r="C1115">
        <v>200059</v>
      </c>
      <c r="D1115" s="24">
        <v>41267</v>
      </c>
      <c r="E1115" t="s">
        <v>20</v>
      </c>
      <c r="F1115" t="s">
        <v>558</v>
      </c>
      <c r="G1115" t="s">
        <v>101</v>
      </c>
      <c r="H1115" t="s">
        <v>78</v>
      </c>
      <c r="I1115" t="s">
        <v>102</v>
      </c>
      <c r="J1115" t="s">
        <v>559</v>
      </c>
      <c r="K1115" t="s">
        <v>26</v>
      </c>
      <c r="L1115">
        <v>8632157581</v>
      </c>
      <c r="M1115"/>
      <c r="N1115" s="23">
        <v>6554869000164</v>
      </c>
      <c r="O1115"/>
      <c r="P1115"/>
      <c r="Q1115"/>
      <c r="R1115"/>
      <c r="S1115" s="21" t="s">
        <v>18534</v>
      </c>
      <c r="T1115" s="21" t="s">
        <v>18607</v>
      </c>
      <c r="U1115" s="21" t="str">
        <f>VLOOKUP(T1115,Apoio!$D$10:$E$55,2,0)</f>
        <v>Prefeituras - PJ</v>
      </c>
      <c r="V1115"/>
      <c r="W1115"/>
      <c r="X1115"/>
      <c r="Z1115" s="7"/>
      <c r="AA1115" s="8" t="str">
        <f>IF(Y1115="","Não","Sim")</f>
        <v>Não</v>
      </c>
      <c r="AB1115" s="7" t="str">
        <f>IF(Z1115="","Não","Sim")</f>
        <v>Não</v>
      </c>
      <c r="AC1115" s="8" t="str">
        <f>IF(S1115="TSR","Serede","Rede Conecta")</f>
        <v>Serede</v>
      </c>
    </row>
    <row r="1116" spans="1:29" ht="15" x14ac:dyDescent="0.25">
      <c r="A1116">
        <v>304238</v>
      </c>
      <c r="B1116" t="s">
        <v>12154</v>
      </c>
      <c r="C1116">
        <v>304238</v>
      </c>
      <c r="D1116" s="24">
        <v>43868</v>
      </c>
      <c r="E1116" t="s">
        <v>287</v>
      </c>
      <c r="F1116" t="s">
        <v>12155</v>
      </c>
      <c r="G1116" t="s">
        <v>101</v>
      </c>
      <c r="H1116" t="s">
        <v>78</v>
      </c>
      <c r="I1116" t="s">
        <v>102</v>
      </c>
      <c r="J1116" t="s">
        <v>12156</v>
      </c>
      <c r="K1116" t="s">
        <v>26</v>
      </c>
      <c r="L1116" t="s">
        <v>12157</v>
      </c>
      <c r="M1116"/>
      <c r="N1116" s="23">
        <v>6554869000911</v>
      </c>
      <c r="O1116"/>
      <c r="P1116"/>
      <c r="Q1116"/>
      <c r="R1116"/>
      <c r="S1116" s="21" t="s">
        <v>18534</v>
      </c>
      <c r="T1116" s="21" t="s">
        <v>18613</v>
      </c>
      <c r="U1116" s="21" t="str">
        <f>VLOOKUP(T1116,Apoio!$D$10:$E$55,2,0)</f>
        <v>Órgãos Públicos - PJ</v>
      </c>
      <c r="V1116"/>
      <c r="W1116"/>
      <c r="X1116"/>
      <c r="Z1116" s="7"/>
      <c r="AA1116" s="8" t="str">
        <f>IF(Y1116="","Não","Sim")</f>
        <v>Não</v>
      </c>
      <c r="AB1116" s="7" t="str">
        <f>IF(Z1116="","Não","Sim")</f>
        <v>Não</v>
      </c>
      <c r="AC1116" s="8" t="str">
        <f>IF(S1116="TSR","Serede","Rede Conecta")</f>
        <v>Serede</v>
      </c>
    </row>
    <row r="1117" spans="1:29" ht="15" x14ac:dyDescent="0.25">
      <c r="A1117">
        <v>200198</v>
      </c>
      <c r="B1117" t="s">
        <v>882</v>
      </c>
      <c r="C1117">
        <v>200198</v>
      </c>
      <c r="D1117" s="24">
        <v>41267</v>
      </c>
      <c r="E1117" t="s">
        <v>20</v>
      </c>
      <c r="F1117" t="s">
        <v>883</v>
      </c>
      <c r="G1117" t="s">
        <v>884</v>
      </c>
      <c r="H1117" t="s">
        <v>78</v>
      </c>
      <c r="I1117" t="s">
        <v>102</v>
      </c>
      <c r="J1117" t="s">
        <v>885</v>
      </c>
      <c r="K1117" t="s">
        <v>26</v>
      </c>
      <c r="L1117">
        <v>8632581166</v>
      </c>
      <c r="M1117"/>
      <c r="N1117" s="23">
        <v>6554877000100</v>
      </c>
      <c r="O1117"/>
      <c r="P1117"/>
      <c r="Q1117"/>
      <c r="R1117"/>
      <c r="S1117" s="21" t="s">
        <v>18534</v>
      </c>
      <c r="T1117" s="21" t="s">
        <v>18607</v>
      </c>
      <c r="U1117" s="21" t="str">
        <f>VLOOKUP(T1117,Apoio!$D$10:$E$55,2,0)</f>
        <v>Prefeituras - PJ</v>
      </c>
      <c r="V1117">
        <v>193791</v>
      </c>
      <c r="W1117">
        <v>15572</v>
      </c>
      <c r="X1117">
        <v>51</v>
      </c>
      <c r="Z1117" s="7"/>
      <c r="AA1117" s="8" t="str">
        <f>IF(Y1117="","Não","Sim")</f>
        <v>Não</v>
      </c>
      <c r="AB1117" s="7" t="str">
        <f>IF(Z1117="","Não","Sim")</f>
        <v>Não</v>
      </c>
      <c r="AC1117" s="8" t="str">
        <f>IF(S1117="TSR","Serede","Rede Conecta")</f>
        <v>Serede</v>
      </c>
    </row>
    <row r="1118" spans="1:29" ht="15" x14ac:dyDescent="0.25">
      <c r="A1118">
        <v>200199</v>
      </c>
      <c r="B1118" t="s">
        <v>886</v>
      </c>
      <c r="C1118">
        <v>200199</v>
      </c>
      <c r="D1118" s="24">
        <v>41267</v>
      </c>
      <c r="E1118" t="s">
        <v>20</v>
      </c>
      <c r="F1118" t="s">
        <v>887</v>
      </c>
      <c r="G1118" t="s">
        <v>888</v>
      </c>
      <c r="H1118" t="s">
        <v>78</v>
      </c>
      <c r="I1118" t="s">
        <v>102</v>
      </c>
      <c r="J1118" t="s">
        <v>889</v>
      </c>
      <c r="K1118" t="s">
        <v>26</v>
      </c>
      <c r="L1118">
        <v>8632601378</v>
      </c>
      <c r="M1118"/>
      <c r="N1118" s="23">
        <v>6554885000157</v>
      </c>
      <c r="O1118"/>
      <c r="P1118"/>
      <c r="Q1118"/>
      <c r="R1118"/>
      <c r="S1118" s="21" t="s">
        <v>18534</v>
      </c>
      <c r="T1118" s="21" t="s">
        <v>18607</v>
      </c>
      <c r="U1118" s="21" t="str">
        <f>VLOOKUP(T1118,Apoio!$D$10:$E$55,2,0)</f>
        <v>Prefeituras - PJ</v>
      </c>
      <c r="V1118">
        <v>193791</v>
      </c>
      <c r="W1118">
        <v>6712</v>
      </c>
      <c r="X1118">
        <v>51</v>
      </c>
      <c r="Z1118" s="7"/>
      <c r="AA1118" s="8" t="str">
        <f>IF(Y1118="","Não","Sim")</f>
        <v>Não</v>
      </c>
      <c r="AB1118" s="7" t="str">
        <f>IF(Z1118="","Não","Sim")</f>
        <v>Não</v>
      </c>
      <c r="AC1118" s="8" t="str">
        <f>IF(S1118="TSR","Serede","Rede Conecta")</f>
        <v>Serede</v>
      </c>
    </row>
    <row r="1119" spans="1:29" ht="15" x14ac:dyDescent="0.25">
      <c r="A1119">
        <v>201693</v>
      </c>
      <c r="B1119" t="s">
        <v>5446</v>
      </c>
      <c r="C1119">
        <v>201693</v>
      </c>
      <c r="D1119" s="24">
        <v>41267</v>
      </c>
      <c r="E1119" t="s">
        <v>20</v>
      </c>
      <c r="F1119" t="s">
        <v>5447</v>
      </c>
      <c r="G1119" t="s">
        <v>5448</v>
      </c>
      <c r="H1119" t="s">
        <v>78</v>
      </c>
      <c r="I1119" t="s">
        <v>102</v>
      </c>
      <c r="J1119" t="s">
        <v>5449</v>
      </c>
      <c r="K1119" t="s">
        <v>26</v>
      </c>
      <c r="L1119"/>
      <c r="M1119"/>
      <c r="N1119" s="23">
        <v>6554893000101</v>
      </c>
      <c r="O1119"/>
      <c r="P1119"/>
      <c r="Q1119"/>
      <c r="R1119"/>
      <c r="S1119" s="21" t="s">
        <v>18534</v>
      </c>
      <c r="T1119" s="21" t="s">
        <v>18607</v>
      </c>
      <c r="U1119" s="21" t="str">
        <f>VLOOKUP(T1119,Apoio!$D$10:$E$55,2,0)</f>
        <v>Prefeituras - PJ</v>
      </c>
      <c r="V1119">
        <v>192761</v>
      </c>
      <c r="W1119">
        <v>11434</v>
      </c>
      <c r="X1119">
        <v>80</v>
      </c>
      <c r="Z1119" s="7"/>
      <c r="AA1119" s="8" t="str">
        <f>IF(Y1119="","Não","Sim")</f>
        <v>Não</v>
      </c>
      <c r="AB1119" s="7" t="str">
        <f>IF(Z1119="","Não","Sim")</f>
        <v>Não</v>
      </c>
      <c r="AC1119" s="8" t="str">
        <f>IF(S1119="TSR","Serede","Rede Conecta")</f>
        <v>Serede</v>
      </c>
    </row>
    <row r="1120" spans="1:29" ht="15" x14ac:dyDescent="0.25">
      <c r="A1120">
        <v>202143</v>
      </c>
      <c r="B1120" t="s">
        <v>7222</v>
      </c>
      <c r="C1120">
        <v>202143</v>
      </c>
      <c r="D1120" s="24">
        <v>41267</v>
      </c>
      <c r="E1120" t="s">
        <v>20</v>
      </c>
      <c r="F1120" t="s">
        <v>7223</v>
      </c>
      <c r="G1120" t="s">
        <v>7224</v>
      </c>
      <c r="H1120" t="s">
        <v>78</v>
      </c>
      <c r="I1120" t="s">
        <v>102</v>
      </c>
      <c r="J1120" t="s">
        <v>7225</v>
      </c>
      <c r="K1120" t="s">
        <v>26</v>
      </c>
      <c r="L1120"/>
      <c r="M1120"/>
      <c r="N1120" s="23">
        <v>6554919000103</v>
      </c>
      <c r="O1120"/>
      <c r="P1120"/>
      <c r="Q1120"/>
      <c r="R1120"/>
      <c r="S1120" s="21" t="s">
        <v>18534</v>
      </c>
      <c r="T1120" s="21" t="s">
        <v>18607</v>
      </c>
      <c r="U1120" s="21" t="str">
        <f>VLOOKUP(T1120,Apoio!$D$10:$E$55,2,0)</f>
        <v>Prefeituras - PJ</v>
      </c>
      <c r="V1120">
        <v>19788</v>
      </c>
      <c r="W1120">
        <v>10457</v>
      </c>
      <c r="X1120">
        <v>94</v>
      </c>
      <c r="Z1120" s="7"/>
      <c r="AA1120" s="8" t="str">
        <f>IF(Y1120="","Não","Sim")</f>
        <v>Não</v>
      </c>
      <c r="AB1120" s="7" t="str">
        <f>IF(Z1120="","Não","Sim")</f>
        <v>Não</v>
      </c>
      <c r="AC1120" s="8" t="str">
        <f>IF(S1120="TSR","Serede","Rede Conecta")</f>
        <v>Serede</v>
      </c>
    </row>
    <row r="1121" spans="1:29" ht="15" x14ac:dyDescent="0.25">
      <c r="A1121">
        <v>205088</v>
      </c>
      <c r="B1121" t="s">
        <v>10098</v>
      </c>
      <c r="C1121">
        <v>205088</v>
      </c>
      <c r="D1121" s="24">
        <v>42485</v>
      </c>
      <c r="E1121" t="s">
        <v>45</v>
      </c>
      <c r="F1121" t="s">
        <v>10099</v>
      </c>
      <c r="G1121" t="s">
        <v>10100</v>
      </c>
      <c r="H1121" t="s">
        <v>78</v>
      </c>
      <c r="I1121" t="s">
        <v>102</v>
      </c>
      <c r="J1121" t="s">
        <v>10101</v>
      </c>
      <c r="K1121" t="s">
        <v>26</v>
      </c>
      <c r="L1121"/>
      <c r="M1121"/>
      <c r="N1121" s="23">
        <v>6554927000150</v>
      </c>
      <c r="O1121"/>
      <c r="P1121"/>
      <c r="Q1121"/>
      <c r="R1121"/>
      <c r="S1121" s="21" t="s">
        <v>18534</v>
      </c>
      <c r="T1121" s="21" t="s">
        <v>18607</v>
      </c>
      <c r="U1121" s="21" t="str">
        <f>VLOOKUP(T1121,Apoio!$D$10:$E$55,2,0)</f>
        <v>Prefeituras - PJ</v>
      </c>
      <c r="V1121"/>
      <c r="W1121"/>
      <c r="X1121"/>
      <c r="Z1121" s="7"/>
      <c r="AA1121" s="8" t="str">
        <f>IF(Y1121="","Não","Sim")</f>
        <v>Não</v>
      </c>
      <c r="AB1121" s="7" t="str">
        <f>IF(Z1121="","Não","Sim")</f>
        <v>Não</v>
      </c>
      <c r="AC1121" s="8" t="str">
        <f>IF(S1121="TSR","Serede","Rede Conecta")</f>
        <v>Serede</v>
      </c>
    </row>
    <row r="1122" spans="1:29" ht="15" x14ac:dyDescent="0.25">
      <c r="A1122">
        <v>202698</v>
      </c>
      <c r="B1122" t="s">
        <v>9276</v>
      </c>
      <c r="C1122">
        <v>202698</v>
      </c>
      <c r="D1122" s="24">
        <v>41267</v>
      </c>
      <c r="E1122" t="s">
        <v>20</v>
      </c>
      <c r="F1122" t="s">
        <v>9277</v>
      </c>
      <c r="G1122" t="s">
        <v>9278</v>
      </c>
      <c r="H1122" t="s">
        <v>78</v>
      </c>
      <c r="I1122" t="s">
        <v>102</v>
      </c>
      <c r="J1122" t="s">
        <v>9279</v>
      </c>
      <c r="K1122" t="s">
        <v>26</v>
      </c>
      <c r="L1122"/>
      <c r="M1122"/>
      <c r="N1122" s="23">
        <v>6554935000104</v>
      </c>
      <c r="O1122"/>
      <c r="P1122"/>
      <c r="Q1122"/>
      <c r="R1122"/>
      <c r="S1122" s="21" t="s">
        <v>18534</v>
      </c>
      <c r="T1122" s="21" t="s">
        <v>18607</v>
      </c>
      <c r="U1122" s="21" t="str">
        <f>VLOOKUP(T1122,Apoio!$D$10:$E$55,2,0)</f>
        <v>Prefeituras - PJ</v>
      </c>
      <c r="V1122">
        <v>19888</v>
      </c>
      <c r="W1122">
        <v>1548</v>
      </c>
      <c r="X1122">
        <v>52</v>
      </c>
      <c r="Z1122" s="7"/>
      <c r="AA1122" s="8" t="str">
        <f>IF(Y1122="","Não","Sim")</f>
        <v>Não</v>
      </c>
      <c r="AB1122" s="7" t="str">
        <f>IF(Z1122="","Não","Sim")</f>
        <v>Não</v>
      </c>
      <c r="AC1122" s="8" t="str">
        <f>IF(S1122="TSR","Serede","Rede Conecta")</f>
        <v>Serede</v>
      </c>
    </row>
    <row r="1123" spans="1:29" ht="15" x14ac:dyDescent="0.25">
      <c r="A1123">
        <v>202148</v>
      </c>
      <c r="B1123" t="s">
        <v>7241</v>
      </c>
      <c r="C1123">
        <v>202148</v>
      </c>
      <c r="D1123" s="24">
        <v>41267</v>
      </c>
      <c r="E1123" t="s">
        <v>20</v>
      </c>
      <c r="F1123" t="s">
        <v>7242</v>
      </c>
      <c r="G1123" t="s">
        <v>7243</v>
      </c>
      <c r="H1123" t="s">
        <v>78</v>
      </c>
      <c r="I1123" t="s">
        <v>102</v>
      </c>
      <c r="J1123" t="s">
        <v>7244</v>
      </c>
      <c r="K1123" t="s">
        <v>26</v>
      </c>
      <c r="L1123"/>
      <c r="M1123"/>
      <c r="N1123" s="23">
        <v>6554943000142</v>
      </c>
      <c r="O1123"/>
      <c r="P1123"/>
      <c r="Q1123"/>
      <c r="R1123"/>
      <c r="S1123" s="21" t="s">
        <v>18534</v>
      </c>
      <c r="T1123" s="21" t="s">
        <v>18607</v>
      </c>
      <c r="U1123" s="21" t="str">
        <f>VLOOKUP(T1123,Apoio!$D$10:$E$55,2,0)</f>
        <v>Prefeituras - PJ</v>
      </c>
      <c r="V1123">
        <v>191122</v>
      </c>
      <c r="W1123">
        <v>3522</v>
      </c>
      <c r="X1123" t="s">
        <v>1017</v>
      </c>
      <c r="Z1123" s="7"/>
      <c r="AA1123" s="8" t="str">
        <f>IF(Y1123="","Não","Sim")</f>
        <v>Não</v>
      </c>
      <c r="AB1123" s="7" t="str">
        <f>IF(Z1123="","Não","Sim")</f>
        <v>Não</v>
      </c>
      <c r="AC1123" s="8" t="str">
        <f>IF(S1123="TSR","Serede","Rede Conecta")</f>
        <v>Serede</v>
      </c>
    </row>
    <row r="1124" spans="1:29" ht="15" x14ac:dyDescent="0.25">
      <c r="A1124">
        <v>205129</v>
      </c>
      <c r="B1124" t="s">
        <v>10271</v>
      </c>
      <c r="C1124">
        <v>205129</v>
      </c>
      <c r="D1124" s="24">
        <v>42487</v>
      </c>
      <c r="E1124" t="s">
        <v>45</v>
      </c>
      <c r="F1124" t="s">
        <v>10272</v>
      </c>
      <c r="G1124" t="s">
        <v>10273</v>
      </c>
      <c r="H1124" t="s">
        <v>78</v>
      </c>
      <c r="I1124" t="s">
        <v>102</v>
      </c>
      <c r="J1124" t="s">
        <v>10274</v>
      </c>
      <c r="K1124" t="s">
        <v>26</v>
      </c>
      <c r="L1124"/>
      <c r="M1124"/>
      <c r="N1124" s="23">
        <v>6554950000144</v>
      </c>
      <c r="O1124"/>
      <c r="P1124"/>
      <c r="Q1124"/>
      <c r="R1124"/>
      <c r="S1124" s="21" t="s">
        <v>18534</v>
      </c>
      <c r="T1124" s="21" t="s">
        <v>18607</v>
      </c>
      <c r="U1124" s="21" t="str">
        <f>VLOOKUP(T1124,Apoio!$D$10:$E$55,2,0)</f>
        <v>Prefeituras - PJ</v>
      </c>
      <c r="V1124"/>
      <c r="W1124"/>
      <c r="X1124"/>
      <c r="Z1124" s="7"/>
      <c r="AA1124" s="8" t="str">
        <f>IF(Y1124="","Não","Sim")</f>
        <v>Não</v>
      </c>
      <c r="AB1124" s="7" t="str">
        <f>IF(Z1124="","Não","Sim")</f>
        <v>Não</v>
      </c>
      <c r="AC1124" s="8" t="str">
        <f>IF(S1124="TSR","Serede","Rede Conecta")</f>
        <v>Serede</v>
      </c>
    </row>
    <row r="1125" spans="1:29" ht="15" x14ac:dyDescent="0.25">
      <c r="A1125">
        <v>204936</v>
      </c>
      <c r="B1125" t="s">
        <v>9640</v>
      </c>
      <c r="C1125">
        <v>204936</v>
      </c>
      <c r="D1125" s="24">
        <v>41368</v>
      </c>
      <c r="E1125" t="s">
        <v>9579</v>
      </c>
      <c r="F1125" t="s">
        <v>9641</v>
      </c>
      <c r="G1125" t="s">
        <v>9642</v>
      </c>
      <c r="H1125" t="s">
        <v>78</v>
      </c>
      <c r="I1125" t="s">
        <v>102</v>
      </c>
      <c r="J1125" t="s">
        <v>9643</v>
      </c>
      <c r="K1125" t="s">
        <v>26</v>
      </c>
      <c r="L1125"/>
      <c r="M1125"/>
      <c r="N1125" s="23">
        <v>6554968000146</v>
      </c>
      <c r="O1125"/>
      <c r="P1125"/>
      <c r="Q1125"/>
      <c r="R1125"/>
      <c r="S1125" s="21" t="s">
        <v>18534</v>
      </c>
      <c r="T1125" s="21" t="s">
        <v>18607</v>
      </c>
      <c r="U1125" s="21" t="str">
        <f>VLOOKUP(T1125,Apoio!$D$10:$E$55,2,0)</f>
        <v>Prefeituras - PJ</v>
      </c>
      <c r="V1125"/>
      <c r="W1125"/>
      <c r="X1125"/>
      <c r="Z1125" s="7"/>
      <c r="AA1125" s="8" t="str">
        <f>IF(Y1125="","Não","Sim")</f>
        <v>Não</v>
      </c>
      <c r="AB1125" s="7" t="str">
        <f>IF(Z1125="","Não","Sim")</f>
        <v>Não</v>
      </c>
      <c r="AC1125" s="8" t="str">
        <f>IF(S1125="TSR","Serede","Rede Conecta")</f>
        <v>Serede</v>
      </c>
    </row>
    <row r="1126" spans="1:29" ht="15" x14ac:dyDescent="0.25">
      <c r="A1126">
        <v>202164</v>
      </c>
      <c r="B1126" t="s">
        <v>7303</v>
      </c>
      <c r="C1126">
        <v>202164</v>
      </c>
      <c r="D1126" s="24">
        <v>41267</v>
      </c>
      <c r="E1126" t="s">
        <v>20</v>
      </c>
      <c r="F1126" t="s">
        <v>7304</v>
      </c>
      <c r="G1126" t="s">
        <v>7305</v>
      </c>
      <c r="H1126" t="s">
        <v>78</v>
      </c>
      <c r="I1126" t="s">
        <v>102</v>
      </c>
      <c r="J1126" t="s">
        <v>7306</v>
      </c>
      <c r="K1126" t="s">
        <v>26</v>
      </c>
      <c r="L1126"/>
      <c r="M1126"/>
      <c r="N1126" s="23">
        <v>6554984000139</v>
      </c>
      <c r="O1126"/>
      <c r="P1126"/>
      <c r="Q1126"/>
      <c r="R1126"/>
      <c r="S1126" s="21" t="s">
        <v>18534</v>
      </c>
      <c r="T1126" s="21" t="s">
        <v>18607</v>
      </c>
      <c r="U1126" s="21" t="str">
        <f>VLOOKUP(T1126,Apoio!$D$10:$E$55,2,0)</f>
        <v>Prefeituras - PJ</v>
      </c>
      <c r="V1126">
        <v>192761</v>
      </c>
      <c r="W1126">
        <v>8532</v>
      </c>
      <c r="X1126">
        <v>84</v>
      </c>
      <c r="Z1126" s="7"/>
      <c r="AA1126" s="8" t="str">
        <f>IF(Y1126="","Não","Sim")</f>
        <v>Não</v>
      </c>
      <c r="AB1126" s="7" t="str">
        <f>IF(Z1126="","Não","Sim")</f>
        <v>Não</v>
      </c>
      <c r="AC1126" s="8" t="str">
        <f>IF(S1126="TSR","Serede","Rede Conecta")</f>
        <v>Serede</v>
      </c>
    </row>
    <row r="1127" spans="1:29" ht="15" x14ac:dyDescent="0.25">
      <c r="A1127">
        <v>1816917</v>
      </c>
      <c r="B1127" t="s">
        <v>17106</v>
      </c>
      <c r="C1127">
        <v>1816917</v>
      </c>
      <c r="D1127" s="24">
        <v>45321</v>
      </c>
      <c r="E1127" t="s">
        <v>309</v>
      </c>
      <c r="F1127" t="s">
        <v>17107</v>
      </c>
      <c r="G1127" t="s">
        <v>268</v>
      </c>
      <c r="H1127" t="s">
        <v>13114</v>
      </c>
      <c r="I1127" t="s">
        <v>108</v>
      </c>
      <c r="J1127" t="s">
        <v>14169</v>
      </c>
      <c r="K1127" t="s">
        <v>26</v>
      </c>
      <c r="L1127" t="s">
        <v>17108</v>
      </c>
      <c r="M1127"/>
      <c r="N1127" s="23">
        <v>6573554000164</v>
      </c>
      <c r="O1127"/>
      <c r="P1127"/>
      <c r="Q1127"/>
      <c r="R1127"/>
      <c r="S1127" s="21" t="s">
        <v>18534</v>
      </c>
      <c r="T1127" s="21" t="s">
        <v>18603</v>
      </c>
      <c r="U1127" s="21" t="str">
        <f>VLOOKUP(T1127,Apoio!$D$10:$E$55,2,0)</f>
        <v>Fornec. de Serviç. Diversos PJ</v>
      </c>
      <c r="V1127">
        <v>23720600</v>
      </c>
      <c r="W1127">
        <v>25135</v>
      </c>
      <c r="X1127">
        <v>6</v>
      </c>
      <c r="Z1127" s="7"/>
      <c r="AA1127" s="8" t="str">
        <f>IF(Y1127="","Não","Sim")</f>
        <v>Não</v>
      </c>
      <c r="AB1127" s="7" t="str">
        <f>IF(Z1127="","Não","Sim")</f>
        <v>Não</v>
      </c>
      <c r="AC1127" s="8" t="str">
        <f>IF(S1127="TSR","Serede","Rede Conecta")</f>
        <v>Serede</v>
      </c>
    </row>
    <row r="1128" spans="1:29" ht="15" x14ac:dyDescent="0.25">
      <c r="A1128">
        <v>1815881</v>
      </c>
      <c r="B1128" t="s">
        <v>15437</v>
      </c>
      <c r="C1128">
        <v>1815881</v>
      </c>
      <c r="D1128" s="24">
        <v>43955</v>
      </c>
      <c r="E1128" t="s">
        <v>291</v>
      </c>
      <c r="F1128" t="s">
        <v>15438</v>
      </c>
      <c r="G1128" t="s">
        <v>106</v>
      </c>
      <c r="H1128" t="s">
        <v>107</v>
      </c>
      <c r="I1128" t="s">
        <v>108</v>
      </c>
      <c r="J1128" t="s">
        <v>13066</v>
      </c>
      <c r="K1128" t="s">
        <v>26</v>
      </c>
      <c r="L1128"/>
      <c r="M1128"/>
      <c r="N1128" s="23">
        <v>6573638000106</v>
      </c>
      <c r="O1128"/>
      <c r="P1128"/>
      <c r="Q1128"/>
      <c r="R1128"/>
      <c r="S1128" s="21" t="s">
        <v>18534</v>
      </c>
      <c r="T1128" s="21" t="s">
        <v>18603</v>
      </c>
      <c r="U1128" s="21" t="str">
        <f>VLOOKUP(T1128,Apoio!$D$10:$E$55,2,0)</f>
        <v>Fornec. de Serviç. Diversos PJ</v>
      </c>
      <c r="V1128">
        <v>34178789</v>
      </c>
      <c r="W1128">
        <v>29940</v>
      </c>
      <c r="X1128">
        <v>4</v>
      </c>
      <c r="Z1128" s="7"/>
      <c r="AA1128" s="8" t="str">
        <f>IF(Y1128="","Não","Sim")</f>
        <v>Não</v>
      </c>
      <c r="AB1128" s="7" t="str">
        <f>IF(Z1128="","Não","Sim")</f>
        <v>Não</v>
      </c>
      <c r="AC1128" s="8" t="str">
        <f>IF(S1128="TSR","Serede","Rede Conecta")</f>
        <v>Serede</v>
      </c>
    </row>
    <row r="1129" spans="1:29" ht="15" x14ac:dyDescent="0.25">
      <c r="A1129">
        <v>202259</v>
      </c>
      <c r="B1129" t="s">
        <v>7656</v>
      </c>
      <c r="C1129">
        <v>202259</v>
      </c>
      <c r="D1129" s="24">
        <v>41267</v>
      </c>
      <c r="E1129" t="s">
        <v>20</v>
      </c>
      <c r="F1129" t="s">
        <v>7657</v>
      </c>
      <c r="G1129" t="s">
        <v>7658</v>
      </c>
      <c r="H1129" t="s">
        <v>78</v>
      </c>
      <c r="I1129" t="s">
        <v>108</v>
      </c>
      <c r="J1129" t="s">
        <v>7659</v>
      </c>
      <c r="K1129" t="s">
        <v>26</v>
      </c>
      <c r="L1129"/>
      <c r="M1129"/>
      <c r="N1129" s="23">
        <v>6582449000191</v>
      </c>
      <c r="O1129"/>
      <c r="P1129"/>
      <c r="Q1129"/>
      <c r="R1129"/>
      <c r="S1129" s="21" t="s">
        <v>18534</v>
      </c>
      <c r="T1129" s="21" t="s">
        <v>18607</v>
      </c>
      <c r="U1129" s="21" t="str">
        <f>VLOOKUP(T1129,Apoio!$D$10:$E$55,2,0)</f>
        <v>Prefeituras - PJ</v>
      </c>
      <c r="V1129"/>
      <c r="W1129"/>
      <c r="X1129"/>
      <c r="Z1129" s="7"/>
      <c r="AA1129" s="8" t="str">
        <f>IF(Y1129="","Não","Sim")</f>
        <v>Não</v>
      </c>
      <c r="AB1129" s="7" t="str">
        <f>IF(Z1129="","Não","Sim")</f>
        <v>Não</v>
      </c>
      <c r="AC1129" s="8" t="str">
        <f>IF(S1129="TSR","Serede","Rede Conecta")</f>
        <v>Serede</v>
      </c>
    </row>
    <row r="1130" spans="1:29" ht="15" x14ac:dyDescent="0.25">
      <c r="A1130">
        <v>202156</v>
      </c>
      <c r="B1130" t="s">
        <v>7273</v>
      </c>
      <c r="C1130">
        <v>202156</v>
      </c>
      <c r="D1130" s="24">
        <v>41267</v>
      </c>
      <c r="E1130" t="s">
        <v>20</v>
      </c>
      <c r="F1130" t="s">
        <v>7274</v>
      </c>
      <c r="G1130" t="s">
        <v>7275</v>
      </c>
      <c r="H1130" t="s">
        <v>1944</v>
      </c>
      <c r="I1130" t="s">
        <v>108</v>
      </c>
      <c r="J1130" t="s">
        <v>7276</v>
      </c>
      <c r="K1130" t="s">
        <v>26</v>
      </c>
      <c r="L1130"/>
      <c r="M1130"/>
      <c r="N1130" s="23">
        <v>6582464000130</v>
      </c>
      <c r="O1130"/>
      <c r="P1130"/>
      <c r="Q1130"/>
      <c r="R1130"/>
      <c r="S1130" s="21" t="s">
        <v>18534</v>
      </c>
      <c r="T1130" s="21" t="s">
        <v>18607</v>
      </c>
      <c r="U1130" s="21" t="str">
        <f>VLOOKUP(T1130,Apoio!$D$10:$E$55,2,0)</f>
        <v>Prefeituras - PJ</v>
      </c>
      <c r="V1130">
        <v>194162</v>
      </c>
      <c r="W1130">
        <v>12877</v>
      </c>
      <c r="X1130">
        <v>95</v>
      </c>
      <c r="Z1130" s="7"/>
      <c r="AA1130" s="8" t="str">
        <f>IF(Y1130="","Não","Sim")</f>
        <v>Não</v>
      </c>
      <c r="AB1130" s="7" t="str">
        <f>IF(Z1130="","Não","Sim")</f>
        <v>Não</v>
      </c>
      <c r="AC1130" s="8" t="str">
        <f>IF(S1130="TSR","Serede","Rede Conecta")</f>
        <v>Serede</v>
      </c>
    </row>
    <row r="1131" spans="1:29" ht="15" x14ac:dyDescent="0.25">
      <c r="A1131">
        <v>202349</v>
      </c>
      <c r="B1131" t="s">
        <v>2145</v>
      </c>
      <c r="C1131">
        <v>202349</v>
      </c>
      <c r="D1131" s="24">
        <v>41267</v>
      </c>
      <c r="E1131" t="s">
        <v>20</v>
      </c>
      <c r="F1131" t="s">
        <v>7997</v>
      </c>
      <c r="G1131" t="s">
        <v>7998</v>
      </c>
      <c r="H1131" t="s">
        <v>78</v>
      </c>
      <c r="I1131" t="s">
        <v>102</v>
      </c>
      <c r="J1131" t="s">
        <v>7999</v>
      </c>
      <c r="K1131" t="s">
        <v>26</v>
      </c>
      <c r="L1131"/>
      <c r="M1131"/>
      <c r="N1131" s="23">
        <v>6636807000100</v>
      </c>
      <c r="O1131"/>
      <c r="P1131"/>
      <c r="Q1131"/>
      <c r="R1131"/>
      <c r="S1131" s="21" t="s">
        <v>18534</v>
      </c>
      <c r="T1131" s="21" t="s">
        <v>18607</v>
      </c>
      <c r="U1131" s="21" t="str">
        <f>VLOOKUP(T1131,Apoio!$D$10:$E$55,2,0)</f>
        <v>Prefeituras - PJ</v>
      </c>
      <c r="V1131"/>
      <c r="W1131"/>
      <c r="X1131"/>
      <c r="Z1131" s="7"/>
      <c r="AA1131" s="8" t="str">
        <f>IF(Y1131="","Não","Sim")</f>
        <v>Não</v>
      </c>
      <c r="AB1131" s="7" t="str">
        <f>IF(Z1131="","Não","Sim")</f>
        <v>Não</v>
      </c>
      <c r="AC1131" s="8" t="str">
        <f>IF(S1131="TSR","Serede","Rede Conecta")</f>
        <v>Serede</v>
      </c>
    </row>
    <row r="1132" spans="1:29" ht="15" x14ac:dyDescent="0.25">
      <c r="A1132">
        <v>202550</v>
      </c>
      <c r="B1132" t="s">
        <v>8725</v>
      </c>
      <c r="C1132">
        <v>202550</v>
      </c>
      <c r="D1132" s="24">
        <v>41267</v>
      </c>
      <c r="E1132" t="s">
        <v>20</v>
      </c>
      <c r="F1132" t="s">
        <v>8726</v>
      </c>
      <c r="G1132" t="s">
        <v>8727</v>
      </c>
      <c r="H1132" t="s">
        <v>78</v>
      </c>
      <c r="I1132" t="s">
        <v>97</v>
      </c>
      <c r="J1132" t="s">
        <v>8728</v>
      </c>
      <c r="K1132" t="s">
        <v>26</v>
      </c>
      <c r="L1132">
        <v>9935321299</v>
      </c>
      <c r="M1132"/>
      <c r="N1132" s="23">
        <v>6651616000109</v>
      </c>
      <c r="O1132"/>
      <c r="P1132"/>
      <c r="Q1132"/>
      <c r="R1132"/>
      <c r="S1132" s="21" t="s">
        <v>18534</v>
      </c>
      <c r="T1132" s="21" t="s">
        <v>18607</v>
      </c>
      <c r="U1132" s="21" t="str">
        <f>VLOOKUP(T1132,Apoio!$D$10:$E$55,2,0)</f>
        <v>Prefeituras - PJ</v>
      </c>
      <c r="V1132">
        <v>193626</v>
      </c>
      <c r="W1132">
        <v>5983</v>
      </c>
      <c r="X1132">
        <v>98</v>
      </c>
      <c r="Z1132" s="7"/>
      <c r="AA1132" s="8" t="str">
        <f>IF(Y1132="","Não","Sim")</f>
        <v>Não</v>
      </c>
      <c r="AB1132" s="7" t="str">
        <f>IF(Z1132="","Não","Sim")</f>
        <v>Não</v>
      </c>
      <c r="AC1132" s="8" t="str">
        <f>IF(S1132="TSR","Serede","Rede Conecta")</f>
        <v>Serede</v>
      </c>
    </row>
    <row r="1133" spans="1:29" ht="15" x14ac:dyDescent="0.25">
      <c r="A1133">
        <v>1814405</v>
      </c>
      <c r="B1133" t="s">
        <v>14484</v>
      </c>
      <c r="C1133">
        <v>1814405</v>
      </c>
      <c r="D1133" s="24">
        <v>42439</v>
      </c>
      <c r="E1133" t="s">
        <v>64</v>
      </c>
      <c r="F1133" t="s">
        <v>14485</v>
      </c>
      <c r="G1133" t="s">
        <v>101</v>
      </c>
      <c r="H1133"/>
      <c r="I1133" t="s">
        <v>102</v>
      </c>
      <c r="J1133" t="s">
        <v>14486</v>
      </c>
      <c r="K1133" t="s">
        <v>26</v>
      </c>
      <c r="L1133">
        <v>862107929</v>
      </c>
      <c r="M1133"/>
      <c r="N1133" s="23">
        <v>6687545000102</v>
      </c>
      <c r="O1133"/>
      <c r="P1133"/>
      <c r="Q1133"/>
      <c r="R1133" t="s">
        <v>14487</v>
      </c>
      <c r="S1133" s="21" t="s">
        <v>18534</v>
      </c>
      <c r="T1133" s="21" t="s">
        <v>18603</v>
      </c>
      <c r="U1133" s="21" t="str">
        <f>VLOOKUP(T1133,Apoio!$D$10:$E$55,2,0)</f>
        <v>Fornec. de Serviç. Diversos PJ</v>
      </c>
      <c r="V1133"/>
      <c r="W1133"/>
      <c r="X1133"/>
      <c r="Z1133" s="7"/>
      <c r="AA1133" s="8" t="str">
        <f>IF(Y1133="","Não","Sim")</f>
        <v>Não</v>
      </c>
      <c r="AB1133" s="7" t="str">
        <f>IF(Z1133="","Não","Sim")</f>
        <v>Não</v>
      </c>
      <c r="AC1133" s="8" t="str">
        <f>IF(S1133="TSR","Serede","Rede Conecta")</f>
        <v>Serede</v>
      </c>
    </row>
    <row r="1134" spans="1:29" ht="15" x14ac:dyDescent="0.25">
      <c r="A1134">
        <v>200544</v>
      </c>
      <c r="B1134" t="s">
        <v>615</v>
      </c>
      <c r="C1134">
        <v>200544</v>
      </c>
      <c r="D1134" s="24">
        <v>41267</v>
      </c>
      <c r="E1134" t="s">
        <v>20</v>
      </c>
      <c r="F1134" t="s">
        <v>1605</v>
      </c>
      <c r="G1134" t="s">
        <v>1606</v>
      </c>
      <c r="H1134" t="s">
        <v>78</v>
      </c>
      <c r="I1134" t="s">
        <v>102</v>
      </c>
      <c r="J1134" t="s">
        <v>1607</v>
      </c>
      <c r="K1134" t="s">
        <v>26</v>
      </c>
      <c r="L1134"/>
      <c r="M1134"/>
      <c r="N1134" s="23">
        <v>6716906000193</v>
      </c>
      <c r="O1134"/>
      <c r="P1134"/>
      <c r="Q1134"/>
      <c r="R1134"/>
      <c r="S1134" s="21" t="s">
        <v>18534</v>
      </c>
      <c r="T1134" s="21" t="s">
        <v>18607</v>
      </c>
      <c r="U1134" s="21" t="str">
        <f>VLOOKUP(T1134,Apoio!$D$10:$E$55,2,0)</f>
        <v>Prefeituras - PJ</v>
      </c>
      <c r="V1134">
        <v>191141</v>
      </c>
      <c r="W1134">
        <v>12978</v>
      </c>
      <c r="X1134" t="s">
        <v>881</v>
      </c>
      <c r="Z1134" s="7"/>
      <c r="AA1134" s="8" t="str">
        <f>IF(Y1134="","Não","Sim")</f>
        <v>Não</v>
      </c>
      <c r="AB1134" s="7" t="str">
        <f>IF(Z1134="","Não","Sim")</f>
        <v>Não</v>
      </c>
      <c r="AC1134" s="8" t="str">
        <f>IF(S1134="TSR","Serede","Rede Conecta")</f>
        <v>Serede</v>
      </c>
    </row>
    <row r="1135" spans="1:29" ht="15" x14ac:dyDescent="0.25">
      <c r="A1135">
        <v>202146</v>
      </c>
      <c r="B1135" t="s">
        <v>7233</v>
      </c>
      <c r="C1135">
        <v>202146</v>
      </c>
      <c r="D1135" s="24">
        <v>41267</v>
      </c>
      <c r="E1135" t="s">
        <v>20</v>
      </c>
      <c r="F1135" t="s">
        <v>7234</v>
      </c>
      <c r="G1135" t="s">
        <v>7235</v>
      </c>
      <c r="H1135" t="s">
        <v>78</v>
      </c>
      <c r="I1135" t="s">
        <v>102</v>
      </c>
      <c r="J1135" t="s">
        <v>7236</v>
      </c>
      <c r="K1135" t="s">
        <v>26</v>
      </c>
      <c r="L1135"/>
      <c r="M1135"/>
      <c r="N1135" s="23">
        <v>6728240000193</v>
      </c>
      <c r="O1135"/>
      <c r="P1135"/>
      <c r="Q1135"/>
      <c r="R1135"/>
      <c r="S1135" s="21" t="s">
        <v>18534</v>
      </c>
      <c r="T1135" s="21" t="s">
        <v>18607</v>
      </c>
      <c r="U1135" s="21" t="str">
        <f>VLOOKUP(T1135,Apoio!$D$10:$E$55,2,0)</f>
        <v>Prefeituras - PJ</v>
      </c>
      <c r="V1135"/>
      <c r="W1135"/>
      <c r="X1135"/>
      <c r="Z1135" s="7"/>
      <c r="AA1135" s="8" t="str">
        <f>IF(Y1135="","Não","Sim")</f>
        <v>Não</v>
      </c>
      <c r="AB1135" s="7" t="str">
        <f>IF(Z1135="","Não","Sim")</f>
        <v>Não</v>
      </c>
      <c r="AC1135" s="8" t="str">
        <f>IF(S1135="TSR","Serede","Rede Conecta")</f>
        <v>Serede</v>
      </c>
    </row>
    <row r="1136" spans="1:29" ht="15" x14ac:dyDescent="0.25">
      <c r="A1136">
        <v>202341</v>
      </c>
      <c r="B1136" t="s">
        <v>7967</v>
      </c>
      <c r="C1136">
        <v>202341</v>
      </c>
      <c r="D1136" s="24">
        <v>41267</v>
      </c>
      <c r="E1136" t="s">
        <v>20</v>
      </c>
      <c r="F1136" t="s">
        <v>7968</v>
      </c>
      <c r="G1136" t="s">
        <v>7969</v>
      </c>
      <c r="H1136" t="s">
        <v>78</v>
      </c>
      <c r="I1136" t="s">
        <v>108</v>
      </c>
      <c r="J1136" t="s">
        <v>7970</v>
      </c>
      <c r="K1136" t="s">
        <v>26</v>
      </c>
      <c r="L1136"/>
      <c r="M1136"/>
      <c r="N1136" s="23">
        <v>6738132000100</v>
      </c>
      <c r="O1136"/>
      <c r="P1136"/>
      <c r="Q1136"/>
      <c r="R1136"/>
      <c r="S1136" s="21" t="s">
        <v>18534</v>
      </c>
      <c r="T1136" s="21" t="s">
        <v>18607</v>
      </c>
      <c r="U1136" s="21" t="str">
        <f>VLOOKUP(T1136,Apoio!$D$10:$E$55,2,0)</f>
        <v>Prefeituras - PJ</v>
      </c>
      <c r="V1136"/>
      <c r="W1136"/>
      <c r="X1136"/>
      <c r="Z1136" s="7"/>
      <c r="AA1136" s="8" t="str">
        <f>IF(Y1136="","Não","Sim")</f>
        <v>Não</v>
      </c>
      <c r="AB1136" s="7" t="str">
        <f>IF(Z1136="","Não","Sim")</f>
        <v>Não</v>
      </c>
      <c r="AC1136" s="8" t="str">
        <f>IF(S1136="TSR","Serede","Rede Conecta")</f>
        <v>Serede</v>
      </c>
    </row>
    <row r="1137" spans="1:29" ht="15" x14ac:dyDescent="0.25">
      <c r="A1137">
        <v>202323</v>
      </c>
      <c r="B1137" t="s">
        <v>7901</v>
      </c>
      <c r="C1137">
        <v>202323</v>
      </c>
      <c r="D1137" s="24">
        <v>41267</v>
      </c>
      <c r="E1137" t="s">
        <v>20</v>
      </c>
      <c r="F1137" t="s">
        <v>7902</v>
      </c>
      <c r="G1137" t="s">
        <v>7903</v>
      </c>
      <c r="H1137" t="s">
        <v>78</v>
      </c>
      <c r="I1137" t="s">
        <v>108</v>
      </c>
      <c r="J1137" t="s">
        <v>7904</v>
      </c>
      <c r="K1137" t="s">
        <v>26</v>
      </c>
      <c r="L1137"/>
      <c r="M1137"/>
      <c r="N1137" s="23">
        <v>6740278000181</v>
      </c>
      <c r="O1137"/>
      <c r="P1137"/>
      <c r="Q1137"/>
      <c r="R1137"/>
      <c r="S1137" s="21" t="s">
        <v>18534</v>
      </c>
      <c r="T1137" s="21" t="s">
        <v>18607</v>
      </c>
      <c r="U1137" s="21" t="str">
        <f>VLOOKUP(T1137,Apoio!$D$10:$E$55,2,0)</f>
        <v>Prefeituras - PJ</v>
      </c>
      <c r="V1137"/>
      <c r="W1137"/>
      <c r="X1137"/>
      <c r="Z1137" s="7"/>
      <c r="AA1137" s="8" t="str">
        <f>IF(Y1137="","Não","Sim")</f>
        <v>Não</v>
      </c>
      <c r="AB1137" s="7" t="str">
        <f>IF(Z1137="","Não","Sim")</f>
        <v>Não</v>
      </c>
      <c r="AC1137" s="8" t="str">
        <f>IF(S1137="TSR","Serede","Rede Conecta")</f>
        <v>Serede</v>
      </c>
    </row>
    <row r="1138" spans="1:29" ht="15" x14ac:dyDescent="0.25">
      <c r="A1138">
        <v>202290</v>
      </c>
      <c r="B1138" t="s">
        <v>7774</v>
      </c>
      <c r="C1138">
        <v>202290</v>
      </c>
      <c r="D1138" s="24">
        <v>41267</v>
      </c>
      <c r="E1138" t="s">
        <v>20</v>
      </c>
      <c r="F1138" t="s">
        <v>7775</v>
      </c>
      <c r="G1138" t="s">
        <v>7776</v>
      </c>
      <c r="H1138" t="s">
        <v>78</v>
      </c>
      <c r="I1138" t="s">
        <v>108</v>
      </c>
      <c r="J1138" t="s">
        <v>7777</v>
      </c>
      <c r="K1138" t="s">
        <v>26</v>
      </c>
      <c r="L1138"/>
      <c r="M1138"/>
      <c r="N1138" s="23">
        <v>6741565000106</v>
      </c>
      <c r="O1138"/>
      <c r="P1138"/>
      <c r="Q1138"/>
      <c r="R1138"/>
      <c r="S1138" s="21" t="s">
        <v>18534</v>
      </c>
      <c r="T1138" s="21" t="s">
        <v>18607</v>
      </c>
      <c r="U1138" s="21" t="str">
        <f>VLOOKUP(T1138,Apoio!$D$10:$E$55,2,0)</f>
        <v>Prefeituras - PJ</v>
      </c>
      <c r="V1138"/>
      <c r="W1138"/>
      <c r="X1138"/>
      <c r="Z1138" s="7"/>
      <c r="AA1138" s="8" t="str">
        <f>IF(Y1138="","Não","Sim")</f>
        <v>Não</v>
      </c>
      <c r="AB1138" s="7" t="str">
        <f>IF(Z1138="","Não","Sim")</f>
        <v>Não</v>
      </c>
      <c r="AC1138" s="8" t="str">
        <f>IF(S1138="TSR","Serede","Rede Conecta")</f>
        <v>Serede</v>
      </c>
    </row>
    <row r="1139" spans="1:29" ht="15" x14ac:dyDescent="0.25">
      <c r="A1139">
        <v>202034</v>
      </c>
      <c r="B1139" t="s">
        <v>6814</v>
      </c>
      <c r="C1139">
        <v>202034</v>
      </c>
      <c r="D1139" s="24">
        <v>41267</v>
      </c>
      <c r="E1139" t="s">
        <v>20</v>
      </c>
      <c r="F1139" t="s">
        <v>6815</v>
      </c>
      <c r="G1139" t="s">
        <v>6816</v>
      </c>
      <c r="H1139" t="s">
        <v>78</v>
      </c>
      <c r="I1139" t="s">
        <v>97</v>
      </c>
      <c r="J1139" t="s">
        <v>6817</v>
      </c>
      <c r="K1139" t="s">
        <v>26</v>
      </c>
      <c r="L1139"/>
      <c r="M1139"/>
      <c r="N1139" s="23">
        <v>6769798000117</v>
      </c>
      <c r="O1139"/>
      <c r="P1139"/>
      <c r="Q1139"/>
      <c r="R1139"/>
      <c r="S1139" s="21" t="s">
        <v>18534</v>
      </c>
      <c r="T1139" s="21" t="s">
        <v>18607</v>
      </c>
      <c r="U1139" s="21" t="str">
        <f>VLOOKUP(T1139,Apoio!$D$10:$E$55,2,0)</f>
        <v>Prefeituras - PJ</v>
      </c>
      <c r="V1139">
        <v>19782</v>
      </c>
      <c r="W1139">
        <v>561</v>
      </c>
      <c r="X1139" t="s">
        <v>631</v>
      </c>
      <c r="Z1139" s="7"/>
      <c r="AA1139" s="8" t="str">
        <f>IF(Y1139="","Não","Sim")</f>
        <v>Não</v>
      </c>
      <c r="AB1139" s="7" t="str">
        <f>IF(Z1139="","Não","Sim")</f>
        <v>Não</v>
      </c>
      <c r="AC1139" s="8" t="str">
        <f>IF(S1139="TSR","Serede","Rede Conecta")</f>
        <v>Serede</v>
      </c>
    </row>
    <row r="1140" spans="1:29" ht="15" x14ac:dyDescent="0.25">
      <c r="A1140">
        <v>200238</v>
      </c>
      <c r="B1140" t="s">
        <v>967</v>
      </c>
      <c r="C1140">
        <v>200238</v>
      </c>
      <c r="D1140" s="24">
        <v>41267</v>
      </c>
      <c r="E1140" t="s">
        <v>20</v>
      </c>
      <c r="F1140" t="s">
        <v>968</v>
      </c>
      <c r="G1140" t="s">
        <v>969</v>
      </c>
      <c r="H1140" t="s">
        <v>78</v>
      </c>
      <c r="I1140" t="s">
        <v>102</v>
      </c>
      <c r="J1140" t="s">
        <v>970</v>
      </c>
      <c r="K1140" t="s">
        <v>26</v>
      </c>
      <c r="L1140"/>
      <c r="M1140"/>
      <c r="N1140" s="23">
        <v>6772859000103</v>
      </c>
      <c r="O1140"/>
      <c r="P1140"/>
      <c r="Q1140"/>
      <c r="R1140"/>
      <c r="S1140" s="21" t="s">
        <v>18534</v>
      </c>
      <c r="T1140" s="21" t="s">
        <v>18607</v>
      </c>
      <c r="U1140" s="21" t="str">
        <f>VLOOKUP(T1140,Apoio!$D$10:$E$55,2,0)</f>
        <v>Prefeituras - PJ</v>
      </c>
      <c r="V1140">
        <v>1040728</v>
      </c>
      <c r="W1140">
        <v>9</v>
      </c>
      <c r="X1140">
        <v>1</v>
      </c>
      <c r="Z1140" s="7"/>
      <c r="AA1140" s="8" t="str">
        <f>IF(Y1140="","Não","Sim")</f>
        <v>Não</v>
      </c>
      <c r="AB1140" s="7" t="str">
        <f>IF(Z1140="","Não","Sim")</f>
        <v>Não</v>
      </c>
      <c r="AC1140" s="8" t="str">
        <f>IF(S1140="TSR","Serede","Rede Conecta")</f>
        <v>Serede</v>
      </c>
    </row>
    <row r="1141" spans="1:29" ht="15" x14ac:dyDescent="0.25">
      <c r="A1141">
        <v>300032</v>
      </c>
      <c r="B1141" t="s">
        <v>11163</v>
      </c>
      <c r="C1141">
        <v>300032</v>
      </c>
      <c r="D1141" s="24">
        <v>41267</v>
      </c>
      <c r="E1141" t="s">
        <v>20</v>
      </c>
      <c r="F1141" t="s">
        <v>11164</v>
      </c>
      <c r="G1141" t="s">
        <v>101</v>
      </c>
      <c r="H1141" t="s">
        <v>78</v>
      </c>
      <c r="I1141" t="s">
        <v>102</v>
      </c>
      <c r="J1141" t="s">
        <v>11165</v>
      </c>
      <c r="K1141" t="s">
        <v>26</v>
      </c>
      <c r="L1141"/>
      <c r="M1141"/>
      <c r="N1141" s="23">
        <v>6840748000189</v>
      </c>
      <c r="O1141"/>
      <c r="P1141">
        <v>193013835</v>
      </c>
      <c r="Q1141"/>
      <c r="R1141"/>
      <c r="S1141" s="21" t="s">
        <v>18534</v>
      </c>
      <c r="T1141" s="21" t="s">
        <v>18613</v>
      </c>
      <c r="U1141" s="21" t="str">
        <f>VLOOKUP(T1141,Apoio!$D$10:$E$55,2,0)</f>
        <v>Órgãos Públicos - PJ</v>
      </c>
      <c r="V1141"/>
      <c r="W1141"/>
      <c r="X1141"/>
      <c r="Z1141" s="7"/>
      <c r="AA1141" s="8" t="str">
        <f>IF(Y1141="","Não","Sim")</f>
        <v>Não</v>
      </c>
      <c r="AB1141" s="7" t="str">
        <f>IF(Z1141="","Não","Sim")</f>
        <v>Não</v>
      </c>
      <c r="AC1141" s="8" t="str">
        <f>IF(S1141="TSR","Serede","Rede Conecta")</f>
        <v>Serede</v>
      </c>
    </row>
    <row r="1142" spans="1:29" ht="15" x14ac:dyDescent="0.25">
      <c r="A1142">
        <v>300028</v>
      </c>
      <c r="B1142" t="s">
        <v>11152</v>
      </c>
      <c r="C1142">
        <v>300028</v>
      </c>
      <c r="D1142" s="24">
        <v>41267</v>
      </c>
      <c r="E1142" t="s">
        <v>20</v>
      </c>
      <c r="F1142" t="s">
        <v>11153</v>
      </c>
      <c r="G1142" t="s">
        <v>101</v>
      </c>
      <c r="H1142" t="s">
        <v>11154</v>
      </c>
      <c r="I1142" t="s">
        <v>102</v>
      </c>
      <c r="J1142" t="s">
        <v>11155</v>
      </c>
      <c r="K1142" t="s">
        <v>26</v>
      </c>
      <c r="L1142"/>
      <c r="M1142"/>
      <c r="N1142" s="23">
        <v>6845747000127</v>
      </c>
      <c r="O1142"/>
      <c r="P1142">
        <v>193016567</v>
      </c>
      <c r="Q1142"/>
      <c r="R1142"/>
      <c r="S1142" s="21" t="s">
        <v>18534</v>
      </c>
      <c r="T1142" s="21" t="s">
        <v>18613</v>
      </c>
      <c r="U1142" s="21" t="str">
        <f>VLOOKUP(T1142,Apoio!$D$10:$E$55,2,0)</f>
        <v>Órgãos Públicos - PJ</v>
      </c>
      <c r="V1142"/>
      <c r="W1142"/>
      <c r="X1142"/>
      <c r="Z1142" s="7"/>
      <c r="AA1142" s="8" t="str">
        <f>IF(Y1142="","Não","Sim")</f>
        <v>Não</v>
      </c>
      <c r="AB1142" s="7" t="str">
        <f>IF(Z1142="","Não","Sim")</f>
        <v>Não</v>
      </c>
      <c r="AC1142" s="8" t="str">
        <f>IF(S1142="TSR","Serede","Rede Conecta")</f>
        <v>Serede</v>
      </c>
    </row>
    <row r="1143" spans="1:29" ht="15" x14ac:dyDescent="0.25">
      <c r="A1143">
        <v>1816699</v>
      </c>
      <c r="B1143" t="s">
        <v>16597</v>
      </c>
      <c r="C1143">
        <v>1816699</v>
      </c>
      <c r="D1143" s="24">
        <v>44988</v>
      </c>
      <c r="E1143" t="s">
        <v>11088</v>
      </c>
      <c r="F1143" t="s">
        <v>16598</v>
      </c>
      <c r="G1143" t="s">
        <v>12938</v>
      </c>
      <c r="H1143"/>
      <c r="I1143" t="s">
        <v>52</v>
      </c>
      <c r="J1143" t="s">
        <v>16599</v>
      </c>
      <c r="K1143" t="s">
        <v>26</v>
      </c>
      <c r="L1143" t="s">
        <v>16600</v>
      </c>
      <c r="M1143"/>
      <c r="N1143" s="23">
        <v>6887014000155</v>
      </c>
      <c r="O1143"/>
      <c r="P1143">
        <v>77763554</v>
      </c>
      <c r="Q1143">
        <v>7867096</v>
      </c>
      <c r="R1143" t="s">
        <v>16601</v>
      </c>
      <c r="S1143" s="21" t="s">
        <v>18534</v>
      </c>
      <c r="T1143" s="21" t="s">
        <v>18603</v>
      </c>
      <c r="U1143" s="21" t="str">
        <f>VLOOKUP(T1143,Apoio!$D$10:$E$55,2,0)</f>
        <v>Fornec. de Serviç. Diversos PJ</v>
      </c>
      <c r="V1143">
        <v>34179167</v>
      </c>
      <c r="W1143">
        <v>50743</v>
      </c>
      <c r="X1143">
        <v>4</v>
      </c>
      <c r="Z1143" s="7"/>
      <c r="AA1143" s="8" t="str">
        <f>IF(Y1143="","Não","Sim")</f>
        <v>Não</v>
      </c>
      <c r="AB1143" s="7" t="str">
        <f>IF(Z1143="","Não","Sim")</f>
        <v>Não</v>
      </c>
      <c r="AC1143" s="8" t="str">
        <f>IF(S1143="TSR","Serede","Rede Conecta")</f>
        <v>Serede</v>
      </c>
    </row>
    <row r="1144" spans="1:29" ht="15" x14ac:dyDescent="0.25">
      <c r="A1144">
        <v>205190</v>
      </c>
      <c r="B1144" t="s">
        <v>10503</v>
      </c>
      <c r="C1144">
        <v>205190</v>
      </c>
      <c r="D1144" s="24">
        <v>42706</v>
      </c>
      <c r="E1144" t="s">
        <v>45</v>
      </c>
      <c r="F1144" t="s">
        <v>10504</v>
      </c>
      <c r="G1144" t="s">
        <v>10505</v>
      </c>
      <c r="H1144" t="s">
        <v>78</v>
      </c>
      <c r="I1144" t="s">
        <v>97</v>
      </c>
      <c r="J1144" t="s">
        <v>10506</v>
      </c>
      <c r="K1144" t="s">
        <v>26</v>
      </c>
      <c r="L1144"/>
      <c r="M1144"/>
      <c r="N1144" s="23">
        <v>6896534000124</v>
      </c>
      <c r="O1144"/>
      <c r="P1144"/>
      <c r="Q1144"/>
      <c r="R1144" t="s">
        <v>10507</v>
      </c>
      <c r="S1144" s="21" t="s">
        <v>18534</v>
      </c>
      <c r="T1144" s="21" t="s">
        <v>18607</v>
      </c>
      <c r="U1144" s="21" t="str">
        <f>VLOOKUP(T1144,Apoio!$D$10:$E$55,2,0)</f>
        <v>Prefeituras - PJ</v>
      </c>
      <c r="V1144"/>
      <c r="W1144"/>
      <c r="X1144"/>
      <c r="Z1144" s="7"/>
      <c r="AA1144" s="8" t="str">
        <f>IF(Y1144="","Não","Sim")</f>
        <v>Não</v>
      </c>
      <c r="AB1144" s="7" t="str">
        <f>IF(Z1144="","Não","Sim")</f>
        <v>Não</v>
      </c>
      <c r="AC1144" s="8" t="str">
        <f>IF(S1144="TSR","Serede","Rede Conecta")</f>
        <v>Serede</v>
      </c>
    </row>
    <row r="1145" spans="1:29" ht="15" x14ac:dyDescent="0.25">
      <c r="A1145">
        <v>202265</v>
      </c>
      <c r="B1145" t="s">
        <v>7680</v>
      </c>
      <c r="C1145">
        <v>202265</v>
      </c>
      <c r="D1145" s="24">
        <v>41267</v>
      </c>
      <c r="E1145" t="s">
        <v>20</v>
      </c>
      <c r="F1145" t="s">
        <v>7681</v>
      </c>
      <c r="G1145" t="s">
        <v>7682</v>
      </c>
      <c r="H1145" t="s">
        <v>78</v>
      </c>
      <c r="I1145" t="s">
        <v>97</v>
      </c>
      <c r="J1145" t="s">
        <v>7683</v>
      </c>
      <c r="K1145" t="s">
        <v>26</v>
      </c>
      <c r="L1145"/>
      <c r="M1145"/>
      <c r="N1145" s="23">
        <v>6903553000130</v>
      </c>
      <c r="O1145"/>
      <c r="P1145"/>
      <c r="Q1145"/>
      <c r="R1145"/>
      <c r="S1145" s="21" t="s">
        <v>18534</v>
      </c>
      <c r="T1145" s="21" t="s">
        <v>18607</v>
      </c>
      <c r="U1145" s="21" t="str">
        <f>VLOOKUP(T1145,Apoio!$D$10:$E$55,2,0)</f>
        <v>Prefeituras - PJ</v>
      </c>
      <c r="V1145"/>
      <c r="W1145"/>
      <c r="X1145"/>
      <c r="Z1145" s="7"/>
      <c r="AA1145" s="8" t="str">
        <f>IF(Y1145="","Não","Sim")</f>
        <v>Não</v>
      </c>
      <c r="AB1145" s="7" t="str">
        <f>IF(Z1145="","Não","Sim")</f>
        <v>Não</v>
      </c>
      <c r="AC1145" s="8" t="str">
        <f>IF(S1145="TSR","Serede","Rede Conecta")</f>
        <v>Serede</v>
      </c>
    </row>
    <row r="1146" spans="1:29" ht="15" x14ac:dyDescent="0.25">
      <c r="A1146">
        <v>1817285</v>
      </c>
      <c r="B1146" t="s">
        <v>18159</v>
      </c>
      <c r="C1146">
        <v>1817285</v>
      </c>
      <c r="D1146" s="24">
        <v>45594</v>
      </c>
      <c r="E1146" t="s">
        <v>11088</v>
      </c>
      <c r="F1146" t="s">
        <v>18166</v>
      </c>
      <c r="G1146" t="s">
        <v>12779</v>
      </c>
      <c r="H1146"/>
      <c r="I1146" t="s">
        <v>12597</v>
      </c>
      <c r="J1146" t="s">
        <v>13521</v>
      </c>
      <c r="K1146" t="s">
        <v>26</v>
      </c>
      <c r="L1146"/>
      <c r="M1146"/>
      <c r="N1146" s="23">
        <v>6913480000320</v>
      </c>
      <c r="O1146"/>
      <c r="P1146"/>
      <c r="Q1146"/>
      <c r="R1146" t="s">
        <v>18147</v>
      </c>
      <c r="S1146" s="21" t="s">
        <v>18534</v>
      </c>
      <c r="T1146" s="21" t="s">
        <v>18603</v>
      </c>
      <c r="U1146" s="21" t="str">
        <f>VLOOKUP(T1146,Apoio!$D$10:$E$55,2,0)</f>
        <v>Fornec. de Serviç. Diversos PJ</v>
      </c>
      <c r="V1146"/>
      <c r="W1146"/>
      <c r="X1146"/>
      <c r="Z1146" s="7">
        <v>45566</v>
      </c>
      <c r="AA1146" s="8" t="str">
        <f>IF(Y1146="","Não","Sim")</f>
        <v>Não</v>
      </c>
      <c r="AB1146" s="7" t="str">
        <f>IF(Z1146="","Não","Sim")</f>
        <v>Sim</v>
      </c>
      <c r="AC1146" s="8" t="str">
        <f>IF(S1146="TSR","Serede","Rede Conecta")</f>
        <v>Serede</v>
      </c>
    </row>
    <row r="1147" spans="1:29" ht="15" x14ac:dyDescent="0.25">
      <c r="A1147">
        <v>1817283</v>
      </c>
      <c r="B1147" t="s">
        <v>18159</v>
      </c>
      <c r="C1147">
        <v>1817283</v>
      </c>
      <c r="D1147" s="24">
        <v>45594</v>
      </c>
      <c r="E1147" t="s">
        <v>11088</v>
      </c>
      <c r="F1147" t="s">
        <v>18160</v>
      </c>
      <c r="G1147" t="s">
        <v>11067</v>
      </c>
      <c r="H1147"/>
      <c r="I1147" t="s">
        <v>37</v>
      </c>
      <c r="J1147" t="s">
        <v>18161</v>
      </c>
      <c r="K1147" t="s">
        <v>26</v>
      </c>
      <c r="L1147"/>
      <c r="M1147"/>
      <c r="N1147" s="23">
        <v>6913480001563</v>
      </c>
      <c r="O1147"/>
      <c r="P1147"/>
      <c r="Q1147"/>
      <c r="R1147" t="s">
        <v>18147</v>
      </c>
      <c r="S1147" s="21" t="s">
        <v>18534</v>
      </c>
      <c r="T1147" s="21" t="s">
        <v>18603</v>
      </c>
      <c r="U1147" s="21" t="str">
        <f>VLOOKUP(T1147,Apoio!$D$10:$E$55,2,0)</f>
        <v>Fornec. de Serviç. Diversos PJ</v>
      </c>
      <c r="V1147">
        <v>195115</v>
      </c>
      <c r="W1147">
        <v>445</v>
      </c>
      <c r="X1147">
        <v>26</v>
      </c>
      <c r="Z1147" s="7">
        <v>45597</v>
      </c>
      <c r="AA1147" s="8" t="str">
        <f>IF(Y1147="","Não","Sim")</f>
        <v>Não</v>
      </c>
      <c r="AB1147" s="7" t="str">
        <f>IF(Z1147="","Não","Sim")</f>
        <v>Sim</v>
      </c>
      <c r="AC1147" s="8" t="str">
        <f>IF(S1147="TSR","Serede","Rede Conecta")</f>
        <v>Serede</v>
      </c>
    </row>
    <row r="1148" spans="1:29" ht="15" x14ac:dyDescent="0.25">
      <c r="A1148">
        <v>1817278</v>
      </c>
      <c r="B1148" t="s">
        <v>18143</v>
      </c>
      <c r="C1148">
        <v>1817278</v>
      </c>
      <c r="D1148" s="24">
        <v>45590</v>
      </c>
      <c r="E1148" t="s">
        <v>11088</v>
      </c>
      <c r="F1148" t="s">
        <v>18144</v>
      </c>
      <c r="G1148" t="s">
        <v>206</v>
      </c>
      <c r="H1148"/>
      <c r="I1148" t="s">
        <v>46</v>
      </c>
      <c r="J1148" t="s">
        <v>13406</v>
      </c>
      <c r="K1148" t="s">
        <v>26</v>
      </c>
      <c r="L1148" t="s">
        <v>18145</v>
      </c>
      <c r="M1148"/>
      <c r="N1148" s="23">
        <v>6913480003183</v>
      </c>
      <c r="O1148"/>
      <c r="P1148" t="s">
        <v>18146</v>
      </c>
      <c r="Q1148"/>
      <c r="R1148" t="s">
        <v>18147</v>
      </c>
      <c r="S1148" s="21" t="s">
        <v>18534</v>
      </c>
      <c r="T1148" s="21" t="s">
        <v>18603</v>
      </c>
      <c r="U1148" s="21" t="str">
        <f>VLOOKUP(T1148,Apoio!$D$10:$E$55,2,0)</f>
        <v>Fornec. de Serviç. Diversos PJ</v>
      </c>
      <c r="V1148"/>
      <c r="W1148"/>
      <c r="X1148"/>
      <c r="Z1148" s="7">
        <v>45566</v>
      </c>
      <c r="AA1148" s="8" t="str">
        <f>IF(Y1148="","Não","Sim")</f>
        <v>Não</v>
      </c>
      <c r="AB1148" s="7" t="str">
        <f>IF(Z1148="","Não","Sim")</f>
        <v>Sim</v>
      </c>
      <c r="AC1148" s="8" t="str">
        <f>IF(S1148="TSR","Serede","Rede Conecta")</f>
        <v>Serede</v>
      </c>
    </row>
    <row r="1149" spans="1:29" ht="15" x14ac:dyDescent="0.25">
      <c r="A1149">
        <v>202296</v>
      </c>
      <c r="B1149" t="s">
        <v>7797</v>
      </c>
      <c r="C1149">
        <v>202296</v>
      </c>
      <c r="D1149" s="24">
        <v>41267</v>
      </c>
      <c r="E1149" t="s">
        <v>20</v>
      </c>
      <c r="F1149" t="s">
        <v>7798</v>
      </c>
      <c r="G1149" t="s">
        <v>7799</v>
      </c>
      <c r="H1149" t="s">
        <v>78</v>
      </c>
      <c r="I1149" t="s">
        <v>97</v>
      </c>
      <c r="J1149" t="s">
        <v>7800</v>
      </c>
      <c r="K1149" t="s">
        <v>26</v>
      </c>
      <c r="L1149">
        <v>9936461101</v>
      </c>
      <c r="M1149"/>
      <c r="N1149" s="23">
        <v>6933519000109</v>
      </c>
      <c r="O1149"/>
      <c r="P1149"/>
      <c r="Q1149"/>
      <c r="R1149"/>
      <c r="S1149" s="21" t="s">
        <v>18534</v>
      </c>
      <c r="T1149" s="21" t="s">
        <v>18607</v>
      </c>
      <c r="U1149" s="21" t="str">
        <f>VLOOKUP(T1149,Apoio!$D$10:$E$55,2,0)</f>
        <v>Prefeituras - PJ</v>
      </c>
      <c r="V1149">
        <v>192250</v>
      </c>
      <c r="W1149">
        <v>51519</v>
      </c>
      <c r="X1149">
        <v>0</v>
      </c>
      <c r="Z1149" s="7"/>
      <c r="AA1149" s="8" t="str">
        <f>IF(Y1149="","Não","Sim")</f>
        <v>Não</v>
      </c>
      <c r="AB1149" s="7" t="str">
        <f>IF(Z1149="","Não","Sim")</f>
        <v>Não</v>
      </c>
      <c r="AC1149" s="8" t="str">
        <f>IF(S1149="TSR","Serede","Rede Conecta")</f>
        <v>Serede</v>
      </c>
    </row>
    <row r="1150" spans="1:29" ht="15" x14ac:dyDescent="0.25">
      <c r="A1150">
        <v>1817028</v>
      </c>
      <c r="B1150" t="s">
        <v>17488</v>
      </c>
      <c r="C1150">
        <v>1817028</v>
      </c>
      <c r="D1150" s="24">
        <v>45530</v>
      </c>
      <c r="E1150" t="s">
        <v>11088</v>
      </c>
      <c r="F1150" t="s">
        <v>17489</v>
      </c>
      <c r="G1150" t="s">
        <v>47</v>
      </c>
      <c r="H1150"/>
      <c r="I1150" t="s">
        <v>37</v>
      </c>
      <c r="J1150" t="s">
        <v>17490</v>
      </c>
      <c r="K1150" t="s">
        <v>26</v>
      </c>
      <c r="L1150" t="s">
        <v>17491</v>
      </c>
      <c r="M1150"/>
      <c r="N1150" s="23">
        <v>6942472000140</v>
      </c>
      <c r="O1150"/>
      <c r="P1150"/>
      <c r="Q1150"/>
      <c r="R1150" t="s">
        <v>17492</v>
      </c>
      <c r="S1150" s="21" t="s">
        <v>18534</v>
      </c>
      <c r="T1150" s="21" t="s">
        <v>18603</v>
      </c>
      <c r="U1150" s="21" t="str">
        <f>VLOOKUP(T1150,Apoio!$D$10:$E$55,2,0)</f>
        <v>Fornec. de Serviç. Diversos PJ</v>
      </c>
      <c r="V1150">
        <v>34177633</v>
      </c>
      <c r="W1150">
        <v>11633</v>
      </c>
      <c r="X1150">
        <v>5</v>
      </c>
      <c r="Z1150" s="7">
        <v>45505</v>
      </c>
      <c r="AA1150" s="8" t="str">
        <f>IF(Y1150="","Não","Sim")</f>
        <v>Não</v>
      </c>
      <c r="AB1150" s="7" t="str">
        <f>IF(Z1150="","Não","Sim")</f>
        <v>Sim</v>
      </c>
      <c r="AC1150" s="8" t="str">
        <f>IF(S1150="TSR","Serede","Rede Conecta")</f>
        <v>Serede</v>
      </c>
    </row>
    <row r="1151" spans="1:29" ht="15" x14ac:dyDescent="0.25">
      <c r="A1151">
        <v>1816468</v>
      </c>
      <c r="B1151" t="s">
        <v>16068</v>
      </c>
      <c r="C1151">
        <v>1816468</v>
      </c>
      <c r="D1151" s="24">
        <v>44650</v>
      </c>
      <c r="E1151" t="s">
        <v>12951</v>
      </c>
      <c r="F1151" t="s">
        <v>16069</v>
      </c>
      <c r="G1151" t="s">
        <v>50</v>
      </c>
      <c r="H1151" t="s">
        <v>12566</v>
      </c>
      <c r="I1151" t="s">
        <v>52</v>
      </c>
      <c r="J1151" t="s">
        <v>13451</v>
      </c>
      <c r="K1151" t="s">
        <v>26</v>
      </c>
      <c r="L1151" t="s">
        <v>16070</v>
      </c>
      <c r="M1151"/>
      <c r="N1151" s="23">
        <v>6954157000132</v>
      </c>
      <c r="O1151"/>
      <c r="P1151" s="20">
        <v>77809040</v>
      </c>
      <c r="Q1151"/>
      <c r="R1151" t="s">
        <v>16071</v>
      </c>
      <c r="S1151" s="21" t="s">
        <v>18534</v>
      </c>
      <c r="T1151" s="21" t="s">
        <v>18603</v>
      </c>
      <c r="U1151" s="21" t="str">
        <f>VLOOKUP(T1151,Apoio!$D$10:$E$55,2,0)</f>
        <v>Fornec. de Serviç. Diversos PJ</v>
      </c>
      <c r="V1151">
        <v>34170302</v>
      </c>
      <c r="W1151">
        <v>519</v>
      </c>
      <c r="X1151">
        <v>4</v>
      </c>
      <c r="Z1151" s="7"/>
      <c r="AA1151" s="8" t="str">
        <f>IF(Y1151="","Não","Sim")</f>
        <v>Não</v>
      </c>
      <c r="AB1151" s="7" t="str">
        <f>IF(Z1151="","Não","Sim")</f>
        <v>Não</v>
      </c>
      <c r="AC1151" s="8" t="str">
        <f>IF(S1151="TSR","Serede","Rede Conecta")</f>
        <v>Serede</v>
      </c>
    </row>
    <row r="1152" spans="1:29" ht="15" x14ac:dyDescent="0.25">
      <c r="A1152">
        <v>200240</v>
      </c>
      <c r="B1152" t="s">
        <v>971</v>
      </c>
      <c r="C1152">
        <v>200240</v>
      </c>
      <c r="D1152" s="24">
        <v>41267</v>
      </c>
      <c r="E1152" t="s">
        <v>20</v>
      </c>
      <c r="F1152" t="s">
        <v>972</v>
      </c>
      <c r="G1152" t="s">
        <v>973</v>
      </c>
      <c r="H1152" t="s">
        <v>78</v>
      </c>
      <c r="I1152" t="s">
        <v>102</v>
      </c>
      <c r="J1152" t="s">
        <v>974</v>
      </c>
      <c r="K1152" t="s">
        <v>26</v>
      </c>
      <c r="L1152"/>
      <c r="M1152"/>
      <c r="N1152" s="23">
        <v>6985832000190</v>
      </c>
      <c r="O1152"/>
      <c r="P1152"/>
      <c r="Q1152"/>
      <c r="R1152"/>
      <c r="S1152" s="21" t="s">
        <v>18534</v>
      </c>
      <c r="T1152" s="21" t="s">
        <v>18607</v>
      </c>
      <c r="U1152" s="21" t="str">
        <f>VLOOKUP(T1152,Apoio!$D$10:$E$55,2,0)</f>
        <v>Prefeituras - PJ</v>
      </c>
      <c r="V1152">
        <v>19596</v>
      </c>
      <c r="W1152">
        <v>12940</v>
      </c>
      <c r="X1152">
        <v>72</v>
      </c>
      <c r="Z1152" s="7"/>
      <c r="AA1152" s="8" t="str">
        <f>IF(Y1152="","Não","Sim")</f>
        <v>Não</v>
      </c>
      <c r="AB1152" s="7" t="str">
        <f>IF(Z1152="","Não","Sim")</f>
        <v>Não</v>
      </c>
      <c r="AC1152" s="8" t="str">
        <f>IF(S1152="TSR","Serede","Rede Conecta")</f>
        <v>Serede</v>
      </c>
    </row>
    <row r="1153" spans="1:29" ht="15" x14ac:dyDescent="0.25">
      <c r="A1153">
        <v>205023</v>
      </c>
      <c r="B1153" t="s">
        <v>9916</v>
      </c>
      <c r="C1153">
        <v>205023</v>
      </c>
      <c r="D1153" s="24">
        <v>41978</v>
      </c>
      <c r="E1153" t="s">
        <v>9579</v>
      </c>
      <c r="F1153" t="s">
        <v>9917</v>
      </c>
      <c r="G1153" t="s">
        <v>9918</v>
      </c>
      <c r="H1153" t="s">
        <v>78</v>
      </c>
      <c r="I1153" t="s">
        <v>97</v>
      </c>
      <c r="J1153" t="s">
        <v>9919</v>
      </c>
      <c r="K1153" t="s">
        <v>26</v>
      </c>
      <c r="L1153"/>
      <c r="M1153"/>
      <c r="N1153" s="23">
        <v>6988976000109</v>
      </c>
      <c r="O1153"/>
      <c r="P1153"/>
      <c r="Q1153"/>
      <c r="R1153"/>
      <c r="S1153" s="21" t="s">
        <v>18534</v>
      </c>
      <c r="T1153" s="21" t="s">
        <v>18607</v>
      </c>
      <c r="U1153" s="21" t="str">
        <f>VLOOKUP(T1153,Apoio!$D$10:$E$55,2,0)</f>
        <v>Prefeituras - PJ</v>
      </c>
      <c r="V1153">
        <v>192826</v>
      </c>
      <c r="W1153">
        <v>39681</v>
      </c>
      <c r="X1153">
        <v>68</v>
      </c>
      <c r="Z1153" s="7"/>
      <c r="AA1153" s="8" t="str">
        <f>IF(Y1153="","Não","Sim")</f>
        <v>Não</v>
      </c>
      <c r="AB1153" s="7" t="str">
        <f>IF(Z1153="","Não","Sim")</f>
        <v>Não</v>
      </c>
      <c r="AC1153" s="8" t="str">
        <f>IF(S1153="TSR","Serede","Rede Conecta")</f>
        <v>Serede</v>
      </c>
    </row>
    <row r="1154" spans="1:29" ht="15" x14ac:dyDescent="0.25">
      <c r="A1154">
        <v>1816643</v>
      </c>
      <c r="B1154" t="s">
        <v>16425</v>
      </c>
      <c r="C1154">
        <v>1816643</v>
      </c>
      <c r="D1154" s="24">
        <v>44893</v>
      </c>
      <c r="E1154" t="s">
        <v>11071</v>
      </c>
      <c r="F1154" t="s">
        <v>16426</v>
      </c>
      <c r="G1154" t="s">
        <v>47</v>
      </c>
      <c r="H1154" t="s">
        <v>222</v>
      </c>
      <c r="I1154" t="s">
        <v>37</v>
      </c>
      <c r="J1154" t="s">
        <v>16427</v>
      </c>
      <c r="K1154" t="s">
        <v>26</v>
      </c>
      <c r="L1154" t="s">
        <v>16428</v>
      </c>
      <c r="M1154"/>
      <c r="N1154" s="23">
        <v>6990590000123</v>
      </c>
      <c r="O1154"/>
      <c r="P1154" s="19">
        <v>149848000000</v>
      </c>
      <c r="Q1154"/>
      <c r="R1154" t="s">
        <v>16429</v>
      </c>
      <c r="S1154" s="21" t="s">
        <v>18534</v>
      </c>
      <c r="T1154" s="21" t="s">
        <v>18603</v>
      </c>
      <c r="U1154" s="21" t="str">
        <f>VLOOKUP(T1154,Apoio!$D$10:$E$55,2,0)</f>
        <v>Fornec. de Serviç. Diversos PJ</v>
      </c>
      <c r="V1154">
        <v>34172938</v>
      </c>
      <c r="W1154">
        <v>6061</v>
      </c>
      <c r="X1154">
        <v>9</v>
      </c>
      <c r="Z1154" s="7"/>
      <c r="AA1154" s="8" t="str">
        <f>IF(Y1154="","Não","Sim")</f>
        <v>Não</v>
      </c>
      <c r="AB1154" s="7" t="str">
        <f>IF(Z1154="","Não","Sim")</f>
        <v>Não</v>
      </c>
      <c r="AC1154" s="8" t="str">
        <f>IF(S1154="TSR","Serede","Rede Conecta")</f>
        <v>Serede</v>
      </c>
    </row>
    <row r="1155" spans="1:29" ht="15" x14ac:dyDescent="0.25">
      <c r="A1155">
        <v>202127</v>
      </c>
      <c r="B1155" t="s">
        <v>7162</v>
      </c>
      <c r="C1155">
        <v>202127</v>
      </c>
      <c r="D1155" s="24">
        <v>41267</v>
      </c>
      <c r="E1155" t="s">
        <v>20</v>
      </c>
      <c r="F1155" t="s">
        <v>7163</v>
      </c>
      <c r="G1155" t="s">
        <v>7164</v>
      </c>
      <c r="H1155" t="s">
        <v>78</v>
      </c>
      <c r="I1155" t="s">
        <v>97</v>
      </c>
      <c r="J1155" t="s">
        <v>7165</v>
      </c>
      <c r="K1155" t="s">
        <v>26</v>
      </c>
      <c r="L1155">
        <v>9935431160</v>
      </c>
      <c r="M1155"/>
      <c r="N1155" s="23">
        <v>6997563000182</v>
      </c>
      <c r="O1155"/>
      <c r="P1155"/>
      <c r="Q1155"/>
      <c r="R1155"/>
      <c r="S1155" s="21" t="s">
        <v>18534</v>
      </c>
      <c r="T1155" s="21" t="s">
        <v>18607</v>
      </c>
      <c r="U1155" s="21" t="str">
        <f>VLOOKUP(T1155,Apoio!$D$10:$E$55,2,0)</f>
        <v>Prefeituras - PJ</v>
      </c>
      <c r="V1155">
        <v>193627</v>
      </c>
      <c r="W1155">
        <v>101397</v>
      </c>
      <c r="X1155">
        <v>7</v>
      </c>
      <c r="Z1155" s="7"/>
      <c r="AA1155" s="8" t="str">
        <f>IF(Y1155="","Não","Sim")</f>
        <v>Não</v>
      </c>
      <c r="AB1155" s="7" t="str">
        <f>IF(Z1155="","Não","Sim")</f>
        <v>Não</v>
      </c>
      <c r="AC1155" s="8" t="str">
        <f>IF(S1155="TSR","Serede","Rede Conecta")</f>
        <v>Serede</v>
      </c>
    </row>
    <row r="1156" spans="1:29" ht="15" x14ac:dyDescent="0.25">
      <c r="A1156">
        <v>203730</v>
      </c>
      <c r="B1156" t="s">
        <v>9403</v>
      </c>
      <c r="C1156">
        <v>203730</v>
      </c>
      <c r="D1156" s="24">
        <v>41264</v>
      </c>
      <c r="E1156" t="s">
        <v>20</v>
      </c>
      <c r="F1156" t="s">
        <v>9404</v>
      </c>
      <c r="G1156" t="s">
        <v>9405</v>
      </c>
      <c r="H1156" t="s">
        <v>78</v>
      </c>
      <c r="I1156" t="s">
        <v>97</v>
      </c>
      <c r="J1156" t="s">
        <v>9406</v>
      </c>
      <c r="K1156" t="s">
        <v>26</v>
      </c>
      <c r="L1156"/>
      <c r="M1156"/>
      <c r="N1156" s="23">
        <v>6997571000129</v>
      </c>
      <c r="O1156"/>
      <c r="P1156"/>
      <c r="Q1156"/>
      <c r="R1156"/>
      <c r="S1156" s="21" t="s">
        <v>18534</v>
      </c>
      <c r="T1156" s="21" t="s">
        <v>18607</v>
      </c>
      <c r="U1156" s="21" t="str">
        <f>VLOOKUP(T1156,Apoio!$D$10:$E$55,2,0)</f>
        <v>Prefeituras - PJ</v>
      </c>
      <c r="V1156"/>
      <c r="W1156"/>
      <c r="X1156"/>
      <c r="Z1156" s="7"/>
      <c r="AA1156" s="8" t="str">
        <f>IF(Y1156="","Não","Sim")</f>
        <v>Não</v>
      </c>
      <c r="AB1156" s="7" t="str">
        <f>IF(Z1156="","Não","Sim")</f>
        <v>Não</v>
      </c>
      <c r="AC1156" s="8" t="str">
        <f>IF(S1156="TSR","Serede","Rede Conecta")</f>
        <v>Serede</v>
      </c>
    </row>
    <row r="1157" spans="1:29" ht="15" x14ac:dyDescent="0.25">
      <c r="A1157">
        <v>200525</v>
      </c>
      <c r="B1157" t="s">
        <v>1559</v>
      </c>
      <c r="C1157">
        <v>200525</v>
      </c>
      <c r="D1157" s="24">
        <v>41267</v>
      </c>
      <c r="E1157" t="s">
        <v>20</v>
      </c>
      <c r="F1157" t="s">
        <v>1560</v>
      </c>
      <c r="G1157" t="s">
        <v>1561</v>
      </c>
      <c r="H1157" t="s">
        <v>78</v>
      </c>
      <c r="I1157" t="s">
        <v>97</v>
      </c>
      <c r="J1157" t="s">
        <v>1562</v>
      </c>
      <c r="K1157" t="s">
        <v>26</v>
      </c>
      <c r="L1157"/>
      <c r="M1157"/>
      <c r="N1157" s="23">
        <v>7000268000172</v>
      </c>
      <c r="O1157"/>
      <c r="P1157"/>
      <c r="Q1157"/>
      <c r="R1157"/>
      <c r="S1157" s="21" t="s">
        <v>18534</v>
      </c>
      <c r="T1157" s="21" t="s">
        <v>18607</v>
      </c>
      <c r="U1157" s="21" t="str">
        <f>VLOOKUP(T1157,Apoio!$D$10:$E$55,2,0)</f>
        <v>Prefeituras - PJ</v>
      </c>
      <c r="V1157"/>
      <c r="W1157"/>
      <c r="X1157"/>
      <c r="Z1157" s="7"/>
      <c r="AA1157" s="8" t="str">
        <f>IF(Y1157="","Não","Sim")</f>
        <v>Não</v>
      </c>
      <c r="AB1157" s="7" t="str">
        <f>IF(Z1157="","Não","Sim")</f>
        <v>Não</v>
      </c>
      <c r="AC1157" s="8" t="str">
        <f>IF(S1157="TSR","Serede","Rede Conecta")</f>
        <v>Serede</v>
      </c>
    </row>
    <row r="1158" spans="1:29" ht="15" x14ac:dyDescent="0.25">
      <c r="A1158">
        <v>202503</v>
      </c>
      <c r="B1158" t="s">
        <v>8546</v>
      </c>
      <c r="C1158">
        <v>202503</v>
      </c>
      <c r="D1158" s="24">
        <v>41267</v>
      </c>
      <c r="E1158" t="s">
        <v>20</v>
      </c>
      <c r="F1158" t="s">
        <v>8547</v>
      </c>
      <c r="G1158" t="s">
        <v>8548</v>
      </c>
      <c r="H1158" t="s">
        <v>78</v>
      </c>
      <c r="I1158" t="s">
        <v>97</v>
      </c>
      <c r="J1158" t="s">
        <v>8549</v>
      </c>
      <c r="K1158" t="s">
        <v>26</v>
      </c>
      <c r="L1158">
        <v>9935351281</v>
      </c>
      <c r="M1158"/>
      <c r="N1158" s="23">
        <v>7000300000110</v>
      </c>
      <c r="O1158"/>
      <c r="P1158"/>
      <c r="Q1158"/>
      <c r="R1158"/>
      <c r="S1158" s="21" t="s">
        <v>18534</v>
      </c>
      <c r="T1158" s="21" t="s">
        <v>18607</v>
      </c>
      <c r="U1158" s="21" t="str">
        <f>VLOOKUP(T1158,Apoio!$D$10:$E$55,2,0)</f>
        <v>Prefeituras - PJ</v>
      </c>
      <c r="V1158">
        <v>192787</v>
      </c>
      <c r="W1158">
        <v>10030</v>
      </c>
      <c r="X1158">
        <v>17</v>
      </c>
      <c r="Z1158" s="7"/>
      <c r="AA1158" s="8" t="str">
        <f>IF(Y1158="","Não","Sim")</f>
        <v>Não</v>
      </c>
      <c r="AB1158" s="7" t="str">
        <f>IF(Z1158="","Não","Sim")</f>
        <v>Não</v>
      </c>
      <c r="AC1158" s="8" t="str">
        <f>IF(S1158="TSR","Serede","Rede Conecta")</f>
        <v>Serede</v>
      </c>
    </row>
    <row r="1159" spans="1:29" ht="15" x14ac:dyDescent="0.25">
      <c r="A1159">
        <v>1812269</v>
      </c>
      <c r="B1159" t="s">
        <v>14060</v>
      </c>
      <c r="C1159">
        <v>1812269</v>
      </c>
      <c r="D1159" s="24">
        <v>41273</v>
      </c>
      <c r="E1159" t="s">
        <v>20</v>
      </c>
      <c r="F1159" t="s">
        <v>14061</v>
      </c>
      <c r="G1159" t="s">
        <v>106</v>
      </c>
      <c r="H1159" t="s">
        <v>8095</v>
      </c>
      <c r="I1159" t="s">
        <v>108</v>
      </c>
      <c r="J1159" t="s">
        <v>12741</v>
      </c>
      <c r="K1159" t="s">
        <v>26</v>
      </c>
      <c r="L1159"/>
      <c r="M1159"/>
      <c r="N1159" s="23">
        <v>7040108000157</v>
      </c>
      <c r="O1159"/>
      <c r="P1159"/>
      <c r="Q1159"/>
      <c r="R1159"/>
      <c r="S1159" s="21" t="s">
        <v>18534</v>
      </c>
      <c r="T1159" s="21" t="s">
        <v>18603</v>
      </c>
      <c r="U1159" s="21" t="str">
        <f>VLOOKUP(T1159,Apoio!$D$10:$E$55,2,0)</f>
        <v>Fornec. de Serviç. Diversos PJ</v>
      </c>
      <c r="V1159"/>
      <c r="W1159"/>
      <c r="X1159"/>
      <c r="Z1159" s="7"/>
      <c r="AA1159" s="8" t="str">
        <f>IF(Y1159="","Não","Sim")</f>
        <v>Não</v>
      </c>
      <c r="AB1159" s="7" t="str">
        <f>IF(Z1159="","Não","Sim")</f>
        <v>Não</v>
      </c>
      <c r="AC1159" s="8" t="str">
        <f>IF(S1159="TSR","Serede","Rede Conecta")</f>
        <v>Serede</v>
      </c>
    </row>
    <row r="1160" spans="1:29" ht="15" x14ac:dyDescent="0.25">
      <c r="A1160">
        <v>1817211</v>
      </c>
      <c r="B1160" t="s">
        <v>17972</v>
      </c>
      <c r="C1160">
        <v>1817211</v>
      </c>
      <c r="D1160" s="24">
        <v>45572</v>
      </c>
      <c r="E1160" t="s">
        <v>12786</v>
      </c>
      <c r="F1160" t="s">
        <v>17973</v>
      </c>
      <c r="G1160" t="s">
        <v>1789</v>
      </c>
      <c r="H1160" t="s">
        <v>78</v>
      </c>
      <c r="I1160" t="s">
        <v>188</v>
      </c>
      <c r="J1160" t="s">
        <v>17974</v>
      </c>
      <c r="K1160" t="s">
        <v>26</v>
      </c>
      <c r="L1160" t="s">
        <v>17705</v>
      </c>
      <c r="M1160"/>
      <c r="N1160" s="23">
        <v>7063295000941</v>
      </c>
      <c r="O1160"/>
      <c r="P1160">
        <v>260529230</v>
      </c>
      <c r="Q1160"/>
      <c r="R1160"/>
      <c r="S1160" s="21" t="s">
        <v>18534</v>
      </c>
      <c r="T1160" s="21" t="s">
        <v>18603</v>
      </c>
      <c r="U1160" s="21" t="str">
        <f>VLOOKUP(T1160,Apoio!$D$10:$E$55,2,0)</f>
        <v>Fornec. de Serviç. Diversos PJ</v>
      </c>
      <c r="V1160"/>
      <c r="W1160"/>
      <c r="X1160"/>
      <c r="Z1160" s="7"/>
      <c r="AA1160" s="8" t="str">
        <f>IF(Y1160="","Não","Sim")</f>
        <v>Não</v>
      </c>
      <c r="AB1160" s="7" t="str">
        <f>IF(Z1160="","Não","Sim")</f>
        <v>Não</v>
      </c>
      <c r="AC1160" s="8" t="str">
        <f>IF(S1160="TSR","Serede","Rede Conecta")</f>
        <v>Serede</v>
      </c>
    </row>
    <row r="1161" spans="1:29" ht="15" x14ac:dyDescent="0.25">
      <c r="A1161">
        <v>200404</v>
      </c>
      <c r="B1161" t="s">
        <v>1326</v>
      </c>
      <c r="C1161">
        <v>200404</v>
      </c>
      <c r="D1161" s="24">
        <v>41267</v>
      </c>
      <c r="E1161" t="s">
        <v>20</v>
      </c>
      <c r="F1161" t="s">
        <v>1327</v>
      </c>
      <c r="G1161" t="s">
        <v>1328</v>
      </c>
      <c r="H1161" t="s">
        <v>78</v>
      </c>
      <c r="I1161" t="s">
        <v>108</v>
      </c>
      <c r="J1161" t="s">
        <v>1329</v>
      </c>
      <c r="K1161" t="s">
        <v>26</v>
      </c>
      <c r="L1161"/>
      <c r="M1161"/>
      <c r="N1161" s="23">
        <v>7063589000116</v>
      </c>
      <c r="O1161"/>
      <c r="P1161"/>
      <c r="Q1161"/>
      <c r="R1161"/>
      <c r="S1161" s="21" t="s">
        <v>18534</v>
      </c>
      <c r="T1161" s="21" t="s">
        <v>18607</v>
      </c>
      <c r="U1161" s="21" t="str">
        <f>VLOOKUP(T1161,Apoio!$D$10:$E$55,2,0)</f>
        <v>Prefeituras - PJ</v>
      </c>
      <c r="V1161">
        <v>193957</v>
      </c>
      <c r="W1161">
        <v>3269</v>
      </c>
      <c r="X1161">
        <v>87</v>
      </c>
      <c r="Z1161" s="7"/>
      <c r="AA1161" s="8" t="str">
        <f>IF(Y1161="","Não","Sim")</f>
        <v>Não</v>
      </c>
      <c r="AB1161" s="7" t="str">
        <f>IF(Z1161="","Não","Sim")</f>
        <v>Não</v>
      </c>
      <c r="AC1161" s="8" t="str">
        <f>IF(S1161="TSR","Serede","Rede Conecta")</f>
        <v>Serede</v>
      </c>
    </row>
    <row r="1162" spans="1:29" ht="15" x14ac:dyDescent="0.25">
      <c r="A1162">
        <v>1816345</v>
      </c>
      <c r="B1162" t="s">
        <v>15932</v>
      </c>
      <c r="C1162">
        <v>1816345</v>
      </c>
      <c r="D1162" s="24">
        <v>44586</v>
      </c>
      <c r="E1162" t="s">
        <v>12951</v>
      </c>
      <c r="F1162" t="s">
        <v>15933</v>
      </c>
      <c r="G1162" t="s">
        <v>352</v>
      </c>
      <c r="H1162" t="s">
        <v>12822</v>
      </c>
      <c r="I1162" t="s">
        <v>37</v>
      </c>
      <c r="J1162" t="s">
        <v>14296</v>
      </c>
      <c r="K1162" t="s">
        <v>26</v>
      </c>
      <c r="L1162" t="s">
        <v>15934</v>
      </c>
      <c r="M1162"/>
      <c r="N1162" s="23">
        <v>7093382000194</v>
      </c>
      <c r="O1162"/>
      <c r="P1162" t="s">
        <v>44</v>
      </c>
      <c r="Q1162">
        <v>4572638</v>
      </c>
      <c r="R1162" t="s">
        <v>15881</v>
      </c>
      <c r="S1162" s="21" t="s">
        <v>18534</v>
      </c>
      <c r="T1162" s="21" t="s">
        <v>18603</v>
      </c>
      <c r="U1162" s="21" t="str">
        <f>VLOOKUP(T1162,Apoio!$D$10:$E$55,2,0)</f>
        <v>Fornec. de Serviç. Diversos PJ</v>
      </c>
      <c r="V1162">
        <v>237200670</v>
      </c>
      <c r="W1162">
        <v>556590</v>
      </c>
      <c r="X1162">
        <v>1</v>
      </c>
      <c r="Z1162" s="7"/>
      <c r="AA1162" s="8" t="str">
        <f>IF(Y1162="","Não","Sim")</f>
        <v>Não</v>
      </c>
      <c r="AB1162" s="7" t="str">
        <f>IF(Z1162="","Não","Sim")</f>
        <v>Não</v>
      </c>
      <c r="AC1162" s="8" t="str">
        <f>IF(S1162="TSR","Serede","Rede Conecta")</f>
        <v>Serede</v>
      </c>
    </row>
    <row r="1163" spans="1:29" ht="15" x14ac:dyDescent="0.25">
      <c r="A1163">
        <v>304027</v>
      </c>
      <c r="B1163" t="s">
        <v>11739</v>
      </c>
      <c r="C1163">
        <v>304027</v>
      </c>
      <c r="D1163" s="24">
        <v>41290</v>
      </c>
      <c r="E1163" t="s">
        <v>9579</v>
      </c>
      <c r="F1163" t="s">
        <v>11740</v>
      </c>
      <c r="G1163" t="s">
        <v>106</v>
      </c>
      <c r="H1163" t="s">
        <v>11741</v>
      </c>
      <c r="I1163" t="s">
        <v>108</v>
      </c>
      <c r="J1163" t="s">
        <v>11742</v>
      </c>
      <c r="K1163" t="s">
        <v>26</v>
      </c>
      <c r="L1163" t="s">
        <v>11743</v>
      </c>
      <c r="M1163"/>
      <c r="N1163" s="23">
        <v>7093503000106</v>
      </c>
      <c r="O1163"/>
      <c r="P1163" t="s">
        <v>5817</v>
      </c>
      <c r="Q1163" t="s">
        <v>5817</v>
      </c>
      <c r="R1163" t="s">
        <v>11744</v>
      </c>
      <c r="S1163" s="21" t="s">
        <v>18534</v>
      </c>
      <c r="T1163" s="21" t="s">
        <v>18613</v>
      </c>
      <c r="U1163" s="21" t="str">
        <f>VLOOKUP(T1163,Apoio!$D$10:$E$55,2,0)</f>
        <v>Órgãos Públicos - PJ</v>
      </c>
      <c r="V1163"/>
      <c r="W1163"/>
      <c r="X1163"/>
      <c r="Z1163" s="7"/>
      <c r="AA1163" s="8" t="str">
        <f>IF(Y1163="","Não","Sim")</f>
        <v>Não</v>
      </c>
      <c r="AB1163" s="7" t="str">
        <f>IF(Z1163="","Não","Sim")</f>
        <v>Não</v>
      </c>
      <c r="AC1163" s="8" t="str">
        <f>IF(S1163="TSR","Serede","Rede Conecta")</f>
        <v>Serede</v>
      </c>
    </row>
    <row r="1164" spans="1:29" ht="15" x14ac:dyDescent="0.25">
      <c r="A1164">
        <v>1816870</v>
      </c>
      <c r="B1164" t="s">
        <v>17002</v>
      </c>
      <c r="C1164">
        <v>1816870</v>
      </c>
      <c r="D1164" s="24">
        <v>45258</v>
      </c>
      <c r="E1164" t="s">
        <v>11088</v>
      </c>
      <c r="F1164" t="s">
        <v>17003</v>
      </c>
      <c r="G1164" t="s">
        <v>333</v>
      </c>
      <c r="H1164" t="s">
        <v>11737</v>
      </c>
      <c r="I1164" t="s">
        <v>46</v>
      </c>
      <c r="J1164" t="s">
        <v>17004</v>
      </c>
      <c r="K1164" t="s">
        <v>26</v>
      </c>
      <c r="L1164" t="s">
        <v>17005</v>
      </c>
      <c r="M1164"/>
      <c r="N1164" s="23">
        <v>7100419000164</v>
      </c>
      <c r="O1164"/>
      <c r="P1164" t="s">
        <v>44</v>
      </c>
      <c r="Q1164" t="s">
        <v>44</v>
      </c>
      <c r="R1164"/>
      <c r="S1164" s="21" t="s">
        <v>18534</v>
      </c>
      <c r="T1164" s="21" t="s">
        <v>18603</v>
      </c>
      <c r="U1164" s="21" t="str">
        <f>VLOOKUP(T1164,Apoio!$D$10:$E$55,2,0)</f>
        <v>Fornec. de Serviç. Diversos PJ</v>
      </c>
      <c r="V1164">
        <v>191869</v>
      </c>
      <c r="W1164">
        <v>61111</v>
      </c>
      <c r="X1164">
        <v>45</v>
      </c>
      <c r="Z1164" s="7"/>
      <c r="AA1164" s="8" t="str">
        <f>IF(Y1164="","Não","Sim")</f>
        <v>Não</v>
      </c>
      <c r="AB1164" s="7" t="str">
        <f>IF(Z1164="","Não","Sim")</f>
        <v>Não</v>
      </c>
      <c r="AC1164" s="8" t="str">
        <f>IF(S1164="TSR","Serede","Rede Conecta")</f>
        <v>Serede</v>
      </c>
    </row>
    <row r="1165" spans="1:29" ht="15" x14ac:dyDescent="0.25">
      <c r="A1165">
        <v>1814997</v>
      </c>
      <c r="B1165" t="s">
        <v>14856</v>
      </c>
      <c r="C1165">
        <v>1814997</v>
      </c>
      <c r="D1165" s="24">
        <v>43279</v>
      </c>
      <c r="E1165" t="s">
        <v>11934</v>
      </c>
      <c r="F1165" t="s">
        <v>14857</v>
      </c>
      <c r="G1165" t="s">
        <v>14858</v>
      </c>
      <c r="H1165" t="s">
        <v>161</v>
      </c>
      <c r="I1165" t="s">
        <v>42</v>
      </c>
      <c r="J1165" t="s">
        <v>1859</v>
      </c>
      <c r="K1165" t="s">
        <v>26</v>
      </c>
      <c r="L1165">
        <v>5135615782</v>
      </c>
      <c r="M1165"/>
      <c r="N1165" s="23">
        <v>7101820000119</v>
      </c>
      <c r="O1165"/>
      <c r="P1165" t="s">
        <v>14859</v>
      </c>
      <c r="Q1165">
        <v>8248</v>
      </c>
      <c r="R1165" t="s">
        <v>14860</v>
      </c>
      <c r="S1165" s="21" t="s">
        <v>18534</v>
      </c>
      <c r="T1165" s="21" t="s">
        <v>18603</v>
      </c>
      <c r="U1165" s="21" t="str">
        <f>VLOOKUP(T1165,Apoio!$D$10:$E$55,2,0)</f>
        <v>Fornec. de Serviç. Diversos PJ</v>
      </c>
      <c r="V1165">
        <v>10400471</v>
      </c>
      <c r="W1165">
        <v>31182</v>
      </c>
      <c r="X1165">
        <v>3</v>
      </c>
      <c r="Z1165" s="7"/>
      <c r="AA1165" s="8" t="str">
        <f>IF(Y1165="","Não","Sim")</f>
        <v>Não</v>
      </c>
      <c r="AB1165" s="7" t="str">
        <f>IF(Z1165="","Não","Sim")</f>
        <v>Não</v>
      </c>
      <c r="AC1165" s="8" t="str">
        <f>IF(S1165="TSR","Serede","Rede Conecta")</f>
        <v>Serede</v>
      </c>
    </row>
    <row r="1166" spans="1:29" ht="15" x14ac:dyDescent="0.25">
      <c r="A1166">
        <v>204930</v>
      </c>
      <c r="B1166" t="s">
        <v>9618</v>
      </c>
      <c r="C1166">
        <v>204930</v>
      </c>
      <c r="D1166" s="24">
        <v>41368</v>
      </c>
      <c r="E1166" t="s">
        <v>9579</v>
      </c>
      <c r="F1166" t="s">
        <v>9619</v>
      </c>
      <c r="G1166" t="s">
        <v>9620</v>
      </c>
      <c r="H1166" t="s">
        <v>78</v>
      </c>
      <c r="I1166" t="s">
        <v>102</v>
      </c>
      <c r="J1166" t="s">
        <v>9621</v>
      </c>
      <c r="K1166" t="s">
        <v>26</v>
      </c>
      <c r="L1166"/>
      <c r="M1166"/>
      <c r="N1166" s="23">
        <v>7102106000145</v>
      </c>
      <c r="O1166"/>
      <c r="P1166"/>
      <c r="Q1166"/>
      <c r="R1166"/>
      <c r="S1166" s="21" t="s">
        <v>18534</v>
      </c>
      <c r="T1166" s="21" t="s">
        <v>18607</v>
      </c>
      <c r="U1166" s="21" t="str">
        <f>VLOOKUP(T1166,Apoio!$D$10:$E$55,2,0)</f>
        <v>Prefeituras - PJ</v>
      </c>
      <c r="V1166"/>
      <c r="W1166"/>
      <c r="X1166"/>
      <c r="Z1166" s="7"/>
      <c r="AA1166" s="8" t="str">
        <f>IF(Y1166="","Não","Sim")</f>
        <v>Não</v>
      </c>
      <c r="AB1166" s="7" t="str">
        <f>IF(Z1166="","Não","Sim")</f>
        <v>Não</v>
      </c>
      <c r="AC1166" s="8" t="str">
        <f>IF(S1166="TSR","Serede","Rede Conecta")</f>
        <v>Serede</v>
      </c>
    </row>
    <row r="1167" spans="1:29" ht="15" x14ac:dyDescent="0.25">
      <c r="A1167">
        <v>1500083</v>
      </c>
      <c r="B1167" t="s">
        <v>13369</v>
      </c>
      <c r="C1167">
        <v>1500083</v>
      </c>
      <c r="D1167" s="24">
        <v>41267</v>
      </c>
      <c r="E1167" t="s">
        <v>20</v>
      </c>
      <c r="F1167" t="s">
        <v>13370</v>
      </c>
      <c r="G1167" t="s">
        <v>13371</v>
      </c>
      <c r="H1167" t="s">
        <v>13372</v>
      </c>
      <c r="I1167" t="s">
        <v>188</v>
      </c>
      <c r="J1167" t="s">
        <v>13373</v>
      </c>
      <c r="K1167" t="s">
        <v>26</v>
      </c>
      <c r="L1167" t="s">
        <v>13374</v>
      </c>
      <c r="M1167"/>
      <c r="N1167" s="23">
        <v>7114550000180</v>
      </c>
      <c r="O1167"/>
      <c r="P1167">
        <v>254886663</v>
      </c>
      <c r="Q1167"/>
      <c r="R1167" t="s">
        <v>13375</v>
      </c>
      <c r="S1167" s="21" t="s">
        <v>18534</v>
      </c>
      <c r="T1167" s="21" t="s">
        <v>18621</v>
      </c>
      <c r="U1167" s="21" t="str">
        <f>VLOOKUP(T1167,Apoio!$D$10:$E$55,2,0)</f>
        <v>Fornecedor de materiais - PJ</v>
      </c>
      <c r="V1167">
        <v>3374345</v>
      </c>
      <c r="W1167">
        <v>13000582</v>
      </c>
      <c r="X1167">
        <v>99</v>
      </c>
      <c r="Z1167" s="7"/>
      <c r="AA1167" s="8" t="str">
        <f>IF(Y1167="","Não","Sim")</f>
        <v>Não</v>
      </c>
      <c r="AB1167" s="7" t="str">
        <f>IF(Z1167="","Não","Sim")</f>
        <v>Não</v>
      </c>
      <c r="AC1167" s="8" t="str">
        <f>IF(S1167="TSR","Serede","Rede Conecta")</f>
        <v>Serede</v>
      </c>
    </row>
    <row r="1168" spans="1:29" ht="15" x14ac:dyDescent="0.25">
      <c r="A1168">
        <v>1815970</v>
      </c>
      <c r="B1168" t="s">
        <v>15504</v>
      </c>
      <c r="C1168">
        <v>1815970</v>
      </c>
      <c r="D1168" s="24">
        <v>44008</v>
      </c>
      <c r="E1168" t="s">
        <v>287</v>
      </c>
      <c r="F1168" t="s">
        <v>15505</v>
      </c>
      <c r="G1168" t="s">
        <v>50</v>
      </c>
      <c r="H1168" t="s">
        <v>12677</v>
      </c>
      <c r="I1168" t="s">
        <v>52</v>
      </c>
      <c r="J1168" t="s">
        <v>15506</v>
      </c>
      <c r="K1168" t="s">
        <v>26</v>
      </c>
      <c r="L1168" t="s">
        <v>15507</v>
      </c>
      <c r="M1168"/>
      <c r="N1168" s="23">
        <v>7131392000177</v>
      </c>
      <c r="O1168"/>
      <c r="P1168" t="s">
        <v>44</v>
      </c>
      <c r="Q1168">
        <v>3773817</v>
      </c>
      <c r="R1168" t="s">
        <v>15508</v>
      </c>
      <c r="S1168" s="21" t="s">
        <v>18534</v>
      </c>
      <c r="T1168" s="21" t="s">
        <v>18603</v>
      </c>
      <c r="U1168" s="21" t="str">
        <f>VLOOKUP(T1168,Apoio!$D$10:$E$55,2,0)</f>
        <v>Fornec. de Serviç. Diversos PJ</v>
      </c>
      <c r="V1168">
        <v>75604327</v>
      </c>
      <c r="W1168">
        <v>3982</v>
      </c>
      <c r="X1168">
        <v>9</v>
      </c>
      <c r="Y1168" s="8">
        <v>4600002701</v>
      </c>
      <c r="Z1168" s="7">
        <v>45658</v>
      </c>
      <c r="AA1168" s="8" t="str">
        <f>IF(Y1168="","Não","Sim")</f>
        <v>Sim</v>
      </c>
      <c r="AB1168" s="7" t="str">
        <f>IF(Z1168="","Não","Sim")</f>
        <v>Sim</v>
      </c>
      <c r="AC1168" s="8" t="str">
        <f>IF(S1168="TSR","Serede","Rede Conecta")</f>
        <v>Serede</v>
      </c>
    </row>
    <row r="1169" spans="1:29" ht="15" x14ac:dyDescent="0.25">
      <c r="A1169">
        <v>1817205</v>
      </c>
      <c r="B1169" t="s">
        <v>17955</v>
      </c>
      <c r="C1169">
        <v>1817205</v>
      </c>
      <c r="D1169" s="24">
        <v>45572</v>
      </c>
      <c r="E1169" t="s">
        <v>12786</v>
      </c>
      <c r="F1169" t="s">
        <v>17956</v>
      </c>
      <c r="G1169" t="s">
        <v>1749</v>
      </c>
      <c r="H1169" t="s">
        <v>78</v>
      </c>
      <c r="I1169" t="s">
        <v>188</v>
      </c>
      <c r="J1169" t="s">
        <v>17957</v>
      </c>
      <c r="K1169" t="s">
        <v>26</v>
      </c>
      <c r="L1169" t="s">
        <v>17705</v>
      </c>
      <c r="M1169"/>
      <c r="N1169" s="23">
        <v>7134578000180</v>
      </c>
      <c r="O1169"/>
      <c r="P1169">
        <v>254898645</v>
      </c>
      <c r="Q1169"/>
      <c r="R1169"/>
      <c r="S1169" s="21" t="s">
        <v>18534</v>
      </c>
      <c r="T1169" s="21" t="s">
        <v>18603</v>
      </c>
      <c r="U1169" s="21" t="str">
        <f>VLOOKUP(T1169,Apoio!$D$10:$E$55,2,0)</f>
        <v>Fornec. de Serviç. Diversos PJ</v>
      </c>
      <c r="V1169"/>
      <c r="W1169"/>
      <c r="X1169"/>
      <c r="Z1169" s="7"/>
      <c r="AA1169" s="8" t="str">
        <f>IF(Y1169="","Não","Sim")</f>
        <v>Não</v>
      </c>
      <c r="AB1169" s="7" t="str">
        <f>IF(Z1169="","Não","Sim")</f>
        <v>Não</v>
      </c>
      <c r="AC1169" s="8" t="str">
        <f>IF(S1169="TSR","Serede","Rede Conecta")</f>
        <v>Serede</v>
      </c>
    </row>
    <row r="1170" spans="1:29" ht="15" x14ac:dyDescent="0.25">
      <c r="A1170">
        <v>300197</v>
      </c>
      <c r="B1170" t="s">
        <v>11159</v>
      </c>
      <c r="C1170">
        <v>300197</v>
      </c>
      <c r="D1170" s="24">
        <v>41267</v>
      </c>
      <c r="E1170" t="s">
        <v>20</v>
      </c>
      <c r="F1170" t="s">
        <v>11704</v>
      </c>
      <c r="G1170" t="s">
        <v>106</v>
      </c>
      <c r="H1170" t="s">
        <v>900</v>
      </c>
      <c r="I1170" t="s">
        <v>108</v>
      </c>
      <c r="J1170" t="s">
        <v>11705</v>
      </c>
      <c r="K1170" t="s">
        <v>26</v>
      </c>
      <c r="L1170">
        <v>8534523800</v>
      </c>
      <c r="M1170">
        <v>8534523810</v>
      </c>
      <c r="N1170" s="23">
        <v>7135601000150</v>
      </c>
      <c r="O1170"/>
      <c r="P1170"/>
      <c r="Q1170"/>
      <c r="R1170" t="s">
        <v>11706</v>
      </c>
      <c r="S1170" s="21" t="s">
        <v>18534</v>
      </c>
      <c r="T1170" s="21" t="s">
        <v>18613</v>
      </c>
      <c r="U1170" s="21" t="str">
        <f>VLOOKUP(T1170,Apoio!$D$10:$E$55,2,0)</f>
        <v>Órgãos Públicos - PJ</v>
      </c>
      <c r="V1170"/>
      <c r="W1170"/>
      <c r="X1170"/>
      <c r="Z1170" s="7"/>
      <c r="AA1170" s="8" t="str">
        <f>IF(Y1170="","Não","Sim")</f>
        <v>Não</v>
      </c>
      <c r="AB1170" s="7" t="str">
        <f>IF(Z1170="","Não","Sim")</f>
        <v>Não</v>
      </c>
      <c r="AC1170" s="8" t="str">
        <f>IF(S1170="TSR","Serede","Rede Conecta")</f>
        <v>Serede</v>
      </c>
    </row>
    <row r="1171" spans="1:29" ht="15" x14ac:dyDescent="0.25">
      <c r="A1171">
        <v>200000</v>
      </c>
      <c r="B1171" t="s">
        <v>362</v>
      </c>
      <c r="C1171">
        <v>200000</v>
      </c>
      <c r="D1171" s="24">
        <v>41267</v>
      </c>
      <c r="E1171" t="s">
        <v>20</v>
      </c>
      <c r="F1171" t="s">
        <v>363</v>
      </c>
      <c r="G1171" t="s">
        <v>106</v>
      </c>
      <c r="H1171" t="s">
        <v>364</v>
      </c>
      <c r="I1171" t="s">
        <v>108</v>
      </c>
      <c r="J1171" t="s">
        <v>365</v>
      </c>
      <c r="K1171" t="s">
        <v>26</v>
      </c>
      <c r="L1171"/>
      <c r="M1171"/>
      <c r="N1171" s="23">
        <v>7135668000195</v>
      </c>
      <c r="O1171"/>
      <c r="P1171">
        <v>69328226</v>
      </c>
      <c r="Q1171"/>
      <c r="R1171"/>
      <c r="S1171" s="21" t="s">
        <v>18534</v>
      </c>
      <c r="T1171" s="21" t="s">
        <v>18607</v>
      </c>
      <c r="U1171" s="21" t="str">
        <f>VLOOKUP(T1171,Apoio!$D$10:$E$55,2,0)</f>
        <v>Prefeituras - PJ</v>
      </c>
      <c r="V1171"/>
      <c r="W1171"/>
      <c r="X1171"/>
      <c r="Z1171" s="7"/>
      <c r="AA1171" s="8" t="str">
        <f>IF(Y1171="","Não","Sim")</f>
        <v>Não</v>
      </c>
      <c r="AB1171" s="7" t="str">
        <f>IF(Z1171="","Não","Sim")</f>
        <v>Não</v>
      </c>
      <c r="AC1171" s="8" t="str">
        <f>IF(S1171="TSR","Serede","Rede Conecta")</f>
        <v>Serede</v>
      </c>
    </row>
    <row r="1172" spans="1:29" ht="15" x14ac:dyDescent="0.25">
      <c r="A1172">
        <v>200437</v>
      </c>
      <c r="B1172" t="s">
        <v>1391</v>
      </c>
      <c r="C1172">
        <v>200437</v>
      </c>
      <c r="D1172" s="24">
        <v>41267</v>
      </c>
      <c r="E1172" t="s">
        <v>20</v>
      </c>
      <c r="F1172" t="s">
        <v>1392</v>
      </c>
      <c r="G1172" t="s">
        <v>1393</v>
      </c>
      <c r="H1172" t="s">
        <v>78</v>
      </c>
      <c r="I1172" t="s">
        <v>108</v>
      </c>
      <c r="J1172" t="s">
        <v>1394</v>
      </c>
      <c r="K1172" t="s">
        <v>26</v>
      </c>
      <c r="L1172">
        <v>8836251321</v>
      </c>
      <c r="M1172"/>
      <c r="N1172" s="23">
        <v>7146301000177</v>
      </c>
      <c r="O1172"/>
      <c r="P1172">
        <v>69202133</v>
      </c>
      <c r="Q1172"/>
      <c r="R1172"/>
      <c r="S1172" s="21" t="s">
        <v>18534</v>
      </c>
      <c r="T1172" s="21" t="s">
        <v>18607</v>
      </c>
      <c r="U1172" s="21" t="str">
        <f>VLOOKUP(T1172,Apoio!$D$10:$E$55,2,0)</f>
        <v>Prefeituras - PJ</v>
      </c>
      <c r="V1172">
        <v>193971</v>
      </c>
      <c r="W1172">
        <v>6033</v>
      </c>
      <c r="X1172" t="s">
        <v>1017</v>
      </c>
      <c r="Z1172" s="7"/>
      <c r="AA1172" s="8" t="str">
        <f>IF(Y1172="","Não","Sim")</f>
        <v>Não</v>
      </c>
      <c r="AB1172" s="7" t="str">
        <f>IF(Z1172="","Não","Sim")</f>
        <v>Não</v>
      </c>
      <c r="AC1172" s="8" t="str">
        <f>IF(S1172="TSR","Serede","Rede Conecta")</f>
        <v>Serede</v>
      </c>
    </row>
    <row r="1173" spans="1:29" ht="15" x14ac:dyDescent="0.25">
      <c r="A1173">
        <v>100142</v>
      </c>
      <c r="B1173" t="s">
        <v>229</v>
      </c>
      <c r="C1173">
        <v>100142</v>
      </c>
      <c r="D1173" s="24">
        <v>43368</v>
      </c>
      <c r="E1173" t="s">
        <v>45</v>
      </c>
      <c r="F1173" t="s">
        <v>230</v>
      </c>
      <c r="G1173" t="s">
        <v>231</v>
      </c>
      <c r="H1173" t="s">
        <v>232</v>
      </c>
      <c r="I1173" t="s">
        <v>42</v>
      </c>
      <c r="J1173" t="s">
        <v>233</v>
      </c>
      <c r="K1173" t="s">
        <v>26</v>
      </c>
      <c r="L1173"/>
      <c r="M1173"/>
      <c r="N1173" s="23">
        <v>7156751000140</v>
      </c>
      <c r="O1173"/>
      <c r="P1173"/>
      <c r="Q1173"/>
      <c r="R1173"/>
      <c r="S1173" s="21" t="s">
        <v>18534</v>
      </c>
      <c r="T1173" s="21" t="s">
        <v>18609</v>
      </c>
      <c r="U1173" s="21" t="str">
        <f>VLOOKUP(T1173,Apoio!$D$10:$E$55,2,0)</f>
        <v>Pagamentos judiciais - PJ</v>
      </c>
      <c r="V1173">
        <v>418410</v>
      </c>
      <c r="W1173">
        <v>68616400</v>
      </c>
      <c r="X1173">
        <v>5</v>
      </c>
      <c r="Z1173" s="7"/>
      <c r="AA1173" s="8" t="str">
        <f>IF(Y1173="","Não","Sim")</f>
        <v>Não</v>
      </c>
      <c r="AB1173" s="7" t="str">
        <f>IF(Z1173="","Não","Sim")</f>
        <v>Não</v>
      </c>
      <c r="AC1173" s="8" t="str">
        <f>IF(S1173="TSR","Serede","Rede Conecta")</f>
        <v>Serede</v>
      </c>
    </row>
    <row r="1174" spans="1:29" ht="15" x14ac:dyDescent="0.25">
      <c r="A1174">
        <v>202374</v>
      </c>
      <c r="B1174" t="s">
        <v>8086</v>
      </c>
      <c r="C1174">
        <v>202374</v>
      </c>
      <c r="D1174" s="24">
        <v>41267</v>
      </c>
      <c r="E1174" t="s">
        <v>20</v>
      </c>
      <c r="F1174" t="s">
        <v>473</v>
      </c>
      <c r="G1174" t="s">
        <v>101</v>
      </c>
      <c r="H1174" t="s">
        <v>78</v>
      </c>
      <c r="I1174" t="s">
        <v>102</v>
      </c>
      <c r="J1174" t="s">
        <v>8087</v>
      </c>
      <c r="K1174" t="s">
        <v>26</v>
      </c>
      <c r="L1174"/>
      <c r="M1174"/>
      <c r="N1174" s="23">
        <v>7165549000185</v>
      </c>
      <c r="O1174"/>
      <c r="P1174"/>
      <c r="Q1174"/>
      <c r="R1174"/>
      <c r="S1174" s="21" t="s">
        <v>18534</v>
      </c>
      <c r="T1174" s="21" t="s">
        <v>18607</v>
      </c>
      <c r="U1174" s="21" t="str">
        <f>VLOOKUP(T1174,Apoio!$D$10:$E$55,2,0)</f>
        <v>Prefeituras - PJ</v>
      </c>
      <c r="V1174"/>
      <c r="W1174"/>
      <c r="X1174"/>
      <c r="Z1174" s="7"/>
      <c r="AA1174" s="8" t="str">
        <f>IF(Y1174="","Não","Sim")</f>
        <v>Não</v>
      </c>
      <c r="AB1174" s="7" t="str">
        <f>IF(Z1174="","Não","Sim")</f>
        <v>Não</v>
      </c>
      <c r="AC1174" s="8" t="str">
        <f>IF(S1174="TSR","Serede","Rede Conecta")</f>
        <v>Serede</v>
      </c>
    </row>
    <row r="1175" spans="1:29" ht="15" x14ac:dyDescent="0.25">
      <c r="A1175">
        <v>1816053</v>
      </c>
      <c r="B1175" t="s">
        <v>15573</v>
      </c>
      <c r="C1175">
        <v>1816053</v>
      </c>
      <c r="D1175" s="24">
        <v>44126</v>
      </c>
      <c r="E1175" t="s">
        <v>12899</v>
      </c>
      <c r="F1175" t="s">
        <v>15574</v>
      </c>
      <c r="G1175" t="s">
        <v>212</v>
      </c>
      <c r="H1175" t="s">
        <v>11440</v>
      </c>
      <c r="I1175" t="s">
        <v>213</v>
      </c>
      <c r="J1175" t="s">
        <v>15575</v>
      </c>
      <c r="K1175" t="s">
        <v>26</v>
      </c>
      <c r="L1175" t="s">
        <v>15576</v>
      </c>
      <c r="M1175"/>
      <c r="N1175" s="23">
        <v>7182438000187</v>
      </c>
      <c r="O1175"/>
      <c r="P1175">
        <v>240126345</v>
      </c>
      <c r="Q1175">
        <v>285455</v>
      </c>
      <c r="R1175" t="s">
        <v>15577</v>
      </c>
      <c r="S1175" s="21" t="s">
        <v>18534</v>
      </c>
      <c r="T1175" s="21" t="s">
        <v>18603</v>
      </c>
      <c r="U1175" s="21" t="str">
        <f>VLOOKUP(T1175,Apoio!$D$10:$E$55,2,0)</f>
        <v>Fornec. de Serviç. Diversos PJ</v>
      </c>
      <c r="V1175">
        <v>3374510</v>
      </c>
      <c r="W1175">
        <v>130015914</v>
      </c>
      <c r="X1175"/>
      <c r="Z1175" s="7"/>
      <c r="AA1175" s="8" t="str">
        <f>IF(Y1175="","Não","Sim")</f>
        <v>Não</v>
      </c>
      <c r="AB1175" s="7" t="str">
        <f>IF(Z1175="","Não","Sim")</f>
        <v>Não</v>
      </c>
      <c r="AC1175" s="8" t="str">
        <f>IF(S1175="TSR","Serede","Rede Conecta")</f>
        <v>Serede</v>
      </c>
    </row>
    <row r="1176" spans="1:29" ht="15" x14ac:dyDescent="0.25">
      <c r="A1176">
        <v>1814723</v>
      </c>
      <c r="B1176" t="s">
        <v>14688</v>
      </c>
      <c r="C1176">
        <v>1814723</v>
      </c>
      <c r="D1176" s="24">
        <v>42954</v>
      </c>
      <c r="E1176" t="s">
        <v>64</v>
      </c>
      <c r="F1176" t="s">
        <v>14689</v>
      </c>
      <c r="G1176" t="s">
        <v>5592</v>
      </c>
      <c r="H1176" t="s">
        <v>14690</v>
      </c>
      <c r="I1176" t="s">
        <v>85</v>
      </c>
      <c r="J1176" t="s">
        <v>13244</v>
      </c>
      <c r="K1176" t="s">
        <v>26</v>
      </c>
      <c r="L1176" t="s">
        <v>14691</v>
      </c>
      <c r="M1176"/>
      <c r="N1176" s="23">
        <v>7183490000158</v>
      </c>
      <c r="O1176"/>
      <c r="P1176" s="20">
        <v>65421636</v>
      </c>
      <c r="Q1176" t="s">
        <v>14692</v>
      </c>
      <c r="R1176" t="s">
        <v>14693</v>
      </c>
      <c r="S1176" s="21" t="s">
        <v>18534</v>
      </c>
      <c r="T1176" s="21" t="s">
        <v>18603</v>
      </c>
      <c r="U1176" s="21" t="str">
        <f>VLOOKUP(T1176,Apoio!$D$10:$E$55,2,0)</f>
        <v>Fornec. de Serviç. Diversos PJ</v>
      </c>
      <c r="V1176">
        <v>3373593</v>
      </c>
      <c r="W1176">
        <v>13000673</v>
      </c>
      <c r="X1176">
        <v>6</v>
      </c>
      <c r="Z1176" s="7">
        <v>45323</v>
      </c>
      <c r="AA1176" s="8" t="str">
        <f>IF(Y1176="","Não","Sim")</f>
        <v>Não</v>
      </c>
      <c r="AB1176" s="7" t="str">
        <f>IF(Z1176="","Não","Sim")</f>
        <v>Sim</v>
      </c>
      <c r="AC1176" s="8" t="str">
        <f>IF(S1176="TSR","Serede","Rede Conecta")</f>
        <v>Serede</v>
      </c>
    </row>
    <row r="1177" spans="1:29" ht="15" x14ac:dyDescent="0.25">
      <c r="A1177">
        <v>1815630</v>
      </c>
      <c r="B1177" t="s">
        <v>15262</v>
      </c>
      <c r="C1177">
        <v>1815630</v>
      </c>
      <c r="D1177" s="24">
        <v>43712</v>
      </c>
      <c r="E1177" t="s">
        <v>262</v>
      </c>
      <c r="F1177" t="s">
        <v>15263</v>
      </c>
      <c r="G1177" t="s">
        <v>106</v>
      </c>
      <c r="H1177" t="s">
        <v>107</v>
      </c>
      <c r="I1177" t="s">
        <v>108</v>
      </c>
      <c r="J1177" t="s">
        <v>13902</v>
      </c>
      <c r="K1177" t="s">
        <v>26</v>
      </c>
      <c r="L1177" t="s">
        <v>15264</v>
      </c>
      <c r="M1177"/>
      <c r="N1177" s="23">
        <v>7189212000108</v>
      </c>
      <c r="O1177"/>
      <c r="P1177">
        <v>61771635</v>
      </c>
      <c r="Q1177" t="s">
        <v>15265</v>
      </c>
      <c r="R1177" t="s">
        <v>15266</v>
      </c>
      <c r="S1177" s="21" t="s">
        <v>18534</v>
      </c>
      <c r="T1177" s="21" t="s">
        <v>18603</v>
      </c>
      <c r="U1177" s="21" t="str">
        <f>VLOOKUP(T1177,Apoio!$D$10:$E$55,2,0)</f>
        <v>Fornec. de Serviç. Diversos PJ</v>
      </c>
      <c r="V1177">
        <v>191369</v>
      </c>
      <c r="W1177">
        <v>106970</v>
      </c>
      <c r="X1177">
        <v>25</v>
      </c>
      <c r="Z1177" s="7">
        <v>45383</v>
      </c>
      <c r="AA1177" s="8" t="str">
        <f>IF(Y1177="","Não","Sim")</f>
        <v>Não</v>
      </c>
      <c r="AB1177" s="7" t="str">
        <f>IF(Z1177="","Não","Sim")</f>
        <v>Sim</v>
      </c>
      <c r="AC1177" s="8" t="str">
        <f>IF(S1177="TSR","Serede","Rede Conecta")</f>
        <v>Serede</v>
      </c>
    </row>
    <row r="1178" spans="1:29" ht="15" x14ac:dyDescent="0.25">
      <c r="A1178">
        <v>300069</v>
      </c>
      <c r="B1178" t="s">
        <v>11290</v>
      </c>
      <c r="C1178">
        <v>300069</v>
      </c>
      <c r="D1178" s="24">
        <v>41267</v>
      </c>
      <c r="E1178" t="s">
        <v>20</v>
      </c>
      <c r="F1178" t="s">
        <v>11291</v>
      </c>
      <c r="G1178" t="s">
        <v>5625</v>
      </c>
      <c r="H1178" t="s">
        <v>11292</v>
      </c>
      <c r="I1178" t="s">
        <v>123</v>
      </c>
      <c r="J1178" t="s">
        <v>11293</v>
      </c>
      <c r="K1178" t="s">
        <v>26</v>
      </c>
      <c r="L1178"/>
      <c r="M1178"/>
      <c r="N1178" s="23">
        <v>7201529000112</v>
      </c>
      <c r="O1178"/>
      <c r="P1178"/>
      <c r="Q1178"/>
      <c r="R1178"/>
      <c r="S1178" s="21" t="s">
        <v>18534</v>
      </c>
      <c r="T1178" s="21" t="s">
        <v>18613</v>
      </c>
      <c r="U1178" s="21" t="str">
        <f>VLOOKUP(T1178,Apoio!$D$10:$E$55,2,0)</f>
        <v>Órgãos Públicos - PJ</v>
      </c>
      <c r="V1178">
        <v>3702</v>
      </c>
      <c r="W1178">
        <v>301284</v>
      </c>
      <c r="X1178">
        <v>0</v>
      </c>
      <c r="Z1178" s="7"/>
      <c r="AA1178" s="8" t="str">
        <f>IF(Y1178="","Não","Sim")</f>
        <v>Não</v>
      </c>
      <c r="AB1178" s="7" t="str">
        <f>IF(Z1178="","Não","Sim")</f>
        <v>Não</v>
      </c>
      <c r="AC1178" s="8" t="str">
        <f>IF(S1178="TSR","Serede","Rede Conecta")</f>
        <v>Serede</v>
      </c>
    </row>
    <row r="1179" spans="1:29" ht="15" x14ac:dyDescent="0.25">
      <c r="A1179">
        <v>1503611</v>
      </c>
      <c r="B1179" t="s">
        <v>13496</v>
      </c>
      <c r="C1179">
        <v>1503611</v>
      </c>
      <c r="D1179" s="24">
        <v>41870</v>
      </c>
      <c r="E1179" t="s">
        <v>9815</v>
      </c>
      <c r="F1179" t="s">
        <v>13497</v>
      </c>
      <c r="G1179" t="s">
        <v>127</v>
      </c>
      <c r="H1179" t="s">
        <v>11240</v>
      </c>
      <c r="I1179" t="s">
        <v>128</v>
      </c>
      <c r="J1179" t="s">
        <v>13498</v>
      </c>
      <c r="K1179" t="s">
        <v>26</v>
      </c>
      <c r="L1179" t="s">
        <v>13499</v>
      </c>
      <c r="M1179"/>
      <c r="N1179" s="23">
        <v>7228282000128</v>
      </c>
      <c r="O1179"/>
      <c r="P1179">
        <v>161443842</v>
      </c>
      <c r="Q1179">
        <v>58082040</v>
      </c>
      <c r="R1179" t="s">
        <v>13500</v>
      </c>
      <c r="S1179" s="21" t="s">
        <v>18534</v>
      </c>
      <c r="T1179" s="21" t="s">
        <v>18621</v>
      </c>
      <c r="U1179" s="21" t="str">
        <f>VLOOKUP(T1179,Apoio!$D$10:$E$55,2,0)</f>
        <v>Fornecedor de materiais - PJ</v>
      </c>
      <c r="V1179">
        <v>34178120</v>
      </c>
      <c r="W1179">
        <v>8173</v>
      </c>
      <c r="X1179">
        <v>5</v>
      </c>
      <c r="Z1179" s="7"/>
      <c r="AA1179" s="8" t="str">
        <f>IF(Y1179="","Não","Sim")</f>
        <v>Não</v>
      </c>
      <c r="AB1179" s="7" t="str">
        <f>IF(Z1179="","Não","Sim")</f>
        <v>Não</v>
      </c>
      <c r="AC1179" s="8" t="str">
        <f>IF(S1179="TSR","Serede","Rede Conecta")</f>
        <v>Serede</v>
      </c>
    </row>
    <row r="1180" spans="1:29" ht="15" x14ac:dyDescent="0.25">
      <c r="A1180">
        <v>1812872</v>
      </c>
      <c r="B1180" t="s">
        <v>14164</v>
      </c>
      <c r="C1180">
        <v>1812872</v>
      </c>
      <c r="D1180" s="24">
        <v>41626</v>
      </c>
      <c r="E1180" t="s">
        <v>9579</v>
      </c>
      <c r="F1180" t="s">
        <v>14165</v>
      </c>
      <c r="G1180" t="s">
        <v>41</v>
      </c>
      <c r="H1180" t="s">
        <v>810</v>
      </c>
      <c r="I1180" t="s">
        <v>42</v>
      </c>
      <c r="J1180" t="s">
        <v>14166</v>
      </c>
      <c r="K1180" t="s">
        <v>26</v>
      </c>
      <c r="L1180" t="s">
        <v>14167</v>
      </c>
      <c r="M1180"/>
      <c r="N1180" s="23">
        <v>7228483000125</v>
      </c>
      <c r="O1180"/>
      <c r="P1180">
        <v>963415468</v>
      </c>
      <c r="Q1180">
        <v>22072020</v>
      </c>
      <c r="R1180" t="s">
        <v>14168</v>
      </c>
      <c r="S1180" s="21" t="s">
        <v>18534</v>
      </c>
      <c r="T1180" s="21" t="s">
        <v>18603</v>
      </c>
      <c r="U1180" s="21" t="str">
        <f>VLOOKUP(T1180,Apoio!$D$10:$E$55,2,0)</f>
        <v>Fornec. de Serviç. Diversos PJ</v>
      </c>
      <c r="V1180">
        <v>3417897</v>
      </c>
      <c r="W1180">
        <v>73090</v>
      </c>
      <c r="X1180">
        <v>9</v>
      </c>
      <c r="Z1180" s="7"/>
      <c r="AA1180" s="8" t="str">
        <f>IF(Y1180="","Não","Sim")</f>
        <v>Não</v>
      </c>
      <c r="AB1180" s="7" t="str">
        <f>IF(Z1180="","Não","Sim")</f>
        <v>Não</v>
      </c>
      <c r="AC1180" s="8" t="str">
        <f>IF(S1180="TSR","Serede","Rede Conecta")</f>
        <v>Serede</v>
      </c>
    </row>
    <row r="1181" spans="1:29" ht="15" x14ac:dyDescent="0.25">
      <c r="A1181">
        <v>1814260</v>
      </c>
      <c r="B1181" t="s">
        <v>13315</v>
      </c>
      <c r="C1181">
        <v>1814260</v>
      </c>
      <c r="D1181" s="24">
        <v>42317</v>
      </c>
      <c r="E1181" t="s">
        <v>9579</v>
      </c>
      <c r="F1181" t="s">
        <v>14457</v>
      </c>
      <c r="G1181" t="s">
        <v>12574</v>
      </c>
      <c r="H1181" t="s">
        <v>12881</v>
      </c>
      <c r="I1181" t="s">
        <v>108</v>
      </c>
      <c r="J1181" t="s">
        <v>14458</v>
      </c>
      <c r="K1181" t="s">
        <v>26</v>
      </c>
      <c r="L1181" t="s">
        <v>14459</v>
      </c>
      <c r="M1181"/>
      <c r="N1181" s="23">
        <v>7240450000443</v>
      </c>
      <c r="O1181"/>
      <c r="P1181"/>
      <c r="Q1181"/>
      <c r="R1181" t="s">
        <v>13316</v>
      </c>
      <c r="S1181" s="21" t="s">
        <v>18534</v>
      </c>
      <c r="T1181" s="21" t="s">
        <v>18603</v>
      </c>
      <c r="U1181" s="21" t="str">
        <f>VLOOKUP(T1181,Apoio!$D$10:$E$55,2,0)</f>
        <v>Fornec. de Serviç. Diversos PJ</v>
      </c>
      <c r="V1181">
        <v>191604</v>
      </c>
      <c r="W1181">
        <v>105539</v>
      </c>
      <c r="X1181">
        <v>79</v>
      </c>
      <c r="Z1181" s="7"/>
      <c r="AA1181" s="8" t="str">
        <f>IF(Y1181="","Não","Sim")</f>
        <v>Não</v>
      </c>
      <c r="AB1181" s="7" t="str">
        <f>IF(Z1181="","Não","Sim")</f>
        <v>Não</v>
      </c>
      <c r="AC1181" s="8" t="str">
        <f>IF(S1181="TSR","Serede","Rede Conecta")</f>
        <v>Serede</v>
      </c>
    </row>
    <row r="1182" spans="1:29" ht="15" x14ac:dyDescent="0.25">
      <c r="A1182">
        <v>300158</v>
      </c>
      <c r="B1182" t="s">
        <v>11564</v>
      </c>
      <c r="C1182">
        <v>300158</v>
      </c>
      <c r="D1182" s="24">
        <v>41267</v>
      </c>
      <c r="E1182" t="s">
        <v>20</v>
      </c>
      <c r="F1182" t="s">
        <v>11590</v>
      </c>
      <c r="G1182" t="s">
        <v>106</v>
      </c>
      <c r="H1182" t="s">
        <v>107</v>
      </c>
      <c r="I1182" t="s">
        <v>108</v>
      </c>
      <c r="J1182" t="s">
        <v>11591</v>
      </c>
      <c r="K1182" t="s">
        <v>26</v>
      </c>
      <c r="L1182"/>
      <c r="M1182"/>
      <c r="N1182" s="23">
        <v>7264385000143</v>
      </c>
      <c r="O1182"/>
      <c r="P1182"/>
      <c r="Q1182"/>
      <c r="R1182"/>
      <c r="S1182" s="21" t="s">
        <v>18534</v>
      </c>
      <c r="T1182" s="21" t="s">
        <v>18613</v>
      </c>
      <c r="U1182" s="21" t="str">
        <f>VLOOKUP(T1182,Apoio!$D$10:$E$55,2,0)</f>
        <v>Órgãos Públicos - PJ</v>
      </c>
      <c r="V1182"/>
      <c r="W1182"/>
      <c r="X1182"/>
      <c r="Z1182" s="7"/>
      <c r="AA1182" s="8" t="str">
        <f>IF(Y1182="","Não","Sim")</f>
        <v>Não</v>
      </c>
      <c r="AB1182" s="7" t="str">
        <f>IF(Z1182="","Não","Sim")</f>
        <v>Não</v>
      </c>
      <c r="AC1182" s="8" t="str">
        <f>IF(S1182="TSR","Serede","Rede Conecta")</f>
        <v>Serede</v>
      </c>
    </row>
    <row r="1183" spans="1:29" ht="15" x14ac:dyDescent="0.25">
      <c r="A1183">
        <v>1816584</v>
      </c>
      <c r="B1183" t="s">
        <v>16345</v>
      </c>
      <c r="C1183">
        <v>1816584</v>
      </c>
      <c r="D1183" s="24">
        <v>44809</v>
      </c>
      <c r="E1183" t="s">
        <v>11071</v>
      </c>
      <c r="F1183" t="s">
        <v>16346</v>
      </c>
      <c r="G1183" t="s">
        <v>190</v>
      </c>
      <c r="H1183" t="s">
        <v>16347</v>
      </c>
      <c r="I1183" t="s">
        <v>128</v>
      </c>
      <c r="J1183" t="s">
        <v>16348</v>
      </c>
      <c r="K1183" t="s">
        <v>26</v>
      </c>
      <c r="L1183" t="s">
        <v>16349</v>
      </c>
      <c r="M1183"/>
      <c r="N1183" s="23">
        <v>7272392000197</v>
      </c>
      <c r="O1183"/>
      <c r="P1183">
        <v>161461077</v>
      </c>
      <c r="Q1183"/>
      <c r="R1183"/>
      <c r="S1183" s="21" t="s">
        <v>18534</v>
      </c>
      <c r="T1183" s="21" t="s">
        <v>18603</v>
      </c>
      <c r="U1183" s="21" t="str">
        <f>VLOOKUP(T1183,Apoio!$D$10:$E$55,2,0)</f>
        <v>Fornec. de Serviç. Diversos PJ</v>
      </c>
      <c r="V1183">
        <v>192849</v>
      </c>
      <c r="W1183">
        <v>19614</v>
      </c>
      <c r="X1183">
        <v>52</v>
      </c>
      <c r="Z1183" s="7"/>
      <c r="AA1183" s="8" t="str">
        <f>IF(Y1183="","Não","Sim")</f>
        <v>Não</v>
      </c>
      <c r="AB1183" s="7" t="str">
        <f>IF(Z1183="","Não","Sim")</f>
        <v>Não</v>
      </c>
      <c r="AC1183" s="8" t="str">
        <f>IF(S1183="TSR","Serede","Rede Conecta")</f>
        <v>Serede</v>
      </c>
    </row>
    <row r="1184" spans="1:29" ht="15" x14ac:dyDescent="0.25">
      <c r="A1184">
        <v>1500026</v>
      </c>
      <c r="B1184" t="s">
        <v>13323</v>
      </c>
      <c r="C1184">
        <v>1500026</v>
      </c>
      <c r="D1184" s="24">
        <v>41267</v>
      </c>
      <c r="E1184" t="s">
        <v>20</v>
      </c>
      <c r="F1184" t="s">
        <v>13324</v>
      </c>
      <c r="G1184" t="s">
        <v>106</v>
      </c>
      <c r="H1184" t="s">
        <v>12610</v>
      </c>
      <c r="I1184" t="s">
        <v>108</v>
      </c>
      <c r="J1184" t="s">
        <v>13325</v>
      </c>
      <c r="K1184" t="s">
        <v>26</v>
      </c>
      <c r="L1184">
        <v>8535354485</v>
      </c>
      <c r="M1184"/>
      <c r="N1184" s="23">
        <v>7272825000457</v>
      </c>
      <c r="O1184"/>
      <c r="P1184">
        <v>63589397</v>
      </c>
      <c r="Q1184"/>
      <c r="R1184" t="s">
        <v>13326</v>
      </c>
      <c r="S1184" s="21" t="s">
        <v>18534</v>
      </c>
      <c r="T1184" s="21" t="s">
        <v>18621</v>
      </c>
      <c r="U1184" s="21" t="str">
        <f>VLOOKUP(T1184,Apoio!$D$10:$E$55,2,0)</f>
        <v>Fornecedor de materiais - PJ</v>
      </c>
      <c r="V1184">
        <v>191604</v>
      </c>
      <c r="W1184">
        <v>20887</v>
      </c>
      <c r="X1184">
        <v>76</v>
      </c>
      <c r="Z1184" s="7"/>
      <c r="AA1184" s="8" t="str">
        <f>IF(Y1184="","Não","Sim")</f>
        <v>Não</v>
      </c>
      <c r="AB1184" s="7" t="str">
        <f>IF(Z1184="","Não","Sim")</f>
        <v>Não</v>
      </c>
      <c r="AC1184" s="8" t="str">
        <f>IF(S1184="TSR","Serede","Rede Conecta")</f>
        <v>Serede</v>
      </c>
    </row>
    <row r="1185" spans="1:29" ht="15" x14ac:dyDescent="0.25">
      <c r="A1185">
        <v>300133</v>
      </c>
      <c r="B1185" t="s">
        <v>11511</v>
      </c>
      <c r="C1185">
        <v>300133</v>
      </c>
      <c r="D1185" s="24">
        <v>41267</v>
      </c>
      <c r="E1185" t="s">
        <v>20</v>
      </c>
      <c r="F1185" t="s">
        <v>11512</v>
      </c>
      <c r="G1185" t="s">
        <v>106</v>
      </c>
      <c r="H1185" t="s">
        <v>364</v>
      </c>
      <c r="I1185" t="s">
        <v>108</v>
      </c>
      <c r="J1185" t="s">
        <v>11513</v>
      </c>
      <c r="K1185" t="s">
        <v>26</v>
      </c>
      <c r="L1185">
        <v>8531015791</v>
      </c>
      <c r="M1185"/>
      <c r="N1185" s="23">
        <v>7280803000196</v>
      </c>
      <c r="O1185"/>
      <c r="P1185">
        <v>69328250</v>
      </c>
      <c r="Q1185"/>
      <c r="R1185"/>
      <c r="S1185" s="21" t="s">
        <v>18534</v>
      </c>
      <c r="T1185" s="21" t="s">
        <v>18613</v>
      </c>
      <c r="U1185" s="21" t="str">
        <f>VLOOKUP(T1185,Apoio!$D$10:$E$55,2,0)</f>
        <v>Órgãos Públicos - PJ</v>
      </c>
      <c r="V1185">
        <v>1040919</v>
      </c>
      <c r="W1185">
        <v>348</v>
      </c>
      <c r="X1185">
        <v>60</v>
      </c>
      <c r="Z1185" s="7"/>
      <c r="AA1185" s="8" t="str">
        <f>IF(Y1185="","Não","Sim")</f>
        <v>Não</v>
      </c>
      <c r="AB1185" s="7" t="str">
        <f>IF(Z1185="","Não","Sim")</f>
        <v>Não</v>
      </c>
      <c r="AC1185" s="8" t="str">
        <f>IF(S1185="TSR","Serede","Rede Conecta")</f>
        <v>Serede</v>
      </c>
    </row>
    <row r="1186" spans="1:29" ht="15" x14ac:dyDescent="0.25">
      <c r="A1186">
        <v>300086</v>
      </c>
      <c r="B1186" t="s">
        <v>11350</v>
      </c>
      <c r="C1186">
        <v>300086</v>
      </c>
      <c r="D1186" s="24">
        <v>41267</v>
      </c>
      <c r="E1186" t="s">
        <v>20</v>
      </c>
      <c r="F1186" t="s">
        <v>11351</v>
      </c>
      <c r="G1186" t="s">
        <v>106</v>
      </c>
      <c r="H1186" t="s">
        <v>4477</v>
      </c>
      <c r="I1186" t="s">
        <v>108</v>
      </c>
      <c r="J1186" t="s">
        <v>11352</v>
      </c>
      <c r="K1186" t="s">
        <v>26</v>
      </c>
      <c r="L1186"/>
      <c r="M1186"/>
      <c r="N1186" s="23">
        <v>7339229000102</v>
      </c>
      <c r="O1186"/>
      <c r="P1186"/>
      <c r="Q1186"/>
      <c r="R1186"/>
      <c r="S1186" s="21" t="s">
        <v>18534</v>
      </c>
      <c r="T1186" s="21" t="s">
        <v>18613</v>
      </c>
      <c r="U1186" s="21" t="str">
        <f>VLOOKUP(T1186,Apoio!$D$10:$E$55,2,0)</f>
        <v>Órgãos Públicos - PJ</v>
      </c>
      <c r="V1186">
        <v>19675</v>
      </c>
      <c r="W1186">
        <v>105718</v>
      </c>
      <c r="X1186">
        <v>9</v>
      </c>
      <c r="Z1186" s="7"/>
      <c r="AA1186" s="8" t="str">
        <f>IF(Y1186="","Não","Sim")</f>
        <v>Não</v>
      </c>
      <c r="AB1186" s="7" t="str">
        <f>IF(Z1186="","Não","Sim")</f>
        <v>Não</v>
      </c>
      <c r="AC1186" s="8" t="str">
        <f>IF(S1186="TSR","Serede","Rede Conecta")</f>
        <v>Serede</v>
      </c>
    </row>
    <row r="1187" spans="1:29" ht="15" x14ac:dyDescent="0.25">
      <c r="A1187">
        <v>300034</v>
      </c>
      <c r="B1187" t="s">
        <v>11169</v>
      </c>
      <c r="C1187">
        <v>300034</v>
      </c>
      <c r="D1187" s="24">
        <v>41267</v>
      </c>
      <c r="E1187" t="s">
        <v>20</v>
      </c>
      <c r="F1187" t="s">
        <v>11170</v>
      </c>
      <c r="G1187" t="s">
        <v>106</v>
      </c>
      <c r="H1187" t="s">
        <v>107</v>
      </c>
      <c r="I1187" t="s">
        <v>108</v>
      </c>
      <c r="J1187" t="s">
        <v>11171</v>
      </c>
      <c r="K1187" t="s">
        <v>26</v>
      </c>
      <c r="L1187">
        <v>8532461477</v>
      </c>
      <c r="M1187"/>
      <c r="N1187" s="23">
        <v>7341019000140</v>
      </c>
      <c r="O1187"/>
      <c r="P1187"/>
      <c r="Q1187"/>
      <c r="R1187"/>
      <c r="S1187" s="21" t="s">
        <v>18534</v>
      </c>
      <c r="T1187" s="21" t="s">
        <v>18613</v>
      </c>
      <c r="U1187" s="21" t="str">
        <f>VLOOKUP(T1187,Apoio!$D$10:$E$55,2,0)</f>
        <v>Órgãos Públicos - PJ</v>
      </c>
      <c r="V1187"/>
      <c r="W1187"/>
      <c r="X1187"/>
      <c r="Z1187" s="7"/>
      <c r="AA1187" s="8" t="str">
        <f>IF(Y1187="","Não","Sim")</f>
        <v>Não</v>
      </c>
      <c r="AB1187" s="7" t="str">
        <f>IF(Z1187="","Não","Sim")</f>
        <v>Não</v>
      </c>
      <c r="AC1187" s="8" t="str">
        <f>IF(S1187="TSR","Serede","Rede Conecta")</f>
        <v>Serede</v>
      </c>
    </row>
    <row r="1188" spans="1:29" ht="15" x14ac:dyDescent="0.25">
      <c r="A1188">
        <v>300082</v>
      </c>
      <c r="B1188" t="s">
        <v>11250</v>
      </c>
      <c r="C1188">
        <v>300082</v>
      </c>
      <c r="D1188" s="24">
        <v>41267</v>
      </c>
      <c r="E1188" t="s">
        <v>20</v>
      </c>
      <c r="F1188" t="s">
        <v>11340</v>
      </c>
      <c r="G1188" t="s">
        <v>106</v>
      </c>
      <c r="H1188" t="s">
        <v>11341</v>
      </c>
      <c r="I1188" t="s">
        <v>108</v>
      </c>
      <c r="J1188" t="s">
        <v>11342</v>
      </c>
      <c r="K1188" t="s">
        <v>26</v>
      </c>
      <c r="L1188"/>
      <c r="M1188"/>
      <c r="N1188" s="23">
        <v>7341316000196</v>
      </c>
      <c r="O1188"/>
      <c r="P1188"/>
      <c r="Q1188"/>
      <c r="R1188"/>
      <c r="S1188" s="21" t="s">
        <v>18534</v>
      </c>
      <c r="T1188" s="21" t="s">
        <v>18613</v>
      </c>
      <c r="U1188" s="21" t="str">
        <f>VLOOKUP(T1188,Apoio!$D$10:$E$55,2,0)</f>
        <v>Órgãos Públicos - PJ</v>
      </c>
      <c r="V1188">
        <v>104031</v>
      </c>
      <c r="W1188">
        <v>617520</v>
      </c>
      <c r="X1188">
        <v>2</v>
      </c>
      <c r="Z1188" s="7"/>
      <c r="AA1188" s="8" t="str">
        <f>IF(Y1188="","Não","Sim")</f>
        <v>Não</v>
      </c>
      <c r="AB1188" s="7" t="str">
        <f>IF(Z1188="","Não","Sim")</f>
        <v>Não</v>
      </c>
      <c r="AC1188" s="8" t="str">
        <f>IF(S1188="TSR","Serede","Rede Conecta")</f>
        <v>Serede</v>
      </c>
    </row>
    <row r="1189" spans="1:29" ht="15" x14ac:dyDescent="0.25">
      <c r="A1189">
        <v>1817112</v>
      </c>
      <c r="B1189" t="s">
        <v>17727</v>
      </c>
      <c r="C1189">
        <v>1817112</v>
      </c>
      <c r="D1189" s="24">
        <v>45572</v>
      </c>
      <c r="E1189" t="s">
        <v>12786</v>
      </c>
      <c r="F1189" t="s">
        <v>17728</v>
      </c>
      <c r="G1189" t="s">
        <v>1808</v>
      </c>
      <c r="H1189" t="s">
        <v>12778</v>
      </c>
      <c r="I1189" t="s">
        <v>188</v>
      </c>
      <c r="J1189" t="s">
        <v>17729</v>
      </c>
      <c r="K1189" t="s">
        <v>26</v>
      </c>
      <c r="L1189" t="s">
        <v>17705</v>
      </c>
      <c r="M1189"/>
      <c r="N1189" s="23">
        <v>7383766000141</v>
      </c>
      <c r="O1189"/>
      <c r="P1189">
        <v>254983499</v>
      </c>
      <c r="Q1189"/>
      <c r="R1189"/>
      <c r="S1189" s="21" t="s">
        <v>18534</v>
      </c>
      <c r="T1189" s="21" t="s">
        <v>18603</v>
      </c>
      <c r="U1189" s="21" t="str">
        <f>VLOOKUP(T1189,Apoio!$D$10:$E$55,2,0)</f>
        <v>Fornec. de Serviç. Diversos PJ</v>
      </c>
      <c r="V1189"/>
      <c r="W1189"/>
      <c r="X1189"/>
      <c r="Z1189" s="7"/>
      <c r="AA1189" s="8" t="str">
        <f>IF(Y1189="","Não","Sim")</f>
        <v>Não</v>
      </c>
      <c r="AB1189" s="7" t="str">
        <f>IF(Z1189="","Não","Sim")</f>
        <v>Não</v>
      </c>
      <c r="AC1189" s="8" t="str">
        <f>IF(S1189="TSR","Serede","Rede Conecta")</f>
        <v>Serede</v>
      </c>
    </row>
    <row r="1190" spans="1:29" ht="15" x14ac:dyDescent="0.25">
      <c r="A1190">
        <v>200148</v>
      </c>
      <c r="B1190" t="s">
        <v>776</v>
      </c>
      <c r="C1190">
        <v>200148</v>
      </c>
      <c r="D1190" s="24">
        <v>41267</v>
      </c>
      <c r="E1190" t="s">
        <v>20</v>
      </c>
      <c r="F1190" t="s">
        <v>777</v>
      </c>
      <c r="G1190" t="s">
        <v>778</v>
      </c>
      <c r="H1190" t="s">
        <v>78</v>
      </c>
      <c r="I1190" t="s">
        <v>108</v>
      </c>
      <c r="J1190" t="s">
        <v>779</v>
      </c>
      <c r="K1190" t="s">
        <v>26</v>
      </c>
      <c r="L1190">
        <v>8533481578</v>
      </c>
      <c r="M1190"/>
      <c r="N1190" s="23">
        <v>7384407000109</v>
      </c>
      <c r="O1190"/>
      <c r="P1190"/>
      <c r="Q1190"/>
      <c r="R1190"/>
      <c r="S1190" s="21" t="s">
        <v>18534</v>
      </c>
      <c r="T1190" s="21" t="s">
        <v>18607</v>
      </c>
      <c r="U1190" s="21" t="str">
        <f>VLOOKUP(T1190,Apoio!$D$10:$E$55,2,0)</f>
        <v>Prefeituras - PJ</v>
      </c>
      <c r="V1190"/>
      <c r="W1190"/>
      <c r="X1190"/>
      <c r="Z1190" s="7"/>
      <c r="AA1190" s="8" t="str">
        <f>IF(Y1190="","Não","Sim")</f>
        <v>Não</v>
      </c>
      <c r="AB1190" s="7" t="str">
        <f>IF(Z1190="","Não","Sim")</f>
        <v>Não</v>
      </c>
      <c r="AC1190" s="8" t="str">
        <f>IF(S1190="TSR","Serede","Rede Conecta")</f>
        <v>Serede</v>
      </c>
    </row>
    <row r="1191" spans="1:29" ht="15" x14ac:dyDescent="0.25">
      <c r="A1191">
        <v>205229</v>
      </c>
      <c r="B1191" t="s">
        <v>10657</v>
      </c>
      <c r="C1191">
        <v>205229</v>
      </c>
      <c r="D1191" s="24">
        <v>42821</v>
      </c>
      <c r="E1191" t="s">
        <v>45</v>
      </c>
      <c r="F1191" t="s">
        <v>10658</v>
      </c>
      <c r="G1191" t="s">
        <v>10659</v>
      </c>
      <c r="H1191" t="s">
        <v>78</v>
      </c>
      <c r="I1191" t="s">
        <v>108</v>
      </c>
      <c r="J1191" t="s">
        <v>10660</v>
      </c>
      <c r="K1191" t="s">
        <v>26</v>
      </c>
      <c r="L1191"/>
      <c r="M1191"/>
      <c r="N1191" s="23">
        <v>7385503000171</v>
      </c>
      <c r="O1191"/>
      <c r="P1191"/>
      <c r="Q1191"/>
      <c r="R1191"/>
      <c r="S1191" s="21" t="s">
        <v>18534</v>
      </c>
      <c r="T1191" s="21" t="s">
        <v>18607</v>
      </c>
      <c r="U1191" s="21" t="str">
        <f>VLOOKUP(T1191,Apoio!$D$10:$E$55,2,0)</f>
        <v>Prefeituras - PJ</v>
      </c>
      <c r="V1191"/>
      <c r="W1191"/>
      <c r="X1191"/>
      <c r="Z1191" s="7"/>
      <c r="AA1191" s="8" t="str">
        <f>IF(Y1191="","Não","Sim")</f>
        <v>Não</v>
      </c>
      <c r="AB1191" s="7" t="str">
        <f>IF(Z1191="","Não","Sim")</f>
        <v>Não</v>
      </c>
      <c r="AC1191" s="8" t="str">
        <f>IF(S1191="TSR","Serede","Rede Conecta")</f>
        <v>Serede</v>
      </c>
    </row>
    <row r="1192" spans="1:29" ht="15" x14ac:dyDescent="0.25">
      <c r="A1192">
        <v>200457</v>
      </c>
      <c r="B1192" t="s">
        <v>1442</v>
      </c>
      <c r="C1192">
        <v>200457</v>
      </c>
      <c r="D1192" s="24">
        <v>41267</v>
      </c>
      <c r="E1192" t="s">
        <v>20</v>
      </c>
      <c r="F1192" t="s">
        <v>1027</v>
      </c>
      <c r="G1192" t="s">
        <v>1443</v>
      </c>
      <c r="H1192" t="s">
        <v>78</v>
      </c>
      <c r="I1192" t="s">
        <v>108</v>
      </c>
      <c r="J1192" t="s">
        <v>1444</v>
      </c>
      <c r="K1192" t="s">
        <v>26</v>
      </c>
      <c r="L1192">
        <v>8533471246</v>
      </c>
      <c r="M1192"/>
      <c r="N1192" s="23">
        <v>7387343000108</v>
      </c>
      <c r="O1192"/>
      <c r="P1192"/>
      <c r="Q1192"/>
      <c r="R1192"/>
      <c r="S1192" s="21" t="s">
        <v>18534</v>
      </c>
      <c r="T1192" s="21" t="s">
        <v>18607</v>
      </c>
      <c r="U1192" s="21" t="str">
        <f>VLOOKUP(T1192,Apoio!$D$10:$E$55,2,0)</f>
        <v>Prefeituras - PJ</v>
      </c>
      <c r="V1192">
        <v>19334</v>
      </c>
      <c r="W1192">
        <v>3268</v>
      </c>
      <c r="X1192">
        <v>49</v>
      </c>
      <c r="Z1192" s="7"/>
      <c r="AA1192" s="8" t="str">
        <f>IF(Y1192="","Não","Sim")</f>
        <v>Não</v>
      </c>
      <c r="AB1192" s="7" t="str">
        <f>IF(Z1192="","Não","Sim")</f>
        <v>Não</v>
      </c>
      <c r="AC1192" s="8" t="str">
        <f>IF(S1192="TSR","Serede","Rede Conecta")</f>
        <v>Serede</v>
      </c>
    </row>
    <row r="1193" spans="1:29" ht="15" x14ac:dyDescent="0.25">
      <c r="A1193">
        <v>202347</v>
      </c>
      <c r="B1193" t="s">
        <v>7990</v>
      </c>
      <c r="C1193">
        <v>202347</v>
      </c>
      <c r="D1193" s="24">
        <v>41267</v>
      </c>
      <c r="E1193" t="s">
        <v>20</v>
      </c>
      <c r="F1193" t="s">
        <v>7991</v>
      </c>
      <c r="G1193" t="s">
        <v>7992</v>
      </c>
      <c r="H1193" t="s">
        <v>78</v>
      </c>
      <c r="I1193" t="s">
        <v>108</v>
      </c>
      <c r="J1193" t="s">
        <v>7993</v>
      </c>
      <c r="K1193" t="s">
        <v>26</v>
      </c>
      <c r="L1193"/>
      <c r="M1193"/>
      <c r="N1193" s="23">
        <v>7387509000188</v>
      </c>
      <c r="O1193"/>
      <c r="P1193"/>
      <c r="Q1193"/>
      <c r="R1193"/>
      <c r="S1193" s="21" t="s">
        <v>18534</v>
      </c>
      <c r="T1193" s="21" t="s">
        <v>18607</v>
      </c>
      <c r="U1193" s="21" t="str">
        <f>VLOOKUP(T1193,Apoio!$D$10:$E$55,2,0)</f>
        <v>Prefeituras - PJ</v>
      </c>
      <c r="V1193"/>
      <c r="W1193"/>
      <c r="X1193"/>
      <c r="Z1193" s="7"/>
      <c r="AA1193" s="8" t="str">
        <f>IF(Y1193="","Não","Sim")</f>
        <v>Não</v>
      </c>
      <c r="AB1193" s="7" t="str">
        <f>IF(Z1193="","Não","Sim")</f>
        <v>Não</v>
      </c>
      <c r="AC1193" s="8" t="str">
        <f>IF(S1193="TSR","Serede","Rede Conecta")</f>
        <v>Serede</v>
      </c>
    </row>
    <row r="1194" spans="1:29" ht="15" x14ac:dyDescent="0.25">
      <c r="A1194">
        <v>202338</v>
      </c>
      <c r="B1194" t="s">
        <v>7956</v>
      </c>
      <c r="C1194">
        <v>202338</v>
      </c>
      <c r="D1194" s="24">
        <v>41267</v>
      </c>
      <c r="E1194" t="s">
        <v>20</v>
      </c>
      <c r="F1194" t="s">
        <v>7957</v>
      </c>
      <c r="G1194" t="s">
        <v>7958</v>
      </c>
      <c r="H1194" t="s">
        <v>78</v>
      </c>
      <c r="I1194" t="s">
        <v>108</v>
      </c>
      <c r="J1194" t="s">
        <v>7959</v>
      </c>
      <c r="K1194" t="s">
        <v>26</v>
      </c>
      <c r="L1194"/>
      <c r="M1194"/>
      <c r="N1194" s="23">
        <v>7387525000170</v>
      </c>
      <c r="O1194"/>
      <c r="P1194"/>
      <c r="Q1194"/>
      <c r="R1194"/>
      <c r="S1194" s="21" t="s">
        <v>18534</v>
      </c>
      <c r="T1194" s="21" t="s">
        <v>18607</v>
      </c>
      <c r="U1194" s="21" t="str">
        <f>VLOOKUP(T1194,Apoio!$D$10:$E$55,2,0)</f>
        <v>Prefeituras - PJ</v>
      </c>
      <c r="V1194"/>
      <c r="W1194"/>
      <c r="X1194"/>
      <c r="Z1194" s="7"/>
      <c r="AA1194" s="8" t="str">
        <f>IF(Y1194="","Não","Sim")</f>
        <v>Não</v>
      </c>
      <c r="AB1194" s="7" t="str">
        <f>IF(Z1194="","Não","Sim")</f>
        <v>Não</v>
      </c>
      <c r="AC1194" s="8" t="str">
        <f>IF(S1194="TSR","Serede","Rede Conecta")</f>
        <v>Serede</v>
      </c>
    </row>
    <row r="1195" spans="1:29" ht="15" x14ac:dyDescent="0.25">
      <c r="A1195">
        <v>202344</v>
      </c>
      <c r="B1195" t="s">
        <v>7979</v>
      </c>
      <c r="C1195">
        <v>202344</v>
      </c>
      <c r="D1195" s="24">
        <v>41267</v>
      </c>
      <c r="E1195" t="s">
        <v>20</v>
      </c>
      <c r="F1195" t="s">
        <v>7980</v>
      </c>
      <c r="G1195" t="s">
        <v>7981</v>
      </c>
      <c r="H1195" t="s">
        <v>78</v>
      </c>
      <c r="I1195" t="s">
        <v>108</v>
      </c>
      <c r="J1195" t="s">
        <v>7982</v>
      </c>
      <c r="K1195" t="s">
        <v>26</v>
      </c>
      <c r="L1195"/>
      <c r="M1195"/>
      <c r="N1195" s="23">
        <v>7403769000108</v>
      </c>
      <c r="O1195"/>
      <c r="P1195"/>
      <c r="Q1195"/>
      <c r="R1195"/>
      <c r="S1195" s="21" t="s">
        <v>18534</v>
      </c>
      <c r="T1195" s="21" t="s">
        <v>18607</v>
      </c>
      <c r="U1195" s="21" t="str">
        <f>VLOOKUP(T1195,Apoio!$D$10:$E$55,2,0)</f>
        <v>Prefeituras - PJ</v>
      </c>
      <c r="V1195"/>
      <c r="W1195"/>
      <c r="X1195"/>
      <c r="Z1195" s="7"/>
      <c r="AA1195" s="8" t="str">
        <f>IF(Y1195="","Não","Sim")</f>
        <v>Não</v>
      </c>
      <c r="AB1195" s="7" t="str">
        <f>IF(Z1195="","Não","Sim")</f>
        <v>Não</v>
      </c>
      <c r="AC1195" s="8" t="str">
        <f>IF(S1195="TSR","Serede","Rede Conecta")</f>
        <v>Serede</v>
      </c>
    </row>
    <row r="1196" spans="1:29" ht="15" x14ac:dyDescent="0.25">
      <c r="A1196">
        <v>600004</v>
      </c>
      <c r="B1196" t="s">
        <v>12979</v>
      </c>
      <c r="C1196">
        <v>600004</v>
      </c>
      <c r="D1196" s="24">
        <v>41267</v>
      </c>
      <c r="E1196" t="s">
        <v>20</v>
      </c>
      <c r="F1196" t="s">
        <v>12980</v>
      </c>
      <c r="G1196" t="s">
        <v>106</v>
      </c>
      <c r="H1196" t="s">
        <v>107</v>
      </c>
      <c r="I1196" t="s">
        <v>108</v>
      </c>
      <c r="J1196" t="s">
        <v>12792</v>
      </c>
      <c r="K1196" t="s">
        <v>26</v>
      </c>
      <c r="L1196">
        <v>8533057000</v>
      </c>
      <c r="M1196">
        <v>8533057001</v>
      </c>
      <c r="N1196" s="23">
        <v>7410045000183</v>
      </c>
      <c r="O1196"/>
      <c r="P1196">
        <v>65603184</v>
      </c>
      <c r="Q1196"/>
      <c r="R1196" t="s">
        <v>12981</v>
      </c>
      <c r="S1196" s="21" t="s">
        <v>18534</v>
      </c>
      <c r="T1196" s="21" t="s">
        <v>18625</v>
      </c>
      <c r="U1196" s="21" t="str">
        <f>VLOOKUP(T1196,Apoio!$D$10:$E$55,2,0)</f>
        <v>Locação de Equipamentos - PJ</v>
      </c>
      <c r="V1196">
        <v>193515</v>
      </c>
      <c r="W1196">
        <v>14961</v>
      </c>
      <c r="X1196">
        <v>76</v>
      </c>
      <c r="Z1196" s="7"/>
      <c r="AA1196" s="8" t="str">
        <f>IF(Y1196="","Não","Sim")</f>
        <v>Não</v>
      </c>
      <c r="AB1196" s="7" t="str">
        <f>IF(Z1196="","Não","Sim")</f>
        <v>Não</v>
      </c>
      <c r="AC1196" s="8" t="str">
        <f>IF(S1196="TSR","Serede","Rede Conecta")</f>
        <v>Serede</v>
      </c>
    </row>
    <row r="1197" spans="1:29" ht="15" x14ac:dyDescent="0.25">
      <c r="A1197">
        <v>202533</v>
      </c>
      <c r="B1197" t="s">
        <v>8662</v>
      </c>
      <c r="C1197">
        <v>202533</v>
      </c>
      <c r="D1197" s="24">
        <v>41267</v>
      </c>
      <c r="E1197" t="s">
        <v>20</v>
      </c>
      <c r="F1197" t="s">
        <v>8663</v>
      </c>
      <c r="G1197" t="s">
        <v>8664</v>
      </c>
      <c r="H1197" t="s">
        <v>78</v>
      </c>
      <c r="I1197" t="s">
        <v>108</v>
      </c>
      <c r="J1197" t="s">
        <v>8665</v>
      </c>
      <c r="K1197" t="s">
        <v>26</v>
      </c>
      <c r="L1197">
        <v>8835591313</v>
      </c>
      <c r="M1197"/>
      <c r="N1197" s="23">
        <v>7414931000185</v>
      </c>
      <c r="O1197"/>
      <c r="P1197"/>
      <c r="Q1197"/>
      <c r="R1197"/>
      <c r="S1197" s="21" t="s">
        <v>18534</v>
      </c>
      <c r="T1197" s="21" t="s">
        <v>18607</v>
      </c>
      <c r="U1197" s="21" t="str">
        <f>VLOOKUP(T1197,Apoio!$D$10:$E$55,2,0)</f>
        <v>Prefeituras - PJ</v>
      </c>
      <c r="V1197"/>
      <c r="W1197"/>
      <c r="X1197"/>
      <c r="Z1197" s="7"/>
      <c r="AA1197" s="8" t="str">
        <f>IF(Y1197="","Não","Sim")</f>
        <v>Não</v>
      </c>
      <c r="AB1197" s="7" t="str">
        <f>IF(Z1197="","Não","Sim")</f>
        <v>Não</v>
      </c>
      <c r="AC1197" s="8" t="str">
        <f>IF(S1197="TSR","Serede","Rede Conecta")</f>
        <v>Serede</v>
      </c>
    </row>
    <row r="1198" spans="1:29" ht="15" x14ac:dyDescent="0.25">
      <c r="A1198">
        <v>202481</v>
      </c>
      <c r="B1198" t="s">
        <v>8464</v>
      </c>
      <c r="C1198">
        <v>202481</v>
      </c>
      <c r="D1198" s="24">
        <v>41267</v>
      </c>
      <c r="E1198" t="s">
        <v>20</v>
      </c>
      <c r="F1198" t="s">
        <v>8465</v>
      </c>
      <c r="G1198" t="s">
        <v>8466</v>
      </c>
      <c r="H1198" t="s">
        <v>78</v>
      </c>
      <c r="I1198" t="s">
        <v>108</v>
      </c>
      <c r="J1198" t="s">
        <v>8467</v>
      </c>
      <c r="K1198" t="s">
        <v>26</v>
      </c>
      <c r="L1198">
        <v>8835331376</v>
      </c>
      <c r="M1198"/>
      <c r="N1198" s="23">
        <v>7416704000199</v>
      </c>
      <c r="O1198"/>
      <c r="P1198"/>
      <c r="Q1198"/>
      <c r="R1198"/>
      <c r="S1198" s="21" t="s">
        <v>18534</v>
      </c>
      <c r="T1198" s="21" t="s">
        <v>18607</v>
      </c>
      <c r="U1198" s="21" t="str">
        <f>VLOOKUP(T1198,Apoio!$D$10:$E$55,2,0)</f>
        <v>Prefeituras - PJ</v>
      </c>
      <c r="V1198"/>
      <c r="W1198"/>
      <c r="X1198"/>
      <c r="Z1198" s="7"/>
      <c r="AA1198" s="8" t="str">
        <f>IF(Y1198="","Não","Sim")</f>
        <v>Não</v>
      </c>
      <c r="AB1198" s="7" t="str">
        <f>IF(Z1198="","Não","Sim")</f>
        <v>Não</v>
      </c>
      <c r="AC1198" s="8" t="str">
        <f>IF(S1198="TSR","Serede","Rede Conecta")</f>
        <v>Serede</v>
      </c>
    </row>
    <row r="1199" spans="1:29" ht="15" x14ac:dyDescent="0.25">
      <c r="A1199">
        <v>1816246</v>
      </c>
      <c r="B1199" t="s">
        <v>15806</v>
      </c>
      <c r="C1199">
        <v>1816246</v>
      </c>
      <c r="D1199" s="24">
        <v>44462</v>
      </c>
      <c r="E1199" t="s">
        <v>11071</v>
      </c>
      <c r="F1199" t="s">
        <v>15807</v>
      </c>
      <c r="G1199" t="s">
        <v>15808</v>
      </c>
      <c r="H1199" t="s">
        <v>15809</v>
      </c>
      <c r="I1199" t="s">
        <v>37</v>
      </c>
      <c r="J1199" t="s">
        <v>15810</v>
      </c>
      <c r="K1199" t="s">
        <v>26</v>
      </c>
      <c r="L1199" t="s">
        <v>15811</v>
      </c>
      <c r="M1199"/>
      <c r="N1199" s="23">
        <v>7422643000172</v>
      </c>
      <c r="O1199"/>
      <c r="P1199" s="19">
        <v>712111000000</v>
      </c>
      <c r="Q1199">
        <v>1031703</v>
      </c>
      <c r="R1199" t="s">
        <v>15812</v>
      </c>
      <c r="S1199" s="21" t="s">
        <v>18534</v>
      </c>
      <c r="T1199" s="21" t="s">
        <v>18603</v>
      </c>
      <c r="U1199" s="21" t="str">
        <f>VLOOKUP(T1199,Apoio!$D$10:$E$55,2,0)</f>
        <v>Fornec. de Serviç. Diversos PJ</v>
      </c>
      <c r="V1199">
        <v>34177649</v>
      </c>
      <c r="W1199">
        <v>34900</v>
      </c>
      <c r="X1199">
        <v>3</v>
      </c>
      <c r="Z1199" s="7"/>
      <c r="AA1199" s="8" t="str">
        <f>IF(Y1199="","Não","Sim")</f>
        <v>Não</v>
      </c>
      <c r="AB1199" s="7" t="str">
        <f>IF(Z1199="","Não","Sim")</f>
        <v>Não</v>
      </c>
      <c r="AC1199" s="8" t="str">
        <f>IF(S1199="TSR","Serede","Rede Conecta")</f>
        <v>Serede</v>
      </c>
    </row>
    <row r="1200" spans="1:29" ht="15" x14ac:dyDescent="0.25">
      <c r="A1200">
        <v>1503630</v>
      </c>
      <c r="B1200" t="s">
        <v>13509</v>
      </c>
      <c r="C1200">
        <v>1503630</v>
      </c>
      <c r="D1200" s="24">
        <v>41901</v>
      </c>
      <c r="E1200" t="s">
        <v>9579</v>
      </c>
      <c r="F1200" t="s">
        <v>13510</v>
      </c>
      <c r="G1200" t="s">
        <v>247</v>
      </c>
      <c r="H1200" t="s">
        <v>8477</v>
      </c>
      <c r="I1200" t="s">
        <v>249</v>
      </c>
      <c r="J1200" t="s">
        <v>13511</v>
      </c>
      <c r="K1200" t="s">
        <v>26</v>
      </c>
      <c r="L1200" t="s">
        <v>13512</v>
      </c>
      <c r="M1200"/>
      <c r="N1200" s="23">
        <v>7427186000109</v>
      </c>
      <c r="O1200"/>
      <c r="P1200" s="19">
        <v>623723000000</v>
      </c>
      <c r="Q1200">
        <v>1952500017</v>
      </c>
      <c r="R1200" t="s">
        <v>13513</v>
      </c>
      <c r="S1200" s="21" t="s">
        <v>18534</v>
      </c>
      <c r="T1200" s="21" t="s">
        <v>18621</v>
      </c>
      <c r="U1200" s="21" t="str">
        <f>VLOOKUP(T1200,Apoio!$D$10:$E$55,2,0)</f>
        <v>Fornecedor de materiais - PJ</v>
      </c>
      <c r="V1200">
        <v>10401422</v>
      </c>
      <c r="W1200">
        <v>3000232</v>
      </c>
      <c r="X1200">
        <v>3</v>
      </c>
      <c r="Z1200" s="7"/>
      <c r="AA1200" s="8" t="str">
        <f>IF(Y1200="","Não","Sim")</f>
        <v>Não</v>
      </c>
      <c r="AB1200" s="7" t="str">
        <f>IF(Z1200="","Não","Sim")</f>
        <v>Não</v>
      </c>
      <c r="AC1200" s="8" t="str">
        <f>IF(S1200="TSR","Serede","Rede Conecta")</f>
        <v>Serede</v>
      </c>
    </row>
    <row r="1201" spans="1:29" ht="15" x14ac:dyDescent="0.25">
      <c r="A1201">
        <v>1816328</v>
      </c>
      <c r="B1201" t="s">
        <v>15896</v>
      </c>
      <c r="C1201">
        <v>1816328</v>
      </c>
      <c r="D1201" s="24">
        <v>44547</v>
      </c>
      <c r="E1201" t="s">
        <v>11071</v>
      </c>
      <c r="F1201" t="s">
        <v>15897</v>
      </c>
      <c r="G1201" t="s">
        <v>12895</v>
      </c>
      <c r="H1201" t="s">
        <v>13384</v>
      </c>
      <c r="I1201" t="s">
        <v>37</v>
      </c>
      <c r="J1201" t="s">
        <v>15898</v>
      </c>
      <c r="K1201" t="s">
        <v>26</v>
      </c>
      <c r="L1201" t="s">
        <v>15899</v>
      </c>
      <c r="M1201"/>
      <c r="N1201" s="23">
        <v>7432517000107</v>
      </c>
      <c r="O1201"/>
      <c r="P1201" s="19">
        <v>623027000000</v>
      </c>
      <c r="Q1201">
        <v>67878</v>
      </c>
      <c r="R1201" t="s">
        <v>15900</v>
      </c>
      <c r="S1201" s="21" t="s">
        <v>18534</v>
      </c>
      <c r="T1201" s="21" t="s">
        <v>18603</v>
      </c>
      <c r="U1201" s="21" t="str">
        <f>VLOOKUP(T1201,Apoio!$D$10:$E$55,2,0)</f>
        <v>Fornec. de Serviç. Diversos PJ</v>
      </c>
      <c r="V1201">
        <v>3363689</v>
      </c>
      <c r="W1201">
        <v>13000845</v>
      </c>
      <c r="X1201">
        <v>3</v>
      </c>
      <c r="Y1201" s="8">
        <v>4600002790</v>
      </c>
      <c r="Z1201" s="7">
        <v>45658</v>
      </c>
      <c r="AA1201" s="8" t="str">
        <f>IF(Y1201="","Não","Sim")</f>
        <v>Sim</v>
      </c>
      <c r="AB1201" s="7" t="str">
        <f>IF(Z1201="","Não","Sim")</f>
        <v>Sim</v>
      </c>
      <c r="AC1201" s="8" t="str">
        <f>IF(S1201="TSR","Serede","Rede Conecta")</f>
        <v>Serede</v>
      </c>
    </row>
    <row r="1202" spans="1:29" ht="15" x14ac:dyDescent="0.25">
      <c r="A1202">
        <v>1817286</v>
      </c>
      <c r="B1202" t="s">
        <v>18167</v>
      </c>
      <c r="C1202">
        <v>1817286</v>
      </c>
      <c r="D1202" s="24">
        <v>45594</v>
      </c>
      <c r="E1202" t="s">
        <v>11088</v>
      </c>
      <c r="F1202" t="s">
        <v>18168</v>
      </c>
      <c r="G1202" t="s">
        <v>12895</v>
      </c>
      <c r="H1202" t="s">
        <v>18169</v>
      </c>
      <c r="I1202" t="s">
        <v>37</v>
      </c>
      <c r="J1202" t="s">
        <v>18170</v>
      </c>
      <c r="K1202" t="s">
        <v>26</v>
      </c>
      <c r="L1202"/>
      <c r="M1202"/>
      <c r="N1202" s="23">
        <v>7432517000360</v>
      </c>
      <c r="O1202"/>
      <c r="P1202" s="19">
        <v>623027000000</v>
      </c>
      <c r="Q1202">
        <v>67878</v>
      </c>
      <c r="R1202" t="s">
        <v>18171</v>
      </c>
      <c r="S1202" s="21" t="s">
        <v>18534</v>
      </c>
      <c r="T1202" s="21" t="s">
        <v>18603</v>
      </c>
      <c r="U1202" s="21" t="str">
        <f>VLOOKUP(T1202,Apoio!$D$10:$E$55,2,0)</f>
        <v>Fornec. de Serviç. Diversos PJ</v>
      </c>
      <c r="V1202">
        <v>3373689</v>
      </c>
      <c r="W1202">
        <v>13000845</v>
      </c>
      <c r="X1202">
        <v>3</v>
      </c>
      <c r="Z1202" s="7"/>
      <c r="AA1202" s="8" t="str">
        <f>IF(Y1202="","Não","Sim")</f>
        <v>Não</v>
      </c>
      <c r="AB1202" s="7" t="str">
        <f>IF(Z1202="","Não","Sim")</f>
        <v>Não</v>
      </c>
      <c r="AC1202" s="8" t="str">
        <f>IF(S1202="TSR","Serede","Rede Conecta")</f>
        <v>Serede</v>
      </c>
    </row>
    <row r="1203" spans="1:29" ht="15" x14ac:dyDescent="0.25">
      <c r="A1203">
        <v>1816565</v>
      </c>
      <c r="B1203" t="s">
        <v>15896</v>
      </c>
      <c r="C1203">
        <v>1816565</v>
      </c>
      <c r="D1203" s="24">
        <v>44803</v>
      </c>
      <c r="E1203" t="s">
        <v>11071</v>
      </c>
      <c r="F1203" t="s">
        <v>16335</v>
      </c>
      <c r="G1203" t="s">
        <v>9958</v>
      </c>
      <c r="H1203"/>
      <c r="I1203" t="s">
        <v>37</v>
      </c>
      <c r="J1203" t="s">
        <v>16336</v>
      </c>
      <c r="K1203" t="s">
        <v>26</v>
      </c>
      <c r="L1203" t="s">
        <v>16337</v>
      </c>
      <c r="M1203"/>
      <c r="N1203" s="23">
        <v>7432517000794</v>
      </c>
      <c r="O1203"/>
      <c r="P1203"/>
      <c r="Q1203"/>
      <c r="R1203" t="s">
        <v>15900</v>
      </c>
      <c r="S1203" s="21" t="s">
        <v>18534</v>
      </c>
      <c r="T1203" s="21" t="s">
        <v>18603</v>
      </c>
      <c r="U1203" s="21" t="str">
        <f>VLOOKUP(T1203,Apoio!$D$10:$E$55,2,0)</f>
        <v>Fornec. de Serviç. Diversos PJ</v>
      </c>
      <c r="V1203">
        <v>3372271</v>
      </c>
      <c r="W1203">
        <v>29011044</v>
      </c>
      <c r="X1203">
        <v>1</v>
      </c>
      <c r="Z1203" s="7"/>
      <c r="AA1203" s="8" t="str">
        <f>IF(Y1203="","Não","Sim")</f>
        <v>Não</v>
      </c>
      <c r="AB1203" s="7" t="str">
        <f>IF(Z1203="","Não","Sim")</f>
        <v>Não</v>
      </c>
      <c r="AC1203" s="8" t="str">
        <f>IF(S1203="TSR","Serede","Rede Conecta")</f>
        <v>Serede</v>
      </c>
    </row>
    <row r="1204" spans="1:29" ht="15" x14ac:dyDescent="0.25">
      <c r="A1204">
        <v>1816566</v>
      </c>
      <c r="B1204" t="s">
        <v>15896</v>
      </c>
      <c r="C1204">
        <v>1816566</v>
      </c>
      <c r="D1204" s="24">
        <v>44803</v>
      </c>
      <c r="E1204" t="s">
        <v>11071</v>
      </c>
      <c r="F1204" t="s">
        <v>16338</v>
      </c>
      <c r="G1204" t="s">
        <v>12928</v>
      </c>
      <c r="H1204" t="s">
        <v>16339</v>
      </c>
      <c r="I1204" t="s">
        <v>37</v>
      </c>
      <c r="J1204" t="s">
        <v>16336</v>
      </c>
      <c r="K1204" t="s">
        <v>26</v>
      </c>
      <c r="L1204" t="s">
        <v>16337</v>
      </c>
      <c r="M1204"/>
      <c r="N1204" s="23">
        <v>7432517001766</v>
      </c>
      <c r="O1204"/>
      <c r="P1204"/>
      <c r="Q1204"/>
      <c r="R1204"/>
      <c r="S1204" s="21" t="s">
        <v>18534</v>
      </c>
      <c r="T1204" s="21" t="s">
        <v>18603</v>
      </c>
      <c r="U1204" s="21" t="str">
        <f>VLOOKUP(T1204,Apoio!$D$10:$E$55,2,0)</f>
        <v>Fornec. de Serviç. Diversos PJ</v>
      </c>
      <c r="V1204"/>
      <c r="W1204"/>
      <c r="X1204"/>
      <c r="Z1204" s="7"/>
      <c r="AA1204" s="8" t="str">
        <f>IF(Y1204="","Não","Sim")</f>
        <v>Não</v>
      </c>
      <c r="AB1204" s="7" t="str">
        <f>IF(Z1204="","Não","Sim")</f>
        <v>Não</v>
      </c>
      <c r="AC1204" s="8" t="str">
        <f>IF(S1204="TSR","Serede","Rede Conecta")</f>
        <v>Serede</v>
      </c>
    </row>
    <row r="1205" spans="1:29" ht="15" x14ac:dyDescent="0.25">
      <c r="A1205">
        <v>1816869</v>
      </c>
      <c r="B1205" t="s">
        <v>16996</v>
      </c>
      <c r="C1205">
        <v>1816869</v>
      </c>
      <c r="D1205" s="24">
        <v>45258</v>
      </c>
      <c r="E1205" t="s">
        <v>11088</v>
      </c>
      <c r="F1205" t="s">
        <v>16997</v>
      </c>
      <c r="G1205" t="s">
        <v>16998</v>
      </c>
      <c r="H1205" t="s">
        <v>16999</v>
      </c>
      <c r="I1205" t="s">
        <v>188</v>
      </c>
      <c r="J1205" t="s">
        <v>17000</v>
      </c>
      <c r="K1205" t="s">
        <v>26</v>
      </c>
      <c r="L1205" t="s">
        <v>17001</v>
      </c>
      <c r="M1205"/>
      <c r="N1205" s="23">
        <v>7432517001847</v>
      </c>
      <c r="O1205"/>
      <c r="P1205" t="s">
        <v>44</v>
      </c>
      <c r="Q1205" t="s">
        <v>44</v>
      </c>
      <c r="R1205" t="s">
        <v>15900</v>
      </c>
      <c r="S1205" s="21" t="s">
        <v>18534</v>
      </c>
      <c r="T1205" s="21" t="s">
        <v>18603</v>
      </c>
      <c r="U1205" s="21" t="str">
        <f>VLOOKUP(T1205,Apoio!$D$10:$E$55,2,0)</f>
        <v>Fornec. de Serviç. Diversos PJ</v>
      </c>
      <c r="V1205"/>
      <c r="W1205"/>
      <c r="X1205"/>
      <c r="Z1205" s="7"/>
      <c r="AA1205" s="8" t="str">
        <f>IF(Y1205="","Não","Sim")</f>
        <v>Não</v>
      </c>
      <c r="AB1205" s="7" t="str">
        <f>IF(Z1205="","Não","Sim")</f>
        <v>Não</v>
      </c>
      <c r="AC1205" s="8" t="str">
        <f>IF(S1205="TSR","Serede","Rede Conecta")</f>
        <v>Serede</v>
      </c>
    </row>
    <row r="1206" spans="1:29" ht="15" x14ac:dyDescent="0.25">
      <c r="A1206">
        <v>202589</v>
      </c>
      <c r="B1206" t="s">
        <v>8878</v>
      </c>
      <c r="C1206">
        <v>202589</v>
      </c>
      <c r="D1206" s="24">
        <v>41267</v>
      </c>
      <c r="E1206" t="s">
        <v>20</v>
      </c>
      <c r="F1206" t="s">
        <v>8879</v>
      </c>
      <c r="G1206" t="s">
        <v>8880</v>
      </c>
      <c r="H1206" t="s">
        <v>78</v>
      </c>
      <c r="I1206" t="s">
        <v>108</v>
      </c>
      <c r="J1206" t="s">
        <v>8881</v>
      </c>
      <c r="K1206" t="s">
        <v>26</v>
      </c>
      <c r="L1206"/>
      <c r="M1206"/>
      <c r="N1206" s="23">
        <v>7438187000159</v>
      </c>
      <c r="O1206"/>
      <c r="P1206"/>
      <c r="Q1206"/>
      <c r="R1206"/>
      <c r="S1206" s="21" t="s">
        <v>18534</v>
      </c>
      <c r="T1206" s="21" t="s">
        <v>18607</v>
      </c>
      <c r="U1206" s="21" t="str">
        <f>VLOOKUP(T1206,Apoio!$D$10:$E$55,2,0)</f>
        <v>Prefeituras - PJ</v>
      </c>
      <c r="V1206">
        <v>191409</v>
      </c>
      <c r="W1206">
        <v>14415</v>
      </c>
      <c r="X1206">
        <v>50</v>
      </c>
      <c r="Z1206" s="7"/>
      <c r="AA1206" s="8" t="str">
        <f>IF(Y1206="","Não","Sim")</f>
        <v>Não</v>
      </c>
      <c r="AB1206" s="7" t="str">
        <f>IF(Z1206="","Não","Sim")</f>
        <v>Não</v>
      </c>
      <c r="AC1206" s="8" t="str">
        <f>IF(S1206="TSR","Serede","Rede Conecta")</f>
        <v>Serede</v>
      </c>
    </row>
    <row r="1207" spans="1:29" ht="15" x14ac:dyDescent="0.25">
      <c r="A1207">
        <v>200516</v>
      </c>
      <c r="B1207" t="s">
        <v>1532</v>
      </c>
      <c r="C1207">
        <v>200516</v>
      </c>
      <c r="D1207" s="24">
        <v>41267</v>
      </c>
      <c r="E1207" t="s">
        <v>20</v>
      </c>
      <c r="F1207" t="s">
        <v>1533</v>
      </c>
      <c r="G1207" t="s">
        <v>1534</v>
      </c>
      <c r="H1207" t="s">
        <v>78</v>
      </c>
      <c r="I1207" t="s">
        <v>108</v>
      </c>
      <c r="J1207" t="s">
        <v>1535</v>
      </c>
      <c r="K1207" t="s">
        <v>26</v>
      </c>
      <c r="L1207">
        <v>8533571088</v>
      </c>
      <c r="M1207"/>
      <c r="N1207" s="23">
        <v>7438591000122</v>
      </c>
      <c r="O1207"/>
      <c r="P1207"/>
      <c r="Q1207"/>
      <c r="R1207" t="s">
        <v>1536</v>
      </c>
      <c r="S1207" s="21" t="s">
        <v>18534</v>
      </c>
      <c r="T1207" s="21" t="s">
        <v>18607</v>
      </c>
      <c r="U1207" s="21" t="str">
        <f>VLOOKUP(T1207,Apoio!$D$10:$E$55,2,0)</f>
        <v>Prefeituras - PJ</v>
      </c>
      <c r="V1207">
        <v>19962</v>
      </c>
      <c r="W1207">
        <v>12888</v>
      </c>
      <c r="X1207">
        <v>80</v>
      </c>
      <c r="Z1207" s="7"/>
      <c r="AA1207" s="8" t="str">
        <f>IF(Y1207="","Não","Sim")</f>
        <v>Não</v>
      </c>
      <c r="AB1207" s="7" t="str">
        <f>IF(Z1207="","Não","Sim")</f>
        <v>Não</v>
      </c>
      <c r="AC1207" s="8" t="str">
        <f>IF(S1207="TSR","Serede","Rede Conecta")</f>
        <v>Serede</v>
      </c>
    </row>
    <row r="1208" spans="1:29" ht="15" x14ac:dyDescent="0.25">
      <c r="A1208">
        <v>200384</v>
      </c>
      <c r="B1208" t="s">
        <v>1294</v>
      </c>
      <c r="C1208">
        <v>200384</v>
      </c>
      <c r="D1208" s="24">
        <v>41267</v>
      </c>
      <c r="E1208" t="s">
        <v>20</v>
      </c>
      <c r="F1208" t="s">
        <v>1295</v>
      </c>
      <c r="G1208" t="s">
        <v>1296</v>
      </c>
      <c r="H1208" t="s">
        <v>78</v>
      </c>
      <c r="I1208" t="s">
        <v>108</v>
      </c>
      <c r="J1208" t="s">
        <v>1297</v>
      </c>
      <c r="K1208" t="s">
        <v>26</v>
      </c>
      <c r="L1208">
        <v>8835761500</v>
      </c>
      <c r="M1208"/>
      <c r="N1208" s="23">
        <v>7442825000105</v>
      </c>
      <c r="O1208"/>
      <c r="P1208"/>
      <c r="Q1208"/>
      <c r="R1208"/>
      <c r="S1208" s="21" t="s">
        <v>18534</v>
      </c>
      <c r="T1208" s="21" t="s">
        <v>18607</v>
      </c>
      <c r="U1208" s="21" t="str">
        <f>VLOOKUP(T1208,Apoio!$D$10:$E$55,2,0)</f>
        <v>Prefeituras - PJ</v>
      </c>
      <c r="V1208">
        <v>194514</v>
      </c>
      <c r="W1208">
        <v>30266</v>
      </c>
      <c r="X1208" t="s">
        <v>336</v>
      </c>
      <c r="Z1208" s="7"/>
      <c r="AA1208" s="8" t="str">
        <f>IF(Y1208="","Não","Sim")</f>
        <v>Não</v>
      </c>
      <c r="AB1208" s="7" t="str">
        <f>IF(Z1208="","Não","Sim")</f>
        <v>Não</v>
      </c>
      <c r="AC1208" s="8" t="str">
        <f>IF(S1208="TSR","Serede","Rede Conecta")</f>
        <v>Serede</v>
      </c>
    </row>
    <row r="1209" spans="1:29" ht="15" x14ac:dyDescent="0.25">
      <c r="A1209">
        <v>200412</v>
      </c>
      <c r="B1209" t="s">
        <v>1340</v>
      </c>
      <c r="C1209">
        <v>200412</v>
      </c>
      <c r="D1209" s="24">
        <v>41267</v>
      </c>
      <c r="E1209" t="s">
        <v>20</v>
      </c>
      <c r="F1209" t="s">
        <v>1341</v>
      </c>
      <c r="G1209" t="s">
        <v>1342</v>
      </c>
      <c r="H1209" t="s">
        <v>78</v>
      </c>
      <c r="I1209" t="s">
        <v>108</v>
      </c>
      <c r="J1209" t="s">
        <v>1343</v>
      </c>
      <c r="K1209" t="s">
        <v>26</v>
      </c>
      <c r="L1209"/>
      <c r="M1209"/>
      <c r="N1209" s="23">
        <v>7442981000176</v>
      </c>
      <c r="O1209"/>
      <c r="P1209"/>
      <c r="Q1209"/>
      <c r="R1209"/>
      <c r="S1209" s="21" t="s">
        <v>18534</v>
      </c>
      <c r="T1209" s="21" t="s">
        <v>18607</v>
      </c>
      <c r="U1209" s="21" t="str">
        <f>VLOOKUP(T1209,Apoio!$D$10:$E$55,2,0)</f>
        <v>Prefeituras - PJ</v>
      </c>
      <c r="V1209">
        <v>191294</v>
      </c>
      <c r="W1209">
        <v>4145</v>
      </c>
      <c r="X1209">
        <v>79</v>
      </c>
      <c r="Z1209" s="7"/>
      <c r="AA1209" s="8" t="str">
        <f>IF(Y1209="","Não","Sim")</f>
        <v>Não</v>
      </c>
      <c r="AB1209" s="7" t="str">
        <f>IF(Z1209="","Não","Sim")</f>
        <v>Não</v>
      </c>
      <c r="AC1209" s="8" t="str">
        <f>IF(S1209="TSR","Serede","Rede Conecta")</f>
        <v>Serede</v>
      </c>
    </row>
    <row r="1210" spans="1:29" ht="15" x14ac:dyDescent="0.25">
      <c r="A1210">
        <v>1816725</v>
      </c>
      <c r="B1210" t="s">
        <v>16639</v>
      </c>
      <c r="C1210">
        <v>1816725</v>
      </c>
      <c r="D1210" s="24">
        <v>45030</v>
      </c>
      <c r="E1210" t="s">
        <v>11088</v>
      </c>
      <c r="F1210" t="s">
        <v>16640</v>
      </c>
      <c r="G1210" t="s">
        <v>16641</v>
      </c>
      <c r="H1210"/>
      <c r="I1210" t="s">
        <v>188</v>
      </c>
      <c r="J1210" t="s">
        <v>2645</v>
      </c>
      <c r="K1210" t="s">
        <v>26</v>
      </c>
      <c r="L1210"/>
      <c r="M1210"/>
      <c r="N1210" s="23">
        <v>7443741000196</v>
      </c>
      <c r="O1210"/>
      <c r="P1210"/>
      <c r="Q1210"/>
      <c r="R1210"/>
      <c r="S1210" s="21" t="s">
        <v>18534</v>
      </c>
      <c r="T1210" s="21" t="s">
        <v>18603</v>
      </c>
      <c r="U1210" s="21" t="str">
        <f>VLOOKUP(T1210,Apoio!$D$10:$E$55,2,0)</f>
        <v>Fornec. de Serviç. Diversos PJ</v>
      </c>
      <c r="V1210">
        <v>23721737</v>
      </c>
      <c r="W1210">
        <v>1266</v>
      </c>
      <c r="X1210">
        <v>1</v>
      </c>
      <c r="Z1210" s="7"/>
      <c r="AA1210" s="8" t="str">
        <f>IF(Y1210="","Não","Sim")</f>
        <v>Não</v>
      </c>
      <c r="AB1210" s="7" t="str">
        <f>IF(Z1210="","Não","Sim")</f>
        <v>Não</v>
      </c>
      <c r="AC1210" s="8" t="str">
        <f>IF(S1210="TSR","Serede","Rede Conecta")</f>
        <v>Serede</v>
      </c>
    </row>
    <row r="1211" spans="1:29" ht="15" x14ac:dyDescent="0.25">
      <c r="A1211">
        <v>205008</v>
      </c>
      <c r="B1211" t="s">
        <v>9862</v>
      </c>
      <c r="C1211">
        <v>205008</v>
      </c>
      <c r="D1211" s="24">
        <v>41864</v>
      </c>
      <c r="E1211" t="s">
        <v>9815</v>
      </c>
      <c r="F1211" t="s">
        <v>9863</v>
      </c>
      <c r="G1211" t="s">
        <v>9864</v>
      </c>
      <c r="H1211" t="s">
        <v>78</v>
      </c>
      <c r="I1211" t="s">
        <v>102</v>
      </c>
      <c r="J1211" t="s">
        <v>9865</v>
      </c>
      <c r="K1211" t="s">
        <v>26</v>
      </c>
      <c r="L1211"/>
      <c r="M1211"/>
      <c r="N1211" s="23">
        <v>7450778000141</v>
      </c>
      <c r="O1211"/>
      <c r="P1211"/>
      <c r="Q1211"/>
      <c r="R1211"/>
      <c r="S1211" s="21" t="s">
        <v>18534</v>
      </c>
      <c r="T1211" s="21" t="s">
        <v>18607</v>
      </c>
      <c r="U1211" s="21" t="str">
        <f>VLOOKUP(T1211,Apoio!$D$10:$E$55,2,0)</f>
        <v>Prefeituras - PJ</v>
      </c>
      <c r="V1211">
        <v>193350</v>
      </c>
      <c r="W1211">
        <v>5252</v>
      </c>
      <c r="X1211">
        <v>23</v>
      </c>
      <c r="Z1211" s="7"/>
      <c r="AA1211" s="8" t="str">
        <f>IF(Y1211="","Não","Sim")</f>
        <v>Não</v>
      </c>
      <c r="AB1211" s="7" t="str">
        <f>IF(Z1211="","Não","Sim")</f>
        <v>Não</v>
      </c>
      <c r="AC1211" s="8" t="str">
        <f>IF(S1211="TSR","Serede","Rede Conecta")</f>
        <v>Serede</v>
      </c>
    </row>
    <row r="1212" spans="1:29" ht="15" x14ac:dyDescent="0.25">
      <c r="A1212">
        <v>300057</v>
      </c>
      <c r="B1212" t="s">
        <v>11250</v>
      </c>
      <c r="C1212">
        <v>300057</v>
      </c>
      <c r="D1212" s="24">
        <v>41267</v>
      </c>
      <c r="E1212" t="s">
        <v>20</v>
      </c>
      <c r="F1212" t="s">
        <v>11251</v>
      </c>
      <c r="G1212" t="s">
        <v>101</v>
      </c>
      <c r="H1212" t="s">
        <v>11252</v>
      </c>
      <c r="I1212" t="s">
        <v>102</v>
      </c>
      <c r="J1212" t="s">
        <v>103</v>
      </c>
      <c r="K1212" t="s">
        <v>26</v>
      </c>
      <c r="L1212"/>
      <c r="M1212"/>
      <c r="N1212" s="23">
        <v>7471352000174</v>
      </c>
      <c r="O1212"/>
      <c r="P1212"/>
      <c r="Q1212"/>
      <c r="R1212"/>
      <c r="S1212" s="21" t="s">
        <v>18534</v>
      </c>
      <c r="T1212" s="21" t="s">
        <v>18613</v>
      </c>
      <c r="U1212" s="21" t="str">
        <f>VLOOKUP(T1212,Apoio!$D$10:$E$55,2,0)</f>
        <v>Órgãos Públicos - PJ</v>
      </c>
      <c r="V1212">
        <v>194249</v>
      </c>
      <c r="W1212">
        <v>303648</v>
      </c>
      <c r="X1212">
        <v>80</v>
      </c>
      <c r="Z1212" s="7"/>
      <c r="AA1212" s="8" t="str">
        <f>IF(Y1212="","Não","Sim")</f>
        <v>Não</v>
      </c>
      <c r="AB1212" s="7" t="str">
        <f>IF(Z1212="","Não","Sim")</f>
        <v>Não</v>
      </c>
      <c r="AC1212" s="8" t="str">
        <f>IF(S1212="TSR","Serede","Rede Conecta")</f>
        <v>Serede</v>
      </c>
    </row>
    <row r="1213" spans="1:29" ht="15" x14ac:dyDescent="0.25">
      <c r="A1213">
        <v>304158</v>
      </c>
      <c r="B1213" t="s">
        <v>11955</v>
      </c>
      <c r="C1213">
        <v>304158</v>
      </c>
      <c r="D1213" s="24">
        <v>43278</v>
      </c>
      <c r="E1213" t="s">
        <v>11934</v>
      </c>
      <c r="F1213" t="s">
        <v>11956</v>
      </c>
      <c r="G1213" t="s">
        <v>110</v>
      </c>
      <c r="H1213" t="s">
        <v>11957</v>
      </c>
      <c r="I1213" t="s">
        <v>111</v>
      </c>
      <c r="J1213" t="s">
        <v>11958</v>
      </c>
      <c r="K1213" t="s">
        <v>26</v>
      </c>
      <c r="L1213">
        <v>36137235</v>
      </c>
      <c r="M1213"/>
      <c r="N1213" s="23">
        <v>7472738000109</v>
      </c>
      <c r="O1213"/>
      <c r="P1213" t="s">
        <v>44</v>
      </c>
      <c r="Q1213" t="s">
        <v>44</v>
      </c>
      <c r="R1213"/>
      <c r="S1213" s="21" t="s">
        <v>18534</v>
      </c>
      <c r="T1213" s="21" t="s">
        <v>18613</v>
      </c>
      <c r="U1213" s="21" t="str">
        <f>VLOOKUP(T1213,Apoio!$D$10:$E$55,2,0)</f>
        <v>Órgãos Públicos - PJ</v>
      </c>
      <c r="V1213">
        <v>191507</v>
      </c>
      <c r="W1213" t="s">
        <v>40</v>
      </c>
      <c r="X1213">
        <v>5</v>
      </c>
      <c r="Z1213" s="7"/>
      <c r="AA1213" s="8" t="str">
        <f>IF(Y1213="","Não","Sim")</f>
        <v>Não</v>
      </c>
      <c r="AB1213" s="7" t="str">
        <f>IF(Z1213="","Não","Sim")</f>
        <v>Não</v>
      </c>
      <c r="AC1213" s="8" t="str">
        <f>IF(S1213="TSR","Serede","Rede Conecta")</f>
        <v>Serede</v>
      </c>
    </row>
    <row r="1214" spans="1:29" ht="15" x14ac:dyDescent="0.25">
      <c r="A1214">
        <v>1817252</v>
      </c>
      <c r="B1214" t="s">
        <v>18086</v>
      </c>
      <c r="C1214">
        <v>1817252</v>
      </c>
      <c r="D1214" s="24">
        <v>45587</v>
      </c>
      <c r="E1214" t="s">
        <v>11088</v>
      </c>
      <c r="F1214" t="s">
        <v>18087</v>
      </c>
      <c r="G1214" t="s">
        <v>193</v>
      </c>
      <c r="H1214" t="s">
        <v>12714</v>
      </c>
      <c r="I1214" t="s">
        <v>42</v>
      </c>
      <c r="J1214" t="s">
        <v>18088</v>
      </c>
      <c r="K1214" t="s">
        <v>26</v>
      </c>
      <c r="L1214" t="s">
        <v>18089</v>
      </c>
      <c r="M1214"/>
      <c r="N1214" s="23">
        <v>7473735000424</v>
      </c>
      <c r="O1214"/>
      <c r="P1214">
        <v>290445752</v>
      </c>
      <c r="Q1214"/>
      <c r="R1214" t="s">
        <v>18090</v>
      </c>
      <c r="S1214" s="21" t="s">
        <v>18534</v>
      </c>
      <c r="T1214" s="21" t="s">
        <v>18603</v>
      </c>
      <c r="U1214" s="21" t="str">
        <f>VLOOKUP(T1214,Apoio!$D$10:$E$55,2,0)</f>
        <v>Fornec. de Serviç. Diversos PJ</v>
      </c>
      <c r="V1214"/>
      <c r="W1214"/>
      <c r="X1214"/>
      <c r="Z1214" s="7"/>
      <c r="AA1214" s="8" t="str">
        <f>IF(Y1214="","Não","Sim")</f>
        <v>Não</v>
      </c>
      <c r="AB1214" s="7" t="str">
        <f>IF(Z1214="","Não","Sim")</f>
        <v>Não</v>
      </c>
      <c r="AC1214" s="8" t="str">
        <f>IF(S1214="TSR","Serede","Rede Conecta")</f>
        <v>Serede</v>
      </c>
    </row>
    <row r="1215" spans="1:29" ht="15" x14ac:dyDescent="0.25">
      <c r="A1215">
        <v>1817254</v>
      </c>
      <c r="B1215" t="s">
        <v>18095</v>
      </c>
      <c r="C1215">
        <v>1817254</v>
      </c>
      <c r="D1215" s="24">
        <v>45587</v>
      </c>
      <c r="E1215" t="s">
        <v>11088</v>
      </c>
      <c r="F1215" t="s">
        <v>18096</v>
      </c>
      <c r="G1215" t="s">
        <v>193</v>
      </c>
      <c r="H1215" t="s">
        <v>12600</v>
      </c>
      <c r="I1215" t="s">
        <v>42</v>
      </c>
      <c r="J1215" t="s">
        <v>12902</v>
      </c>
      <c r="K1215" t="s">
        <v>26</v>
      </c>
      <c r="L1215" t="s">
        <v>18080</v>
      </c>
      <c r="M1215"/>
      <c r="N1215" s="23">
        <v>7473735000505</v>
      </c>
      <c r="O1215"/>
      <c r="P1215">
        <v>290445760</v>
      </c>
      <c r="Q1215"/>
      <c r="R1215" t="s">
        <v>18090</v>
      </c>
      <c r="S1215" s="21" t="s">
        <v>18534</v>
      </c>
      <c r="T1215" s="21" t="s">
        <v>18603</v>
      </c>
      <c r="U1215" s="21" t="str">
        <f>VLOOKUP(T1215,Apoio!$D$10:$E$55,2,0)</f>
        <v>Fornec. de Serviç. Diversos PJ</v>
      </c>
      <c r="V1215"/>
      <c r="W1215"/>
      <c r="X1215"/>
      <c r="Z1215" s="7"/>
      <c r="AA1215" s="8" t="str">
        <f>IF(Y1215="","Não","Sim")</f>
        <v>Não</v>
      </c>
      <c r="AB1215" s="7" t="str">
        <f>IF(Z1215="","Não","Sim")</f>
        <v>Não</v>
      </c>
      <c r="AC1215" s="8" t="str">
        <f>IF(S1215="TSR","Serede","Rede Conecta")</f>
        <v>Serede</v>
      </c>
    </row>
    <row r="1216" spans="1:29" ht="15" x14ac:dyDescent="0.25">
      <c r="A1216">
        <v>1817276</v>
      </c>
      <c r="B1216" t="s">
        <v>18123</v>
      </c>
      <c r="C1216">
        <v>1817276</v>
      </c>
      <c r="D1216" s="24">
        <v>45588</v>
      </c>
      <c r="E1216" t="s">
        <v>17472</v>
      </c>
      <c r="F1216" t="s">
        <v>18139</v>
      </c>
      <c r="G1216" t="s">
        <v>193</v>
      </c>
      <c r="H1216" t="s">
        <v>4142</v>
      </c>
      <c r="I1216" t="s">
        <v>42</v>
      </c>
      <c r="J1216" t="s">
        <v>18140</v>
      </c>
      <c r="K1216" t="s">
        <v>26</v>
      </c>
      <c r="L1216" t="s">
        <v>18125</v>
      </c>
      <c r="M1216"/>
      <c r="N1216" s="23">
        <v>7473735000696</v>
      </c>
      <c r="O1216"/>
      <c r="P1216">
        <v>290445779</v>
      </c>
      <c r="Q1216"/>
      <c r="R1216" t="s">
        <v>18126</v>
      </c>
      <c r="S1216" s="21" t="s">
        <v>18534</v>
      </c>
      <c r="T1216" s="21" t="s">
        <v>18603</v>
      </c>
      <c r="U1216" s="21" t="str">
        <f>VLOOKUP(T1216,Apoio!$D$10:$E$55,2,0)</f>
        <v>Fornec. de Serviç. Diversos PJ</v>
      </c>
      <c r="V1216"/>
      <c r="W1216"/>
      <c r="X1216"/>
      <c r="Z1216" s="7"/>
      <c r="AA1216" s="8" t="str">
        <f>IF(Y1216="","Não","Sim")</f>
        <v>Não</v>
      </c>
      <c r="AB1216" s="7" t="str">
        <f>IF(Z1216="","Não","Sim")</f>
        <v>Não</v>
      </c>
      <c r="AC1216" s="8" t="str">
        <f>IF(S1216="TSR","Serede","Rede Conecta")</f>
        <v>Serede</v>
      </c>
    </row>
    <row r="1217" spans="1:29" ht="15" x14ac:dyDescent="0.25">
      <c r="A1217">
        <v>1817274</v>
      </c>
      <c r="B1217" t="s">
        <v>18123</v>
      </c>
      <c r="C1217">
        <v>1817274</v>
      </c>
      <c r="D1217" s="24">
        <v>45588</v>
      </c>
      <c r="E1217" t="s">
        <v>17472</v>
      </c>
      <c r="F1217" t="s">
        <v>18136</v>
      </c>
      <c r="G1217" t="s">
        <v>193</v>
      </c>
      <c r="H1217" t="s">
        <v>12716</v>
      </c>
      <c r="I1217" t="s">
        <v>42</v>
      </c>
      <c r="J1217" t="s">
        <v>18137</v>
      </c>
      <c r="K1217" t="s">
        <v>26</v>
      </c>
      <c r="L1217" t="s">
        <v>18125</v>
      </c>
      <c r="M1217"/>
      <c r="N1217" s="23">
        <v>7473735000777</v>
      </c>
      <c r="O1217"/>
      <c r="P1217">
        <v>290445787</v>
      </c>
      <c r="Q1217"/>
      <c r="R1217" t="s">
        <v>18126</v>
      </c>
      <c r="S1217" s="21" t="s">
        <v>18534</v>
      </c>
      <c r="T1217" s="21" t="s">
        <v>18603</v>
      </c>
      <c r="U1217" s="21" t="str">
        <f>VLOOKUP(T1217,Apoio!$D$10:$E$55,2,0)</f>
        <v>Fornec. de Serviç. Diversos PJ</v>
      </c>
      <c r="V1217"/>
      <c r="W1217"/>
      <c r="X1217"/>
      <c r="Z1217" s="7"/>
      <c r="AA1217" s="8" t="str">
        <f>IF(Y1217="","Não","Sim")</f>
        <v>Não</v>
      </c>
      <c r="AB1217" s="7" t="str">
        <f>IF(Z1217="","Não","Sim")</f>
        <v>Não</v>
      </c>
      <c r="AC1217" s="8" t="str">
        <f>IF(S1217="TSR","Serede","Rede Conecta")</f>
        <v>Serede</v>
      </c>
    </row>
    <row r="1218" spans="1:29" ht="15" x14ac:dyDescent="0.25">
      <c r="A1218">
        <v>1817275</v>
      </c>
      <c r="B1218" t="s">
        <v>18123</v>
      </c>
      <c r="C1218">
        <v>1817275</v>
      </c>
      <c r="D1218" s="24">
        <v>45588</v>
      </c>
      <c r="E1218" t="s">
        <v>17472</v>
      </c>
      <c r="F1218" t="s">
        <v>18138</v>
      </c>
      <c r="G1218" t="s">
        <v>193</v>
      </c>
      <c r="H1218" t="s">
        <v>12299</v>
      </c>
      <c r="I1218" t="s">
        <v>42</v>
      </c>
      <c r="J1218" t="s">
        <v>12782</v>
      </c>
      <c r="K1218" t="s">
        <v>26</v>
      </c>
      <c r="L1218" t="s">
        <v>18125</v>
      </c>
      <c r="M1218"/>
      <c r="N1218" s="23">
        <v>7473735000858</v>
      </c>
      <c r="O1218"/>
      <c r="P1218">
        <v>290445795</v>
      </c>
      <c r="Q1218"/>
      <c r="R1218" t="s">
        <v>18126</v>
      </c>
      <c r="S1218" s="21" t="s">
        <v>18534</v>
      </c>
      <c r="T1218" s="21" t="s">
        <v>18603</v>
      </c>
      <c r="U1218" s="21" t="str">
        <f>VLOOKUP(T1218,Apoio!$D$10:$E$55,2,0)</f>
        <v>Fornec. de Serviç. Diversos PJ</v>
      </c>
      <c r="V1218"/>
      <c r="W1218"/>
      <c r="X1218"/>
      <c r="Z1218" s="7"/>
      <c r="AA1218" s="8" t="str">
        <f>IF(Y1218="","Não","Sim")</f>
        <v>Não</v>
      </c>
      <c r="AB1218" s="7" t="str">
        <f>IF(Z1218="","Não","Sim")</f>
        <v>Não</v>
      </c>
      <c r="AC1218" s="8" t="str">
        <f>IF(S1218="TSR","Serede","Rede Conecta")</f>
        <v>Serede</v>
      </c>
    </row>
    <row r="1219" spans="1:29" ht="15" x14ac:dyDescent="0.25">
      <c r="A1219">
        <v>1817271</v>
      </c>
      <c r="B1219" t="s">
        <v>18123</v>
      </c>
      <c r="C1219">
        <v>1817271</v>
      </c>
      <c r="D1219" s="24">
        <v>45588</v>
      </c>
      <c r="E1219" t="s">
        <v>17472</v>
      </c>
      <c r="F1219" t="s">
        <v>18131</v>
      </c>
      <c r="G1219" t="s">
        <v>2437</v>
      </c>
      <c r="H1219" t="s">
        <v>8399</v>
      </c>
      <c r="I1219" t="s">
        <v>42</v>
      </c>
      <c r="J1219" t="s">
        <v>2438</v>
      </c>
      <c r="K1219" t="s">
        <v>26</v>
      </c>
      <c r="L1219" t="s">
        <v>18125</v>
      </c>
      <c r="M1219"/>
      <c r="N1219" s="23">
        <v>7473735002478</v>
      </c>
      <c r="O1219"/>
      <c r="P1219">
        <v>480036330</v>
      </c>
      <c r="Q1219"/>
      <c r="R1219" t="s">
        <v>18077</v>
      </c>
      <c r="S1219" s="21" t="s">
        <v>18534</v>
      </c>
      <c r="T1219" s="21" t="s">
        <v>18603</v>
      </c>
      <c r="U1219" s="21" t="str">
        <f>VLOOKUP(T1219,Apoio!$D$10:$E$55,2,0)</f>
        <v>Fornec. de Serviç. Diversos PJ</v>
      </c>
      <c r="V1219"/>
      <c r="W1219"/>
      <c r="X1219"/>
      <c r="Z1219" s="7"/>
      <c r="AA1219" s="8" t="str">
        <f>IF(Y1219="","Não","Sim")</f>
        <v>Não</v>
      </c>
      <c r="AB1219" s="7" t="str">
        <f>IF(Z1219="","Não","Sim")</f>
        <v>Não</v>
      </c>
      <c r="AC1219" s="8" t="str">
        <f>IF(S1219="TSR","Serede","Rede Conecta")</f>
        <v>Serede</v>
      </c>
    </row>
    <row r="1220" spans="1:29" ht="15" x14ac:dyDescent="0.25">
      <c r="A1220">
        <v>1817251</v>
      </c>
      <c r="B1220" t="s">
        <v>18081</v>
      </c>
      <c r="C1220">
        <v>1817251</v>
      </c>
      <c r="D1220" s="24">
        <v>45587</v>
      </c>
      <c r="E1220" t="s">
        <v>11088</v>
      </c>
      <c r="F1220" t="s">
        <v>18082</v>
      </c>
      <c r="G1220" t="s">
        <v>193</v>
      </c>
      <c r="H1220" t="s">
        <v>2008</v>
      </c>
      <c r="I1220" t="s">
        <v>42</v>
      </c>
      <c r="J1220" t="s">
        <v>18083</v>
      </c>
      <c r="K1220" t="s">
        <v>26</v>
      </c>
      <c r="L1220" t="s">
        <v>18084</v>
      </c>
      <c r="M1220"/>
      <c r="N1220" s="23">
        <v>7473735002630</v>
      </c>
      <c r="O1220"/>
      <c r="P1220">
        <v>290486122</v>
      </c>
      <c r="Q1220"/>
      <c r="R1220" t="s">
        <v>18085</v>
      </c>
      <c r="S1220" s="21" t="s">
        <v>18534</v>
      </c>
      <c r="T1220" s="21" t="s">
        <v>18603</v>
      </c>
      <c r="U1220" s="21" t="str">
        <f>VLOOKUP(T1220,Apoio!$D$10:$E$55,2,0)</f>
        <v>Fornec. de Serviç. Diversos PJ</v>
      </c>
      <c r="V1220"/>
      <c r="W1220"/>
      <c r="X1220"/>
      <c r="Z1220" s="7"/>
      <c r="AA1220" s="8" t="str">
        <f>IF(Y1220="","Não","Sim")</f>
        <v>Não</v>
      </c>
      <c r="AB1220" s="7" t="str">
        <f>IF(Z1220="","Não","Sim")</f>
        <v>Não</v>
      </c>
      <c r="AC1220" s="8" t="str">
        <f>IF(S1220="TSR","Serede","Rede Conecta")</f>
        <v>Serede</v>
      </c>
    </row>
    <row r="1221" spans="1:29" ht="15" x14ac:dyDescent="0.25">
      <c r="A1221">
        <v>1817265</v>
      </c>
      <c r="B1221" t="s">
        <v>18123</v>
      </c>
      <c r="C1221">
        <v>1817265</v>
      </c>
      <c r="D1221" s="24">
        <v>45588</v>
      </c>
      <c r="E1221" t="s">
        <v>17472</v>
      </c>
      <c r="F1221" t="s">
        <v>18127</v>
      </c>
      <c r="G1221" t="s">
        <v>193</v>
      </c>
      <c r="H1221" t="s">
        <v>12723</v>
      </c>
      <c r="I1221" t="s">
        <v>42</v>
      </c>
      <c r="J1221" t="s">
        <v>18128</v>
      </c>
      <c r="K1221" t="s">
        <v>26</v>
      </c>
      <c r="L1221"/>
      <c r="M1221"/>
      <c r="N1221" s="23">
        <v>7473735005221</v>
      </c>
      <c r="O1221"/>
      <c r="P1221">
        <v>290548055</v>
      </c>
      <c r="Q1221"/>
      <c r="R1221" t="s">
        <v>18126</v>
      </c>
      <c r="S1221" s="21" t="s">
        <v>18534</v>
      </c>
      <c r="T1221" s="21" t="s">
        <v>18603</v>
      </c>
      <c r="U1221" s="21" t="str">
        <f>VLOOKUP(T1221,Apoio!$D$10:$E$55,2,0)</f>
        <v>Fornec. de Serviç. Diversos PJ</v>
      </c>
      <c r="V1221"/>
      <c r="W1221"/>
      <c r="X1221"/>
      <c r="Z1221" s="7"/>
      <c r="AA1221" s="8" t="str">
        <f>IF(Y1221="","Não","Sim")</f>
        <v>Não</v>
      </c>
      <c r="AB1221" s="7" t="str">
        <f>IF(Z1221="","Não","Sim")</f>
        <v>Não</v>
      </c>
      <c r="AC1221" s="8" t="str">
        <f>IF(S1221="TSR","Serede","Rede Conecta")</f>
        <v>Serede</v>
      </c>
    </row>
    <row r="1222" spans="1:29" ht="15" x14ac:dyDescent="0.25">
      <c r="A1222">
        <v>1817253</v>
      </c>
      <c r="B1222" t="s">
        <v>18091</v>
      </c>
      <c r="C1222">
        <v>1817253</v>
      </c>
      <c r="D1222" s="24">
        <v>45587</v>
      </c>
      <c r="E1222" t="s">
        <v>11088</v>
      </c>
      <c r="F1222" t="s">
        <v>18092</v>
      </c>
      <c r="G1222" t="s">
        <v>1992</v>
      </c>
      <c r="H1222" t="s">
        <v>12564</v>
      </c>
      <c r="I1222" t="s">
        <v>42</v>
      </c>
      <c r="J1222" t="s">
        <v>18093</v>
      </c>
      <c r="K1222" t="s">
        <v>26</v>
      </c>
      <c r="L1222" t="s">
        <v>18094</v>
      </c>
      <c r="M1222"/>
      <c r="N1222" s="23">
        <v>7473735005302</v>
      </c>
      <c r="O1222"/>
      <c r="P1222">
        <v>930432444</v>
      </c>
      <c r="Q1222"/>
      <c r="R1222" t="s">
        <v>18077</v>
      </c>
      <c r="S1222" s="21" t="s">
        <v>18534</v>
      </c>
      <c r="T1222" s="21" t="s">
        <v>18603</v>
      </c>
      <c r="U1222" s="21" t="str">
        <f>VLOOKUP(T1222,Apoio!$D$10:$E$55,2,0)</f>
        <v>Fornec. de Serviç. Diversos PJ</v>
      </c>
      <c r="V1222"/>
      <c r="W1222"/>
      <c r="X1222"/>
      <c r="Z1222" s="7"/>
      <c r="AA1222" s="8" t="str">
        <f>IF(Y1222="","Não","Sim")</f>
        <v>Não</v>
      </c>
      <c r="AB1222" s="7" t="str">
        <f>IF(Z1222="","Não","Sim")</f>
        <v>Não</v>
      </c>
      <c r="AC1222" s="8" t="str">
        <f>IF(S1222="TSR","Serede","Rede Conecta")</f>
        <v>Serede</v>
      </c>
    </row>
    <row r="1223" spans="1:29" ht="15" x14ac:dyDescent="0.25">
      <c r="A1223">
        <v>1817259</v>
      </c>
      <c r="B1223" t="s">
        <v>18081</v>
      </c>
      <c r="C1223">
        <v>1817259</v>
      </c>
      <c r="D1223" s="24">
        <v>45588</v>
      </c>
      <c r="E1223" t="s">
        <v>11088</v>
      </c>
      <c r="F1223" t="s">
        <v>18107</v>
      </c>
      <c r="G1223" t="s">
        <v>193</v>
      </c>
      <c r="H1223" t="s">
        <v>12737</v>
      </c>
      <c r="I1223" t="s">
        <v>42</v>
      </c>
      <c r="J1223" t="s">
        <v>12759</v>
      </c>
      <c r="K1223" t="s">
        <v>26</v>
      </c>
      <c r="L1223" t="s">
        <v>18108</v>
      </c>
      <c r="M1223"/>
      <c r="N1223" s="23">
        <v>7473735006384</v>
      </c>
      <c r="O1223"/>
      <c r="P1223">
        <v>290555507</v>
      </c>
      <c r="Q1223"/>
      <c r="R1223" t="s">
        <v>18077</v>
      </c>
      <c r="S1223" s="21" t="s">
        <v>18534</v>
      </c>
      <c r="T1223" s="21" t="s">
        <v>18603</v>
      </c>
      <c r="U1223" s="21" t="str">
        <f>VLOOKUP(T1223,Apoio!$D$10:$E$55,2,0)</f>
        <v>Fornec. de Serviç. Diversos PJ</v>
      </c>
      <c r="V1223"/>
      <c r="W1223"/>
      <c r="X1223"/>
      <c r="Z1223" s="7"/>
      <c r="AA1223" s="8" t="str">
        <f>IF(Y1223="","Não","Sim")</f>
        <v>Não</v>
      </c>
      <c r="AB1223" s="7" t="str">
        <f>IF(Z1223="","Não","Sim")</f>
        <v>Não</v>
      </c>
      <c r="AC1223" s="8" t="str">
        <f>IF(S1223="TSR","Serede","Rede Conecta")</f>
        <v>Serede</v>
      </c>
    </row>
    <row r="1224" spans="1:29" ht="15" x14ac:dyDescent="0.25">
      <c r="A1224">
        <v>1817272</v>
      </c>
      <c r="B1224" t="s">
        <v>18123</v>
      </c>
      <c r="C1224">
        <v>1817272</v>
      </c>
      <c r="D1224" s="24">
        <v>45588</v>
      </c>
      <c r="E1224" t="s">
        <v>17472</v>
      </c>
      <c r="F1224" t="s">
        <v>18132</v>
      </c>
      <c r="G1224" t="s">
        <v>1872</v>
      </c>
      <c r="H1224" t="s">
        <v>12558</v>
      </c>
      <c r="I1224" t="s">
        <v>42</v>
      </c>
      <c r="J1224" t="s">
        <v>18133</v>
      </c>
      <c r="K1224" t="s">
        <v>26</v>
      </c>
      <c r="L1224" t="s">
        <v>18125</v>
      </c>
      <c r="M1224"/>
      <c r="N1224" s="23">
        <v>7473735007003</v>
      </c>
      <c r="O1224"/>
      <c r="P1224">
        <v>450095428</v>
      </c>
      <c r="Q1224"/>
      <c r="R1224" t="s">
        <v>18077</v>
      </c>
      <c r="S1224" s="21" t="s">
        <v>18534</v>
      </c>
      <c r="T1224" s="21" t="s">
        <v>18603</v>
      </c>
      <c r="U1224" s="21" t="str">
        <f>VLOOKUP(T1224,Apoio!$D$10:$E$55,2,0)</f>
        <v>Fornec. de Serviç. Diversos PJ</v>
      </c>
      <c r="V1224"/>
      <c r="W1224"/>
      <c r="X1224"/>
      <c r="Z1224" s="7"/>
      <c r="AA1224" s="8" t="str">
        <f>IF(Y1224="","Não","Sim")</f>
        <v>Não</v>
      </c>
      <c r="AB1224" s="7" t="str">
        <f>IF(Z1224="","Não","Sim")</f>
        <v>Não</v>
      </c>
      <c r="AC1224" s="8" t="str">
        <f>IF(S1224="TSR","Serede","Rede Conecta")</f>
        <v>Serede</v>
      </c>
    </row>
    <row r="1225" spans="1:29" ht="15" x14ac:dyDescent="0.25">
      <c r="A1225">
        <v>1817264</v>
      </c>
      <c r="B1225" t="s">
        <v>18123</v>
      </c>
      <c r="C1225">
        <v>1817264</v>
      </c>
      <c r="D1225" s="24">
        <v>45588</v>
      </c>
      <c r="E1225" t="s">
        <v>17472</v>
      </c>
      <c r="F1225" t="s">
        <v>18124</v>
      </c>
      <c r="G1225" t="s">
        <v>2306</v>
      </c>
      <c r="H1225" t="s">
        <v>12669</v>
      </c>
      <c r="I1225" t="s">
        <v>42</v>
      </c>
      <c r="J1225" t="s">
        <v>2307</v>
      </c>
      <c r="K1225" t="s">
        <v>26</v>
      </c>
      <c r="L1225" t="s">
        <v>18125</v>
      </c>
      <c r="M1225"/>
      <c r="N1225" s="23">
        <v>7473735007194</v>
      </c>
      <c r="O1225"/>
      <c r="P1225">
        <v>170124150</v>
      </c>
      <c r="Q1225"/>
      <c r="R1225" t="s">
        <v>18126</v>
      </c>
      <c r="S1225" s="21" t="s">
        <v>18534</v>
      </c>
      <c r="T1225" s="21" t="s">
        <v>18603</v>
      </c>
      <c r="U1225" s="21" t="str">
        <f>VLOOKUP(T1225,Apoio!$D$10:$E$55,2,0)</f>
        <v>Fornec. de Serviç. Diversos PJ</v>
      </c>
      <c r="V1225"/>
      <c r="W1225"/>
      <c r="X1225"/>
      <c r="Z1225" s="7"/>
      <c r="AA1225" s="8" t="str">
        <f>IF(Y1225="","Não","Sim")</f>
        <v>Não</v>
      </c>
      <c r="AB1225" s="7" t="str">
        <f>IF(Z1225="","Não","Sim")</f>
        <v>Não</v>
      </c>
      <c r="AC1225" s="8" t="str">
        <f>IF(S1225="TSR","Serede","Rede Conecta")</f>
        <v>Serede</v>
      </c>
    </row>
    <row r="1226" spans="1:29" ht="15" x14ac:dyDescent="0.25">
      <c r="A1226">
        <v>1817087</v>
      </c>
      <c r="B1226" t="s">
        <v>17638</v>
      </c>
      <c r="C1226">
        <v>1817087</v>
      </c>
      <c r="D1226" s="24">
        <v>45568</v>
      </c>
      <c r="E1226" t="s">
        <v>17472</v>
      </c>
      <c r="F1226" t="s">
        <v>17662</v>
      </c>
      <c r="G1226" t="s">
        <v>1784</v>
      </c>
      <c r="H1226" t="s">
        <v>12271</v>
      </c>
      <c r="I1226" t="s">
        <v>188</v>
      </c>
      <c r="J1226" t="s">
        <v>17663</v>
      </c>
      <c r="K1226" t="s">
        <v>26</v>
      </c>
      <c r="L1226" t="s">
        <v>17641</v>
      </c>
      <c r="M1226"/>
      <c r="N1226" s="23">
        <v>7473735007275</v>
      </c>
      <c r="O1226"/>
      <c r="P1226">
        <v>256928134</v>
      </c>
      <c r="Q1226"/>
      <c r="R1226" t="s">
        <v>17642</v>
      </c>
      <c r="S1226" s="21" t="s">
        <v>18534</v>
      </c>
      <c r="T1226" s="21" t="s">
        <v>18603</v>
      </c>
      <c r="U1226" s="21" t="str">
        <f>VLOOKUP(T1226,Apoio!$D$10:$E$55,2,0)</f>
        <v>Fornec. de Serviç. Diversos PJ</v>
      </c>
      <c r="V1226"/>
      <c r="W1226"/>
      <c r="X1226"/>
      <c r="Z1226" s="7"/>
      <c r="AA1226" s="8" t="str">
        <f>IF(Y1226="","Não","Sim")</f>
        <v>Não</v>
      </c>
      <c r="AB1226" s="7" t="str">
        <f>IF(Z1226="","Não","Sim")</f>
        <v>Não</v>
      </c>
      <c r="AC1226" s="8" t="str">
        <f>IF(S1226="TSR","Serede","Rede Conecta")</f>
        <v>Serede</v>
      </c>
    </row>
    <row r="1227" spans="1:29" ht="15" x14ac:dyDescent="0.25">
      <c r="A1227">
        <v>1817273</v>
      </c>
      <c r="B1227" t="s">
        <v>18123</v>
      </c>
      <c r="C1227">
        <v>1817273</v>
      </c>
      <c r="D1227" s="24">
        <v>45588</v>
      </c>
      <c r="E1227" t="s">
        <v>17472</v>
      </c>
      <c r="F1227" t="s">
        <v>18134</v>
      </c>
      <c r="G1227" t="s">
        <v>1862</v>
      </c>
      <c r="H1227" t="s">
        <v>12550</v>
      </c>
      <c r="I1227" t="s">
        <v>42</v>
      </c>
      <c r="J1227" t="s">
        <v>18135</v>
      </c>
      <c r="K1227" t="s">
        <v>26</v>
      </c>
      <c r="L1227" t="s">
        <v>18125</v>
      </c>
      <c r="M1227"/>
      <c r="N1227" s="23">
        <v>7473735007941</v>
      </c>
      <c r="O1227"/>
      <c r="P1227">
        <v>430136986</v>
      </c>
      <c r="Q1227"/>
      <c r="R1227" t="s">
        <v>18077</v>
      </c>
      <c r="S1227" s="21" t="s">
        <v>18534</v>
      </c>
      <c r="T1227" s="21" t="s">
        <v>18603</v>
      </c>
      <c r="U1227" s="21" t="str">
        <f>VLOOKUP(T1227,Apoio!$D$10:$E$55,2,0)</f>
        <v>Fornec. de Serviç. Diversos PJ</v>
      </c>
      <c r="V1227"/>
      <c r="W1227"/>
      <c r="X1227"/>
      <c r="Z1227" s="7"/>
      <c r="AA1227" s="8" t="str">
        <f>IF(Y1227="","Não","Sim")</f>
        <v>Não</v>
      </c>
      <c r="AB1227" s="7" t="str">
        <f>IF(Z1227="","Não","Sim")</f>
        <v>Não</v>
      </c>
      <c r="AC1227" s="8" t="str">
        <f>IF(S1227="TSR","Serede","Rede Conecta")</f>
        <v>Serede</v>
      </c>
    </row>
    <row r="1228" spans="1:29" ht="15" x14ac:dyDescent="0.25">
      <c r="A1228">
        <v>1817082</v>
      </c>
      <c r="B1228" t="s">
        <v>17638</v>
      </c>
      <c r="C1228">
        <v>1817082</v>
      </c>
      <c r="D1228" s="24">
        <v>45568</v>
      </c>
      <c r="E1228" t="s">
        <v>17472</v>
      </c>
      <c r="F1228" t="s">
        <v>17646</v>
      </c>
      <c r="G1228" t="s">
        <v>3646</v>
      </c>
      <c r="H1228" t="s">
        <v>12816</v>
      </c>
      <c r="I1228" t="s">
        <v>188</v>
      </c>
      <c r="J1228" t="s">
        <v>3647</v>
      </c>
      <c r="K1228" t="s">
        <v>26</v>
      </c>
      <c r="L1228" t="s">
        <v>17641</v>
      </c>
      <c r="M1228"/>
      <c r="N1228" s="23">
        <v>7473735008085</v>
      </c>
      <c r="O1228"/>
      <c r="P1228">
        <v>257505822</v>
      </c>
      <c r="Q1228"/>
      <c r="R1228" t="s">
        <v>17642</v>
      </c>
      <c r="S1228" s="21" t="s">
        <v>18534</v>
      </c>
      <c r="T1228" s="21" t="s">
        <v>18603</v>
      </c>
      <c r="U1228" s="21" t="str">
        <f>VLOOKUP(T1228,Apoio!$D$10:$E$55,2,0)</f>
        <v>Fornec. de Serviç. Diversos PJ</v>
      </c>
      <c r="V1228"/>
      <c r="W1228"/>
      <c r="X1228"/>
      <c r="Z1228" s="7"/>
      <c r="AA1228" s="8" t="str">
        <f>IF(Y1228="","Não","Sim")</f>
        <v>Não</v>
      </c>
      <c r="AB1228" s="7" t="str">
        <f>IF(Z1228="","Não","Sim")</f>
        <v>Não</v>
      </c>
      <c r="AC1228" s="8" t="str">
        <f>IF(S1228="TSR","Serede","Rede Conecta")</f>
        <v>Serede</v>
      </c>
    </row>
    <row r="1229" spans="1:29" ht="15" x14ac:dyDescent="0.25">
      <c r="A1229">
        <v>1817260</v>
      </c>
      <c r="B1229" t="s">
        <v>18109</v>
      </c>
      <c r="C1229">
        <v>1817260</v>
      </c>
      <c r="D1229" s="24">
        <v>45588</v>
      </c>
      <c r="E1229" t="s">
        <v>11088</v>
      </c>
      <c r="F1229" t="s">
        <v>18110</v>
      </c>
      <c r="G1229" t="s">
        <v>1828</v>
      </c>
      <c r="H1229" t="s">
        <v>18111</v>
      </c>
      <c r="I1229" t="s">
        <v>42</v>
      </c>
      <c r="J1229" t="s">
        <v>13871</v>
      </c>
      <c r="K1229" t="s">
        <v>26</v>
      </c>
      <c r="L1229" t="s">
        <v>18112</v>
      </c>
      <c r="M1229"/>
      <c r="N1229" s="23">
        <v>7473735008247</v>
      </c>
      <c r="O1229"/>
      <c r="P1229">
        <v>1770205095</v>
      </c>
      <c r="Q1229"/>
      <c r="R1229" t="s">
        <v>18077</v>
      </c>
      <c r="S1229" s="21" t="s">
        <v>18534</v>
      </c>
      <c r="T1229" s="21" t="s">
        <v>18603</v>
      </c>
      <c r="U1229" s="21" t="str">
        <f>VLOOKUP(T1229,Apoio!$D$10:$E$55,2,0)</f>
        <v>Fornec. de Serviç. Diversos PJ</v>
      </c>
      <c r="V1229"/>
      <c r="W1229"/>
      <c r="X1229"/>
      <c r="Z1229" s="7"/>
      <c r="AA1229" s="8" t="str">
        <f>IF(Y1229="","Não","Sim")</f>
        <v>Não</v>
      </c>
      <c r="AB1229" s="7" t="str">
        <f>IF(Z1229="","Não","Sim")</f>
        <v>Não</v>
      </c>
      <c r="AC1229" s="8" t="str">
        <f>IF(S1229="TSR","Serede","Rede Conecta")</f>
        <v>Serede</v>
      </c>
    </row>
    <row r="1230" spans="1:29" ht="15" x14ac:dyDescent="0.25">
      <c r="A1230">
        <v>1817277</v>
      </c>
      <c r="B1230" t="s">
        <v>18123</v>
      </c>
      <c r="C1230">
        <v>1817277</v>
      </c>
      <c r="D1230" s="24">
        <v>45588</v>
      </c>
      <c r="E1230" t="s">
        <v>17472</v>
      </c>
      <c r="F1230" t="s">
        <v>18141</v>
      </c>
      <c r="G1230" t="s">
        <v>193</v>
      </c>
      <c r="H1230" t="s">
        <v>12794</v>
      </c>
      <c r="I1230" t="s">
        <v>42</v>
      </c>
      <c r="J1230" t="s">
        <v>18142</v>
      </c>
      <c r="K1230" t="s">
        <v>26</v>
      </c>
      <c r="L1230" t="s">
        <v>18125</v>
      </c>
      <c r="M1230"/>
      <c r="N1230" s="23">
        <v>7473735009057</v>
      </c>
      <c r="O1230"/>
      <c r="P1230">
        <v>290591309</v>
      </c>
      <c r="Q1230"/>
      <c r="R1230" t="s">
        <v>18126</v>
      </c>
      <c r="S1230" s="21" t="s">
        <v>18534</v>
      </c>
      <c r="T1230" s="21" t="s">
        <v>18603</v>
      </c>
      <c r="U1230" s="21" t="str">
        <f>VLOOKUP(T1230,Apoio!$D$10:$E$55,2,0)</f>
        <v>Fornec. de Serviç. Diversos PJ</v>
      </c>
      <c r="V1230"/>
      <c r="W1230"/>
      <c r="X1230"/>
      <c r="Z1230" s="7"/>
      <c r="AA1230" s="8" t="str">
        <f>IF(Y1230="","Não","Sim")</f>
        <v>Não</v>
      </c>
      <c r="AB1230" s="7" t="str">
        <f>IF(Z1230="","Não","Sim")</f>
        <v>Não</v>
      </c>
      <c r="AC1230" s="8" t="str">
        <f>IF(S1230="TSR","Serede","Rede Conecta")</f>
        <v>Serede</v>
      </c>
    </row>
    <row r="1231" spans="1:29" ht="15" x14ac:dyDescent="0.25">
      <c r="A1231">
        <v>1817269</v>
      </c>
      <c r="B1231" t="s">
        <v>18123</v>
      </c>
      <c r="C1231">
        <v>1817269</v>
      </c>
      <c r="D1231" s="24">
        <v>45588</v>
      </c>
      <c r="E1231" t="s">
        <v>17472</v>
      </c>
      <c r="F1231" t="s">
        <v>18129</v>
      </c>
      <c r="G1231" t="s">
        <v>1992</v>
      </c>
      <c r="H1231" t="s">
        <v>12564</v>
      </c>
      <c r="I1231" t="s">
        <v>42</v>
      </c>
      <c r="J1231" t="s">
        <v>15602</v>
      </c>
      <c r="K1231" t="s">
        <v>26</v>
      </c>
      <c r="L1231" t="s">
        <v>18125</v>
      </c>
      <c r="M1231"/>
      <c r="N1231" s="23">
        <v>7473735009308</v>
      </c>
      <c r="O1231"/>
      <c r="P1231">
        <v>930452755</v>
      </c>
      <c r="Q1231"/>
      <c r="R1231" t="s">
        <v>18077</v>
      </c>
      <c r="S1231" s="21" t="s">
        <v>18534</v>
      </c>
      <c r="T1231" s="21" t="s">
        <v>18603</v>
      </c>
      <c r="U1231" s="21" t="str">
        <f>VLOOKUP(T1231,Apoio!$D$10:$E$55,2,0)</f>
        <v>Fornec. de Serviç. Diversos PJ</v>
      </c>
      <c r="V1231"/>
      <c r="W1231"/>
      <c r="X1231"/>
      <c r="Z1231" s="7"/>
      <c r="AA1231" s="8" t="str">
        <f>IF(Y1231="","Não","Sim")</f>
        <v>Não</v>
      </c>
      <c r="AB1231" s="7" t="str">
        <f>IF(Z1231="","Não","Sim")</f>
        <v>Não</v>
      </c>
      <c r="AC1231" s="8" t="str">
        <f>IF(S1231="TSR","Serede","Rede Conecta")</f>
        <v>Serede</v>
      </c>
    </row>
    <row r="1232" spans="1:29" ht="15" x14ac:dyDescent="0.25">
      <c r="A1232">
        <v>1817270</v>
      </c>
      <c r="B1232" t="s">
        <v>18123</v>
      </c>
      <c r="C1232">
        <v>1817270</v>
      </c>
      <c r="D1232" s="24">
        <v>45588</v>
      </c>
      <c r="E1232" t="s">
        <v>17472</v>
      </c>
      <c r="F1232" t="s">
        <v>18130</v>
      </c>
      <c r="G1232" t="s">
        <v>1992</v>
      </c>
      <c r="H1232" t="s">
        <v>8989</v>
      </c>
      <c r="I1232" t="s">
        <v>42</v>
      </c>
      <c r="J1232" t="s">
        <v>12639</v>
      </c>
      <c r="K1232" t="s">
        <v>26</v>
      </c>
      <c r="L1232" t="s">
        <v>18125</v>
      </c>
      <c r="M1232"/>
      <c r="N1232" s="23">
        <v>7473735010306</v>
      </c>
      <c r="O1232"/>
      <c r="P1232">
        <v>930453212</v>
      </c>
      <c r="Q1232"/>
      <c r="R1232" t="s">
        <v>18077</v>
      </c>
      <c r="S1232" s="21" t="s">
        <v>18534</v>
      </c>
      <c r="T1232" s="21" t="s">
        <v>18603</v>
      </c>
      <c r="U1232" s="21" t="str">
        <f>VLOOKUP(T1232,Apoio!$D$10:$E$55,2,0)</f>
        <v>Fornec. de Serviç. Diversos PJ</v>
      </c>
      <c r="V1232"/>
      <c r="W1232"/>
      <c r="X1232"/>
      <c r="Z1232" s="7"/>
      <c r="AA1232" s="8" t="str">
        <f>IF(Y1232="","Não","Sim")</f>
        <v>Não</v>
      </c>
      <c r="AB1232" s="7" t="str">
        <f>IF(Z1232="","Não","Sim")</f>
        <v>Não</v>
      </c>
      <c r="AC1232" s="8" t="str">
        <f>IF(S1232="TSR","Serede","Rede Conecta")</f>
        <v>Serede</v>
      </c>
    </row>
    <row r="1233" spans="1:29" ht="15" x14ac:dyDescent="0.25">
      <c r="A1233">
        <v>1817249</v>
      </c>
      <c r="B1233" t="s">
        <v>18074</v>
      </c>
      <c r="C1233">
        <v>1817249</v>
      </c>
      <c r="D1233" s="24">
        <v>45587</v>
      </c>
      <c r="E1233" t="s">
        <v>11088</v>
      </c>
      <c r="F1233" t="s">
        <v>18075</v>
      </c>
      <c r="G1233" t="s">
        <v>1964</v>
      </c>
      <c r="H1233" t="s">
        <v>5507</v>
      </c>
      <c r="I1233" t="s">
        <v>42</v>
      </c>
      <c r="J1233" t="s">
        <v>1965</v>
      </c>
      <c r="K1233" t="s">
        <v>26</v>
      </c>
      <c r="L1233" t="s">
        <v>18076</v>
      </c>
      <c r="M1233"/>
      <c r="N1233" s="23">
        <v>7473735012600</v>
      </c>
      <c r="O1233"/>
      <c r="P1233">
        <v>1540115620</v>
      </c>
      <c r="Q1233"/>
      <c r="R1233" t="s">
        <v>18077</v>
      </c>
      <c r="S1233" s="21" t="s">
        <v>18534</v>
      </c>
      <c r="T1233" s="21" t="s">
        <v>18603</v>
      </c>
      <c r="U1233" s="21" t="str">
        <f>VLOOKUP(T1233,Apoio!$D$10:$E$55,2,0)</f>
        <v>Fornec. de Serviç. Diversos PJ</v>
      </c>
      <c r="V1233"/>
      <c r="W1233"/>
      <c r="X1233"/>
      <c r="Z1233" s="7"/>
      <c r="AA1233" s="8" t="str">
        <f>IF(Y1233="","Não","Sim")</f>
        <v>Não</v>
      </c>
      <c r="AB1233" s="7" t="str">
        <f>IF(Z1233="","Não","Sim")</f>
        <v>Não</v>
      </c>
      <c r="AC1233" s="8" t="str">
        <f>IF(S1233="TSR","Serede","Rede Conecta")</f>
        <v>Serede</v>
      </c>
    </row>
    <row r="1234" spans="1:29" ht="15" x14ac:dyDescent="0.25">
      <c r="A1234">
        <v>1817081</v>
      </c>
      <c r="B1234" t="s">
        <v>17638</v>
      </c>
      <c r="C1234">
        <v>1817081</v>
      </c>
      <c r="D1234" s="24">
        <v>45568</v>
      </c>
      <c r="E1234" t="s">
        <v>17472</v>
      </c>
      <c r="F1234" t="s">
        <v>17645</v>
      </c>
      <c r="G1234" t="s">
        <v>2822</v>
      </c>
      <c r="H1234" t="s">
        <v>12559</v>
      </c>
      <c r="I1234" t="s">
        <v>188</v>
      </c>
      <c r="J1234" t="s">
        <v>2823</v>
      </c>
      <c r="K1234" t="s">
        <v>26</v>
      </c>
      <c r="L1234" t="s">
        <v>17641</v>
      </c>
      <c r="M1234"/>
      <c r="N1234" s="23">
        <v>7473735014131</v>
      </c>
      <c r="O1234"/>
      <c r="P1234">
        <v>258348135</v>
      </c>
      <c r="Q1234"/>
      <c r="R1234" t="s">
        <v>17642</v>
      </c>
      <c r="S1234" s="21" t="s">
        <v>18534</v>
      </c>
      <c r="T1234" s="21" t="s">
        <v>18603</v>
      </c>
      <c r="U1234" s="21" t="str">
        <f>VLOOKUP(T1234,Apoio!$D$10:$E$55,2,0)</f>
        <v>Fornec. de Serviç. Diversos PJ</v>
      </c>
      <c r="V1234"/>
      <c r="W1234"/>
      <c r="X1234"/>
      <c r="Z1234" s="7"/>
      <c r="AA1234" s="8" t="str">
        <f>IF(Y1234="","Não","Sim")</f>
        <v>Não</v>
      </c>
      <c r="AB1234" s="7" t="str">
        <f>IF(Z1234="","Não","Sim")</f>
        <v>Não</v>
      </c>
      <c r="AC1234" s="8" t="str">
        <f>IF(S1234="TSR","Serede","Rede Conecta")</f>
        <v>Serede</v>
      </c>
    </row>
    <row r="1235" spans="1:29" ht="15" x14ac:dyDescent="0.25">
      <c r="A1235">
        <v>1817080</v>
      </c>
      <c r="B1235" t="s">
        <v>17643</v>
      </c>
      <c r="C1235">
        <v>1817080</v>
      </c>
      <c r="D1235" s="24">
        <v>45568</v>
      </c>
      <c r="E1235" t="s">
        <v>17472</v>
      </c>
      <c r="F1235" t="s">
        <v>17644</v>
      </c>
      <c r="G1235" t="s">
        <v>2822</v>
      </c>
      <c r="H1235" t="s">
        <v>507</v>
      </c>
      <c r="I1235" t="s">
        <v>188</v>
      </c>
      <c r="J1235" t="s">
        <v>2823</v>
      </c>
      <c r="K1235" t="s">
        <v>26</v>
      </c>
      <c r="L1235" t="s">
        <v>17641</v>
      </c>
      <c r="M1235"/>
      <c r="N1235" s="23">
        <v>7473735014565</v>
      </c>
      <c r="O1235"/>
      <c r="P1235"/>
      <c r="Q1235"/>
      <c r="R1235" t="s">
        <v>17642</v>
      </c>
      <c r="S1235" s="21" t="s">
        <v>18534</v>
      </c>
      <c r="T1235" s="21" t="s">
        <v>18603</v>
      </c>
      <c r="U1235" s="21" t="str">
        <f>VLOOKUP(T1235,Apoio!$D$10:$E$55,2,0)</f>
        <v>Fornec. de Serviç. Diversos PJ</v>
      </c>
      <c r="V1235"/>
      <c r="W1235"/>
      <c r="X1235"/>
      <c r="Z1235" s="7"/>
      <c r="AA1235" s="8" t="str">
        <f>IF(Y1235="","Não","Sim")</f>
        <v>Não</v>
      </c>
      <c r="AB1235" s="7" t="str">
        <f>IF(Z1235="","Não","Sim")</f>
        <v>Não</v>
      </c>
      <c r="AC1235" s="8" t="str">
        <f>IF(S1235="TSR","Serede","Rede Conecta")</f>
        <v>Serede</v>
      </c>
    </row>
    <row r="1236" spans="1:29" ht="15" x14ac:dyDescent="0.25">
      <c r="A1236">
        <v>1817079</v>
      </c>
      <c r="B1236" t="s">
        <v>17638</v>
      </c>
      <c r="C1236">
        <v>1817079</v>
      </c>
      <c r="D1236" s="24">
        <v>45568</v>
      </c>
      <c r="E1236" t="s">
        <v>17472</v>
      </c>
      <c r="F1236" t="s">
        <v>17639</v>
      </c>
      <c r="G1236" t="s">
        <v>2756</v>
      </c>
      <c r="H1236" t="s">
        <v>17640</v>
      </c>
      <c r="I1236" t="s">
        <v>188</v>
      </c>
      <c r="J1236" t="s">
        <v>2757</v>
      </c>
      <c r="K1236" t="s">
        <v>26</v>
      </c>
      <c r="L1236" t="s">
        <v>17641</v>
      </c>
      <c r="M1236"/>
      <c r="N1236" s="23">
        <v>7473735016002</v>
      </c>
      <c r="O1236"/>
      <c r="P1236">
        <v>260025275</v>
      </c>
      <c r="Q1236"/>
      <c r="R1236" t="s">
        <v>17642</v>
      </c>
      <c r="S1236" s="21" t="s">
        <v>18534</v>
      </c>
      <c r="T1236" s="21" t="s">
        <v>18603</v>
      </c>
      <c r="U1236" s="21" t="str">
        <f>VLOOKUP(T1236,Apoio!$D$10:$E$55,2,0)</f>
        <v>Fornec. de Serviç. Diversos PJ</v>
      </c>
      <c r="V1236"/>
      <c r="W1236"/>
      <c r="X1236"/>
      <c r="Z1236" s="7"/>
      <c r="AA1236" s="8" t="str">
        <f>IF(Y1236="","Não","Sim")</f>
        <v>Não</v>
      </c>
      <c r="AB1236" s="7" t="str">
        <f>IF(Z1236="","Não","Sim")</f>
        <v>Não</v>
      </c>
      <c r="AC1236" s="8" t="str">
        <f>IF(S1236="TSR","Serede","Rede Conecta")</f>
        <v>Serede</v>
      </c>
    </row>
    <row r="1237" spans="1:29" ht="15" x14ac:dyDescent="0.25">
      <c r="A1237">
        <v>1817250</v>
      </c>
      <c r="B1237" t="s">
        <v>18078</v>
      </c>
      <c r="C1237">
        <v>1817250</v>
      </c>
      <c r="D1237" s="24">
        <v>45587</v>
      </c>
      <c r="E1237" t="s">
        <v>11088</v>
      </c>
      <c r="F1237" t="s">
        <v>18079</v>
      </c>
      <c r="G1237" t="s">
        <v>3475</v>
      </c>
      <c r="H1237" t="s">
        <v>9568</v>
      </c>
      <c r="I1237" t="s">
        <v>42</v>
      </c>
      <c r="J1237" t="s">
        <v>3476</v>
      </c>
      <c r="K1237" t="s">
        <v>26</v>
      </c>
      <c r="L1237" t="s">
        <v>18080</v>
      </c>
      <c r="M1237"/>
      <c r="N1237" s="23">
        <v>7473735017823</v>
      </c>
      <c r="O1237"/>
      <c r="P1237">
        <v>4960006004</v>
      </c>
      <c r="Q1237"/>
      <c r="R1237" t="s">
        <v>18077</v>
      </c>
      <c r="S1237" s="21" t="s">
        <v>18534</v>
      </c>
      <c r="T1237" s="21" t="s">
        <v>18603</v>
      </c>
      <c r="U1237" s="21" t="str">
        <f>VLOOKUP(T1237,Apoio!$D$10:$E$55,2,0)</f>
        <v>Fornec. de Serviç. Diversos PJ</v>
      </c>
      <c r="V1237"/>
      <c r="W1237"/>
      <c r="X1237"/>
      <c r="Z1237" s="7"/>
      <c r="AA1237" s="8" t="str">
        <f>IF(Y1237="","Não","Sim")</f>
        <v>Não</v>
      </c>
      <c r="AB1237" s="7" t="str">
        <f>IF(Z1237="","Não","Sim")</f>
        <v>Não</v>
      </c>
      <c r="AC1237" s="8" t="str">
        <f>IF(S1237="TSR","Serede","Rede Conecta")</f>
        <v>Serede</v>
      </c>
    </row>
    <row r="1238" spans="1:29" ht="15" x14ac:dyDescent="0.25">
      <c r="A1238">
        <v>202274</v>
      </c>
      <c r="B1238" t="s">
        <v>7716</v>
      </c>
      <c r="C1238">
        <v>202274</v>
      </c>
      <c r="D1238" s="24">
        <v>41267</v>
      </c>
      <c r="E1238" t="s">
        <v>20</v>
      </c>
      <c r="F1238" t="s">
        <v>7717</v>
      </c>
      <c r="G1238" t="s">
        <v>7718</v>
      </c>
      <c r="H1238" t="s">
        <v>78</v>
      </c>
      <c r="I1238" t="s">
        <v>108</v>
      </c>
      <c r="J1238" t="s">
        <v>7719</v>
      </c>
      <c r="K1238" t="s">
        <v>26</v>
      </c>
      <c r="L1238"/>
      <c r="M1238"/>
      <c r="N1238" s="23">
        <v>7520141000184</v>
      </c>
      <c r="O1238"/>
      <c r="P1238"/>
      <c r="Q1238"/>
      <c r="R1238"/>
      <c r="S1238" s="21" t="s">
        <v>18534</v>
      </c>
      <c r="T1238" s="21" t="s">
        <v>18607</v>
      </c>
      <c r="U1238" s="21" t="str">
        <f>VLOOKUP(T1238,Apoio!$D$10:$E$55,2,0)</f>
        <v>Prefeituras - PJ</v>
      </c>
      <c r="V1238"/>
      <c r="W1238"/>
      <c r="X1238"/>
      <c r="Z1238" s="7"/>
      <c r="AA1238" s="8" t="str">
        <f>IF(Y1238="","Não","Sim")</f>
        <v>Não</v>
      </c>
      <c r="AB1238" s="7" t="str">
        <f>IF(Z1238="","Não","Sim")</f>
        <v>Não</v>
      </c>
      <c r="AC1238" s="8" t="str">
        <f>IF(S1238="TSR","Serede","Rede Conecta")</f>
        <v>Serede</v>
      </c>
    </row>
    <row r="1239" spans="1:29" ht="15" x14ac:dyDescent="0.25">
      <c r="A1239">
        <v>202293</v>
      </c>
      <c r="B1239" t="s">
        <v>7786</v>
      </c>
      <c r="C1239">
        <v>202293</v>
      </c>
      <c r="D1239" s="24">
        <v>41267</v>
      </c>
      <c r="E1239" t="s">
        <v>20</v>
      </c>
      <c r="F1239" t="s">
        <v>7787</v>
      </c>
      <c r="G1239" t="s">
        <v>7788</v>
      </c>
      <c r="H1239" t="s">
        <v>78</v>
      </c>
      <c r="I1239" t="s">
        <v>108</v>
      </c>
      <c r="J1239" t="s">
        <v>7789</v>
      </c>
      <c r="K1239" t="s">
        <v>26</v>
      </c>
      <c r="L1239"/>
      <c r="M1239"/>
      <c r="N1239" s="23">
        <v>7520224000173</v>
      </c>
      <c r="O1239"/>
      <c r="P1239"/>
      <c r="Q1239"/>
      <c r="R1239"/>
      <c r="S1239" s="21" t="s">
        <v>18534</v>
      </c>
      <c r="T1239" s="21" t="s">
        <v>18607</v>
      </c>
      <c r="U1239" s="21" t="str">
        <f>VLOOKUP(T1239,Apoio!$D$10:$E$55,2,0)</f>
        <v>Prefeituras - PJ</v>
      </c>
      <c r="V1239">
        <v>19547</v>
      </c>
      <c r="W1239">
        <v>25899</v>
      </c>
      <c r="X1239">
        <v>97</v>
      </c>
      <c r="Z1239" s="7"/>
      <c r="AA1239" s="8" t="str">
        <f>IF(Y1239="","Não","Sim")</f>
        <v>Não</v>
      </c>
      <c r="AB1239" s="7" t="str">
        <f>IF(Z1239="","Não","Sim")</f>
        <v>Não</v>
      </c>
      <c r="AC1239" s="8" t="str">
        <f>IF(S1239="TSR","Serede","Rede Conecta")</f>
        <v>Serede</v>
      </c>
    </row>
    <row r="1240" spans="1:29" ht="15" x14ac:dyDescent="0.25">
      <c r="A1240">
        <v>202403</v>
      </c>
      <c r="B1240" t="s">
        <v>8186</v>
      </c>
      <c r="C1240">
        <v>202403</v>
      </c>
      <c r="D1240" s="24">
        <v>41267</v>
      </c>
      <c r="E1240" t="s">
        <v>20</v>
      </c>
      <c r="F1240" t="s">
        <v>8187</v>
      </c>
      <c r="G1240" t="s">
        <v>8188</v>
      </c>
      <c r="H1240" t="s">
        <v>78</v>
      </c>
      <c r="I1240" t="s">
        <v>108</v>
      </c>
      <c r="J1240" t="s">
        <v>8189</v>
      </c>
      <c r="K1240" t="s">
        <v>26</v>
      </c>
      <c r="L1240"/>
      <c r="M1240"/>
      <c r="N1240" s="23">
        <v>7520372000198</v>
      </c>
      <c r="O1240"/>
      <c r="P1240"/>
      <c r="Q1240"/>
      <c r="R1240"/>
      <c r="S1240" s="21" t="s">
        <v>18534</v>
      </c>
      <c r="T1240" s="21" t="s">
        <v>18607</v>
      </c>
      <c r="U1240" s="21" t="str">
        <f>VLOOKUP(T1240,Apoio!$D$10:$E$55,2,0)</f>
        <v>Prefeituras - PJ</v>
      </c>
      <c r="V1240"/>
      <c r="W1240"/>
      <c r="X1240"/>
      <c r="Z1240" s="7"/>
      <c r="AA1240" s="8" t="str">
        <f>IF(Y1240="","Não","Sim")</f>
        <v>Não</v>
      </c>
      <c r="AB1240" s="7" t="str">
        <f>IF(Z1240="","Não","Sim")</f>
        <v>Não</v>
      </c>
      <c r="AC1240" s="8" t="str">
        <f>IF(S1240="TSR","Serede","Rede Conecta")</f>
        <v>Serede</v>
      </c>
    </row>
    <row r="1241" spans="1:29" ht="15" x14ac:dyDescent="0.25">
      <c r="A1241">
        <v>200575</v>
      </c>
      <c r="B1241" t="s">
        <v>1691</v>
      </c>
      <c r="C1241">
        <v>200575</v>
      </c>
      <c r="D1241" s="24">
        <v>41267</v>
      </c>
      <c r="E1241" t="s">
        <v>20</v>
      </c>
      <c r="F1241" t="s">
        <v>1692</v>
      </c>
      <c r="G1241" t="s">
        <v>1693</v>
      </c>
      <c r="H1241" t="s">
        <v>78</v>
      </c>
      <c r="I1241" t="s">
        <v>108</v>
      </c>
      <c r="J1241" t="s">
        <v>1694</v>
      </c>
      <c r="K1241" t="s">
        <v>26</v>
      </c>
      <c r="L1241">
        <v>8836531125</v>
      </c>
      <c r="M1241"/>
      <c r="N1241" s="23">
        <v>7523186000102</v>
      </c>
      <c r="O1241"/>
      <c r="P1241"/>
      <c r="Q1241"/>
      <c r="R1241"/>
      <c r="S1241" s="21" t="s">
        <v>18534</v>
      </c>
      <c r="T1241" s="21" t="s">
        <v>18607</v>
      </c>
      <c r="U1241" s="21" t="str">
        <f>VLOOKUP(T1241,Apoio!$D$10:$E$55,2,0)</f>
        <v>Prefeituras - PJ</v>
      </c>
      <c r="V1241">
        <v>2372752</v>
      </c>
      <c r="W1241">
        <v>10943</v>
      </c>
      <c r="X1241">
        <v>86</v>
      </c>
      <c r="Z1241" s="7"/>
      <c r="AA1241" s="8" t="str">
        <f>IF(Y1241="","Não","Sim")</f>
        <v>Não</v>
      </c>
      <c r="AB1241" s="7" t="str">
        <f>IF(Z1241="","Não","Sim")</f>
        <v>Não</v>
      </c>
      <c r="AC1241" s="8" t="str">
        <f>IF(S1241="TSR","Serede","Rede Conecta")</f>
        <v>Serede</v>
      </c>
    </row>
    <row r="1242" spans="1:29" ht="15" x14ac:dyDescent="0.25">
      <c r="A1242">
        <v>1814629</v>
      </c>
      <c r="B1242" t="s">
        <v>14619</v>
      </c>
      <c r="C1242">
        <v>1814629</v>
      </c>
      <c r="D1242" s="24">
        <v>42804</v>
      </c>
      <c r="E1242" t="s">
        <v>45</v>
      </c>
      <c r="F1242" t="s">
        <v>14620</v>
      </c>
      <c r="G1242" t="s">
        <v>83</v>
      </c>
      <c r="H1242" t="s">
        <v>12813</v>
      </c>
      <c r="I1242" t="s">
        <v>85</v>
      </c>
      <c r="J1242" t="s">
        <v>13458</v>
      </c>
      <c r="K1242" t="s">
        <v>26</v>
      </c>
      <c r="L1242"/>
      <c r="M1242"/>
      <c r="N1242" s="23">
        <v>7525377000103</v>
      </c>
      <c r="O1242"/>
      <c r="P1242">
        <v>67614513</v>
      </c>
      <c r="Q1242"/>
      <c r="R1242" t="s">
        <v>14621</v>
      </c>
      <c r="S1242" s="21" t="s">
        <v>18534</v>
      </c>
      <c r="T1242" s="21" t="s">
        <v>18603</v>
      </c>
      <c r="U1242" s="21" t="str">
        <f>VLOOKUP(T1242,Apoio!$D$10:$E$55,2,0)</f>
        <v>Fornec. de Serviç. Diversos PJ</v>
      </c>
      <c r="V1242">
        <v>23723237</v>
      </c>
      <c r="W1242">
        <v>63023</v>
      </c>
      <c r="X1242">
        <v>93</v>
      </c>
      <c r="Z1242" s="7">
        <v>45323</v>
      </c>
      <c r="AA1242" s="8" t="str">
        <f>IF(Y1242="","Não","Sim")</f>
        <v>Não</v>
      </c>
      <c r="AB1242" s="7" t="str">
        <f>IF(Z1242="","Não","Sim")</f>
        <v>Sim</v>
      </c>
      <c r="AC1242" s="8" t="str">
        <f>IF(S1242="TSR","Serede","Rede Conecta")</f>
        <v>Serede</v>
      </c>
    </row>
    <row r="1243" spans="1:29" ht="15" x14ac:dyDescent="0.25">
      <c r="A1243">
        <v>200147</v>
      </c>
      <c r="B1243" t="s">
        <v>772</v>
      </c>
      <c r="C1243">
        <v>200147</v>
      </c>
      <c r="D1243" s="24">
        <v>41267</v>
      </c>
      <c r="E1243" t="s">
        <v>20</v>
      </c>
      <c r="F1243" t="s">
        <v>773</v>
      </c>
      <c r="G1243" t="s">
        <v>774</v>
      </c>
      <c r="H1243" t="s">
        <v>78</v>
      </c>
      <c r="I1243" t="s">
        <v>108</v>
      </c>
      <c r="J1243" t="s">
        <v>775</v>
      </c>
      <c r="K1243" t="s">
        <v>26</v>
      </c>
      <c r="L1243">
        <v>8533382010</v>
      </c>
      <c r="M1243">
        <v>8533381313</v>
      </c>
      <c r="N1243" s="23">
        <v>7528292000189</v>
      </c>
      <c r="O1243"/>
      <c r="P1243"/>
      <c r="Q1243"/>
      <c r="R1243"/>
      <c r="S1243" s="21" t="s">
        <v>18534</v>
      </c>
      <c r="T1243" s="21" t="s">
        <v>18607</v>
      </c>
      <c r="U1243" s="21" t="str">
        <f>VLOOKUP(T1243,Apoio!$D$10:$E$55,2,0)</f>
        <v>Prefeituras - PJ</v>
      </c>
      <c r="V1243"/>
      <c r="W1243"/>
      <c r="X1243"/>
      <c r="Z1243" s="7"/>
      <c r="AA1243" s="8" t="str">
        <f>IF(Y1243="","Não","Sim")</f>
        <v>Não</v>
      </c>
      <c r="AB1243" s="7" t="str">
        <f>IF(Z1243="","Não","Sim")</f>
        <v>Não</v>
      </c>
      <c r="AC1243" s="8" t="str">
        <f>IF(S1243="TSR","Serede","Rede Conecta")</f>
        <v>Serede</v>
      </c>
    </row>
    <row r="1244" spans="1:29" ht="15" x14ac:dyDescent="0.25">
      <c r="A1244">
        <v>600028</v>
      </c>
      <c r="B1244" t="s">
        <v>12985</v>
      </c>
      <c r="C1244">
        <v>600028</v>
      </c>
      <c r="D1244" s="24">
        <v>41267</v>
      </c>
      <c r="E1244" t="s">
        <v>20</v>
      </c>
      <c r="F1244" t="s">
        <v>12986</v>
      </c>
      <c r="G1244" t="s">
        <v>106</v>
      </c>
      <c r="H1244" t="s">
        <v>78</v>
      </c>
      <c r="I1244" t="s">
        <v>108</v>
      </c>
      <c r="J1244" t="s">
        <v>12987</v>
      </c>
      <c r="K1244" t="s">
        <v>26</v>
      </c>
      <c r="L1244">
        <v>8540112000</v>
      </c>
      <c r="M1244"/>
      <c r="N1244" s="23">
        <v>7530025000146</v>
      </c>
      <c r="O1244"/>
      <c r="P1244">
        <v>60133384</v>
      </c>
      <c r="Q1244"/>
      <c r="R1244" t="s">
        <v>12988</v>
      </c>
      <c r="S1244" s="21" t="s">
        <v>18534</v>
      </c>
      <c r="T1244" s="21" t="s">
        <v>18625</v>
      </c>
      <c r="U1244" s="21" t="str">
        <f>VLOOKUP(T1244,Apoio!$D$10:$E$55,2,0)</f>
        <v>Locação de Equipamentos - PJ</v>
      </c>
      <c r="V1244">
        <v>1040920</v>
      </c>
      <c r="W1244">
        <v>1999</v>
      </c>
      <c r="X1244">
        <v>9</v>
      </c>
      <c r="Z1244" s="7"/>
      <c r="AA1244" s="8" t="str">
        <f>IF(Y1244="","Não","Sim")</f>
        <v>Não</v>
      </c>
      <c r="AB1244" s="7" t="str">
        <f>IF(Z1244="","Não","Sim")</f>
        <v>Não</v>
      </c>
      <c r="AC1244" s="8" t="str">
        <f>IF(S1244="TSR","Serede","Rede Conecta")</f>
        <v>Serede</v>
      </c>
    </row>
    <row r="1245" spans="1:29" ht="15" x14ac:dyDescent="0.25">
      <c r="A1245">
        <v>200102</v>
      </c>
      <c r="B1245" t="s">
        <v>697</v>
      </c>
      <c r="C1245">
        <v>200102</v>
      </c>
      <c r="D1245" s="24">
        <v>41267</v>
      </c>
      <c r="E1245" t="s">
        <v>20</v>
      </c>
      <c r="F1245" t="s">
        <v>698</v>
      </c>
      <c r="G1245" t="s">
        <v>699</v>
      </c>
      <c r="H1245" t="s">
        <v>78</v>
      </c>
      <c r="I1245" t="s">
        <v>108</v>
      </c>
      <c r="J1245" t="s">
        <v>700</v>
      </c>
      <c r="K1245" t="s">
        <v>26</v>
      </c>
      <c r="L1245">
        <v>8533154379</v>
      </c>
      <c r="M1245"/>
      <c r="N1245" s="23">
        <v>7533656000119</v>
      </c>
      <c r="O1245"/>
      <c r="P1245"/>
      <c r="Q1245"/>
      <c r="R1245"/>
      <c r="S1245" s="21" t="s">
        <v>18534</v>
      </c>
      <c r="T1245" s="21" t="s">
        <v>18607</v>
      </c>
      <c r="U1245" s="21" t="str">
        <f>VLOOKUP(T1245,Apoio!$D$10:$E$55,2,0)</f>
        <v>Prefeituras - PJ</v>
      </c>
      <c r="V1245">
        <v>192622</v>
      </c>
      <c r="W1245">
        <v>30682</v>
      </c>
      <c r="X1245">
        <v>7</v>
      </c>
      <c r="Z1245" s="7"/>
      <c r="AA1245" s="8" t="str">
        <f>IF(Y1245="","Não","Sim")</f>
        <v>Não</v>
      </c>
      <c r="AB1245" s="7" t="str">
        <f>IF(Z1245="","Não","Sim")</f>
        <v>Não</v>
      </c>
      <c r="AC1245" s="8" t="str">
        <f>IF(S1245="TSR","Serede","Rede Conecta")</f>
        <v>Serede</v>
      </c>
    </row>
    <row r="1246" spans="1:29" ht="15" x14ac:dyDescent="0.25">
      <c r="A1246">
        <v>200422</v>
      </c>
      <c r="B1246" t="s">
        <v>1359</v>
      </c>
      <c r="C1246">
        <v>200422</v>
      </c>
      <c r="D1246" s="24">
        <v>41267</v>
      </c>
      <c r="E1246" t="s">
        <v>20</v>
      </c>
      <c r="F1246" t="s">
        <v>1360</v>
      </c>
      <c r="G1246" t="s">
        <v>1361</v>
      </c>
      <c r="H1246" t="s">
        <v>78</v>
      </c>
      <c r="I1246" t="s">
        <v>108</v>
      </c>
      <c r="J1246" t="s">
        <v>1362</v>
      </c>
      <c r="K1246" t="s">
        <v>26</v>
      </c>
      <c r="L1246"/>
      <c r="M1246"/>
      <c r="N1246" s="23">
        <v>7533946000162</v>
      </c>
      <c r="O1246"/>
      <c r="P1246"/>
      <c r="Q1246"/>
      <c r="R1246"/>
      <c r="S1246" s="21" t="s">
        <v>18534</v>
      </c>
      <c r="T1246" s="21" t="s">
        <v>18607</v>
      </c>
      <c r="U1246" s="21" t="str">
        <f>VLOOKUP(T1246,Apoio!$D$10:$E$55,2,0)</f>
        <v>Prefeituras - PJ</v>
      </c>
      <c r="V1246">
        <v>192732</v>
      </c>
      <c r="W1246">
        <v>28266</v>
      </c>
      <c r="X1246">
        <v>49</v>
      </c>
      <c r="Z1246" s="7"/>
      <c r="AA1246" s="8" t="str">
        <f>IF(Y1246="","Não","Sim")</f>
        <v>Não</v>
      </c>
      <c r="AB1246" s="7" t="str">
        <f>IF(Z1246="","Não","Sim")</f>
        <v>Não</v>
      </c>
      <c r="AC1246" s="8" t="str">
        <f>IF(S1246="TSR","Serede","Rede Conecta")</f>
        <v>Serede</v>
      </c>
    </row>
    <row r="1247" spans="1:29" ht="15" x14ac:dyDescent="0.25">
      <c r="A1247">
        <v>200018</v>
      </c>
      <c r="B1247" t="s">
        <v>421</v>
      </c>
      <c r="C1247">
        <v>200018</v>
      </c>
      <c r="D1247" s="24">
        <v>41267</v>
      </c>
      <c r="E1247" t="s">
        <v>20</v>
      </c>
      <c r="F1247" t="s">
        <v>422</v>
      </c>
      <c r="G1247" t="s">
        <v>423</v>
      </c>
      <c r="H1247" t="s">
        <v>78</v>
      </c>
      <c r="I1247" t="s">
        <v>108</v>
      </c>
      <c r="J1247" t="s">
        <v>424</v>
      </c>
      <c r="K1247" t="s">
        <v>26</v>
      </c>
      <c r="L1247">
        <v>8834118429</v>
      </c>
      <c r="M1247"/>
      <c r="N1247" s="23">
        <v>7535446000160</v>
      </c>
      <c r="O1247"/>
      <c r="P1247"/>
      <c r="Q1247"/>
      <c r="R1247"/>
      <c r="S1247" s="21" t="s">
        <v>18534</v>
      </c>
      <c r="T1247" s="21" t="s">
        <v>18607</v>
      </c>
      <c r="U1247" s="21" t="str">
        <f>VLOOKUP(T1247,Apoio!$D$10:$E$55,2,0)</f>
        <v>Prefeituras - PJ</v>
      </c>
      <c r="V1247"/>
      <c r="W1247"/>
      <c r="X1247"/>
      <c r="Z1247" s="7"/>
      <c r="AA1247" s="8" t="str">
        <f>IF(Y1247="","Não","Sim")</f>
        <v>Não</v>
      </c>
      <c r="AB1247" s="7" t="str">
        <f>IF(Z1247="","Não","Sim")</f>
        <v>Não</v>
      </c>
      <c r="AC1247" s="8" t="str">
        <f>IF(S1247="TSR","Serede","Rede Conecta")</f>
        <v>Serede</v>
      </c>
    </row>
    <row r="1248" spans="1:29" ht="15" x14ac:dyDescent="0.25">
      <c r="A1248">
        <v>205120</v>
      </c>
      <c r="B1248" t="s">
        <v>10234</v>
      </c>
      <c r="C1248">
        <v>205120</v>
      </c>
      <c r="D1248" s="24">
        <v>42487</v>
      </c>
      <c r="E1248" t="s">
        <v>45</v>
      </c>
      <c r="F1248" t="s">
        <v>10235</v>
      </c>
      <c r="G1248" t="s">
        <v>10236</v>
      </c>
      <c r="H1248" t="s">
        <v>78</v>
      </c>
      <c r="I1248" t="s">
        <v>108</v>
      </c>
      <c r="J1248" t="s">
        <v>10237</v>
      </c>
      <c r="K1248" t="s">
        <v>26</v>
      </c>
      <c r="L1248"/>
      <c r="M1248"/>
      <c r="N1248" s="23">
        <v>7536444000195</v>
      </c>
      <c r="O1248"/>
      <c r="P1248"/>
      <c r="Q1248"/>
      <c r="R1248"/>
      <c r="S1248" s="21" t="s">
        <v>18534</v>
      </c>
      <c r="T1248" s="21" t="s">
        <v>18607</v>
      </c>
      <c r="U1248" s="21" t="str">
        <f>VLOOKUP(T1248,Apoio!$D$10:$E$55,2,0)</f>
        <v>Prefeituras - PJ</v>
      </c>
      <c r="V1248"/>
      <c r="W1248"/>
      <c r="X1248"/>
      <c r="Z1248" s="7"/>
      <c r="AA1248" s="8" t="str">
        <f>IF(Y1248="","Não","Sim")</f>
        <v>Não</v>
      </c>
      <c r="AB1248" s="7" t="str">
        <f>IF(Z1248="","Não","Sim")</f>
        <v>Não</v>
      </c>
      <c r="AC1248" s="8" t="str">
        <f>IF(S1248="TSR","Serede","Rede Conecta")</f>
        <v>Serede</v>
      </c>
    </row>
    <row r="1249" spans="1:29" ht="15" x14ac:dyDescent="0.25">
      <c r="A1249">
        <v>1817061</v>
      </c>
      <c r="B1249" t="s">
        <v>17573</v>
      </c>
      <c r="C1249">
        <v>1817061</v>
      </c>
      <c r="D1249" s="24">
        <v>45562</v>
      </c>
      <c r="E1249" t="s">
        <v>11088</v>
      </c>
      <c r="F1249" t="s">
        <v>17574</v>
      </c>
      <c r="G1249" t="s">
        <v>50</v>
      </c>
      <c r="H1249"/>
      <c r="I1249" t="s">
        <v>52</v>
      </c>
      <c r="J1249" t="s">
        <v>14616</v>
      </c>
      <c r="K1249" t="s">
        <v>26</v>
      </c>
      <c r="L1249" t="s">
        <v>17575</v>
      </c>
      <c r="M1249"/>
      <c r="N1249" s="23">
        <v>7537433000120</v>
      </c>
      <c r="O1249"/>
      <c r="P1249"/>
      <c r="Q1249"/>
      <c r="R1249" t="s">
        <v>17576</v>
      </c>
      <c r="S1249" s="21" t="s">
        <v>18534</v>
      </c>
      <c r="T1249" s="21" t="s">
        <v>18603</v>
      </c>
      <c r="U1249" s="21" t="str">
        <f>VLOOKUP(T1249,Apoio!$D$10:$E$55,2,0)</f>
        <v>Fornec. de Serviç. Diversos PJ</v>
      </c>
      <c r="V1249">
        <v>23720468</v>
      </c>
      <c r="W1249">
        <v>199870</v>
      </c>
      <c r="X1249">
        <v>6</v>
      </c>
      <c r="Z1249" s="7"/>
      <c r="AA1249" s="8" t="str">
        <f>IF(Y1249="","Não","Sim")</f>
        <v>Não</v>
      </c>
      <c r="AB1249" s="7" t="str">
        <f>IF(Z1249="","Não","Sim")</f>
        <v>Não</v>
      </c>
      <c r="AC1249" s="8" t="str">
        <f>IF(S1249="TSR","Serede","Rede Conecta")</f>
        <v>Serede</v>
      </c>
    </row>
    <row r="1250" spans="1:29" ht="15" x14ac:dyDescent="0.25">
      <c r="A1250">
        <v>202336</v>
      </c>
      <c r="B1250" t="s">
        <v>7946</v>
      </c>
      <c r="C1250">
        <v>202336</v>
      </c>
      <c r="D1250" s="24">
        <v>41267</v>
      </c>
      <c r="E1250" t="s">
        <v>20</v>
      </c>
      <c r="F1250" t="s">
        <v>7947</v>
      </c>
      <c r="G1250" t="s">
        <v>7948</v>
      </c>
      <c r="H1250" t="s">
        <v>78</v>
      </c>
      <c r="I1250" t="s">
        <v>108</v>
      </c>
      <c r="J1250" t="s">
        <v>7949</v>
      </c>
      <c r="K1250" t="s">
        <v>26</v>
      </c>
      <c r="L1250">
        <v>8835411388</v>
      </c>
      <c r="M1250"/>
      <c r="N1250" s="23">
        <v>7539273000158</v>
      </c>
      <c r="O1250"/>
      <c r="P1250"/>
      <c r="Q1250"/>
      <c r="R1250" t="s">
        <v>7950</v>
      </c>
      <c r="S1250" s="21" t="s">
        <v>18534</v>
      </c>
      <c r="T1250" s="21" t="s">
        <v>18607</v>
      </c>
      <c r="U1250" s="21" t="str">
        <f>VLOOKUP(T1250,Apoio!$D$10:$E$55,2,0)</f>
        <v>Prefeituras - PJ</v>
      </c>
      <c r="V1250">
        <v>191169</v>
      </c>
      <c r="W1250">
        <v>7218</v>
      </c>
      <c r="X1250" t="s">
        <v>631</v>
      </c>
      <c r="Z1250" s="7"/>
      <c r="AA1250" s="8" t="str">
        <f>IF(Y1250="","Não","Sim")</f>
        <v>Não</v>
      </c>
      <c r="AB1250" s="7" t="str">
        <f>IF(Z1250="","Não","Sim")</f>
        <v>Não</v>
      </c>
      <c r="AC1250" s="8" t="str">
        <f>IF(S1250="TSR","Serede","Rede Conecta")</f>
        <v>Serede</v>
      </c>
    </row>
    <row r="1251" spans="1:29" ht="15" x14ac:dyDescent="0.25">
      <c r="A1251">
        <v>202294</v>
      </c>
      <c r="B1251" t="s">
        <v>7790</v>
      </c>
      <c r="C1251">
        <v>202294</v>
      </c>
      <c r="D1251" s="24">
        <v>41267</v>
      </c>
      <c r="E1251" t="s">
        <v>20</v>
      </c>
      <c r="F1251" t="s">
        <v>7791</v>
      </c>
      <c r="G1251" t="s">
        <v>7792</v>
      </c>
      <c r="H1251" t="s">
        <v>78</v>
      </c>
      <c r="I1251" t="s">
        <v>108</v>
      </c>
      <c r="J1251" t="s">
        <v>7793</v>
      </c>
      <c r="K1251" t="s">
        <v>26</v>
      </c>
      <c r="L1251"/>
      <c r="M1251"/>
      <c r="N1251" s="23">
        <v>7540925000174</v>
      </c>
      <c r="O1251"/>
      <c r="P1251"/>
      <c r="Q1251"/>
      <c r="R1251"/>
      <c r="S1251" s="21" t="s">
        <v>18534</v>
      </c>
      <c r="T1251" s="21" t="s">
        <v>18607</v>
      </c>
      <c r="U1251" s="21" t="str">
        <f>VLOOKUP(T1251,Apoio!$D$10:$E$55,2,0)</f>
        <v>Prefeituras - PJ</v>
      </c>
      <c r="V1251">
        <v>191040</v>
      </c>
      <c r="W1251">
        <v>4683</v>
      </c>
      <c r="X1251">
        <v>53</v>
      </c>
      <c r="Z1251" s="7"/>
      <c r="AA1251" s="8" t="str">
        <f>IF(Y1251="","Não","Sim")</f>
        <v>Não</v>
      </c>
      <c r="AB1251" s="7" t="str">
        <f>IF(Z1251="","Não","Sim")</f>
        <v>Não</v>
      </c>
      <c r="AC1251" s="8" t="str">
        <f>IF(S1251="TSR","Serede","Rede Conecta")</f>
        <v>Serede</v>
      </c>
    </row>
    <row r="1252" spans="1:29" ht="15" x14ac:dyDescent="0.25">
      <c r="A1252">
        <v>200382</v>
      </c>
      <c r="B1252" t="s">
        <v>1290</v>
      </c>
      <c r="C1252">
        <v>200382</v>
      </c>
      <c r="D1252" s="24">
        <v>41267</v>
      </c>
      <c r="E1252" t="s">
        <v>20</v>
      </c>
      <c r="F1252" t="s">
        <v>1291</v>
      </c>
      <c r="G1252" t="s">
        <v>1292</v>
      </c>
      <c r="H1252" t="s">
        <v>78</v>
      </c>
      <c r="I1252" t="s">
        <v>108</v>
      </c>
      <c r="J1252" t="s">
        <v>1293</v>
      </c>
      <c r="K1252" t="s">
        <v>26</v>
      </c>
      <c r="L1252">
        <v>8835171410</v>
      </c>
      <c r="M1252"/>
      <c r="N1252" s="23">
        <v>7541279000160</v>
      </c>
      <c r="O1252"/>
      <c r="P1252"/>
      <c r="Q1252"/>
      <c r="R1252"/>
      <c r="S1252" s="21" t="s">
        <v>18534</v>
      </c>
      <c r="T1252" s="21" t="s">
        <v>18607</v>
      </c>
      <c r="U1252" s="21" t="str">
        <f>VLOOKUP(T1252,Apoio!$D$10:$E$55,2,0)</f>
        <v>Prefeituras - PJ</v>
      </c>
      <c r="V1252">
        <v>192225</v>
      </c>
      <c r="W1252">
        <v>29583</v>
      </c>
      <c r="X1252" t="s">
        <v>453</v>
      </c>
      <c r="Z1252" s="7"/>
      <c r="AA1252" s="8" t="str">
        <f>IF(Y1252="","Não","Sim")</f>
        <v>Não</v>
      </c>
      <c r="AB1252" s="7" t="str">
        <f>IF(Z1252="","Não","Sim")</f>
        <v>Não</v>
      </c>
      <c r="AC1252" s="8" t="str">
        <f>IF(S1252="TSR","Serede","Rede Conecta")</f>
        <v>Serede</v>
      </c>
    </row>
    <row r="1253" spans="1:29" ht="15" x14ac:dyDescent="0.25">
      <c r="A1253">
        <v>200375</v>
      </c>
      <c r="B1253" t="s">
        <v>1269</v>
      </c>
      <c r="C1253">
        <v>200375</v>
      </c>
      <c r="D1253" s="24">
        <v>41267</v>
      </c>
      <c r="E1253" t="s">
        <v>20</v>
      </c>
      <c r="F1253" t="s">
        <v>1270</v>
      </c>
      <c r="G1253" t="s">
        <v>1271</v>
      </c>
      <c r="H1253" t="s">
        <v>78</v>
      </c>
      <c r="I1253" t="s">
        <v>108</v>
      </c>
      <c r="J1253" t="s">
        <v>1272</v>
      </c>
      <c r="K1253" t="s">
        <v>26</v>
      </c>
      <c r="L1253">
        <v>8836611163</v>
      </c>
      <c r="M1253"/>
      <c r="N1253" s="23">
        <v>7547821000191</v>
      </c>
      <c r="O1253"/>
      <c r="P1253"/>
      <c r="Q1253"/>
      <c r="R1253"/>
      <c r="S1253" s="21" t="s">
        <v>18534</v>
      </c>
      <c r="T1253" s="21" t="s">
        <v>18607</v>
      </c>
      <c r="U1253" s="21" t="str">
        <f>VLOOKUP(T1253,Apoio!$D$10:$E$55,2,0)</f>
        <v>Prefeituras - PJ</v>
      </c>
      <c r="V1253">
        <v>191010</v>
      </c>
      <c r="W1253">
        <v>7030</v>
      </c>
      <c r="X1253">
        <v>30</v>
      </c>
      <c r="Z1253" s="7"/>
      <c r="AA1253" s="8" t="str">
        <f>IF(Y1253="","Não","Sim")</f>
        <v>Não</v>
      </c>
      <c r="AB1253" s="7" t="str">
        <f>IF(Z1253="","Não","Sim")</f>
        <v>Não</v>
      </c>
      <c r="AC1253" s="8" t="str">
        <f>IF(S1253="TSR","Serede","Rede Conecta")</f>
        <v>Serede</v>
      </c>
    </row>
    <row r="1254" spans="1:29" ht="15" x14ac:dyDescent="0.25">
      <c r="A1254">
        <v>202288</v>
      </c>
      <c r="B1254" t="s">
        <v>7766</v>
      </c>
      <c r="C1254">
        <v>202288</v>
      </c>
      <c r="D1254" s="24">
        <v>41267</v>
      </c>
      <c r="E1254" t="s">
        <v>20</v>
      </c>
      <c r="F1254" t="s">
        <v>7767</v>
      </c>
      <c r="G1254" t="s">
        <v>7768</v>
      </c>
      <c r="H1254" t="s">
        <v>78</v>
      </c>
      <c r="I1254" t="s">
        <v>108</v>
      </c>
      <c r="J1254" t="s">
        <v>7769</v>
      </c>
      <c r="K1254" t="s">
        <v>26</v>
      </c>
      <c r="L1254"/>
      <c r="M1254"/>
      <c r="N1254" s="23">
        <v>7551179000114</v>
      </c>
      <c r="O1254"/>
      <c r="P1254"/>
      <c r="Q1254"/>
      <c r="R1254"/>
      <c r="S1254" s="21" t="s">
        <v>18534</v>
      </c>
      <c r="T1254" s="21" t="s">
        <v>18607</v>
      </c>
      <c r="U1254" s="21" t="str">
        <f>VLOOKUP(T1254,Apoio!$D$10:$E$55,2,0)</f>
        <v>Prefeituras - PJ</v>
      </c>
      <c r="V1254"/>
      <c r="W1254"/>
      <c r="X1254"/>
      <c r="Z1254" s="7"/>
      <c r="AA1254" s="8" t="str">
        <f>IF(Y1254="","Não","Sim")</f>
        <v>Não</v>
      </c>
      <c r="AB1254" s="7" t="str">
        <f>IF(Z1254="","Não","Sim")</f>
        <v>Não</v>
      </c>
      <c r="AC1254" s="8" t="str">
        <f>IF(S1254="TSR","Serede","Rede Conecta")</f>
        <v>Serede</v>
      </c>
    </row>
    <row r="1255" spans="1:29" ht="15" x14ac:dyDescent="0.25">
      <c r="A1255">
        <v>200368</v>
      </c>
      <c r="B1255" t="s">
        <v>1251</v>
      </c>
      <c r="C1255">
        <v>200368</v>
      </c>
      <c r="D1255" s="24">
        <v>41267</v>
      </c>
      <c r="E1255" t="s">
        <v>20</v>
      </c>
      <c r="F1255" t="s">
        <v>1252</v>
      </c>
      <c r="G1255" t="s">
        <v>1253</v>
      </c>
      <c r="H1255" t="s">
        <v>78</v>
      </c>
      <c r="I1255" t="s">
        <v>108</v>
      </c>
      <c r="J1255" t="s">
        <v>1254</v>
      </c>
      <c r="K1255" t="s">
        <v>26</v>
      </c>
      <c r="L1255">
        <v>8836651485</v>
      </c>
      <c r="M1255"/>
      <c r="N1255" s="23">
        <v>7566920000110</v>
      </c>
      <c r="O1255"/>
      <c r="P1255">
        <v>69202478</v>
      </c>
      <c r="Q1255"/>
      <c r="R1255"/>
      <c r="S1255" s="21" t="s">
        <v>18534</v>
      </c>
      <c r="T1255" s="21" t="s">
        <v>18607</v>
      </c>
      <c r="U1255" s="21" t="str">
        <f>VLOOKUP(T1255,Apoio!$D$10:$E$55,2,0)</f>
        <v>Prefeituras - PJ</v>
      </c>
      <c r="V1255">
        <v>193956</v>
      </c>
      <c r="W1255">
        <v>5558</v>
      </c>
      <c r="X1255" t="s">
        <v>1255</v>
      </c>
      <c r="Z1255" s="7"/>
      <c r="AA1255" s="8" t="str">
        <f>IF(Y1255="","Não","Sim")</f>
        <v>Não</v>
      </c>
      <c r="AB1255" s="7" t="str">
        <f>IF(Z1255="","Não","Sim")</f>
        <v>Não</v>
      </c>
      <c r="AC1255" s="8" t="str">
        <f>IF(S1255="TSR","Serede","Rede Conecta")</f>
        <v>Serede</v>
      </c>
    </row>
    <row r="1256" spans="1:29" ht="15" x14ac:dyDescent="0.25">
      <c r="A1256">
        <v>202292</v>
      </c>
      <c r="B1256" t="s">
        <v>7782</v>
      </c>
      <c r="C1256">
        <v>202292</v>
      </c>
      <c r="D1256" s="24">
        <v>41267</v>
      </c>
      <c r="E1256" t="s">
        <v>20</v>
      </c>
      <c r="F1256" t="s">
        <v>7783</v>
      </c>
      <c r="G1256" t="s">
        <v>7784</v>
      </c>
      <c r="H1256" t="s">
        <v>78</v>
      </c>
      <c r="I1256" t="s">
        <v>108</v>
      </c>
      <c r="J1256" t="s">
        <v>7785</v>
      </c>
      <c r="K1256" t="s">
        <v>26</v>
      </c>
      <c r="L1256"/>
      <c r="M1256"/>
      <c r="N1256" s="23">
        <v>7568231000145</v>
      </c>
      <c r="O1256"/>
      <c r="P1256"/>
      <c r="Q1256"/>
      <c r="R1256"/>
      <c r="S1256" s="21" t="s">
        <v>18534</v>
      </c>
      <c r="T1256" s="21" t="s">
        <v>18607</v>
      </c>
      <c r="U1256" s="21" t="str">
        <f>VLOOKUP(T1256,Apoio!$D$10:$E$55,2,0)</f>
        <v>Prefeituras - PJ</v>
      </c>
      <c r="V1256"/>
      <c r="W1256"/>
      <c r="X1256"/>
      <c r="Z1256" s="7"/>
      <c r="AA1256" s="8" t="str">
        <f>IF(Y1256="","Não","Sim")</f>
        <v>Não</v>
      </c>
      <c r="AB1256" s="7" t="str">
        <f>IF(Z1256="","Não","Sim")</f>
        <v>Não</v>
      </c>
      <c r="AC1256" s="8" t="str">
        <f>IF(S1256="TSR","Serede","Rede Conecta")</f>
        <v>Serede</v>
      </c>
    </row>
    <row r="1257" spans="1:29" ht="15" x14ac:dyDescent="0.25">
      <c r="A1257">
        <v>200385</v>
      </c>
      <c r="B1257" t="s">
        <v>1298</v>
      </c>
      <c r="C1257">
        <v>200385</v>
      </c>
      <c r="D1257" s="24">
        <v>41267</v>
      </c>
      <c r="E1257" t="s">
        <v>20</v>
      </c>
      <c r="F1257" t="s">
        <v>1299</v>
      </c>
      <c r="G1257" t="s">
        <v>1300</v>
      </c>
      <c r="H1257" t="s">
        <v>78</v>
      </c>
      <c r="I1257" t="s">
        <v>108</v>
      </c>
      <c r="J1257" t="s">
        <v>1301</v>
      </c>
      <c r="K1257" t="s">
        <v>26</v>
      </c>
      <c r="L1257">
        <v>8836522150</v>
      </c>
      <c r="M1257"/>
      <c r="N1257" s="23">
        <v>7569205000131</v>
      </c>
      <c r="O1257"/>
      <c r="P1257"/>
      <c r="Q1257"/>
      <c r="R1257"/>
      <c r="S1257" s="21" t="s">
        <v>18534</v>
      </c>
      <c r="T1257" s="21" t="s">
        <v>18607</v>
      </c>
      <c r="U1257" s="21" t="str">
        <f>VLOOKUP(T1257,Apoio!$D$10:$E$55,2,0)</f>
        <v>Prefeituras - PJ</v>
      </c>
      <c r="V1257">
        <v>2372677</v>
      </c>
      <c r="W1257">
        <v>110254</v>
      </c>
      <c r="X1257">
        <v>0</v>
      </c>
      <c r="Z1257" s="7"/>
      <c r="AA1257" s="8" t="str">
        <f>IF(Y1257="","Não","Sim")</f>
        <v>Não</v>
      </c>
      <c r="AB1257" s="7" t="str">
        <f>IF(Z1257="","Não","Sim")</f>
        <v>Não</v>
      </c>
      <c r="AC1257" s="8" t="str">
        <f>IF(S1257="TSR","Serede","Rede Conecta")</f>
        <v>Serede</v>
      </c>
    </row>
    <row r="1258" spans="1:29" ht="15" x14ac:dyDescent="0.25">
      <c r="A1258">
        <v>200253</v>
      </c>
      <c r="B1258" t="s">
        <v>1003</v>
      </c>
      <c r="C1258">
        <v>200253</v>
      </c>
      <c r="D1258" s="24">
        <v>41267</v>
      </c>
      <c r="E1258" t="s">
        <v>20</v>
      </c>
      <c r="F1258" t="s">
        <v>1004</v>
      </c>
      <c r="G1258" t="s">
        <v>1005</v>
      </c>
      <c r="H1258" t="s">
        <v>78</v>
      </c>
      <c r="I1258" t="s">
        <v>108</v>
      </c>
      <c r="J1258" t="s">
        <v>1006</v>
      </c>
      <c r="K1258" t="s">
        <v>26</v>
      </c>
      <c r="L1258">
        <v>8835219600</v>
      </c>
      <c r="M1258"/>
      <c r="N1258" s="23">
        <v>7587975000107</v>
      </c>
      <c r="O1258"/>
      <c r="P1258"/>
      <c r="Q1258"/>
      <c r="R1258"/>
      <c r="S1258" s="21" t="s">
        <v>18534</v>
      </c>
      <c r="T1258" s="21" t="s">
        <v>18607</v>
      </c>
      <c r="U1258" s="21" t="str">
        <f>VLOOKUP(T1258,Apoio!$D$10:$E$55,2,0)</f>
        <v>Prefeituras - PJ</v>
      </c>
      <c r="V1258"/>
      <c r="W1258"/>
      <c r="X1258"/>
      <c r="Z1258" s="7"/>
      <c r="AA1258" s="8" t="str">
        <f>IF(Y1258="","Não","Sim")</f>
        <v>Não</v>
      </c>
      <c r="AB1258" s="7" t="str">
        <f>IF(Z1258="","Não","Sim")</f>
        <v>Não</v>
      </c>
      <c r="AC1258" s="8" t="str">
        <f>IF(S1258="TSR","Serede","Rede Conecta")</f>
        <v>Serede</v>
      </c>
    </row>
    <row r="1259" spans="1:29" ht="15" x14ac:dyDescent="0.25">
      <c r="A1259">
        <v>202337</v>
      </c>
      <c r="B1259" t="s">
        <v>7951</v>
      </c>
      <c r="C1259">
        <v>202337</v>
      </c>
      <c r="D1259" s="24">
        <v>41267</v>
      </c>
      <c r="E1259" t="s">
        <v>20</v>
      </c>
      <c r="F1259" t="s">
        <v>7952</v>
      </c>
      <c r="G1259" t="s">
        <v>7953</v>
      </c>
      <c r="H1259" t="s">
        <v>7954</v>
      </c>
      <c r="I1259" t="s">
        <v>108</v>
      </c>
      <c r="J1259" t="s">
        <v>7955</v>
      </c>
      <c r="K1259" t="s">
        <v>26</v>
      </c>
      <c r="L1259"/>
      <c r="M1259"/>
      <c r="N1259" s="23">
        <v>7587983000153</v>
      </c>
      <c r="O1259"/>
      <c r="P1259"/>
      <c r="Q1259"/>
      <c r="R1259"/>
      <c r="S1259" s="21" t="s">
        <v>18534</v>
      </c>
      <c r="T1259" s="21" t="s">
        <v>18607</v>
      </c>
      <c r="U1259" s="21" t="str">
        <f>VLOOKUP(T1259,Apoio!$D$10:$E$55,2,0)</f>
        <v>Prefeituras - PJ</v>
      </c>
      <c r="V1259"/>
      <c r="W1259"/>
      <c r="X1259"/>
      <c r="Z1259" s="7"/>
      <c r="AA1259" s="8" t="str">
        <f>IF(Y1259="","Não","Sim")</f>
        <v>Não</v>
      </c>
      <c r="AB1259" s="7" t="str">
        <f>IF(Z1259="","Não","Sim")</f>
        <v>Não</v>
      </c>
      <c r="AC1259" s="8" t="str">
        <f>IF(S1259="TSR","Serede","Rede Conecta")</f>
        <v>Serede</v>
      </c>
    </row>
    <row r="1260" spans="1:29" ht="15" x14ac:dyDescent="0.25">
      <c r="A1260">
        <v>200172</v>
      </c>
      <c r="B1260" t="s">
        <v>836</v>
      </c>
      <c r="C1260">
        <v>200172</v>
      </c>
      <c r="D1260" s="24">
        <v>41267</v>
      </c>
      <c r="E1260" t="s">
        <v>20</v>
      </c>
      <c r="F1260" t="s">
        <v>837</v>
      </c>
      <c r="G1260" t="s">
        <v>215</v>
      </c>
      <c r="H1260" t="s">
        <v>78</v>
      </c>
      <c r="I1260" t="s">
        <v>108</v>
      </c>
      <c r="J1260" t="s">
        <v>838</v>
      </c>
      <c r="K1260" t="s">
        <v>26</v>
      </c>
      <c r="L1260">
        <v>8533342833</v>
      </c>
      <c r="M1260">
        <v>8533342833</v>
      </c>
      <c r="N1260" s="23">
        <v>7589369000120</v>
      </c>
      <c r="O1260"/>
      <c r="P1260"/>
      <c r="Q1260"/>
      <c r="R1260"/>
      <c r="S1260" s="21" t="s">
        <v>18534</v>
      </c>
      <c r="T1260" s="21" t="s">
        <v>18607</v>
      </c>
      <c r="U1260" s="21" t="str">
        <f>VLOOKUP(T1260,Apoio!$D$10:$E$55,2,0)</f>
        <v>Prefeituras - PJ</v>
      </c>
      <c r="V1260">
        <v>191039</v>
      </c>
      <c r="W1260">
        <v>5681</v>
      </c>
      <c r="X1260">
        <v>12</v>
      </c>
      <c r="Z1260" s="7"/>
      <c r="AA1260" s="8" t="str">
        <f>IF(Y1260="","Não","Sim")</f>
        <v>Não</v>
      </c>
      <c r="AB1260" s="7" t="str">
        <f>IF(Z1260="","Não","Sim")</f>
        <v>Não</v>
      </c>
      <c r="AC1260" s="8" t="str">
        <f>IF(S1260="TSR","Serede","Rede Conecta")</f>
        <v>Serede</v>
      </c>
    </row>
    <row r="1261" spans="1:29" ht="15" x14ac:dyDescent="0.25">
      <c r="A1261">
        <v>200420</v>
      </c>
      <c r="B1261" t="s">
        <v>1355</v>
      </c>
      <c r="C1261">
        <v>200420</v>
      </c>
      <c r="D1261" s="24">
        <v>41267</v>
      </c>
      <c r="E1261" t="s">
        <v>20</v>
      </c>
      <c r="F1261" t="s">
        <v>1356</v>
      </c>
      <c r="G1261" t="s">
        <v>1357</v>
      </c>
      <c r="H1261" t="s">
        <v>78</v>
      </c>
      <c r="I1261" t="s">
        <v>108</v>
      </c>
      <c r="J1261" t="s">
        <v>1358</v>
      </c>
      <c r="K1261" t="s">
        <v>26</v>
      </c>
      <c r="L1261">
        <v>8533448000</v>
      </c>
      <c r="M1261"/>
      <c r="N1261" s="23">
        <v>7592298000115</v>
      </c>
      <c r="O1261"/>
      <c r="P1261"/>
      <c r="Q1261"/>
      <c r="R1261"/>
      <c r="S1261" s="21" t="s">
        <v>18534</v>
      </c>
      <c r="T1261" s="21" t="s">
        <v>18607</v>
      </c>
      <c r="U1261" s="21" t="str">
        <f>VLOOKUP(T1261,Apoio!$D$10:$E$55,2,0)</f>
        <v>Prefeituras - PJ</v>
      </c>
      <c r="V1261">
        <v>192391</v>
      </c>
      <c r="W1261">
        <v>20129</v>
      </c>
      <c r="X1261">
        <v>44</v>
      </c>
      <c r="Z1261" s="7"/>
      <c r="AA1261" s="8" t="str">
        <f>IF(Y1261="","Não","Sim")</f>
        <v>Não</v>
      </c>
      <c r="AB1261" s="7" t="str">
        <f>IF(Z1261="","Não","Sim")</f>
        <v>Não</v>
      </c>
      <c r="AC1261" s="8" t="str">
        <f>IF(S1261="TSR","Serede","Rede Conecta")</f>
        <v>Serede</v>
      </c>
    </row>
    <row r="1262" spans="1:29" ht="15" x14ac:dyDescent="0.25">
      <c r="A1262">
        <v>202348</v>
      </c>
      <c r="B1262" t="s">
        <v>7994</v>
      </c>
      <c r="C1262">
        <v>202348</v>
      </c>
      <c r="D1262" s="24">
        <v>41267</v>
      </c>
      <c r="E1262" t="s">
        <v>20</v>
      </c>
      <c r="F1262" t="s">
        <v>1332</v>
      </c>
      <c r="G1262" t="s">
        <v>7995</v>
      </c>
      <c r="H1262" t="s">
        <v>78</v>
      </c>
      <c r="I1262" t="s">
        <v>108</v>
      </c>
      <c r="J1262" t="s">
        <v>7996</v>
      </c>
      <c r="K1262" t="s">
        <v>26</v>
      </c>
      <c r="L1262"/>
      <c r="M1262"/>
      <c r="N1262" s="23">
        <v>7595572000100</v>
      </c>
      <c r="O1262"/>
      <c r="P1262"/>
      <c r="Q1262"/>
      <c r="R1262"/>
      <c r="S1262" s="21" t="s">
        <v>18534</v>
      </c>
      <c r="T1262" s="21" t="s">
        <v>18607</v>
      </c>
      <c r="U1262" s="21" t="str">
        <f>VLOOKUP(T1262,Apoio!$D$10:$E$55,2,0)</f>
        <v>Prefeituras - PJ</v>
      </c>
      <c r="V1262"/>
      <c r="W1262"/>
      <c r="X1262"/>
      <c r="Z1262" s="7"/>
      <c r="AA1262" s="8" t="str">
        <f>IF(Y1262="","Não","Sim")</f>
        <v>Não</v>
      </c>
      <c r="AB1262" s="7" t="str">
        <f>IF(Z1262="","Não","Sim")</f>
        <v>Não</v>
      </c>
      <c r="AC1262" s="8" t="str">
        <f>IF(S1262="TSR","Serede","Rede Conecta")</f>
        <v>Serede</v>
      </c>
    </row>
    <row r="1263" spans="1:29" ht="15" x14ac:dyDescent="0.25">
      <c r="A1263">
        <v>205248</v>
      </c>
      <c r="B1263" t="s">
        <v>10722</v>
      </c>
      <c r="C1263">
        <v>205248</v>
      </c>
      <c r="D1263" s="24">
        <v>42979</v>
      </c>
      <c r="E1263" t="s">
        <v>45</v>
      </c>
      <c r="F1263" t="s">
        <v>10723</v>
      </c>
      <c r="G1263" t="s">
        <v>10724</v>
      </c>
      <c r="H1263" t="s">
        <v>78</v>
      </c>
      <c r="I1263" t="s">
        <v>108</v>
      </c>
      <c r="J1263" t="s">
        <v>10725</v>
      </c>
      <c r="K1263" t="s">
        <v>26</v>
      </c>
      <c r="L1263"/>
      <c r="M1263"/>
      <c r="N1263" s="23">
        <v>7597347000102</v>
      </c>
      <c r="O1263"/>
      <c r="P1263"/>
      <c r="Q1263"/>
      <c r="R1263"/>
      <c r="S1263" s="21" t="s">
        <v>18534</v>
      </c>
      <c r="T1263" s="21" t="s">
        <v>18607</v>
      </c>
      <c r="U1263" s="21" t="str">
        <f>VLOOKUP(T1263,Apoio!$D$10:$E$55,2,0)</f>
        <v>Prefeituras - PJ</v>
      </c>
      <c r="V1263"/>
      <c r="W1263"/>
      <c r="X1263"/>
      <c r="Z1263" s="7"/>
      <c r="AA1263" s="8" t="str">
        <f>IF(Y1263="","Não","Sim")</f>
        <v>Não</v>
      </c>
      <c r="AB1263" s="7" t="str">
        <f>IF(Z1263="","Não","Sim")</f>
        <v>Não</v>
      </c>
      <c r="AC1263" s="8" t="str">
        <f>IF(S1263="TSR","Serede","Rede Conecta")</f>
        <v>Serede</v>
      </c>
    </row>
    <row r="1264" spans="1:29" ht="15" x14ac:dyDescent="0.25">
      <c r="A1264">
        <v>200573</v>
      </c>
      <c r="B1264" t="s">
        <v>1683</v>
      </c>
      <c r="C1264">
        <v>200573</v>
      </c>
      <c r="D1264" s="24">
        <v>41267</v>
      </c>
      <c r="E1264" t="s">
        <v>20</v>
      </c>
      <c r="F1264" t="s">
        <v>1684</v>
      </c>
      <c r="G1264" t="s">
        <v>1685</v>
      </c>
      <c r="H1264" t="s">
        <v>78</v>
      </c>
      <c r="I1264" t="s">
        <v>108</v>
      </c>
      <c r="J1264" t="s">
        <v>1686</v>
      </c>
      <c r="K1264" t="s">
        <v>26</v>
      </c>
      <c r="L1264">
        <v>8836551200</v>
      </c>
      <c r="M1264">
        <v>8836551412</v>
      </c>
      <c r="N1264" s="23">
        <v>7598592000134</v>
      </c>
      <c r="O1264"/>
      <c r="P1264">
        <v>69202745</v>
      </c>
      <c r="Q1264"/>
      <c r="R1264"/>
      <c r="S1264" s="21" t="s">
        <v>18534</v>
      </c>
      <c r="T1264" s="21" t="s">
        <v>18607</v>
      </c>
      <c r="U1264" s="21" t="str">
        <f>VLOOKUP(T1264,Apoio!$D$10:$E$55,2,0)</f>
        <v>Prefeituras - PJ</v>
      </c>
      <c r="V1264">
        <v>1040785</v>
      </c>
      <c r="W1264">
        <v>313</v>
      </c>
      <c r="X1264">
        <v>0</v>
      </c>
      <c r="Z1264" s="7"/>
      <c r="AA1264" s="8" t="str">
        <f>IF(Y1264="","Não","Sim")</f>
        <v>Não</v>
      </c>
      <c r="AB1264" s="7" t="str">
        <f>IF(Z1264="","Não","Sim")</f>
        <v>Não</v>
      </c>
      <c r="AC1264" s="8" t="str">
        <f>IF(S1264="TSR","Serede","Rede Conecta")</f>
        <v>Serede</v>
      </c>
    </row>
    <row r="1265" spans="1:29" ht="15" x14ac:dyDescent="0.25">
      <c r="A1265">
        <v>200373</v>
      </c>
      <c r="B1265" t="s">
        <v>1260</v>
      </c>
      <c r="C1265">
        <v>200373</v>
      </c>
      <c r="D1265" s="24">
        <v>41267</v>
      </c>
      <c r="E1265" t="s">
        <v>20</v>
      </c>
      <c r="F1265" t="s">
        <v>1261</v>
      </c>
      <c r="G1265" t="s">
        <v>1262</v>
      </c>
      <c r="H1265" t="s">
        <v>78</v>
      </c>
      <c r="I1265" t="s">
        <v>108</v>
      </c>
      <c r="J1265" t="s">
        <v>1263</v>
      </c>
      <c r="K1265" t="s">
        <v>26</v>
      </c>
      <c r="L1265">
        <v>8836401287</v>
      </c>
      <c r="M1265"/>
      <c r="N1265" s="23">
        <v>7598626000190</v>
      </c>
      <c r="O1265"/>
      <c r="P1265"/>
      <c r="Q1265"/>
      <c r="R1265"/>
      <c r="S1265" s="21" t="s">
        <v>18534</v>
      </c>
      <c r="T1265" s="21" t="s">
        <v>18607</v>
      </c>
      <c r="U1265" s="21" t="str">
        <f>VLOOKUP(T1265,Apoio!$D$10:$E$55,2,0)</f>
        <v>Prefeituras - PJ</v>
      </c>
      <c r="V1265">
        <v>2372458</v>
      </c>
      <c r="W1265">
        <v>552893</v>
      </c>
      <c r="X1265">
        <v>83</v>
      </c>
      <c r="Z1265" s="7"/>
      <c r="AA1265" s="8" t="str">
        <f>IF(Y1265="","Não","Sim")</f>
        <v>Não</v>
      </c>
      <c r="AB1265" s="7" t="str">
        <f>IF(Z1265="","Não","Sim")</f>
        <v>Não</v>
      </c>
      <c r="AC1265" s="8" t="str">
        <f>IF(S1265="TSR","Serede","Rede Conecta")</f>
        <v>Serede</v>
      </c>
    </row>
    <row r="1266" spans="1:29" ht="15" x14ac:dyDescent="0.25">
      <c r="A1266">
        <v>200258</v>
      </c>
      <c r="B1266" t="s">
        <v>1009</v>
      </c>
      <c r="C1266">
        <v>200258</v>
      </c>
      <c r="D1266" s="24">
        <v>41267</v>
      </c>
      <c r="E1266" t="s">
        <v>20</v>
      </c>
      <c r="F1266" t="s">
        <v>1010</v>
      </c>
      <c r="G1266" t="s">
        <v>1011</v>
      </c>
      <c r="H1266" t="s">
        <v>78</v>
      </c>
      <c r="I1266" t="s">
        <v>108</v>
      </c>
      <c r="J1266" t="s">
        <v>1012</v>
      </c>
      <c r="K1266" t="s">
        <v>26</v>
      </c>
      <c r="L1266"/>
      <c r="M1266"/>
      <c r="N1266" s="23">
        <v>7598634000137</v>
      </c>
      <c r="O1266"/>
      <c r="P1266">
        <v>69202583</v>
      </c>
      <c r="Q1266"/>
      <c r="R1266"/>
      <c r="S1266" s="21" t="s">
        <v>18534</v>
      </c>
      <c r="T1266" s="21" t="s">
        <v>18607</v>
      </c>
      <c r="U1266" s="21" t="str">
        <f>VLOOKUP(T1266,Apoio!$D$10:$E$55,2,0)</f>
        <v>Prefeituras - PJ</v>
      </c>
      <c r="V1266">
        <v>1040554</v>
      </c>
      <c r="W1266">
        <v>25</v>
      </c>
      <c r="X1266">
        <v>18</v>
      </c>
      <c r="Z1266" s="7"/>
      <c r="AA1266" s="8" t="str">
        <f>IF(Y1266="","Não","Sim")</f>
        <v>Não</v>
      </c>
      <c r="AB1266" s="7" t="str">
        <f>IF(Z1266="","Não","Sim")</f>
        <v>Não</v>
      </c>
      <c r="AC1266" s="8" t="str">
        <f>IF(S1266="TSR","Serede","Rede Conecta")</f>
        <v>Serede</v>
      </c>
    </row>
    <row r="1267" spans="1:29" ht="15" x14ac:dyDescent="0.25">
      <c r="A1267">
        <v>200263</v>
      </c>
      <c r="B1267" t="s">
        <v>1018</v>
      </c>
      <c r="C1267">
        <v>200263</v>
      </c>
      <c r="D1267" s="24">
        <v>41267</v>
      </c>
      <c r="E1267" t="s">
        <v>20</v>
      </c>
      <c r="F1267" t="s">
        <v>1019</v>
      </c>
      <c r="G1267" t="s">
        <v>1020</v>
      </c>
      <c r="H1267" t="s">
        <v>78</v>
      </c>
      <c r="I1267" t="s">
        <v>108</v>
      </c>
      <c r="J1267" t="s">
        <v>1021</v>
      </c>
      <c r="K1267" t="s">
        <v>26</v>
      </c>
      <c r="L1267">
        <v>8836441444</v>
      </c>
      <c r="M1267"/>
      <c r="N1267" s="23">
        <v>7598659000130</v>
      </c>
      <c r="O1267"/>
      <c r="P1267">
        <v>69202605</v>
      </c>
      <c r="Q1267"/>
      <c r="R1267"/>
      <c r="S1267" s="21" t="s">
        <v>18534</v>
      </c>
      <c r="T1267" s="21" t="s">
        <v>18607</v>
      </c>
      <c r="U1267" s="21" t="str">
        <f>VLOOKUP(T1267,Apoio!$D$10:$E$55,2,0)</f>
        <v>Prefeituras - PJ</v>
      </c>
      <c r="V1267">
        <v>19259</v>
      </c>
      <c r="W1267">
        <v>70916</v>
      </c>
      <c r="X1267">
        <v>46</v>
      </c>
      <c r="Z1267" s="7"/>
      <c r="AA1267" s="8" t="str">
        <f>IF(Y1267="","Não","Sim")</f>
        <v>Não</v>
      </c>
      <c r="AB1267" s="7" t="str">
        <f>IF(Z1267="","Não","Sim")</f>
        <v>Não</v>
      </c>
      <c r="AC1267" s="8" t="str">
        <f>IF(S1267="TSR","Serede","Rede Conecta")</f>
        <v>Serede</v>
      </c>
    </row>
    <row r="1268" spans="1:29" ht="15" x14ac:dyDescent="0.25">
      <c r="A1268">
        <v>202478</v>
      </c>
      <c r="B1268" t="s">
        <v>8452</v>
      </c>
      <c r="C1268">
        <v>202478</v>
      </c>
      <c r="D1268" s="24">
        <v>41267</v>
      </c>
      <c r="E1268" t="s">
        <v>20</v>
      </c>
      <c r="F1268" t="s">
        <v>1332</v>
      </c>
      <c r="G1268" t="s">
        <v>8453</v>
      </c>
      <c r="H1268" t="s">
        <v>78</v>
      </c>
      <c r="I1268" t="s">
        <v>108</v>
      </c>
      <c r="J1268" t="s">
        <v>8454</v>
      </c>
      <c r="K1268" t="s">
        <v>26</v>
      </c>
      <c r="L1268">
        <v>8836371084</v>
      </c>
      <c r="M1268"/>
      <c r="N1268" s="23">
        <v>7598667000187</v>
      </c>
      <c r="O1268"/>
      <c r="P1268">
        <v>0</v>
      </c>
      <c r="Q1268"/>
      <c r="R1268"/>
      <c r="S1268" s="21" t="s">
        <v>18534</v>
      </c>
      <c r="T1268" s="21" t="s">
        <v>18607</v>
      </c>
      <c r="U1268" s="21" t="str">
        <f>VLOOKUP(T1268,Apoio!$D$10:$E$55,2,0)</f>
        <v>Prefeituras - PJ</v>
      </c>
      <c r="V1268"/>
      <c r="W1268"/>
      <c r="X1268"/>
      <c r="Z1268" s="7"/>
      <c r="AA1268" s="8" t="str">
        <f>IF(Y1268="","Não","Sim")</f>
        <v>Não</v>
      </c>
      <c r="AB1268" s="7" t="str">
        <f>IF(Z1268="","Não","Sim")</f>
        <v>Não</v>
      </c>
      <c r="AC1268" s="8" t="str">
        <f>IF(S1268="TSR","Serede","Rede Conecta")</f>
        <v>Serede</v>
      </c>
    </row>
    <row r="1269" spans="1:29" ht="15" x14ac:dyDescent="0.25">
      <c r="A1269">
        <v>200396</v>
      </c>
      <c r="B1269" t="s">
        <v>1315</v>
      </c>
      <c r="C1269">
        <v>200396</v>
      </c>
      <c r="D1269" s="24">
        <v>41267</v>
      </c>
      <c r="E1269" t="s">
        <v>20</v>
      </c>
      <c r="F1269" t="s">
        <v>1316</v>
      </c>
      <c r="G1269" t="s">
        <v>1317</v>
      </c>
      <c r="H1269" t="s">
        <v>78</v>
      </c>
      <c r="I1269" t="s">
        <v>108</v>
      </c>
      <c r="J1269" t="s">
        <v>1318</v>
      </c>
      <c r="K1269" t="s">
        <v>26</v>
      </c>
      <c r="L1269">
        <v>8836491136</v>
      </c>
      <c r="M1269"/>
      <c r="N1269" s="23">
        <v>7598683000170</v>
      </c>
      <c r="O1269"/>
      <c r="P1269"/>
      <c r="Q1269"/>
      <c r="R1269" t="s">
        <v>1319</v>
      </c>
      <c r="S1269" s="21" t="s">
        <v>18534</v>
      </c>
      <c r="T1269" s="21" t="s">
        <v>18607</v>
      </c>
      <c r="U1269" s="21" t="str">
        <f>VLOOKUP(T1269,Apoio!$D$10:$E$55,2,0)</f>
        <v>Prefeituras - PJ</v>
      </c>
      <c r="V1269">
        <v>194052</v>
      </c>
      <c r="W1269">
        <v>65001</v>
      </c>
      <c r="X1269">
        <v>53</v>
      </c>
      <c r="Z1269" s="7"/>
      <c r="AA1269" s="8" t="str">
        <f>IF(Y1269="","Não","Sim")</f>
        <v>Não</v>
      </c>
      <c r="AB1269" s="7" t="str">
        <f>IF(Z1269="","Não","Sim")</f>
        <v>Não</v>
      </c>
      <c r="AC1269" s="8" t="str">
        <f>IF(S1269="TSR","Serede","Rede Conecta")</f>
        <v>Serede</v>
      </c>
    </row>
    <row r="1270" spans="1:29" ht="15" x14ac:dyDescent="0.25">
      <c r="A1270">
        <v>200266</v>
      </c>
      <c r="B1270" t="s">
        <v>1022</v>
      </c>
      <c r="C1270">
        <v>200266</v>
      </c>
      <c r="D1270" s="24">
        <v>41267</v>
      </c>
      <c r="E1270" t="s">
        <v>20</v>
      </c>
      <c r="F1270" t="s">
        <v>1023</v>
      </c>
      <c r="G1270" t="s">
        <v>1024</v>
      </c>
      <c r="H1270" t="s">
        <v>78</v>
      </c>
      <c r="I1270" t="s">
        <v>108</v>
      </c>
      <c r="J1270" t="s">
        <v>1025</v>
      </c>
      <c r="K1270" t="s">
        <v>26</v>
      </c>
      <c r="L1270">
        <v>8836431066</v>
      </c>
      <c r="M1270"/>
      <c r="N1270" s="23">
        <v>7598691000116</v>
      </c>
      <c r="O1270"/>
      <c r="P1270">
        <v>69202621</v>
      </c>
      <c r="Q1270"/>
      <c r="R1270"/>
      <c r="S1270" s="21" t="s">
        <v>18534</v>
      </c>
      <c r="T1270" s="21" t="s">
        <v>18607</v>
      </c>
      <c r="U1270" s="21" t="str">
        <f>VLOOKUP(T1270,Apoio!$D$10:$E$55,2,0)</f>
        <v>Prefeituras - PJ</v>
      </c>
      <c r="V1270">
        <v>192285</v>
      </c>
      <c r="W1270">
        <v>14763</v>
      </c>
      <c r="X1270" t="s">
        <v>1017</v>
      </c>
      <c r="Z1270" s="7"/>
      <c r="AA1270" s="8" t="str">
        <f>IF(Y1270="","Não","Sim")</f>
        <v>Não</v>
      </c>
      <c r="AB1270" s="7" t="str">
        <f>IF(Z1270="","Não","Sim")</f>
        <v>Não</v>
      </c>
      <c r="AC1270" s="8" t="str">
        <f>IF(S1270="TSR","Serede","Rede Conecta")</f>
        <v>Serede</v>
      </c>
    </row>
    <row r="1271" spans="1:29" ht="15" x14ac:dyDescent="0.25">
      <c r="A1271">
        <v>205243</v>
      </c>
      <c r="B1271" t="s">
        <v>10702</v>
      </c>
      <c r="C1271">
        <v>205243</v>
      </c>
      <c r="D1271" s="24">
        <v>42961</v>
      </c>
      <c r="E1271" t="s">
        <v>45</v>
      </c>
      <c r="F1271" t="s">
        <v>10703</v>
      </c>
      <c r="G1271" t="s">
        <v>10704</v>
      </c>
      <c r="H1271" t="s">
        <v>78</v>
      </c>
      <c r="I1271" t="s">
        <v>108</v>
      </c>
      <c r="J1271" t="s">
        <v>10705</v>
      </c>
      <c r="K1271" t="s">
        <v>26</v>
      </c>
      <c r="L1271"/>
      <c r="M1271"/>
      <c r="N1271" s="23">
        <v>7598709000180</v>
      </c>
      <c r="O1271"/>
      <c r="P1271"/>
      <c r="Q1271"/>
      <c r="R1271"/>
      <c r="S1271" s="21" t="s">
        <v>18534</v>
      </c>
      <c r="T1271" s="21" t="s">
        <v>18607</v>
      </c>
      <c r="U1271" s="21" t="str">
        <f>VLOOKUP(T1271,Apoio!$D$10:$E$55,2,0)</f>
        <v>Prefeituras - PJ</v>
      </c>
      <c r="V1271"/>
      <c r="W1271"/>
      <c r="X1271"/>
      <c r="Z1271" s="7"/>
      <c r="AA1271" s="8" t="str">
        <f>IF(Y1271="","Não","Sim")</f>
        <v>Não</v>
      </c>
      <c r="AB1271" s="7" t="str">
        <f>IF(Z1271="","Não","Sim")</f>
        <v>Não</v>
      </c>
      <c r="AC1271" s="8" t="str">
        <f>IF(S1271="TSR","Serede","Rede Conecta")</f>
        <v>Serede</v>
      </c>
    </row>
    <row r="1272" spans="1:29" ht="15" x14ac:dyDescent="0.25">
      <c r="A1272">
        <v>1815055</v>
      </c>
      <c r="B1272" t="s">
        <v>14887</v>
      </c>
      <c r="C1272">
        <v>1815055</v>
      </c>
      <c r="D1272" s="24">
        <v>43288</v>
      </c>
      <c r="E1272" t="s">
        <v>11934</v>
      </c>
      <c r="F1272" t="s">
        <v>14888</v>
      </c>
      <c r="G1272" t="s">
        <v>14889</v>
      </c>
      <c r="H1272" t="s">
        <v>9535</v>
      </c>
      <c r="I1272" t="s">
        <v>249</v>
      </c>
      <c r="J1272" t="s">
        <v>14890</v>
      </c>
      <c r="K1272" t="s">
        <v>26</v>
      </c>
      <c r="L1272" t="s">
        <v>14891</v>
      </c>
      <c r="M1272"/>
      <c r="N1272" s="23">
        <v>7600622000108</v>
      </c>
      <c r="O1272"/>
      <c r="P1272" s="19">
        <v>3243850000000</v>
      </c>
      <c r="Q1272" t="s">
        <v>44</v>
      </c>
      <c r="R1272" t="s">
        <v>14892</v>
      </c>
      <c r="S1272" s="21" t="s">
        <v>18534</v>
      </c>
      <c r="T1272" s="21" t="s">
        <v>18603</v>
      </c>
      <c r="U1272" s="21" t="str">
        <f>VLOOKUP(T1272,Apoio!$D$10:$E$55,2,0)</f>
        <v>Fornec. de Serviç. Diversos PJ</v>
      </c>
      <c r="V1272">
        <v>34170673</v>
      </c>
      <c r="W1272">
        <v>9840</v>
      </c>
      <c r="X1272">
        <v>6</v>
      </c>
      <c r="Z1272" s="7"/>
      <c r="AA1272" s="8" t="str">
        <f>IF(Y1272="","Não","Sim")</f>
        <v>Não</v>
      </c>
      <c r="AB1272" s="7" t="str">
        <f>IF(Z1272="","Não","Sim")</f>
        <v>Não</v>
      </c>
      <c r="AC1272" s="8" t="str">
        <f>IF(S1272="TSR","Serede","Rede Conecta")</f>
        <v>Serede</v>
      </c>
    </row>
    <row r="1273" spans="1:29" ht="15" x14ac:dyDescent="0.25">
      <c r="A1273">
        <v>1817175</v>
      </c>
      <c r="B1273" t="s">
        <v>17874</v>
      </c>
      <c r="C1273">
        <v>1817175</v>
      </c>
      <c r="D1273" s="24">
        <v>45572</v>
      </c>
      <c r="E1273" t="s">
        <v>12786</v>
      </c>
      <c r="F1273" t="s">
        <v>17875</v>
      </c>
      <c r="G1273" t="s">
        <v>1756</v>
      </c>
      <c r="H1273" t="s">
        <v>17876</v>
      </c>
      <c r="I1273" t="s">
        <v>188</v>
      </c>
      <c r="J1273" t="s">
        <v>1757</v>
      </c>
      <c r="K1273" t="s">
        <v>26</v>
      </c>
      <c r="L1273" t="s">
        <v>17705</v>
      </c>
      <c r="M1273"/>
      <c r="N1273" s="23">
        <v>7602682000232</v>
      </c>
      <c r="O1273"/>
      <c r="P1273">
        <v>256258970</v>
      </c>
      <c r="Q1273"/>
      <c r="R1273"/>
      <c r="S1273" s="21" t="s">
        <v>18534</v>
      </c>
      <c r="T1273" s="21" t="s">
        <v>18603</v>
      </c>
      <c r="U1273" s="21" t="str">
        <f>VLOOKUP(T1273,Apoio!$D$10:$E$55,2,0)</f>
        <v>Fornec. de Serviç. Diversos PJ</v>
      </c>
      <c r="V1273"/>
      <c r="W1273"/>
      <c r="X1273"/>
      <c r="Z1273" s="7"/>
      <c r="AA1273" s="8" t="str">
        <f>IF(Y1273="","Não","Sim")</f>
        <v>Não</v>
      </c>
      <c r="AB1273" s="7" t="str">
        <f>IF(Z1273="","Não","Sim")</f>
        <v>Não</v>
      </c>
      <c r="AC1273" s="8" t="str">
        <f>IF(S1273="TSR","Serede","Rede Conecta")</f>
        <v>Serede</v>
      </c>
    </row>
    <row r="1274" spans="1:29" ht="15" x14ac:dyDescent="0.25">
      <c r="A1274">
        <v>200222</v>
      </c>
      <c r="B1274" t="s">
        <v>936</v>
      </c>
      <c r="C1274">
        <v>200222</v>
      </c>
      <c r="D1274" s="24">
        <v>41267</v>
      </c>
      <c r="E1274" t="s">
        <v>20</v>
      </c>
      <c r="F1274" t="s">
        <v>937</v>
      </c>
      <c r="G1274" t="s">
        <v>938</v>
      </c>
      <c r="H1274" t="s">
        <v>78</v>
      </c>
      <c r="I1274" t="s">
        <v>108</v>
      </c>
      <c r="J1274" t="s">
        <v>939</v>
      </c>
      <c r="K1274" t="s">
        <v>26</v>
      </c>
      <c r="L1274">
        <v>8535215809</v>
      </c>
      <c r="M1274"/>
      <c r="N1274" s="23">
        <v>7605850000162</v>
      </c>
      <c r="O1274"/>
      <c r="P1274"/>
      <c r="Q1274"/>
      <c r="R1274"/>
      <c r="S1274" s="21" t="s">
        <v>18534</v>
      </c>
      <c r="T1274" s="21" t="s">
        <v>18607</v>
      </c>
      <c r="U1274" s="21" t="str">
        <f>VLOOKUP(T1274,Apoio!$D$10:$E$55,2,0)</f>
        <v>Prefeituras - PJ</v>
      </c>
      <c r="V1274"/>
      <c r="W1274"/>
      <c r="X1274"/>
      <c r="Z1274" s="7"/>
      <c r="AA1274" s="8" t="str">
        <f>IF(Y1274="","Não","Sim")</f>
        <v>Não</v>
      </c>
      <c r="AB1274" s="7" t="str">
        <f>IF(Z1274="","Não","Sim")</f>
        <v>Não</v>
      </c>
      <c r="AC1274" s="8" t="str">
        <f>IF(S1274="TSR","Serede","Rede Conecta")</f>
        <v>Serede</v>
      </c>
    </row>
    <row r="1275" spans="1:29" ht="15" x14ac:dyDescent="0.25">
      <c r="A1275">
        <v>202157</v>
      </c>
      <c r="B1275" t="s">
        <v>7277</v>
      </c>
      <c r="C1275">
        <v>202157</v>
      </c>
      <c r="D1275" s="24">
        <v>41267</v>
      </c>
      <c r="E1275" t="s">
        <v>20</v>
      </c>
      <c r="F1275" t="s">
        <v>7278</v>
      </c>
      <c r="G1275" t="s">
        <v>7279</v>
      </c>
      <c r="H1275" t="s">
        <v>78</v>
      </c>
      <c r="I1275" t="s">
        <v>108</v>
      </c>
      <c r="J1275" t="s">
        <v>7280</v>
      </c>
      <c r="K1275" t="s">
        <v>26</v>
      </c>
      <c r="L1275"/>
      <c r="M1275"/>
      <c r="N1275" s="23">
        <v>7606478000109</v>
      </c>
      <c r="O1275"/>
      <c r="P1275"/>
      <c r="Q1275"/>
      <c r="R1275"/>
      <c r="S1275" s="21" t="s">
        <v>18534</v>
      </c>
      <c r="T1275" s="21" t="s">
        <v>18607</v>
      </c>
      <c r="U1275" s="21" t="str">
        <f>VLOOKUP(T1275,Apoio!$D$10:$E$55,2,0)</f>
        <v>Prefeituras - PJ</v>
      </c>
      <c r="V1275">
        <v>193982</v>
      </c>
      <c r="W1275">
        <v>17922</v>
      </c>
      <c r="X1275">
        <v>91</v>
      </c>
      <c r="Z1275" s="7"/>
      <c r="AA1275" s="8" t="str">
        <f>IF(Y1275="","Não","Sim")</f>
        <v>Não</v>
      </c>
      <c r="AB1275" s="7" t="str">
        <f>IF(Z1275="","Não","Sim")</f>
        <v>Não</v>
      </c>
      <c r="AC1275" s="8" t="str">
        <f>IF(S1275="TSR","Serede","Rede Conecta")</f>
        <v>Serede</v>
      </c>
    </row>
    <row r="1276" spans="1:29" ht="15" x14ac:dyDescent="0.25">
      <c r="A1276">
        <v>200427</v>
      </c>
      <c r="B1276" t="s">
        <v>1372</v>
      </c>
      <c r="C1276">
        <v>200427</v>
      </c>
      <c r="D1276" s="24">
        <v>41267</v>
      </c>
      <c r="E1276" t="s">
        <v>20</v>
      </c>
      <c r="F1276" t="s">
        <v>1373</v>
      </c>
      <c r="G1276" t="s">
        <v>1374</v>
      </c>
      <c r="H1276" t="s">
        <v>78</v>
      </c>
      <c r="I1276" t="s">
        <v>108</v>
      </c>
      <c r="J1276" t="s">
        <v>1375</v>
      </c>
      <c r="K1276" t="s">
        <v>26</v>
      </c>
      <c r="L1276"/>
      <c r="M1276"/>
      <c r="N1276" s="23">
        <v>7609621000116</v>
      </c>
      <c r="O1276"/>
      <c r="P1276"/>
      <c r="Q1276"/>
      <c r="R1276"/>
      <c r="S1276" s="21" t="s">
        <v>18534</v>
      </c>
      <c r="T1276" s="21" t="s">
        <v>18607</v>
      </c>
      <c r="U1276" s="21" t="str">
        <f>VLOOKUP(T1276,Apoio!$D$10:$E$55,2,0)</f>
        <v>Prefeituras - PJ</v>
      </c>
      <c r="V1276">
        <v>19940</v>
      </c>
      <c r="W1276">
        <v>14100</v>
      </c>
      <c r="X1276">
        <v>73</v>
      </c>
      <c r="Z1276" s="7"/>
      <c r="AA1276" s="8" t="str">
        <f>IF(Y1276="","Não","Sim")</f>
        <v>Não</v>
      </c>
      <c r="AB1276" s="7" t="str">
        <f>IF(Z1276="","Não","Sim")</f>
        <v>Não</v>
      </c>
      <c r="AC1276" s="8" t="str">
        <f>IF(S1276="TSR","Serede","Rede Conecta")</f>
        <v>Serede</v>
      </c>
    </row>
    <row r="1277" spans="1:29" ht="15" x14ac:dyDescent="0.25">
      <c r="A1277">
        <v>200001</v>
      </c>
      <c r="B1277" t="s">
        <v>366</v>
      </c>
      <c r="C1277">
        <v>200001</v>
      </c>
      <c r="D1277" s="24">
        <v>41267</v>
      </c>
      <c r="E1277" t="s">
        <v>20</v>
      </c>
      <c r="F1277" t="s">
        <v>367</v>
      </c>
      <c r="G1277" t="s">
        <v>368</v>
      </c>
      <c r="H1277" t="s">
        <v>78</v>
      </c>
      <c r="I1277" t="s">
        <v>108</v>
      </c>
      <c r="J1277" t="s">
        <v>369</v>
      </c>
      <c r="K1277" t="s">
        <v>26</v>
      </c>
      <c r="L1277"/>
      <c r="M1277"/>
      <c r="N1277" s="23">
        <v>7616162000106</v>
      </c>
      <c r="O1277"/>
      <c r="P1277">
        <v>69202702</v>
      </c>
      <c r="Q1277"/>
      <c r="R1277"/>
      <c r="S1277" s="21" t="s">
        <v>18534</v>
      </c>
      <c r="T1277" s="21" t="s">
        <v>18607</v>
      </c>
      <c r="U1277" s="21" t="str">
        <f>VLOOKUP(T1277,Apoio!$D$10:$E$55,2,0)</f>
        <v>Prefeituras - PJ</v>
      </c>
      <c r="V1277"/>
      <c r="W1277"/>
      <c r="X1277"/>
      <c r="Z1277" s="7"/>
      <c r="AA1277" s="8" t="str">
        <f>IF(Y1277="","Não","Sim")</f>
        <v>Não</v>
      </c>
      <c r="AB1277" s="7" t="str">
        <f>IF(Z1277="","Não","Sim")</f>
        <v>Não</v>
      </c>
      <c r="AC1277" s="8" t="str">
        <f>IF(S1277="TSR","Serede","Rede Conecta")</f>
        <v>Serede</v>
      </c>
    </row>
    <row r="1278" spans="1:29" ht="15" x14ac:dyDescent="0.25">
      <c r="A1278">
        <v>202343</v>
      </c>
      <c r="B1278" t="s">
        <v>7974</v>
      </c>
      <c r="C1278">
        <v>202343</v>
      </c>
      <c r="D1278" s="24">
        <v>41267</v>
      </c>
      <c r="E1278" t="s">
        <v>20</v>
      </c>
      <c r="F1278" t="s">
        <v>7975</v>
      </c>
      <c r="G1278" t="s">
        <v>7976</v>
      </c>
      <c r="H1278" t="s">
        <v>7977</v>
      </c>
      <c r="I1278" t="s">
        <v>108</v>
      </c>
      <c r="J1278" t="s">
        <v>7978</v>
      </c>
      <c r="K1278" t="s">
        <v>26</v>
      </c>
      <c r="L1278"/>
      <c r="M1278"/>
      <c r="N1278" s="23">
        <v>7620396000119</v>
      </c>
      <c r="O1278"/>
      <c r="P1278"/>
      <c r="Q1278"/>
      <c r="R1278"/>
      <c r="S1278" s="21" t="s">
        <v>18534</v>
      </c>
      <c r="T1278" s="21" t="s">
        <v>18607</v>
      </c>
      <c r="U1278" s="21" t="str">
        <f>VLOOKUP(T1278,Apoio!$D$10:$E$55,2,0)</f>
        <v>Prefeituras - PJ</v>
      </c>
      <c r="V1278"/>
      <c r="W1278"/>
      <c r="X1278"/>
      <c r="Z1278" s="7"/>
      <c r="AA1278" s="8" t="str">
        <f>IF(Y1278="","Não","Sim")</f>
        <v>Não</v>
      </c>
      <c r="AB1278" s="7" t="str">
        <f>IF(Z1278="","Não","Sim")</f>
        <v>Não</v>
      </c>
      <c r="AC1278" s="8" t="str">
        <f>IF(S1278="TSR","Serede","Rede Conecta")</f>
        <v>Serede</v>
      </c>
    </row>
    <row r="1279" spans="1:29" ht="15" x14ac:dyDescent="0.25">
      <c r="A1279">
        <v>202291</v>
      </c>
      <c r="B1279" t="s">
        <v>7778</v>
      </c>
      <c r="C1279">
        <v>202291</v>
      </c>
      <c r="D1279" s="24">
        <v>41267</v>
      </c>
      <c r="E1279" t="s">
        <v>20</v>
      </c>
      <c r="F1279" t="s">
        <v>7779</v>
      </c>
      <c r="G1279" t="s">
        <v>7780</v>
      </c>
      <c r="H1279" t="s">
        <v>78</v>
      </c>
      <c r="I1279" t="s">
        <v>108</v>
      </c>
      <c r="J1279" t="s">
        <v>7781</v>
      </c>
      <c r="K1279" t="s">
        <v>26</v>
      </c>
      <c r="L1279"/>
      <c r="M1279"/>
      <c r="N1279" s="23">
        <v>7620701000172</v>
      </c>
      <c r="O1279"/>
      <c r="P1279"/>
      <c r="Q1279"/>
      <c r="R1279"/>
      <c r="S1279" s="21" t="s">
        <v>18534</v>
      </c>
      <c r="T1279" s="21" t="s">
        <v>18607</v>
      </c>
      <c r="U1279" s="21" t="str">
        <f>VLOOKUP(T1279,Apoio!$D$10:$E$55,2,0)</f>
        <v>Prefeituras - PJ</v>
      </c>
      <c r="V1279">
        <v>19640</v>
      </c>
      <c r="W1279">
        <v>1208</v>
      </c>
      <c r="X1279">
        <v>84</v>
      </c>
      <c r="Z1279" s="7"/>
      <c r="AA1279" s="8" t="str">
        <f>IF(Y1279="","Não","Sim")</f>
        <v>Não</v>
      </c>
      <c r="AB1279" s="7" t="str">
        <f>IF(Z1279="","Não","Sim")</f>
        <v>Não</v>
      </c>
      <c r="AC1279" s="8" t="str">
        <f>IF(S1279="TSR","Serede","Rede Conecta")</f>
        <v>Serede</v>
      </c>
    </row>
    <row r="1280" spans="1:29" ht="15" x14ac:dyDescent="0.25">
      <c r="A1280">
        <v>205110</v>
      </c>
      <c r="B1280" t="s">
        <v>10189</v>
      </c>
      <c r="C1280">
        <v>205110</v>
      </c>
      <c r="D1280" s="24">
        <v>42486</v>
      </c>
      <c r="E1280" t="s">
        <v>45</v>
      </c>
      <c r="F1280" t="s">
        <v>10190</v>
      </c>
      <c r="G1280" t="s">
        <v>10191</v>
      </c>
      <c r="H1280" t="s">
        <v>78</v>
      </c>
      <c r="I1280" t="s">
        <v>108</v>
      </c>
      <c r="J1280" t="s">
        <v>10192</v>
      </c>
      <c r="K1280" t="s">
        <v>26</v>
      </c>
      <c r="L1280"/>
      <c r="M1280"/>
      <c r="N1280" s="23">
        <v>7623051000119</v>
      </c>
      <c r="O1280"/>
      <c r="P1280"/>
      <c r="Q1280"/>
      <c r="R1280"/>
      <c r="S1280" s="21" t="s">
        <v>18534</v>
      </c>
      <c r="T1280" s="21" t="s">
        <v>18607</v>
      </c>
      <c r="U1280" s="21" t="str">
        <f>VLOOKUP(T1280,Apoio!$D$10:$E$55,2,0)</f>
        <v>Prefeituras - PJ</v>
      </c>
      <c r="V1280"/>
      <c r="W1280"/>
      <c r="X1280"/>
      <c r="Z1280" s="7"/>
      <c r="AA1280" s="8" t="str">
        <f>IF(Y1280="","Não","Sim")</f>
        <v>Não</v>
      </c>
      <c r="AB1280" s="7" t="str">
        <f>IF(Z1280="","Não","Sim")</f>
        <v>Não</v>
      </c>
      <c r="AC1280" s="8" t="str">
        <f>IF(S1280="TSR","Serede","Rede Conecta")</f>
        <v>Serede</v>
      </c>
    </row>
    <row r="1281" spans="1:29" ht="15" x14ac:dyDescent="0.25">
      <c r="A1281">
        <v>202099</v>
      </c>
      <c r="B1281" t="s">
        <v>7060</v>
      </c>
      <c r="C1281">
        <v>202099</v>
      </c>
      <c r="D1281" s="24">
        <v>41267</v>
      </c>
      <c r="E1281" t="s">
        <v>20</v>
      </c>
      <c r="F1281" t="s">
        <v>7061</v>
      </c>
      <c r="G1281" t="s">
        <v>7062</v>
      </c>
      <c r="H1281" t="s">
        <v>7063</v>
      </c>
      <c r="I1281" t="s">
        <v>108</v>
      </c>
      <c r="J1281" t="s">
        <v>7064</v>
      </c>
      <c r="K1281" t="s">
        <v>26</v>
      </c>
      <c r="L1281"/>
      <c r="M1281"/>
      <c r="N1281" s="23">
        <v>7623077000167</v>
      </c>
      <c r="O1281"/>
      <c r="P1281"/>
      <c r="Q1281"/>
      <c r="R1281"/>
      <c r="S1281" s="21" t="s">
        <v>18534</v>
      </c>
      <c r="T1281" s="21" t="s">
        <v>18607</v>
      </c>
      <c r="U1281" s="21" t="str">
        <f>VLOOKUP(T1281,Apoio!$D$10:$E$55,2,0)</f>
        <v>Prefeituras - PJ</v>
      </c>
      <c r="V1281">
        <v>19374</v>
      </c>
      <c r="W1281">
        <v>10713</v>
      </c>
      <c r="X1281">
        <v>31</v>
      </c>
      <c r="Z1281" s="7"/>
      <c r="AA1281" s="8" t="str">
        <f>IF(Y1281="","Não","Sim")</f>
        <v>Não</v>
      </c>
      <c r="AB1281" s="7" t="str">
        <f>IF(Z1281="","Não","Sim")</f>
        <v>Não</v>
      </c>
      <c r="AC1281" s="8" t="str">
        <f>IF(S1281="TSR","Serede","Rede Conecta")</f>
        <v>Serede</v>
      </c>
    </row>
    <row r="1282" spans="1:29" ht="15" x14ac:dyDescent="0.25">
      <c r="A1282">
        <v>203770</v>
      </c>
      <c r="B1282" t="s">
        <v>9555</v>
      </c>
      <c r="C1282">
        <v>203770</v>
      </c>
      <c r="D1282" s="24">
        <v>41264</v>
      </c>
      <c r="E1282" t="s">
        <v>20</v>
      </c>
      <c r="F1282" t="s">
        <v>9556</v>
      </c>
      <c r="G1282" t="s">
        <v>9557</v>
      </c>
      <c r="H1282" t="s">
        <v>78</v>
      </c>
      <c r="I1282" t="s">
        <v>97</v>
      </c>
      <c r="J1282" t="s">
        <v>9558</v>
      </c>
      <c r="K1282" t="s">
        <v>26</v>
      </c>
      <c r="L1282">
        <v>35038408</v>
      </c>
      <c r="M1282"/>
      <c r="N1282" s="23">
        <v>7623366000166</v>
      </c>
      <c r="O1282"/>
      <c r="P1282"/>
      <c r="Q1282"/>
      <c r="R1282"/>
      <c r="S1282" s="21" t="s">
        <v>18534</v>
      </c>
      <c r="T1282" s="21" t="s">
        <v>18607</v>
      </c>
      <c r="U1282" s="21" t="str">
        <f>VLOOKUP(T1282,Apoio!$D$10:$E$55,2,0)</f>
        <v>Prefeituras - PJ</v>
      </c>
      <c r="V1282"/>
      <c r="W1282"/>
      <c r="X1282"/>
      <c r="Z1282" s="7"/>
      <c r="AA1282" s="8" t="str">
        <f>IF(Y1282="","Não","Sim")</f>
        <v>Não</v>
      </c>
      <c r="AB1282" s="7" t="str">
        <f>IF(Z1282="","Não","Sim")</f>
        <v>Não</v>
      </c>
      <c r="AC1282" s="8" t="str">
        <f>IF(S1282="TSR","Serede","Rede Conecta")</f>
        <v>Serede</v>
      </c>
    </row>
    <row r="1283" spans="1:29" ht="15" x14ac:dyDescent="0.25">
      <c r="A1283">
        <v>202476</v>
      </c>
      <c r="B1283" t="s">
        <v>8444</v>
      </c>
      <c r="C1283">
        <v>202476</v>
      </c>
      <c r="D1283" s="24">
        <v>41267</v>
      </c>
      <c r="E1283" t="s">
        <v>20</v>
      </c>
      <c r="F1283" t="s">
        <v>8445</v>
      </c>
      <c r="G1283" t="s">
        <v>8446</v>
      </c>
      <c r="H1283" t="s">
        <v>78</v>
      </c>
      <c r="I1283" t="s">
        <v>108</v>
      </c>
      <c r="J1283" t="s">
        <v>8447</v>
      </c>
      <c r="K1283" t="s">
        <v>26</v>
      </c>
      <c r="L1283">
        <v>8835521333</v>
      </c>
      <c r="M1283">
        <v>8835521477</v>
      </c>
      <c r="N1283" s="23">
        <v>7655269000155</v>
      </c>
      <c r="O1283"/>
      <c r="P1283"/>
      <c r="Q1283"/>
      <c r="R1283"/>
      <c r="S1283" s="21" t="s">
        <v>18534</v>
      </c>
      <c r="T1283" s="21" t="s">
        <v>18607</v>
      </c>
      <c r="U1283" s="21" t="str">
        <f>VLOOKUP(T1283,Apoio!$D$10:$E$55,2,0)</f>
        <v>Prefeituras - PJ</v>
      </c>
      <c r="V1283"/>
      <c r="W1283"/>
      <c r="X1283"/>
      <c r="Z1283" s="7"/>
      <c r="AA1283" s="8" t="str">
        <f>IF(Y1283="","Não","Sim")</f>
        <v>Não</v>
      </c>
      <c r="AB1283" s="7" t="str">
        <f>IF(Z1283="","Não","Sim")</f>
        <v>Não</v>
      </c>
      <c r="AC1283" s="8" t="str">
        <f>IF(S1283="TSR","Serede","Rede Conecta")</f>
        <v>Serede</v>
      </c>
    </row>
    <row r="1284" spans="1:29" ht="15" x14ac:dyDescent="0.25">
      <c r="A1284">
        <v>202339</v>
      </c>
      <c r="B1284" t="s">
        <v>7960</v>
      </c>
      <c r="C1284">
        <v>202339</v>
      </c>
      <c r="D1284" s="24">
        <v>41267</v>
      </c>
      <c r="E1284" t="s">
        <v>20</v>
      </c>
      <c r="F1284" t="s">
        <v>7961</v>
      </c>
      <c r="G1284" t="s">
        <v>7962</v>
      </c>
      <c r="H1284" t="s">
        <v>78</v>
      </c>
      <c r="I1284" t="s">
        <v>108</v>
      </c>
      <c r="J1284" t="s">
        <v>7963</v>
      </c>
      <c r="K1284" t="s">
        <v>26</v>
      </c>
      <c r="L1284"/>
      <c r="M1284"/>
      <c r="N1284" s="23">
        <v>7660350000123</v>
      </c>
      <c r="O1284"/>
      <c r="P1284"/>
      <c r="Q1284"/>
      <c r="R1284"/>
      <c r="S1284" s="21" t="s">
        <v>18534</v>
      </c>
      <c r="T1284" s="21" t="s">
        <v>18607</v>
      </c>
      <c r="U1284" s="21" t="str">
        <f>VLOOKUP(T1284,Apoio!$D$10:$E$55,2,0)</f>
        <v>Prefeituras - PJ</v>
      </c>
      <c r="V1284">
        <v>1939</v>
      </c>
      <c r="W1284">
        <v>15304</v>
      </c>
      <c r="X1284">
        <v>64</v>
      </c>
      <c r="Z1284" s="7"/>
      <c r="AA1284" s="8" t="str">
        <f>IF(Y1284="","Não","Sim")</f>
        <v>Não</v>
      </c>
      <c r="AB1284" s="7" t="str">
        <f>IF(Z1284="","Não","Sim")</f>
        <v>Não</v>
      </c>
      <c r="AC1284" s="8" t="str">
        <f>IF(S1284="TSR","Serede","Rede Conecta")</f>
        <v>Serede</v>
      </c>
    </row>
    <row r="1285" spans="1:29" ht="15" x14ac:dyDescent="0.25">
      <c r="A1285">
        <v>202406</v>
      </c>
      <c r="B1285" t="s">
        <v>8195</v>
      </c>
      <c r="C1285">
        <v>202406</v>
      </c>
      <c r="D1285" s="24">
        <v>41267</v>
      </c>
      <c r="E1285" t="s">
        <v>20</v>
      </c>
      <c r="F1285" t="s">
        <v>4057</v>
      </c>
      <c r="G1285" t="s">
        <v>8196</v>
      </c>
      <c r="H1285" t="s">
        <v>78</v>
      </c>
      <c r="I1285" t="s">
        <v>108</v>
      </c>
      <c r="J1285" t="s">
        <v>8197</v>
      </c>
      <c r="K1285" t="s">
        <v>26</v>
      </c>
      <c r="L1285"/>
      <c r="M1285"/>
      <c r="N1285" s="23">
        <v>7663917000115</v>
      </c>
      <c r="O1285"/>
      <c r="P1285"/>
      <c r="Q1285"/>
      <c r="R1285"/>
      <c r="S1285" s="21" t="s">
        <v>18534</v>
      </c>
      <c r="T1285" s="21" t="s">
        <v>18607</v>
      </c>
      <c r="U1285" s="21" t="str">
        <f>VLOOKUP(T1285,Apoio!$D$10:$E$55,2,0)</f>
        <v>Prefeituras - PJ</v>
      </c>
      <c r="V1285"/>
      <c r="W1285"/>
      <c r="X1285"/>
      <c r="Z1285" s="7"/>
      <c r="AA1285" s="8" t="str">
        <f>IF(Y1285="","Não","Sim")</f>
        <v>Não</v>
      </c>
      <c r="AB1285" s="7" t="str">
        <f>IF(Z1285="","Não","Sim")</f>
        <v>Não</v>
      </c>
      <c r="AC1285" s="8" t="str">
        <f>IF(S1285="TSR","Serede","Rede Conecta")</f>
        <v>Serede</v>
      </c>
    </row>
    <row r="1286" spans="1:29" ht="15" x14ac:dyDescent="0.25">
      <c r="A1286">
        <v>200410</v>
      </c>
      <c r="B1286" t="s">
        <v>1333</v>
      </c>
      <c r="C1286">
        <v>200410</v>
      </c>
      <c r="D1286" s="24">
        <v>41267</v>
      </c>
      <c r="E1286" t="s">
        <v>20</v>
      </c>
      <c r="F1286" t="s">
        <v>1334</v>
      </c>
      <c r="G1286" t="s">
        <v>1335</v>
      </c>
      <c r="H1286" t="s">
        <v>78</v>
      </c>
      <c r="I1286" t="s">
        <v>108</v>
      </c>
      <c r="J1286" t="s">
        <v>1336</v>
      </c>
      <c r="K1286" t="s">
        <v>26</v>
      </c>
      <c r="L1286">
        <v>8836481078</v>
      </c>
      <c r="M1286"/>
      <c r="N1286" s="23">
        <v>7667926000184</v>
      </c>
      <c r="O1286"/>
      <c r="P1286"/>
      <c r="Q1286"/>
      <c r="R1286"/>
      <c r="S1286" s="21" t="s">
        <v>18534</v>
      </c>
      <c r="T1286" s="21" t="s">
        <v>18607</v>
      </c>
      <c r="U1286" s="21" t="str">
        <f>VLOOKUP(T1286,Apoio!$D$10:$E$55,2,0)</f>
        <v>Prefeituras - PJ</v>
      </c>
      <c r="V1286">
        <v>194123</v>
      </c>
      <c r="W1286">
        <v>8239</v>
      </c>
      <c r="X1286">
        <v>82</v>
      </c>
      <c r="Z1286" s="7"/>
      <c r="AA1286" s="8" t="str">
        <f>IF(Y1286="","Não","Sim")</f>
        <v>Não</v>
      </c>
      <c r="AB1286" s="7" t="str">
        <f>IF(Z1286="","Não","Sim")</f>
        <v>Não</v>
      </c>
      <c r="AC1286" s="8" t="str">
        <f>IF(S1286="TSR","Serede","Rede Conecta")</f>
        <v>Serede</v>
      </c>
    </row>
    <row r="1287" spans="1:29" ht="15" x14ac:dyDescent="0.25">
      <c r="A1287">
        <v>200419</v>
      </c>
      <c r="B1287" t="s">
        <v>1351</v>
      </c>
      <c r="C1287">
        <v>200419</v>
      </c>
      <c r="D1287" s="24">
        <v>41267</v>
      </c>
      <c r="E1287" t="s">
        <v>20</v>
      </c>
      <c r="F1287" t="s">
        <v>1352</v>
      </c>
      <c r="G1287" t="s">
        <v>1353</v>
      </c>
      <c r="H1287" t="s">
        <v>78</v>
      </c>
      <c r="I1287" t="s">
        <v>108</v>
      </c>
      <c r="J1287" t="s">
        <v>1354</v>
      </c>
      <c r="K1287" t="s">
        <v>26</v>
      </c>
      <c r="L1287">
        <v>8834614261</v>
      </c>
      <c r="M1287"/>
      <c r="N1287" s="23">
        <v>7669682000179</v>
      </c>
      <c r="O1287"/>
      <c r="P1287"/>
      <c r="Q1287"/>
      <c r="R1287"/>
      <c r="S1287" s="21" t="s">
        <v>18534</v>
      </c>
      <c r="T1287" s="21" t="s">
        <v>18607</v>
      </c>
      <c r="U1287" s="21" t="str">
        <f>VLOOKUP(T1287,Apoio!$D$10:$E$55,2,0)</f>
        <v>Prefeituras - PJ</v>
      </c>
      <c r="V1287">
        <v>19547</v>
      </c>
      <c r="W1287">
        <v>16740</v>
      </c>
      <c r="X1287">
        <v>91</v>
      </c>
      <c r="Z1287" s="7"/>
      <c r="AA1287" s="8" t="str">
        <f>IF(Y1287="","Não","Sim")</f>
        <v>Não</v>
      </c>
      <c r="AB1287" s="7" t="str">
        <f>IF(Z1287="","Não","Sim")</f>
        <v>Não</v>
      </c>
      <c r="AC1287" s="8" t="str">
        <f>IF(S1287="TSR","Serede","Rede Conecta")</f>
        <v>Serede</v>
      </c>
    </row>
    <row r="1288" spans="1:29" ht="15" x14ac:dyDescent="0.25">
      <c r="A1288">
        <v>205091</v>
      </c>
      <c r="B1288" t="s">
        <v>10111</v>
      </c>
      <c r="C1288">
        <v>205091</v>
      </c>
      <c r="D1288" s="24">
        <v>42485</v>
      </c>
      <c r="E1288" t="s">
        <v>45</v>
      </c>
      <c r="F1288" t="s">
        <v>10112</v>
      </c>
      <c r="G1288" t="s">
        <v>10113</v>
      </c>
      <c r="H1288" t="s">
        <v>78</v>
      </c>
      <c r="I1288" t="s">
        <v>108</v>
      </c>
      <c r="J1288" t="s">
        <v>10114</v>
      </c>
      <c r="K1288" t="s">
        <v>26</v>
      </c>
      <c r="L1288"/>
      <c r="M1288"/>
      <c r="N1288" s="23">
        <v>7673114000141</v>
      </c>
      <c r="O1288"/>
      <c r="P1288"/>
      <c r="Q1288"/>
      <c r="R1288"/>
      <c r="S1288" s="21" t="s">
        <v>18534</v>
      </c>
      <c r="T1288" s="21" t="s">
        <v>18607</v>
      </c>
      <c r="U1288" s="21" t="str">
        <f>VLOOKUP(T1288,Apoio!$D$10:$E$55,2,0)</f>
        <v>Prefeituras - PJ</v>
      </c>
      <c r="V1288">
        <v>23721677</v>
      </c>
      <c r="W1288">
        <v>15013</v>
      </c>
      <c r="X1288">
        <v>24</v>
      </c>
      <c r="Z1288" s="7"/>
      <c r="AA1288" s="8" t="str">
        <f>IF(Y1288="","Não","Sim")</f>
        <v>Não</v>
      </c>
      <c r="AB1288" s="7" t="str">
        <f>IF(Z1288="","Não","Sim")</f>
        <v>Não</v>
      </c>
      <c r="AC1288" s="8" t="str">
        <f>IF(S1288="TSR","Serede","Rede Conecta")</f>
        <v>Serede</v>
      </c>
    </row>
    <row r="1289" spans="1:29" ht="15" x14ac:dyDescent="0.25">
      <c r="A1289">
        <v>202346</v>
      </c>
      <c r="B1289" t="s">
        <v>7986</v>
      </c>
      <c r="C1289">
        <v>202346</v>
      </c>
      <c r="D1289" s="24">
        <v>41267</v>
      </c>
      <c r="E1289" t="s">
        <v>20</v>
      </c>
      <c r="F1289" t="s">
        <v>7987</v>
      </c>
      <c r="G1289" t="s">
        <v>7988</v>
      </c>
      <c r="H1289" t="s">
        <v>78</v>
      </c>
      <c r="I1289" t="s">
        <v>108</v>
      </c>
      <c r="J1289" t="s">
        <v>7989</v>
      </c>
      <c r="K1289" t="s">
        <v>26</v>
      </c>
      <c r="L1289"/>
      <c r="M1289"/>
      <c r="N1289" s="23">
        <v>7679723000108</v>
      </c>
      <c r="O1289"/>
      <c r="P1289"/>
      <c r="Q1289"/>
      <c r="R1289"/>
      <c r="S1289" s="21" t="s">
        <v>18534</v>
      </c>
      <c r="T1289" s="21" t="s">
        <v>18607</v>
      </c>
      <c r="U1289" s="21" t="str">
        <f>VLOOKUP(T1289,Apoio!$D$10:$E$55,2,0)</f>
        <v>Prefeituras - PJ</v>
      </c>
      <c r="V1289">
        <v>10401423</v>
      </c>
      <c r="W1289">
        <v>200002</v>
      </c>
      <c r="X1289">
        <v>6</v>
      </c>
      <c r="Z1289" s="7"/>
      <c r="AA1289" s="8" t="str">
        <f>IF(Y1289="","Não","Sim")</f>
        <v>Não</v>
      </c>
      <c r="AB1289" s="7" t="str">
        <f>IF(Z1289="","Não","Sim")</f>
        <v>Não</v>
      </c>
      <c r="AC1289" s="8" t="str">
        <f>IF(S1289="TSR","Serede","Rede Conecta")</f>
        <v>Serede</v>
      </c>
    </row>
    <row r="1290" spans="1:29" ht="15" x14ac:dyDescent="0.25">
      <c r="A1290">
        <v>202186</v>
      </c>
      <c r="B1290" t="s">
        <v>7387</v>
      </c>
      <c r="C1290">
        <v>202186</v>
      </c>
      <c r="D1290" s="24">
        <v>41267</v>
      </c>
      <c r="E1290" t="s">
        <v>20</v>
      </c>
      <c r="F1290" t="s">
        <v>7388</v>
      </c>
      <c r="G1290" t="s">
        <v>7389</v>
      </c>
      <c r="H1290" t="s">
        <v>78</v>
      </c>
      <c r="I1290" t="s">
        <v>108</v>
      </c>
      <c r="J1290" t="s">
        <v>7390</v>
      </c>
      <c r="K1290" t="s">
        <v>26</v>
      </c>
      <c r="L1290"/>
      <c r="M1290"/>
      <c r="N1290" s="23">
        <v>7680846000169</v>
      </c>
      <c r="O1290"/>
      <c r="P1290"/>
      <c r="Q1290"/>
      <c r="R1290"/>
      <c r="S1290" s="21" t="s">
        <v>18534</v>
      </c>
      <c r="T1290" s="21" t="s">
        <v>18607</v>
      </c>
      <c r="U1290" s="21" t="str">
        <f>VLOOKUP(T1290,Apoio!$D$10:$E$55,2,0)</f>
        <v>Prefeituras - PJ</v>
      </c>
      <c r="V1290">
        <v>194543</v>
      </c>
      <c r="W1290">
        <v>9000</v>
      </c>
      <c r="X1290" t="s">
        <v>154</v>
      </c>
      <c r="Z1290" s="7"/>
      <c r="AA1290" s="8" t="str">
        <f>IF(Y1290="","Não","Sim")</f>
        <v>Não</v>
      </c>
      <c r="AB1290" s="7" t="str">
        <f>IF(Z1290="","Não","Sim")</f>
        <v>Não</v>
      </c>
      <c r="AC1290" s="8" t="str">
        <f>IF(S1290="TSR","Serede","Rede Conecta")</f>
        <v>Serede</v>
      </c>
    </row>
    <row r="1291" spans="1:29" ht="15" x14ac:dyDescent="0.25">
      <c r="A1291">
        <v>202322</v>
      </c>
      <c r="B1291" t="s">
        <v>7898</v>
      </c>
      <c r="C1291">
        <v>202322</v>
      </c>
      <c r="D1291" s="24">
        <v>41267</v>
      </c>
      <c r="E1291" t="s">
        <v>20</v>
      </c>
      <c r="F1291" t="s">
        <v>1027</v>
      </c>
      <c r="G1291" t="s">
        <v>7899</v>
      </c>
      <c r="H1291" t="s">
        <v>78</v>
      </c>
      <c r="I1291" t="s">
        <v>108</v>
      </c>
      <c r="J1291" t="s">
        <v>7900</v>
      </c>
      <c r="K1291" t="s">
        <v>26</v>
      </c>
      <c r="L1291"/>
      <c r="M1291"/>
      <c r="N1291" s="23">
        <v>7682651000158</v>
      </c>
      <c r="O1291"/>
      <c r="P1291"/>
      <c r="Q1291"/>
      <c r="R1291"/>
      <c r="S1291" s="21" t="s">
        <v>18534</v>
      </c>
      <c r="T1291" s="21" t="s">
        <v>18607</v>
      </c>
      <c r="U1291" s="21" t="str">
        <f>VLOOKUP(T1291,Apoio!$D$10:$E$55,2,0)</f>
        <v>Prefeituras - PJ</v>
      </c>
      <c r="V1291"/>
      <c r="W1291"/>
      <c r="X1291"/>
      <c r="Z1291" s="7"/>
      <c r="AA1291" s="8" t="str">
        <f>IF(Y1291="","Não","Sim")</f>
        <v>Não</v>
      </c>
      <c r="AB1291" s="7" t="str">
        <f>IF(Z1291="","Não","Sim")</f>
        <v>Não</v>
      </c>
      <c r="AC1291" s="8" t="str">
        <f>IF(S1291="TSR","Serede","Rede Conecta")</f>
        <v>Serede</v>
      </c>
    </row>
    <row r="1292" spans="1:29" ht="15" x14ac:dyDescent="0.25">
      <c r="A1292">
        <v>200517</v>
      </c>
      <c r="B1292" t="s">
        <v>1537</v>
      </c>
      <c r="C1292">
        <v>200517</v>
      </c>
      <c r="D1292" s="24">
        <v>41267</v>
      </c>
      <c r="E1292" t="s">
        <v>20</v>
      </c>
      <c r="F1292" t="s">
        <v>1538</v>
      </c>
      <c r="G1292" t="s">
        <v>1539</v>
      </c>
      <c r="H1292" t="s">
        <v>78</v>
      </c>
      <c r="I1292" t="s">
        <v>108</v>
      </c>
      <c r="J1292" t="s">
        <v>1540</v>
      </c>
      <c r="K1292" t="s">
        <v>26</v>
      </c>
      <c r="L1292">
        <v>8836351133</v>
      </c>
      <c r="M1292"/>
      <c r="N1292" s="23">
        <v>7683188000169</v>
      </c>
      <c r="O1292"/>
      <c r="P1292"/>
      <c r="Q1292"/>
      <c r="R1292" t="s">
        <v>1536</v>
      </c>
      <c r="S1292" s="21" t="s">
        <v>18534</v>
      </c>
      <c r="T1292" s="21" t="s">
        <v>18607</v>
      </c>
      <c r="U1292" s="21" t="str">
        <f>VLOOKUP(T1292,Apoio!$D$10:$E$55,2,0)</f>
        <v>Prefeituras - PJ</v>
      </c>
      <c r="V1292">
        <v>194149</v>
      </c>
      <c r="W1292">
        <v>11405</v>
      </c>
      <c r="X1292">
        <v>17</v>
      </c>
      <c r="Z1292" s="7"/>
      <c r="AA1292" s="8" t="str">
        <f>IF(Y1292="","Não","Sim")</f>
        <v>Não</v>
      </c>
      <c r="AB1292" s="7" t="str">
        <f>IF(Z1292="","Não","Sim")</f>
        <v>Não</v>
      </c>
      <c r="AC1292" s="8" t="str">
        <f>IF(S1292="TSR","Serede","Rede Conecta")</f>
        <v>Serede</v>
      </c>
    </row>
    <row r="1293" spans="1:29" ht="15" x14ac:dyDescent="0.25">
      <c r="A1293">
        <v>200072</v>
      </c>
      <c r="B1293" t="s">
        <v>597</v>
      </c>
      <c r="C1293">
        <v>200072</v>
      </c>
      <c r="D1293" s="24">
        <v>41267</v>
      </c>
      <c r="E1293" t="s">
        <v>20</v>
      </c>
      <c r="F1293" t="s">
        <v>598</v>
      </c>
      <c r="G1293" t="s">
        <v>599</v>
      </c>
      <c r="H1293" t="s">
        <v>78</v>
      </c>
      <c r="I1293" t="s">
        <v>108</v>
      </c>
      <c r="J1293" t="s">
        <v>600</v>
      </c>
      <c r="K1293" t="s">
        <v>26</v>
      </c>
      <c r="L1293">
        <v>8833461169</v>
      </c>
      <c r="M1293"/>
      <c r="N1293" s="23">
        <v>7683956000184</v>
      </c>
      <c r="O1293"/>
      <c r="P1293"/>
      <c r="Q1293"/>
      <c r="R1293"/>
      <c r="S1293" s="21" t="s">
        <v>18534</v>
      </c>
      <c r="T1293" s="21" t="s">
        <v>18607</v>
      </c>
      <c r="U1293" s="21" t="str">
        <f>VLOOKUP(T1293,Apoio!$D$10:$E$55,2,0)</f>
        <v>Prefeituras - PJ</v>
      </c>
      <c r="V1293"/>
      <c r="W1293"/>
      <c r="X1293"/>
      <c r="Z1293" s="7"/>
      <c r="AA1293" s="8" t="str">
        <f>IF(Y1293="","Não","Sim")</f>
        <v>Não</v>
      </c>
      <c r="AB1293" s="7" t="str">
        <f>IF(Z1293="","Não","Sim")</f>
        <v>Não</v>
      </c>
      <c r="AC1293" s="8" t="str">
        <f>IF(S1293="TSR","Serede","Rede Conecta")</f>
        <v>Serede</v>
      </c>
    </row>
    <row r="1294" spans="1:29" ht="15" x14ac:dyDescent="0.25">
      <c r="A1294">
        <v>200223</v>
      </c>
      <c r="B1294" t="s">
        <v>940</v>
      </c>
      <c r="C1294">
        <v>200223</v>
      </c>
      <c r="D1294" s="24">
        <v>41267</v>
      </c>
      <c r="E1294" t="s">
        <v>20</v>
      </c>
      <c r="F1294" t="s">
        <v>941</v>
      </c>
      <c r="G1294" t="s">
        <v>942</v>
      </c>
      <c r="H1294" t="s">
        <v>78</v>
      </c>
      <c r="I1294" t="s">
        <v>108</v>
      </c>
      <c r="J1294" t="s">
        <v>943</v>
      </c>
      <c r="K1294" t="s">
        <v>26</v>
      </c>
      <c r="L1294">
        <v>8834462400</v>
      </c>
      <c r="M1294"/>
      <c r="N1294" s="23">
        <v>7684756000146</v>
      </c>
      <c r="O1294"/>
      <c r="P1294"/>
      <c r="Q1294"/>
      <c r="R1294" t="s">
        <v>944</v>
      </c>
      <c r="S1294" s="21" t="s">
        <v>18534</v>
      </c>
      <c r="T1294" s="21" t="s">
        <v>18607</v>
      </c>
      <c r="U1294" s="21" t="str">
        <f>VLOOKUP(T1294,Apoio!$D$10:$E$55,2,0)</f>
        <v>Prefeituras - PJ</v>
      </c>
      <c r="V1294">
        <v>19121</v>
      </c>
      <c r="W1294">
        <v>12060</v>
      </c>
      <c r="X1294" t="s">
        <v>881</v>
      </c>
      <c r="Z1294" s="7"/>
      <c r="AA1294" s="8" t="str">
        <f>IF(Y1294="","Não","Sim")</f>
        <v>Não</v>
      </c>
      <c r="AB1294" s="7" t="str">
        <f>IF(Z1294="","Não","Sim")</f>
        <v>Não</v>
      </c>
      <c r="AC1294" s="8" t="str">
        <f>IF(S1294="TSR","Serede","Rede Conecta")</f>
        <v>Serede</v>
      </c>
    </row>
    <row r="1295" spans="1:29" ht="15" x14ac:dyDescent="0.25">
      <c r="A1295">
        <v>402037</v>
      </c>
      <c r="B1295" t="s">
        <v>12321</v>
      </c>
      <c r="C1295">
        <v>402037</v>
      </c>
      <c r="D1295" s="24">
        <v>43118</v>
      </c>
      <c r="E1295" t="s">
        <v>45</v>
      </c>
      <c r="F1295" t="s">
        <v>12322</v>
      </c>
      <c r="G1295" t="s">
        <v>2107</v>
      </c>
      <c r="H1295" t="s">
        <v>67</v>
      </c>
      <c r="I1295" t="s">
        <v>85</v>
      </c>
      <c r="J1295" t="s">
        <v>12323</v>
      </c>
      <c r="K1295" t="s">
        <v>26</v>
      </c>
      <c r="L1295" t="s">
        <v>12324</v>
      </c>
      <c r="M1295"/>
      <c r="N1295" s="23">
        <v>7685586000114</v>
      </c>
      <c r="O1295"/>
      <c r="P1295"/>
      <c r="Q1295"/>
      <c r="R1295" t="s">
        <v>12325</v>
      </c>
      <c r="S1295" s="21" t="s">
        <v>18534</v>
      </c>
      <c r="T1295" s="21" t="s">
        <v>18627</v>
      </c>
      <c r="U1295" s="21" t="str">
        <f>VLOOKUP(T1295,Apoio!$D$10:$E$55,2,0)</f>
        <v>Hotéis e Pousadas - PJ</v>
      </c>
      <c r="V1295">
        <v>104080</v>
      </c>
      <c r="W1295">
        <v>30001958</v>
      </c>
      <c r="X1295">
        <v>6</v>
      </c>
      <c r="Z1295" s="7"/>
      <c r="AA1295" s="8" t="str">
        <f>IF(Y1295="","Não","Sim")</f>
        <v>Não</v>
      </c>
      <c r="AB1295" s="7" t="str">
        <f>IF(Z1295="","Não","Sim")</f>
        <v>Não</v>
      </c>
      <c r="AC1295" s="8" t="str">
        <f>IF(S1295="TSR","Serede","Rede Conecta")</f>
        <v>Serede</v>
      </c>
    </row>
    <row r="1296" spans="1:29" ht="15" x14ac:dyDescent="0.25">
      <c r="A1296">
        <v>203771</v>
      </c>
      <c r="B1296" t="s">
        <v>9559</v>
      </c>
      <c r="C1296">
        <v>203771</v>
      </c>
      <c r="D1296" s="24">
        <v>41264</v>
      </c>
      <c r="E1296" t="s">
        <v>20</v>
      </c>
      <c r="F1296" t="s">
        <v>5595</v>
      </c>
      <c r="G1296" t="s">
        <v>9560</v>
      </c>
      <c r="H1296" t="s">
        <v>78</v>
      </c>
      <c r="I1296" t="s">
        <v>108</v>
      </c>
      <c r="J1296" t="s">
        <v>9561</v>
      </c>
      <c r="K1296" t="s">
        <v>26</v>
      </c>
      <c r="L1296">
        <v>8835038414</v>
      </c>
      <c r="M1296"/>
      <c r="N1296" s="23">
        <v>7693989000105</v>
      </c>
      <c r="O1296"/>
      <c r="P1296"/>
      <c r="Q1296"/>
      <c r="R1296"/>
      <c r="S1296" s="21" t="s">
        <v>18534</v>
      </c>
      <c r="T1296" s="21" t="s">
        <v>18607</v>
      </c>
      <c r="U1296" s="21" t="str">
        <f>VLOOKUP(T1296,Apoio!$D$10:$E$55,2,0)</f>
        <v>Prefeituras - PJ</v>
      </c>
      <c r="V1296"/>
      <c r="W1296"/>
      <c r="X1296"/>
      <c r="Z1296" s="7"/>
      <c r="AA1296" s="8" t="str">
        <f>IF(Y1296="","Não","Sim")</f>
        <v>Não</v>
      </c>
      <c r="AB1296" s="7" t="str">
        <f>IF(Z1296="","Não","Sim")</f>
        <v>Não</v>
      </c>
      <c r="AC1296" s="8" t="str">
        <f>IF(S1296="TSR","Serede","Rede Conecta")</f>
        <v>Serede</v>
      </c>
    </row>
    <row r="1297" spans="1:29" ht="15" x14ac:dyDescent="0.25">
      <c r="A1297">
        <v>1500057</v>
      </c>
      <c r="B1297" t="s">
        <v>13352</v>
      </c>
      <c r="C1297">
        <v>1500057</v>
      </c>
      <c r="D1297" s="24">
        <v>41267</v>
      </c>
      <c r="E1297" t="s">
        <v>20</v>
      </c>
      <c r="F1297" t="s">
        <v>13353</v>
      </c>
      <c r="G1297" t="s">
        <v>50</v>
      </c>
      <c r="H1297" t="s">
        <v>12843</v>
      </c>
      <c r="I1297" t="s">
        <v>52</v>
      </c>
      <c r="J1297" t="s">
        <v>13354</v>
      </c>
      <c r="K1297" t="s">
        <v>26</v>
      </c>
      <c r="L1297">
        <v>2132979464</v>
      </c>
      <c r="M1297"/>
      <c r="N1297" s="23">
        <v>7698978000118</v>
      </c>
      <c r="O1297"/>
      <c r="P1297">
        <v>78101601</v>
      </c>
      <c r="Q1297"/>
      <c r="R1297" t="s">
        <v>13355</v>
      </c>
      <c r="S1297" s="21" t="s">
        <v>18534</v>
      </c>
      <c r="T1297" s="21" t="s">
        <v>18621</v>
      </c>
      <c r="U1297" s="21" t="str">
        <f>VLOOKUP(T1297,Apoio!$D$10:$E$55,2,0)</f>
        <v>Fornecedor de materiais - PJ</v>
      </c>
      <c r="V1297">
        <v>42270138</v>
      </c>
      <c r="W1297">
        <v>587844</v>
      </c>
      <c r="X1297">
        <v>1</v>
      </c>
      <c r="Z1297" s="7"/>
      <c r="AA1297" s="8" t="str">
        <f>IF(Y1297="","Não","Sim")</f>
        <v>Não</v>
      </c>
      <c r="AB1297" s="7" t="str">
        <f>IF(Z1297="","Não","Sim")</f>
        <v>Não</v>
      </c>
      <c r="AC1297" s="8" t="str">
        <f>IF(S1297="TSR","Serede","Rede Conecta")</f>
        <v>Serede</v>
      </c>
    </row>
    <row r="1298" spans="1:29" ht="15" x14ac:dyDescent="0.25">
      <c r="A1298">
        <v>200488</v>
      </c>
      <c r="B1298" t="s">
        <v>1485</v>
      </c>
      <c r="C1298">
        <v>200488</v>
      </c>
      <c r="D1298" s="24">
        <v>41267</v>
      </c>
      <c r="E1298" t="s">
        <v>20</v>
      </c>
      <c r="F1298" t="s">
        <v>1486</v>
      </c>
      <c r="G1298" t="s">
        <v>1487</v>
      </c>
      <c r="H1298" t="s">
        <v>78</v>
      </c>
      <c r="I1298" t="s">
        <v>108</v>
      </c>
      <c r="J1298" t="s">
        <v>1488</v>
      </c>
      <c r="K1298" t="s">
        <v>26</v>
      </c>
      <c r="L1298"/>
      <c r="M1298"/>
      <c r="N1298" s="23">
        <v>7707094000182</v>
      </c>
      <c r="O1298"/>
      <c r="P1298"/>
      <c r="Q1298"/>
      <c r="R1298"/>
      <c r="S1298" s="21" t="s">
        <v>18534</v>
      </c>
      <c r="T1298" s="21" t="s">
        <v>18607</v>
      </c>
      <c r="U1298" s="21" t="str">
        <f>VLOOKUP(T1298,Apoio!$D$10:$E$55,2,0)</f>
        <v>Prefeituras - PJ</v>
      </c>
      <c r="V1298">
        <v>2372288</v>
      </c>
      <c r="W1298">
        <v>625133</v>
      </c>
      <c r="X1298">
        <v>71</v>
      </c>
      <c r="Z1298" s="7"/>
      <c r="AA1298" s="8" t="str">
        <f>IF(Y1298="","Não","Sim")</f>
        <v>Não</v>
      </c>
      <c r="AB1298" s="7" t="str">
        <f>IF(Z1298="","Não","Sim")</f>
        <v>Não</v>
      </c>
      <c r="AC1298" s="8" t="str">
        <f>IF(S1298="TSR","Serede","Rede Conecta")</f>
        <v>Serede</v>
      </c>
    </row>
    <row r="1299" spans="1:29" ht="15" x14ac:dyDescent="0.25">
      <c r="A1299">
        <v>205119</v>
      </c>
      <c r="B1299" t="s">
        <v>10230</v>
      </c>
      <c r="C1299">
        <v>205119</v>
      </c>
      <c r="D1299" s="24">
        <v>42487</v>
      </c>
      <c r="E1299" t="s">
        <v>45</v>
      </c>
      <c r="F1299" t="s">
        <v>10231</v>
      </c>
      <c r="G1299" t="s">
        <v>10232</v>
      </c>
      <c r="H1299" t="s">
        <v>78</v>
      </c>
      <c r="I1299" t="s">
        <v>108</v>
      </c>
      <c r="J1299" t="s">
        <v>10233</v>
      </c>
      <c r="K1299" t="s">
        <v>26</v>
      </c>
      <c r="L1299"/>
      <c r="M1299"/>
      <c r="N1299" s="23">
        <v>7707680000127</v>
      </c>
      <c r="O1299"/>
      <c r="P1299"/>
      <c r="Q1299"/>
      <c r="R1299"/>
      <c r="S1299" s="21" t="s">
        <v>18534</v>
      </c>
      <c r="T1299" s="21" t="s">
        <v>18607</v>
      </c>
      <c r="U1299" s="21" t="str">
        <f>VLOOKUP(T1299,Apoio!$D$10:$E$55,2,0)</f>
        <v>Prefeituras - PJ</v>
      </c>
      <c r="V1299"/>
      <c r="W1299"/>
      <c r="X1299"/>
      <c r="Z1299" s="7"/>
      <c r="AA1299" s="8" t="str">
        <f>IF(Y1299="","Não","Sim")</f>
        <v>Não</v>
      </c>
      <c r="AB1299" s="7" t="str">
        <f>IF(Z1299="","Não","Sim")</f>
        <v>Não</v>
      </c>
      <c r="AC1299" s="8" t="str">
        <f>IF(S1299="TSR","Serede","Rede Conecta")</f>
        <v>Serede</v>
      </c>
    </row>
    <row r="1300" spans="1:29" ht="15" x14ac:dyDescent="0.25">
      <c r="A1300">
        <v>205090</v>
      </c>
      <c r="B1300" t="s">
        <v>10106</v>
      </c>
      <c r="C1300">
        <v>205090</v>
      </c>
      <c r="D1300" s="24">
        <v>42485</v>
      </c>
      <c r="E1300" t="s">
        <v>45</v>
      </c>
      <c r="F1300" t="s">
        <v>10107</v>
      </c>
      <c r="G1300" t="s">
        <v>10108</v>
      </c>
      <c r="H1300" t="s">
        <v>78</v>
      </c>
      <c r="I1300" t="s">
        <v>108</v>
      </c>
      <c r="J1300" t="s">
        <v>10109</v>
      </c>
      <c r="K1300" t="s">
        <v>26</v>
      </c>
      <c r="L1300" t="s">
        <v>10110</v>
      </c>
      <c r="M1300"/>
      <c r="N1300" s="23">
        <v>7711666000105</v>
      </c>
      <c r="O1300"/>
      <c r="P1300"/>
      <c r="Q1300"/>
      <c r="R1300"/>
      <c r="S1300" s="21" t="s">
        <v>18534</v>
      </c>
      <c r="T1300" s="21" t="s">
        <v>18607</v>
      </c>
      <c r="U1300" s="21" t="str">
        <f>VLOOKUP(T1300,Apoio!$D$10:$E$55,2,0)</f>
        <v>Prefeituras - PJ</v>
      </c>
      <c r="V1300"/>
      <c r="W1300"/>
      <c r="X1300"/>
      <c r="Z1300" s="7"/>
      <c r="AA1300" s="8" t="str">
        <f>IF(Y1300="","Não","Sim")</f>
        <v>Não</v>
      </c>
      <c r="AB1300" s="7" t="str">
        <f>IF(Z1300="","Não","Sim")</f>
        <v>Não</v>
      </c>
      <c r="AC1300" s="8" t="str">
        <f>IF(S1300="TSR","Serede","Rede Conecta")</f>
        <v>Serede</v>
      </c>
    </row>
    <row r="1301" spans="1:29" ht="15" x14ac:dyDescent="0.25">
      <c r="A1301">
        <v>205121</v>
      </c>
      <c r="B1301" t="s">
        <v>10238</v>
      </c>
      <c r="C1301">
        <v>205121</v>
      </c>
      <c r="D1301" s="24">
        <v>42487</v>
      </c>
      <c r="E1301" t="s">
        <v>45</v>
      </c>
      <c r="F1301" t="s">
        <v>10239</v>
      </c>
      <c r="G1301" t="s">
        <v>10240</v>
      </c>
      <c r="H1301" t="s">
        <v>78</v>
      </c>
      <c r="I1301" t="s">
        <v>108</v>
      </c>
      <c r="J1301" t="s">
        <v>10241</v>
      </c>
      <c r="K1301" t="s">
        <v>26</v>
      </c>
      <c r="L1301"/>
      <c r="M1301"/>
      <c r="N1301" s="23">
        <v>7711963000142</v>
      </c>
      <c r="O1301"/>
      <c r="P1301"/>
      <c r="Q1301"/>
      <c r="R1301"/>
      <c r="S1301" s="21" t="s">
        <v>18534</v>
      </c>
      <c r="T1301" s="21" t="s">
        <v>18607</v>
      </c>
      <c r="U1301" s="21" t="str">
        <f>VLOOKUP(T1301,Apoio!$D$10:$E$55,2,0)</f>
        <v>Prefeituras - PJ</v>
      </c>
      <c r="V1301"/>
      <c r="W1301"/>
      <c r="X1301"/>
      <c r="Z1301" s="7"/>
      <c r="AA1301" s="8" t="str">
        <f>IF(Y1301="","Não","Sim")</f>
        <v>Não</v>
      </c>
      <c r="AB1301" s="7" t="str">
        <f>IF(Z1301="","Não","Sim")</f>
        <v>Não</v>
      </c>
      <c r="AC1301" s="8" t="str">
        <f>IF(S1301="TSR","Serede","Rede Conecta")</f>
        <v>Serede</v>
      </c>
    </row>
    <row r="1302" spans="1:29" ht="15" x14ac:dyDescent="0.25">
      <c r="A1302">
        <v>202479</v>
      </c>
      <c r="B1302" t="s">
        <v>8455</v>
      </c>
      <c r="C1302">
        <v>202479</v>
      </c>
      <c r="D1302" s="24">
        <v>41267</v>
      </c>
      <c r="E1302" t="s">
        <v>20</v>
      </c>
      <c r="F1302" t="s">
        <v>8456</v>
      </c>
      <c r="G1302" t="s">
        <v>8457</v>
      </c>
      <c r="H1302" t="s">
        <v>8458</v>
      </c>
      <c r="I1302" t="s">
        <v>108</v>
      </c>
      <c r="J1302" t="s">
        <v>8459</v>
      </c>
      <c r="K1302" t="s">
        <v>26</v>
      </c>
      <c r="L1302"/>
      <c r="M1302"/>
      <c r="N1302" s="23">
        <v>7725138000105</v>
      </c>
      <c r="O1302"/>
      <c r="P1302"/>
      <c r="Q1302"/>
      <c r="R1302"/>
      <c r="S1302" s="21" t="s">
        <v>18534</v>
      </c>
      <c r="T1302" s="21" t="s">
        <v>18607</v>
      </c>
      <c r="U1302" s="21" t="str">
        <f>VLOOKUP(T1302,Apoio!$D$10:$E$55,2,0)</f>
        <v>Prefeituras - PJ</v>
      </c>
      <c r="V1302"/>
      <c r="W1302"/>
      <c r="X1302"/>
      <c r="Z1302" s="7"/>
      <c r="AA1302" s="8" t="str">
        <f>IF(Y1302="","Não","Sim")</f>
        <v>Não</v>
      </c>
      <c r="AB1302" s="7" t="str">
        <f>IF(Z1302="","Não","Sim")</f>
        <v>Não</v>
      </c>
      <c r="AC1302" s="8" t="str">
        <f>IF(S1302="TSR","Serede","Rede Conecta")</f>
        <v>Serede</v>
      </c>
    </row>
    <row r="1303" spans="1:29" ht="15" x14ac:dyDescent="0.25">
      <c r="A1303">
        <v>200429</v>
      </c>
      <c r="B1303" t="s">
        <v>1376</v>
      </c>
      <c r="C1303">
        <v>200429</v>
      </c>
      <c r="D1303" s="24">
        <v>41267</v>
      </c>
      <c r="E1303" t="s">
        <v>20</v>
      </c>
      <c r="F1303" t="s">
        <v>1377</v>
      </c>
      <c r="G1303" t="s">
        <v>1378</v>
      </c>
      <c r="H1303" t="s">
        <v>78</v>
      </c>
      <c r="I1303" t="s">
        <v>108</v>
      </c>
      <c r="J1303" t="s">
        <v>1379</v>
      </c>
      <c r="K1303" t="s">
        <v>26</v>
      </c>
      <c r="L1303"/>
      <c r="M1303"/>
      <c r="N1303" s="23">
        <v>7726540000104</v>
      </c>
      <c r="O1303"/>
      <c r="P1303"/>
      <c r="Q1303"/>
      <c r="R1303"/>
      <c r="S1303" s="21" t="s">
        <v>18534</v>
      </c>
      <c r="T1303" s="21" t="s">
        <v>18607</v>
      </c>
      <c r="U1303" s="21" t="str">
        <f>VLOOKUP(T1303,Apoio!$D$10:$E$55,2,0)</f>
        <v>Prefeituras - PJ</v>
      </c>
      <c r="V1303">
        <v>194551</v>
      </c>
      <c r="W1303">
        <v>12897</v>
      </c>
      <c r="X1303" t="s">
        <v>722</v>
      </c>
      <c r="Z1303" s="7"/>
      <c r="AA1303" s="8" t="str">
        <f>IF(Y1303="","Não","Sim")</f>
        <v>Não</v>
      </c>
      <c r="AB1303" s="7" t="str">
        <f>IF(Z1303="","Não","Sim")</f>
        <v>Não</v>
      </c>
      <c r="AC1303" s="8" t="str">
        <f>IF(S1303="TSR","Serede","Rede Conecta")</f>
        <v>Serede</v>
      </c>
    </row>
    <row r="1304" spans="1:29" ht="15" x14ac:dyDescent="0.25">
      <c r="A1304">
        <v>200173</v>
      </c>
      <c r="B1304" t="s">
        <v>839</v>
      </c>
      <c r="C1304">
        <v>200173</v>
      </c>
      <c r="D1304" s="24">
        <v>41267</v>
      </c>
      <c r="E1304" t="s">
        <v>20</v>
      </c>
      <c r="F1304" t="s">
        <v>840</v>
      </c>
      <c r="G1304" t="s">
        <v>841</v>
      </c>
      <c r="H1304" t="s">
        <v>78</v>
      </c>
      <c r="I1304" t="s">
        <v>108</v>
      </c>
      <c r="J1304" t="s">
        <v>842</v>
      </c>
      <c r="K1304" t="s">
        <v>26</v>
      </c>
      <c r="L1304">
        <v>8899135378</v>
      </c>
      <c r="M1304">
        <v>8834491243</v>
      </c>
      <c r="N1304" s="23">
        <v>7728421000182</v>
      </c>
      <c r="O1304"/>
      <c r="P1304"/>
      <c r="Q1304"/>
      <c r="R1304"/>
      <c r="S1304" s="21" t="s">
        <v>18534</v>
      </c>
      <c r="T1304" s="21" t="s">
        <v>18607</v>
      </c>
      <c r="U1304" s="21" t="str">
        <f>VLOOKUP(T1304,Apoio!$D$10:$E$55,2,0)</f>
        <v>Prefeituras - PJ</v>
      </c>
      <c r="V1304">
        <v>19239</v>
      </c>
      <c r="W1304">
        <v>11044</v>
      </c>
      <c r="X1304">
        <v>92</v>
      </c>
      <c r="Z1304" s="7"/>
      <c r="AA1304" s="8" t="str">
        <f>IF(Y1304="","Não","Sim")</f>
        <v>Não</v>
      </c>
      <c r="AB1304" s="7" t="str">
        <f>IF(Z1304="","Não","Sim")</f>
        <v>Não</v>
      </c>
      <c r="AC1304" s="8" t="str">
        <f>IF(S1304="TSR","Serede","Rede Conecta")</f>
        <v>Serede</v>
      </c>
    </row>
    <row r="1305" spans="1:29" ht="15" x14ac:dyDescent="0.25">
      <c r="A1305">
        <v>200558</v>
      </c>
      <c r="B1305" t="s">
        <v>1646</v>
      </c>
      <c r="C1305">
        <v>200558</v>
      </c>
      <c r="D1305" s="24">
        <v>41267</v>
      </c>
      <c r="E1305" t="s">
        <v>20</v>
      </c>
      <c r="F1305" t="s">
        <v>1647</v>
      </c>
      <c r="G1305" t="s">
        <v>1648</v>
      </c>
      <c r="H1305" t="s">
        <v>78</v>
      </c>
      <c r="I1305" t="s">
        <v>108</v>
      </c>
      <c r="J1305" t="s">
        <v>1649</v>
      </c>
      <c r="K1305" t="s">
        <v>26</v>
      </c>
      <c r="L1305"/>
      <c r="M1305"/>
      <c r="N1305" s="23">
        <v>7731102000126</v>
      </c>
      <c r="O1305"/>
      <c r="P1305"/>
      <c r="Q1305"/>
      <c r="R1305"/>
      <c r="S1305" s="21" t="s">
        <v>18534</v>
      </c>
      <c r="T1305" s="21" t="s">
        <v>18607</v>
      </c>
      <c r="U1305" s="21" t="str">
        <f>VLOOKUP(T1305,Apoio!$D$10:$E$55,2,0)</f>
        <v>Prefeituras - PJ</v>
      </c>
      <c r="V1305">
        <v>2372732</v>
      </c>
      <c r="W1305">
        <v>10744</v>
      </c>
      <c r="X1305">
        <v>31</v>
      </c>
      <c r="Z1305" s="7"/>
      <c r="AA1305" s="8" t="str">
        <f>IF(Y1305="","Não","Sim")</f>
        <v>Não</v>
      </c>
      <c r="AB1305" s="7" t="str">
        <f>IF(Z1305="","Não","Sim")</f>
        <v>Não</v>
      </c>
      <c r="AC1305" s="8" t="str">
        <f>IF(S1305="TSR","Serede","Rede Conecta")</f>
        <v>Serede</v>
      </c>
    </row>
    <row r="1306" spans="1:29" ht="15" x14ac:dyDescent="0.25">
      <c r="A1306">
        <v>200572</v>
      </c>
      <c r="B1306" t="s">
        <v>1678</v>
      </c>
      <c r="C1306">
        <v>200572</v>
      </c>
      <c r="D1306" s="24">
        <v>41267</v>
      </c>
      <c r="E1306" t="s">
        <v>20</v>
      </c>
      <c r="F1306" t="s">
        <v>1679</v>
      </c>
      <c r="G1306" t="s">
        <v>1680</v>
      </c>
      <c r="H1306" t="s">
        <v>78</v>
      </c>
      <c r="I1306" t="s">
        <v>108</v>
      </c>
      <c r="J1306" t="s">
        <v>1681</v>
      </c>
      <c r="K1306" t="s">
        <v>26</v>
      </c>
      <c r="L1306">
        <v>8836501660</v>
      </c>
      <c r="M1306">
        <v>8836501111</v>
      </c>
      <c r="N1306" s="23">
        <v>7732670000141</v>
      </c>
      <c r="O1306"/>
      <c r="P1306"/>
      <c r="Q1306"/>
      <c r="R1306" t="s">
        <v>1682</v>
      </c>
      <c r="S1306" s="21" t="s">
        <v>18534</v>
      </c>
      <c r="T1306" s="21" t="s">
        <v>18607</v>
      </c>
      <c r="U1306" s="21" t="str">
        <f>VLOOKUP(T1306,Apoio!$D$10:$E$55,2,0)</f>
        <v>Prefeituras - PJ</v>
      </c>
      <c r="V1306">
        <v>193958</v>
      </c>
      <c r="W1306">
        <v>35205</v>
      </c>
      <c r="X1306">
        <v>65</v>
      </c>
      <c r="Z1306" s="7"/>
      <c r="AA1306" s="8" t="str">
        <f>IF(Y1306="","Não","Sim")</f>
        <v>Não</v>
      </c>
      <c r="AB1306" s="7" t="str">
        <f>IF(Z1306="","Não","Sim")</f>
        <v>Não</v>
      </c>
      <c r="AC1306" s="8" t="str">
        <f>IF(S1306="TSR","Serede","Rede Conecta")</f>
        <v>Serede</v>
      </c>
    </row>
    <row r="1307" spans="1:29" ht="15" x14ac:dyDescent="0.25">
      <c r="A1307">
        <v>205314</v>
      </c>
      <c r="B1307" t="s">
        <v>10957</v>
      </c>
      <c r="C1307">
        <v>205314</v>
      </c>
      <c r="D1307" s="24">
        <v>43543</v>
      </c>
      <c r="E1307" t="s">
        <v>262</v>
      </c>
      <c r="F1307" t="s">
        <v>10958</v>
      </c>
      <c r="G1307" t="s">
        <v>10959</v>
      </c>
      <c r="H1307" t="s">
        <v>78</v>
      </c>
      <c r="I1307" t="s">
        <v>108</v>
      </c>
      <c r="J1307" t="s">
        <v>10960</v>
      </c>
      <c r="K1307" t="s">
        <v>26</v>
      </c>
      <c r="L1307"/>
      <c r="M1307"/>
      <c r="N1307" s="23">
        <v>7733793000105</v>
      </c>
      <c r="O1307"/>
      <c r="P1307"/>
      <c r="Q1307"/>
      <c r="R1307"/>
      <c r="S1307" s="21" t="s">
        <v>18534</v>
      </c>
      <c r="T1307" s="21" t="s">
        <v>18607</v>
      </c>
      <c r="U1307" s="21" t="str">
        <f>VLOOKUP(T1307,Apoio!$D$10:$E$55,2,0)</f>
        <v>Prefeituras - PJ</v>
      </c>
      <c r="V1307"/>
      <c r="W1307"/>
      <c r="X1307"/>
      <c r="Z1307" s="7"/>
      <c r="AA1307" s="8" t="str">
        <f>IF(Y1307="","Não","Sim")</f>
        <v>Não</v>
      </c>
      <c r="AB1307" s="7" t="str">
        <f>IF(Z1307="","Não","Sim")</f>
        <v>Não</v>
      </c>
      <c r="AC1307" s="8" t="str">
        <f>IF(S1307="TSR","Serede","Rede Conecta")</f>
        <v>Serede</v>
      </c>
    </row>
    <row r="1308" spans="1:29" ht="15" x14ac:dyDescent="0.25">
      <c r="A1308">
        <v>200596</v>
      </c>
      <c r="B1308" t="s">
        <v>1733</v>
      </c>
      <c r="C1308">
        <v>200596</v>
      </c>
      <c r="D1308" s="24">
        <v>41267</v>
      </c>
      <c r="E1308" t="s">
        <v>20</v>
      </c>
      <c r="F1308" t="s">
        <v>1734</v>
      </c>
      <c r="G1308" t="s">
        <v>1735</v>
      </c>
      <c r="H1308" t="s">
        <v>78</v>
      </c>
      <c r="I1308" t="s">
        <v>108</v>
      </c>
      <c r="J1308" t="s">
        <v>1736</v>
      </c>
      <c r="K1308" t="s">
        <v>26</v>
      </c>
      <c r="L1308">
        <v>8836411418</v>
      </c>
      <c r="M1308"/>
      <c r="N1308" s="23">
        <v>7734148000107</v>
      </c>
      <c r="O1308"/>
      <c r="P1308"/>
      <c r="Q1308"/>
      <c r="R1308"/>
      <c r="S1308" s="21" t="s">
        <v>18534</v>
      </c>
      <c r="T1308" s="21" t="s">
        <v>18607</v>
      </c>
      <c r="U1308" s="21" t="str">
        <f>VLOOKUP(T1308,Apoio!$D$10:$E$55,2,0)</f>
        <v>Prefeituras - PJ</v>
      </c>
      <c r="V1308">
        <v>194381</v>
      </c>
      <c r="W1308">
        <v>60304</v>
      </c>
      <c r="X1308" t="s">
        <v>1737</v>
      </c>
      <c r="Z1308" s="7"/>
      <c r="AA1308" s="8" t="str">
        <f>IF(Y1308="","Não","Sim")</f>
        <v>Não</v>
      </c>
      <c r="AB1308" s="7" t="str">
        <f>IF(Z1308="","Não","Sim")</f>
        <v>Não</v>
      </c>
      <c r="AC1308" s="8" t="str">
        <f>IF(S1308="TSR","Serede","Rede Conecta")</f>
        <v>Serede</v>
      </c>
    </row>
    <row r="1309" spans="1:29" ht="15" x14ac:dyDescent="0.25">
      <c r="A1309">
        <v>200252</v>
      </c>
      <c r="B1309" t="s">
        <v>997</v>
      </c>
      <c r="C1309">
        <v>200252</v>
      </c>
      <c r="D1309" s="24">
        <v>41267</v>
      </c>
      <c r="E1309" t="s">
        <v>20</v>
      </c>
      <c r="F1309" t="s">
        <v>998</v>
      </c>
      <c r="G1309" t="s">
        <v>999</v>
      </c>
      <c r="H1309" t="s">
        <v>1000</v>
      </c>
      <c r="I1309" t="s">
        <v>108</v>
      </c>
      <c r="J1309" t="s">
        <v>1001</v>
      </c>
      <c r="K1309" t="s">
        <v>26</v>
      </c>
      <c r="L1309">
        <v>8836712888</v>
      </c>
      <c r="M1309"/>
      <c r="N1309" s="23">
        <v>7735178000120</v>
      </c>
      <c r="O1309"/>
      <c r="P1309"/>
      <c r="Q1309"/>
      <c r="R1309" t="s">
        <v>1002</v>
      </c>
      <c r="S1309" s="21" t="s">
        <v>18534</v>
      </c>
      <c r="T1309" s="21" t="s">
        <v>18607</v>
      </c>
      <c r="U1309" s="21" t="str">
        <f>VLOOKUP(T1309,Apoio!$D$10:$E$55,2,0)</f>
        <v>Prefeituras - PJ</v>
      </c>
      <c r="V1309">
        <v>43133</v>
      </c>
      <c r="W1309">
        <v>6161</v>
      </c>
      <c r="X1309">
        <v>32</v>
      </c>
      <c r="Z1309" s="7"/>
      <c r="AA1309" s="8" t="str">
        <f>IF(Y1309="","Não","Sim")</f>
        <v>Não</v>
      </c>
      <c r="AB1309" s="7" t="str">
        <f>IF(Z1309="","Não","Sim")</f>
        <v>Não</v>
      </c>
      <c r="AC1309" s="8" t="str">
        <f>IF(S1309="TSR","Serede","Rede Conecta")</f>
        <v>Serede</v>
      </c>
    </row>
    <row r="1310" spans="1:29" ht="15" x14ac:dyDescent="0.25">
      <c r="A1310">
        <v>200376</v>
      </c>
      <c r="B1310" t="s">
        <v>1273</v>
      </c>
      <c r="C1310">
        <v>200376</v>
      </c>
      <c r="D1310" s="24">
        <v>41267</v>
      </c>
      <c r="E1310" t="s">
        <v>20</v>
      </c>
      <c r="F1310" t="s">
        <v>1274</v>
      </c>
      <c r="G1310" t="s">
        <v>1275</v>
      </c>
      <c r="H1310" t="s">
        <v>78</v>
      </c>
      <c r="I1310" t="s">
        <v>108</v>
      </c>
      <c r="J1310" t="s">
        <v>1276</v>
      </c>
      <c r="K1310" t="s">
        <v>26</v>
      </c>
      <c r="L1310">
        <v>8836266103</v>
      </c>
      <c r="M1310"/>
      <c r="N1310" s="23">
        <v>7735541000107</v>
      </c>
      <c r="O1310"/>
      <c r="P1310"/>
      <c r="Q1310"/>
      <c r="R1310"/>
      <c r="S1310" s="21" t="s">
        <v>18534</v>
      </c>
      <c r="T1310" s="21" t="s">
        <v>18607</v>
      </c>
      <c r="U1310" s="21" t="str">
        <f>VLOOKUP(T1310,Apoio!$D$10:$E$55,2,0)</f>
        <v>Prefeituras - PJ</v>
      </c>
      <c r="V1310">
        <v>19532</v>
      </c>
      <c r="W1310">
        <v>9786</v>
      </c>
      <c r="X1310">
        <v>1</v>
      </c>
      <c r="Z1310" s="7"/>
      <c r="AA1310" s="8" t="str">
        <f>IF(Y1310="","Não","Sim")</f>
        <v>Não</v>
      </c>
      <c r="AB1310" s="7" t="str">
        <f>IF(Z1310="","Não","Sim")</f>
        <v>Não</v>
      </c>
      <c r="AC1310" s="8" t="str">
        <f>IF(S1310="TSR","Serede","Rede Conecta")</f>
        <v>Serede</v>
      </c>
    </row>
    <row r="1311" spans="1:29" ht="15" x14ac:dyDescent="0.25">
      <c r="A1311">
        <v>205116</v>
      </c>
      <c r="B1311" t="s">
        <v>10215</v>
      </c>
      <c r="C1311">
        <v>205116</v>
      </c>
      <c r="D1311" s="24">
        <v>42487</v>
      </c>
      <c r="E1311" t="s">
        <v>45</v>
      </c>
      <c r="F1311" t="s">
        <v>10216</v>
      </c>
      <c r="G1311" t="s">
        <v>10217</v>
      </c>
      <c r="H1311" t="s">
        <v>78</v>
      </c>
      <c r="I1311" t="s">
        <v>108</v>
      </c>
      <c r="J1311" t="s">
        <v>10218</v>
      </c>
      <c r="K1311" t="s">
        <v>26</v>
      </c>
      <c r="L1311" t="s">
        <v>10219</v>
      </c>
      <c r="M1311"/>
      <c r="N1311" s="23">
        <v>7738057000131</v>
      </c>
      <c r="O1311"/>
      <c r="P1311"/>
      <c r="Q1311"/>
      <c r="R1311" t="s">
        <v>10220</v>
      </c>
      <c r="S1311" s="21" t="s">
        <v>18534</v>
      </c>
      <c r="T1311" s="21" t="s">
        <v>18607</v>
      </c>
      <c r="U1311" s="21" t="str">
        <f>VLOOKUP(T1311,Apoio!$D$10:$E$55,2,0)</f>
        <v>Prefeituras - PJ</v>
      </c>
      <c r="V1311"/>
      <c r="W1311"/>
      <c r="X1311"/>
      <c r="Z1311" s="7"/>
      <c r="AA1311" s="8" t="str">
        <f>IF(Y1311="","Não","Sim")</f>
        <v>Não</v>
      </c>
      <c r="AB1311" s="7" t="str">
        <f>IF(Z1311="","Não","Sim")</f>
        <v>Não</v>
      </c>
      <c r="AC1311" s="8" t="str">
        <f>IF(S1311="TSR","Serede","Rede Conecta")</f>
        <v>Serede</v>
      </c>
    </row>
    <row r="1312" spans="1:29" ht="15" x14ac:dyDescent="0.25">
      <c r="A1312">
        <v>902055</v>
      </c>
      <c r="B1312" t="s">
        <v>13120</v>
      </c>
      <c r="C1312">
        <v>902055</v>
      </c>
      <c r="D1312" s="24">
        <v>42948</v>
      </c>
      <c r="E1312" t="s">
        <v>64</v>
      </c>
      <c r="F1312" t="s">
        <v>13121</v>
      </c>
      <c r="G1312" t="s">
        <v>206</v>
      </c>
      <c r="H1312" t="s">
        <v>13122</v>
      </c>
      <c r="I1312" t="s">
        <v>46</v>
      </c>
      <c r="J1312" t="s">
        <v>11260</v>
      </c>
      <c r="K1312" t="s">
        <v>26</v>
      </c>
      <c r="L1312">
        <v>4133387347</v>
      </c>
      <c r="M1312"/>
      <c r="N1312" s="23">
        <v>7761689000116</v>
      </c>
      <c r="O1312"/>
      <c r="P1312" t="s">
        <v>13123</v>
      </c>
      <c r="Q1312">
        <v>6064487</v>
      </c>
      <c r="R1312" t="s">
        <v>13124</v>
      </c>
      <c r="S1312" s="21" t="s">
        <v>18534</v>
      </c>
      <c r="T1312" s="21" t="s">
        <v>18639</v>
      </c>
      <c r="U1312" s="21" t="str">
        <f>VLOOKUP(T1312,Apoio!$D$10:$E$55,2,0)</f>
        <v>Consultorias - PJ</v>
      </c>
      <c r="V1312">
        <v>23723956</v>
      </c>
      <c r="W1312">
        <v>613</v>
      </c>
      <c r="X1312">
        <v>0</v>
      </c>
      <c r="Y1312" s="8">
        <v>4600002739</v>
      </c>
      <c r="Z1312" s="7">
        <v>45658</v>
      </c>
      <c r="AA1312" s="8" t="str">
        <f>IF(Y1312="","Não","Sim")</f>
        <v>Sim</v>
      </c>
      <c r="AB1312" s="7" t="str">
        <f>IF(Z1312="","Não","Sim")</f>
        <v>Sim</v>
      </c>
      <c r="AC1312" s="8" t="str">
        <f>IF(S1312="TSR","Serede","Rede Conecta")</f>
        <v>Serede</v>
      </c>
    </row>
    <row r="1313" spans="1:29" ht="15" x14ac:dyDescent="0.25">
      <c r="A1313">
        <v>1817133</v>
      </c>
      <c r="B1313" t="s">
        <v>17772</v>
      </c>
      <c r="C1313">
        <v>1817133</v>
      </c>
      <c r="D1313" s="24">
        <v>45572</v>
      </c>
      <c r="E1313" t="s">
        <v>12786</v>
      </c>
      <c r="F1313" t="s">
        <v>17773</v>
      </c>
      <c r="G1313" t="s">
        <v>187</v>
      </c>
      <c r="H1313" t="s">
        <v>12747</v>
      </c>
      <c r="I1313" t="s">
        <v>188</v>
      </c>
      <c r="J1313" t="s">
        <v>17774</v>
      </c>
      <c r="K1313" t="s">
        <v>26</v>
      </c>
      <c r="L1313" t="s">
        <v>17705</v>
      </c>
      <c r="M1313"/>
      <c r="N1313" s="23">
        <v>7781549000100</v>
      </c>
      <c r="O1313"/>
      <c r="P1313">
        <v>255111959</v>
      </c>
      <c r="Q1313"/>
      <c r="R1313"/>
      <c r="S1313" s="21" t="s">
        <v>18534</v>
      </c>
      <c r="T1313" s="21" t="s">
        <v>18603</v>
      </c>
      <c r="U1313" s="21" t="str">
        <f>VLOOKUP(T1313,Apoio!$D$10:$E$55,2,0)</f>
        <v>Fornec. de Serviç. Diversos PJ</v>
      </c>
      <c r="V1313"/>
      <c r="W1313"/>
      <c r="X1313"/>
      <c r="Z1313" s="7"/>
      <c r="AA1313" s="8" t="str">
        <f>IF(Y1313="","Não","Sim")</f>
        <v>Não</v>
      </c>
      <c r="AB1313" s="7" t="str">
        <f>IF(Z1313="","Não","Sim")</f>
        <v>Não</v>
      </c>
      <c r="AC1313" s="8" t="str">
        <f>IF(S1313="TSR","Serede","Rede Conecta")</f>
        <v>Serede</v>
      </c>
    </row>
    <row r="1314" spans="1:29" ht="15" x14ac:dyDescent="0.25">
      <c r="A1314">
        <v>200228</v>
      </c>
      <c r="B1314" t="s">
        <v>947</v>
      </c>
      <c r="C1314">
        <v>200228</v>
      </c>
      <c r="D1314" s="24">
        <v>41267</v>
      </c>
      <c r="E1314" t="s">
        <v>20</v>
      </c>
      <c r="F1314" t="s">
        <v>948</v>
      </c>
      <c r="G1314" t="s">
        <v>949</v>
      </c>
      <c r="H1314" t="s">
        <v>78</v>
      </c>
      <c r="I1314" t="s">
        <v>108</v>
      </c>
      <c r="J1314" t="s">
        <v>950</v>
      </c>
      <c r="K1314" t="s">
        <v>26</v>
      </c>
      <c r="L1314">
        <v>8835215809</v>
      </c>
      <c r="M1314"/>
      <c r="N1314" s="23">
        <v>7782840000100</v>
      </c>
      <c r="O1314"/>
      <c r="P1314"/>
      <c r="Q1314"/>
      <c r="R1314"/>
      <c r="S1314" s="21" t="s">
        <v>18534</v>
      </c>
      <c r="T1314" s="21" t="s">
        <v>18607</v>
      </c>
      <c r="U1314" s="21" t="str">
        <f>VLOOKUP(T1314,Apoio!$D$10:$E$55,2,0)</f>
        <v>Prefeituras - PJ</v>
      </c>
      <c r="V1314">
        <v>19863</v>
      </c>
      <c r="W1314">
        <v>16329</v>
      </c>
      <c r="X1314" t="s">
        <v>491</v>
      </c>
      <c r="Z1314" s="7"/>
      <c r="AA1314" s="8" t="str">
        <f>IF(Y1314="","Não","Sim")</f>
        <v>Não</v>
      </c>
      <c r="AB1314" s="7" t="str">
        <f>IF(Z1314="","Não","Sim")</f>
        <v>Não</v>
      </c>
      <c r="AC1314" s="8" t="str">
        <f>IF(S1314="TSR","Serede","Rede Conecta")</f>
        <v>Serede</v>
      </c>
    </row>
    <row r="1315" spans="1:29" ht="15" x14ac:dyDescent="0.25">
      <c r="A1315">
        <v>200377</v>
      </c>
      <c r="B1315" t="s">
        <v>1277</v>
      </c>
      <c r="C1315">
        <v>200377</v>
      </c>
      <c r="D1315" s="24">
        <v>41267</v>
      </c>
      <c r="E1315" t="s">
        <v>20</v>
      </c>
      <c r="F1315" t="s">
        <v>1278</v>
      </c>
      <c r="G1315" t="s">
        <v>1279</v>
      </c>
      <c r="H1315" t="s">
        <v>78</v>
      </c>
      <c r="I1315" t="s">
        <v>108</v>
      </c>
      <c r="J1315" t="s">
        <v>1280</v>
      </c>
      <c r="K1315" t="s">
        <v>26</v>
      </c>
      <c r="L1315">
        <v>8834431140</v>
      </c>
      <c r="M1315">
        <v>8834411326</v>
      </c>
      <c r="N1315" s="23">
        <v>7807191000147</v>
      </c>
      <c r="O1315"/>
      <c r="P1315"/>
      <c r="Q1315"/>
      <c r="R1315"/>
      <c r="S1315" s="21" t="s">
        <v>18534</v>
      </c>
      <c r="T1315" s="21" t="s">
        <v>18607</v>
      </c>
      <c r="U1315" s="21" t="str">
        <f>VLOOKUP(T1315,Apoio!$D$10:$E$55,2,0)</f>
        <v>Prefeituras - PJ</v>
      </c>
      <c r="V1315">
        <v>192512</v>
      </c>
      <c r="W1315">
        <v>3306</v>
      </c>
      <c r="X1315">
        <v>75</v>
      </c>
      <c r="Z1315" s="7"/>
      <c r="AA1315" s="8" t="str">
        <f>IF(Y1315="","Não","Sim")</f>
        <v>Não</v>
      </c>
      <c r="AB1315" s="7" t="str">
        <f>IF(Z1315="","Não","Sim")</f>
        <v>Não</v>
      </c>
      <c r="AC1315" s="8" t="str">
        <f>IF(S1315="TSR","Serede","Rede Conecta")</f>
        <v>Serede</v>
      </c>
    </row>
    <row r="1316" spans="1:29" ht="15" x14ac:dyDescent="0.25">
      <c r="A1316">
        <v>200004</v>
      </c>
      <c r="B1316" t="s">
        <v>377</v>
      </c>
      <c r="C1316">
        <v>200004</v>
      </c>
      <c r="D1316" s="24">
        <v>41267</v>
      </c>
      <c r="E1316" t="s">
        <v>20</v>
      </c>
      <c r="F1316" t="s">
        <v>378</v>
      </c>
      <c r="G1316" t="s">
        <v>379</v>
      </c>
      <c r="H1316" t="s">
        <v>380</v>
      </c>
      <c r="I1316" t="s">
        <v>108</v>
      </c>
      <c r="J1316" t="s">
        <v>381</v>
      </c>
      <c r="K1316" t="s">
        <v>26</v>
      </c>
      <c r="L1316"/>
      <c r="M1316"/>
      <c r="N1316" s="23">
        <v>7810468000190</v>
      </c>
      <c r="O1316"/>
      <c r="P1316"/>
      <c r="Q1316"/>
      <c r="R1316"/>
      <c r="S1316" s="21" t="s">
        <v>18534</v>
      </c>
      <c r="T1316" s="21" t="s">
        <v>18607</v>
      </c>
      <c r="U1316" s="21" t="str">
        <f>VLOOKUP(T1316,Apoio!$D$10:$E$55,2,0)</f>
        <v>Prefeituras - PJ</v>
      </c>
      <c r="V1316">
        <v>19122</v>
      </c>
      <c r="W1316">
        <v>4270</v>
      </c>
      <c r="X1316">
        <v>86</v>
      </c>
      <c r="Z1316" s="7"/>
      <c r="AA1316" s="8" t="str">
        <f>IF(Y1316="","Não","Sim")</f>
        <v>Não</v>
      </c>
      <c r="AB1316" s="7" t="str">
        <f>IF(Z1316="","Não","Sim")</f>
        <v>Não</v>
      </c>
      <c r="AC1316" s="8" t="str">
        <f>IF(S1316="TSR","Serede","Rede Conecta")</f>
        <v>Serede</v>
      </c>
    </row>
    <row r="1317" spans="1:29" ht="15" x14ac:dyDescent="0.25">
      <c r="A1317">
        <v>300041</v>
      </c>
      <c r="B1317" t="s">
        <v>11195</v>
      </c>
      <c r="C1317">
        <v>300041</v>
      </c>
      <c r="D1317" s="24">
        <v>41267</v>
      </c>
      <c r="E1317" t="s">
        <v>20</v>
      </c>
      <c r="F1317" t="s">
        <v>11196</v>
      </c>
      <c r="G1317" t="s">
        <v>1011</v>
      </c>
      <c r="H1317" t="s">
        <v>78</v>
      </c>
      <c r="I1317" t="s">
        <v>108</v>
      </c>
      <c r="J1317" t="s">
        <v>11197</v>
      </c>
      <c r="K1317" t="s">
        <v>26</v>
      </c>
      <c r="L1317"/>
      <c r="M1317"/>
      <c r="N1317" s="23">
        <v>7817778000137</v>
      </c>
      <c r="O1317"/>
      <c r="P1317"/>
      <c r="Q1317"/>
      <c r="R1317"/>
      <c r="S1317" s="21" t="s">
        <v>18534</v>
      </c>
      <c r="T1317" s="21" t="s">
        <v>18613</v>
      </c>
      <c r="U1317" s="21" t="str">
        <f>VLOOKUP(T1317,Apoio!$D$10:$E$55,2,0)</f>
        <v>Órgãos Públicos - PJ</v>
      </c>
      <c r="V1317"/>
      <c r="W1317"/>
      <c r="X1317"/>
      <c r="Z1317" s="7"/>
      <c r="AA1317" s="8" t="str">
        <f>IF(Y1317="","Não","Sim")</f>
        <v>Não</v>
      </c>
      <c r="AB1317" s="7" t="str">
        <f>IF(Z1317="","Não","Sim")</f>
        <v>Não</v>
      </c>
      <c r="AC1317" s="8" t="str">
        <f>IF(S1317="TSR","Serede","Rede Conecta")</f>
        <v>Serede</v>
      </c>
    </row>
    <row r="1318" spans="1:29" ht="15" x14ac:dyDescent="0.25">
      <c r="A1318">
        <v>1814854</v>
      </c>
      <c r="B1318" t="s">
        <v>14733</v>
      </c>
      <c r="C1318">
        <v>1814854</v>
      </c>
      <c r="D1318" s="24">
        <v>43217</v>
      </c>
      <c r="E1318" t="s">
        <v>45</v>
      </c>
      <c r="F1318" t="s">
        <v>14734</v>
      </c>
      <c r="G1318" t="s">
        <v>106</v>
      </c>
      <c r="H1318" t="s">
        <v>14265</v>
      </c>
      <c r="I1318" t="s">
        <v>108</v>
      </c>
      <c r="J1318" t="s">
        <v>14735</v>
      </c>
      <c r="K1318" t="s">
        <v>26</v>
      </c>
      <c r="L1318" t="s">
        <v>14736</v>
      </c>
      <c r="M1318"/>
      <c r="N1318" s="23">
        <v>7819808000144</v>
      </c>
      <c r="O1318"/>
      <c r="P1318"/>
      <c r="Q1318"/>
      <c r="R1318" t="s">
        <v>14737</v>
      </c>
      <c r="S1318" s="21" t="s">
        <v>18534</v>
      </c>
      <c r="T1318" s="21" t="s">
        <v>18603</v>
      </c>
      <c r="U1318" s="21" t="str">
        <f>VLOOKUP(T1318,Apoio!$D$10:$E$55,2,0)</f>
        <v>Fornec. de Serviç. Diversos PJ</v>
      </c>
      <c r="V1318">
        <v>34171338</v>
      </c>
      <c r="W1318">
        <v>705</v>
      </c>
      <c r="X1318">
        <v>5</v>
      </c>
      <c r="Y1318" s="8">
        <v>4600002899</v>
      </c>
      <c r="Z1318" s="7">
        <v>45658</v>
      </c>
      <c r="AA1318" s="8" t="str">
        <f>IF(Y1318="","Não","Sim")</f>
        <v>Sim</v>
      </c>
      <c r="AB1318" s="7" t="str">
        <f>IF(Z1318="","Não","Sim")</f>
        <v>Sim</v>
      </c>
      <c r="AC1318" s="8" t="str">
        <f>IF(S1318="TSR","Serede","Rede Conecta")</f>
        <v>Serede</v>
      </c>
    </row>
    <row r="1319" spans="1:29" ht="15" x14ac:dyDescent="0.25">
      <c r="A1319">
        <v>1202386</v>
      </c>
      <c r="B1319" t="s">
        <v>13281</v>
      </c>
      <c r="C1319">
        <v>1202386</v>
      </c>
      <c r="D1319" s="24">
        <v>43279</v>
      </c>
      <c r="E1319" t="s">
        <v>11934</v>
      </c>
      <c r="F1319" t="s">
        <v>13282</v>
      </c>
      <c r="G1319" t="s">
        <v>10599</v>
      </c>
      <c r="H1319" t="s">
        <v>13283</v>
      </c>
      <c r="I1319" t="s">
        <v>52</v>
      </c>
      <c r="J1319" t="s">
        <v>13284</v>
      </c>
      <c r="K1319" t="s">
        <v>26</v>
      </c>
      <c r="L1319">
        <v>2422914671</v>
      </c>
      <c r="M1319"/>
      <c r="N1319" s="23">
        <v>7822946000182</v>
      </c>
      <c r="O1319"/>
      <c r="P1319" t="s">
        <v>44</v>
      </c>
      <c r="Q1319">
        <v>43891</v>
      </c>
      <c r="R1319" t="s">
        <v>13285</v>
      </c>
      <c r="S1319" s="21" t="s">
        <v>18534</v>
      </c>
      <c r="T1319" s="21" t="s">
        <v>18631</v>
      </c>
      <c r="U1319" s="21" t="str">
        <f>VLOOKUP(T1319,Apoio!$D$10:$E$55,2,0)</f>
        <v>Fretes - PJ</v>
      </c>
      <c r="V1319">
        <v>190080</v>
      </c>
      <c r="W1319">
        <v>88328</v>
      </c>
      <c r="X1319" t="s">
        <v>722</v>
      </c>
      <c r="Z1319" s="7"/>
      <c r="AA1319" s="8" t="str">
        <f>IF(Y1319="","Não","Sim")</f>
        <v>Não</v>
      </c>
      <c r="AB1319" s="7" t="str">
        <f>IF(Z1319="","Não","Sim")</f>
        <v>Não</v>
      </c>
      <c r="AC1319" s="8" t="str">
        <f>IF(S1319="TSR","Serede","Rede Conecta")</f>
        <v>Serede</v>
      </c>
    </row>
    <row r="1320" spans="1:29" ht="15" x14ac:dyDescent="0.25">
      <c r="A1320">
        <v>200268</v>
      </c>
      <c r="B1320" t="s">
        <v>1026</v>
      </c>
      <c r="C1320">
        <v>200268</v>
      </c>
      <c r="D1320" s="24">
        <v>41267</v>
      </c>
      <c r="E1320" t="s">
        <v>20</v>
      </c>
      <c r="F1320" t="s">
        <v>1027</v>
      </c>
      <c r="G1320" t="s">
        <v>1028</v>
      </c>
      <c r="H1320" t="s">
        <v>78</v>
      </c>
      <c r="I1320" t="s">
        <v>108</v>
      </c>
      <c r="J1320" t="s">
        <v>1029</v>
      </c>
      <c r="K1320" t="s">
        <v>26</v>
      </c>
      <c r="L1320">
        <v>8836241155</v>
      </c>
      <c r="M1320"/>
      <c r="N1320" s="23">
        <v>7827165000180</v>
      </c>
      <c r="O1320"/>
      <c r="P1320">
        <v>69201757</v>
      </c>
      <c r="Q1320"/>
      <c r="R1320"/>
      <c r="S1320" s="21" t="s">
        <v>18534</v>
      </c>
      <c r="T1320" s="21" t="s">
        <v>18607</v>
      </c>
      <c r="U1320" s="21" t="str">
        <f>VLOOKUP(T1320,Apoio!$D$10:$E$55,2,0)</f>
        <v>Prefeituras - PJ</v>
      </c>
      <c r="V1320">
        <v>192087</v>
      </c>
      <c r="W1320">
        <v>5588</v>
      </c>
      <c r="X1320">
        <v>73</v>
      </c>
      <c r="Z1320" s="7"/>
      <c r="AA1320" s="8" t="str">
        <f>IF(Y1320="","Não","Sim")</f>
        <v>Não</v>
      </c>
      <c r="AB1320" s="7" t="str">
        <f>IF(Z1320="","Não","Sim")</f>
        <v>Não</v>
      </c>
      <c r="AC1320" s="8" t="str">
        <f>IF(S1320="TSR","Serede","Rede Conecta")</f>
        <v>Serede</v>
      </c>
    </row>
    <row r="1321" spans="1:29" ht="15" x14ac:dyDescent="0.25">
      <c r="A1321">
        <v>600062</v>
      </c>
      <c r="B1321" t="s">
        <v>12992</v>
      </c>
      <c r="C1321">
        <v>600062</v>
      </c>
      <c r="D1321" s="24">
        <v>41267</v>
      </c>
      <c r="E1321" t="s">
        <v>20</v>
      </c>
      <c r="F1321" t="s">
        <v>12993</v>
      </c>
      <c r="G1321" t="s">
        <v>106</v>
      </c>
      <c r="H1321" t="s">
        <v>78</v>
      </c>
      <c r="I1321" t="s">
        <v>108</v>
      </c>
      <c r="J1321" t="s">
        <v>12987</v>
      </c>
      <c r="K1321" t="s">
        <v>26</v>
      </c>
      <c r="L1321">
        <v>8540112000</v>
      </c>
      <c r="M1321"/>
      <c r="N1321" s="23">
        <v>7846791000114</v>
      </c>
      <c r="O1321"/>
      <c r="P1321"/>
      <c r="Q1321"/>
      <c r="R1321" t="s">
        <v>12994</v>
      </c>
      <c r="S1321" s="21" t="s">
        <v>18534</v>
      </c>
      <c r="T1321" s="21" t="s">
        <v>18625</v>
      </c>
      <c r="U1321" s="21" t="str">
        <f>VLOOKUP(T1321,Apoio!$D$10:$E$55,2,0)</f>
        <v>Locação de Equipamentos - PJ</v>
      </c>
      <c r="V1321">
        <v>2372741</v>
      </c>
      <c r="W1321">
        <v>370</v>
      </c>
      <c r="X1321">
        <v>20</v>
      </c>
      <c r="Z1321" s="7">
        <v>45352</v>
      </c>
      <c r="AA1321" s="8" t="str">
        <f>IF(Y1321="","Não","Sim")</f>
        <v>Não</v>
      </c>
      <c r="AB1321" s="7" t="str">
        <f>IF(Z1321="","Não","Sim")</f>
        <v>Sim</v>
      </c>
      <c r="AC1321" s="8" t="str">
        <f>IF(S1321="TSR","Serede","Rede Conecta")</f>
        <v>Serede</v>
      </c>
    </row>
    <row r="1322" spans="1:29" ht="15" x14ac:dyDescent="0.25">
      <c r="A1322">
        <v>401922</v>
      </c>
      <c r="B1322" t="s">
        <v>12284</v>
      </c>
      <c r="C1322">
        <v>401922</v>
      </c>
      <c r="D1322" s="24">
        <v>41453</v>
      </c>
      <c r="E1322" t="s">
        <v>9579</v>
      </c>
      <c r="F1322" t="s">
        <v>12285</v>
      </c>
      <c r="G1322" t="s">
        <v>1460</v>
      </c>
      <c r="H1322" t="s">
        <v>12286</v>
      </c>
      <c r="I1322" t="s">
        <v>97</v>
      </c>
      <c r="J1322" t="s">
        <v>1461</v>
      </c>
      <c r="K1322" t="s">
        <v>26</v>
      </c>
      <c r="L1322">
        <v>9834791686</v>
      </c>
      <c r="M1322" t="s">
        <v>12287</v>
      </c>
      <c r="N1322" s="23">
        <v>7846858000110</v>
      </c>
      <c r="O1322"/>
      <c r="P1322"/>
      <c r="Q1322"/>
      <c r="R1322" t="s">
        <v>12288</v>
      </c>
      <c r="S1322" s="21" t="s">
        <v>18534</v>
      </c>
      <c r="T1322" s="21" t="s">
        <v>18627</v>
      </c>
      <c r="U1322" s="21" t="str">
        <f>VLOOKUP(T1322,Apoio!$D$10:$E$55,2,0)</f>
        <v>Hotéis e Pousadas - PJ</v>
      </c>
      <c r="V1322">
        <v>192746</v>
      </c>
      <c r="W1322">
        <v>25333</v>
      </c>
      <c r="X1322">
        <v>42</v>
      </c>
      <c r="Z1322" s="7"/>
      <c r="AA1322" s="8" t="str">
        <f>IF(Y1322="","Não","Sim")</f>
        <v>Não</v>
      </c>
      <c r="AB1322" s="7" t="str">
        <f>IF(Z1322="","Não","Sim")</f>
        <v>Não</v>
      </c>
      <c r="AC1322" s="8" t="str">
        <f>IF(S1322="TSR","Serede","Rede Conecta")</f>
        <v>Serede</v>
      </c>
    </row>
    <row r="1323" spans="1:29" ht="15" x14ac:dyDescent="0.25">
      <c r="A1323">
        <v>600023</v>
      </c>
      <c r="B1323" t="s">
        <v>12982</v>
      </c>
      <c r="C1323">
        <v>600023</v>
      </c>
      <c r="D1323" s="24">
        <v>41267</v>
      </c>
      <c r="E1323" t="s">
        <v>20</v>
      </c>
      <c r="F1323" t="s">
        <v>12983</v>
      </c>
      <c r="G1323" t="s">
        <v>177</v>
      </c>
      <c r="H1323" t="s">
        <v>12984</v>
      </c>
      <c r="I1323" t="s">
        <v>133</v>
      </c>
      <c r="J1323" t="s">
        <v>179</v>
      </c>
      <c r="K1323" t="s">
        <v>26</v>
      </c>
      <c r="L1323"/>
      <c r="M1323"/>
      <c r="N1323" s="23">
        <v>7880662000142</v>
      </c>
      <c r="O1323"/>
      <c r="P1323"/>
      <c r="Q1323"/>
      <c r="R1323"/>
      <c r="S1323" s="21" t="s">
        <v>18534</v>
      </c>
      <c r="T1323" s="21" t="s">
        <v>18625</v>
      </c>
      <c r="U1323" s="21" t="str">
        <f>VLOOKUP(T1323,Apoio!$D$10:$E$55,2,0)</f>
        <v>Locação de Equipamentos - PJ</v>
      </c>
      <c r="V1323">
        <v>192365</v>
      </c>
      <c r="W1323">
        <v>49459</v>
      </c>
      <c r="X1323">
        <v>53</v>
      </c>
      <c r="Y1323" s="8">
        <v>4600000244</v>
      </c>
      <c r="Z1323" s="7">
        <v>45658</v>
      </c>
      <c r="AA1323" s="8" t="str">
        <f>IF(Y1323="","Não","Sim")</f>
        <v>Sim</v>
      </c>
      <c r="AB1323" s="7" t="str">
        <f>IF(Z1323="","Não","Sim")</f>
        <v>Sim</v>
      </c>
      <c r="AC1323" s="8" t="str">
        <f>IF(S1323="TSR","Serede","Rede Conecta")</f>
        <v>Serede</v>
      </c>
    </row>
    <row r="1324" spans="1:29" ht="15" x14ac:dyDescent="0.25">
      <c r="A1324">
        <v>100150</v>
      </c>
      <c r="B1324" t="s">
        <v>257</v>
      </c>
      <c r="C1324">
        <v>100150</v>
      </c>
      <c r="D1324" s="24">
        <v>43395</v>
      </c>
      <c r="E1324" t="s">
        <v>45</v>
      </c>
      <c r="F1324" t="s">
        <v>258</v>
      </c>
      <c r="G1324" t="s">
        <v>206</v>
      </c>
      <c r="H1324" t="s">
        <v>259</v>
      </c>
      <c r="I1324" t="s">
        <v>46</v>
      </c>
      <c r="J1324" t="s">
        <v>260</v>
      </c>
      <c r="K1324" t="s">
        <v>26</v>
      </c>
      <c r="L1324"/>
      <c r="M1324"/>
      <c r="N1324" s="23">
        <v>7886186000177</v>
      </c>
      <c r="O1324"/>
      <c r="P1324"/>
      <c r="Q1324"/>
      <c r="R1324"/>
      <c r="S1324" s="21" t="s">
        <v>18534</v>
      </c>
      <c r="T1324" s="21" t="s">
        <v>18609</v>
      </c>
      <c r="U1324" s="21" t="str">
        <f>VLOOKUP(T1324,Apoio!$D$10:$E$55,2,0)</f>
        <v>Pagamentos judiciais - PJ</v>
      </c>
      <c r="V1324">
        <v>34173892</v>
      </c>
      <c r="W1324">
        <v>26400</v>
      </c>
      <c r="X1324">
        <v>7</v>
      </c>
      <c r="Z1324" s="7"/>
      <c r="AA1324" s="8" t="str">
        <f>IF(Y1324="","Não","Sim")</f>
        <v>Não</v>
      </c>
      <c r="AB1324" s="7" t="str">
        <f>IF(Z1324="","Não","Sim")</f>
        <v>Não</v>
      </c>
      <c r="AC1324" s="8" t="str">
        <f>IF(S1324="TSR","Serede","Rede Conecta")</f>
        <v>Serede</v>
      </c>
    </row>
    <row r="1325" spans="1:29" ht="15" x14ac:dyDescent="0.25">
      <c r="A1325">
        <v>1801205</v>
      </c>
      <c r="B1325" t="s">
        <v>14041</v>
      </c>
      <c r="C1325">
        <v>1801205</v>
      </c>
      <c r="D1325" s="24">
        <v>41267</v>
      </c>
      <c r="E1325" t="s">
        <v>20</v>
      </c>
      <c r="F1325" t="s">
        <v>14042</v>
      </c>
      <c r="G1325" t="s">
        <v>106</v>
      </c>
      <c r="H1325" t="s">
        <v>11817</v>
      </c>
      <c r="I1325" t="s">
        <v>108</v>
      </c>
      <c r="J1325" t="s">
        <v>14043</v>
      </c>
      <c r="K1325" t="s">
        <v>26</v>
      </c>
      <c r="L1325">
        <v>8533116464</v>
      </c>
      <c r="M1325"/>
      <c r="N1325" s="23">
        <v>7886223000147</v>
      </c>
      <c r="O1325"/>
      <c r="P1325"/>
      <c r="Q1325"/>
      <c r="R1325" t="s">
        <v>14044</v>
      </c>
      <c r="S1325" s="21" t="s">
        <v>18534</v>
      </c>
      <c r="T1325" s="21" t="s">
        <v>18603</v>
      </c>
      <c r="U1325" s="21" t="str">
        <f>VLOOKUP(T1325,Apoio!$D$10:$E$55,2,0)</f>
        <v>Fornec. de Serviç. Diversos PJ</v>
      </c>
      <c r="V1325">
        <v>39991718</v>
      </c>
      <c r="W1325" t="s">
        <v>14045</v>
      </c>
      <c r="X1325"/>
      <c r="Z1325" s="7">
        <v>45658</v>
      </c>
      <c r="AA1325" s="8" t="str">
        <f>IF(Y1325="","Não","Sim")</f>
        <v>Não</v>
      </c>
      <c r="AB1325" s="7" t="str">
        <f>IF(Z1325="","Não","Sim")</f>
        <v>Sim</v>
      </c>
      <c r="AC1325" s="8" t="str">
        <f>IF(S1325="TSR","Serede","Rede Conecta")</f>
        <v>Serede</v>
      </c>
    </row>
    <row r="1326" spans="1:29" ht="15" x14ac:dyDescent="0.25">
      <c r="A1326">
        <v>1813237</v>
      </c>
      <c r="B1326" t="s">
        <v>14242</v>
      </c>
      <c r="C1326">
        <v>1813237</v>
      </c>
      <c r="D1326" s="24">
        <v>41859</v>
      </c>
      <c r="E1326" t="s">
        <v>9815</v>
      </c>
      <c r="F1326" t="s">
        <v>14243</v>
      </c>
      <c r="G1326" t="s">
        <v>41</v>
      </c>
      <c r="H1326" t="s">
        <v>11839</v>
      </c>
      <c r="I1326" t="s">
        <v>42</v>
      </c>
      <c r="J1326" t="s">
        <v>12787</v>
      </c>
      <c r="K1326" t="s">
        <v>26</v>
      </c>
      <c r="L1326">
        <v>33340404</v>
      </c>
      <c r="M1326">
        <v>33399540</v>
      </c>
      <c r="N1326" s="23">
        <v>7891015000136</v>
      </c>
      <c r="O1326"/>
      <c r="P1326"/>
      <c r="Q1326"/>
      <c r="R1326" t="s">
        <v>14244</v>
      </c>
      <c r="S1326" s="21" t="s">
        <v>18534</v>
      </c>
      <c r="T1326" s="21" t="s">
        <v>18603</v>
      </c>
      <c r="U1326" s="21" t="str">
        <f>VLOOKUP(T1326,Apoio!$D$10:$E$55,2,0)</f>
        <v>Fornec. de Serviç. Diversos PJ</v>
      </c>
      <c r="V1326">
        <v>41865</v>
      </c>
      <c r="W1326">
        <v>68574320</v>
      </c>
      <c r="X1326">
        <v>6</v>
      </c>
      <c r="Z1326" s="7">
        <v>45323</v>
      </c>
      <c r="AA1326" s="8" t="str">
        <f>IF(Y1326="","Não","Sim")</f>
        <v>Não</v>
      </c>
      <c r="AB1326" s="7" t="str">
        <f>IF(Z1326="","Não","Sim")</f>
        <v>Sim</v>
      </c>
      <c r="AC1326" s="8" t="str">
        <f>IF(S1326="TSR","Serede","Rede Conecta")</f>
        <v>Serede</v>
      </c>
    </row>
    <row r="1327" spans="1:29" ht="15" x14ac:dyDescent="0.25">
      <c r="A1327">
        <v>200379</v>
      </c>
      <c r="B1327" t="s">
        <v>1286</v>
      </c>
      <c r="C1327">
        <v>200379</v>
      </c>
      <c r="D1327" s="24">
        <v>41267</v>
      </c>
      <c r="E1327" t="s">
        <v>20</v>
      </c>
      <c r="F1327" t="s">
        <v>1287</v>
      </c>
      <c r="G1327" t="s">
        <v>1288</v>
      </c>
      <c r="H1327" t="s">
        <v>78</v>
      </c>
      <c r="I1327" t="s">
        <v>108</v>
      </c>
      <c r="J1327" t="s">
        <v>1289</v>
      </c>
      <c r="K1327" t="s">
        <v>26</v>
      </c>
      <c r="L1327">
        <v>8834292080</v>
      </c>
      <c r="M1327"/>
      <c r="N1327" s="23">
        <v>7891666000126</v>
      </c>
      <c r="O1327"/>
      <c r="P1327"/>
      <c r="Q1327"/>
      <c r="R1327"/>
      <c r="S1327" s="21" t="s">
        <v>18534</v>
      </c>
      <c r="T1327" s="21" t="s">
        <v>18607</v>
      </c>
      <c r="U1327" s="21" t="str">
        <f>VLOOKUP(T1327,Apoio!$D$10:$E$55,2,0)</f>
        <v>Prefeituras - PJ</v>
      </c>
      <c r="V1327">
        <v>237270</v>
      </c>
      <c r="W1327">
        <v>11749</v>
      </c>
      <c r="X1327">
        <v>38</v>
      </c>
      <c r="Z1327" s="7"/>
      <c r="AA1327" s="8" t="str">
        <f>IF(Y1327="","Não","Sim")</f>
        <v>Não</v>
      </c>
      <c r="AB1327" s="7" t="str">
        <f>IF(Z1327="","Não","Sim")</f>
        <v>Não</v>
      </c>
      <c r="AC1327" s="8" t="str">
        <f>IF(S1327="TSR","Serede","Rede Conecta")</f>
        <v>Serede</v>
      </c>
    </row>
    <row r="1328" spans="1:29" ht="15" x14ac:dyDescent="0.25">
      <c r="A1328">
        <v>202480</v>
      </c>
      <c r="B1328" t="s">
        <v>8460</v>
      </c>
      <c r="C1328">
        <v>202480</v>
      </c>
      <c r="D1328" s="24">
        <v>41267</v>
      </c>
      <c r="E1328" t="s">
        <v>20</v>
      </c>
      <c r="F1328" t="s">
        <v>8461</v>
      </c>
      <c r="G1328" t="s">
        <v>8462</v>
      </c>
      <c r="H1328" t="s">
        <v>1413</v>
      </c>
      <c r="I1328" t="s">
        <v>108</v>
      </c>
      <c r="J1328" t="s">
        <v>8463</v>
      </c>
      <c r="K1328" t="s">
        <v>26</v>
      </c>
      <c r="L1328"/>
      <c r="M1328"/>
      <c r="N1328" s="23">
        <v>7891682000119</v>
      </c>
      <c r="O1328"/>
      <c r="P1328"/>
      <c r="Q1328"/>
      <c r="R1328"/>
      <c r="S1328" s="21" t="s">
        <v>18534</v>
      </c>
      <c r="T1328" s="21" t="s">
        <v>18607</v>
      </c>
      <c r="U1328" s="21" t="str">
        <f>VLOOKUP(T1328,Apoio!$D$10:$E$55,2,0)</f>
        <v>Prefeituras - PJ</v>
      </c>
      <c r="V1328">
        <v>192101</v>
      </c>
      <c r="W1328">
        <v>102308</v>
      </c>
      <c r="X1328" t="s">
        <v>336</v>
      </c>
      <c r="Z1328" s="7"/>
      <c r="AA1328" s="8" t="str">
        <f>IF(Y1328="","Não","Sim")</f>
        <v>Não</v>
      </c>
      <c r="AB1328" s="7" t="str">
        <f>IF(Z1328="","Não","Sim")</f>
        <v>Não</v>
      </c>
      <c r="AC1328" s="8" t="str">
        <f>IF(S1328="TSR","Serede","Rede Conecta")</f>
        <v>Serede</v>
      </c>
    </row>
    <row r="1329" spans="1:29" ht="15" x14ac:dyDescent="0.25">
      <c r="A1329">
        <v>400058</v>
      </c>
      <c r="B1329" t="s">
        <v>12224</v>
      </c>
      <c r="C1329">
        <v>400058</v>
      </c>
      <c r="D1329" s="24">
        <v>41267</v>
      </c>
      <c r="E1329" t="s">
        <v>20</v>
      </c>
      <c r="F1329" t="s">
        <v>12225</v>
      </c>
      <c r="G1329" t="s">
        <v>106</v>
      </c>
      <c r="H1329" t="s">
        <v>8095</v>
      </c>
      <c r="I1329" t="s">
        <v>108</v>
      </c>
      <c r="J1329" t="s">
        <v>12226</v>
      </c>
      <c r="K1329" t="s">
        <v>26</v>
      </c>
      <c r="L1329" t="s">
        <v>12227</v>
      </c>
      <c r="M1329"/>
      <c r="N1329" s="23">
        <v>7903834000156</v>
      </c>
      <c r="O1329"/>
      <c r="P1329"/>
      <c r="Q1329"/>
      <c r="R1329" t="s">
        <v>12228</v>
      </c>
      <c r="S1329" s="21" t="s">
        <v>18534</v>
      </c>
      <c r="T1329" s="21" t="s">
        <v>18627</v>
      </c>
      <c r="U1329" s="21" t="str">
        <f>VLOOKUP(T1329,Apoio!$D$10:$E$55,2,0)</f>
        <v>Hotéis e Pousadas - PJ</v>
      </c>
      <c r="V1329">
        <v>23721379</v>
      </c>
      <c r="W1329">
        <v>74372</v>
      </c>
      <c r="X1329">
        <v>0</v>
      </c>
      <c r="Z1329" s="7"/>
      <c r="AA1329" s="8" t="str">
        <f>IF(Y1329="","Não","Sim")</f>
        <v>Não</v>
      </c>
      <c r="AB1329" s="7" t="str">
        <f>IF(Z1329="","Não","Sim")</f>
        <v>Não</v>
      </c>
      <c r="AC1329" s="8" t="str">
        <f>IF(S1329="TSR","Serede","Rede Conecta")</f>
        <v>Serede</v>
      </c>
    </row>
    <row r="1330" spans="1:29" ht="15" x14ac:dyDescent="0.25">
      <c r="A1330">
        <v>300136</v>
      </c>
      <c r="B1330" t="s">
        <v>11521</v>
      </c>
      <c r="C1330">
        <v>300136</v>
      </c>
      <c r="D1330" s="24">
        <v>41267</v>
      </c>
      <c r="E1330" t="s">
        <v>20</v>
      </c>
      <c r="F1330" t="s">
        <v>11522</v>
      </c>
      <c r="G1330" t="s">
        <v>83</v>
      </c>
      <c r="H1330" t="s">
        <v>11523</v>
      </c>
      <c r="I1330" t="s">
        <v>85</v>
      </c>
      <c r="J1330" t="s">
        <v>11524</v>
      </c>
      <c r="K1330" t="s">
        <v>26</v>
      </c>
      <c r="L1330"/>
      <c r="M1330"/>
      <c r="N1330" s="23">
        <v>7904918000104</v>
      </c>
      <c r="O1330"/>
      <c r="P1330"/>
      <c r="Q1330"/>
      <c r="R1330"/>
      <c r="S1330" s="21" t="s">
        <v>18534</v>
      </c>
      <c r="T1330" s="21" t="s">
        <v>18613</v>
      </c>
      <c r="U1330" s="21" t="str">
        <f>VLOOKUP(T1330,Apoio!$D$10:$E$55,2,0)</f>
        <v>Órgãos Públicos - PJ</v>
      </c>
      <c r="V1330"/>
      <c r="W1330"/>
      <c r="X1330"/>
      <c r="Z1330" s="7"/>
      <c r="AA1330" s="8" t="str">
        <f>IF(Y1330="","Não","Sim")</f>
        <v>Não</v>
      </c>
      <c r="AB1330" s="7" t="str">
        <f>IF(Z1330="","Não","Sim")</f>
        <v>Não</v>
      </c>
      <c r="AC1330" s="8" t="str">
        <f>IF(S1330="TSR","Serede","Rede Conecta")</f>
        <v>Serede</v>
      </c>
    </row>
    <row r="1331" spans="1:29" ht="15" x14ac:dyDescent="0.25">
      <c r="A1331">
        <v>200448</v>
      </c>
      <c r="B1331" t="s">
        <v>1423</v>
      </c>
      <c r="C1331">
        <v>200448</v>
      </c>
      <c r="D1331" s="24">
        <v>41267</v>
      </c>
      <c r="E1331" t="s">
        <v>20</v>
      </c>
      <c r="F1331" t="s">
        <v>1424</v>
      </c>
      <c r="G1331" t="s">
        <v>1425</v>
      </c>
      <c r="H1331" t="s">
        <v>78</v>
      </c>
      <c r="I1331" t="s">
        <v>108</v>
      </c>
      <c r="J1331" t="s">
        <v>1426</v>
      </c>
      <c r="K1331" t="s">
        <v>26</v>
      </c>
      <c r="L1331">
        <v>8533281725</v>
      </c>
      <c r="M1331"/>
      <c r="N1331" s="23">
        <v>7910730000179</v>
      </c>
      <c r="O1331"/>
      <c r="P1331"/>
      <c r="Q1331"/>
      <c r="R1331"/>
      <c r="S1331" s="21" t="s">
        <v>18534</v>
      </c>
      <c r="T1331" s="21" t="s">
        <v>18607</v>
      </c>
      <c r="U1331" s="21" t="str">
        <f>VLOOKUP(T1331,Apoio!$D$10:$E$55,2,0)</f>
        <v>Prefeituras - PJ</v>
      </c>
      <c r="V1331">
        <v>192839</v>
      </c>
      <c r="W1331">
        <v>30016</v>
      </c>
      <c r="X1331">
        <v>80</v>
      </c>
      <c r="Z1331" s="7"/>
      <c r="AA1331" s="8" t="str">
        <f>IF(Y1331="","Não","Sim")</f>
        <v>Não</v>
      </c>
      <c r="AB1331" s="7" t="str">
        <f>IF(Z1331="","Não","Sim")</f>
        <v>Não</v>
      </c>
      <c r="AC1331" s="8" t="str">
        <f>IF(S1331="TSR","Serede","Rede Conecta")</f>
        <v>Serede</v>
      </c>
    </row>
    <row r="1332" spans="1:29" ht="15" x14ac:dyDescent="0.25">
      <c r="A1332">
        <v>200145</v>
      </c>
      <c r="B1332" t="s">
        <v>763</v>
      </c>
      <c r="C1332">
        <v>200145</v>
      </c>
      <c r="D1332" s="24">
        <v>41267</v>
      </c>
      <c r="E1332" t="s">
        <v>20</v>
      </c>
      <c r="F1332" t="s">
        <v>764</v>
      </c>
      <c r="G1332" t="s">
        <v>765</v>
      </c>
      <c r="H1332" t="s">
        <v>78</v>
      </c>
      <c r="I1332" t="s">
        <v>108</v>
      </c>
      <c r="J1332" t="s">
        <v>766</v>
      </c>
      <c r="K1332" t="s">
        <v>26</v>
      </c>
      <c r="L1332">
        <v>8533251413</v>
      </c>
      <c r="M1332"/>
      <c r="N1332" s="23">
        <v>7910755000172</v>
      </c>
      <c r="O1332"/>
      <c r="P1332"/>
      <c r="Q1332"/>
      <c r="R1332"/>
      <c r="S1332" s="21" t="s">
        <v>18534</v>
      </c>
      <c r="T1332" s="21" t="s">
        <v>18607</v>
      </c>
      <c r="U1332" s="21" t="str">
        <f>VLOOKUP(T1332,Apoio!$D$10:$E$55,2,0)</f>
        <v>Prefeituras - PJ</v>
      </c>
      <c r="V1332">
        <v>193273</v>
      </c>
      <c r="W1332">
        <v>3982</v>
      </c>
      <c r="X1332">
        <v>59</v>
      </c>
      <c r="Z1332" s="7"/>
      <c r="AA1332" s="8" t="str">
        <f>IF(Y1332="","Não","Sim")</f>
        <v>Não</v>
      </c>
      <c r="AB1332" s="7" t="str">
        <f>IF(Z1332="","Não","Sim")</f>
        <v>Não</v>
      </c>
      <c r="AC1332" s="8" t="str">
        <f>IF(S1332="TSR","Serede","Rede Conecta")</f>
        <v>Serede</v>
      </c>
    </row>
    <row r="1333" spans="1:29" ht="15" x14ac:dyDescent="0.25">
      <c r="A1333">
        <v>200071</v>
      </c>
      <c r="B1333" t="s">
        <v>593</v>
      </c>
      <c r="C1333">
        <v>200071</v>
      </c>
      <c r="D1333" s="24">
        <v>41267</v>
      </c>
      <c r="E1333" t="s">
        <v>20</v>
      </c>
      <c r="F1333" t="s">
        <v>594</v>
      </c>
      <c r="G1333" t="s">
        <v>595</v>
      </c>
      <c r="H1333" t="s">
        <v>78</v>
      </c>
      <c r="I1333" t="s">
        <v>108</v>
      </c>
      <c r="J1333" t="s">
        <v>596</v>
      </c>
      <c r="K1333" t="s">
        <v>26</v>
      </c>
      <c r="L1333">
        <v>8533611842</v>
      </c>
      <c r="M1333"/>
      <c r="N1333" s="23">
        <v>7911696000157</v>
      </c>
      <c r="O1333"/>
      <c r="P1333"/>
      <c r="Q1333"/>
      <c r="R1333"/>
      <c r="S1333" s="21" t="s">
        <v>18534</v>
      </c>
      <c r="T1333" s="21" t="s">
        <v>18607</v>
      </c>
      <c r="U1333" s="21" t="str">
        <f>VLOOKUP(T1333,Apoio!$D$10:$E$55,2,0)</f>
        <v>Prefeituras - PJ</v>
      </c>
      <c r="V1333"/>
      <c r="W1333"/>
      <c r="X1333"/>
      <c r="Z1333" s="7"/>
      <c r="AA1333" s="8" t="str">
        <f>IF(Y1333="","Não","Sim")</f>
        <v>Não</v>
      </c>
      <c r="AB1333" s="7" t="str">
        <f>IF(Z1333="","Não","Sim")</f>
        <v>Não</v>
      </c>
      <c r="AC1333" s="8" t="str">
        <f>IF(S1333="TSR","Serede","Rede Conecta")</f>
        <v>Serede</v>
      </c>
    </row>
    <row r="1334" spans="1:29" ht="15" x14ac:dyDescent="0.25">
      <c r="A1334">
        <v>1813090</v>
      </c>
      <c r="B1334" t="s">
        <v>14215</v>
      </c>
      <c r="C1334">
        <v>1813090</v>
      </c>
      <c r="D1334" s="24">
        <v>41775</v>
      </c>
      <c r="E1334" t="s">
        <v>9579</v>
      </c>
      <c r="F1334" t="s">
        <v>14216</v>
      </c>
      <c r="G1334" t="s">
        <v>127</v>
      </c>
      <c r="H1334" t="s">
        <v>14217</v>
      </c>
      <c r="I1334" t="s">
        <v>128</v>
      </c>
      <c r="J1334" t="s">
        <v>14218</v>
      </c>
      <c r="K1334" t="s">
        <v>26</v>
      </c>
      <c r="L1334" t="s">
        <v>14219</v>
      </c>
      <c r="M1334" t="s">
        <v>14220</v>
      </c>
      <c r="N1334" s="23">
        <v>7925509000194</v>
      </c>
      <c r="O1334"/>
      <c r="P1334">
        <v>161481817</v>
      </c>
      <c r="Q1334">
        <v>967092</v>
      </c>
      <c r="R1334" t="s">
        <v>14221</v>
      </c>
      <c r="S1334" s="21" t="s">
        <v>18534</v>
      </c>
      <c r="T1334" s="21" t="s">
        <v>18603</v>
      </c>
      <c r="U1334" s="21" t="str">
        <f>VLOOKUP(T1334,Apoio!$D$10:$E$55,2,0)</f>
        <v>Fornec. de Serviç. Diversos PJ</v>
      </c>
      <c r="V1334"/>
      <c r="W1334"/>
      <c r="X1334"/>
      <c r="Z1334" s="7"/>
      <c r="AA1334" s="8" t="str">
        <f>IF(Y1334="","Não","Sim")</f>
        <v>Não</v>
      </c>
      <c r="AB1334" s="7" t="str">
        <f>IF(Z1334="","Não","Sim")</f>
        <v>Não</v>
      </c>
      <c r="AC1334" s="8" t="str">
        <f>IF(S1334="TSR","Serede","Rede Conecta")</f>
        <v>Serede</v>
      </c>
    </row>
    <row r="1335" spans="1:29" ht="15" x14ac:dyDescent="0.25">
      <c r="A1335">
        <v>1814953</v>
      </c>
      <c r="B1335" t="s">
        <v>14832</v>
      </c>
      <c r="C1335">
        <v>1814953</v>
      </c>
      <c r="D1335" s="24">
        <v>43279</v>
      </c>
      <c r="E1335" t="s">
        <v>11934</v>
      </c>
      <c r="F1335" t="s">
        <v>14833</v>
      </c>
      <c r="G1335" t="s">
        <v>10616</v>
      </c>
      <c r="H1335" t="s">
        <v>13719</v>
      </c>
      <c r="I1335" t="s">
        <v>52</v>
      </c>
      <c r="J1335" t="s">
        <v>14834</v>
      </c>
      <c r="K1335" t="s">
        <v>26</v>
      </c>
      <c r="L1335">
        <v>2127763113</v>
      </c>
      <c r="M1335"/>
      <c r="N1335" s="23">
        <v>7930849000103</v>
      </c>
      <c r="O1335"/>
      <c r="P1335" t="s">
        <v>44</v>
      </c>
      <c r="Q1335">
        <v>7822265</v>
      </c>
      <c r="R1335" t="s">
        <v>14835</v>
      </c>
      <c r="S1335" s="21" t="s">
        <v>18534</v>
      </c>
      <c r="T1335" s="21" t="s">
        <v>18603</v>
      </c>
      <c r="U1335" s="21" t="str">
        <f>VLOOKUP(T1335,Apoio!$D$10:$E$55,2,0)</f>
        <v>Fornec. de Serviç. Diversos PJ</v>
      </c>
      <c r="V1335">
        <v>34176538</v>
      </c>
      <c r="W1335">
        <v>16710</v>
      </c>
      <c r="X1335">
        <v>4</v>
      </c>
      <c r="Y1335" s="8">
        <v>4600002287</v>
      </c>
      <c r="Z1335" s="7">
        <v>45658</v>
      </c>
      <c r="AA1335" s="8" t="str">
        <f>IF(Y1335="","Não","Sim")</f>
        <v>Sim</v>
      </c>
      <c r="AB1335" s="7" t="str">
        <f>IF(Z1335="","Não","Sim")</f>
        <v>Sim</v>
      </c>
      <c r="AC1335" s="8" t="str">
        <f>IF(S1335="TSR","Serede","Rede Conecta")</f>
        <v>Serede</v>
      </c>
    </row>
    <row r="1336" spans="1:29" ht="15" x14ac:dyDescent="0.25">
      <c r="A1336">
        <v>304004</v>
      </c>
      <c r="B1336" t="s">
        <v>11717</v>
      </c>
      <c r="C1336">
        <v>304004</v>
      </c>
      <c r="D1336" s="24">
        <v>41267</v>
      </c>
      <c r="E1336" t="s">
        <v>20</v>
      </c>
      <c r="F1336" t="s">
        <v>11718</v>
      </c>
      <c r="G1336" t="s">
        <v>106</v>
      </c>
      <c r="H1336" t="s">
        <v>78</v>
      </c>
      <c r="I1336" t="s">
        <v>108</v>
      </c>
      <c r="J1336" t="s">
        <v>11719</v>
      </c>
      <c r="K1336" t="s">
        <v>26</v>
      </c>
      <c r="L1336">
        <v>8531012967</v>
      </c>
      <c r="M1336"/>
      <c r="N1336" s="23">
        <v>7954597000152</v>
      </c>
      <c r="O1336"/>
      <c r="P1336">
        <v>69328366</v>
      </c>
      <c r="Q1336"/>
      <c r="R1336" t="s">
        <v>11720</v>
      </c>
      <c r="S1336" s="21" t="s">
        <v>18534</v>
      </c>
      <c r="T1336" s="21" t="s">
        <v>18613</v>
      </c>
      <c r="U1336" s="21" t="str">
        <f>VLOOKUP(T1336,Apoio!$D$10:$E$55,2,0)</f>
        <v>Órgãos Públicos - PJ</v>
      </c>
      <c r="V1336">
        <v>0</v>
      </c>
      <c r="W1336">
        <v>99999999</v>
      </c>
      <c r="X1336">
        <v>0</v>
      </c>
      <c r="Z1336" s="7"/>
      <c r="AA1336" s="8" t="str">
        <f>IF(Y1336="","Não","Sim")</f>
        <v>Não</v>
      </c>
      <c r="AB1336" s="7" t="str">
        <f>IF(Z1336="","Não","Sim")</f>
        <v>Não</v>
      </c>
      <c r="AC1336" s="8" t="str">
        <f>IF(S1336="TSR","Serede","Rede Conecta")</f>
        <v>Serede</v>
      </c>
    </row>
    <row r="1337" spans="1:29" ht="15" x14ac:dyDescent="0.25">
      <c r="A1337">
        <v>200003</v>
      </c>
      <c r="B1337" t="s">
        <v>374</v>
      </c>
      <c r="C1337">
        <v>200003</v>
      </c>
      <c r="D1337" s="24">
        <v>41267</v>
      </c>
      <c r="E1337" t="s">
        <v>20</v>
      </c>
      <c r="F1337" t="s">
        <v>375</v>
      </c>
      <c r="G1337" t="s">
        <v>106</v>
      </c>
      <c r="H1337" t="s">
        <v>78</v>
      </c>
      <c r="I1337" t="s">
        <v>108</v>
      </c>
      <c r="J1337" t="s">
        <v>376</v>
      </c>
      <c r="K1337" t="s">
        <v>26</v>
      </c>
      <c r="L1337"/>
      <c r="M1337"/>
      <c r="N1337" s="23">
        <v>7954605000160</v>
      </c>
      <c r="O1337"/>
      <c r="P1337"/>
      <c r="Q1337"/>
      <c r="R1337"/>
      <c r="S1337" s="21" t="s">
        <v>18534</v>
      </c>
      <c r="T1337" s="21" t="s">
        <v>18607</v>
      </c>
      <c r="U1337" s="21" t="str">
        <f>VLOOKUP(T1337,Apoio!$D$10:$E$55,2,0)</f>
        <v>Prefeituras - PJ</v>
      </c>
      <c r="V1337"/>
      <c r="W1337"/>
      <c r="X1337"/>
      <c r="Z1337" s="7"/>
      <c r="AA1337" s="8" t="str">
        <f>IF(Y1337="","Não","Sim")</f>
        <v>Não</v>
      </c>
      <c r="AB1337" s="7" t="str">
        <f>IF(Z1337="","Não","Sim")</f>
        <v>Não</v>
      </c>
      <c r="AC1337" s="8" t="str">
        <f>IF(S1337="TSR","Serede","Rede Conecta")</f>
        <v>Serede</v>
      </c>
    </row>
    <row r="1338" spans="1:29" ht="15" x14ac:dyDescent="0.25">
      <c r="A1338">
        <v>1812769</v>
      </c>
      <c r="B1338" t="s">
        <v>14153</v>
      </c>
      <c r="C1338">
        <v>1812769</v>
      </c>
      <c r="D1338" s="24">
        <v>41540</v>
      </c>
      <c r="E1338" t="s">
        <v>9579</v>
      </c>
      <c r="F1338" t="s">
        <v>13872</v>
      </c>
      <c r="G1338" t="s">
        <v>47</v>
      </c>
      <c r="H1338" t="s">
        <v>13027</v>
      </c>
      <c r="I1338" t="s">
        <v>37</v>
      </c>
      <c r="J1338" t="s">
        <v>13873</v>
      </c>
      <c r="K1338" t="s">
        <v>26</v>
      </c>
      <c r="L1338"/>
      <c r="M1338"/>
      <c r="N1338" s="23">
        <v>7959358000195</v>
      </c>
      <c r="O1338"/>
      <c r="P1338"/>
      <c r="Q1338"/>
      <c r="R1338"/>
      <c r="S1338" s="21" t="s">
        <v>18534</v>
      </c>
      <c r="T1338" s="21" t="s">
        <v>18603</v>
      </c>
      <c r="U1338" s="21" t="str">
        <f>VLOOKUP(T1338,Apoio!$D$10:$E$55,2,0)</f>
        <v>Fornec. de Serviç. Diversos PJ</v>
      </c>
      <c r="V1338">
        <v>193360</v>
      </c>
      <c r="W1338">
        <v>100002</v>
      </c>
      <c r="X1338" t="s">
        <v>3673</v>
      </c>
      <c r="Z1338" s="7"/>
      <c r="AA1338" s="8" t="str">
        <f>IF(Y1338="","Não","Sim")</f>
        <v>Não</v>
      </c>
      <c r="AB1338" s="7" t="str">
        <f>IF(Z1338="","Não","Sim")</f>
        <v>Não</v>
      </c>
      <c r="AC1338" s="8" t="str">
        <f>IF(S1338="TSR","Serede","Rede Conecta")</f>
        <v>Serede</v>
      </c>
    </row>
    <row r="1339" spans="1:29" ht="15" x14ac:dyDescent="0.25">
      <c r="A1339">
        <v>200146</v>
      </c>
      <c r="B1339" t="s">
        <v>767</v>
      </c>
      <c r="C1339">
        <v>200146</v>
      </c>
      <c r="D1339" s="24">
        <v>41267</v>
      </c>
      <c r="E1339" t="s">
        <v>20</v>
      </c>
      <c r="F1339" t="s">
        <v>768</v>
      </c>
      <c r="G1339" t="s">
        <v>769</v>
      </c>
      <c r="H1339" t="s">
        <v>78</v>
      </c>
      <c r="I1339" t="s">
        <v>108</v>
      </c>
      <c r="J1339" t="s">
        <v>770</v>
      </c>
      <c r="K1339" t="s">
        <v>26</v>
      </c>
      <c r="L1339">
        <v>8533699233</v>
      </c>
      <c r="M1339"/>
      <c r="N1339" s="23">
        <v>7963051000168</v>
      </c>
      <c r="O1339"/>
      <c r="P1339"/>
      <c r="Q1339"/>
      <c r="R1339" t="s">
        <v>771</v>
      </c>
      <c r="S1339" s="21" t="s">
        <v>18534</v>
      </c>
      <c r="T1339" s="21" t="s">
        <v>18607</v>
      </c>
      <c r="U1339" s="21" t="str">
        <f>VLOOKUP(T1339,Apoio!$D$10:$E$55,2,0)</f>
        <v>Prefeituras - PJ</v>
      </c>
      <c r="V1339">
        <v>19481</v>
      </c>
      <c r="W1339">
        <v>8459</v>
      </c>
      <c r="X1339" t="s">
        <v>196</v>
      </c>
      <c r="Z1339" s="7"/>
      <c r="AA1339" s="8" t="str">
        <f>IF(Y1339="","Não","Sim")</f>
        <v>Não</v>
      </c>
      <c r="AB1339" s="7" t="str">
        <f>IF(Z1339="","Não","Sim")</f>
        <v>Não</v>
      </c>
      <c r="AC1339" s="8" t="str">
        <f>IF(S1339="TSR","Serede","Rede Conecta")</f>
        <v>Serede</v>
      </c>
    </row>
    <row r="1340" spans="1:29" ht="15" x14ac:dyDescent="0.25">
      <c r="A1340">
        <v>200447</v>
      </c>
      <c r="B1340" t="s">
        <v>1419</v>
      </c>
      <c r="C1340">
        <v>200447</v>
      </c>
      <c r="D1340" s="24">
        <v>41267</v>
      </c>
      <c r="E1340" t="s">
        <v>20</v>
      </c>
      <c r="F1340" t="s">
        <v>1420</v>
      </c>
      <c r="G1340" t="s">
        <v>1421</v>
      </c>
      <c r="H1340" t="s">
        <v>78</v>
      </c>
      <c r="I1340" t="s">
        <v>108</v>
      </c>
      <c r="J1340" t="s">
        <v>1422</v>
      </c>
      <c r="K1340" t="s">
        <v>26</v>
      </c>
      <c r="L1340">
        <v>8533452304</v>
      </c>
      <c r="M1340"/>
      <c r="N1340" s="23">
        <v>7963861000114</v>
      </c>
      <c r="O1340"/>
      <c r="P1340"/>
      <c r="Q1340"/>
      <c r="R1340"/>
      <c r="S1340" s="21" t="s">
        <v>18534</v>
      </c>
      <c r="T1340" s="21" t="s">
        <v>18607</v>
      </c>
      <c r="U1340" s="21" t="str">
        <f>VLOOKUP(T1340,Apoio!$D$10:$E$55,2,0)</f>
        <v>Prefeituras - PJ</v>
      </c>
      <c r="V1340">
        <v>192374</v>
      </c>
      <c r="W1340">
        <v>5322</v>
      </c>
      <c r="X1340">
        <v>48</v>
      </c>
      <c r="Z1340" s="7"/>
      <c r="AA1340" s="8" t="str">
        <f>IF(Y1340="","Não","Sim")</f>
        <v>Não</v>
      </c>
      <c r="AB1340" s="7" t="str">
        <f>IF(Z1340="","Não","Sim")</f>
        <v>Não</v>
      </c>
      <c r="AC1340" s="8" t="str">
        <f>IF(S1340="TSR","Serede","Rede Conecta")</f>
        <v>Serede</v>
      </c>
    </row>
    <row r="1341" spans="1:29" ht="15" x14ac:dyDescent="0.25">
      <c r="A1341">
        <v>205304</v>
      </c>
      <c r="B1341" t="s">
        <v>10936</v>
      </c>
      <c r="C1341">
        <v>205304</v>
      </c>
      <c r="D1341" s="24">
        <v>43391</v>
      </c>
      <c r="E1341" t="s">
        <v>45</v>
      </c>
      <c r="F1341" t="s">
        <v>10937</v>
      </c>
      <c r="G1341" t="s">
        <v>106</v>
      </c>
      <c r="H1341" t="s">
        <v>78</v>
      </c>
      <c r="I1341" t="s">
        <v>108</v>
      </c>
      <c r="J1341" t="s">
        <v>10938</v>
      </c>
      <c r="K1341" t="s">
        <v>26</v>
      </c>
      <c r="L1341" t="s">
        <v>10939</v>
      </c>
      <c r="M1341" t="s">
        <v>10940</v>
      </c>
      <c r="N1341" s="23">
        <v>7965205000150</v>
      </c>
      <c r="O1341"/>
      <c r="P1341"/>
      <c r="Q1341"/>
      <c r="R1341"/>
      <c r="S1341" s="21" t="s">
        <v>18534</v>
      </c>
      <c r="T1341" s="21" t="s">
        <v>18607</v>
      </c>
      <c r="U1341" s="21" t="str">
        <f>VLOOKUP(T1341,Apoio!$D$10:$E$55,2,0)</f>
        <v>Prefeituras - PJ</v>
      </c>
      <c r="V1341"/>
      <c r="W1341"/>
      <c r="X1341"/>
      <c r="Z1341" s="7"/>
      <c r="AA1341" s="8" t="str">
        <f>IF(Y1341="","Não","Sim")</f>
        <v>Não</v>
      </c>
      <c r="AB1341" s="7" t="str">
        <f>IF(Z1341="","Não","Sim")</f>
        <v>Não</v>
      </c>
      <c r="AC1341" s="8" t="str">
        <f>IF(S1341="TSR","Serede","Rede Conecta")</f>
        <v>Serede</v>
      </c>
    </row>
    <row r="1342" spans="1:29" ht="15" x14ac:dyDescent="0.25">
      <c r="A1342">
        <v>200251</v>
      </c>
      <c r="B1342" t="s">
        <v>993</v>
      </c>
      <c r="C1342">
        <v>200251</v>
      </c>
      <c r="D1342" s="24">
        <v>41267</v>
      </c>
      <c r="E1342" t="s">
        <v>20</v>
      </c>
      <c r="F1342" t="s">
        <v>994</v>
      </c>
      <c r="G1342" t="s">
        <v>995</v>
      </c>
      <c r="H1342" t="s">
        <v>78</v>
      </c>
      <c r="I1342" t="s">
        <v>108</v>
      </c>
      <c r="J1342" t="s">
        <v>996</v>
      </c>
      <c r="K1342" t="s">
        <v>26</v>
      </c>
      <c r="L1342">
        <v>8835661028</v>
      </c>
      <c r="M1342"/>
      <c r="N1342" s="23">
        <v>7974082000114</v>
      </c>
      <c r="O1342"/>
      <c r="P1342"/>
      <c r="Q1342"/>
      <c r="R1342"/>
      <c r="S1342" s="21" t="s">
        <v>18534</v>
      </c>
      <c r="T1342" s="21" t="s">
        <v>18607</v>
      </c>
      <c r="U1342" s="21" t="str">
        <f>VLOOKUP(T1342,Apoio!$D$10:$E$55,2,0)</f>
        <v>Prefeituras - PJ</v>
      </c>
      <c r="V1342">
        <v>19433</v>
      </c>
      <c r="W1342">
        <v>3027</v>
      </c>
      <c r="X1342">
        <v>29</v>
      </c>
      <c r="Z1342" s="7"/>
      <c r="AA1342" s="8" t="str">
        <f>IF(Y1342="","Não","Sim")</f>
        <v>Não</v>
      </c>
      <c r="AB1342" s="7" t="str">
        <f>IF(Z1342="","Não","Sim")</f>
        <v>Não</v>
      </c>
      <c r="AC1342" s="8" t="str">
        <f>IF(S1342="TSR","Serede","Rede Conecta")</f>
        <v>Serede</v>
      </c>
    </row>
    <row r="1343" spans="1:29" ht="15" x14ac:dyDescent="0.25">
      <c r="A1343">
        <v>1816858</v>
      </c>
      <c r="B1343" t="s">
        <v>16960</v>
      </c>
      <c r="C1343">
        <v>1816858</v>
      </c>
      <c r="D1343" s="24">
        <v>45218</v>
      </c>
      <c r="E1343" t="s">
        <v>11088</v>
      </c>
      <c r="F1343" t="s">
        <v>16961</v>
      </c>
      <c r="G1343" t="s">
        <v>160</v>
      </c>
      <c r="H1343" t="s">
        <v>222</v>
      </c>
      <c r="I1343" t="s">
        <v>37</v>
      </c>
      <c r="J1343" t="s">
        <v>13038</v>
      </c>
      <c r="K1343" t="s">
        <v>26</v>
      </c>
      <c r="L1343" t="s">
        <v>16962</v>
      </c>
      <c r="M1343"/>
      <c r="N1343" s="23">
        <v>7976147000160</v>
      </c>
      <c r="O1343"/>
      <c r="P1343" t="s">
        <v>16963</v>
      </c>
      <c r="Q1343" t="s">
        <v>44</v>
      </c>
      <c r="R1343" t="s">
        <v>16964</v>
      </c>
      <c r="S1343" s="21" t="s">
        <v>18534</v>
      </c>
      <c r="T1343" s="21" t="s">
        <v>18603</v>
      </c>
      <c r="U1343" s="21" t="str">
        <f>VLOOKUP(T1343,Apoio!$D$10:$E$55,2,0)</f>
        <v>Fornec. de Serviç. Diversos PJ</v>
      </c>
      <c r="V1343">
        <v>34170745</v>
      </c>
      <c r="W1343">
        <v>52705</v>
      </c>
      <c r="X1343">
        <v>1</v>
      </c>
      <c r="Z1343" s="7">
        <v>45474</v>
      </c>
      <c r="AA1343" s="8" t="str">
        <f>IF(Y1343="","Não","Sim")</f>
        <v>Não</v>
      </c>
      <c r="AB1343" s="7" t="str">
        <f>IF(Z1343="","Não","Sim")</f>
        <v>Sim</v>
      </c>
      <c r="AC1343" s="8" t="str">
        <f>IF(S1343="TSR","Serede","Rede Conecta")</f>
        <v>Serede</v>
      </c>
    </row>
    <row r="1344" spans="1:29" ht="15" x14ac:dyDescent="0.25">
      <c r="A1344">
        <v>202656</v>
      </c>
      <c r="B1344" t="s">
        <v>5249</v>
      </c>
      <c r="C1344">
        <v>202656</v>
      </c>
      <c r="D1344" s="24">
        <v>41267</v>
      </c>
      <c r="E1344" t="s">
        <v>20</v>
      </c>
      <c r="F1344" t="s">
        <v>9125</v>
      </c>
      <c r="G1344" t="s">
        <v>5251</v>
      </c>
      <c r="H1344" t="s">
        <v>78</v>
      </c>
      <c r="I1344" t="s">
        <v>108</v>
      </c>
      <c r="J1344" t="s">
        <v>9126</v>
      </c>
      <c r="K1344" t="s">
        <v>26</v>
      </c>
      <c r="L1344">
        <v>8835431385</v>
      </c>
      <c r="M1344"/>
      <c r="N1344" s="23">
        <v>7978042000140</v>
      </c>
      <c r="O1344"/>
      <c r="P1344"/>
      <c r="Q1344"/>
      <c r="R1344"/>
      <c r="S1344" s="21" t="s">
        <v>18534</v>
      </c>
      <c r="T1344" s="21" t="s">
        <v>18607</v>
      </c>
      <c r="U1344" s="21" t="str">
        <f>VLOOKUP(T1344,Apoio!$D$10:$E$55,2,0)</f>
        <v>Prefeituras - PJ</v>
      </c>
      <c r="V1344"/>
      <c r="W1344"/>
      <c r="X1344"/>
      <c r="Z1344" s="7"/>
      <c r="AA1344" s="8" t="str">
        <f>IF(Y1344="","Não","Sim")</f>
        <v>Não</v>
      </c>
      <c r="AB1344" s="7" t="str">
        <f>IF(Z1344="","Não","Sim")</f>
        <v>Não</v>
      </c>
      <c r="AC1344" s="8" t="str">
        <f>IF(S1344="TSR","Serede","Rede Conecta")</f>
        <v>Serede</v>
      </c>
    </row>
    <row r="1345" spans="1:29" ht="15" x14ac:dyDescent="0.25">
      <c r="A1345">
        <v>202482</v>
      </c>
      <c r="B1345" t="s">
        <v>8468</v>
      </c>
      <c r="C1345">
        <v>202482</v>
      </c>
      <c r="D1345" s="24">
        <v>41267</v>
      </c>
      <c r="E1345" t="s">
        <v>20</v>
      </c>
      <c r="F1345" t="s">
        <v>8469</v>
      </c>
      <c r="G1345" t="s">
        <v>2505</v>
      </c>
      <c r="H1345" t="s">
        <v>78</v>
      </c>
      <c r="I1345" t="s">
        <v>108</v>
      </c>
      <c r="J1345" t="s">
        <v>8470</v>
      </c>
      <c r="K1345" t="s">
        <v>26</v>
      </c>
      <c r="L1345"/>
      <c r="M1345"/>
      <c r="N1345" s="23">
        <v>7982028000110</v>
      </c>
      <c r="O1345"/>
      <c r="P1345"/>
      <c r="Q1345"/>
      <c r="R1345"/>
      <c r="S1345" s="21" t="s">
        <v>18534</v>
      </c>
      <c r="T1345" s="21" t="s">
        <v>18607</v>
      </c>
      <c r="U1345" s="21" t="str">
        <f>VLOOKUP(T1345,Apoio!$D$10:$E$55,2,0)</f>
        <v>Prefeituras - PJ</v>
      </c>
      <c r="V1345"/>
      <c r="W1345"/>
      <c r="X1345"/>
      <c r="Z1345" s="7"/>
      <c r="AA1345" s="8" t="str">
        <f>IF(Y1345="","Não","Sim")</f>
        <v>Não</v>
      </c>
      <c r="AB1345" s="7" t="str">
        <f>IF(Z1345="","Não","Sim")</f>
        <v>Não</v>
      </c>
      <c r="AC1345" s="8" t="str">
        <f>IF(S1345="TSR","Serede","Rede Conecta")</f>
        <v>Serede</v>
      </c>
    </row>
    <row r="1346" spans="1:29" ht="15" x14ac:dyDescent="0.25">
      <c r="A1346">
        <v>202287</v>
      </c>
      <c r="B1346" t="s">
        <v>7762</v>
      </c>
      <c r="C1346">
        <v>202287</v>
      </c>
      <c r="D1346" s="24">
        <v>41267</v>
      </c>
      <c r="E1346" t="s">
        <v>20</v>
      </c>
      <c r="F1346" t="s">
        <v>7763</v>
      </c>
      <c r="G1346" t="s">
        <v>7764</v>
      </c>
      <c r="H1346" t="s">
        <v>78</v>
      </c>
      <c r="I1346" t="s">
        <v>108</v>
      </c>
      <c r="J1346" t="s">
        <v>7765</v>
      </c>
      <c r="K1346" t="s">
        <v>26</v>
      </c>
      <c r="L1346"/>
      <c r="M1346"/>
      <c r="N1346" s="23">
        <v>7982036000167</v>
      </c>
      <c r="O1346"/>
      <c r="P1346"/>
      <c r="Q1346"/>
      <c r="R1346"/>
      <c r="S1346" s="21" t="s">
        <v>18534</v>
      </c>
      <c r="T1346" s="21" t="s">
        <v>18607</v>
      </c>
      <c r="U1346" s="21" t="str">
        <f>VLOOKUP(T1346,Apoio!$D$10:$E$55,2,0)</f>
        <v>Prefeituras - PJ</v>
      </c>
      <c r="V1346"/>
      <c r="W1346"/>
      <c r="X1346"/>
      <c r="Z1346" s="7"/>
      <c r="AA1346" s="8" t="str">
        <f>IF(Y1346="","Não","Sim")</f>
        <v>Não</v>
      </c>
      <c r="AB1346" s="7" t="str">
        <f>IF(Z1346="","Não","Sim")</f>
        <v>Não</v>
      </c>
      <c r="AC1346" s="8" t="str">
        <f>IF(S1346="TSR","Serede","Rede Conecta")</f>
        <v>Serede</v>
      </c>
    </row>
    <row r="1347" spans="1:29" ht="15" x14ac:dyDescent="0.25">
      <c r="A1347">
        <v>202477</v>
      </c>
      <c r="B1347" t="s">
        <v>8448</v>
      </c>
      <c r="C1347">
        <v>202477</v>
      </c>
      <c r="D1347" s="24">
        <v>41267</v>
      </c>
      <c r="E1347" t="s">
        <v>20</v>
      </c>
      <c r="F1347" t="s">
        <v>8449</v>
      </c>
      <c r="G1347" t="s">
        <v>8450</v>
      </c>
      <c r="H1347" t="s">
        <v>78</v>
      </c>
      <c r="I1347" t="s">
        <v>108</v>
      </c>
      <c r="J1347" t="s">
        <v>8451</v>
      </c>
      <c r="K1347" t="s">
        <v>26</v>
      </c>
      <c r="L1347">
        <v>8836726015</v>
      </c>
      <c r="M1347"/>
      <c r="N1347" s="23">
        <v>7993439000101</v>
      </c>
      <c r="O1347"/>
      <c r="P1347"/>
      <c r="Q1347"/>
      <c r="R1347"/>
      <c r="S1347" s="21" t="s">
        <v>18534</v>
      </c>
      <c r="T1347" s="21" t="s">
        <v>18607</v>
      </c>
      <c r="U1347" s="21" t="str">
        <f>VLOOKUP(T1347,Apoio!$D$10:$E$55,2,0)</f>
        <v>Prefeituras - PJ</v>
      </c>
      <c r="V1347"/>
      <c r="W1347"/>
      <c r="X1347"/>
      <c r="Z1347" s="7"/>
      <c r="AA1347" s="8" t="str">
        <f>IF(Y1347="","Não","Sim")</f>
        <v>Não</v>
      </c>
      <c r="AB1347" s="7" t="str">
        <f>IF(Z1347="","Não","Sim")</f>
        <v>Não</v>
      </c>
      <c r="AC1347" s="8" t="str">
        <f>IF(S1347="TSR","Serede","Rede Conecta")</f>
        <v>Serede</v>
      </c>
    </row>
    <row r="1348" spans="1:29" ht="15" x14ac:dyDescent="0.25">
      <c r="A1348">
        <v>200727</v>
      </c>
      <c r="B1348" t="s">
        <v>2177</v>
      </c>
      <c r="C1348">
        <v>200727</v>
      </c>
      <c r="D1348" s="24">
        <v>41267</v>
      </c>
      <c r="E1348" t="s">
        <v>20</v>
      </c>
      <c r="F1348" t="s">
        <v>2178</v>
      </c>
      <c r="G1348" t="s">
        <v>2179</v>
      </c>
      <c r="H1348" t="s">
        <v>78</v>
      </c>
      <c r="I1348" t="s">
        <v>24</v>
      </c>
      <c r="J1348" t="s">
        <v>2180</v>
      </c>
      <c r="K1348" t="s">
        <v>26</v>
      </c>
      <c r="L1348"/>
      <c r="M1348"/>
      <c r="N1348" s="23">
        <v>8002180000152</v>
      </c>
      <c r="O1348"/>
      <c r="P1348"/>
      <c r="Q1348"/>
      <c r="R1348"/>
      <c r="S1348" s="21" t="s">
        <v>18534</v>
      </c>
      <c r="T1348" s="21" t="s">
        <v>18607</v>
      </c>
      <c r="U1348" s="21" t="str">
        <f>VLOOKUP(T1348,Apoio!$D$10:$E$55,2,0)</f>
        <v>Prefeituras - PJ</v>
      </c>
      <c r="V1348">
        <v>190984</v>
      </c>
      <c r="W1348">
        <v>3580</v>
      </c>
      <c r="X1348">
        <v>97</v>
      </c>
      <c r="Z1348" s="7"/>
      <c r="AA1348" s="8" t="str">
        <f>IF(Y1348="","Não","Sim")</f>
        <v>Não</v>
      </c>
      <c r="AB1348" s="7" t="str">
        <f>IF(Z1348="","Não","Sim")</f>
        <v>Não</v>
      </c>
      <c r="AC1348" s="8" t="str">
        <f>IF(S1348="TSR","Serede","Rede Conecta")</f>
        <v>Serede</v>
      </c>
    </row>
    <row r="1349" spans="1:29" ht="15" x14ac:dyDescent="0.25">
      <c r="A1349">
        <v>200536</v>
      </c>
      <c r="B1349" t="s">
        <v>1588</v>
      </c>
      <c r="C1349">
        <v>200536</v>
      </c>
      <c r="D1349" s="24">
        <v>41267</v>
      </c>
      <c r="E1349" t="s">
        <v>20</v>
      </c>
      <c r="F1349" t="s">
        <v>1589</v>
      </c>
      <c r="G1349" t="s">
        <v>1590</v>
      </c>
      <c r="H1349" t="s">
        <v>78</v>
      </c>
      <c r="I1349" t="s">
        <v>24</v>
      </c>
      <c r="J1349" t="s">
        <v>1591</v>
      </c>
      <c r="K1349" t="s">
        <v>26</v>
      </c>
      <c r="L1349"/>
      <c r="M1349"/>
      <c r="N1349" s="23">
        <v>8004061000139</v>
      </c>
      <c r="O1349"/>
      <c r="P1349"/>
      <c r="Q1349"/>
      <c r="R1349"/>
      <c r="S1349" s="21" t="s">
        <v>18534</v>
      </c>
      <c r="T1349" s="21" t="s">
        <v>18607</v>
      </c>
      <c r="U1349" s="21" t="str">
        <f>VLOOKUP(T1349,Apoio!$D$10:$E$55,2,0)</f>
        <v>Prefeituras - PJ</v>
      </c>
      <c r="V1349"/>
      <c r="W1349"/>
      <c r="X1349"/>
      <c r="Z1349" s="7"/>
      <c r="AA1349" s="8" t="str">
        <f>IF(Y1349="","Não","Sim")</f>
        <v>Não</v>
      </c>
      <c r="AB1349" s="7" t="str">
        <f>IF(Z1349="","Não","Sim")</f>
        <v>Não</v>
      </c>
      <c r="AC1349" s="8" t="str">
        <f>IF(S1349="TSR","Serede","Rede Conecta")</f>
        <v>Serede</v>
      </c>
    </row>
    <row r="1350" spans="1:29" ht="15" x14ac:dyDescent="0.25">
      <c r="A1350">
        <v>202654</v>
      </c>
      <c r="B1350" t="s">
        <v>9117</v>
      </c>
      <c r="C1350">
        <v>202654</v>
      </c>
      <c r="D1350" s="24">
        <v>41267</v>
      </c>
      <c r="E1350" t="s">
        <v>20</v>
      </c>
      <c r="F1350" t="s">
        <v>9118</v>
      </c>
      <c r="G1350" t="s">
        <v>9119</v>
      </c>
      <c r="H1350" t="s">
        <v>78</v>
      </c>
      <c r="I1350" t="s">
        <v>24</v>
      </c>
      <c r="J1350" t="s">
        <v>9120</v>
      </c>
      <c r="K1350" t="s">
        <v>26</v>
      </c>
      <c r="L1350"/>
      <c r="M1350"/>
      <c r="N1350" s="23">
        <v>8004525000107</v>
      </c>
      <c r="O1350"/>
      <c r="P1350"/>
      <c r="Q1350"/>
      <c r="R1350"/>
      <c r="S1350" s="21" t="s">
        <v>18534</v>
      </c>
      <c r="T1350" s="21" t="s">
        <v>18607</v>
      </c>
      <c r="U1350" s="21" t="str">
        <f>VLOOKUP(T1350,Apoio!$D$10:$E$55,2,0)</f>
        <v>Prefeituras - PJ</v>
      </c>
      <c r="V1350"/>
      <c r="W1350"/>
      <c r="X1350"/>
      <c r="Z1350" s="7"/>
      <c r="AA1350" s="8" t="str">
        <f>IF(Y1350="","Não","Sim")</f>
        <v>Não</v>
      </c>
      <c r="AB1350" s="7" t="str">
        <f>IF(Z1350="","Não","Sim")</f>
        <v>Não</v>
      </c>
      <c r="AC1350" s="8" t="str">
        <f>IF(S1350="TSR","Serede","Rede Conecta")</f>
        <v>Serede</v>
      </c>
    </row>
    <row r="1351" spans="1:29" ht="15" x14ac:dyDescent="0.25">
      <c r="A1351">
        <v>300196</v>
      </c>
      <c r="B1351" t="s">
        <v>11159</v>
      </c>
      <c r="C1351">
        <v>300196</v>
      </c>
      <c r="D1351" s="24">
        <v>41267</v>
      </c>
      <c r="E1351" t="s">
        <v>20</v>
      </c>
      <c r="F1351" t="s">
        <v>11703</v>
      </c>
      <c r="G1351" t="s">
        <v>22</v>
      </c>
      <c r="H1351" t="s">
        <v>142</v>
      </c>
      <c r="I1351" t="s">
        <v>24</v>
      </c>
      <c r="J1351" t="s">
        <v>11217</v>
      </c>
      <c r="K1351" t="s">
        <v>26</v>
      </c>
      <c r="L1351">
        <v>8440067200</v>
      </c>
      <c r="M1351"/>
      <c r="N1351" s="23">
        <v>8025934000190</v>
      </c>
      <c r="O1351"/>
      <c r="P1351"/>
      <c r="Q1351"/>
      <c r="R1351"/>
      <c r="S1351" s="21" t="s">
        <v>18534</v>
      </c>
      <c r="T1351" s="21" t="s">
        <v>18613</v>
      </c>
      <c r="U1351" s="21" t="str">
        <f>VLOOKUP(T1351,Apoio!$D$10:$E$55,2,0)</f>
        <v>Órgãos Públicos - PJ</v>
      </c>
      <c r="V1351"/>
      <c r="W1351"/>
      <c r="X1351"/>
      <c r="Z1351" s="7"/>
      <c r="AA1351" s="8" t="str">
        <f>IF(Y1351="","Não","Sim")</f>
        <v>Não</v>
      </c>
      <c r="AB1351" s="7" t="str">
        <f>IF(Z1351="","Não","Sim")</f>
        <v>Não</v>
      </c>
      <c r="AC1351" s="8" t="str">
        <f>IF(S1351="TSR","Serede","Rede Conecta")</f>
        <v>Serede</v>
      </c>
    </row>
    <row r="1352" spans="1:29" ht="15" x14ac:dyDescent="0.25">
      <c r="A1352">
        <v>1817366</v>
      </c>
      <c r="B1352" t="s">
        <v>18413</v>
      </c>
      <c r="C1352">
        <v>1817366</v>
      </c>
      <c r="D1352" s="24">
        <v>45692</v>
      </c>
      <c r="E1352" t="s">
        <v>17472</v>
      </c>
      <c r="F1352" t="s">
        <v>18414</v>
      </c>
      <c r="G1352" t="s">
        <v>22</v>
      </c>
      <c r="H1352" t="s">
        <v>142</v>
      </c>
      <c r="I1352" t="s">
        <v>24</v>
      </c>
      <c r="J1352" t="s">
        <v>18415</v>
      </c>
      <c r="K1352" t="s">
        <v>26</v>
      </c>
      <c r="L1352"/>
      <c r="M1352"/>
      <c r="N1352" s="23">
        <v>8030363000939</v>
      </c>
      <c r="O1352"/>
      <c r="P1352">
        <v>204092434</v>
      </c>
      <c r="Q1352"/>
      <c r="R1352"/>
      <c r="S1352" s="21" t="s">
        <v>18534</v>
      </c>
      <c r="T1352" s="21" t="s">
        <v>18603</v>
      </c>
      <c r="U1352" s="21" t="str">
        <f>VLOOKUP(T1352,Apoio!$D$10:$E$55,2,0)</f>
        <v>Fornec. de Serviç. Diversos PJ</v>
      </c>
      <c r="V1352"/>
      <c r="W1352"/>
      <c r="X1352"/>
      <c r="Z1352" s="7"/>
      <c r="AA1352" s="8" t="str">
        <f>IF(Y1352="","Não","Sim")</f>
        <v>Não</v>
      </c>
      <c r="AB1352" s="7" t="str">
        <f>IF(Z1352="","Não","Sim")</f>
        <v>Não</v>
      </c>
      <c r="AC1352" s="8" t="str">
        <f>IF(S1352="TSR","Serede","Rede Conecta")</f>
        <v>Serede</v>
      </c>
    </row>
    <row r="1353" spans="1:29" ht="15" x14ac:dyDescent="0.25">
      <c r="A1353">
        <v>1814440</v>
      </c>
      <c r="B1353" t="s">
        <v>14163</v>
      </c>
      <c r="C1353">
        <v>1814440</v>
      </c>
      <c r="D1353" s="24">
        <v>42507</v>
      </c>
      <c r="E1353" t="s">
        <v>45</v>
      </c>
      <c r="F1353" t="s">
        <v>14500</v>
      </c>
      <c r="G1353" t="s">
        <v>89</v>
      </c>
      <c r="H1353" t="s">
        <v>11493</v>
      </c>
      <c r="I1353" t="s">
        <v>91</v>
      </c>
      <c r="J1353" t="s">
        <v>14501</v>
      </c>
      <c r="K1353" t="s">
        <v>26</v>
      </c>
      <c r="L1353">
        <v>85987260946</v>
      </c>
      <c r="M1353"/>
      <c r="N1353" s="23">
        <v>8062253000282</v>
      </c>
      <c r="O1353"/>
      <c r="P1353">
        <v>271421304</v>
      </c>
      <c r="Q1353"/>
      <c r="R1353" t="s">
        <v>14502</v>
      </c>
      <c r="S1353" s="21" t="s">
        <v>18534</v>
      </c>
      <c r="T1353" s="21" t="s">
        <v>18603</v>
      </c>
      <c r="U1353" s="21" t="str">
        <f>VLOOKUP(T1353,Apoio!$D$10:$E$55,2,0)</f>
        <v>Fornec. de Serviç. Diversos PJ</v>
      </c>
      <c r="V1353"/>
      <c r="W1353"/>
      <c r="X1353"/>
      <c r="Z1353" s="7"/>
      <c r="AA1353" s="8" t="str">
        <f>IF(Y1353="","Não","Sim")</f>
        <v>Não</v>
      </c>
      <c r="AB1353" s="7" t="str">
        <f>IF(Z1353="","Não","Sim")</f>
        <v>Não</v>
      </c>
      <c r="AC1353" s="8" t="str">
        <f>IF(S1353="TSR","Serede","Rede Conecta")</f>
        <v>Serede</v>
      </c>
    </row>
    <row r="1354" spans="1:29" ht="15" x14ac:dyDescent="0.25">
      <c r="A1354">
        <v>1815342</v>
      </c>
      <c r="B1354" t="s">
        <v>15095</v>
      </c>
      <c r="C1354">
        <v>1815342</v>
      </c>
      <c r="D1354" s="24">
        <v>43536</v>
      </c>
      <c r="E1354" t="s">
        <v>262</v>
      </c>
      <c r="F1354" t="s">
        <v>15096</v>
      </c>
      <c r="G1354" t="s">
        <v>12913</v>
      </c>
      <c r="H1354" t="s">
        <v>15097</v>
      </c>
      <c r="I1354" t="s">
        <v>52</v>
      </c>
      <c r="J1354" t="s">
        <v>15098</v>
      </c>
      <c r="K1354" t="s">
        <v>26</v>
      </c>
      <c r="L1354"/>
      <c r="M1354"/>
      <c r="N1354" s="23">
        <v>8062253000444</v>
      </c>
      <c r="O1354"/>
      <c r="P1354"/>
      <c r="Q1354"/>
      <c r="R1354"/>
      <c r="S1354" s="21" t="s">
        <v>18534</v>
      </c>
      <c r="T1354" s="21" t="s">
        <v>18603</v>
      </c>
      <c r="U1354" s="21" t="str">
        <f>VLOOKUP(T1354,Apoio!$D$10:$E$55,2,0)</f>
        <v>Fornec. de Serviç. Diversos PJ</v>
      </c>
      <c r="V1354"/>
      <c r="W1354"/>
      <c r="X1354"/>
      <c r="Z1354" s="7"/>
      <c r="AA1354" s="8" t="str">
        <f>IF(Y1354="","Não","Sim")</f>
        <v>Não</v>
      </c>
      <c r="AB1354" s="7" t="str">
        <f>IF(Z1354="","Não","Sim")</f>
        <v>Não</v>
      </c>
      <c r="AC1354" s="8" t="str">
        <f>IF(S1354="TSR","Serede","Rede Conecta")</f>
        <v>Serede</v>
      </c>
    </row>
    <row r="1355" spans="1:29" ht="15" x14ac:dyDescent="0.25">
      <c r="A1355">
        <v>1815306</v>
      </c>
      <c r="B1355" t="s">
        <v>14508</v>
      </c>
      <c r="C1355">
        <v>1815306</v>
      </c>
      <c r="D1355" s="24">
        <v>43502</v>
      </c>
      <c r="E1355" t="s">
        <v>262</v>
      </c>
      <c r="F1355" t="s">
        <v>15061</v>
      </c>
      <c r="G1355" t="s">
        <v>15062</v>
      </c>
      <c r="H1355" t="s">
        <v>11737</v>
      </c>
      <c r="I1355" t="s">
        <v>188</v>
      </c>
      <c r="J1355" t="s">
        <v>12749</v>
      </c>
      <c r="K1355" t="s">
        <v>26</v>
      </c>
      <c r="L1355"/>
      <c r="M1355"/>
      <c r="N1355" s="23">
        <v>8062253000797</v>
      </c>
      <c r="O1355"/>
      <c r="P1355">
        <v>257225064</v>
      </c>
      <c r="Q1355"/>
      <c r="R1355"/>
      <c r="S1355" s="21" t="s">
        <v>18534</v>
      </c>
      <c r="T1355" s="21" t="s">
        <v>18603</v>
      </c>
      <c r="U1355" s="21" t="str">
        <f>VLOOKUP(T1355,Apoio!$D$10:$E$55,2,0)</f>
        <v>Fornec. de Serviç. Diversos PJ</v>
      </c>
      <c r="V1355"/>
      <c r="W1355"/>
      <c r="X1355"/>
      <c r="Z1355" s="7"/>
      <c r="AA1355" s="8" t="str">
        <f>IF(Y1355="","Não","Sim")</f>
        <v>Não</v>
      </c>
      <c r="AB1355" s="7" t="str">
        <f>IF(Z1355="","Não","Sim")</f>
        <v>Não</v>
      </c>
      <c r="AC1355" s="8" t="str">
        <f>IF(S1355="TSR","Serede","Rede Conecta")</f>
        <v>Serede</v>
      </c>
    </row>
    <row r="1356" spans="1:29" ht="15" x14ac:dyDescent="0.25">
      <c r="A1356">
        <v>1814679</v>
      </c>
      <c r="B1356" t="s">
        <v>14163</v>
      </c>
      <c r="C1356">
        <v>1814679</v>
      </c>
      <c r="D1356" s="24">
        <v>42871</v>
      </c>
      <c r="E1356" t="s">
        <v>45</v>
      </c>
      <c r="F1356" t="s">
        <v>14651</v>
      </c>
      <c r="G1356" t="s">
        <v>106</v>
      </c>
      <c r="H1356" t="s">
        <v>78</v>
      </c>
      <c r="I1356" t="s">
        <v>108</v>
      </c>
      <c r="J1356" t="s">
        <v>14110</v>
      </c>
      <c r="K1356" t="s">
        <v>26</v>
      </c>
      <c r="L1356">
        <v>85988920174</v>
      </c>
      <c r="M1356"/>
      <c r="N1356" s="23">
        <v>8062253000878</v>
      </c>
      <c r="O1356"/>
      <c r="P1356">
        <v>67219101</v>
      </c>
      <c r="Q1356"/>
      <c r="R1356" t="s">
        <v>14602</v>
      </c>
      <c r="S1356" s="21" t="s">
        <v>18534</v>
      </c>
      <c r="T1356" s="21" t="s">
        <v>18603</v>
      </c>
      <c r="U1356" s="21" t="str">
        <f>VLOOKUP(T1356,Apoio!$D$10:$E$55,2,0)</f>
        <v>Fornec. de Serviç. Diversos PJ</v>
      </c>
      <c r="V1356"/>
      <c r="W1356"/>
      <c r="X1356"/>
      <c r="Z1356" s="7"/>
      <c r="AA1356" s="8" t="str">
        <f>IF(Y1356="","Não","Sim")</f>
        <v>Não</v>
      </c>
      <c r="AB1356" s="7" t="str">
        <f>IF(Z1356="","Não","Sim")</f>
        <v>Não</v>
      </c>
      <c r="AC1356" s="8" t="str">
        <f>IF(S1356="TSR","Serede","Rede Conecta")</f>
        <v>Serede</v>
      </c>
    </row>
    <row r="1357" spans="1:29" ht="15" x14ac:dyDescent="0.25">
      <c r="A1357">
        <v>1815416</v>
      </c>
      <c r="B1357" t="s">
        <v>15113</v>
      </c>
      <c r="C1357">
        <v>1815416</v>
      </c>
      <c r="D1357" s="24">
        <v>43579</v>
      </c>
      <c r="E1357" t="s">
        <v>262</v>
      </c>
      <c r="F1357" t="s">
        <v>15140</v>
      </c>
      <c r="G1357" t="s">
        <v>168</v>
      </c>
      <c r="H1357" t="s">
        <v>13931</v>
      </c>
      <c r="I1357" t="s">
        <v>169</v>
      </c>
      <c r="J1357" t="s">
        <v>15141</v>
      </c>
      <c r="K1357" t="s">
        <v>26</v>
      </c>
      <c r="L1357"/>
      <c r="M1357"/>
      <c r="N1357" s="23">
        <v>8062253001092</v>
      </c>
      <c r="O1357"/>
      <c r="P1357"/>
      <c r="Q1357"/>
      <c r="R1357"/>
      <c r="S1357" s="21" t="s">
        <v>18534</v>
      </c>
      <c r="T1357" s="21" t="s">
        <v>18603</v>
      </c>
      <c r="U1357" s="21" t="str">
        <f>VLOOKUP(T1357,Apoio!$D$10:$E$55,2,0)</f>
        <v>Fornec. de Serviç. Diversos PJ</v>
      </c>
      <c r="V1357"/>
      <c r="W1357"/>
      <c r="X1357"/>
      <c r="Z1357" s="7"/>
      <c r="AA1357" s="8" t="str">
        <f>IF(Y1357="","Não","Sim")</f>
        <v>Não</v>
      </c>
      <c r="AB1357" s="7" t="str">
        <f>IF(Z1357="","Não","Sim")</f>
        <v>Não</v>
      </c>
      <c r="AC1357" s="8" t="str">
        <f>IF(S1357="TSR","Serede","Rede Conecta")</f>
        <v>Serede</v>
      </c>
    </row>
    <row r="1358" spans="1:29" ht="15" x14ac:dyDescent="0.25">
      <c r="A1358">
        <v>1814701</v>
      </c>
      <c r="B1358" t="s">
        <v>14163</v>
      </c>
      <c r="C1358">
        <v>1814701</v>
      </c>
      <c r="D1358" s="24">
        <v>42895</v>
      </c>
      <c r="E1358" t="s">
        <v>45</v>
      </c>
      <c r="F1358" t="s">
        <v>14671</v>
      </c>
      <c r="G1358" t="s">
        <v>101</v>
      </c>
      <c r="H1358" t="s">
        <v>12567</v>
      </c>
      <c r="I1358" t="s">
        <v>102</v>
      </c>
      <c r="J1358" t="s">
        <v>14672</v>
      </c>
      <c r="K1358" t="s">
        <v>26</v>
      </c>
      <c r="L1358"/>
      <c r="M1358"/>
      <c r="N1358" s="23">
        <v>8062253001173</v>
      </c>
      <c r="O1358"/>
      <c r="P1358">
        <v>64001290</v>
      </c>
      <c r="Q1358"/>
      <c r="R1358" t="s">
        <v>14602</v>
      </c>
      <c r="S1358" s="21" t="s">
        <v>18534</v>
      </c>
      <c r="T1358" s="21" t="s">
        <v>18603</v>
      </c>
      <c r="U1358" s="21" t="str">
        <f>VLOOKUP(T1358,Apoio!$D$10:$E$55,2,0)</f>
        <v>Fornec. de Serviç. Diversos PJ</v>
      </c>
      <c r="V1358"/>
      <c r="W1358"/>
      <c r="X1358"/>
      <c r="Z1358" s="7"/>
      <c r="AA1358" s="8" t="str">
        <f>IF(Y1358="","Não","Sim")</f>
        <v>Não</v>
      </c>
      <c r="AB1358" s="7" t="str">
        <f>IF(Z1358="","Não","Sim")</f>
        <v>Não</v>
      </c>
      <c r="AC1358" s="8" t="str">
        <f>IF(S1358="TSR","Serede","Rede Conecta")</f>
        <v>Serede</v>
      </c>
    </row>
    <row r="1359" spans="1:29" ht="15" x14ac:dyDescent="0.25">
      <c r="A1359">
        <v>1814448</v>
      </c>
      <c r="B1359" t="s">
        <v>14508</v>
      </c>
      <c r="C1359">
        <v>1814448</v>
      </c>
      <c r="D1359" s="24">
        <v>42530</v>
      </c>
      <c r="E1359" t="s">
        <v>45</v>
      </c>
      <c r="F1359" t="s">
        <v>14509</v>
      </c>
      <c r="G1359" t="s">
        <v>22</v>
      </c>
      <c r="H1359" t="s">
        <v>404</v>
      </c>
      <c r="I1359" t="s">
        <v>24</v>
      </c>
      <c r="J1359" t="s">
        <v>14510</v>
      </c>
      <c r="K1359" t="s">
        <v>26</v>
      </c>
      <c r="L1359"/>
      <c r="M1359"/>
      <c r="N1359" s="23">
        <v>8062253001254</v>
      </c>
      <c r="O1359"/>
      <c r="P1359">
        <v>202959767</v>
      </c>
      <c r="Q1359"/>
      <c r="R1359"/>
      <c r="S1359" s="21" t="s">
        <v>18534</v>
      </c>
      <c r="T1359" s="21" t="s">
        <v>18603</v>
      </c>
      <c r="U1359" s="21" t="str">
        <f>VLOOKUP(T1359,Apoio!$D$10:$E$55,2,0)</f>
        <v>Fornec. de Serviç. Diversos PJ</v>
      </c>
      <c r="V1359"/>
      <c r="W1359"/>
      <c r="X1359"/>
      <c r="Z1359" s="7"/>
      <c r="AA1359" s="8" t="str">
        <f>IF(Y1359="","Não","Sim")</f>
        <v>Não</v>
      </c>
      <c r="AB1359" s="7" t="str">
        <f>IF(Z1359="","Não","Sim")</f>
        <v>Não</v>
      </c>
      <c r="AC1359" s="8" t="str">
        <f>IF(S1359="TSR","Serede","Rede Conecta")</f>
        <v>Serede</v>
      </c>
    </row>
    <row r="1360" spans="1:29" ht="15" x14ac:dyDescent="0.25">
      <c r="A1360">
        <v>1815353</v>
      </c>
      <c r="B1360" t="s">
        <v>15113</v>
      </c>
      <c r="C1360">
        <v>1815353</v>
      </c>
      <c r="D1360" s="24">
        <v>43543</v>
      </c>
      <c r="E1360" t="s">
        <v>262</v>
      </c>
      <c r="F1360" t="s">
        <v>15114</v>
      </c>
      <c r="G1360" t="s">
        <v>899</v>
      </c>
      <c r="H1360" t="s">
        <v>78</v>
      </c>
      <c r="I1360" t="s">
        <v>97</v>
      </c>
      <c r="J1360" t="s">
        <v>13187</v>
      </c>
      <c r="K1360" t="s">
        <v>26</v>
      </c>
      <c r="L1360"/>
      <c r="M1360"/>
      <c r="N1360" s="23">
        <v>8062253001505</v>
      </c>
      <c r="O1360"/>
      <c r="P1360"/>
      <c r="Q1360"/>
      <c r="R1360"/>
      <c r="S1360" s="21" t="s">
        <v>18534</v>
      </c>
      <c r="T1360" s="21" t="s">
        <v>18603</v>
      </c>
      <c r="U1360" s="21" t="str">
        <f>VLOOKUP(T1360,Apoio!$D$10:$E$55,2,0)</f>
        <v>Fornec. de Serviç. Diversos PJ</v>
      </c>
      <c r="V1360"/>
      <c r="W1360"/>
      <c r="X1360"/>
      <c r="Z1360" s="7"/>
      <c r="AA1360" s="8" t="str">
        <f>IF(Y1360="","Não","Sim")</f>
        <v>Não</v>
      </c>
      <c r="AB1360" s="7" t="str">
        <f>IF(Z1360="","Não","Sim")</f>
        <v>Não</v>
      </c>
      <c r="AC1360" s="8" t="str">
        <f>IF(S1360="TSR","Serede","Rede Conecta")</f>
        <v>Serede</v>
      </c>
    </row>
    <row r="1361" spans="1:29" ht="15" x14ac:dyDescent="0.25">
      <c r="A1361">
        <v>1814680</v>
      </c>
      <c r="B1361" t="s">
        <v>14163</v>
      </c>
      <c r="C1361">
        <v>1814680</v>
      </c>
      <c r="D1361" s="24">
        <v>42871</v>
      </c>
      <c r="E1361" t="s">
        <v>45</v>
      </c>
      <c r="F1361" t="s">
        <v>14652</v>
      </c>
      <c r="G1361" t="s">
        <v>132</v>
      </c>
      <c r="H1361" t="s">
        <v>1323</v>
      </c>
      <c r="I1361" t="s">
        <v>133</v>
      </c>
      <c r="J1361" t="s">
        <v>14653</v>
      </c>
      <c r="K1361" t="s">
        <v>26</v>
      </c>
      <c r="L1361">
        <v>85988920174</v>
      </c>
      <c r="M1361"/>
      <c r="N1361" s="23">
        <v>8062253001688</v>
      </c>
      <c r="O1361"/>
      <c r="P1361">
        <v>55100740</v>
      </c>
      <c r="Q1361"/>
      <c r="R1361" t="s">
        <v>14602</v>
      </c>
      <c r="S1361" s="21" t="s">
        <v>18534</v>
      </c>
      <c r="T1361" s="21" t="s">
        <v>18603</v>
      </c>
      <c r="U1361" s="21" t="str">
        <f>VLOOKUP(T1361,Apoio!$D$10:$E$55,2,0)</f>
        <v>Fornec. de Serviç. Diversos PJ</v>
      </c>
      <c r="V1361"/>
      <c r="W1361"/>
      <c r="X1361"/>
      <c r="Z1361" s="7"/>
      <c r="AA1361" s="8" t="str">
        <f>IF(Y1361="","Não","Sim")</f>
        <v>Não</v>
      </c>
      <c r="AB1361" s="7" t="str">
        <f>IF(Z1361="","Não","Sim")</f>
        <v>Não</v>
      </c>
      <c r="AC1361" s="8" t="str">
        <f>IF(S1361="TSR","Serede","Rede Conecta")</f>
        <v>Serede</v>
      </c>
    </row>
    <row r="1362" spans="1:29" ht="15" x14ac:dyDescent="0.25">
      <c r="A1362">
        <v>1815514</v>
      </c>
      <c r="B1362" t="s">
        <v>15113</v>
      </c>
      <c r="C1362">
        <v>1815514</v>
      </c>
      <c r="D1362" s="24">
        <v>43640</v>
      </c>
      <c r="E1362" t="s">
        <v>262</v>
      </c>
      <c r="F1362" t="s">
        <v>15195</v>
      </c>
      <c r="G1362" t="s">
        <v>66</v>
      </c>
      <c r="H1362"/>
      <c r="I1362" t="s">
        <v>68</v>
      </c>
      <c r="J1362" t="s">
        <v>11571</v>
      </c>
      <c r="K1362" t="s">
        <v>26</v>
      </c>
      <c r="L1362"/>
      <c r="M1362"/>
      <c r="N1362" s="23">
        <v>8062253001840</v>
      </c>
      <c r="O1362"/>
      <c r="P1362"/>
      <c r="Q1362"/>
      <c r="R1362"/>
      <c r="S1362" s="21" t="s">
        <v>18534</v>
      </c>
      <c r="T1362" s="21" t="s">
        <v>18603</v>
      </c>
      <c r="U1362" s="21" t="str">
        <f>VLOOKUP(T1362,Apoio!$D$10:$E$55,2,0)</f>
        <v>Fornec. de Serviç. Diversos PJ</v>
      </c>
      <c r="V1362"/>
      <c r="W1362"/>
      <c r="X1362"/>
      <c r="Z1362" s="7"/>
      <c r="AA1362" s="8" t="str">
        <f>IF(Y1362="","Não","Sim")</f>
        <v>Não</v>
      </c>
      <c r="AB1362" s="7" t="str">
        <f>IF(Z1362="","Não","Sim")</f>
        <v>Não</v>
      </c>
      <c r="AC1362" s="8" t="str">
        <f>IF(S1362="TSR","Serede","Rede Conecta")</f>
        <v>Serede</v>
      </c>
    </row>
    <row r="1363" spans="1:29" ht="15" x14ac:dyDescent="0.25">
      <c r="A1363">
        <v>1814654</v>
      </c>
      <c r="B1363" t="s">
        <v>14633</v>
      </c>
      <c r="C1363">
        <v>1814654</v>
      </c>
      <c r="D1363" s="24">
        <v>42837</v>
      </c>
      <c r="E1363" t="s">
        <v>10031</v>
      </c>
      <c r="F1363" t="s">
        <v>14634</v>
      </c>
      <c r="G1363" t="s">
        <v>14635</v>
      </c>
      <c r="H1363" t="s">
        <v>14636</v>
      </c>
      <c r="I1363" t="s">
        <v>123</v>
      </c>
      <c r="J1363" t="s">
        <v>14637</v>
      </c>
      <c r="K1363" t="s">
        <v>26</v>
      </c>
      <c r="L1363"/>
      <c r="M1363"/>
      <c r="N1363" s="23">
        <v>8062253002145</v>
      </c>
      <c r="O1363"/>
      <c r="P1363">
        <v>154298891</v>
      </c>
      <c r="Q1363"/>
      <c r="R1363" t="s">
        <v>14602</v>
      </c>
      <c r="S1363" s="21" t="s">
        <v>18534</v>
      </c>
      <c r="T1363" s="21" t="s">
        <v>18603</v>
      </c>
      <c r="U1363" s="21" t="str">
        <f>VLOOKUP(T1363,Apoio!$D$10:$E$55,2,0)</f>
        <v>Fornec. de Serviç. Diversos PJ</v>
      </c>
      <c r="V1363"/>
      <c r="W1363"/>
      <c r="X1363"/>
      <c r="Z1363" s="7"/>
      <c r="AA1363" s="8" t="str">
        <f>IF(Y1363="","Não","Sim")</f>
        <v>Não</v>
      </c>
      <c r="AB1363" s="7" t="str">
        <f>IF(Z1363="","Não","Sim")</f>
        <v>Não</v>
      </c>
      <c r="AC1363" s="8" t="str">
        <f>IF(S1363="TSR","Serede","Rede Conecta")</f>
        <v>Serede</v>
      </c>
    </row>
    <row r="1364" spans="1:29" ht="15" x14ac:dyDescent="0.25">
      <c r="A1364">
        <v>1814587</v>
      </c>
      <c r="B1364" t="s">
        <v>14163</v>
      </c>
      <c r="C1364">
        <v>1814587</v>
      </c>
      <c r="D1364" s="24">
        <v>42744</v>
      </c>
      <c r="E1364" t="s">
        <v>45</v>
      </c>
      <c r="F1364" t="s">
        <v>14601</v>
      </c>
      <c r="G1364" t="s">
        <v>127</v>
      </c>
      <c r="H1364" t="s">
        <v>12663</v>
      </c>
      <c r="I1364" t="s">
        <v>128</v>
      </c>
      <c r="J1364" t="s">
        <v>13441</v>
      </c>
      <c r="K1364" t="s">
        <v>26</v>
      </c>
      <c r="L1364"/>
      <c r="M1364"/>
      <c r="N1364" s="23">
        <v>8062253002226</v>
      </c>
      <c r="O1364"/>
      <c r="P1364"/>
      <c r="Q1364"/>
      <c r="R1364" t="s">
        <v>14602</v>
      </c>
      <c r="S1364" s="21" t="s">
        <v>18534</v>
      </c>
      <c r="T1364" s="21" t="s">
        <v>18603</v>
      </c>
      <c r="U1364" s="21" t="str">
        <f>VLOOKUP(T1364,Apoio!$D$10:$E$55,2,0)</f>
        <v>Fornec. de Serviç. Diversos PJ</v>
      </c>
      <c r="V1364"/>
      <c r="W1364"/>
      <c r="X1364"/>
      <c r="Z1364" s="7"/>
      <c r="AA1364" s="8" t="str">
        <f>IF(Y1364="","Não","Sim")</f>
        <v>Não</v>
      </c>
      <c r="AB1364" s="7" t="str">
        <f>IF(Z1364="","Não","Sim")</f>
        <v>Não</v>
      </c>
      <c r="AC1364" s="8" t="str">
        <f>IF(S1364="TSR","Serede","Rede Conecta")</f>
        <v>Serede</v>
      </c>
    </row>
    <row r="1365" spans="1:29" ht="15" x14ac:dyDescent="0.25">
      <c r="A1365">
        <v>1814700</v>
      </c>
      <c r="B1365" t="s">
        <v>14163</v>
      </c>
      <c r="C1365">
        <v>1814700</v>
      </c>
      <c r="D1365" s="24">
        <v>42895</v>
      </c>
      <c r="E1365" t="s">
        <v>45</v>
      </c>
      <c r="F1365" t="s">
        <v>11886</v>
      </c>
      <c r="G1365" t="s">
        <v>83</v>
      </c>
      <c r="H1365" t="s">
        <v>14670</v>
      </c>
      <c r="I1365" t="s">
        <v>85</v>
      </c>
      <c r="J1365" t="s">
        <v>13164</v>
      </c>
      <c r="K1365" t="s">
        <v>26</v>
      </c>
      <c r="L1365"/>
      <c r="M1365"/>
      <c r="N1365" s="23">
        <v>8062253002498</v>
      </c>
      <c r="O1365"/>
      <c r="P1365">
        <v>113805444</v>
      </c>
      <c r="Q1365"/>
      <c r="R1365" t="s">
        <v>14602</v>
      </c>
      <c r="S1365" s="21" t="s">
        <v>18534</v>
      </c>
      <c r="T1365" s="21" t="s">
        <v>18603</v>
      </c>
      <c r="U1365" s="21" t="str">
        <f>VLOOKUP(T1365,Apoio!$D$10:$E$55,2,0)</f>
        <v>Fornec. de Serviç. Diversos PJ</v>
      </c>
      <c r="V1365"/>
      <c r="W1365"/>
      <c r="X1365"/>
      <c r="Z1365" s="7"/>
      <c r="AA1365" s="8" t="str">
        <f>IF(Y1365="","Não","Sim")</f>
        <v>Não</v>
      </c>
      <c r="AB1365" s="7" t="str">
        <f>IF(Z1365="","Não","Sim")</f>
        <v>Não</v>
      </c>
      <c r="AC1365" s="8" t="str">
        <f>IF(S1365="TSR","Serede","Rede Conecta")</f>
        <v>Serede</v>
      </c>
    </row>
    <row r="1366" spans="1:29" ht="15" x14ac:dyDescent="0.25">
      <c r="A1366">
        <v>202354</v>
      </c>
      <c r="B1366" t="s">
        <v>8014</v>
      </c>
      <c r="C1366">
        <v>202354</v>
      </c>
      <c r="D1366" s="24">
        <v>41267</v>
      </c>
      <c r="E1366" t="s">
        <v>20</v>
      </c>
      <c r="F1366" t="s">
        <v>8015</v>
      </c>
      <c r="G1366" t="s">
        <v>8016</v>
      </c>
      <c r="H1366" t="s">
        <v>78</v>
      </c>
      <c r="I1366" t="s">
        <v>24</v>
      </c>
      <c r="J1366" t="s">
        <v>8017</v>
      </c>
      <c r="K1366" t="s">
        <v>26</v>
      </c>
      <c r="L1366"/>
      <c r="M1366"/>
      <c r="N1366" s="23">
        <v>8077265000108</v>
      </c>
      <c r="O1366"/>
      <c r="P1366"/>
      <c r="Q1366"/>
      <c r="R1366"/>
      <c r="S1366" s="21" t="s">
        <v>18534</v>
      </c>
      <c r="T1366" s="21" t="s">
        <v>18607</v>
      </c>
      <c r="U1366" s="21" t="str">
        <f>VLOOKUP(T1366,Apoio!$D$10:$E$55,2,0)</f>
        <v>Prefeituras - PJ</v>
      </c>
      <c r="V1366"/>
      <c r="W1366"/>
      <c r="X1366"/>
      <c r="Z1366" s="7"/>
      <c r="AA1366" s="8" t="str">
        <f>IF(Y1366="","Não","Sim")</f>
        <v>Não</v>
      </c>
      <c r="AB1366" s="7" t="str">
        <f>IF(Z1366="","Não","Sim")</f>
        <v>Não</v>
      </c>
      <c r="AC1366" s="8" t="str">
        <f>IF(S1366="TSR","Serede","Rede Conecta")</f>
        <v>Serede</v>
      </c>
    </row>
    <row r="1367" spans="1:29" ht="15" x14ac:dyDescent="0.25">
      <c r="A1367">
        <v>203762</v>
      </c>
      <c r="B1367" t="s">
        <v>9525</v>
      </c>
      <c r="C1367">
        <v>203762</v>
      </c>
      <c r="D1367" s="24">
        <v>41264</v>
      </c>
      <c r="E1367" t="s">
        <v>20</v>
      </c>
      <c r="F1367" t="s">
        <v>9526</v>
      </c>
      <c r="G1367" t="s">
        <v>9527</v>
      </c>
      <c r="H1367" t="s">
        <v>78</v>
      </c>
      <c r="I1367" t="s">
        <v>24</v>
      </c>
      <c r="J1367" t="s">
        <v>9528</v>
      </c>
      <c r="K1367" t="s">
        <v>26</v>
      </c>
      <c r="L1367">
        <v>35038388</v>
      </c>
      <c r="M1367"/>
      <c r="N1367" s="23">
        <v>8077273000146</v>
      </c>
      <c r="O1367"/>
      <c r="P1367"/>
      <c r="Q1367"/>
      <c r="R1367"/>
      <c r="S1367" s="21" t="s">
        <v>18534</v>
      </c>
      <c r="T1367" s="21" t="s">
        <v>18607</v>
      </c>
      <c r="U1367" s="21" t="str">
        <f>VLOOKUP(T1367,Apoio!$D$10:$E$55,2,0)</f>
        <v>Prefeituras - PJ</v>
      </c>
      <c r="V1367">
        <v>191469</v>
      </c>
      <c r="W1367">
        <v>10399</v>
      </c>
      <c r="X1367">
        <v>93</v>
      </c>
      <c r="Z1367" s="7"/>
      <c r="AA1367" s="8" t="str">
        <f>IF(Y1367="","Não","Sim")</f>
        <v>Não</v>
      </c>
      <c r="AB1367" s="7" t="str">
        <f>IF(Z1367="","Não","Sim")</f>
        <v>Não</v>
      </c>
      <c r="AC1367" s="8" t="str">
        <f>IF(S1367="TSR","Serede","Rede Conecta")</f>
        <v>Serede</v>
      </c>
    </row>
    <row r="1368" spans="1:29" ht="15" x14ac:dyDescent="0.25">
      <c r="A1368">
        <v>203766</v>
      </c>
      <c r="B1368" t="s">
        <v>1493</v>
      </c>
      <c r="C1368">
        <v>203766</v>
      </c>
      <c r="D1368" s="24">
        <v>41264</v>
      </c>
      <c r="E1368" t="s">
        <v>20</v>
      </c>
      <c r="F1368" t="s">
        <v>9542</v>
      </c>
      <c r="G1368" t="s">
        <v>9543</v>
      </c>
      <c r="H1368" t="s">
        <v>78</v>
      </c>
      <c r="I1368" t="s">
        <v>24</v>
      </c>
      <c r="J1368" t="s">
        <v>9544</v>
      </c>
      <c r="K1368" t="s">
        <v>26</v>
      </c>
      <c r="L1368">
        <v>35038399</v>
      </c>
      <c r="M1368"/>
      <c r="N1368" s="23">
        <v>8078412000156</v>
      </c>
      <c r="O1368"/>
      <c r="P1368"/>
      <c r="Q1368"/>
      <c r="R1368"/>
      <c r="S1368" s="21" t="s">
        <v>18534</v>
      </c>
      <c r="T1368" s="21" t="s">
        <v>18607</v>
      </c>
      <c r="U1368" s="21" t="str">
        <f>VLOOKUP(T1368,Apoio!$D$10:$E$55,2,0)</f>
        <v>Prefeituras - PJ</v>
      </c>
      <c r="V1368"/>
      <c r="W1368"/>
      <c r="X1368"/>
      <c r="Z1368" s="7"/>
      <c r="AA1368" s="8" t="str">
        <f>IF(Y1368="","Não","Sim")</f>
        <v>Não</v>
      </c>
      <c r="AB1368" s="7" t="str">
        <f>IF(Z1368="","Não","Sim")</f>
        <v>Não</v>
      </c>
      <c r="AC1368" s="8" t="str">
        <f>IF(S1368="TSR","Serede","Rede Conecta")</f>
        <v>Serede</v>
      </c>
    </row>
    <row r="1369" spans="1:29" ht="15" x14ac:dyDescent="0.25">
      <c r="A1369">
        <v>402048</v>
      </c>
      <c r="B1369" t="s">
        <v>12373</v>
      </c>
      <c r="C1369">
        <v>402048</v>
      </c>
      <c r="D1369" s="24">
        <v>43124</v>
      </c>
      <c r="E1369" t="s">
        <v>45</v>
      </c>
      <c r="F1369" t="s">
        <v>12374</v>
      </c>
      <c r="G1369" t="s">
        <v>5633</v>
      </c>
      <c r="H1369" t="s">
        <v>7876</v>
      </c>
      <c r="I1369" t="s">
        <v>123</v>
      </c>
      <c r="J1369" t="s">
        <v>5634</v>
      </c>
      <c r="K1369" t="s">
        <v>26</v>
      </c>
      <c r="L1369" t="s">
        <v>12375</v>
      </c>
      <c r="M1369"/>
      <c r="N1369" s="23">
        <v>8078954000129</v>
      </c>
      <c r="O1369"/>
      <c r="P1369"/>
      <c r="Q1369"/>
      <c r="R1369" t="s">
        <v>12376</v>
      </c>
      <c r="S1369" s="21" t="s">
        <v>18534</v>
      </c>
      <c r="T1369" s="21" t="s">
        <v>18627</v>
      </c>
      <c r="U1369" s="21" t="str">
        <f>VLOOKUP(T1369,Apoio!$D$10:$E$55,2,0)</f>
        <v>Hotéis e Pousadas - PJ</v>
      </c>
      <c r="V1369">
        <v>74800804</v>
      </c>
      <c r="W1369">
        <v>19428</v>
      </c>
      <c r="X1369">
        <v>3</v>
      </c>
      <c r="Z1369" s="7"/>
      <c r="AA1369" s="8" t="str">
        <f>IF(Y1369="","Não","Sim")</f>
        <v>Não</v>
      </c>
      <c r="AB1369" s="7" t="str">
        <f>IF(Z1369="","Não","Sim")</f>
        <v>Não</v>
      </c>
      <c r="AC1369" s="8" t="str">
        <f>IF(S1369="TSR","Serede","Rede Conecta")</f>
        <v>Serede</v>
      </c>
    </row>
    <row r="1370" spans="1:29" ht="15" x14ac:dyDescent="0.25">
      <c r="A1370">
        <v>202440</v>
      </c>
      <c r="B1370" t="s">
        <v>697</v>
      </c>
      <c r="C1370">
        <v>202440</v>
      </c>
      <c r="D1370" s="24">
        <v>41267</v>
      </c>
      <c r="E1370" t="s">
        <v>20</v>
      </c>
      <c r="F1370" t="s">
        <v>8311</v>
      </c>
      <c r="G1370" t="s">
        <v>699</v>
      </c>
      <c r="H1370" t="s">
        <v>78</v>
      </c>
      <c r="I1370" t="s">
        <v>24</v>
      </c>
      <c r="J1370" t="s">
        <v>8312</v>
      </c>
      <c r="K1370" t="s">
        <v>26</v>
      </c>
      <c r="L1370"/>
      <c r="M1370"/>
      <c r="N1370" s="23">
        <v>8079402000135</v>
      </c>
      <c r="O1370"/>
      <c r="P1370"/>
      <c r="Q1370"/>
      <c r="R1370"/>
      <c r="S1370" s="21" t="s">
        <v>18534</v>
      </c>
      <c r="T1370" s="21" t="s">
        <v>18607</v>
      </c>
      <c r="U1370" s="21" t="str">
        <f>VLOOKUP(T1370,Apoio!$D$10:$E$55,2,0)</f>
        <v>Prefeituras - PJ</v>
      </c>
      <c r="V1370"/>
      <c r="W1370"/>
      <c r="X1370"/>
      <c r="Z1370" s="7"/>
      <c r="AA1370" s="8" t="str">
        <f>IF(Y1370="","Não","Sim")</f>
        <v>Não</v>
      </c>
      <c r="AB1370" s="7" t="str">
        <f>IF(Z1370="","Não","Sim")</f>
        <v>Não</v>
      </c>
      <c r="AC1370" s="8" t="str">
        <f>IF(S1370="TSR","Serede","Rede Conecta")</f>
        <v>Serede</v>
      </c>
    </row>
    <row r="1371" spans="1:29" ht="15" x14ac:dyDescent="0.25">
      <c r="A1371">
        <v>202389</v>
      </c>
      <c r="B1371" t="s">
        <v>3143</v>
      </c>
      <c r="C1371">
        <v>202389</v>
      </c>
      <c r="D1371" s="24">
        <v>41267</v>
      </c>
      <c r="E1371" t="s">
        <v>20</v>
      </c>
      <c r="F1371" t="s">
        <v>8133</v>
      </c>
      <c r="G1371" t="s">
        <v>8134</v>
      </c>
      <c r="H1371" t="s">
        <v>78</v>
      </c>
      <c r="I1371" t="s">
        <v>24</v>
      </c>
      <c r="J1371" t="s">
        <v>8135</v>
      </c>
      <c r="K1371" t="s">
        <v>26</v>
      </c>
      <c r="L1371"/>
      <c r="M1371"/>
      <c r="N1371" s="23">
        <v>8079774000161</v>
      </c>
      <c r="O1371"/>
      <c r="P1371"/>
      <c r="Q1371"/>
      <c r="R1371"/>
      <c r="S1371" s="21" t="s">
        <v>18534</v>
      </c>
      <c r="T1371" s="21" t="s">
        <v>18607</v>
      </c>
      <c r="U1371" s="21" t="str">
        <f>VLOOKUP(T1371,Apoio!$D$10:$E$55,2,0)</f>
        <v>Prefeituras - PJ</v>
      </c>
      <c r="V1371"/>
      <c r="W1371"/>
      <c r="X1371"/>
      <c r="Z1371" s="7"/>
      <c r="AA1371" s="8" t="str">
        <f>IF(Y1371="","Não","Sim")</f>
        <v>Não</v>
      </c>
      <c r="AB1371" s="7" t="str">
        <f>IF(Z1371="","Não","Sim")</f>
        <v>Não</v>
      </c>
      <c r="AC1371" s="8" t="str">
        <f>IF(S1371="TSR","Serede","Rede Conecta")</f>
        <v>Serede</v>
      </c>
    </row>
    <row r="1372" spans="1:29" ht="15" x14ac:dyDescent="0.25">
      <c r="A1372">
        <v>205232</v>
      </c>
      <c r="B1372" t="s">
        <v>10669</v>
      </c>
      <c r="C1372">
        <v>205232</v>
      </c>
      <c r="D1372" s="24">
        <v>42865</v>
      </c>
      <c r="E1372" t="s">
        <v>64</v>
      </c>
      <c r="F1372" t="s">
        <v>10670</v>
      </c>
      <c r="G1372" t="s">
        <v>10671</v>
      </c>
      <c r="H1372" t="s">
        <v>78</v>
      </c>
      <c r="I1372" t="s">
        <v>24</v>
      </c>
      <c r="J1372" t="s">
        <v>10672</v>
      </c>
      <c r="K1372" t="s">
        <v>26</v>
      </c>
      <c r="L1372"/>
      <c r="M1372"/>
      <c r="N1372" s="23">
        <v>8080210000149</v>
      </c>
      <c r="O1372"/>
      <c r="P1372"/>
      <c r="Q1372"/>
      <c r="R1372" t="s">
        <v>10673</v>
      </c>
      <c r="S1372" s="21" t="s">
        <v>18534</v>
      </c>
      <c r="T1372" s="21" t="s">
        <v>18607</v>
      </c>
      <c r="U1372" s="21" t="str">
        <f>VLOOKUP(T1372,Apoio!$D$10:$E$55,2,0)</f>
        <v>Prefeituras - PJ</v>
      </c>
      <c r="V1372"/>
      <c r="W1372"/>
      <c r="X1372"/>
      <c r="Z1372" s="7"/>
      <c r="AA1372" s="8" t="str">
        <f>IF(Y1372="","Não","Sim")</f>
        <v>Não</v>
      </c>
      <c r="AB1372" s="7" t="str">
        <f>IF(Z1372="","Não","Sim")</f>
        <v>Não</v>
      </c>
      <c r="AC1372" s="8" t="str">
        <f>IF(S1372="TSR","Serede","Rede Conecta")</f>
        <v>Serede</v>
      </c>
    </row>
    <row r="1373" spans="1:29" ht="15" x14ac:dyDescent="0.25">
      <c r="A1373">
        <v>202454</v>
      </c>
      <c r="B1373" t="s">
        <v>8362</v>
      </c>
      <c r="C1373">
        <v>202454</v>
      </c>
      <c r="D1373" s="24">
        <v>41267</v>
      </c>
      <c r="E1373" t="s">
        <v>20</v>
      </c>
      <c r="F1373" t="s">
        <v>8363</v>
      </c>
      <c r="G1373" t="s">
        <v>8364</v>
      </c>
      <c r="H1373" t="s">
        <v>78</v>
      </c>
      <c r="I1373" t="s">
        <v>24</v>
      </c>
      <c r="J1373" t="s">
        <v>8365</v>
      </c>
      <c r="K1373" t="s">
        <v>26</v>
      </c>
      <c r="L1373"/>
      <c r="M1373"/>
      <c r="N1373" s="23">
        <v>8084014000142</v>
      </c>
      <c r="O1373"/>
      <c r="P1373"/>
      <c r="Q1373"/>
      <c r="R1373"/>
      <c r="S1373" s="21" t="s">
        <v>18534</v>
      </c>
      <c r="T1373" s="21" t="s">
        <v>18607</v>
      </c>
      <c r="U1373" s="21" t="str">
        <f>VLOOKUP(T1373,Apoio!$D$10:$E$55,2,0)</f>
        <v>Prefeituras - PJ</v>
      </c>
      <c r="V1373">
        <v>191021</v>
      </c>
      <c r="W1373">
        <v>31246</v>
      </c>
      <c r="X1373">
        <v>90</v>
      </c>
      <c r="Z1373" s="7"/>
      <c r="AA1373" s="8" t="str">
        <f>IF(Y1373="","Não","Sim")</f>
        <v>Não</v>
      </c>
      <c r="AB1373" s="7" t="str">
        <f>IF(Z1373="","Não","Sim")</f>
        <v>Não</v>
      </c>
      <c r="AC1373" s="8" t="str">
        <f>IF(S1373="TSR","Serede","Rede Conecta")</f>
        <v>Serede</v>
      </c>
    </row>
    <row r="1374" spans="1:29" ht="15" x14ac:dyDescent="0.25">
      <c r="A1374">
        <v>202691</v>
      </c>
      <c r="B1374" t="s">
        <v>9249</v>
      </c>
      <c r="C1374">
        <v>202691</v>
      </c>
      <c r="D1374" s="24">
        <v>41267</v>
      </c>
      <c r="E1374" t="s">
        <v>20</v>
      </c>
      <c r="F1374" t="s">
        <v>9250</v>
      </c>
      <c r="G1374" t="s">
        <v>9251</v>
      </c>
      <c r="H1374" t="s">
        <v>78</v>
      </c>
      <c r="I1374" t="s">
        <v>24</v>
      </c>
      <c r="J1374" t="s">
        <v>9252</v>
      </c>
      <c r="K1374" t="s">
        <v>26</v>
      </c>
      <c r="L1374"/>
      <c r="M1374"/>
      <c r="N1374" s="23">
        <v>8084691000160</v>
      </c>
      <c r="O1374"/>
      <c r="P1374"/>
      <c r="Q1374"/>
      <c r="R1374"/>
      <c r="S1374" s="21" t="s">
        <v>18534</v>
      </c>
      <c r="T1374" s="21" t="s">
        <v>18607</v>
      </c>
      <c r="U1374" s="21" t="str">
        <f>VLOOKUP(T1374,Apoio!$D$10:$E$55,2,0)</f>
        <v>Prefeituras - PJ</v>
      </c>
      <c r="V1374"/>
      <c r="W1374"/>
      <c r="X1374"/>
      <c r="Z1374" s="7"/>
      <c r="AA1374" s="8" t="str">
        <f>IF(Y1374="","Não","Sim")</f>
        <v>Não</v>
      </c>
      <c r="AB1374" s="7" t="str">
        <f>IF(Z1374="","Não","Sim")</f>
        <v>Não</v>
      </c>
      <c r="AC1374" s="8" t="str">
        <f>IF(S1374="TSR","Serede","Rede Conecta")</f>
        <v>Serede</v>
      </c>
    </row>
    <row r="1375" spans="1:29" ht="15" x14ac:dyDescent="0.25">
      <c r="A1375">
        <v>203749</v>
      </c>
      <c r="B1375" t="s">
        <v>9473</v>
      </c>
      <c r="C1375">
        <v>203749</v>
      </c>
      <c r="D1375" s="24">
        <v>41264</v>
      </c>
      <c r="E1375" t="s">
        <v>20</v>
      </c>
      <c r="F1375" t="s">
        <v>9474</v>
      </c>
      <c r="G1375" t="s">
        <v>9475</v>
      </c>
      <c r="H1375" t="s">
        <v>78</v>
      </c>
      <c r="I1375" t="s">
        <v>24</v>
      </c>
      <c r="J1375" t="s">
        <v>9476</v>
      </c>
      <c r="K1375" t="s">
        <v>26</v>
      </c>
      <c r="L1375">
        <v>35038353</v>
      </c>
      <c r="M1375"/>
      <c r="N1375" s="23">
        <v>8085318000124</v>
      </c>
      <c r="O1375"/>
      <c r="P1375"/>
      <c r="Q1375"/>
      <c r="R1375"/>
      <c r="S1375" s="21" t="s">
        <v>18534</v>
      </c>
      <c r="T1375" s="21" t="s">
        <v>18607</v>
      </c>
      <c r="U1375" s="21" t="str">
        <f>VLOOKUP(T1375,Apoio!$D$10:$E$55,2,0)</f>
        <v>Prefeituras - PJ</v>
      </c>
      <c r="V1375"/>
      <c r="W1375"/>
      <c r="X1375"/>
      <c r="Z1375" s="7"/>
      <c r="AA1375" s="8" t="str">
        <f>IF(Y1375="","Não","Sim")</f>
        <v>Não</v>
      </c>
      <c r="AB1375" s="7" t="str">
        <f>IF(Z1375="","Não","Sim")</f>
        <v>Não</v>
      </c>
      <c r="AC1375" s="8" t="str">
        <f>IF(S1375="TSR","Serede","Rede Conecta")</f>
        <v>Serede</v>
      </c>
    </row>
    <row r="1376" spans="1:29" ht="15" x14ac:dyDescent="0.25">
      <c r="A1376">
        <v>200532</v>
      </c>
      <c r="B1376" t="s">
        <v>1580</v>
      </c>
      <c r="C1376">
        <v>200532</v>
      </c>
      <c r="D1376" s="24">
        <v>41267</v>
      </c>
      <c r="E1376" t="s">
        <v>20</v>
      </c>
      <c r="F1376" t="s">
        <v>1581</v>
      </c>
      <c r="G1376" t="s">
        <v>1582</v>
      </c>
      <c r="H1376" t="s">
        <v>78</v>
      </c>
      <c r="I1376" t="s">
        <v>24</v>
      </c>
      <c r="J1376" t="s">
        <v>1583</v>
      </c>
      <c r="K1376" t="s">
        <v>26</v>
      </c>
      <c r="L1376"/>
      <c r="M1376"/>
      <c r="N1376" s="23">
        <v>8085409000160</v>
      </c>
      <c r="O1376"/>
      <c r="P1376"/>
      <c r="Q1376"/>
      <c r="R1376"/>
      <c r="S1376" s="21" t="s">
        <v>18534</v>
      </c>
      <c r="T1376" s="21" t="s">
        <v>18607</v>
      </c>
      <c r="U1376" s="21" t="str">
        <f>VLOOKUP(T1376,Apoio!$D$10:$E$55,2,0)</f>
        <v>Prefeituras - PJ</v>
      </c>
      <c r="V1376">
        <v>191445</v>
      </c>
      <c r="W1376">
        <v>32740</v>
      </c>
      <c r="X1376">
        <v>19</v>
      </c>
      <c r="Z1376" s="7"/>
      <c r="AA1376" s="8" t="str">
        <f>IF(Y1376="","Não","Sim")</f>
        <v>Não</v>
      </c>
      <c r="AB1376" s="7" t="str">
        <f>IF(Z1376="","Não","Sim")</f>
        <v>Não</v>
      </c>
      <c r="AC1376" s="8" t="str">
        <f>IF(S1376="TSR","Serede","Rede Conecta")</f>
        <v>Serede</v>
      </c>
    </row>
    <row r="1377" spans="1:29" ht="15" x14ac:dyDescent="0.25">
      <c r="A1377">
        <v>202325</v>
      </c>
      <c r="B1377" t="s">
        <v>7909</v>
      </c>
      <c r="C1377">
        <v>202325</v>
      </c>
      <c r="D1377" s="24">
        <v>41267</v>
      </c>
      <c r="E1377" t="s">
        <v>20</v>
      </c>
      <c r="F1377" t="s">
        <v>7910</v>
      </c>
      <c r="G1377" t="s">
        <v>7911</v>
      </c>
      <c r="H1377" t="s">
        <v>78</v>
      </c>
      <c r="I1377" t="s">
        <v>24</v>
      </c>
      <c r="J1377" t="s">
        <v>7912</v>
      </c>
      <c r="K1377" t="s">
        <v>26</v>
      </c>
      <c r="L1377"/>
      <c r="M1377"/>
      <c r="N1377" s="23">
        <v>8085417000106</v>
      </c>
      <c r="O1377"/>
      <c r="P1377"/>
      <c r="Q1377"/>
      <c r="R1377"/>
      <c r="S1377" s="21" t="s">
        <v>18534</v>
      </c>
      <c r="T1377" s="21" t="s">
        <v>18607</v>
      </c>
      <c r="U1377" s="21" t="str">
        <f>VLOOKUP(T1377,Apoio!$D$10:$E$55,2,0)</f>
        <v>Prefeituras - PJ</v>
      </c>
      <c r="V1377"/>
      <c r="W1377"/>
      <c r="X1377"/>
      <c r="Z1377" s="7"/>
      <c r="AA1377" s="8" t="str">
        <f>IF(Y1377="","Não","Sim")</f>
        <v>Não</v>
      </c>
      <c r="AB1377" s="7" t="str">
        <f>IF(Z1377="","Não","Sim")</f>
        <v>Não</v>
      </c>
      <c r="AC1377" s="8" t="str">
        <f>IF(S1377="TSR","Serede","Rede Conecta")</f>
        <v>Serede</v>
      </c>
    </row>
    <row r="1378" spans="1:29" ht="15" x14ac:dyDescent="0.25">
      <c r="A1378">
        <v>202324</v>
      </c>
      <c r="B1378" t="s">
        <v>7905</v>
      </c>
      <c r="C1378">
        <v>202324</v>
      </c>
      <c r="D1378" s="24">
        <v>41267</v>
      </c>
      <c r="E1378" t="s">
        <v>20</v>
      </c>
      <c r="F1378" t="s">
        <v>7906</v>
      </c>
      <c r="G1378" t="s">
        <v>7907</v>
      </c>
      <c r="H1378" t="s">
        <v>78</v>
      </c>
      <c r="I1378" t="s">
        <v>24</v>
      </c>
      <c r="J1378" t="s">
        <v>7908</v>
      </c>
      <c r="K1378" t="s">
        <v>26</v>
      </c>
      <c r="L1378"/>
      <c r="M1378"/>
      <c r="N1378" s="23">
        <v>8085771000130</v>
      </c>
      <c r="O1378"/>
      <c r="P1378"/>
      <c r="Q1378"/>
      <c r="R1378"/>
      <c r="S1378" s="21" t="s">
        <v>18534</v>
      </c>
      <c r="T1378" s="21" t="s">
        <v>18607</v>
      </c>
      <c r="U1378" s="21" t="str">
        <f>VLOOKUP(T1378,Apoio!$D$10:$E$55,2,0)</f>
        <v>Prefeituras - PJ</v>
      </c>
      <c r="V1378">
        <v>191021</v>
      </c>
      <c r="W1378">
        <v>31424</v>
      </c>
      <c r="X1378">
        <v>92</v>
      </c>
      <c r="Z1378" s="7"/>
      <c r="AA1378" s="8" t="str">
        <f>IF(Y1378="","Não","Sim")</f>
        <v>Não</v>
      </c>
      <c r="AB1378" s="7" t="str">
        <f>IF(Z1378="","Não","Sim")</f>
        <v>Não</v>
      </c>
      <c r="AC1378" s="8" t="str">
        <f>IF(S1378="TSR","Serede","Rede Conecta")</f>
        <v>Serede</v>
      </c>
    </row>
    <row r="1379" spans="1:29" ht="15" x14ac:dyDescent="0.25">
      <c r="A1379">
        <v>205275</v>
      </c>
      <c r="B1379" t="s">
        <v>10821</v>
      </c>
      <c r="C1379">
        <v>205275</v>
      </c>
      <c r="D1379" s="24">
        <v>43262</v>
      </c>
      <c r="E1379" t="s">
        <v>45</v>
      </c>
      <c r="F1379" t="s">
        <v>10822</v>
      </c>
      <c r="G1379" t="s">
        <v>10823</v>
      </c>
      <c r="H1379" t="s">
        <v>10824</v>
      </c>
      <c r="I1379" t="s">
        <v>24</v>
      </c>
      <c r="J1379" t="s">
        <v>10825</v>
      </c>
      <c r="K1379" t="s">
        <v>26</v>
      </c>
      <c r="L1379" t="s">
        <v>10826</v>
      </c>
      <c r="M1379"/>
      <c r="N1379" s="23">
        <v>8086225000114</v>
      </c>
      <c r="O1379"/>
      <c r="P1379"/>
      <c r="Q1379"/>
      <c r="R1379"/>
      <c r="S1379" s="21" t="s">
        <v>18534</v>
      </c>
      <c r="T1379" s="21" t="s">
        <v>18607</v>
      </c>
      <c r="U1379" s="21" t="str">
        <f>VLOOKUP(T1379,Apoio!$D$10:$E$55,2,0)</f>
        <v>Prefeituras - PJ</v>
      </c>
      <c r="V1379"/>
      <c r="W1379"/>
      <c r="X1379"/>
      <c r="Z1379" s="7"/>
      <c r="AA1379" s="8" t="str">
        <f>IF(Y1379="","Não","Sim")</f>
        <v>Não</v>
      </c>
      <c r="AB1379" s="7" t="str">
        <f>IF(Z1379="","Não","Sim")</f>
        <v>Não</v>
      </c>
      <c r="AC1379" s="8" t="str">
        <f>IF(S1379="TSR","Serede","Rede Conecta")</f>
        <v>Serede</v>
      </c>
    </row>
    <row r="1380" spans="1:29" ht="15" x14ac:dyDescent="0.25">
      <c r="A1380">
        <v>202653</v>
      </c>
      <c r="B1380" t="s">
        <v>9113</v>
      </c>
      <c r="C1380">
        <v>202653</v>
      </c>
      <c r="D1380" s="24">
        <v>41267</v>
      </c>
      <c r="E1380" t="s">
        <v>20</v>
      </c>
      <c r="F1380" t="s">
        <v>9114</v>
      </c>
      <c r="G1380" t="s">
        <v>9115</v>
      </c>
      <c r="H1380" t="s">
        <v>78</v>
      </c>
      <c r="I1380" t="s">
        <v>24</v>
      </c>
      <c r="J1380" t="s">
        <v>9116</v>
      </c>
      <c r="K1380" t="s">
        <v>26</v>
      </c>
      <c r="L1380">
        <v>8434722215</v>
      </c>
      <c r="M1380"/>
      <c r="N1380" s="23">
        <v>8086662000138</v>
      </c>
      <c r="O1380"/>
      <c r="P1380"/>
      <c r="Q1380"/>
      <c r="R1380"/>
      <c r="S1380" s="21" t="s">
        <v>18534</v>
      </c>
      <c r="T1380" s="21" t="s">
        <v>18607</v>
      </c>
      <c r="U1380" s="21" t="str">
        <f>VLOOKUP(T1380,Apoio!$D$10:$E$55,2,0)</f>
        <v>Prefeituras - PJ</v>
      </c>
      <c r="V1380"/>
      <c r="W1380"/>
      <c r="X1380"/>
      <c r="Z1380" s="7"/>
      <c r="AA1380" s="8" t="str">
        <f>IF(Y1380="","Não","Sim")</f>
        <v>Não</v>
      </c>
      <c r="AB1380" s="7" t="str">
        <f>IF(Z1380="","Não","Sim")</f>
        <v>Não</v>
      </c>
      <c r="AC1380" s="8" t="str">
        <f>IF(S1380="TSR","Serede","Rede Conecta")</f>
        <v>Serede</v>
      </c>
    </row>
    <row r="1381" spans="1:29" ht="15" x14ac:dyDescent="0.25">
      <c r="A1381">
        <v>202655</v>
      </c>
      <c r="B1381" t="s">
        <v>9121</v>
      </c>
      <c r="C1381">
        <v>202655</v>
      </c>
      <c r="D1381" s="24">
        <v>41267</v>
      </c>
      <c r="E1381" t="s">
        <v>20</v>
      </c>
      <c r="F1381" t="s">
        <v>9122</v>
      </c>
      <c r="G1381" t="s">
        <v>9123</v>
      </c>
      <c r="H1381" t="s">
        <v>78</v>
      </c>
      <c r="I1381" t="s">
        <v>24</v>
      </c>
      <c r="J1381" t="s">
        <v>9124</v>
      </c>
      <c r="K1381" t="s">
        <v>26</v>
      </c>
      <c r="L1381">
        <v>8434712829</v>
      </c>
      <c r="M1381"/>
      <c r="N1381" s="23">
        <v>8087561000181</v>
      </c>
      <c r="O1381"/>
      <c r="P1381"/>
      <c r="Q1381"/>
      <c r="R1381"/>
      <c r="S1381" s="21" t="s">
        <v>18534</v>
      </c>
      <c r="T1381" s="21" t="s">
        <v>18607</v>
      </c>
      <c r="U1381" s="21" t="str">
        <f>VLOOKUP(T1381,Apoio!$D$10:$E$55,2,0)</f>
        <v>Prefeituras - PJ</v>
      </c>
      <c r="V1381"/>
      <c r="W1381"/>
      <c r="X1381"/>
      <c r="Z1381" s="7"/>
      <c r="AA1381" s="8" t="str">
        <f>IF(Y1381="","Não","Sim")</f>
        <v>Não</v>
      </c>
      <c r="AB1381" s="7" t="str">
        <f>IF(Z1381="","Não","Sim")</f>
        <v>Não</v>
      </c>
      <c r="AC1381" s="8" t="str">
        <f>IF(S1381="TSR","Serede","Rede Conecta")</f>
        <v>Serede</v>
      </c>
    </row>
    <row r="1382" spans="1:29" ht="15" x14ac:dyDescent="0.25">
      <c r="A1382">
        <v>200735</v>
      </c>
      <c r="B1382" t="s">
        <v>1018</v>
      </c>
      <c r="C1382">
        <v>200735</v>
      </c>
      <c r="D1382" s="24">
        <v>41267</v>
      </c>
      <c r="E1382" t="s">
        <v>20</v>
      </c>
      <c r="F1382" t="s">
        <v>2185</v>
      </c>
      <c r="G1382" t="s">
        <v>2186</v>
      </c>
      <c r="H1382" t="s">
        <v>78</v>
      </c>
      <c r="I1382" t="s">
        <v>24</v>
      </c>
      <c r="J1382" t="s">
        <v>2187</v>
      </c>
      <c r="K1382" t="s">
        <v>26</v>
      </c>
      <c r="L1382"/>
      <c r="M1382"/>
      <c r="N1382" s="23">
        <v>8088247000113</v>
      </c>
      <c r="O1382"/>
      <c r="P1382"/>
      <c r="Q1382"/>
      <c r="R1382"/>
      <c r="S1382" s="21" t="s">
        <v>18534</v>
      </c>
      <c r="T1382" s="21" t="s">
        <v>18607</v>
      </c>
      <c r="U1382" s="21" t="str">
        <f>VLOOKUP(T1382,Apoio!$D$10:$E$55,2,0)</f>
        <v>Prefeituras - PJ</v>
      </c>
      <c r="V1382">
        <v>191106</v>
      </c>
      <c r="W1382">
        <v>4671</v>
      </c>
      <c r="X1382" t="s">
        <v>1737</v>
      </c>
      <c r="Z1382" s="7"/>
      <c r="AA1382" s="8" t="str">
        <f>IF(Y1382="","Não","Sim")</f>
        <v>Não</v>
      </c>
      <c r="AB1382" s="7" t="str">
        <f>IF(Z1382="","Não","Sim")</f>
        <v>Não</v>
      </c>
      <c r="AC1382" s="8" t="str">
        <f>IF(S1382="TSR","Serede","Rede Conecta")</f>
        <v>Serede</v>
      </c>
    </row>
    <row r="1383" spans="1:29" ht="15" x14ac:dyDescent="0.25">
      <c r="A1383">
        <v>202255</v>
      </c>
      <c r="B1383" t="s">
        <v>7643</v>
      </c>
      <c r="C1383">
        <v>202255</v>
      </c>
      <c r="D1383" s="24">
        <v>41267</v>
      </c>
      <c r="E1383" t="s">
        <v>20</v>
      </c>
      <c r="F1383" t="s">
        <v>7644</v>
      </c>
      <c r="G1383" t="s">
        <v>7645</v>
      </c>
      <c r="H1383" t="s">
        <v>78</v>
      </c>
      <c r="I1383" t="s">
        <v>24</v>
      </c>
      <c r="J1383" t="s">
        <v>7646</v>
      </c>
      <c r="K1383" t="s">
        <v>26</v>
      </c>
      <c r="L1383"/>
      <c r="M1383"/>
      <c r="N1383" s="23">
        <v>8088254000115</v>
      </c>
      <c r="O1383"/>
      <c r="P1383"/>
      <c r="Q1383"/>
      <c r="R1383"/>
      <c r="S1383" s="21" t="s">
        <v>18534</v>
      </c>
      <c r="T1383" s="21" t="s">
        <v>18607</v>
      </c>
      <c r="U1383" s="21" t="str">
        <f>VLOOKUP(T1383,Apoio!$D$10:$E$55,2,0)</f>
        <v>Prefeituras - PJ</v>
      </c>
      <c r="V1383"/>
      <c r="W1383"/>
      <c r="X1383"/>
      <c r="Z1383" s="7"/>
      <c r="AA1383" s="8" t="str">
        <f>IF(Y1383="","Não","Sim")</f>
        <v>Não</v>
      </c>
      <c r="AB1383" s="7" t="str">
        <f>IF(Z1383="","Não","Sim")</f>
        <v>Não</v>
      </c>
      <c r="AC1383" s="8" t="str">
        <f>IF(S1383="TSR","Serede","Rede Conecta")</f>
        <v>Serede</v>
      </c>
    </row>
    <row r="1384" spans="1:29" ht="15" x14ac:dyDescent="0.25">
      <c r="A1384">
        <v>202690</v>
      </c>
      <c r="B1384" t="s">
        <v>9245</v>
      </c>
      <c r="C1384">
        <v>202690</v>
      </c>
      <c r="D1384" s="24">
        <v>41267</v>
      </c>
      <c r="E1384" t="s">
        <v>20</v>
      </c>
      <c r="F1384" t="s">
        <v>9246</v>
      </c>
      <c r="G1384" t="s">
        <v>9247</v>
      </c>
      <c r="H1384" t="s">
        <v>78</v>
      </c>
      <c r="I1384" t="s">
        <v>24</v>
      </c>
      <c r="J1384" t="s">
        <v>9248</v>
      </c>
      <c r="K1384" t="s">
        <v>26</v>
      </c>
      <c r="L1384"/>
      <c r="M1384"/>
      <c r="N1384" s="23">
        <v>8094708000160</v>
      </c>
      <c r="O1384"/>
      <c r="P1384"/>
      <c r="Q1384"/>
      <c r="R1384"/>
      <c r="S1384" s="21" t="s">
        <v>18534</v>
      </c>
      <c r="T1384" s="21" t="s">
        <v>18607</v>
      </c>
      <c r="U1384" s="21" t="str">
        <f>VLOOKUP(T1384,Apoio!$D$10:$E$55,2,0)</f>
        <v>Prefeituras - PJ</v>
      </c>
      <c r="V1384"/>
      <c r="W1384"/>
      <c r="X1384"/>
      <c r="Z1384" s="7"/>
      <c r="AA1384" s="8" t="str">
        <f>IF(Y1384="","Não","Sim")</f>
        <v>Não</v>
      </c>
      <c r="AB1384" s="7" t="str">
        <f>IF(Z1384="","Não","Sim")</f>
        <v>Não</v>
      </c>
      <c r="AC1384" s="8" t="str">
        <f>IF(S1384="TSR","Serede","Rede Conecta")</f>
        <v>Serede</v>
      </c>
    </row>
    <row r="1385" spans="1:29" ht="15" x14ac:dyDescent="0.25">
      <c r="A1385">
        <v>201727</v>
      </c>
      <c r="B1385" t="s">
        <v>5586</v>
      </c>
      <c r="C1385">
        <v>201727</v>
      </c>
      <c r="D1385" s="24">
        <v>41267</v>
      </c>
      <c r="E1385" t="s">
        <v>20</v>
      </c>
      <c r="F1385" t="s">
        <v>5587</v>
      </c>
      <c r="G1385" t="s">
        <v>5588</v>
      </c>
      <c r="H1385" t="s">
        <v>78</v>
      </c>
      <c r="I1385" t="s">
        <v>24</v>
      </c>
      <c r="J1385" t="s">
        <v>5589</v>
      </c>
      <c r="K1385" t="s">
        <v>26</v>
      </c>
      <c r="L1385"/>
      <c r="M1385"/>
      <c r="N1385" s="23">
        <v>8095283000104</v>
      </c>
      <c r="O1385"/>
      <c r="P1385"/>
      <c r="Q1385"/>
      <c r="R1385"/>
      <c r="S1385" s="21" t="s">
        <v>18534</v>
      </c>
      <c r="T1385" s="21" t="s">
        <v>18607</v>
      </c>
      <c r="U1385" s="21" t="str">
        <f>VLOOKUP(T1385,Apoio!$D$10:$E$55,2,0)</f>
        <v>Prefeituras - PJ</v>
      </c>
      <c r="V1385">
        <v>191085</v>
      </c>
      <c r="W1385">
        <v>5111</v>
      </c>
      <c r="X1385" t="s">
        <v>1475</v>
      </c>
      <c r="Z1385" s="7"/>
      <c r="AA1385" s="8" t="str">
        <f>IF(Y1385="","Não","Sim")</f>
        <v>Não</v>
      </c>
      <c r="AB1385" s="7" t="str">
        <f>IF(Z1385="","Não","Sim")</f>
        <v>Não</v>
      </c>
      <c r="AC1385" s="8" t="str">
        <f>IF(S1385="TSR","Serede","Rede Conecta")</f>
        <v>Serede</v>
      </c>
    </row>
    <row r="1386" spans="1:29" ht="15" x14ac:dyDescent="0.25">
      <c r="A1386">
        <v>202327</v>
      </c>
      <c r="B1386" t="s">
        <v>537</v>
      </c>
      <c r="C1386">
        <v>202327</v>
      </c>
      <c r="D1386" s="24">
        <v>41267</v>
      </c>
      <c r="E1386" t="s">
        <v>20</v>
      </c>
      <c r="F1386" t="s">
        <v>7917</v>
      </c>
      <c r="G1386" t="s">
        <v>7918</v>
      </c>
      <c r="H1386" t="s">
        <v>78</v>
      </c>
      <c r="I1386" t="s">
        <v>24</v>
      </c>
      <c r="J1386" t="s">
        <v>7919</v>
      </c>
      <c r="K1386" t="s">
        <v>26</v>
      </c>
      <c r="L1386"/>
      <c r="M1386"/>
      <c r="N1386" s="23">
        <v>8095960000194</v>
      </c>
      <c r="O1386"/>
      <c r="P1386"/>
      <c r="Q1386"/>
      <c r="R1386"/>
      <c r="S1386" s="21" t="s">
        <v>18534</v>
      </c>
      <c r="T1386" s="21" t="s">
        <v>18607</v>
      </c>
      <c r="U1386" s="21" t="str">
        <f>VLOOKUP(T1386,Apoio!$D$10:$E$55,2,0)</f>
        <v>Prefeituras - PJ</v>
      </c>
      <c r="V1386">
        <v>19128</v>
      </c>
      <c r="W1386">
        <v>24535</v>
      </c>
      <c r="X1386">
        <v>76</v>
      </c>
      <c r="Z1386" s="7"/>
      <c r="AA1386" s="8" t="str">
        <f>IF(Y1386="","Não","Sim")</f>
        <v>Não</v>
      </c>
      <c r="AB1386" s="7" t="str">
        <f>IF(Z1386="","Não","Sim")</f>
        <v>Não</v>
      </c>
      <c r="AC1386" s="8" t="str">
        <f>IF(S1386="TSR","Serede","Rede Conecta")</f>
        <v>Serede</v>
      </c>
    </row>
    <row r="1387" spans="1:29" ht="15" x14ac:dyDescent="0.25">
      <c r="A1387">
        <v>202517</v>
      </c>
      <c r="B1387" t="s">
        <v>8602</v>
      </c>
      <c r="C1387">
        <v>202517</v>
      </c>
      <c r="D1387" s="24">
        <v>41267</v>
      </c>
      <c r="E1387" t="s">
        <v>20</v>
      </c>
      <c r="F1387" t="s">
        <v>8603</v>
      </c>
      <c r="G1387" t="s">
        <v>8604</v>
      </c>
      <c r="H1387" t="s">
        <v>8412</v>
      </c>
      <c r="I1387" t="s">
        <v>24</v>
      </c>
      <c r="J1387" t="s">
        <v>8605</v>
      </c>
      <c r="K1387" t="s">
        <v>26</v>
      </c>
      <c r="L1387"/>
      <c r="M1387"/>
      <c r="N1387" s="23">
        <v>8096372000175</v>
      </c>
      <c r="O1387"/>
      <c r="P1387"/>
      <c r="Q1387"/>
      <c r="R1387"/>
      <c r="S1387" s="21" t="s">
        <v>18534</v>
      </c>
      <c r="T1387" s="21" t="s">
        <v>18607</v>
      </c>
      <c r="U1387" s="21" t="str">
        <f>VLOOKUP(T1387,Apoio!$D$10:$E$55,2,0)</f>
        <v>Prefeituras - PJ</v>
      </c>
      <c r="V1387"/>
      <c r="W1387"/>
      <c r="X1387"/>
      <c r="Z1387" s="7"/>
      <c r="AA1387" s="8" t="str">
        <f>IF(Y1387="","Não","Sim")</f>
        <v>Não</v>
      </c>
      <c r="AB1387" s="7" t="str">
        <f>IF(Z1387="","Não","Sim")</f>
        <v>Não</v>
      </c>
      <c r="AC1387" s="8" t="str">
        <f>IF(S1387="TSR","Serede","Rede Conecta")</f>
        <v>Serede</v>
      </c>
    </row>
    <row r="1388" spans="1:29" ht="15" x14ac:dyDescent="0.25">
      <c r="A1388">
        <v>200212</v>
      </c>
      <c r="B1388" t="s">
        <v>921</v>
      </c>
      <c r="C1388">
        <v>200212</v>
      </c>
      <c r="D1388" s="24">
        <v>41267</v>
      </c>
      <c r="E1388" t="s">
        <v>20</v>
      </c>
      <c r="F1388" t="s">
        <v>922</v>
      </c>
      <c r="G1388" t="s">
        <v>923</v>
      </c>
      <c r="H1388" t="s">
        <v>78</v>
      </c>
      <c r="I1388" t="s">
        <v>24</v>
      </c>
      <c r="J1388" t="s">
        <v>924</v>
      </c>
      <c r="K1388" t="s">
        <v>26</v>
      </c>
      <c r="L1388"/>
      <c r="M1388"/>
      <c r="N1388" s="23">
        <v>8096570000139</v>
      </c>
      <c r="O1388"/>
      <c r="P1388"/>
      <c r="Q1388"/>
      <c r="R1388"/>
      <c r="S1388" s="21" t="s">
        <v>18534</v>
      </c>
      <c r="T1388" s="21" t="s">
        <v>18607</v>
      </c>
      <c r="U1388" s="21" t="str">
        <f>VLOOKUP(T1388,Apoio!$D$10:$E$55,2,0)</f>
        <v>Prefeituras - PJ</v>
      </c>
      <c r="V1388"/>
      <c r="W1388"/>
      <c r="X1388"/>
      <c r="Z1388" s="7"/>
      <c r="AA1388" s="8" t="str">
        <f>IF(Y1388="","Não","Sim")</f>
        <v>Não</v>
      </c>
      <c r="AB1388" s="7" t="str">
        <f>IF(Z1388="","Não","Sim")</f>
        <v>Não</v>
      </c>
      <c r="AC1388" s="8" t="str">
        <f>IF(S1388="TSR","Serede","Rede Conecta")</f>
        <v>Serede</v>
      </c>
    </row>
    <row r="1389" spans="1:29" ht="15" x14ac:dyDescent="0.25">
      <c r="A1389">
        <v>202090</v>
      </c>
      <c r="B1389" t="s">
        <v>7026</v>
      </c>
      <c r="C1389">
        <v>202090</v>
      </c>
      <c r="D1389" s="24">
        <v>41267</v>
      </c>
      <c r="E1389" t="s">
        <v>20</v>
      </c>
      <c r="F1389" t="s">
        <v>7027</v>
      </c>
      <c r="G1389" t="s">
        <v>7028</v>
      </c>
      <c r="H1389" t="s">
        <v>78</v>
      </c>
      <c r="I1389" t="s">
        <v>24</v>
      </c>
      <c r="J1389" t="s">
        <v>7029</v>
      </c>
      <c r="K1389" t="s">
        <v>26</v>
      </c>
      <c r="L1389"/>
      <c r="M1389"/>
      <c r="N1389" s="23">
        <v>8096604000195</v>
      </c>
      <c r="O1389"/>
      <c r="P1389"/>
      <c r="Q1389"/>
      <c r="R1389"/>
      <c r="S1389" s="21" t="s">
        <v>18534</v>
      </c>
      <c r="T1389" s="21" t="s">
        <v>18607</v>
      </c>
      <c r="U1389" s="21" t="str">
        <f>VLOOKUP(T1389,Apoio!$D$10:$E$55,2,0)</f>
        <v>Prefeituras - PJ</v>
      </c>
      <c r="V1389">
        <v>19128</v>
      </c>
      <c r="W1389">
        <v>23225</v>
      </c>
      <c r="X1389">
        <v>74</v>
      </c>
      <c r="Z1389" s="7"/>
      <c r="AA1389" s="8" t="str">
        <f>IF(Y1389="","Não","Sim")</f>
        <v>Não</v>
      </c>
      <c r="AB1389" s="7" t="str">
        <f>IF(Z1389="","Não","Sim")</f>
        <v>Não</v>
      </c>
      <c r="AC1389" s="8" t="str">
        <f>IF(S1389="TSR","Serede","Rede Conecta")</f>
        <v>Serede</v>
      </c>
    </row>
    <row r="1390" spans="1:29" ht="15" x14ac:dyDescent="0.25">
      <c r="A1390">
        <v>202253</v>
      </c>
      <c r="B1390" t="s">
        <v>7635</v>
      </c>
      <c r="C1390">
        <v>202253</v>
      </c>
      <c r="D1390" s="24">
        <v>41267</v>
      </c>
      <c r="E1390" t="s">
        <v>20</v>
      </c>
      <c r="F1390" t="s">
        <v>7636</v>
      </c>
      <c r="G1390" t="s">
        <v>7637</v>
      </c>
      <c r="H1390" t="s">
        <v>78</v>
      </c>
      <c r="I1390" t="s">
        <v>24</v>
      </c>
      <c r="J1390" t="s">
        <v>7638</v>
      </c>
      <c r="K1390" t="s">
        <v>26</v>
      </c>
      <c r="L1390"/>
      <c r="M1390"/>
      <c r="N1390" s="23">
        <v>8097008000120</v>
      </c>
      <c r="O1390"/>
      <c r="P1390"/>
      <c r="Q1390"/>
      <c r="R1390"/>
      <c r="S1390" s="21" t="s">
        <v>18534</v>
      </c>
      <c r="T1390" s="21" t="s">
        <v>18607</v>
      </c>
      <c r="U1390" s="21" t="str">
        <f>VLOOKUP(T1390,Apoio!$D$10:$E$55,2,0)</f>
        <v>Prefeituras - PJ</v>
      </c>
      <c r="V1390">
        <v>190075</v>
      </c>
      <c r="W1390">
        <v>10290</v>
      </c>
      <c r="X1390">
        <v>23</v>
      </c>
      <c r="Z1390" s="7"/>
      <c r="AA1390" s="8" t="str">
        <f>IF(Y1390="","Não","Sim")</f>
        <v>Não</v>
      </c>
      <c r="AB1390" s="7" t="str">
        <f>IF(Z1390="","Não","Sim")</f>
        <v>Não</v>
      </c>
      <c r="AC1390" s="8" t="str">
        <f>IF(S1390="TSR","Serede","Rede Conecta")</f>
        <v>Serede</v>
      </c>
    </row>
    <row r="1391" spans="1:29" ht="15" x14ac:dyDescent="0.25">
      <c r="A1391">
        <v>202332</v>
      </c>
      <c r="B1391" t="s">
        <v>7934</v>
      </c>
      <c r="C1391">
        <v>202332</v>
      </c>
      <c r="D1391" s="24">
        <v>41267</v>
      </c>
      <c r="E1391" t="s">
        <v>20</v>
      </c>
      <c r="F1391" t="s">
        <v>7935</v>
      </c>
      <c r="G1391" t="s">
        <v>7936</v>
      </c>
      <c r="H1391" t="s">
        <v>78</v>
      </c>
      <c r="I1391" t="s">
        <v>24</v>
      </c>
      <c r="J1391" t="s">
        <v>7937</v>
      </c>
      <c r="K1391" t="s">
        <v>26</v>
      </c>
      <c r="L1391"/>
      <c r="M1391"/>
      <c r="N1391" s="23">
        <v>8106510000150</v>
      </c>
      <c r="O1391"/>
      <c r="P1391"/>
      <c r="Q1391"/>
      <c r="R1391"/>
      <c r="S1391" s="21" t="s">
        <v>18534</v>
      </c>
      <c r="T1391" s="21" t="s">
        <v>18607</v>
      </c>
      <c r="U1391" s="21" t="str">
        <f>VLOOKUP(T1391,Apoio!$D$10:$E$55,2,0)</f>
        <v>Prefeituras - PJ</v>
      </c>
      <c r="V1391"/>
      <c r="W1391"/>
      <c r="X1391"/>
      <c r="Z1391" s="7"/>
      <c r="AA1391" s="8" t="str">
        <f>IF(Y1391="","Não","Sim")</f>
        <v>Não</v>
      </c>
      <c r="AB1391" s="7" t="str">
        <f>IF(Z1391="","Não","Sim")</f>
        <v>Não</v>
      </c>
      <c r="AC1391" s="8" t="str">
        <f>IF(S1391="TSR","Serede","Rede Conecta")</f>
        <v>Serede</v>
      </c>
    </row>
    <row r="1392" spans="1:29" ht="15" x14ac:dyDescent="0.25">
      <c r="A1392">
        <v>200533</v>
      </c>
      <c r="B1392" t="s">
        <v>1584</v>
      </c>
      <c r="C1392">
        <v>200533</v>
      </c>
      <c r="D1392" s="24">
        <v>41267</v>
      </c>
      <c r="E1392" t="s">
        <v>20</v>
      </c>
      <c r="F1392" t="s">
        <v>1585</v>
      </c>
      <c r="G1392" t="s">
        <v>1586</v>
      </c>
      <c r="H1392" t="s">
        <v>78</v>
      </c>
      <c r="I1392" t="s">
        <v>24</v>
      </c>
      <c r="J1392" t="s">
        <v>1587</v>
      </c>
      <c r="K1392" t="s">
        <v>26</v>
      </c>
      <c r="L1392"/>
      <c r="M1392"/>
      <c r="N1392" s="23">
        <v>8109126000100</v>
      </c>
      <c r="O1392"/>
      <c r="P1392"/>
      <c r="Q1392"/>
      <c r="R1392"/>
      <c r="S1392" s="21" t="s">
        <v>18534</v>
      </c>
      <c r="T1392" s="21" t="s">
        <v>18607</v>
      </c>
      <c r="U1392" s="21" t="str">
        <f>VLOOKUP(T1392,Apoio!$D$10:$E$55,2,0)</f>
        <v>Prefeituras - PJ</v>
      </c>
      <c r="V1392">
        <v>19361</v>
      </c>
      <c r="W1392">
        <v>3325</v>
      </c>
      <c r="X1392">
        <v>11</v>
      </c>
      <c r="Z1392" s="7"/>
      <c r="AA1392" s="8" t="str">
        <f>IF(Y1392="","Não","Sim")</f>
        <v>Não</v>
      </c>
      <c r="AB1392" s="7" t="str">
        <f>IF(Z1392="","Não","Sim")</f>
        <v>Não</v>
      </c>
      <c r="AC1392" s="8" t="str">
        <f>IF(S1392="TSR","Serede","Rede Conecta")</f>
        <v>Serede</v>
      </c>
    </row>
    <row r="1393" spans="1:29" ht="15" x14ac:dyDescent="0.25">
      <c r="A1393">
        <v>202625</v>
      </c>
      <c r="B1393" t="s">
        <v>1814</v>
      </c>
      <c r="C1393">
        <v>202625</v>
      </c>
      <c r="D1393" s="24">
        <v>41267</v>
      </c>
      <c r="E1393" t="s">
        <v>20</v>
      </c>
      <c r="F1393" t="s">
        <v>9007</v>
      </c>
      <c r="G1393" t="s">
        <v>9008</v>
      </c>
      <c r="H1393" t="s">
        <v>78</v>
      </c>
      <c r="I1393" t="s">
        <v>24</v>
      </c>
      <c r="J1393" t="s">
        <v>9009</v>
      </c>
      <c r="K1393" t="s">
        <v>26</v>
      </c>
      <c r="L1393">
        <v>8435322052</v>
      </c>
      <c r="M1393"/>
      <c r="N1393" s="23">
        <v>8113466000105</v>
      </c>
      <c r="O1393"/>
      <c r="P1393"/>
      <c r="Q1393"/>
      <c r="R1393"/>
      <c r="S1393" s="21" t="s">
        <v>18534</v>
      </c>
      <c r="T1393" s="21" t="s">
        <v>18607</v>
      </c>
      <c r="U1393" s="21" t="str">
        <f>VLOOKUP(T1393,Apoio!$D$10:$E$55,2,0)</f>
        <v>Prefeituras - PJ</v>
      </c>
      <c r="V1393"/>
      <c r="W1393"/>
      <c r="X1393"/>
      <c r="Z1393" s="7"/>
      <c r="AA1393" s="8" t="str">
        <f>IF(Y1393="","Não","Sim")</f>
        <v>Não</v>
      </c>
      <c r="AB1393" s="7" t="str">
        <f>IF(Z1393="","Não","Sim")</f>
        <v>Não</v>
      </c>
      <c r="AC1393" s="8" t="str">
        <f>IF(S1393="TSR","Serede","Rede Conecta")</f>
        <v>Serede</v>
      </c>
    </row>
    <row r="1394" spans="1:29" ht="15" x14ac:dyDescent="0.25">
      <c r="A1394">
        <v>202714</v>
      </c>
      <c r="B1394" t="s">
        <v>9333</v>
      </c>
      <c r="C1394">
        <v>202714</v>
      </c>
      <c r="D1394" s="24">
        <v>41267</v>
      </c>
      <c r="E1394" t="s">
        <v>20</v>
      </c>
      <c r="F1394" t="s">
        <v>9334</v>
      </c>
      <c r="G1394" t="s">
        <v>9335</v>
      </c>
      <c r="H1394" t="s">
        <v>78</v>
      </c>
      <c r="I1394" t="s">
        <v>24</v>
      </c>
      <c r="J1394" t="s">
        <v>9336</v>
      </c>
      <c r="K1394" t="s">
        <v>26</v>
      </c>
      <c r="L1394"/>
      <c r="M1394"/>
      <c r="N1394" s="23">
        <v>8113631000129</v>
      </c>
      <c r="O1394"/>
      <c r="P1394"/>
      <c r="Q1394"/>
      <c r="R1394"/>
      <c r="S1394" s="21" t="s">
        <v>18534</v>
      </c>
      <c r="T1394" s="21" t="s">
        <v>18607</v>
      </c>
      <c r="U1394" s="21" t="str">
        <f>VLOOKUP(T1394,Apoio!$D$10:$E$55,2,0)</f>
        <v>Prefeituras - PJ</v>
      </c>
      <c r="V1394"/>
      <c r="W1394"/>
      <c r="X1394"/>
      <c r="Z1394" s="7"/>
      <c r="AA1394" s="8" t="str">
        <f>IF(Y1394="","Não","Sim")</f>
        <v>Não</v>
      </c>
      <c r="AB1394" s="7" t="str">
        <f>IF(Z1394="","Não","Sim")</f>
        <v>Não</v>
      </c>
      <c r="AC1394" s="8" t="str">
        <f>IF(S1394="TSR","Serede","Rede Conecta")</f>
        <v>Serede</v>
      </c>
    </row>
    <row r="1395" spans="1:29" ht="15" x14ac:dyDescent="0.25">
      <c r="A1395">
        <v>202249</v>
      </c>
      <c r="B1395" t="s">
        <v>7623</v>
      </c>
      <c r="C1395">
        <v>202249</v>
      </c>
      <c r="D1395" s="24">
        <v>41267</v>
      </c>
      <c r="E1395" t="s">
        <v>20</v>
      </c>
      <c r="F1395" t="s">
        <v>7624</v>
      </c>
      <c r="G1395" t="s">
        <v>7625</v>
      </c>
      <c r="H1395" t="s">
        <v>78</v>
      </c>
      <c r="I1395" t="s">
        <v>24</v>
      </c>
      <c r="J1395" t="s">
        <v>7626</v>
      </c>
      <c r="K1395" t="s">
        <v>26</v>
      </c>
      <c r="L1395"/>
      <c r="M1395"/>
      <c r="N1395" s="23">
        <v>8113995000109</v>
      </c>
      <c r="O1395"/>
      <c r="P1395"/>
      <c r="Q1395"/>
      <c r="R1395"/>
      <c r="S1395" s="21" t="s">
        <v>18534</v>
      </c>
      <c r="T1395" s="21" t="s">
        <v>18607</v>
      </c>
      <c r="U1395" s="21" t="str">
        <f>VLOOKUP(T1395,Apoio!$D$10:$E$55,2,0)</f>
        <v>Prefeituras - PJ</v>
      </c>
      <c r="V1395"/>
      <c r="W1395"/>
      <c r="X1395"/>
      <c r="Z1395" s="7"/>
      <c r="AA1395" s="8" t="str">
        <f>IF(Y1395="","Não","Sim")</f>
        <v>Não</v>
      </c>
      <c r="AB1395" s="7" t="str">
        <f>IF(Z1395="","Não","Sim")</f>
        <v>Não</v>
      </c>
      <c r="AC1395" s="8" t="str">
        <f>IF(S1395="TSR","Serede","Rede Conecta")</f>
        <v>Serede</v>
      </c>
    </row>
    <row r="1396" spans="1:29" ht="15" x14ac:dyDescent="0.25">
      <c r="A1396">
        <v>202390</v>
      </c>
      <c r="B1396" t="s">
        <v>8136</v>
      </c>
      <c r="C1396">
        <v>202390</v>
      </c>
      <c r="D1396" s="24">
        <v>41267</v>
      </c>
      <c r="E1396" t="s">
        <v>20</v>
      </c>
      <c r="F1396" t="s">
        <v>8137</v>
      </c>
      <c r="G1396" t="s">
        <v>8138</v>
      </c>
      <c r="H1396" t="s">
        <v>78</v>
      </c>
      <c r="I1396" t="s">
        <v>24</v>
      </c>
      <c r="J1396" t="s">
        <v>8139</v>
      </c>
      <c r="K1396" t="s">
        <v>26</v>
      </c>
      <c r="L1396"/>
      <c r="M1396"/>
      <c r="N1396" s="23">
        <v>8114753000130</v>
      </c>
      <c r="O1396"/>
      <c r="P1396"/>
      <c r="Q1396"/>
      <c r="R1396"/>
      <c r="S1396" s="21" t="s">
        <v>18534</v>
      </c>
      <c r="T1396" s="21" t="s">
        <v>18607</v>
      </c>
      <c r="U1396" s="21" t="str">
        <f>VLOOKUP(T1396,Apoio!$D$10:$E$55,2,0)</f>
        <v>Prefeituras - PJ</v>
      </c>
      <c r="V1396"/>
      <c r="W1396"/>
      <c r="X1396"/>
      <c r="Z1396" s="7"/>
      <c r="AA1396" s="8" t="str">
        <f>IF(Y1396="","Não","Sim")</f>
        <v>Não</v>
      </c>
      <c r="AB1396" s="7" t="str">
        <f>IF(Z1396="","Não","Sim")</f>
        <v>Não</v>
      </c>
      <c r="AC1396" s="8" t="str">
        <f>IF(S1396="TSR","Serede","Rede Conecta")</f>
        <v>Serede</v>
      </c>
    </row>
    <row r="1397" spans="1:29" ht="15" x14ac:dyDescent="0.25">
      <c r="A1397">
        <v>200729</v>
      </c>
      <c r="B1397" t="s">
        <v>2181</v>
      </c>
      <c r="C1397">
        <v>200729</v>
      </c>
      <c r="D1397" s="24">
        <v>41267</v>
      </c>
      <c r="E1397" t="s">
        <v>20</v>
      </c>
      <c r="F1397" t="s">
        <v>2182</v>
      </c>
      <c r="G1397" t="s">
        <v>2183</v>
      </c>
      <c r="H1397" t="s">
        <v>78</v>
      </c>
      <c r="I1397" t="s">
        <v>24</v>
      </c>
      <c r="J1397" t="s">
        <v>2184</v>
      </c>
      <c r="K1397" t="s">
        <v>26</v>
      </c>
      <c r="L1397"/>
      <c r="M1397"/>
      <c r="N1397" s="23">
        <v>8142655000106</v>
      </c>
      <c r="O1397"/>
      <c r="P1397"/>
      <c r="Q1397"/>
      <c r="R1397"/>
      <c r="S1397" s="21" t="s">
        <v>18534</v>
      </c>
      <c r="T1397" s="21" t="s">
        <v>18607</v>
      </c>
      <c r="U1397" s="21" t="str">
        <f>VLOOKUP(T1397,Apoio!$D$10:$E$55,2,0)</f>
        <v>Prefeituras - PJ</v>
      </c>
      <c r="V1397">
        <v>191366</v>
      </c>
      <c r="W1397">
        <v>45019</v>
      </c>
      <c r="X1397">
        <v>7</v>
      </c>
      <c r="Z1397" s="7"/>
      <c r="AA1397" s="8" t="str">
        <f>IF(Y1397="","Não","Sim")</f>
        <v>Não</v>
      </c>
      <c r="AB1397" s="7" t="str">
        <f>IF(Z1397="","Não","Sim")</f>
        <v>Não</v>
      </c>
      <c r="AC1397" s="8" t="str">
        <f>IF(S1397="TSR","Serede","Rede Conecta")</f>
        <v>Serede</v>
      </c>
    </row>
    <row r="1398" spans="1:29" ht="15" x14ac:dyDescent="0.25">
      <c r="A1398">
        <v>205115</v>
      </c>
      <c r="B1398" t="s">
        <v>10211</v>
      </c>
      <c r="C1398">
        <v>205115</v>
      </c>
      <c r="D1398" s="24">
        <v>42486</v>
      </c>
      <c r="E1398" t="s">
        <v>45</v>
      </c>
      <c r="F1398" t="s">
        <v>10212</v>
      </c>
      <c r="G1398" t="s">
        <v>10213</v>
      </c>
      <c r="H1398" t="s">
        <v>78</v>
      </c>
      <c r="I1398" t="s">
        <v>24</v>
      </c>
      <c r="J1398" t="s">
        <v>10214</v>
      </c>
      <c r="K1398" t="s">
        <v>26</v>
      </c>
      <c r="L1398"/>
      <c r="M1398"/>
      <c r="N1398" s="23">
        <v>8142887000164</v>
      </c>
      <c r="O1398"/>
      <c r="P1398"/>
      <c r="Q1398"/>
      <c r="R1398"/>
      <c r="S1398" s="21" t="s">
        <v>18534</v>
      </c>
      <c r="T1398" s="21" t="s">
        <v>18607</v>
      </c>
      <c r="U1398" s="21" t="str">
        <f>VLOOKUP(T1398,Apoio!$D$10:$E$55,2,0)</f>
        <v>Prefeituras - PJ</v>
      </c>
      <c r="V1398"/>
      <c r="W1398"/>
      <c r="X1398"/>
      <c r="Z1398" s="7"/>
      <c r="AA1398" s="8" t="str">
        <f>IF(Y1398="","Não","Sim")</f>
        <v>Não</v>
      </c>
      <c r="AB1398" s="7" t="str">
        <f>IF(Z1398="","Não","Sim")</f>
        <v>Não</v>
      </c>
      <c r="AC1398" s="8" t="str">
        <f>IF(S1398="TSR","Serede","Rede Conecta")</f>
        <v>Serede</v>
      </c>
    </row>
    <row r="1399" spans="1:29" ht="15" x14ac:dyDescent="0.25">
      <c r="A1399">
        <v>202275</v>
      </c>
      <c r="B1399" t="s">
        <v>7720</v>
      </c>
      <c r="C1399">
        <v>202275</v>
      </c>
      <c r="D1399" s="24">
        <v>41267</v>
      </c>
      <c r="E1399" t="s">
        <v>20</v>
      </c>
      <c r="F1399" t="s">
        <v>7721</v>
      </c>
      <c r="G1399" t="s">
        <v>7722</v>
      </c>
      <c r="H1399" t="s">
        <v>78</v>
      </c>
      <c r="I1399" t="s">
        <v>24</v>
      </c>
      <c r="J1399" t="s">
        <v>7723</v>
      </c>
      <c r="K1399" t="s">
        <v>26</v>
      </c>
      <c r="L1399"/>
      <c r="M1399"/>
      <c r="N1399" s="23">
        <v>8144784000133</v>
      </c>
      <c r="O1399"/>
      <c r="P1399"/>
      <c r="Q1399"/>
      <c r="R1399"/>
      <c r="S1399" s="21" t="s">
        <v>18534</v>
      </c>
      <c r="T1399" s="21" t="s">
        <v>18607</v>
      </c>
      <c r="U1399" s="21" t="str">
        <f>VLOOKUP(T1399,Apoio!$D$10:$E$55,2,0)</f>
        <v>Prefeituras - PJ</v>
      </c>
      <c r="V1399"/>
      <c r="W1399"/>
      <c r="X1399"/>
      <c r="Z1399" s="7"/>
      <c r="AA1399" s="8" t="str">
        <f>IF(Y1399="","Não","Sim")</f>
        <v>Não</v>
      </c>
      <c r="AB1399" s="7" t="str">
        <f>IF(Z1399="","Não","Sim")</f>
        <v>Não</v>
      </c>
      <c r="AC1399" s="8" t="str">
        <f>IF(S1399="TSR","Serede","Rede Conecta")</f>
        <v>Serede</v>
      </c>
    </row>
    <row r="1400" spans="1:29" ht="15" x14ac:dyDescent="0.25">
      <c r="A1400">
        <v>202386</v>
      </c>
      <c r="B1400" t="s">
        <v>2053</v>
      </c>
      <c r="C1400">
        <v>202386</v>
      </c>
      <c r="D1400" s="24">
        <v>41267</v>
      </c>
      <c r="E1400" t="s">
        <v>20</v>
      </c>
      <c r="F1400" t="s">
        <v>8124</v>
      </c>
      <c r="G1400" t="s">
        <v>67</v>
      </c>
      <c r="H1400" t="s">
        <v>78</v>
      </c>
      <c r="I1400" t="s">
        <v>24</v>
      </c>
      <c r="J1400" t="s">
        <v>8125</v>
      </c>
      <c r="K1400" t="s">
        <v>26</v>
      </c>
      <c r="L1400"/>
      <c r="M1400"/>
      <c r="N1400" s="23">
        <v>8144800000198</v>
      </c>
      <c r="O1400"/>
      <c r="P1400"/>
      <c r="Q1400"/>
      <c r="R1400"/>
      <c r="S1400" s="21" t="s">
        <v>18534</v>
      </c>
      <c r="T1400" s="21" t="s">
        <v>18607</v>
      </c>
      <c r="U1400" s="21" t="str">
        <f>VLOOKUP(T1400,Apoio!$D$10:$E$55,2,0)</f>
        <v>Prefeituras - PJ</v>
      </c>
      <c r="V1400"/>
      <c r="W1400"/>
      <c r="X1400"/>
      <c r="Z1400" s="7"/>
      <c r="AA1400" s="8" t="str">
        <f>IF(Y1400="","Não","Sim")</f>
        <v>Não</v>
      </c>
      <c r="AB1400" s="7" t="str">
        <f>IF(Z1400="","Não","Sim")</f>
        <v>Não</v>
      </c>
      <c r="AC1400" s="8" t="str">
        <f>IF(S1400="TSR","Serede","Rede Conecta")</f>
        <v>Serede</v>
      </c>
    </row>
    <row r="1401" spans="1:29" ht="15" x14ac:dyDescent="0.25">
      <c r="A1401">
        <v>205080</v>
      </c>
      <c r="B1401" t="s">
        <v>10070</v>
      </c>
      <c r="C1401">
        <v>205080</v>
      </c>
      <c r="D1401" s="24">
        <v>42482</v>
      </c>
      <c r="E1401" t="s">
        <v>45</v>
      </c>
      <c r="F1401" t="s">
        <v>10071</v>
      </c>
      <c r="G1401" t="s">
        <v>10072</v>
      </c>
      <c r="H1401"/>
      <c r="I1401" t="s">
        <v>24</v>
      </c>
      <c r="J1401" t="s">
        <v>10073</v>
      </c>
      <c r="K1401" t="s">
        <v>26</v>
      </c>
      <c r="L1401"/>
      <c r="M1401"/>
      <c r="N1401" s="23">
        <v>8144982000105</v>
      </c>
      <c r="O1401"/>
      <c r="P1401"/>
      <c r="Q1401"/>
      <c r="R1401"/>
      <c r="S1401" s="21" t="s">
        <v>18534</v>
      </c>
      <c r="T1401" s="21" t="s">
        <v>18607</v>
      </c>
      <c r="U1401" s="21" t="str">
        <f>VLOOKUP(T1401,Apoio!$D$10:$E$55,2,0)</f>
        <v>Prefeituras - PJ</v>
      </c>
      <c r="V1401"/>
      <c r="W1401"/>
      <c r="X1401"/>
      <c r="Z1401" s="7"/>
      <c r="AA1401" s="8" t="str">
        <f>IF(Y1401="","Não","Sim")</f>
        <v>Não</v>
      </c>
      <c r="AB1401" s="7" t="str">
        <f>IF(Z1401="","Não","Sim")</f>
        <v>Não</v>
      </c>
      <c r="AC1401" s="8" t="str">
        <f>IF(S1401="TSR","Serede","Rede Conecta")</f>
        <v>Serede</v>
      </c>
    </row>
    <row r="1402" spans="1:29" ht="15" x14ac:dyDescent="0.25">
      <c r="A1402">
        <v>205081</v>
      </c>
      <c r="B1402" t="s">
        <v>10074</v>
      </c>
      <c r="C1402">
        <v>205081</v>
      </c>
      <c r="D1402" s="24">
        <v>42482</v>
      </c>
      <c r="E1402" t="s">
        <v>45</v>
      </c>
      <c r="F1402" t="s">
        <v>10075</v>
      </c>
      <c r="G1402" t="s">
        <v>10076</v>
      </c>
      <c r="H1402" t="s">
        <v>78</v>
      </c>
      <c r="I1402" t="s">
        <v>24</v>
      </c>
      <c r="J1402" t="s">
        <v>10077</v>
      </c>
      <c r="K1402" t="s">
        <v>26</v>
      </c>
      <c r="L1402"/>
      <c r="M1402"/>
      <c r="N1402" s="23">
        <v>8146425000115</v>
      </c>
      <c r="O1402"/>
      <c r="P1402"/>
      <c r="Q1402"/>
      <c r="R1402"/>
      <c r="S1402" s="21" t="s">
        <v>18534</v>
      </c>
      <c r="T1402" s="21" t="s">
        <v>18607</v>
      </c>
      <c r="U1402" s="21" t="str">
        <f>VLOOKUP(T1402,Apoio!$D$10:$E$55,2,0)</f>
        <v>Prefeituras - PJ</v>
      </c>
      <c r="V1402"/>
      <c r="W1402"/>
      <c r="X1402"/>
      <c r="Z1402" s="7"/>
      <c r="AA1402" s="8" t="str">
        <f>IF(Y1402="","Não","Sim")</f>
        <v>Não</v>
      </c>
      <c r="AB1402" s="7" t="str">
        <f>IF(Z1402="","Não","Sim")</f>
        <v>Não</v>
      </c>
      <c r="AC1402" s="8" t="str">
        <f>IF(S1402="TSR","Serede","Rede Conecta")</f>
        <v>Serede</v>
      </c>
    </row>
    <row r="1403" spans="1:29" ht="15" x14ac:dyDescent="0.25">
      <c r="A1403">
        <v>1817333</v>
      </c>
      <c r="B1403" t="s">
        <v>18320</v>
      </c>
      <c r="C1403">
        <v>1817333</v>
      </c>
      <c r="D1403" s="24">
        <v>45642</v>
      </c>
      <c r="E1403" t="s">
        <v>11088</v>
      </c>
      <c r="F1403" t="s">
        <v>18321</v>
      </c>
      <c r="G1403" t="s">
        <v>2332</v>
      </c>
      <c r="H1403" t="s">
        <v>18322</v>
      </c>
      <c r="I1403" t="s">
        <v>42</v>
      </c>
      <c r="J1403" t="s">
        <v>2333</v>
      </c>
      <c r="K1403" t="s">
        <v>26</v>
      </c>
      <c r="L1403"/>
      <c r="M1403"/>
      <c r="N1403" s="23">
        <v>8147193000110</v>
      </c>
      <c r="O1403"/>
      <c r="P1403" t="s">
        <v>18323</v>
      </c>
      <c r="Q1403"/>
      <c r="R1403"/>
      <c r="S1403" s="21" t="s">
        <v>18534</v>
      </c>
      <c r="T1403" s="21" t="s">
        <v>18603</v>
      </c>
      <c r="U1403" s="21" t="str">
        <f>VLOOKUP(T1403,Apoio!$D$10:$E$55,2,0)</f>
        <v>Fornec. de Serviç. Diversos PJ</v>
      </c>
      <c r="V1403"/>
      <c r="W1403"/>
      <c r="X1403"/>
      <c r="Z1403" s="7"/>
      <c r="AA1403" s="8" t="str">
        <f>IF(Y1403="","Não","Sim")</f>
        <v>Não</v>
      </c>
      <c r="AB1403" s="7" t="str">
        <f>IF(Z1403="","Não","Sim")</f>
        <v>Não</v>
      </c>
      <c r="AC1403" s="8" t="str">
        <f>IF(S1403="TSR","Serede","Rede Conecta")</f>
        <v>Serede</v>
      </c>
    </row>
    <row r="1404" spans="1:29" ht="15" x14ac:dyDescent="0.25">
      <c r="A1404">
        <v>200510</v>
      </c>
      <c r="B1404" t="s">
        <v>1523</v>
      </c>
      <c r="C1404">
        <v>200510</v>
      </c>
      <c r="D1404" s="24">
        <v>41267</v>
      </c>
      <c r="E1404" t="s">
        <v>20</v>
      </c>
      <c r="F1404" t="s">
        <v>1524</v>
      </c>
      <c r="G1404" t="s">
        <v>1525</v>
      </c>
      <c r="H1404" t="s">
        <v>78</v>
      </c>
      <c r="I1404" t="s">
        <v>24</v>
      </c>
      <c r="J1404" t="s">
        <v>1526</v>
      </c>
      <c r="K1404" t="s">
        <v>26</v>
      </c>
      <c r="L1404"/>
      <c r="M1404"/>
      <c r="N1404" s="23">
        <v>8148421000176</v>
      </c>
      <c r="O1404"/>
      <c r="P1404"/>
      <c r="Q1404"/>
      <c r="R1404"/>
      <c r="S1404" s="21" t="s">
        <v>18534</v>
      </c>
      <c r="T1404" s="21" t="s">
        <v>18607</v>
      </c>
      <c r="U1404" s="21" t="str">
        <f>VLOOKUP(T1404,Apoio!$D$10:$E$55,2,0)</f>
        <v>Prefeituras - PJ</v>
      </c>
      <c r="V1404">
        <v>191109</v>
      </c>
      <c r="W1404">
        <v>4866</v>
      </c>
      <c r="X1404">
        <v>66</v>
      </c>
      <c r="Z1404" s="7"/>
      <c r="AA1404" s="8" t="str">
        <f>IF(Y1404="","Não","Sim")</f>
        <v>Não</v>
      </c>
      <c r="AB1404" s="7" t="str">
        <f>IF(Z1404="","Não","Sim")</f>
        <v>Não</v>
      </c>
      <c r="AC1404" s="8" t="str">
        <f>IF(S1404="TSR","Serede","Rede Conecta")</f>
        <v>Serede</v>
      </c>
    </row>
    <row r="1405" spans="1:29" ht="15" x14ac:dyDescent="0.25">
      <c r="A1405">
        <v>202549</v>
      </c>
      <c r="B1405" t="s">
        <v>8721</v>
      </c>
      <c r="C1405">
        <v>202549</v>
      </c>
      <c r="D1405" s="24">
        <v>41267</v>
      </c>
      <c r="E1405" t="s">
        <v>20</v>
      </c>
      <c r="F1405" t="s">
        <v>8722</v>
      </c>
      <c r="G1405" t="s">
        <v>8723</v>
      </c>
      <c r="H1405" t="s">
        <v>78</v>
      </c>
      <c r="I1405" t="s">
        <v>24</v>
      </c>
      <c r="J1405" t="s">
        <v>8724</v>
      </c>
      <c r="K1405" t="s">
        <v>26</v>
      </c>
      <c r="L1405"/>
      <c r="M1405"/>
      <c r="N1405" s="23">
        <v>8148439000178</v>
      </c>
      <c r="O1405"/>
      <c r="P1405"/>
      <c r="Q1405"/>
      <c r="R1405"/>
      <c r="S1405" s="21" t="s">
        <v>18534</v>
      </c>
      <c r="T1405" s="21" t="s">
        <v>18607</v>
      </c>
      <c r="U1405" s="21" t="str">
        <f>VLOOKUP(T1405,Apoio!$D$10:$E$55,2,0)</f>
        <v>Prefeituras - PJ</v>
      </c>
      <c r="V1405">
        <v>191109</v>
      </c>
      <c r="W1405">
        <v>13084</v>
      </c>
      <c r="X1405">
        <v>62</v>
      </c>
      <c r="Z1405" s="7"/>
      <c r="AA1405" s="8" t="str">
        <f>IF(Y1405="","Não","Sim")</f>
        <v>Não</v>
      </c>
      <c r="AB1405" s="7" t="str">
        <f>IF(Z1405="","Não","Sim")</f>
        <v>Não</v>
      </c>
      <c r="AC1405" s="8" t="str">
        <f>IF(S1405="TSR","Serede","Rede Conecta")</f>
        <v>Serede</v>
      </c>
    </row>
    <row r="1406" spans="1:29" ht="15" x14ac:dyDescent="0.25">
      <c r="A1406">
        <v>200511</v>
      </c>
      <c r="B1406" t="s">
        <v>1527</v>
      </c>
      <c r="C1406">
        <v>200511</v>
      </c>
      <c r="D1406" s="24">
        <v>41267</v>
      </c>
      <c r="E1406" t="s">
        <v>20</v>
      </c>
      <c r="F1406" t="s">
        <v>1528</v>
      </c>
      <c r="G1406" t="s">
        <v>1529</v>
      </c>
      <c r="H1406" t="s">
        <v>78</v>
      </c>
      <c r="I1406" t="s">
        <v>24</v>
      </c>
      <c r="J1406" t="s">
        <v>1530</v>
      </c>
      <c r="K1406" t="s">
        <v>26</v>
      </c>
      <c r="L1406"/>
      <c r="M1406"/>
      <c r="N1406" s="23">
        <v>8148462000162</v>
      </c>
      <c r="O1406"/>
      <c r="P1406"/>
      <c r="Q1406"/>
      <c r="R1406"/>
      <c r="S1406" s="21" t="s">
        <v>18534</v>
      </c>
      <c r="T1406" s="21" t="s">
        <v>18607</v>
      </c>
      <c r="U1406" s="21" t="str">
        <f>VLOOKUP(T1406,Apoio!$D$10:$E$55,2,0)</f>
        <v>Prefeituras - PJ</v>
      </c>
      <c r="V1406">
        <v>191013</v>
      </c>
      <c r="W1406">
        <v>8451</v>
      </c>
      <c r="X1406">
        <v>84</v>
      </c>
      <c r="Z1406" s="7"/>
      <c r="AA1406" s="8" t="str">
        <f>IF(Y1406="","Não","Sim")</f>
        <v>Não</v>
      </c>
      <c r="AB1406" s="7" t="str">
        <f>IF(Z1406="","Não","Sim")</f>
        <v>Não</v>
      </c>
      <c r="AC1406" s="8" t="str">
        <f>IF(S1406="TSR","Serede","Rede Conecta")</f>
        <v>Serede</v>
      </c>
    </row>
    <row r="1407" spans="1:29" ht="15" x14ac:dyDescent="0.25">
      <c r="A1407">
        <v>202642</v>
      </c>
      <c r="B1407" t="s">
        <v>9070</v>
      </c>
      <c r="C1407">
        <v>202642</v>
      </c>
      <c r="D1407" s="24">
        <v>41267</v>
      </c>
      <c r="E1407" t="s">
        <v>20</v>
      </c>
      <c r="F1407" t="s">
        <v>9071</v>
      </c>
      <c r="G1407" t="s">
        <v>9072</v>
      </c>
      <c r="H1407" t="s">
        <v>78</v>
      </c>
      <c r="I1407" t="s">
        <v>24</v>
      </c>
      <c r="J1407" t="s">
        <v>9073</v>
      </c>
      <c r="K1407" t="s">
        <v>26</v>
      </c>
      <c r="L1407">
        <v>8433930001</v>
      </c>
      <c r="M1407"/>
      <c r="N1407" s="23">
        <v>8148470000109</v>
      </c>
      <c r="O1407"/>
      <c r="P1407"/>
      <c r="Q1407"/>
      <c r="R1407"/>
      <c r="S1407" s="21" t="s">
        <v>18534</v>
      </c>
      <c r="T1407" s="21" t="s">
        <v>18607</v>
      </c>
      <c r="U1407" s="21" t="str">
        <f>VLOOKUP(T1407,Apoio!$D$10:$E$55,2,0)</f>
        <v>Prefeituras - PJ</v>
      </c>
      <c r="V1407">
        <v>191013</v>
      </c>
      <c r="W1407">
        <v>6036</v>
      </c>
      <c r="X1407">
        <v>84</v>
      </c>
      <c r="Z1407" s="7"/>
      <c r="AA1407" s="8" t="str">
        <f>IF(Y1407="","Não","Sim")</f>
        <v>Não</v>
      </c>
      <c r="AB1407" s="7" t="str">
        <f>IF(Z1407="","Não","Sim")</f>
        <v>Não</v>
      </c>
      <c r="AC1407" s="8" t="str">
        <f>IF(S1407="TSR","Serede","Rede Conecta")</f>
        <v>Serede</v>
      </c>
    </row>
    <row r="1408" spans="1:29" ht="15" x14ac:dyDescent="0.25">
      <c r="A1408">
        <v>202358</v>
      </c>
      <c r="B1408" t="s">
        <v>582</v>
      </c>
      <c r="C1408">
        <v>202358</v>
      </c>
      <c r="D1408" s="24">
        <v>41267</v>
      </c>
      <c r="E1408" t="s">
        <v>20</v>
      </c>
      <c r="F1408" t="s">
        <v>8030</v>
      </c>
      <c r="G1408" t="s">
        <v>583</v>
      </c>
      <c r="H1408" t="s">
        <v>78</v>
      </c>
      <c r="I1408" t="s">
        <v>24</v>
      </c>
      <c r="J1408" t="s">
        <v>8031</v>
      </c>
      <c r="K1408" t="s">
        <v>26</v>
      </c>
      <c r="L1408"/>
      <c r="M1408"/>
      <c r="N1408" s="23">
        <v>8148488000100</v>
      </c>
      <c r="O1408"/>
      <c r="P1408"/>
      <c r="Q1408"/>
      <c r="R1408"/>
      <c r="S1408" s="21" t="s">
        <v>18534</v>
      </c>
      <c r="T1408" s="21" t="s">
        <v>18607</v>
      </c>
      <c r="U1408" s="21" t="str">
        <f>VLOOKUP(T1408,Apoio!$D$10:$E$55,2,0)</f>
        <v>Prefeituras - PJ</v>
      </c>
      <c r="V1408"/>
      <c r="W1408"/>
      <c r="X1408"/>
      <c r="Z1408" s="7"/>
      <c r="AA1408" s="8" t="str">
        <f>IF(Y1408="","Não","Sim")</f>
        <v>Não</v>
      </c>
      <c r="AB1408" s="7" t="str">
        <f>IF(Z1408="","Não","Sim")</f>
        <v>Não</v>
      </c>
      <c r="AC1408" s="8" t="str">
        <f>IF(S1408="TSR","Serede","Rede Conecta")</f>
        <v>Serede</v>
      </c>
    </row>
    <row r="1409" spans="1:29" ht="15" x14ac:dyDescent="0.25">
      <c r="A1409">
        <v>202361</v>
      </c>
      <c r="B1409" t="s">
        <v>8040</v>
      </c>
      <c r="C1409">
        <v>202361</v>
      </c>
      <c r="D1409" s="24">
        <v>41267</v>
      </c>
      <c r="E1409" t="s">
        <v>20</v>
      </c>
      <c r="F1409" t="s">
        <v>8041</v>
      </c>
      <c r="G1409" t="s">
        <v>8042</v>
      </c>
      <c r="H1409" t="s">
        <v>78</v>
      </c>
      <c r="I1409" t="s">
        <v>24</v>
      </c>
      <c r="J1409" t="s">
        <v>8043</v>
      </c>
      <c r="K1409" t="s">
        <v>26</v>
      </c>
      <c r="L1409"/>
      <c r="M1409"/>
      <c r="N1409" s="23">
        <v>8148553000106</v>
      </c>
      <c r="O1409"/>
      <c r="P1409"/>
      <c r="Q1409"/>
      <c r="R1409"/>
      <c r="S1409" s="21" t="s">
        <v>18534</v>
      </c>
      <c r="T1409" s="21" t="s">
        <v>18607</v>
      </c>
      <c r="U1409" s="21" t="str">
        <f>VLOOKUP(T1409,Apoio!$D$10:$E$55,2,0)</f>
        <v>Prefeituras - PJ</v>
      </c>
      <c r="V1409"/>
      <c r="W1409"/>
      <c r="X1409"/>
      <c r="Z1409" s="7"/>
      <c r="AA1409" s="8" t="str">
        <f>IF(Y1409="","Não","Sim")</f>
        <v>Não</v>
      </c>
      <c r="AB1409" s="7" t="str">
        <f>IF(Z1409="","Não","Sim")</f>
        <v>Não</v>
      </c>
      <c r="AC1409" s="8" t="str">
        <f>IF(S1409="TSR","Serede","Rede Conecta")</f>
        <v>Serede</v>
      </c>
    </row>
    <row r="1410" spans="1:29" ht="15" x14ac:dyDescent="0.25">
      <c r="A1410">
        <v>202391</v>
      </c>
      <c r="B1410" t="s">
        <v>8140</v>
      </c>
      <c r="C1410">
        <v>202391</v>
      </c>
      <c r="D1410" s="24">
        <v>41267</v>
      </c>
      <c r="E1410" t="s">
        <v>20</v>
      </c>
      <c r="F1410" t="s">
        <v>8141</v>
      </c>
      <c r="G1410" t="s">
        <v>8142</v>
      </c>
      <c r="H1410" t="s">
        <v>78</v>
      </c>
      <c r="I1410" t="s">
        <v>24</v>
      </c>
      <c r="J1410" t="s">
        <v>8143</v>
      </c>
      <c r="K1410" t="s">
        <v>26</v>
      </c>
      <c r="L1410"/>
      <c r="M1410"/>
      <c r="N1410" s="23">
        <v>8153454000104</v>
      </c>
      <c r="O1410"/>
      <c r="P1410"/>
      <c r="Q1410"/>
      <c r="R1410"/>
      <c r="S1410" s="21" t="s">
        <v>18534</v>
      </c>
      <c r="T1410" s="21" t="s">
        <v>18607</v>
      </c>
      <c r="U1410" s="21" t="str">
        <f>VLOOKUP(T1410,Apoio!$D$10:$E$55,2,0)</f>
        <v>Prefeituras - PJ</v>
      </c>
      <c r="V1410"/>
      <c r="W1410"/>
      <c r="X1410"/>
      <c r="Z1410" s="7"/>
      <c r="AA1410" s="8" t="str">
        <f>IF(Y1410="","Não","Sim")</f>
        <v>Não</v>
      </c>
      <c r="AB1410" s="7" t="str">
        <f>IF(Z1410="","Não","Sim")</f>
        <v>Não</v>
      </c>
      <c r="AC1410" s="8" t="str">
        <f>IF(S1410="TSR","Serede","Rede Conecta")</f>
        <v>Serede</v>
      </c>
    </row>
    <row r="1411" spans="1:29" ht="15" x14ac:dyDescent="0.25">
      <c r="A1411">
        <v>202359</v>
      </c>
      <c r="B1411" t="s">
        <v>8032</v>
      </c>
      <c r="C1411">
        <v>202359</v>
      </c>
      <c r="D1411" s="24">
        <v>41267</v>
      </c>
      <c r="E1411" t="s">
        <v>20</v>
      </c>
      <c r="F1411" t="s">
        <v>8033</v>
      </c>
      <c r="G1411" t="s">
        <v>8034</v>
      </c>
      <c r="H1411" t="s">
        <v>78</v>
      </c>
      <c r="I1411" t="s">
        <v>24</v>
      </c>
      <c r="J1411" t="s">
        <v>8035</v>
      </c>
      <c r="K1411" t="s">
        <v>26</v>
      </c>
      <c r="L1411"/>
      <c r="M1411"/>
      <c r="N1411" s="23">
        <v>8153462000150</v>
      </c>
      <c r="O1411"/>
      <c r="P1411"/>
      <c r="Q1411"/>
      <c r="R1411"/>
      <c r="S1411" s="21" t="s">
        <v>18534</v>
      </c>
      <c r="T1411" s="21" t="s">
        <v>18607</v>
      </c>
      <c r="U1411" s="21" t="str">
        <f>VLOOKUP(T1411,Apoio!$D$10:$E$55,2,0)</f>
        <v>Prefeituras - PJ</v>
      </c>
      <c r="V1411"/>
      <c r="W1411"/>
      <c r="X1411"/>
      <c r="Z1411" s="7"/>
      <c r="AA1411" s="8" t="str">
        <f>IF(Y1411="","Não","Sim")</f>
        <v>Não</v>
      </c>
      <c r="AB1411" s="7" t="str">
        <f>IF(Z1411="","Não","Sim")</f>
        <v>Não</v>
      </c>
      <c r="AC1411" s="8" t="str">
        <f>IF(S1411="TSR","Serede","Rede Conecta")</f>
        <v>Serede</v>
      </c>
    </row>
    <row r="1412" spans="1:29" ht="15" x14ac:dyDescent="0.25">
      <c r="A1412">
        <v>202357</v>
      </c>
      <c r="B1412" t="s">
        <v>8026</v>
      </c>
      <c r="C1412">
        <v>202357</v>
      </c>
      <c r="D1412" s="24">
        <v>41267</v>
      </c>
      <c r="E1412" t="s">
        <v>20</v>
      </c>
      <c r="F1412" t="s">
        <v>8027</v>
      </c>
      <c r="G1412" t="s">
        <v>8028</v>
      </c>
      <c r="H1412" t="s">
        <v>78</v>
      </c>
      <c r="I1412" t="s">
        <v>24</v>
      </c>
      <c r="J1412" t="s">
        <v>8029</v>
      </c>
      <c r="K1412" t="s">
        <v>26</v>
      </c>
      <c r="L1412"/>
      <c r="M1412"/>
      <c r="N1412" s="23">
        <v>8153819000109</v>
      </c>
      <c r="O1412"/>
      <c r="P1412"/>
      <c r="Q1412"/>
      <c r="R1412"/>
      <c r="S1412" s="21" t="s">
        <v>18534</v>
      </c>
      <c r="T1412" s="21" t="s">
        <v>18607</v>
      </c>
      <c r="U1412" s="21" t="str">
        <f>VLOOKUP(T1412,Apoio!$D$10:$E$55,2,0)</f>
        <v>Prefeituras - PJ</v>
      </c>
      <c r="V1412"/>
      <c r="W1412"/>
      <c r="X1412"/>
      <c r="Z1412" s="7"/>
      <c r="AA1412" s="8" t="str">
        <f>IF(Y1412="","Não","Sim")</f>
        <v>Não</v>
      </c>
      <c r="AB1412" s="7" t="str">
        <f>IF(Z1412="","Não","Sim")</f>
        <v>Não</v>
      </c>
      <c r="AC1412" s="8" t="str">
        <f>IF(S1412="TSR","Serede","Rede Conecta")</f>
        <v>Serede</v>
      </c>
    </row>
    <row r="1413" spans="1:29" ht="15" x14ac:dyDescent="0.25">
      <c r="A1413">
        <v>202421</v>
      </c>
      <c r="B1413" t="s">
        <v>1874</v>
      </c>
      <c r="C1413">
        <v>202421</v>
      </c>
      <c r="D1413" s="24">
        <v>41267</v>
      </c>
      <c r="E1413" t="s">
        <v>20</v>
      </c>
      <c r="F1413" t="s">
        <v>8244</v>
      </c>
      <c r="G1413" t="s">
        <v>8245</v>
      </c>
      <c r="H1413" t="s">
        <v>78</v>
      </c>
      <c r="I1413" t="s">
        <v>24</v>
      </c>
      <c r="J1413" t="s">
        <v>8246</v>
      </c>
      <c r="K1413" t="s">
        <v>26</v>
      </c>
      <c r="L1413"/>
      <c r="M1413"/>
      <c r="N1413" s="23">
        <v>8154015000116</v>
      </c>
      <c r="O1413"/>
      <c r="P1413"/>
      <c r="Q1413"/>
      <c r="R1413"/>
      <c r="S1413" s="21" t="s">
        <v>18534</v>
      </c>
      <c r="T1413" s="21" t="s">
        <v>18607</v>
      </c>
      <c r="U1413" s="21" t="str">
        <f>VLOOKUP(T1413,Apoio!$D$10:$E$55,2,0)</f>
        <v>Prefeituras - PJ</v>
      </c>
      <c r="V1413"/>
      <c r="W1413"/>
      <c r="X1413"/>
      <c r="Z1413" s="7"/>
      <c r="AA1413" s="8" t="str">
        <f>IF(Y1413="","Não","Sim")</f>
        <v>Não</v>
      </c>
      <c r="AB1413" s="7" t="str">
        <f>IF(Z1413="","Não","Sim")</f>
        <v>Não</v>
      </c>
      <c r="AC1413" s="8" t="str">
        <f>IF(S1413="TSR","Serede","Rede Conecta")</f>
        <v>Serede</v>
      </c>
    </row>
    <row r="1414" spans="1:29" ht="15" x14ac:dyDescent="0.25">
      <c r="A1414">
        <v>202367</v>
      </c>
      <c r="B1414" t="s">
        <v>8063</v>
      </c>
      <c r="C1414">
        <v>202367</v>
      </c>
      <c r="D1414" s="24">
        <v>41267</v>
      </c>
      <c r="E1414" t="s">
        <v>20</v>
      </c>
      <c r="F1414" t="s">
        <v>8064</v>
      </c>
      <c r="G1414" t="s">
        <v>8065</v>
      </c>
      <c r="H1414" t="s">
        <v>78</v>
      </c>
      <c r="I1414" t="s">
        <v>24</v>
      </c>
      <c r="J1414" t="s">
        <v>8066</v>
      </c>
      <c r="K1414" t="s">
        <v>26</v>
      </c>
      <c r="L1414"/>
      <c r="M1414"/>
      <c r="N1414" s="23">
        <v>8157810000168</v>
      </c>
      <c r="O1414"/>
      <c r="P1414"/>
      <c r="Q1414"/>
      <c r="R1414"/>
      <c r="S1414" s="21" t="s">
        <v>18534</v>
      </c>
      <c r="T1414" s="21" t="s">
        <v>18607</v>
      </c>
      <c r="U1414" s="21" t="str">
        <f>VLOOKUP(T1414,Apoio!$D$10:$E$55,2,0)</f>
        <v>Prefeituras - PJ</v>
      </c>
      <c r="V1414"/>
      <c r="W1414"/>
      <c r="X1414"/>
      <c r="Z1414" s="7"/>
      <c r="AA1414" s="8" t="str">
        <f>IF(Y1414="","Não","Sim")</f>
        <v>Não</v>
      </c>
      <c r="AB1414" s="7" t="str">
        <f>IF(Z1414="","Não","Sim")</f>
        <v>Não</v>
      </c>
      <c r="AC1414" s="8" t="str">
        <f>IF(S1414="TSR","Serede","Rede Conecta")</f>
        <v>Serede</v>
      </c>
    </row>
    <row r="1415" spans="1:29" ht="15" x14ac:dyDescent="0.25">
      <c r="A1415">
        <v>202368</v>
      </c>
      <c r="B1415" t="s">
        <v>1086</v>
      </c>
      <c r="C1415">
        <v>202368</v>
      </c>
      <c r="D1415" s="24">
        <v>41267</v>
      </c>
      <c r="E1415" t="s">
        <v>20</v>
      </c>
      <c r="F1415" t="s">
        <v>8067</v>
      </c>
      <c r="G1415" t="s">
        <v>1088</v>
      </c>
      <c r="H1415" t="s">
        <v>78</v>
      </c>
      <c r="I1415" t="s">
        <v>24</v>
      </c>
      <c r="J1415" t="s">
        <v>8068</v>
      </c>
      <c r="K1415" t="s">
        <v>26</v>
      </c>
      <c r="L1415"/>
      <c r="M1415"/>
      <c r="N1415" s="23">
        <v>8158198000148</v>
      </c>
      <c r="O1415"/>
      <c r="P1415"/>
      <c r="Q1415"/>
      <c r="R1415"/>
      <c r="S1415" s="21" t="s">
        <v>18534</v>
      </c>
      <c r="T1415" s="21" t="s">
        <v>18607</v>
      </c>
      <c r="U1415" s="21" t="str">
        <f>VLOOKUP(T1415,Apoio!$D$10:$E$55,2,0)</f>
        <v>Prefeituras - PJ</v>
      </c>
      <c r="V1415"/>
      <c r="W1415"/>
      <c r="X1415"/>
      <c r="Z1415" s="7"/>
      <c r="AA1415" s="8" t="str">
        <f>IF(Y1415="","Não","Sim")</f>
        <v>Não</v>
      </c>
      <c r="AB1415" s="7" t="str">
        <f>IF(Z1415="","Não","Sim")</f>
        <v>Não</v>
      </c>
      <c r="AC1415" s="8" t="str">
        <f>IF(S1415="TSR","Serede","Rede Conecta")</f>
        <v>Serede</v>
      </c>
    </row>
    <row r="1416" spans="1:29" ht="15" x14ac:dyDescent="0.25">
      <c r="A1416">
        <v>201686</v>
      </c>
      <c r="B1416" t="s">
        <v>5419</v>
      </c>
      <c r="C1416">
        <v>201686</v>
      </c>
      <c r="D1416" s="24">
        <v>41267</v>
      </c>
      <c r="E1416" t="s">
        <v>20</v>
      </c>
      <c r="F1416" t="s">
        <v>5420</v>
      </c>
      <c r="G1416" t="s">
        <v>5421</v>
      </c>
      <c r="H1416" t="s">
        <v>78</v>
      </c>
      <c r="I1416" t="s">
        <v>24</v>
      </c>
      <c r="J1416" t="s">
        <v>5422</v>
      </c>
      <c r="K1416" t="s">
        <v>26</v>
      </c>
      <c r="L1416"/>
      <c r="M1416"/>
      <c r="N1416" s="23">
        <v>8158800000147</v>
      </c>
      <c r="O1416"/>
      <c r="P1416"/>
      <c r="Q1416"/>
      <c r="R1416"/>
      <c r="S1416" s="21" t="s">
        <v>18534</v>
      </c>
      <c r="T1416" s="21" t="s">
        <v>18607</v>
      </c>
      <c r="U1416" s="21" t="str">
        <f>VLOOKUP(T1416,Apoio!$D$10:$E$55,2,0)</f>
        <v>Prefeituras - PJ</v>
      </c>
      <c r="V1416"/>
      <c r="W1416"/>
      <c r="X1416"/>
      <c r="Z1416" s="7"/>
      <c r="AA1416" s="8" t="str">
        <f>IF(Y1416="","Não","Sim")</f>
        <v>Não</v>
      </c>
      <c r="AB1416" s="7" t="str">
        <f>IF(Z1416="","Não","Sim")</f>
        <v>Não</v>
      </c>
      <c r="AC1416" s="8" t="str">
        <f>IF(S1416="TSR","Serede","Rede Conecta")</f>
        <v>Serede</v>
      </c>
    </row>
    <row r="1417" spans="1:29" ht="15" x14ac:dyDescent="0.25">
      <c r="A1417">
        <v>202704</v>
      </c>
      <c r="B1417" t="s">
        <v>9296</v>
      </c>
      <c r="C1417">
        <v>202704</v>
      </c>
      <c r="D1417" s="24">
        <v>41267</v>
      </c>
      <c r="E1417" t="s">
        <v>20</v>
      </c>
      <c r="F1417" t="s">
        <v>9297</v>
      </c>
      <c r="G1417" t="s">
        <v>3964</v>
      </c>
      <c r="H1417" t="s">
        <v>78</v>
      </c>
      <c r="I1417" t="s">
        <v>24</v>
      </c>
      <c r="J1417" t="s">
        <v>9298</v>
      </c>
      <c r="K1417" t="s">
        <v>26</v>
      </c>
      <c r="L1417"/>
      <c r="M1417"/>
      <c r="N1417" s="23">
        <v>8159089000145</v>
      </c>
      <c r="O1417"/>
      <c r="P1417"/>
      <c r="Q1417"/>
      <c r="R1417"/>
      <c r="S1417" s="21" t="s">
        <v>18534</v>
      </c>
      <c r="T1417" s="21" t="s">
        <v>18607</v>
      </c>
      <c r="U1417" s="21" t="str">
        <f>VLOOKUP(T1417,Apoio!$D$10:$E$55,2,0)</f>
        <v>Prefeituras - PJ</v>
      </c>
      <c r="V1417"/>
      <c r="W1417"/>
      <c r="X1417"/>
      <c r="Z1417" s="7"/>
      <c r="AA1417" s="8" t="str">
        <f>IF(Y1417="","Não","Sim")</f>
        <v>Não</v>
      </c>
      <c r="AB1417" s="7" t="str">
        <f>IF(Z1417="","Não","Sim")</f>
        <v>Não</v>
      </c>
      <c r="AC1417" s="8" t="str">
        <f>IF(S1417="TSR","Serede","Rede Conecta")</f>
        <v>Serede</v>
      </c>
    </row>
    <row r="1418" spans="1:29" ht="15" x14ac:dyDescent="0.25">
      <c r="A1418">
        <v>200736</v>
      </c>
      <c r="B1418" t="s">
        <v>1567</v>
      </c>
      <c r="C1418">
        <v>200736</v>
      </c>
      <c r="D1418" s="24">
        <v>41267</v>
      </c>
      <c r="E1418" t="s">
        <v>20</v>
      </c>
      <c r="F1418" t="s">
        <v>2188</v>
      </c>
      <c r="G1418" t="s">
        <v>2189</v>
      </c>
      <c r="H1418" t="s">
        <v>78</v>
      </c>
      <c r="I1418" t="s">
        <v>24</v>
      </c>
      <c r="J1418" t="s">
        <v>2190</v>
      </c>
      <c r="K1418" t="s">
        <v>26</v>
      </c>
      <c r="L1418"/>
      <c r="M1418"/>
      <c r="N1418" s="23">
        <v>8160467000100</v>
      </c>
      <c r="O1418"/>
      <c r="P1418"/>
      <c r="Q1418"/>
      <c r="R1418"/>
      <c r="S1418" s="21" t="s">
        <v>18534</v>
      </c>
      <c r="T1418" s="21" t="s">
        <v>18607</v>
      </c>
      <c r="U1418" s="21" t="str">
        <f>VLOOKUP(T1418,Apoio!$D$10:$E$55,2,0)</f>
        <v>Prefeituras - PJ</v>
      </c>
      <c r="V1418">
        <v>19701</v>
      </c>
      <c r="W1418">
        <v>5109</v>
      </c>
      <c r="X1418">
        <v>8</v>
      </c>
      <c r="Z1418" s="7"/>
      <c r="AA1418" s="8" t="str">
        <f>IF(Y1418="","Não","Sim")</f>
        <v>Não</v>
      </c>
      <c r="AB1418" s="7" t="str">
        <f>IF(Z1418="","Não","Sim")</f>
        <v>Não</v>
      </c>
      <c r="AC1418" s="8" t="str">
        <f>IF(S1418="TSR","Serede","Rede Conecta")</f>
        <v>Serede</v>
      </c>
    </row>
    <row r="1419" spans="1:29" ht="15" x14ac:dyDescent="0.25">
      <c r="A1419">
        <v>205058</v>
      </c>
      <c r="B1419" t="s">
        <v>10025</v>
      </c>
      <c r="C1419">
        <v>205058</v>
      </c>
      <c r="D1419" s="24">
        <v>42249</v>
      </c>
      <c r="E1419" t="s">
        <v>9579</v>
      </c>
      <c r="F1419" t="s">
        <v>10026</v>
      </c>
      <c r="G1419" t="s">
        <v>10027</v>
      </c>
      <c r="H1419" t="s">
        <v>78</v>
      </c>
      <c r="I1419" t="s">
        <v>24</v>
      </c>
      <c r="J1419" t="s">
        <v>10028</v>
      </c>
      <c r="K1419" t="s">
        <v>26</v>
      </c>
      <c r="L1419"/>
      <c r="M1419"/>
      <c r="N1419" s="23">
        <v>8161234000122</v>
      </c>
      <c r="O1419"/>
      <c r="P1419"/>
      <c r="Q1419"/>
      <c r="R1419"/>
      <c r="S1419" s="21" t="s">
        <v>18534</v>
      </c>
      <c r="T1419" s="21" t="s">
        <v>18607</v>
      </c>
      <c r="U1419" s="21" t="str">
        <f>VLOOKUP(T1419,Apoio!$D$10:$E$55,2,0)</f>
        <v>Prefeituras - PJ</v>
      </c>
      <c r="V1419"/>
      <c r="W1419"/>
      <c r="X1419"/>
      <c r="Z1419" s="7"/>
      <c r="AA1419" s="8" t="str">
        <f>IF(Y1419="","Não","Sim")</f>
        <v>Não</v>
      </c>
      <c r="AB1419" s="7" t="str">
        <f>IF(Z1419="","Não","Sim")</f>
        <v>Não</v>
      </c>
      <c r="AC1419" s="8" t="str">
        <f>IF(S1419="TSR","Serede","Rede Conecta")</f>
        <v>Serede</v>
      </c>
    </row>
    <row r="1420" spans="1:29" ht="15" x14ac:dyDescent="0.25">
      <c r="A1420">
        <v>205332</v>
      </c>
      <c r="B1420" t="s">
        <v>10976</v>
      </c>
      <c r="C1420">
        <v>205332</v>
      </c>
      <c r="D1420" s="24">
        <v>43663</v>
      </c>
      <c r="E1420" t="s">
        <v>45</v>
      </c>
      <c r="F1420" t="s">
        <v>10977</v>
      </c>
      <c r="G1420" t="s">
        <v>10978</v>
      </c>
      <c r="H1420" t="s">
        <v>78</v>
      </c>
      <c r="I1420" t="s">
        <v>24</v>
      </c>
      <c r="J1420" t="s">
        <v>10979</v>
      </c>
      <c r="K1420" t="s">
        <v>26</v>
      </c>
      <c r="L1420" t="s">
        <v>10980</v>
      </c>
      <c r="M1420"/>
      <c r="N1420" s="23">
        <v>8161341000150</v>
      </c>
      <c r="O1420"/>
      <c r="P1420"/>
      <c r="Q1420"/>
      <c r="R1420"/>
      <c r="S1420" s="21" t="s">
        <v>18534</v>
      </c>
      <c r="T1420" s="21" t="s">
        <v>18607</v>
      </c>
      <c r="U1420" s="21" t="str">
        <f>VLOOKUP(T1420,Apoio!$D$10:$E$55,2,0)</f>
        <v>Prefeituras - PJ</v>
      </c>
      <c r="V1420"/>
      <c r="W1420"/>
      <c r="X1420"/>
      <c r="Z1420" s="7"/>
      <c r="AA1420" s="8" t="str">
        <f>IF(Y1420="","Não","Sim")</f>
        <v>Não</v>
      </c>
      <c r="AB1420" s="7" t="str">
        <f>IF(Z1420="","Não","Sim")</f>
        <v>Não</v>
      </c>
      <c r="AC1420" s="8" t="str">
        <f>IF(S1420="TSR","Serede","Rede Conecta")</f>
        <v>Serede</v>
      </c>
    </row>
    <row r="1421" spans="1:29" ht="15" x14ac:dyDescent="0.25">
      <c r="A1421">
        <v>202384</v>
      </c>
      <c r="B1421" t="s">
        <v>8116</v>
      </c>
      <c r="C1421">
        <v>202384</v>
      </c>
      <c r="D1421" s="24">
        <v>41267</v>
      </c>
      <c r="E1421" t="s">
        <v>20</v>
      </c>
      <c r="F1421" t="s">
        <v>8117</v>
      </c>
      <c r="G1421" t="s">
        <v>8118</v>
      </c>
      <c r="H1421" t="s">
        <v>78</v>
      </c>
      <c r="I1421" t="s">
        <v>24</v>
      </c>
      <c r="J1421" t="s">
        <v>8119</v>
      </c>
      <c r="K1421" t="s">
        <v>26</v>
      </c>
      <c r="L1421"/>
      <c r="M1421"/>
      <c r="N1421" s="23">
        <v>8161614000167</v>
      </c>
      <c r="O1421"/>
      <c r="P1421"/>
      <c r="Q1421"/>
      <c r="R1421"/>
      <c r="S1421" s="21" t="s">
        <v>18534</v>
      </c>
      <c r="T1421" s="21" t="s">
        <v>18607</v>
      </c>
      <c r="U1421" s="21" t="str">
        <f>VLOOKUP(T1421,Apoio!$D$10:$E$55,2,0)</f>
        <v>Prefeituras - PJ</v>
      </c>
      <c r="V1421"/>
      <c r="W1421"/>
      <c r="X1421"/>
      <c r="Z1421" s="7"/>
      <c r="AA1421" s="8" t="str">
        <f>IF(Y1421="","Não","Sim")</f>
        <v>Não</v>
      </c>
      <c r="AB1421" s="7" t="str">
        <f>IF(Z1421="","Não","Sim")</f>
        <v>Não</v>
      </c>
      <c r="AC1421" s="8" t="str">
        <f>IF(S1421="TSR","Serede","Rede Conecta")</f>
        <v>Serede</v>
      </c>
    </row>
    <row r="1422" spans="1:29" ht="15" x14ac:dyDescent="0.25">
      <c r="A1422">
        <v>200722</v>
      </c>
      <c r="B1422" t="s">
        <v>2171</v>
      </c>
      <c r="C1422">
        <v>200722</v>
      </c>
      <c r="D1422" s="24">
        <v>41267</v>
      </c>
      <c r="E1422" t="s">
        <v>20</v>
      </c>
      <c r="F1422" t="s">
        <v>2172</v>
      </c>
      <c r="G1422" t="s">
        <v>2173</v>
      </c>
      <c r="H1422" t="s">
        <v>78</v>
      </c>
      <c r="I1422" t="s">
        <v>24</v>
      </c>
      <c r="J1422" t="s">
        <v>2174</v>
      </c>
      <c r="K1422" t="s">
        <v>26</v>
      </c>
      <c r="L1422"/>
      <c r="M1422"/>
      <c r="N1422" s="23">
        <v>8162687000173</v>
      </c>
      <c r="O1422"/>
      <c r="P1422"/>
      <c r="Q1422"/>
      <c r="R1422"/>
      <c r="S1422" s="21" t="s">
        <v>18534</v>
      </c>
      <c r="T1422" s="21" t="s">
        <v>18607</v>
      </c>
      <c r="U1422" s="21" t="str">
        <f>VLOOKUP(T1422,Apoio!$D$10:$E$55,2,0)</f>
        <v>Prefeituras - PJ</v>
      </c>
      <c r="V1422">
        <v>10401101</v>
      </c>
      <c r="W1422">
        <v>18</v>
      </c>
      <c r="X1422">
        <v>4</v>
      </c>
      <c r="Z1422" s="7"/>
      <c r="AA1422" s="8" t="str">
        <f>IF(Y1422="","Não","Sim")</f>
        <v>Não</v>
      </c>
      <c r="AB1422" s="7" t="str">
        <f>IF(Z1422="","Não","Sim")</f>
        <v>Não</v>
      </c>
      <c r="AC1422" s="8" t="str">
        <f>IF(S1422="TSR","Serede","Rede Conecta")</f>
        <v>Serede</v>
      </c>
    </row>
    <row r="1423" spans="1:29" ht="15" x14ac:dyDescent="0.25">
      <c r="A1423">
        <v>202397</v>
      </c>
      <c r="B1423" t="s">
        <v>8164</v>
      </c>
      <c r="C1423">
        <v>202397</v>
      </c>
      <c r="D1423" s="24">
        <v>41267</v>
      </c>
      <c r="E1423" t="s">
        <v>20</v>
      </c>
      <c r="F1423" t="s">
        <v>8165</v>
      </c>
      <c r="G1423" t="s">
        <v>8166</v>
      </c>
      <c r="H1423" t="s">
        <v>78</v>
      </c>
      <c r="I1423" t="s">
        <v>24</v>
      </c>
      <c r="J1423" t="s">
        <v>8167</v>
      </c>
      <c r="K1423" t="s">
        <v>26</v>
      </c>
      <c r="L1423"/>
      <c r="M1423"/>
      <c r="N1423" s="23">
        <v>8167306000149</v>
      </c>
      <c r="O1423"/>
      <c r="P1423"/>
      <c r="Q1423"/>
      <c r="R1423"/>
      <c r="S1423" s="21" t="s">
        <v>18534</v>
      </c>
      <c r="T1423" s="21" t="s">
        <v>18607</v>
      </c>
      <c r="U1423" s="21" t="str">
        <f>VLOOKUP(T1423,Apoio!$D$10:$E$55,2,0)</f>
        <v>Prefeituras - PJ</v>
      </c>
      <c r="V1423"/>
      <c r="W1423"/>
      <c r="X1423"/>
      <c r="Z1423" s="7"/>
      <c r="AA1423" s="8" t="str">
        <f>IF(Y1423="","Não","Sim")</f>
        <v>Não</v>
      </c>
      <c r="AB1423" s="7" t="str">
        <f>IF(Z1423="","Não","Sim")</f>
        <v>Não</v>
      </c>
      <c r="AC1423" s="8" t="str">
        <f>IF(S1423="TSR","Serede","Rede Conecta")</f>
        <v>Serede</v>
      </c>
    </row>
    <row r="1424" spans="1:29" ht="15" x14ac:dyDescent="0.25">
      <c r="A1424">
        <v>200518</v>
      </c>
      <c r="B1424" t="s">
        <v>1541</v>
      </c>
      <c r="C1424">
        <v>200518</v>
      </c>
      <c r="D1424" s="24">
        <v>41267</v>
      </c>
      <c r="E1424" t="s">
        <v>20</v>
      </c>
      <c r="F1424" t="s">
        <v>1542</v>
      </c>
      <c r="G1424" t="s">
        <v>1543</v>
      </c>
      <c r="H1424" t="s">
        <v>78</v>
      </c>
      <c r="I1424" t="s">
        <v>24</v>
      </c>
      <c r="J1424" t="s">
        <v>1544</v>
      </c>
      <c r="K1424" t="s">
        <v>26</v>
      </c>
      <c r="L1424"/>
      <c r="M1424"/>
      <c r="N1424" s="23">
        <v>8168775000182</v>
      </c>
      <c r="O1424"/>
      <c r="P1424"/>
      <c r="Q1424"/>
      <c r="R1424"/>
      <c r="S1424" s="21" t="s">
        <v>18534</v>
      </c>
      <c r="T1424" s="21" t="s">
        <v>18607</v>
      </c>
      <c r="U1424" s="21" t="str">
        <f>VLOOKUP(T1424,Apoio!$D$10:$E$55,2,0)</f>
        <v>Prefeituras - PJ</v>
      </c>
      <c r="V1424"/>
      <c r="W1424"/>
      <c r="X1424"/>
      <c r="Z1424" s="7"/>
      <c r="AA1424" s="8" t="str">
        <f>IF(Y1424="","Não","Sim")</f>
        <v>Não</v>
      </c>
      <c r="AB1424" s="7" t="str">
        <f>IF(Z1424="","Não","Sim")</f>
        <v>Não</v>
      </c>
      <c r="AC1424" s="8" t="str">
        <f>IF(S1424="TSR","Serede","Rede Conecta")</f>
        <v>Serede</v>
      </c>
    </row>
    <row r="1425" spans="1:29" ht="15" x14ac:dyDescent="0.25">
      <c r="A1425">
        <v>205082</v>
      </c>
      <c r="B1425" t="s">
        <v>10078</v>
      </c>
      <c r="C1425">
        <v>205082</v>
      </c>
      <c r="D1425" s="24">
        <v>42482</v>
      </c>
      <c r="E1425" t="s">
        <v>45</v>
      </c>
      <c r="F1425" t="s">
        <v>10079</v>
      </c>
      <c r="G1425" t="s">
        <v>10080</v>
      </c>
      <c r="H1425" t="s">
        <v>78</v>
      </c>
      <c r="I1425" t="s">
        <v>24</v>
      </c>
      <c r="J1425" t="s">
        <v>10081</v>
      </c>
      <c r="K1425" t="s">
        <v>26</v>
      </c>
      <c r="L1425"/>
      <c r="M1425"/>
      <c r="N1425" s="23">
        <v>8169278000107</v>
      </c>
      <c r="O1425"/>
      <c r="P1425"/>
      <c r="Q1425"/>
      <c r="R1425"/>
      <c r="S1425" s="21" t="s">
        <v>18534</v>
      </c>
      <c r="T1425" s="21" t="s">
        <v>18607</v>
      </c>
      <c r="U1425" s="21" t="str">
        <f>VLOOKUP(T1425,Apoio!$D$10:$E$55,2,0)</f>
        <v>Prefeituras - PJ</v>
      </c>
      <c r="V1425"/>
      <c r="W1425"/>
      <c r="X1425"/>
      <c r="Z1425" s="7"/>
      <c r="AA1425" s="8" t="str">
        <f>IF(Y1425="","Não","Sim")</f>
        <v>Não</v>
      </c>
      <c r="AB1425" s="7" t="str">
        <f>IF(Z1425="","Não","Sim")</f>
        <v>Não</v>
      </c>
      <c r="AC1425" s="8" t="str">
        <f>IF(S1425="TSR","Serede","Rede Conecta")</f>
        <v>Serede</v>
      </c>
    </row>
    <row r="1426" spans="1:29" ht="15" x14ac:dyDescent="0.25">
      <c r="A1426">
        <v>200019</v>
      </c>
      <c r="B1426" t="s">
        <v>425</v>
      </c>
      <c r="C1426">
        <v>200019</v>
      </c>
      <c r="D1426" s="24">
        <v>41267</v>
      </c>
      <c r="E1426" t="s">
        <v>20</v>
      </c>
      <c r="F1426" t="s">
        <v>426</v>
      </c>
      <c r="G1426" t="s">
        <v>427</v>
      </c>
      <c r="H1426" t="s">
        <v>78</v>
      </c>
      <c r="I1426" t="s">
        <v>133</v>
      </c>
      <c r="J1426" t="s">
        <v>428</v>
      </c>
      <c r="K1426" t="s">
        <v>26</v>
      </c>
      <c r="L1426">
        <v>8436448100</v>
      </c>
      <c r="M1426"/>
      <c r="N1426" s="23">
        <v>8170862000174</v>
      </c>
      <c r="O1426"/>
      <c r="P1426"/>
      <c r="Q1426"/>
      <c r="R1426"/>
      <c r="S1426" s="21" t="s">
        <v>18534</v>
      </c>
      <c r="T1426" s="21" t="s">
        <v>18607</v>
      </c>
      <c r="U1426" s="21" t="str">
        <f>VLOOKUP(T1426,Apoio!$D$10:$E$55,2,0)</f>
        <v>Prefeituras - PJ</v>
      </c>
      <c r="V1426">
        <v>10402008</v>
      </c>
      <c r="W1426">
        <v>252</v>
      </c>
      <c r="X1426">
        <v>4</v>
      </c>
      <c r="Z1426" s="7"/>
      <c r="AA1426" s="8" t="str">
        <f>IF(Y1426="","Não","Sim")</f>
        <v>Não</v>
      </c>
      <c r="AB1426" s="7" t="str">
        <f>IF(Z1426="","Não","Sim")</f>
        <v>Não</v>
      </c>
      <c r="AC1426" s="8" t="str">
        <f>IF(S1426="TSR","Serede","Rede Conecta")</f>
        <v>Serede</v>
      </c>
    </row>
    <row r="1427" spans="1:29" ht="15" x14ac:dyDescent="0.25">
      <c r="A1427">
        <v>202385</v>
      </c>
      <c r="B1427" t="s">
        <v>8120</v>
      </c>
      <c r="C1427">
        <v>202385</v>
      </c>
      <c r="D1427" s="24">
        <v>41267</v>
      </c>
      <c r="E1427" t="s">
        <v>20</v>
      </c>
      <c r="F1427" t="s">
        <v>8121</v>
      </c>
      <c r="G1427" t="s">
        <v>8122</v>
      </c>
      <c r="H1427" t="s">
        <v>78</v>
      </c>
      <c r="I1427" t="s">
        <v>24</v>
      </c>
      <c r="J1427" t="s">
        <v>8123</v>
      </c>
      <c r="K1427" t="s">
        <v>26</v>
      </c>
      <c r="L1427"/>
      <c r="M1427"/>
      <c r="N1427" s="23">
        <v>8181562000190</v>
      </c>
      <c r="O1427"/>
      <c r="P1427"/>
      <c r="Q1427"/>
      <c r="R1427"/>
      <c r="S1427" s="21" t="s">
        <v>18534</v>
      </c>
      <c r="T1427" s="21" t="s">
        <v>18607</v>
      </c>
      <c r="U1427" s="21" t="str">
        <f>VLOOKUP(T1427,Apoio!$D$10:$E$55,2,0)</f>
        <v>Prefeituras - PJ</v>
      </c>
      <c r="V1427">
        <v>192066</v>
      </c>
      <c r="W1427">
        <v>12175</v>
      </c>
      <c r="X1427">
        <v>44</v>
      </c>
      <c r="Z1427" s="7"/>
      <c r="AA1427" s="8" t="str">
        <f>IF(Y1427="","Não","Sim")</f>
        <v>Não</v>
      </c>
      <c r="AB1427" s="7" t="str">
        <f>IF(Z1427="","Não","Sim")</f>
        <v>Não</v>
      </c>
      <c r="AC1427" s="8" t="str">
        <f>IF(S1427="TSR","Serede","Rede Conecta")</f>
        <v>Serede</v>
      </c>
    </row>
    <row r="1428" spans="1:29" ht="15" x14ac:dyDescent="0.25">
      <c r="A1428">
        <v>202398</v>
      </c>
      <c r="B1428" t="s">
        <v>8168</v>
      </c>
      <c r="C1428">
        <v>202398</v>
      </c>
      <c r="D1428" s="24">
        <v>41267</v>
      </c>
      <c r="E1428" t="s">
        <v>20</v>
      </c>
      <c r="F1428" t="s">
        <v>8169</v>
      </c>
      <c r="G1428" t="s">
        <v>142</v>
      </c>
      <c r="H1428" t="s">
        <v>78</v>
      </c>
      <c r="I1428" t="s">
        <v>24</v>
      </c>
      <c r="J1428" t="s">
        <v>8170</v>
      </c>
      <c r="K1428" t="s">
        <v>26</v>
      </c>
      <c r="L1428"/>
      <c r="M1428"/>
      <c r="N1428" s="23">
        <v>8182313000110</v>
      </c>
      <c r="O1428"/>
      <c r="P1428"/>
      <c r="Q1428"/>
      <c r="R1428"/>
      <c r="S1428" s="21" t="s">
        <v>18534</v>
      </c>
      <c r="T1428" s="21" t="s">
        <v>18607</v>
      </c>
      <c r="U1428" s="21" t="str">
        <f>VLOOKUP(T1428,Apoio!$D$10:$E$55,2,0)</f>
        <v>Prefeituras - PJ</v>
      </c>
      <c r="V1428"/>
      <c r="W1428"/>
      <c r="X1428"/>
      <c r="Z1428" s="7"/>
      <c r="AA1428" s="8" t="str">
        <f>IF(Y1428="","Não","Sim")</f>
        <v>Não</v>
      </c>
      <c r="AB1428" s="7" t="str">
        <f>IF(Z1428="","Não","Sim")</f>
        <v>Não</v>
      </c>
      <c r="AC1428" s="8" t="str">
        <f>IF(S1428="TSR","Serede","Rede Conecta")</f>
        <v>Serede</v>
      </c>
    </row>
    <row r="1429" spans="1:29" ht="15" x14ac:dyDescent="0.25">
      <c r="A1429">
        <v>204990</v>
      </c>
      <c r="B1429" t="s">
        <v>9790</v>
      </c>
      <c r="C1429">
        <v>204990</v>
      </c>
      <c r="D1429" s="24">
        <v>41831</v>
      </c>
      <c r="E1429" t="s">
        <v>9579</v>
      </c>
      <c r="F1429" t="s">
        <v>9791</v>
      </c>
      <c r="G1429" t="s">
        <v>9792</v>
      </c>
      <c r="H1429"/>
      <c r="I1429" t="s">
        <v>24</v>
      </c>
      <c r="J1429" t="s">
        <v>9793</v>
      </c>
      <c r="K1429" t="s">
        <v>26</v>
      </c>
      <c r="L1429"/>
      <c r="M1429"/>
      <c r="N1429" s="23">
        <v>8184111000107</v>
      </c>
      <c r="O1429"/>
      <c r="P1429"/>
      <c r="Q1429"/>
      <c r="R1429"/>
      <c r="S1429" s="21" t="s">
        <v>18534</v>
      </c>
      <c r="T1429" s="21" t="s">
        <v>18607</v>
      </c>
      <c r="U1429" s="21" t="str">
        <f>VLOOKUP(T1429,Apoio!$D$10:$E$55,2,0)</f>
        <v>Prefeituras - PJ</v>
      </c>
      <c r="V1429"/>
      <c r="W1429"/>
      <c r="X1429"/>
      <c r="Z1429" s="7"/>
      <c r="AA1429" s="8" t="str">
        <f>IF(Y1429="","Não","Sim")</f>
        <v>Não</v>
      </c>
      <c r="AB1429" s="7" t="str">
        <f>IF(Z1429="","Não","Sim")</f>
        <v>Não</v>
      </c>
      <c r="AC1429" s="8" t="str">
        <f>IF(S1429="TSR","Serede","Rede Conecta")</f>
        <v>Serede</v>
      </c>
    </row>
    <row r="1430" spans="1:29" ht="15" x14ac:dyDescent="0.25">
      <c r="A1430">
        <v>202110</v>
      </c>
      <c r="B1430" t="s">
        <v>7101</v>
      </c>
      <c r="C1430">
        <v>202110</v>
      </c>
      <c r="D1430" s="24">
        <v>41267</v>
      </c>
      <c r="E1430" t="s">
        <v>20</v>
      </c>
      <c r="F1430" t="s">
        <v>7102</v>
      </c>
      <c r="G1430" t="s">
        <v>7103</v>
      </c>
      <c r="H1430" t="s">
        <v>78</v>
      </c>
      <c r="I1430" t="s">
        <v>24</v>
      </c>
      <c r="J1430" t="s">
        <v>7104</v>
      </c>
      <c r="K1430" t="s">
        <v>26</v>
      </c>
      <c r="L1430"/>
      <c r="M1430"/>
      <c r="N1430" s="23">
        <v>8184434000109</v>
      </c>
      <c r="O1430"/>
      <c r="P1430"/>
      <c r="Q1430"/>
      <c r="R1430"/>
      <c r="S1430" s="21" t="s">
        <v>18534</v>
      </c>
      <c r="T1430" s="21" t="s">
        <v>18607</v>
      </c>
      <c r="U1430" s="21" t="str">
        <f>VLOOKUP(T1430,Apoio!$D$10:$E$55,2,0)</f>
        <v>Prefeituras - PJ</v>
      </c>
      <c r="V1430">
        <v>19477</v>
      </c>
      <c r="W1430">
        <v>5628</v>
      </c>
      <c r="X1430">
        <v>46</v>
      </c>
      <c r="Z1430" s="7"/>
      <c r="AA1430" s="8" t="str">
        <f>IF(Y1430="","Não","Sim")</f>
        <v>Não</v>
      </c>
      <c r="AB1430" s="7" t="str">
        <f>IF(Z1430="","Não","Sim")</f>
        <v>Não</v>
      </c>
      <c r="AC1430" s="8" t="str">
        <f>IF(S1430="TSR","Serede","Rede Conecta")</f>
        <v>Serede</v>
      </c>
    </row>
    <row r="1431" spans="1:29" ht="15" x14ac:dyDescent="0.25">
      <c r="A1431">
        <v>202097</v>
      </c>
      <c r="B1431" t="s">
        <v>7052</v>
      </c>
      <c r="C1431">
        <v>202097</v>
      </c>
      <c r="D1431" s="24">
        <v>41267</v>
      </c>
      <c r="E1431" t="s">
        <v>20</v>
      </c>
      <c r="F1431" t="s">
        <v>7053</v>
      </c>
      <c r="G1431" t="s">
        <v>7054</v>
      </c>
      <c r="H1431" t="s">
        <v>78</v>
      </c>
      <c r="I1431" t="s">
        <v>24</v>
      </c>
      <c r="J1431" t="s">
        <v>7055</v>
      </c>
      <c r="K1431" t="s">
        <v>26</v>
      </c>
      <c r="L1431"/>
      <c r="M1431"/>
      <c r="N1431" s="23">
        <v>8196941000154</v>
      </c>
      <c r="O1431"/>
      <c r="P1431"/>
      <c r="Q1431"/>
      <c r="R1431"/>
      <c r="S1431" s="21" t="s">
        <v>18534</v>
      </c>
      <c r="T1431" s="21" t="s">
        <v>18607</v>
      </c>
      <c r="U1431" s="21" t="str">
        <f>VLOOKUP(T1431,Apoio!$D$10:$E$55,2,0)</f>
        <v>Prefeituras - PJ</v>
      </c>
      <c r="V1431">
        <v>192640</v>
      </c>
      <c r="W1431">
        <v>8000</v>
      </c>
      <c r="X1431">
        <v>94</v>
      </c>
      <c r="Z1431" s="7"/>
      <c r="AA1431" s="8" t="str">
        <f>IF(Y1431="","Não","Sim")</f>
        <v>Não</v>
      </c>
      <c r="AB1431" s="7" t="str">
        <f>IF(Z1431="","Não","Sim")</f>
        <v>Não</v>
      </c>
      <c r="AC1431" s="8" t="str">
        <f>IF(S1431="TSR","Serede","Rede Conecta")</f>
        <v>Serede</v>
      </c>
    </row>
    <row r="1432" spans="1:29" ht="15" x14ac:dyDescent="0.25">
      <c r="A1432">
        <v>200456</v>
      </c>
      <c r="B1432" t="s">
        <v>1438</v>
      </c>
      <c r="C1432">
        <v>200456</v>
      </c>
      <c r="D1432" s="24">
        <v>41267</v>
      </c>
      <c r="E1432" t="s">
        <v>20</v>
      </c>
      <c r="F1432" t="s">
        <v>1439</v>
      </c>
      <c r="G1432" t="s">
        <v>1440</v>
      </c>
      <c r="H1432" t="s">
        <v>1440</v>
      </c>
      <c r="I1432" t="s">
        <v>24</v>
      </c>
      <c r="J1432" t="s">
        <v>1441</v>
      </c>
      <c r="K1432" t="s">
        <v>26</v>
      </c>
      <c r="L1432">
        <v>8432794901</v>
      </c>
      <c r="M1432"/>
      <c r="N1432" s="23">
        <v>8204497000171</v>
      </c>
      <c r="O1432"/>
      <c r="P1432"/>
      <c r="Q1432"/>
      <c r="R1432"/>
      <c r="S1432" s="21" t="s">
        <v>18534</v>
      </c>
      <c r="T1432" s="21" t="s">
        <v>18607</v>
      </c>
      <c r="U1432" s="21" t="str">
        <f>VLOOKUP(T1432,Apoio!$D$10:$E$55,2,0)</f>
        <v>Prefeituras - PJ</v>
      </c>
      <c r="V1432"/>
      <c r="W1432"/>
      <c r="X1432"/>
      <c r="Z1432" s="7"/>
      <c r="AA1432" s="8" t="str">
        <f>IF(Y1432="","Não","Sim")</f>
        <v>Não</v>
      </c>
      <c r="AB1432" s="7" t="str">
        <f>IF(Z1432="","Não","Sim")</f>
        <v>Não</v>
      </c>
      <c r="AC1432" s="8" t="str">
        <f>IF(S1432="TSR","Serede","Rede Conecta")</f>
        <v>Serede</v>
      </c>
    </row>
    <row r="1433" spans="1:29" ht="15" x14ac:dyDescent="0.25">
      <c r="A1433">
        <v>1500040</v>
      </c>
      <c r="B1433" t="s">
        <v>13334</v>
      </c>
      <c r="C1433">
        <v>1500040</v>
      </c>
      <c r="D1433" s="24">
        <v>41267</v>
      </c>
      <c r="E1433" t="s">
        <v>20</v>
      </c>
      <c r="F1433" t="s">
        <v>13335</v>
      </c>
      <c r="G1433" t="s">
        <v>160</v>
      </c>
      <c r="H1433" t="s">
        <v>12692</v>
      </c>
      <c r="I1433" t="s">
        <v>37</v>
      </c>
      <c r="J1433" t="s">
        <v>13336</v>
      </c>
      <c r="K1433" t="s">
        <v>26</v>
      </c>
      <c r="L1433">
        <v>1126726064</v>
      </c>
      <c r="M1433">
        <v>1166726064</v>
      </c>
      <c r="N1433" s="23">
        <v>8205456000108</v>
      </c>
      <c r="O1433"/>
      <c r="P1433" s="19">
        <v>149372000000</v>
      </c>
      <c r="Q1433"/>
      <c r="R1433" t="s">
        <v>13337</v>
      </c>
      <c r="S1433" s="21" t="s">
        <v>18534</v>
      </c>
      <c r="T1433" s="21" t="s">
        <v>18621</v>
      </c>
      <c r="U1433" s="21" t="str">
        <f>VLOOKUP(T1433,Apoio!$D$10:$E$55,2,0)</f>
        <v>Fornecedor de materiais - PJ</v>
      </c>
      <c r="V1433">
        <v>23721328</v>
      </c>
      <c r="W1433">
        <v>3881</v>
      </c>
      <c r="X1433">
        <v>54</v>
      </c>
      <c r="Z1433" s="7">
        <v>45292</v>
      </c>
      <c r="AA1433" s="8" t="str">
        <f>IF(Y1433="","Não","Sim")</f>
        <v>Não</v>
      </c>
      <c r="AB1433" s="7" t="str">
        <f>IF(Z1433="","Não","Sim")</f>
        <v>Sim</v>
      </c>
      <c r="AC1433" s="8" t="str">
        <f>IF(S1433="TSR","Serede","Rede Conecta")</f>
        <v>Serede</v>
      </c>
    </row>
    <row r="1434" spans="1:29" ht="15" x14ac:dyDescent="0.25">
      <c r="A1434">
        <v>1814483</v>
      </c>
      <c r="B1434" t="s">
        <v>14541</v>
      </c>
      <c r="C1434">
        <v>1814483</v>
      </c>
      <c r="D1434" s="24">
        <v>42600</v>
      </c>
      <c r="E1434" t="s">
        <v>64</v>
      </c>
      <c r="F1434" t="s">
        <v>14542</v>
      </c>
      <c r="G1434" t="s">
        <v>14543</v>
      </c>
      <c r="H1434" t="s">
        <v>14544</v>
      </c>
      <c r="I1434" t="s">
        <v>85</v>
      </c>
      <c r="J1434" t="s">
        <v>7396</v>
      </c>
      <c r="K1434" t="s">
        <v>26</v>
      </c>
      <c r="L1434" t="s">
        <v>14545</v>
      </c>
      <c r="M1434"/>
      <c r="N1434" s="23">
        <v>8206604000109</v>
      </c>
      <c r="O1434"/>
      <c r="P1434"/>
      <c r="Q1434">
        <v>222000140</v>
      </c>
      <c r="R1434" t="s">
        <v>14546</v>
      </c>
      <c r="S1434" s="21" t="s">
        <v>18534</v>
      </c>
      <c r="T1434" s="21" t="s">
        <v>18603</v>
      </c>
      <c r="U1434" s="21" t="str">
        <f>VLOOKUP(T1434,Apoio!$D$10:$E$55,2,0)</f>
        <v>Fornec. de Serviç. Diversos PJ</v>
      </c>
      <c r="V1434">
        <v>10400074</v>
      </c>
      <c r="W1434">
        <v>31124</v>
      </c>
      <c r="X1434">
        <v>8</v>
      </c>
      <c r="Z1434" s="7"/>
      <c r="AA1434" s="8" t="str">
        <f>IF(Y1434="","Não","Sim")</f>
        <v>Não</v>
      </c>
      <c r="AB1434" s="7" t="str">
        <f>IF(Z1434="","Não","Sim")</f>
        <v>Não</v>
      </c>
      <c r="AC1434" s="8" t="str">
        <f>IF(S1434="TSR","Serede","Rede Conecta")</f>
        <v>Serede</v>
      </c>
    </row>
    <row r="1435" spans="1:29" ht="15" x14ac:dyDescent="0.25">
      <c r="A1435">
        <v>1816729</v>
      </c>
      <c r="B1435" t="s">
        <v>16656</v>
      </c>
      <c r="C1435">
        <v>1816729</v>
      </c>
      <c r="D1435" s="24">
        <v>45034</v>
      </c>
      <c r="E1435" t="s">
        <v>11088</v>
      </c>
      <c r="F1435" t="s">
        <v>16657</v>
      </c>
      <c r="G1435" t="s">
        <v>9958</v>
      </c>
      <c r="H1435"/>
      <c r="I1435" t="s">
        <v>37</v>
      </c>
      <c r="J1435" t="s">
        <v>13130</v>
      </c>
      <c r="K1435" t="s">
        <v>26</v>
      </c>
      <c r="L1435" t="s">
        <v>16658</v>
      </c>
      <c r="M1435"/>
      <c r="N1435" s="23">
        <v>8226125000146</v>
      </c>
      <c r="O1435"/>
      <c r="P1435"/>
      <c r="Q1435" t="s">
        <v>16659</v>
      </c>
      <c r="R1435" t="s">
        <v>16660</v>
      </c>
      <c r="S1435" s="21" t="s">
        <v>18534</v>
      </c>
      <c r="T1435" s="21" t="s">
        <v>18603</v>
      </c>
      <c r="U1435" s="21" t="str">
        <f>VLOOKUP(T1435,Apoio!$D$10:$E$55,2,0)</f>
        <v>Fornec. de Serviç. Diversos PJ</v>
      </c>
      <c r="V1435">
        <v>34170073</v>
      </c>
      <c r="W1435">
        <v>65289</v>
      </c>
      <c r="X1435">
        <v>63</v>
      </c>
      <c r="Z1435" s="7"/>
      <c r="AA1435" s="8" t="str">
        <f>IF(Y1435="","Não","Sim")</f>
        <v>Não</v>
      </c>
      <c r="AB1435" s="7" t="str">
        <f>IF(Z1435="","Não","Sim")</f>
        <v>Não</v>
      </c>
      <c r="AC1435" s="8" t="str">
        <f>IF(S1435="TSR","Serede","Rede Conecta")</f>
        <v>Serede</v>
      </c>
    </row>
    <row r="1436" spans="1:29" ht="15" x14ac:dyDescent="0.25">
      <c r="A1436">
        <v>200017</v>
      </c>
      <c r="B1436" t="s">
        <v>417</v>
      </c>
      <c r="C1436">
        <v>200017</v>
      </c>
      <c r="D1436" s="24">
        <v>41267</v>
      </c>
      <c r="E1436" t="s">
        <v>20</v>
      </c>
      <c r="F1436" t="s">
        <v>418</v>
      </c>
      <c r="G1436" t="s">
        <v>419</v>
      </c>
      <c r="H1436" t="s">
        <v>78</v>
      </c>
      <c r="I1436" t="s">
        <v>24</v>
      </c>
      <c r="J1436" t="s">
        <v>420</v>
      </c>
      <c r="K1436" t="s">
        <v>26</v>
      </c>
      <c r="L1436"/>
      <c r="M1436"/>
      <c r="N1436" s="23">
        <v>8234148000100</v>
      </c>
      <c r="O1436"/>
      <c r="P1436"/>
      <c r="Q1436"/>
      <c r="R1436"/>
      <c r="S1436" s="21" t="s">
        <v>18534</v>
      </c>
      <c r="T1436" s="21" t="s">
        <v>18607</v>
      </c>
      <c r="U1436" s="21" t="str">
        <f>VLOOKUP(T1436,Apoio!$D$10:$E$55,2,0)</f>
        <v>Prefeituras - PJ</v>
      </c>
      <c r="V1436"/>
      <c r="W1436"/>
      <c r="X1436"/>
      <c r="Z1436" s="7"/>
      <c r="AA1436" s="8" t="str">
        <f>IF(Y1436="","Não","Sim")</f>
        <v>Não</v>
      </c>
      <c r="AB1436" s="7" t="str">
        <f>IF(Z1436="","Não","Sim")</f>
        <v>Não</v>
      </c>
      <c r="AC1436" s="8" t="str">
        <f>IF(S1436="TSR","Serede","Rede Conecta")</f>
        <v>Serede</v>
      </c>
    </row>
    <row r="1437" spans="1:29" ht="15" x14ac:dyDescent="0.25">
      <c r="A1437">
        <v>202317</v>
      </c>
      <c r="B1437" t="s">
        <v>7878</v>
      </c>
      <c r="C1437">
        <v>202317</v>
      </c>
      <c r="D1437" s="24">
        <v>41267</v>
      </c>
      <c r="E1437" t="s">
        <v>20</v>
      </c>
      <c r="F1437" t="s">
        <v>7879</v>
      </c>
      <c r="G1437" t="s">
        <v>7880</v>
      </c>
      <c r="H1437" t="s">
        <v>78</v>
      </c>
      <c r="I1437" t="s">
        <v>24</v>
      </c>
      <c r="J1437" t="s">
        <v>7881</v>
      </c>
      <c r="K1437" t="s">
        <v>26</v>
      </c>
      <c r="L1437"/>
      <c r="M1437"/>
      <c r="N1437" s="23">
        <v>8234155000102</v>
      </c>
      <c r="O1437"/>
      <c r="P1437"/>
      <c r="Q1437"/>
      <c r="R1437"/>
      <c r="S1437" s="21" t="s">
        <v>18534</v>
      </c>
      <c r="T1437" s="21" t="s">
        <v>18607</v>
      </c>
      <c r="U1437" s="21" t="str">
        <f>VLOOKUP(T1437,Apoio!$D$10:$E$55,2,0)</f>
        <v>Prefeituras - PJ</v>
      </c>
      <c r="V1437"/>
      <c r="W1437"/>
      <c r="X1437"/>
      <c r="Z1437" s="7"/>
      <c r="AA1437" s="8" t="str">
        <f>IF(Y1437="","Não","Sim")</f>
        <v>Não</v>
      </c>
      <c r="AB1437" s="7" t="str">
        <f>IF(Z1437="","Não","Sim")</f>
        <v>Não</v>
      </c>
      <c r="AC1437" s="8" t="str">
        <f>IF(S1437="TSR","Serede","Rede Conecta")</f>
        <v>Serede</v>
      </c>
    </row>
    <row r="1438" spans="1:29" ht="15" x14ac:dyDescent="0.25">
      <c r="A1438">
        <v>304207</v>
      </c>
      <c r="B1438" t="s">
        <v>12116</v>
      </c>
      <c r="C1438">
        <v>304207</v>
      </c>
      <c r="D1438" s="24">
        <v>43398</v>
      </c>
      <c r="E1438" t="s">
        <v>45</v>
      </c>
      <c r="F1438" t="s">
        <v>12117</v>
      </c>
      <c r="G1438" t="s">
        <v>22</v>
      </c>
      <c r="H1438" t="s">
        <v>12118</v>
      </c>
      <c r="I1438" t="s">
        <v>24</v>
      </c>
      <c r="J1438" t="s">
        <v>12119</v>
      </c>
      <c r="K1438" t="s">
        <v>26</v>
      </c>
      <c r="L1438"/>
      <c r="M1438"/>
      <c r="N1438" s="23">
        <v>8234841000175</v>
      </c>
      <c r="O1438"/>
      <c r="P1438"/>
      <c r="Q1438"/>
      <c r="R1438"/>
      <c r="S1438" s="21" t="s">
        <v>18534</v>
      </c>
      <c r="T1438" s="21" t="s">
        <v>18613</v>
      </c>
      <c r="U1438" s="21" t="str">
        <f>VLOOKUP(T1438,Apoio!$D$10:$E$55,2,0)</f>
        <v>Órgãos Públicos - PJ</v>
      </c>
      <c r="V1438"/>
      <c r="W1438"/>
      <c r="X1438"/>
      <c r="Z1438" s="7"/>
      <c r="AA1438" s="8" t="str">
        <f>IF(Y1438="","Não","Sim")</f>
        <v>Não</v>
      </c>
      <c r="AB1438" s="7" t="str">
        <f>IF(Z1438="","Não","Sim")</f>
        <v>Não</v>
      </c>
      <c r="AC1438" s="8" t="str">
        <f>IF(S1438="TSR","Serede","Rede Conecta")</f>
        <v>Serede</v>
      </c>
    </row>
    <row r="1439" spans="1:29" ht="15" x14ac:dyDescent="0.25">
      <c r="A1439">
        <v>200012</v>
      </c>
      <c r="B1439" t="s">
        <v>402</v>
      </c>
      <c r="C1439">
        <v>200012</v>
      </c>
      <c r="D1439" s="24">
        <v>41267</v>
      </c>
      <c r="E1439" t="s">
        <v>20</v>
      </c>
      <c r="F1439" t="s">
        <v>403</v>
      </c>
      <c r="G1439" t="s">
        <v>22</v>
      </c>
      <c r="H1439" t="s">
        <v>404</v>
      </c>
      <c r="I1439" t="s">
        <v>24</v>
      </c>
      <c r="J1439" t="s">
        <v>405</v>
      </c>
      <c r="K1439" t="s">
        <v>26</v>
      </c>
      <c r="L1439"/>
      <c r="M1439"/>
      <c r="N1439" s="23">
        <v>8241747000143</v>
      </c>
      <c r="O1439"/>
      <c r="P1439"/>
      <c r="Q1439"/>
      <c r="R1439"/>
      <c r="S1439" s="21" t="s">
        <v>18534</v>
      </c>
      <c r="T1439" s="21" t="s">
        <v>18607</v>
      </c>
      <c r="U1439" s="21" t="str">
        <f>VLOOKUP(T1439,Apoio!$D$10:$E$55,2,0)</f>
        <v>Prefeituras - PJ</v>
      </c>
      <c r="V1439"/>
      <c r="W1439"/>
      <c r="X1439"/>
      <c r="Z1439" s="7"/>
      <c r="AA1439" s="8" t="str">
        <f>IF(Y1439="","Não","Sim")</f>
        <v>Não</v>
      </c>
      <c r="AB1439" s="7" t="str">
        <f>IF(Z1439="","Não","Sim")</f>
        <v>Não</v>
      </c>
      <c r="AC1439" s="8" t="str">
        <f>IF(S1439="TSR","Serede","Rede Conecta")</f>
        <v>Serede</v>
      </c>
    </row>
    <row r="1440" spans="1:29" ht="15" x14ac:dyDescent="0.25">
      <c r="A1440">
        <v>1816195</v>
      </c>
      <c r="B1440" t="s">
        <v>15751</v>
      </c>
      <c r="C1440">
        <v>1816195</v>
      </c>
      <c r="D1440" s="24">
        <v>44382</v>
      </c>
      <c r="E1440" t="s">
        <v>11071</v>
      </c>
      <c r="F1440" t="s">
        <v>15752</v>
      </c>
      <c r="G1440" t="s">
        <v>12628</v>
      </c>
      <c r="H1440"/>
      <c r="I1440" t="s">
        <v>24</v>
      </c>
      <c r="J1440" t="s">
        <v>11074</v>
      </c>
      <c r="K1440" t="s">
        <v>26</v>
      </c>
      <c r="L1440" t="s">
        <v>15753</v>
      </c>
      <c r="M1440"/>
      <c r="N1440" s="23">
        <v>8241747000658</v>
      </c>
      <c r="O1440"/>
      <c r="P1440"/>
      <c r="Q1440"/>
      <c r="R1440" t="s">
        <v>15754</v>
      </c>
      <c r="S1440" s="21" t="s">
        <v>18534</v>
      </c>
      <c r="T1440" s="21" t="s">
        <v>18603</v>
      </c>
      <c r="U1440" s="21" t="str">
        <f>VLOOKUP(T1440,Apoio!$D$10:$E$55,2,0)</f>
        <v>Fornec. de Serviç. Diversos PJ</v>
      </c>
      <c r="V1440"/>
      <c r="W1440"/>
      <c r="X1440"/>
      <c r="Z1440" s="7"/>
      <c r="AA1440" s="8" t="str">
        <f>IF(Y1440="","Não","Sim")</f>
        <v>Não</v>
      </c>
      <c r="AB1440" s="7" t="str">
        <f>IF(Z1440="","Não","Sim")</f>
        <v>Não</v>
      </c>
      <c r="AC1440" s="8" t="str">
        <f>IF(S1440="TSR","Serede","Rede Conecta")</f>
        <v>Serede</v>
      </c>
    </row>
    <row r="1441" spans="1:29" ht="15" x14ac:dyDescent="0.25">
      <c r="A1441">
        <v>200086</v>
      </c>
      <c r="B1441" t="s">
        <v>648</v>
      </c>
      <c r="C1441">
        <v>200086</v>
      </c>
      <c r="D1441" s="24">
        <v>41267</v>
      </c>
      <c r="E1441" t="s">
        <v>20</v>
      </c>
      <c r="F1441" t="s">
        <v>649</v>
      </c>
      <c r="G1441" t="s">
        <v>650</v>
      </c>
      <c r="H1441" t="s">
        <v>651</v>
      </c>
      <c r="I1441" t="s">
        <v>133</v>
      </c>
      <c r="J1441" t="s">
        <v>652</v>
      </c>
      <c r="K1441" t="s">
        <v>26</v>
      </c>
      <c r="L1441"/>
      <c r="M1441"/>
      <c r="N1441" s="23">
        <v>8260663000157</v>
      </c>
      <c r="O1441"/>
      <c r="P1441"/>
      <c r="Q1441"/>
      <c r="R1441"/>
      <c r="S1441" s="21" t="s">
        <v>18534</v>
      </c>
      <c r="T1441" s="21" t="s">
        <v>18607</v>
      </c>
      <c r="U1441" s="21" t="str">
        <f>VLOOKUP(T1441,Apoio!$D$10:$E$55,2,0)</f>
        <v>Prefeituras - PJ</v>
      </c>
      <c r="V1441">
        <v>193504</v>
      </c>
      <c r="W1441">
        <v>3380</v>
      </c>
      <c r="X1441">
        <v>14</v>
      </c>
      <c r="Z1441" s="7"/>
      <c r="AA1441" s="8" t="str">
        <f>IF(Y1441="","Não","Sim")</f>
        <v>Não</v>
      </c>
      <c r="AB1441" s="7" t="str">
        <f>IF(Z1441="","Não","Sim")</f>
        <v>Não</v>
      </c>
      <c r="AC1441" s="8" t="str">
        <f>IF(S1441="TSR","Serede","Rede Conecta")</f>
        <v>Serede</v>
      </c>
    </row>
    <row r="1442" spans="1:29" ht="15" x14ac:dyDescent="0.25">
      <c r="A1442">
        <v>100119</v>
      </c>
      <c r="B1442" t="s">
        <v>172</v>
      </c>
      <c r="C1442">
        <v>100119</v>
      </c>
      <c r="D1442" s="24">
        <v>43168</v>
      </c>
      <c r="E1442" t="s">
        <v>45</v>
      </c>
      <c r="F1442" t="s">
        <v>173</v>
      </c>
      <c r="G1442" t="s">
        <v>89</v>
      </c>
      <c r="H1442" t="s">
        <v>174</v>
      </c>
      <c r="I1442" t="s">
        <v>91</v>
      </c>
      <c r="J1442" t="s">
        <v>175</v>
      </c>
      <c r="K1442" t="s">
        <v>26</v>
      </c>
      <c r="L1442"/>
      <c r="M1442"/>
      <c r="N1442" s="23">
        <v>8270489000123</v>
      </c>
      <c r="O1442"/>
      <c r="P1442"/>
      <c r="Q1442"/>
      <c r="R1442"/>
      <c r="S1442" s="21" t="s">
        <v>18534</v>
      </c>
      <c r="T1442" s="21" t="s">
        <v>18609</v>
      </c>
      <c r="U1442" s="21" t="str">
        <f>VLOOKUP(T1442,Apoio!$D$10:$E$55,2,0)</f>
        <v>Pagamentos judiciais - PJ</v>
      </c>
      <c r="V1442">
        <v>4770058</v>
      </c>
      <c r="W1442">
        <v>3100547</v>
      </c>
      <c r="X1442">
        <v>2</v>
      </c>
      <c r="Z1442" s="7"/>
      <c r="AA1442" s="8" t="str">
        <f>IF(Y1442="","Não","Sim")</f>
        <v>Não</v>
      </c>
      <c r="AB1442" s="7" t="str">
        <f>IF(Z1442="","Não","Sim")</f>
        <v>Não</v>
      </c>
      <c r="AC1442" s="8" t="str">
        <f>IF(S1442="TSR","Serede","Rede Conecta")</f>
        <v>Serede</v>
      </c>
    </row>
    <row r="1443" spans="1:29" ht="15" x14ac:dyDescent="0.25">
      <c r="A1443">
        <v>100005</v>
      </c>
      <c r="B1443" t="s">
        <v>19</v>
      </c>
      <c r="C1443">
        <v>100005</v>
      </c>
      <c r="D1443" s="24">
        <v>41267</v>
      </c>
      <c r="E1443" t="s">
        <v>20</v>
      </c>
      <c r="F1443" t="s">
        <v>21</v>
      </c>
      <c r="G1443" t="s">
        <v>22</v>
      </c>
      <c r="H1443" t="s">
        <v>23</v>
      </c>
      <c r="I1443" t="s">
        <v>24</v>
      </c>
      <c r="J1443" t="s">
        <v>25</v>
      </c>
      <c r="K1443" t="s">
        <v>26</v>
      </c>
      <c r="L1443">
        <v>8432230500</v>
      </c>
      <c r="M1443"/>
      <c r="N1443" s="23">
        <v>8277931000143</v>
      </c>
      <c r="O1443"/>
      <c r="P1443"/>
      <c r="Q1443"/>
      <c r="R1443"/>
      <c r="S1443" s="21" t="s">
        <v>18534</v>
      </c>
      <c r="T1443" s="21" t="s">
        <v>18609</v>
      </c>
      <c r="U1443" s="21" t="str">
        <f>VLOOKUP(T1443,Apoio!$D$10:$E$55,2,0)</f>
        <v>Pagamentos judiciais - PJ</v>
      </c>
      <c r="V1443"/>
      <c r="W1443"/>
      <c r="X1443"/>
      <c r="Z1443" s="7"/>
      <c r="AA1443" s="8" t="str">
        <f>IF(Y1443="","Não","Sim")</f>
        <v>Não</v>
      </c>
      <c r="AB1443" s="7" t="str">
        <f>IF(Z1443="","Não","Sim")</f>
        <v>Não</v>
      </c>
      <c r="AC1443" s="8" t="str">
        <f>IF(S1443="TSR","Serede","Rede Conecta")</f>
        <v>Serede</v>
      </c>
    </row>
    <row r="1444" spans="1:29" ht="15" x14ac:dyDescent="0.25">
      <c r="A1444">
        <v>203746</v>
      </c>
      <c r="B1444" t="s">
        <v>9460</v>
      </c>
      <c r="C1444">
        <v>203746</v>
      </c>
      <c r="D1444" s="24">
        <v>41264</v>
      </c>
      <c r="E1444" t="s">
        <v>20</v>
      </c>
      <c r="F1444" t="s">
        <v>9461</v>
      </c>
      <c r="G1444" t="s">
        <v>9462</v>
      </c>
      <c r="H1444" t="s">
        <v>9463</v>
      </c>
      <c r="I1444" t="s">
        <v>24</v>
      </c>
      <c r="J1444" t="s">
        <v>9464</v>
      </c>
      <c r="K1444" t="s">
        <v>26</v>
      </c>
      <c r="L1444"/>
      <c r="M1444"/>
      <c r="N1444" s="23">
        <v>8290223000142</v>
      </c>
      <c r="O1444"/>
      <c r="P1444"/>
      <c r="Q1444"/>
      <c r="R1444"/>
      <c r="S1444" s="21" t="s">
        <v>18534</v>
      </c>
      <c r="T1444" s="21" t="s">
        <v>18607</v>
      </c>
      <c r="U1444" s="21" t="str">
        <f>VLOOKUP(T1444,Apoio!$D$10:$E$55,2,0)</f>
        <v>Prefeituras - PJ</v>
      </c>
      <c r="V1444"/>
      <c r="W1444"/>
      <c r="X1444"/>
      <c r="Z1444" s="7"/>
      <c r="AA1444" s="8" t="str">
        <f>IF(Y1444="","Não","Sim")</f>
        <v>Não</v>
      </c>
      <c r="AB1444" s="7" t="str">
        <f>IF(Z1444="","Não","Sim")</f>
        <v>Não</v>
      </c>
      <c r="AC1444" s="8" t="str">
        <f>IF(S1444="TSR","Serede","Rede Conecta")</f>
        <v>Serede</v>
      </c>
    </row>
    <row r="1445" spans="1:29" ht="15" x14ac:dyDescent="0.25">
      <c r="A1445">
        <v>205272</v>
      </c>
      <c r="B1445" t="s">
        <v>10808</v>
      </c>
      <c r="C1445">
        <v>205272</v>
      </c>
      <c r="D1445" s="24">
        <v>43195</v>
      </c>
      <c r="E1445" t="s">
        <v>45</v>
      </c>
      <c r="F1445" t="s">
        <v>10809</v>
      </c>
      <c r="G1445" t="s">
        <v>10810</v>
      </c>
      <c r="H1445" t="s">
        <v>78</v>
      </c>
      <c r="I1445" t="s">
        <v>24</v>
      </c>
      <c r="J1445" t="s">
        <v>10811</v>
      </c>
      <c r="K1445" t="s">
        <v>26</v>
      </c>
      <c r="L1445"/>
      <c r="M1445"/>
      <c r="N1445" s="23">
        <v>8294654000187</v>
      </c>
      <c r="O1445"/>
      <c r="P1445"/>
      <c r="Q1445"/>
      <c r="R1445"/>
      <c r="S1445" s="21" t="s">
        <v>18534</v>
      </c>
      <c r="T1445" s="21" t="s">
        <v>18607</v>
      </c>
      <c r="U1445" s="21" t="str">
        <f>VLOOKUP(T1445,Apoio!$D$10:$E$55,2,0)</f>
        <v>Prefeituras - PJ</v>
      </c>
      <c r="V1445"/>
      <c r="W1445"/>
      <c r="X1445"/>
      <c r="Z1445" s="7"/>
      <c r="AA1445" s="8" t="str">
        <f>IF(Y1445="","Não","Sim")</f>
        <v>Não</v>
      </c>
      <c r="AB1445" s="7" t="str">
        <f>IF(Z1445="","Não","Sim")</f>
        <v>Não</v>
      </c>
      <c r="AC1445" s="8" t="str">
        <f>IF(S1445="TSR","Serede","Rede Conecta")</f>
        <v>Serede</v>
      </c>
    </row>
    <row r="1446" spans="1:29" ht="15" x14ac:dyDescent="0.25">
      <c r="A1446">
        <v>200564</v>
      </c>
      <c r="B1446" t="s">
        <v>1662</v>
      </c>
      <c r="C1446">
        <v>200564</v>
      </c>
      <c r="D1446" s="24">
        <v>41267</v>
      </c>
      <c r="E1446" t="s">
        <v>20</v>
      </c>
      <c r="F1446" t="s">
        <v>1663</v>
      </c>
      <c r="G1446" t="s">
        <v>1664</v>
      </c>
      <c r="H1446" t="s">
        <v>78</v>
      </c>
      <c r="I1446" t="s">
        <v>24</v>
      </c>
      <c r="J1446" t="s">
        <v>1665</v>
      </c>
      <c r="K1446" t="s">
        <v>26</v>
      </c>
      <c r="L1446"/>
      <c r="M1446"/>
      <c r="N1446" s="23">
        <v>8294662000123</v>
      </c>
      <c r="O1446"/>
      <c r="P1446"/>
      <c r="Q1446"/>
      <c r="R1446"/>
      <c r="S1446" s="21" t="s">
        <v>18534</v>
      </c>
      <c r="T1446" s="21" t="s">
        <v>18607</v>
      </c>
      <c r="U1446" s="21" t="str">
        <f>VLOOKUP(T1446,Apoio!$D$10:$E$55,2,0)</f>
        <v>Prefeituras - PJ</v>
      </c>
      <c r="V1446">
        <v>19214</v>
      </c>
      <c r="W1446">
        <v>6303</v>
      </c>
      <c r="X1446">
        <v>37</v>
      </c>
      <c r="Z1446" s="7"/>
      <c r="AA1446" s="8" t="str">
        <f>IF(Y1446="","Não","Sim")</f>
        <v>Não</v>
      </c>
      <c r="AB1446" s="7" t="str">
        <f>IF(Z1446="","Não","Sim")</f>
        <v>Não</v>
      </c>
      <c r="AC1446" s="8" t="str">
        <f>IF(S1446="TSR","Serede","Rede Conecta")</f>
        <v>Serede</v>
      </c>
    </row>
    <row r="1447" spans="1:29" ht="15" x14ac:dyDescent="0.25">
      <c r="A1447">
        <v>205249</v>
      </c>
      <c r="B1447" t="s">
        <v>10726</v>
      </c>
      <c r="C1447">
        <v>205249</v>
      </c>
      <c r="D1447" s="24">
        <v>42979</v>
      </c>
      <c r="E1447" t="s">
        <v>45</v>
      </c>
      <c r="F1447" t="s">
        <v>10727</v>
      </c>
      <c r="G1447" t="s">
        <v>10728</v>
      </c>
      <c r="H1447" t="s">
        <v>78</v>
      </c>
      <c r="I1447" t="s">
        <v>24</v>
      </c>
      <c r="J1447" t="s">
        <v>10729</v>
      </c>
      <c r="K1447" t="s">
        <v>26</v>
      </c>
      <c r="L1447" t="s">
        <v>10730</v>
      </c>
      <c r="M1447"/>
      <c r="N1447" s="23">
        <v>8294670000170</v>
      </c>
      <c r="O1447"/>
      <c r="P1447"/>
      <c r="Q1447"/>
      <c r="R1447"/>
      <c r="S1447" s="21" t="s">
        <v>18534</v>
      </c>
      <c r="T1447" s="21" t="s">
        <v>18607</v>
      </c>
      <c r="U1447" s="21" t="str">
        <f>VLOOKUP(T1447,Apoio!$D$10:$E$55,2,0)</f>
        <v>Prefeituras - PJ</v>
      </c>
      <c r="V1447"/>
      <c r="W1447"/>
      <c r="X1447"/>
      <c r="Z1447" s="7"/>
      <c r="AA1447" s="8" t="str">
        <f>IF(Y1447="","Não","Sim")</f>
        <v>Não</v>
      </c>
      <c r="AB1447" s="7" t="str">
        <f>IF(Z1447="","Não","Sim")</f>
        <v>Não</v>
      </c>
      <c r="AC1447" s="8" t="str">
        <f>IF(S1447="TSR","Serede","Rede Conecta")</f>
        <v>Serede</v>
      </c>
    </row>
    <row r="1448" spans="1:29" ht="15" x14ac:dyDescent="0.25">
      <c r="A1448">
        <v>200008</v>
      </c>
      <c r="B1448" t="s">
        <v>387</v>
      </c>
      <c r="C1448">
        <v>200008</v>
      </c>
      <c r="D1448" s="24">
        <v>41267</v>
      </c>
      <c r="E1448" t="s">
        <v>20</v>
      </c>
      <c r="F1448" t="s">
        <v>388</v>
      </c>
      <c r="G1448" t="s">
        <v>389</v>
      </c>
      <c r="H1448" t="s">
        <v>78</v>
      </c>
      <c r="I1448" t="s">
        <v>128</v>
      </c>
      <c r="J1448" t="s">
        <v>390</v>
      </c>
      <c r="K1448" t="s">
        <v>26</v>
      </c>
      <c r="L1448"/>
      <c r="M1448"/>
      <c r="N1448" s="23">
        <v>8301707000140</v>
      </c>
      <c r="O1448"/>
      <c r="P1448"/>
      <c r="Q1448"/>
      <c r="R1448" t="s">
        <v>391</v>
      </c>
      <c r="S1448" s="21" t="s">
        <v>18534</v>
      </c>
      <c r="T1448" s="21" t="s">
        <v>18607</v>
      </c>
      <c r="U1448" s="21" t="str">
        <f>VLOOKUP(T1448,Apoio!$D$10:$E$55,2,0)</f>
        <v>Prefeituras - PJ</v>
      </c>
      <c r="V1448">
        <v>1911</v>
      </c>
      <c r="W1448">
        <v>4412</v>
      </c>
      <c r="X1448">
        <v>61</v>
      </c>
      <c r="Z1448" s="7"/>
      <c r="AA1448" s="8" t="str">
        <f>IF(Y1448="","Não","Sim")</f>
        <v>Não</v>
      </c>
      <c r="AB1448" s="7" t="str">
        <f>IF(Z1448="","Não","Sim")</f>
        <v>Não</v>
      </c>
      <c r="AC1448" s="8" t="str">
        <f>IF(S1448="TSR","Serede","Rede Conecta")</f>
        <v>Serede</v>
      </c>
    </row>
    <row r="1449" spans="1:29" ht="15" x14ac:dyDescent="0.25">
      <c r="A1449">
        <v>202254</v>
      </c>
      <c r="B1449" t="s">
        <v>7639</v>
      </c>
      <c r="C1449">
        <v>202254</v>
      </c>
      <c r="D1449" s="24">
        <v>41267</v>
      </c>
      <c r="E1449" t="s">
        <v>20</v>
      </c>
      <c r="F1449" t="s">
        <v>7640</v>
      </c>
      <c r="G1449" t="s">
        <v>7641</v>
      </c>
      <c r="H1449" t="s">
        <v>78</v>
      </c>
      <c r="I1449" t="s">
        <v>24</v>
      </c>
      <c r="J1449" t="s">
        <v>7642</v>
      </c>
      <c r="K1449" t="s">
        <v>26</v>
      </c>
      <c r="L1449"/>
      <c r="M1449"/>
      <c r="N1449" s="23">
        <v>8309239000150</v>
      </c>
      <c r="O1449"/>
      <c r="P1449"/>
      <c r="Q1449"/>
      <c r="R1449"/>
      <c r="S1449" s="21" t="s">
        <v>18534</v>
      </c>
      <c r="T1449" s="21" t="s">
        <v>18607</v>
      </c>
      <c r="U1449" s="21" t="str">
        <f>VLOOKUP(T1449,Apoio!$D$10:$E$55,2,0)</f>
        <v>Prefeituras - PJ</v>
      </c>
      <c r="V1449"/>
      <c r="W1449"/>
      <c r="X1449"/>
      <c r="Z1449" s="7"/>
      <c r="AA1449" s="8" t="str">
        <f>IF(Y1449="","Não","Sim")</f>
        <v>Não</v>
      </c>
      <c r="AB1449" s="7" t="str">
        <f>IF(Z1449="","Não","Sim")</f>
        <v>Não</v>
      </c>
      <c r="AC1449" s="8" t="str">
        <f>IF(S1449="TSR","Serede","Rede Conecta")</f>
        <v>Serede</v>
      </c>
    </row>
    <row r="1450" spans="1:29" ht="15" x14ac:dyDescent="0.25">
      <c r="A1450">
        <v>200453</v>
      </c>
      <c r="B1450" t="s">
        <v>1431</v>
      </c>
      <c r="C1450">
        <v>200453</v>
      </c>
      <c r="D1450" s="24">
        <v>41267</v>
      </c>
      <c r="E1450" t="s">
        <v>20</v>
      </c>
      <c r="F1450" t="s">
        <v>1432</v>
      </c>
      <c r="G1450" t="s">
        <v>1433</v>
      </c>
      <c r="H1450" t="s">
        <v>78</v>
      </c>
      <c r="I1450" t="s">
        <v>24</v>
      </c>
      <c r="J1450" t="s">
        <v>1434</v>
      </c>
      <c r="K1450" t="s">
        <v>26</v>
      </c>
      <c r="L1450">
        <v>8491253266</v>
      </c>
      <c r="M1450"/>
      <c r="N1450" s="23">
        <v>8309536000103</v>
      </c>
      <c r="O1450"/>
      <c r="P1450"/>
      <c r="Q1450"/>
      <c r="R1450"/>
      <c r="S1450" s="21" t="s">
        <v>18534</v>
      </c>
      <c r="T1450" s="21" t="s">
        <v>18607</v>
      </c>
      <c r="U1450" s="21" t="str">
        <f>VLOOKUP(T1450,Apoio!$D$10:$E$55,2,0)</f>
        <v>Prefeituras - PJ</v>
      </c>
      <c r="V1450">
        <v>19727</v>
      </c>
      <c r="W1450">
        <v>8876</v>
      </c>
      <c r="X1450">
        <v>75</v>
      </c>
      <c r="Z1450" s="7"/>
      <c r="AA1450" s="8" t="str">
        <f>IF(Y1450="","Não","Sim")</f>
        <v>Não</v>
      </c>
      <c r="AB1450" s="7" t="str">
        <f>IF(Z1450="","Não","Sim")</f>
        <v>Não</v>
      </c>
      <c r="AC1450" s="8" t="str">
        <f>IF(S1450="TSR","Serede","Rede Conecta")</f>
        <v>Serede</v>
      </c>
    </row>
    <row r="1451" spans="1:29" ht="15" x14ac:dyDescent="0.25">
      <c r="A1451">
        <v>203756</v>
      </c>
      <c r="B1451" t="s">
        <v>9500</v>
      </c>
      <c r="C1451">
        <v>203756</v>
      </c>
      <c r="D1451" s="24">
        <v>41264</v>
      </c>
      <c r="E1451" t="s">
        <v>20</v>
      </c>
      <c r="F1451" t="s">
        <v>9501</v>
      </c>
      <c r="G1451" t="s">
        <v>9502</v>
      </c>
      <c r="H1451" t="s">
        <v>9503</v>
      </c>
      <c r="I1451" t="s">
        <v>24</v>
      </c>
      <c r="J1451" t="s">
        <v>9504</v>
      </c>
      <c r="K1451" t="s">
        <v>26</v>
      </c>
      <c r="L1451">
        <v>35038365</v>
      </c>
      <c r="M1451"/>
      <c r="N1451" s="23">
        <v>8311904000140</v>
      </c>
      <c r="O1451"/>
      <c r="P1451"/>
      <c r="Q1451"/>
      <c r="R1451"/>
      <c r="S1451" s="21" t="s">
        <v>18534</v>
      </c>
      <c r="T1451" s="21" t="s">
        <v>18607</v>
      </c>
      <c r="U1451" s="21" t="str">
        <f>VLOOKUP(T1451,Apoio!$D$10:$E$55,2,0)</f>
        <v>Prefeituras - PJ</v>
      </c>
      <c r="V1451">
        <v>19727</v>
      </c>
      <c r="W1451">
        <v>8743</v>
      </c>
      <c r="X1451">
        <v>72</v>
      </c>
      <c r="Z1451" s="7"/>
      <c r="AA1451" s="8" t="str">
        <f>IF(Y1451="","Não","Sim")</f>
        <v>Não</v>
      </c>
      <c r="AB1451" s="7" t="str">
        <f>IF(Z1451="","Não","Sim")</f>
        <v>Não</v>
      </c>
      <c r="AC1451" s="8" t="str">
        <f>IF(S1451="TSR","Serede","Rede Conecta")</f>
        <v>Serede</v>
      </c>
    </row>
    <row r="1452" spans="1:29" ht="15" x14ac:dyDescent="0.25">
      <c r="A1452">
        <v>300096</v>
      </c>
      <c r="B1452" t="s">
        <v>11385</v>
      </c>
      <c r="C1452">
        <v>300096</v>
      </c>
      <c r="D1452" s="24">
        <v>41267</v>
      </c>
      <c r="E1452" t="s">
        <v>20</v>
      </c>
      <c r="F1452" t="s">
        <v>11386</v>
      </c>
      <c r="G1452" t="s">
        <v>190</v>
      </c>
      <c r="H1452" t="s">
        <v>78</v>
      </c>
      <c r="I1452" t="s">
        <v>128</v>
      </c>
      <c r="J1452" t="s">
        <v>11387</v>
      </c>
      <c r="K1452" t="s">
        <v>26</v>
      </c>
      <c r="L1452"/>
      <c r="M1452"/>
      <c r="N1452" s="23">
        <v>8331175000193</v>
      </c>
      <c r="O1452"/>
      <c r="P1452"/>
      <c r="Q1452"/>
      <c r="R1452"/>
      <c r="S1452" s="21" t="s">
        <v>18534</v>
      </c>
      <c r="T1452" s="21" t="s">
        <v>18613</v>
      </c>
      <c r="U1452" s="21" t="str">
        <f>VLOOKUP(T1452,Apoio!$D$10:$E$55,2,0)</f>
        <v>Órgãos Públicos - PJ</v>
      </c>
      <c r="V1452"/>
      <c r="W1452"/>
      <c r="X1452"/>
      <c r="Z1452" s="7"/>
      <c r="AA1452" s="8" t="str">
        <f>IF(Y1452="","Não","Sim")</f>
        <v>Não</v>
      </c>
      <c r="AB1452" s="7" t="str">
        <f>IF(Z1452="","Não","Sim")</f>
        <v>Não</v>
      </c>
      <c r="AC1452" s="8" t="str">
        <f>IF(S1452="TSR","Serede","Rede Conecta")</f>
        <v>Serede</v>
      </c>
    </row>
    <row r="1453" spans="1:29" ht="15" x14ac:dyDescent="0.25">
      <c r="A1453">
        <v>300064</v>
      </c>
      <c r="B1453" t="s">
        <v>11273</v>
      </c>
      <c r="C1453">
        <v>300064</v>
      </c>
      <c r="D1453" s="24">
        <v>41267</v>
      </c>
      <c r="E1453" t="s">
        <v>20</v>
      </c>
      <c r="F1453" t="s">
        <v>11274</v>
      </c>
      <c r="G1453" t="s">
        <v>187</v>
      </c>
      <c r="H1453" t="s">
        <v>11275</v>
      </c>
      <c r="I1453" t="s">
        <v>188</v>
      </c>
      <c r="J1453" t="s">
        <v>11276</v>
      </c>
      <c r="K1453" t="s">
        <v>26</v>
      </c>
      <c r="L1453"/>
      <c r="M1453"/>
      <c r="N1453" s="23">
        <v>8336783000190</v>
      </c>
      <c r="O1453"/>
      <c r="P1453">
        <v>255266626</v>
      </c>
      <c r="Q1453"/>
      <c r="R1453"/>
      <c r="S1453" s="21" t="s">
        <v>18534</v>
      </c>
      <c r="T1453" s="21" t="s">
        <v>18613</v>
      </c>
      <c r="U1453" s="21" t="str">
        <f>VLOOKUP(T1453,Apoio!$D$10:$E$55,2,0)</f>
        <v>Órgãos Públicos - PJ</v>
      </c>
      <c r="V1453"/>
      <c r="W1453"/>
      <c r="X1453"/>
      <c r="Z1453" s="7"/>
      <c r="AA1453" s="8" t="str">
        <f>IF(Y1453="","Não","Sim")</f>
        <v>Não</v>
      </c>
      <c r="AB1453" s="7" t="str">
        <f>IF(Z1453="","Não","Sim")</f>
        <v>Não</v>
      </c>
      <c r="AC1453" s="8" t="str">
        <f>IF(S1453="TSR","Serede","Rede Conecta")</f>
        <v>Serede</v>
      </c>
    </row>
    <row r="1454" spans="1:29" ht="15" x14ac:dyDescent="0.25">
      <c r="A1454">
        <v>202364</v>
      </c>
      <c r="B1454" t="s">
        <v>8052</v>
      </c>
      <c r="C1454">
        <v>202364</v>
      </c>
      <c r="D1454" s="24">
        <v>41267</v>
      </c>
      <c r="E1454" t="s">
        <v>20</v>
      </c>
      <c r="F1454" t="s">
        <v>8053</v>
      </c>
      <c r="G1454" t="s">
        <v>122</v>
      </c>
      <c r="H1454" t="s">
        <v>78</v>
      </c>
      <c r="I1454" t="s">
        <v>24</v>
      </c>
      <c r="J1454" t="s">
        <v>8054</v>
      </c>
      <c r="K1454" t="s">
        <v>26</v>
      </c>
      <c r="L1454"/>
      <c r="M1454"/>
      <c r="N1454" s="23">
        <v>8348963000192</v>
      </c>
      <c r="O1454"/>
      <c r="P1454"/>
      <c r="Q1454"/>
      <c r="R1454"/>
      <c r="S1454" s="21" t="s">
        <v>18534</v>
      </c>
      <c r="T1454" s="21" t="s">
        <v>18607</v>
      </c>
      <c r="U1454" s="21" t="str">
        <f>VLOOKUP(T1454,Apoio!$D$10:$E$55,2,0)</f>
        <v>Prefeituras - PJ</v>
      </c>
      <c r="V1454"/>
      <c r="W1454"/>
      <c r="X1454"/>
      <c r="Z1454" s="7"/>
      <c r="AA1454" s="8" t="str">
        <f>IF(Y1454="","Não","Sim")</f>
        <v>Não</v>
      </c>
      <c r="AB1454" s="7" t="str">
        <f>IF(Z1454="","Não","Sim")</f>
        <v>Não</v>
      </c>
      <c r="AC1454" s="8" t="str">
        <f>IF(S1454="TSR","Serede","Rede Conecta")</f>
        <v>Serede</v>
      </c>
    </row>
    <row r="1455" spans="1:29" ht="15" x14ac:dyDescent="0.25">
      <c r="A1455">
        <v>200016</v>
      </c>
      <c r="B1455" t="s">
        <v>413</v>
      </c>
      <c r="C1455">
        <v>200016</v>
      </c>
      <c r="D1455" s="24">
        <v>41267</v>
      </c>
      <c r="E1455" t="s">
        <v>20</v>
      </c>
      <c r="F1455" t="s">
        <v>414</v>
      </c>
      <c r="G1455" t="s">
        <v>415</v>
      </c>
      <c r="H1455" t="s">
        <v>78</v>
      </c>
      <c r="I1455" t="s">
        <v>24</v>
      </c>
      <c r="J1455" t="s">
        <v>416</v>
      </c>
      <c r="K1455" t="s">
        <v>26</v>
      </c>
      <c r="L1455"/>
      <c r="M1455"/>
      <c r="N1455" s="23">
        <v>8348971000139</v>
      </c>
      <c r="O1455"/>
      <c r="P1455"/>
      <c r="Q1455"/>
      <c r="R1455"/>
      <c r="S1455" s="21" t="s">
        <v>18534</v>
      </c>
      <c r="T1455" s="21" t="s">
        <v>18607</v>
      </c>
      <c r="U1455" s="21" t="str">
        <f>VLOOKUP(T1455,Apoio!$D$10:$E$55,2,0)</f>
        <v>Prefeituras - PJ</v>
      </c>
      <c r="V1455">
        <v>104076</v>
      </c>
      <c r="W1455">
        <v>23</v>
      </c>
      <c r="X1455">
        <v>17</v>
      </c>
      <c r="Z1455" s="7"/>
      <c r="AA1455" s="8" t="str">
        <f>IF(Y1455="","Não","Sim")</f>
        <v>Não</v>
      </c>
      <c r="AB1455" s="7" t="str">
        <f>IF(Z1455="","Não","Sim")</f>
        <v>Não</v>
      </c>
      <c r="AC1455" s="8" t="str">
        <f>IF(S1455="TSR","Serede","Rede Conecta")</f>
        <v>Serede</v>
      </c>
    </row>
    <row r="1456" spans="1:29" ht="15" x14ac:dyDescent="0.25">
      <c r="A1456">
        <v>202355</v>
      </c>
      <c r="B1456" t="s">
        <v>8018</v>
      </c>
      <c r="C1456">
        <v>202355</v>
      </c>
      <c r="D1456" s="24">
        <v>41267</v>
      </c>
      <c r="E1456" t="s">
        <v>20</v>
      </c>
      <c r="F1456" t="s">
        <v>8019</v>
      </c>
      <c r="G1456" t="s">
        <v>8020</v>
      </c>
      <c r="H1456" t="s">
        <v>78</v>
      </c>
      <c r="I1456" t="s">
        <v>24</v>
      </c>
      <c r="J1456" t="s">
        <v>8021</v>
      </c>
      <c r="K1456" t="s">
        <v>26</v>
      </c>
      <c r="L1456"/>
      <c r="M1456"/>
      <c r="N1456" s="23">
        <v>8348989000130</v>
      </c>
      <c r="O1456"/>
      <c r="P1456"/>
      <c r="Q1456"/>
      <c r="R1456"/>
      <c r="S1456" s="21" t="s">
        <v>18534</v>
      </c>
      <c r="T1456" s="21" t="s">
        <v>18607</v>
      </c>
      <c r="U1456" s="21" t="str">
        <f>VLOOKUP(T1456,Apoio!$D$10:$E$55,2,0)</f>
        <v>Prefeituras - PJ</v>
      </c>
      <c r="V1456"/>
      <c r="W1456"/>
      <c r="X1456"/>
      <c r="Z1456" s="7"/>
      <c r="AA1456" s="8" t="str">
        <f>IF(Y1456="","Não","Sim")</f>
        <v>Não</v>
      </c>
      <c r="AB1456" s="7" t="str">
        <f>IF(Z1456="","Não","Sim")</f>
        <v>Não</v>
      </c>
      <c r="AC1456" s="8" t="str">
        <f>IF(S1456="TSR","Serede","Rede Conecta")</f>
        <v>Serede</v>
      </c>
    </row>
    <row r="1457" spans="1:29" ht="15" x14ac:dyDescent="0.25">
      <c r="A1457">
        <v>200721</v>
      </c>
      <c r="B1457" t="s">
        <v>2167</v>
      </c>
      <c r="C1457">
        <v>200721</v>
      </c>
      <c r="D1457" s="24">
        <v>41267</v>
      </c>
      <c r="E1457" t="s">
        <v>20</v>
      </c>
      <c r="F1457" t="s">
        <v>2168</v>
      </c>
      <c r="G1457" t="s">
        <v>2169</v>
      </c>
      <c r="H1457" t="s">
        <v>78</v>
      </c>
      <c r="I1457" t="s">
        <v>24</v>
      </c>
      <c r="J1457" t="s">
        <v>2170</v>
      </c>
      <c r="K1457" t="s">
        <v>26</v>
      </c>
      <c r="L1457"/>
      <c r="M1457"/>
      <c r="N1457" s="23">
        <v>8348997000187</v>
      </c>
      <c r="O1457"/>
      <c r="P1457"/>
      <c r="Q1457"/>
      <c r="R1457"/>
      <c r="S1457" s="21" t="s">
        <v>18534</v>
      </c>
      <c r="T1457" s="21" t="s">
        <v>18607</v>
      </c>
      <c r="U1457" s="21" t="str">
        <f>VLOOKUP(T1457,Apoio!$D$10:$E$55,2,0)</f>
        <v>Prefeituras - PJ</v>
      </c>
      <c r="V1457">
        <v>191365</v>
      </c>
      <c r="W1457">
        <v>15428</v>
      </c>
      <c r="X1457" t="s">
        <v>320</v>
      </c>
      <c r="Z1457" s="7"/>
      <c r="AA1457" s="8" t="str">
        <f>IF(Y1457="","Não","Sim")</f>
        <v>Não</v>
      </c>
      <c r="AB1457" s="7" t="str">
        <f>IF(Z1457="","Não","Sim")</f>
        <v>Não</v>
      </c>
      <c r="AC1457" s="8" t="str">
        <f>IF(S1457="TSR","Serede","Rede Conecta")</f>
        <v>Serede</v>
      </c>
    </row>
    <row r="1458" spans="1:29" ht="15" x14ac:dyDescent="0.25">
      <c r="A1458">
        <v>202098</v>
      </c>
      <c r="B1458" t="s">
        <v>7056</v>
      </c>
      <c r="C1458">
        <v>202098</v>
      </c>
      <c r="D1458" s="24">
        <v>41267</v>
      </c>
      <c r="E1458" t="s">
        <v>20</v>
      </c>
      <c r="F1458" t="s">
        <v>7057</v>
      </c>
      <c r="G1458" t="s">
        <v>7058</v>
      </c>
      <c r="H1458" t="s">
        <v>78</v>
      </c>
      <c r="I1458" t="s">
        <v>24</v>
      </c>
      <c r="J1458" t="s">
        <v>7059</v>
      </c>
      <c r="K1458" t="s">
        <v>26</v>
      </c>
      <c r="L1458"/>
      <c r="M1458"/>
      <c r="N1458" s="23">
        <v>8349011000193</v>
      </c>
      <c r="O1458"/>
      <c r="P1458"/>
      <c r="Q1458"/>
      <c r="R1458"/>
      <c r="S1458" s="21" t="s">
        <v>18534</v>
      </c>
      <c r="T1458" s="21" t="s">
        <v>18607</v>
      </c>
      <c r="U1458" s="21" t="str">
        <f>VLOOKUP(T1458,Apoio!$D$10:$E$55,2,0)</f>
        <v>Prefeituras - PJ</v>
      </c>
      <c r="V1458">
        <v>19892</v>
      </c>
      <c r="W1458">
        <v>4075</v>
      </c>
      <c r="X1458">
        <v>34</v>
      </c>
      <c r="Z1458" s="7"/>
      <c r="AA1458" s="8" t="str">
        <f>IF(Y1458="","Não","Sim")</f>
        <v>Não</v>
      </c>
      <c r="AB1458" s="7" t="str">
        <f>IF(Z1458="","Não","Sim")</f>
        <v>Não</v>
      </c>
      <c r="AC1458" s="8" t="str">
        <f>IF(S1458="TSR","Serede","Rede Conecta")</f>
        <v>Serede</v>
      </c>
    </row>
    <row r="1459" spans="1:29" ht="15" x14ac:dyDescent="0.25">
      <c r="A1459">
        <v>202388</v>
      </c>
      <c r="B1459" t="s">
        <v>1250</v>
      </c>
      <c r="C1459">
        <v>202388</v>
      </c>
      <c r="D1459" s="24">
        <v>41267</v>
      </c>
      <c r="E1459" t="s">
        <v>20</v>
      </c>
      <c r="F1459" t="s">
        <v>8130</v>
      </c>
      <c r="G1459" t="s">
        <v>8131</v>
      </c>
      <c r="H1459" t="s">
        <v>78</v>
      </c>
      <c r="I1459" t="s">
        <v>24</v>
      </c>
      <c r="J1459" t="s">
        <v>8132</v>
      </c>
      <c r="K1459" t="s">
        <v>26</v>
      </c>
      <c r="L1459"/>
      <c r="M1459"/>
      <c r="N1459" s="23">
        <v>8349029000195</v>
      </c>
      <c r="O1459"/>
      <c r="P1459"/>
      <c r="Q1459"/>
      <c r="R1459"/>
      <c r="S1459" s="21" t="s">
        <v>18534</v>
      </c>
      <c r="T1459" s="21" t="s">
        <v>18607</v>
      </c>
      <c r="U1459" s="21" t="str">
        <f>VLOOKUP(T1459,Apoio!$D$10:$E$55,2,0)</f>
        <v>Prefeituras - PJ</v>
      </c>
      <c r="V1459"/>
      <c r="W1459"/>
      <c r="X1459"/>
      <c r="Z1459" s="7"/>
      <c r="AA1459" s="8" t="str">
        <f>IF(Y1459="","Não","Sim")</f>
        <v>Não</v>
      </c>
      <c r="AB1459" s="7" t="str">
        <f>IF(Z1459="","Não","Sim")</f>
        <v>Não</v>
      </c>
      <c r="AC1459" s="8" t="str">
        <f>IF(S1459="TSR","Serede","Rede Conecta")</f>
        <v>Serede</v>
      </c>
    </row>
    <row r="1460" spans="1:29" ht="15" x14ac:dyDescent="0.25">
      <c r="A1460">
        <v>202447</v>
      </c>
      <c r="B1460" t="s">
        <v>8335</v>
      </c>
      <c r="C1460">
        <v>202447</v>
      </c>
      <c r="D1460" s="24">
        <v>41267</v>
      </c>
      <c r="E1460" t="s">
        <v>20</v>
      </c>
      <c r="F1460" t="s">
        <v>8336</v>
      </c>
      <c r="G1460" t="s">
        <v>8337</v>
      </c>
      <c r="H1460" t="s">
        <v>78</v>
      </c>
      <c r="I1460" t="s">
        <v>24</v>
      </c>
      <c r="J1460" t="s">
        <v>8338</v>
      </c>
      <c r="K1460" t="s">
        <v>26</v>
      </c>
      <c r="L1460"/>
      <c r="M1460"/>
      <c r="N1460" s="23">
        <v>8349037000131</v>
      </c>
      <c r="O1460"/>
      <c r="P1460"/>
      <c r="Q1460"/>
      <c r="R1460"/>
      <c r="S1460" s="21" t="s">
        <v>18534</v>
      </c>
      <c r="T1460" s="21" t="s">
        <v>18607</v>
      </c>
      <c r="U1460" s="21" t="str">
        <f>VLOOKUP(T1460,Apoio!$D$10:$E$55,2,0)</f>
        <v>Prefeituras - PJ</v>
      </c>
      <c r="V1460"/>
      <c r="W1460"/>
      <c r="X1460"/>
      <c r="Z1460" s="7"/>
      <c r="AA1460" s="8" t="str">
        <f>IF(Y1460="","Não","Sim")</f>
        <v>Não</v>
      </c>
      <c r="AB1460" s="7" t="str">
        <f>IF(Z1460="","Não","Sim")</f>
        <v>Não</v>
      </c>
      <c r="AC1460" s="8" t="str">
        <f>IF(S1460="TSR","Serede","Rede Conecta")</f>
        <v>Serede</v>
      </c>
    </row>
    <row r="1461" spans="1:29" ht="15" x14ac:dyDescent="0.25">
      <c r="A1461">
        <v>205210</v>
      </c>
      <c r="B1461" t="s">
        <v>10578</v>
      </c>
      <c r="C1461">
        <v>205210</v>
      </c>
      <c r="D1461" s="24">
        <v>42817</v>
      </c>
      <c r="E1461" t="s">
        <v>45</v>
      </c>
      <c r="F1461" t="s">
        <v>10579</v>
      </c>
      <c r="G1461" t="s">
        <v>10580</v>
      </c>
      <c r="H1461" t="s">
        <v>78</v>
      </c>
      <c r="I1461" t="s">
        <v>24</v>
      </c>
      <c r="J1461" t="s">
        <v>10581</v>
      </c>
      <c r="K1461" t="s">
        <v>26</v>
      </c>
      <c r="L1461"/>
      <c r="M1461"/>
      <c r="N1461" s="23">
        <v>8349045000188</v>
      </c>
      <c r="O1461"/>
      <c r="P1461"/>
      <c r="Q1461"/>
      <c r="R1461"/>
      <c r="S1461" s="21" t="s">
        <v>18534</v>
      </c>
      <c r="T1461" s="21" t="s">
        <v>18607</v>
      </c>
      <c r="U1461" s="21" t="str">
        <f>VLOOKUP(T1461,Apoio!$D$10:$E$55,2,0)</f>
        <v>Prefeituras - PJ</v>
      </c>
      <c r="V1461"/>
      <c r="W1461"/>
      <c r="X1461"/>
      <c r="Z1461" s="7"/>
      <c r="AA1461" s="8" t="str">
        <f>IF(Y1461="","Não","Sim")</f>
        <v>Não</v>
      </c>
      <c r="AB1461" s="7" t="str">
        <f>IF(Z1461="","Não","Sim")</f>
        <v>Não</v>
      </c>
      <c r="AC1461" s="8" t="str">
        <f>IF(S1461="TSR","Serede","Rede Conecta")</f>
        <v>Serede</v>
      </c>
    </row>
    <row r="1462" spans="1:29" ht="15" x14ac:dyDescent="0.25">
      <c r="A1462">
        <v>202472</v>
      </c>
      <c r="B1462" t="s">
        <v>8429</v>
      </c>
      <c r="C1462">
        <v>202472</v>
      </c>
      <c r="D1462" s="24">
        <v>41267</v>
      </c>
      <c r="E1462" t="s">
        <v>20</v>
      </c>
      <c r="F1462" t="s">
        <v>8430</v>
      </c>
      <c r="G1462" t="s">
        <v>8431</v>
      </c>
      <c r="H1462" t="s">
        <v>78</v>
      </c>
      <c r="I1462" t="s">
        <v>24</v>
      </c>
      <c r="J1462" t="s">
        <v>8432</v>
      </c>
      <c r="K1462" t="s">
        <v>26</v>
      </c>
      <c r="L1462"/>
      <c r="M1462"/>
      <c r="N1462" s="23">
        <v>8349052000180</v>
      </c>
      <c r="O1462"/>
      <c r="P1462"/>
      <c r="Q1462"/>
      <c r="R1462"/>
      <c r="S1462" s="21" t="s">
        <v>18534</v>
      </c>
      <c r="T1462" s="21" t="s">
        <v>18607</v>
      </c>
      <c r="U1462" s="21" t="str">
        <f>VLOOKUP(T1462,Apoio!$D$10:$E$55,2,0)</f>
        <v>Prefeituras - PJ</v>
      </c>
      <c r="V1462"/>
      <c r="W1462"/>
      <c r="X1462"/>
      <c r="Z1462" s="7"/>
      <c r="AA1462" s="8" t="str">
        <f>IF(Y1462="","Não","Sim")</f>
        <v>Não</v>
      </c>
      <c r="AB1462" s="7" t="str">
        <f>IF(Z1462="","Não","Sim")</f>
        <v>Não</v>
      </c>
      <c r="AC1462" s="8" t="str">
        <f>IF(S1462="TSR","Serede","Rede Conecta")</f>
        <v>Serede</v>
      </c>
    </row>
    <row r="1463" spans="1:29" ht="15" x14ac:dyDescent="0.25">
      <c r="A1463">
        <v>202360</v>
      </c>
      <c r="B1463" t="s">
        <v>8036</v>
      </c>
      <c r="C1463">
        <v>202360</v>
      </c>
      <c r="D1463" s="24">
        <v>41267</v>
      </c>
      <c r="E1463" t="s">
        <v>20</v>
      </c>
      <c r="F1463" t="s">
        <v>8037</v>
      </c>
      <c r="G1463" t="s">
        <v>8038</v>
      </c>
      <c r="H1463" t="s">
        <v>78</v>
      </c>
      <c r="I1463" t="s">
        <v>24</v>
      </c>
      <c r="J1463" t="s">
        <v>8039</v>
      </c>
      <c r="K1463" t="s">
        <v>26</v>
      </c>
      <c r="L1463"/>
      <c r="M1463"/>
      <c r="N1463" s="23">
        <v>8349078000128</v>
      </c>
      <c r="O1463"/>
      <c r="P1463"/>
      <c r="Q1463"/>
      <c r="R1463"/>
      <c r="S1463" s="21" t="s">
        <v>18534</v>
      </c>
      <c r="T1463" s="21" t="s">
        <v>18607</v>
      </c>
      <c r="U1463" s="21" t="str">
        <f>VLOOKUP(T1463,Apoio!$D$10:$E$55,2,0)</f>
        <v>Prefeituras - PJ</v>
      </c>
      <c r="V1463"/>
      <c r="W1463"/>
      <c r="X1463"/>
      <c r="Z1463" s="7"/>
      <c r="AA1463" s="8" t="str">
        <f>IF(Y1463="","Não","Sim")</f>
        <v>Não</v>
      </c>
      <c r="AB1463" s="7" t="str">
        <f>IF(Z1463="","Não","Sim")</f>
        <v>Não</v>
      </c>
      <c r="AC1463" s="8" t="str">
        <f>IF(S1463="TSR","Serede","Rede Conecta")</f>
        <v>Serede</v>
      </c>
    </row>
    <row r="1464" spans="1:29" ht="15" x14ac:dyDescent="0.25">
      <c r="A1464">
        <v>202622</v>
      </c>
      <c r="B1464" t="s">
        <v>8995</v>
      </c>
      <c r="C1464">
        <v>202622</v>
      </c>
      <c r="D1464" s="24">
        <v>41267</v>
      </c>
      <c r="E1464" t="s">
        <v>20</v>
      </c>
      <c r="F1464" t="s">
        <v>8996</v>
      </c>
      <c r="G1464" t="s">
        <v>8997</v>
      </c>
      <c r="H1464" t="s">
        <v>78</v>
      </c>
      <c r="I1464" t="s">
        <v>24</v>
      </c>
      <c r="J1464" t="s">
        <v>8998</v>
      </c>
      <c r="K1464" t="s">
        <v>26</v>
      </c>
      <c r="L1464">
        <v>8432283904</v>
      </c>
      <c r="M1464"/>
      <c r="N1464" s="23">
        <v>8349094000110</v>
      </c>
      <c r="O1464"/>
      <c r="P1464"/>
      <c r="Q1464"/>
      <c r="R1464"/>
      <c r="S1464" s="21" t="s">
        <v>18534</v>
      </c>
      <c r="T1464" s="21" t="s">
        <v>18607</v>
      </c>
      <c r="U1464" s="21" t="str">
        <f>VLOOKUP(T1464,Apoio!$D$10:$E$55,2,0)</f>
        <v>Prefeituras - PJ</v>
      </c>
      <c r="V1464">
        <v>192084</v>
      </c>
      <c r="W1464">
        <v>9126</v>
      </c>
      <c r="X1464" t="s">
        <v>196</v>
      </c>
      <c r="Z1464" s="7"/>
      <c r="AA1464" s="8" t="str">
        <f>IF(Y1464="","Não","Sim")</f>
        <v>Não</v>
      </c>
      <c r="AB1464" s="7" t="str">
        <f>IF(Z1464="","Não","Sim")</f>
        <v>Não</v>
      </c>
      <c r="AC1464" s="8" t="str">
        <f>IF(S1464="TSR","Serede","Rede Conecta")</f>
        <v>Serede</v>
      </c>
    </row>
    <row r="1465" spans="1:29" ht="15" x14ac:dyDescent="0.25">
      <c r="A1465">
        <v>203734</v>
      </c>
      <c r="B1465" t="s">
        <v>18539</v>
      </c>
      <c r="C1465">
        <v>203734</v>
      </c>
      <c r="D1465" s="24">
        <v>41264</v>
      </c>
      <c r="E1465" t="s">
        <v>20</v>
      </c>
      <c r="F1465" t="s">
        <v>18540</v>
      </c>
      <c r="G1465" t="s">
        <v>18541</v>
      </c>
      <c r="H1465" t="s">
        <v>78</v>
      </c>
      <c r="I1465" t="s">
        <v>24</v>
      </c>
      <c r="J1465" t="s">
        <v>18542</v>
      </c>
      <c r="K1465" t="s">
        <v>26</v>
      </c>
      <c r="L1465"/>
      <c r="M1465"/>
      <c r="N1465" s="23">
        <v>8349102000129</v>
      </c>
      <c r="O1465"/>
      <c r="P1465"/>
      <c r="Q1465"/>
      <c r="R1465"/>
      <c r="S1465" s="21" t="s">
        <v>18534</v>
      </c>
      <c r="T1465" s="21" t="s">
        <v>18607</v>
      </c>
      <c r="U1465" s="21" t="str">
        <f>VLOOKUP(T1465,Apoio!$D$10:$E$55,2,0)</f>
        <v>Prefeituras - PJ</v>
      </c>
      <c r="V1465"/>
      <c r="W1465"/>
      <c r="X1465"/>
      <c r="Z1465" s="7"/>
      <c r="AA1465" s="8" t="str">
        <f>IF(Y1465="","Não","Sim")</f>
        <v>Não</v>
      </c>
      <c r="AB1465" s="7" t="str">
        <f>IF(Z1465="","Não","Sim")</f>
        <v>Não</v>
      </c>
      <c r="AC1465" s="8" t="str">
        <f>IF(S1465="TSR","Serede","Rede Conecta")</f>
        <v>Serede</v>
      </c>
    </row>
    <row r="1466" spans="1:29" ht="15" x14ac:dyDescent="0.25">
      <c r="A1466">
        <v>202623</v>
      </c>
      <c r="B1466" t="s">
        <v>8999</v>
      </c>
      <c r="C1466">
        <v>202623</v>
      </c>
      <c r="D1466" s="24">
        <v>41267</v>
      </c>
      <c r="E1466" t="s">
        <v>20</v>
      </c>
      <c r="F1466" t="s">
        <v>9000</v>
      </c>
      <c r="G1466" t="s">
        <v>9001</v>
      </c>
      <c r="H1466" t="s">
        <v>78</v>
      </c>
      <c r="I1466" t="s">
        <v>24</v>
      </c>
      <c r="J1466" t="s">
        <v>9002</v>
      </c>
      <c r="K1466" t="s">
        <v>26</v>
      </c>
      <c r="L1466">
        <v>8432682223</v>
      </c>
      <c r="M1466"/>
      <c r="N1466" s="23">
        <v>8351819000105</v>
      </c>
      <c r="O1466"/>
      <c r="P1466"/>
      <c r="Q1466"/>
      <c r="R1466"/>
      <c r="S1466" s="21" t="s">
        <v>18534</v>
      </c>
      <c r="T1466" s="21" t="s">
        <v>18607</v>
      </c>
      <c r="U1466" s="21" t="str">
        <f>VLOOKUP(T1466,Apoio!$D$10:$E$55,2,0)</f>
        <v>Prefeituras - PJ</v>
      </c>
      <c r="V1466"/>
      <c r="W1466"/>
      <c r="X1466"/>
      <c r="Z1466" s="7"/>
      <c r="AA1466" s="8" t="str">
        <f>IF(Y1466="","Não","Sim")</f>
        <v>Não</v>
      </c>
      <c r="AB1466" s="7" t="str">
        <f>IF(Z1466="","Não","Sim")</f>
        <v>Não</v>
      </c>
      <c r="AC1466" s="8" t="str">
        <f>IF(S1466="TSR","Serede","Rede Conecta")</f>
        <v>Serede</v>
      </c>
    </row>
    <row r="1467" spans="1:29" ht="15" x14ac:dyDescent="0.25">
      <c r="A1467">
        <v>205089</v>
      </c>
      <c r="B1467" t="s">
        <v>10102</v>
      </c>
      <c r="C1467">
        <v>205089</v>
      </c>
      <c r="D1467" s="24">
        <v>42485</v>
      </c>
      <c r="E1467" t="s">
        <v>45</v>
      </c>
      <c r="F1467" t="s">
        <v>10103</v>
      </c>
      <c r="G1467" t="s">
        <v>10104</v>
      </c>
      <c r="H1467" t="s">
        <v>78</v>
      </c>
      <c r="I1467" t="s">
        <v>24</v>
      </c>
      <c r="J1467" t="s">
        <v>10105</v>
      </c>
      <c r="K1467" t="s">
        <v>26</v>
      </c>
      <c r="L1467"/>
      <c r="M1467"/>
      <c r="N1467" s="23">
        <v>8354896000119</v>
      </c>
      <c r="O1467"/>
      <c r="P1467"/>
      <c r="Q1467"/>
      <c r="R1467"/>
      <c r="S1467" s="21" t="s">
        <v>18534</v>
      </c>
      <c r="T1467" s="21" t="s">
        <v>18607</v>
      </c>
      <c r="U1467" s="21" t="str">
        <f>VLOOKUP(T1467,Apoio!$D$10:$E$55,2,0)</f>
        <v>Prefeituras - PJ</v>
      </c>
      <c r="V1467"/>
      <c r="W1467"/>
      <c r="X1467"/>
      <c r="Z1467" s="7"/>
      <c r="AA1467" s="8" t="str">
        <f>IF(Y1467="","Não","Sim")</f>
        <v>Não</v>
      </c>
      <c r="AB1467" s="7" t="str">
        <f>IF(Z1467="","Não","Sim")</f>
        <v>Não</v>
      </c>
      <c r="AC1467" s="8" t="str">
        <f>IF(S1467="TSR","Serede","Rede Conecta")</f>
        <v>Serede</v>
      </c>
    </row>
    <row r="1468" spans="1:29" ht="15" x14ac:dyDescent="0.25">
      <c r="A1468">
        <v>202256</v>
      </c>
      <c r="B1468" t="s">
        <v>615</v>
      </c>
      <c r="C1468">
        <v>202256</v>
      </c>
      <c r="D1468" s="24">
        <v>41267</v>
      </c>
      <c r="E1468" t="s">
        <v>20</v>
      </c>
      <c r="F1468" t="s">
        <v>7647</v>
      </c>
      <c r="G1468" t="s">
        <v>7648</v>
      </c>
      <c r="H1468" t="s">
        <v>78</v>
      </c>
      <c r="I1468" t="s">
        <v>24</v>
      </c>
      <c r="J1468" t="s">
        <v>7649</v>
      </c>
      <c r="K1468" t="s">
        <v>26</v>
      </c>
      <c r="L1468"/>
      <c r="M1468"/>
      <c r="N1468" s="23">
        <v>8355463000188</v>
      </c>
      <c r="O1468"/>
      <c r="P1468"/>
      <c r="Q1468"/>
      <c r="R1468"/>
      <c r="S1468" s="21" t="s">
        <v>18534</v>
      </c>
      <c r="T1468" s="21" t="s">
        <v>18607</v>
      </c>
      <c r="U1468" s="21" t="str">
        <f>VLOOKUP(T1468,Apoio!$D$10:$E$55,2,0)</f>
        <v>Prefeituras - PJ</v>
      </c>
      <c r="V1468"/>
      <c r="W1468"/>
      <c r="X1468"/>
      <c r="Z1468" s="7"/>
      <c r="AA1468" s="8" t="str">
        <f>IF(Y1468="","Não","Sim")</f>
        <v>Não</v>
      </c>
      <c r="AB1468" s="7" t="str">
        <f>IF(Z1468="","Não","Sim")</f>
        <v>Não</v>
      </c>
      <c r="AC1468" s="8" t="str">
        <f>IF(S1468="TSR","Serede","Rede Conecta")</f>
        <v>Serede</v>
      </c>
    </row>
    <row r="1469" spans="1:29" ht="15" x14ac:dyDescent="0.25">
      <c r="A1469">
        <v>202363</v>
      </c>
      <c r="B1469" t="s">
        <v>8048</v>
      </c>
      <c r="C1469">
        <v>202363</v>
      </c>
      <c r="D1469" s="24">
        <v>41267</v>
      </c>
      <c r="E1469" t="s">
        <v>20</v>
      </c>
      <c r="F1469" t="s">
        <v>8049</v>
      </c>
      <c r="G1469" t="s">
        <v>8050</v>
      </c>
      <c r="H1469" t="s">
        <v>78</v>
      </c>
      <c r="I1469" t="s">
        <v>24</v>
      </c>
      <c r="J1469" t="s">
        <v>8051</v>
      </c>
      <c r="K1469" t="s">
        <v>26</v>
      </c>
      <c r="L1469"/>
      <c r="M1469"/>
      <c r="N1469" s="23">
        <v>8355489000126</v>
      </c>
      <c r="O1469"/>
      <c r="P1469"/>
      <c r="Q1469"/>
      <c r="R1469"/>
      <c r="S1469" s="21" t="s">
        <v>18534</v>
      </c>
      <c r="T1469" s="21" t="s">
        <v>18607</v>
      </c>
      <c r="U1469" s="21" t="str">
        <f>VLOOKUP(T1469,Apoio!$D$10:$E$55,2,0)</f>
        <v>Prefeituras - PJ</v>
      </c>
      <c r="V1469">
        <v>191140</v>
      </c>
      <c r="W1469">
        <v>31660</v>
      </c>
      <c r="X1469">
        <v>11</v>
      </c>
      <c r="Z1469" s="7"/>
      <c r="AA1469" s="8" t="str">
        <f>IF(Y1469="","Não","Sim")</f>
        <v>Não</v>
      </c>
      <c r="AB1469" s="7" t="str">
        <f>IF(Z1469="","Não","Sim")</f>
        <v>Não</v>
      </c>
      <c r="AC1469" s="8" t="str">
        <f>IF(S1469="TSR","Serede","Rede Conecta")</f>
        <v>Serede</v>
      </c>
    </row>
    <row r="1470" spans="1:29" ht="15" x14ac:dyDescent="0.25">
      <c r="A1470">
        <v>205171</v>
      </c>
      <c r="B1470" t="s">
        <v>10455</v>
      </c>
      <c r="C1470">
        <v>205171</v>
      </c>
      <c r="D1470" s="24">
        <v>42541</v>
      </c>
      <c r="E1470" t="s">
        <v>45</v>
      </c>
      <c r="F1470" t="s">
        <v>10456</v>
      </c>
      <c r="G1470" t="s">
        <v>10457</v>
      </c>
      <c r="H1470" t="s">
        <v>10458</v>
      </c>
      <c r="I1470" t="s">
        <v>24</v>
      </c>
      <c r="J1470" t="s">
        <v>10459</v>
      </c>
      <c r="K1470" t="s">
        <v>26</v>
      </c>
      <c r="L1470"/>
      <c r="M1470"/>
      <c r="N1470" s="23">
        <v>8355760000123</v>
      </c>
      <c r="O1470"/>
      <c r="P1470"/>
      <c r="Q1470"/>
      <c r="R1470"/>
      <c r="S1470" s="21" t="s">
        <v>18534</v>
      </c>
      <c r="T1470" s="21" t="s">
        <v>18607</v>
      </c>
      <c r="U1470" s="21" t="str">
        <f>VLOOKUP(T1470,Apoio!$D$10:$E$55,2,0)</f>
        <v>Prefeituras - PJ</v>
      </c>
      <c r="V1470"/>
      <c r="W1470"/>
      <c r="X1470"/>
      <c r="Z1470" s="7"/>
      <c r="AA1470" s="8" t="str">
        <f>IF(Y1470="","Não","Sim")</f>
        <v>Não</v>
      </c>
      <c r="AB1470" s="7" t="str">
        <f>IF(Z1470="","Não","Sim")</f>
        <v>Não</v>
      </c>
      <c r="AC1470" s="8" t="str">
        <f>IF(S1470="TSR","Serede","Rede Conecta")</f>
        <v>Serede</v>
      </c>
    </row>
    <row r="1471" spans="1:29" ht="15" x14ac:dyDescent="0.25">
      <c r="A1471">
        <v>202248</v>
      </c>
      <c r="B1471" t="s">
        <v>7619</v>
      </c>
      <c r="C1471">
        <v>202248</v>
      </c>
      <c r="D1471" s="24">
        <v>41267</v>
      </c>
      <c r="E1471" t="s">
        <v>20</v>
      </c>
      <c r="F1471" t="s">
        <v>7620</v>
      </c>
      <c r="G1471" t="s">
        <v>7621</v>
      </c>
      <c r="H1471" t="s">
        <v>78</v>
      </c>
      <c r="I1471" t="s">
        <v>24</v>
      </c>
      <c r="J1471" t="s">
        <v>7622</v>
      </c>
      <c r="K1471" t="s">
        <v>26</v>
      </c>
      <c r="L1471"/>
      <c r="M1471"/>
      <c r="N1471" s="23">
        <v>8357600000113</v>
      </c>
      <c r="O1471"/>
      <c r="P1471"/>
      <c r="Q1471"/>
      <c r="R1471"/>
      <c r="S1471" s="21" t="s">
        <v>18534</v>
      </c>
      <c r="T1471" s="21" t="s">
        <v>18607</v>
      </c>
      <c r="U1471" s="21" t="str">
        <f>VLOOKUP(T1471,Apoio!$D$10:$E$55,2,0)</f>
        <v>Prefeituras - PJ</v>
      </c>
      <c r="V1471"/>
      <c r="W1471"/>
      <c r="X1471"/>
      <c r="Z1471" s="7"/>
      <c r="AA1471" s="8" t="str">
        <f>IF(Y1471="","Não","Sim")</f>
        <v>Não</v>
      </c>
      <c r="AB1471" s="7" t="str">
        <f>IF(Z1471="","Não","Sim")</f>
        <v>Não</v>
      </c>
      <c r="AC1471" s="8" t="str">
        <f>IF(S1471="TSR","Serede","Rede Conecta")</f>
        <v>Serede</v>
      </c>
    </row>
    <row r="1472" spans="1:29" ht="15" x14ac:dyDescent="0.25">
      <c r="A1472">
        <v>202365</v>
      </c>
      <c r="B1472" t="s">
        <v>8055</v>
      </c>
      <c r="C1472">
        <v>202365</v>
      </c>
      <c r="D1472" s="24">
        <v>41267</v>
      </c>
      <c r="E1472" t="s">
        <v>20</v>
      </c>
      <c r="F1472" t="s">
        <v>8056</v>
      </c>
      <c r="G1472" t="s">
        <v>8057</v>
      </c>
      <c r="H1472" t="s">
        <v>78</v>
      </c>
      <c r="I1472" t="s">
        <v>24</v>
      </c>
      <c r="J1472" t="s">
        <v>8058</v>
      </c>
      <c r="K1472" t="s">
        <v>26</v>
      </c>
      <c r="L1472"/>
      <c r="M1472"/>
      <c r="N1472" s="23">
        <v>8357618000115</v>
      </c>
      <c r="O1472"/>
      <c r="P1472"/>
      <c r="Q1472"/>
      <c r="R1472"/>
      <c r="S1472" s="21" t="s">
        <v>18534</v>
      </c>
      <c r="T1472" s="21" t="s">
        <v>18607</v>
      </c>
      <c r="U1472" s="21" t="str">
        <f>VLOOKUP(T1472,Apoio!$D$10:$E$55,2,0)</f>
        <v>Prefeituras - PJ</v>
      </c>
      <c r="V1472"/>
      <c r="W1472"/>
      <c r="X1472"/>
      <c r="Z1472" s="7"/>
      <c r="AA1472" s="8" t="str">
        <f>IF(Y1472="","Não","Sim")</f>
        <v>Não</v>
      </c>
      <c r="AB1472" s="7" t="str">
        <f>IF(Z1472="","Não","Sim")</f>
        <v>Não</v>
      </c>
      <c r="AC1472" s="8" t="str">
        <f>IF(S1472="TSR","Serede","Rede Conecta")</f>
        <v>Serede</v>
      </c>
    </row>
    <row r="1473" spans="1:29" ht="15" x14ac:dyDescent="0.25">
      <c r="A1473">
        <v>202356</v>
      </c>
      <c r="B1473" t="s">
        <v>8022</v>
      </c>
      <c r="C1473">
        <v>202356</v>
      </c>
      <c r="D1473" s="24">
        <v>41267</v>
      </c>
      <c r="E1473" t="s">
        <v>20</v>
      </c>
      <c r="F1473" t="s">
        <v>8023</v>
      </c>
      <c r="G1473" t="s">
        <v>8024</v>
      </c>
      <c r="H1473" t="s">
        <v>78</v>
      </c>
      <c r="I1473" t="s">
        <v>24</v>
      </c>
      <c r="J1473" t="s">
        <v>8025</v>
      </c>
      <c r="K1473" t="s">
        <v>26</v>
      </c>
      <c r="L1473"/>
      <c r="M1473"/>
      <c r="N1473" s="23">
        <v>8357626000161</v>
      </c>
      <c r="O1473"/>
      <c r="P1473"/>
      <c r="Q1473"/>
      <c r="R1473"/>
      <c r="S1473" s="21" t="s">
        <v>18534</v>
      </c>
      <c r="T1473" s="21" t="s">
        <v>18607</v>
      </c>
      <c r="U1473" s="21" t="str">
        <f>VLOOKUP(T1473,Apoio!$D$10:$E$55,2,0)</f>
        <v>Prefeituras - PJ</v>
      </c>
      <c r="V1473"/>
      <c r="W1473"/>
      <c r="X1473"/>
      <c r="Z1473" s="7"/>
      <c r="AA1473" s="8" t="str">
        <f>IF(Y1473="","Não","Sim")</f>
        <v>Não</v>
      </c>
      <c r="AB1473" s="7" t="str">
        <f>IF(Z1473="","Não","Sim")</f>
        <v>Não</v>
      </c>
      <c r="AC1473" s="8" t="str">
        <f>IF(S1473="TSR","Serede","Rede Conecta")</f>
        <v>Serede</v>
      </c>
    </row>
    <row r="1474" spans="1:29" ht="15" x14ac:dyDescent="0.25">
      <c r="A1474">
        <v>202420</v>
      </c>
      <c r="B1474" t="s">
        <v>925</v>
      </c>
      <c r="C1474">
        <v>202420</v>
      </c>
      <c r="D1474" s="24">
        <v>41267</v>
      </c>
      <c r="E1474" t="s">
        <v>20</v>
      </c>
      <c r="F1474" t="s">
        <v>8242</v>
      </c>
      <c r="G1474" t="s">
        <v>8180</v>
      </c>
      <c r="H1474" t="s">
        <v>78</v>
      </c>
      <c r="I1474" t="s">
        <v>24</v>
      </c>
      <c r="J1474" t="s">
        <v>8243</v>
      </c>
      <c r="K1474" t="s">
        <v>26</v>
      </c>
      <c r="L1474"/>
      <c r="M1474"/>
      <c r="N1474" s="23">
        <v>8357634000108</v>
      </c>
      <c r="O1474"/>
      <c r="P1474"/>
      <c r="Q1474"/>
      <c r="R1474"/>
      <c r="S1474" s="21" t="s">
        <v>18534</v>
      </c>
      <c r="T1474" s="21" t="s">
        <v>18607</v>
      </c>
      <c r="U1474" s="21" t="str">
        <f>VLOOKUP(T1474,Apoio!$D$10:$E$55,2,0)</f>
        <v>Prefeituras - PJ</v>
      </c>
      <c r="V1474"/>
      <c r="W1474"/>
      <c r="X1474"/>
      <c r="Z1474" s="7"/>
      <c r="AA1474" s="8" t="str">
        <f>IF(Y1474="","Não","Sim")</f>
        <v>Não</v>
      </c>
      <c r="AB1474" s="7" t="str">
        <f>IF(Z1474="","Não","Sim")</f>
        <v>Não</v>
      </c>
      <c r="AC1474" s="8" t="str">
        <f>IF(S1474="TSR","Serede","Rede Conecta")</f>
        <v>Serede</v>
      </c>
    </row>
    <row r="1475" spans="1:29" ht="15" x14ac:dyDescent="0.25">
      <c r="A1475">
        <v>202369</v>
      </c>
      <c r="B1475" t="s">
        <v>8069</v>
      </c>
      <c r="C1475">
        <v>202369</v>
      </c>
      <c r="D1475" s="24">
        <v>41267</v>
      </c>
      <c r="E1475" t="s">
        <v>20</v>
      </c>
      <c r="F1475" t="s">
        <v>8070</v>
      </c>
      <c r="G1475" t="s">
        <v>8071</v>
      </c>
      <c r="H1475" t="s">
        <v>78</v>
      </c>
      <c r="I1475" t="s">
        <v>24</v>
      </c>
      <c r="J1475" t="s">
        <v>8072</v>
      </c>
      <c r="K1475" t="s">
        <v>26</v>
      </c>
      <c r="L1475"/>
      <c r="M1475"/>
      <c r="N1475" s="23">
        <v>8357642000154</v>
      </c>
      <c r="O1475"/>
      <c r="P1475"/>
      <c r="Q1475"/>
      <c r="R1475"/>
      <c r="S1475" s="21" t="s">
        <v>18534</v>
      </c>
      <c r="T1475" s="21" t="s">
        <v>18607</v>
      </c>
      <c r="U1475" s="21" t="str">
        <f>VLOOKUP(T1475,Apoio!$D$10:$E$55,2,0)</f>
        <v>Prefeituras - PJ</v>
      </c>
      <c r="V1475"/>
      <c r="W1475"/>
      <c r="X1475"/>
      <c r="Z1475" s="7"/>
      <c r="AA1475" s="8" t="str">
        <f>IF(Y1475="","Não","Sim")</f>
        <v>Não</v>
      </c>
      <c r="AB1475" s="7" t="str">
        <f>IF(Z1475="","Não","Sim")</f>
        <v>Não</v>
      </c>
      <c r="AC1475" s="8" t="str">
        <f>IF(S1475="TSR","Serede","Rede Conecta")</f>
        <v>Serede</v>
      </c>
    </row>
    <row r="1476" spans="1:29" ht="15" x14ac:dyDescent="0.25">
      <c r="A1476">
        <v>202393</v>
      </c>
      <c r="B1476" t="s">
        <v>8148</v>
      </c>
      <c r="C1476">
        <v>202393</v>
      </c>
      <c r="D1476" s="24">
        <v>41267</v>
      </c>
      <c r="E1476" t="s">
        <v>20</v>
      </c>
      <c r="F1476" t="s">
        <v>8149</v>
      </c>
      <c r="G1476" t="s">
        <v>8150</v>
      </c>
      <c r="H1476" t="s">
        <v>78</v>
      </c>
      <c r="I1476" t="s">
        <v>24</v>
      </c>
      <c r="J1476" t="s">
        <v>8151</v>
      </c>
      <c r="K1476" t="s">
        <v>26</v>
      </c>
      <c r="L1476"/>
      <c r="M1476"/>
      <c r="N1476" s="23">
        <v>8357667000158</v>
      </c>
      <c r="O1476"/>
      <c r="P1476"/>
      <c r="Q1476"/>
      <c r="R1476"/>
      <c r="S1476" s="21" t="s">
        <v>18534</v>
      </c>
      <c r="T1476" s="21" t="s">
        <v>18607</v>
      </c>
      <c r="U1476" s="21" t="str">
        <f>VLOOKUP(T1476,Apoio!$D$10:$E$55,2,0)</f>
        <v>Prefeituras - PJ</v>
      </c>
      <c r="V1476"/>
      <c r="W1476"/>
      <c r="X1476"/>
      <c r="Z1476" s="7"/>
      <c r="AA1476" s="8" t="str">
        <f>IF(Y1476="","Não","Sim")</f>
        <v>Não</v>
      </c>
      <c r="AB1476" s="7" t="str">
        <f>IF(Z1476="","Não","Sim")</f>
        <v>Não</v>
      </c>
      <c r="AC1476" s="8" t="str">
        <f>IF(S1476="TSR","Serede","Rede Conecta")</f>
        <v>Serede</v>
      </c>
    </row>
    <row r="1477" spans="1:29" ht="15" x14ac:dyDescent="0.25">
      <c r="A1477">
        <v>202366</v>
      </c>
      <c r="B1477" t="s">
        <v>8059</v>
      </c>
      <c r="C1477">
        <v>202366</v>
      </c>
      <c r="D1477" s="24">
        <v>41267</v>
      </c>
      <c r="E1477" t="s">
        <v>20</v>
      </c>
      <c r="F1477" t="s">
        <v>8060</v>
      </c>
      <c r="G1477" t="s">
        <v>8061</v>
      </c>
      <c r="H1477" t="s">
        <v>78</v>
      </c>
      <c r="I1477" t="s">
        <v>24</v>
      </c>
      <c r="J1477" t="s">
        <v>8062</v>
      </c>
      <c r="K1477" t="s">
        <v>26</v>
      </c>
      <c r="L1477"/>
      <c r="M1477"/>
      <c r="N1477" s="23">
        <v>8358046000199</v>
      </c>
      <c r="O1477"/>
      <c r="P1477"/>
      <c r="Q1477"/>
      <c r="R1477"/>
      <c r="S1477" s="21" t="s">
        <v>18534</v>
      </c>
      <c r="T1477" s="21" t="s">
        <v>18607</v>
      </c>
      <c r="U1477" s="21" t="str">
        <f>VLOOKUP(T1477,Apoio!$D$10:$E$55,2,0)</f>
        <v>Prefeituras - PJ</v>
      </c>
      <c r="V1477"/>
      <c r="W1477"/>
      <c r="X1477"/>
      <c r="Z1477" s="7"/>
      <c r="AA1477" s="8" t="str">
        <f>IF(Y1477="","Não","Sim")</f>
        <v>Não</v>
      </c>
      <c r="AB1477" s="7" t="str">
        <f>IF(Z1477="","Não","Sim")</f>
        <v>Não</v>
      </c>
      <c r="AC1477" s="8" t="str">
        <f>IF(S1477="TSR","Serede","Rede Conecta")</f>
        <v>Serede</v>
      </c>
    </row>
    <row r="1478" spans="1:29" ht="15" x14ac:dyDescent="0.25">
      <c r="A1478">
        <v>202392</v>
      </c>
      <c r="B1478" t="s">
        <v>8144</v>
      </c>
      <c r="C1478">
        <v>202392</v>
      </c>
      <c r="D1478" s="24">
        <v>41267</v>
      </c>
      <c r="E1478" t="s">
        <v>20</v>
      </c>
      <c r="F1478" t="s">
        <v>8145</v>
      </c>
      <c r="G1478" t="s">
        <v>8146</v>
      </c>
      <c r="H1478" t="s">
        <v>78</v>
      </c>
      <c r="I1478" t="s">
        <v>24</v>
      </c>
      <c r="J1478" t="s">
        <v>8147</v>
      </c>
      <c r="K1478" t="s">
        <v>26</v>
      </c>
      <c r="L1478"/>
      <c r="M1478"/>
      <c r="N1478" s="23">
        <v>8358053000190</v>
      </c>
      <c r="O1478"/>
      <c r="P1478"/>
      <c r="Q1478"/>
      <c r="R1478"/>
      <c r="S1478" s="21" t="s">
        <v>18534</v>
      </c>
      <c r="T1478" s="21" t="s">
        <v>18607</v>
      </c>
      <c r="U1478" s="21" t="str">
        <f>VLOOKUP(T1478,Apoio!$D$10:$E$55,2,0)</f>
        <v>Prefeituras - PJ</v>
      </c>
      <c r="V1478"/>
      <c r="W1478"/>
      <c r="X1478"/>
      <c r="Z1478" s="7"/>
      <c r="AA1478" s="8" t="str">
        <f>IF(Y1478="","Não","Sim")</f>
        <v>Não</v>
      </c>
      <c r="AB1478" s="7" t="str">
        <f>IF(Z1478="","Não","Sim")</f>
        <v>Não</v>
      </c>
      <c r="AC1478" s="8" t="str">
        <f>IF(S1478="TSR","Serede","Rede Conecta")</f>
        <v>Serede</v>
      </c>
    </row>
    <row r="1479" spans="1:29" ht="15" x14ac:dyDescent="0.25">
      <c r="A1479">
        <v>203755</v>
      </c>
      <c r="B1479" t="s">
        <v>9496</v>
      </c>
      <c r="C1479">
        <v>203755</v>
      </c>
      <c r="D1479" s="24">
        <v>41264</v>
      </c>
      <c r="E1479" t="s">
        <v>20</v>
      </c>
      <c r="F1479" t="s">
        <v>9497</v>
      </c>
      <c r="G1479" t="s">
        <v>9498</v>
      </c>
      <c r="H1479" t="s">
        <v>78</v>
      </c>
      <c r="I1479" t="s">
        <v>24</v>
      </c>
      <c r="J1479" t="s">
        <v>9499</v>
      </c>
      <c r="K1479" t="s">
        <v>26</v>
      </c>
      <c r="L1479">
        <v>35038364</v>
      </c>
      <c r="M1479"/>
      <c r="N1479" s="23">
        <v>8358723000179</v>
      </c>
      <c r="O1479"/>
      <c r="P1479"/>
      <c r="Q1479"/>
      <c r="R1479"/>
      <c r="S1479" s="21" t="s">
        <v>18534</v>
      </c>
      <c r="T1479" s="21" t="s">
        <v>18607</v>
      </c>
      <c r="U1479" s="21" t="str">
        <f>VLOOKUP(T1479,Apoio!$D$10:$E$55,2,0)</f>
        <v>Prefeituras - PJ</v>
      </c>
      <c r="V1479"/>
      <c r="W1479"/>
      <c r="X1479"/>
      <c r="Z1479" s="7"/>
      <c r="AA1479" s="8" t="str">
        <f>IF(Y1479="","Não","Sim")</f>
        <v>Não</v>
      </c>
      <c r="AB1479" s="7" t="str">
        <f>IF(Z1479="","Não","Sim")</f>
        <v>Não</v>
      </c>
      <c r="AC1479" s="8" t="str">
        <f>IF(S1479="TSR","Serede","Rede Conecta")</f>
        <v>Serede</v>
      </c>
    </row>
    <row r="1480" spans="1:29" ht="15" x14ac:dyDescent="0.25">
      <c r="A1480">
        <v>202251</v>
      </c>
      <c r="B1480" t="s">
        <v>1445</v>
      </c>
      <c r="C1480">
        <v>202251</v>
      </c>
      <c r="D1480" s="24">
        <v>41267</v>
      </c>
      <c r="E1480" t="s">
        <v>20</v>
      </c>
      <c r="F1480" t="s">
        <v>7631</v>
      </c>
      <c r="G1480" t="s">
        <v>7330</v>
      </c>
      <c r="H1480" t="s">
        <v>78</v>
      </c>
      <c r="I1480" t="s">
        <v>24</v>
      </c>
      <c r="J1480" t="s">
        <v>7632</v>
      </c>
      <c r="K1480" t="s">
        <v>26</v>
      </c>
      <c r="L1480"/>
      <c r="M1480"/>
      <c r="N1480" s="23">
        <v>8358889000195</v>
      </c>
      <c r="O1480"/>
      <c r="P1480"/>
      <c r="Q1480"/>
      <c r="R1480"/>
      <c r="S1480" s="21" t="s">
        <v>18534</v>
      </c>
      <c r="T1480" s="21" t="s">
        <v>18607</v>
      </c>
      <c r="U1480" s="21" t="str">
        <f>VLOOKUP(T1480,Apoio!$D$10:$E$55,2,0)</f>
        <v>Prefeituras - PJ</v>
      </c>
      <c r="V1480"/>
      <c r="W1480"/>
      <c r="X1480"/>
      <c r="Z1480" s="7"/>
      <c r="AA1480" s="8" t="str">
        <f>IF(Y1480="","Não","Sim")</f>
        <v>Não</v>
      </c>
      <c r="AB1480" s="7" t="str">
        <f>IF(Z1480="","Não","Sim")</f>
        <v>Não</v>
      </c>
      <c r="AC1480" s="8" t="str">
        <f>IF(S1480="TSR","Serede","Rede Conecta")</f>
        <v>Serede</v>
      </c>
    </row>
    <row r="1481" spans="1:29" ht="15" x14ac:dyDescent="0.25">
      <c r="A1481">
        <v>400269</v>
      </c>
      <c r="B1481" t="s">
        <v>12272</v>
      </c>
      <c r="C1481">
        <v>400269</v>
      </c>
      <c r="D1481" s="24">
        <v>41267</v>
      </c>
      <c r="E1481" t="s">
        <v>20</v>
      </c>
      <c r="F1481" t="s">
        <v>12273</v>
      </c>
      <c r="G1481" t="s">
        <v>1504</v>
      </c>
      <c r="H1481" t="s">
        <v>12274</v>
      </c>
      <c r="I1481" t="s">
        <v>97</v>
      </c>
      <c r="J1481" t="s">
        <v>1505</v>
      </c>
      <c r="K1481" t="s">
        <v>26</v>
      </c>
      <c r="L1481">
        <v>9836536470</v>
      </c>
      <c r="M1481"/>
      <c r="N1481" s="23">
        <v>8364436000171</v>
      </c>
      <c r="O1481"/>
      <c r="P1481"/>
      <c r="Q1481"/>
      <c r="R1481" t="s">
        <v>12275</v>
      </c>
      <c r="S1481" s="21" t="s">
        <v>18534</v>
      </c>
      <c r="T1481" s="21" t="s">
        <v>18627</v>
      </c>
      <c r="U1481" s="21" t="str">
        <f>VLOOKUP(T1481,Apoio!$D$10:$E$55,2,0)</f>
        <v>Hotéis e Pousadas - PJ</v>
      </c>
      <c r="V1481">
        <v>19613</v>
      </c>
      <c r="W1481">
        <v>22661</v>
      </c>
      <c r="X1481">
        <v>0</v>
      </c>
      <c r="Z1481" s="7"/>
      <c r="AA1481" s="8" t="str">
        <f>IF(Y1481="","Não","Sim")</f>
        <v>Não</v>
      </c>
      <c r="AB1481" s="7" t="str">
        <f>IF(Z1481="","Não","Sim")</f>
        <v>Não</v>
      </c>
      <c r="AC1481" s="8" t="str">
        <f>IF(S1481="TSR","Serede","Rede Conecta")</f>
        <v>Serede</v>
      </c>
    </row>
    <row r="1482" spans="1:29" ht="15" x14ac:dyDescent="0.25">
      <c r="A1482">
        <v>202041</v>
      </c>
      <c r="B1482" t="s">
        <v>6839</v>
      </c>
      <c r="C1482">
        <v>202041</v>
      </c>
      <c r="D1482" s="24">
        <v>41267</v>
      </c>
      <c r="E1482" t="s">
        <v>20</v>
      </c>
      <c r="F1482" t="s">
        <v>6840</v>
      </c>
      <c r="G1482" t="s">
        <v>6841</v>
      </c>
      <c r="H1482" t="s">
        <v>78</v>
      </c>
      <c r="I1482" t="s">
        <v>24</v>
      </c>
      <c r="J1482" t="s">
        <v>6842</v>
      </c>
      <c r="K1482" t="s">
        <v>26</v>
      </c>
      <c r="L1482"/>
      <c r="M1482"/>
      <c r="N1482" s="23">
        <v>8365017000154</v>
      </c>
      <c r="O1482"/>
      <c r="P1482"/>
      <c r="Q1482"/>
      <c r="R1482"/>
      <c r="S1482" s="21" t="s">
        <v>18534</v>
      </c>
      <c r="T1482" s="21" t="s">
        <v>18607</v>
      </c>
      <c r="U1482" s="21" t="str">
        <f>VLOOKUP(T1482,Apoio!$D$10:$E$55,2,0)</f>
        <v>Prefeituras - PJ</v>
      </c>
      <c r="V1482">
        <v>191731</v>
      </c>
      <c r="W1482">
        <v>7055</v>
      </c>
      <c r="X1482">
        <v>6</v>
      </c>
      <c r="Z1482" s="7"/>
      <c r="AA1482" s="8" t="str">
        <f>IF(Y1482="","Não","Sim")</f>
        <v>Não</v>
      </c>
      <c r="AB1482" s="7" t="str">
        <f>IF(Z1482="","Não","Sim")</f>
        <v>Não</v>
      </c>
      <c r="AC1482" s="8" t="str">
        <f>IF(S1482="TSR","Serede","Rede Conecta")</f>
        <v>Serede</v>
      </c>
    </row>
    <row r="1483" spans="1:29" ht="15" x14ac:dyDescent="0.25">
      <c r="A1483">
        <v>200454</v>
      </c>
      <c r="B1483" t="s">
        <v>588</v>
      </c>
      <c r="C1483">
        <v>200454</v>
      </c>
      <c r="D1483" s="24">
        <v>41267</v>
      </c>
      <c r="E1483" t="s">
        <v>20</v>
      </c>
      <c r="F1483" t="s">
        <v>1435</v>
      </c>
      <c r="G1483" t="s">
        <v>1436</v>
      </c>
      <c r="H1483" t="s">
        <v>78</v>
      </c>
      <c r="I1483" t="s">
        <v>24</v>
      </c>
      <c r="J1483" t="s">
        <v>1437</v>
      </c>
      <c r="K1483" t="s">
        <v>26</v>
      </c>
      <c r="L1483">
        <v>8499320747</v>
      </c>
      <c r="M1483">
        <v>8488557446</v>
      </c>
      <c r="N1483" s="23">
        <v>8365850000103</v>
      </c>
      <c r="O1483"/>
      <c r="P1483"/>
      <c r="Q1483"/>
      <c r="R1483"/>
      <c r="S1483" s="21" t="s">
        <v>18534</v>
      </c>
      <c r="T1483" s="21" t="s">
        <v>18607</v>
      </c>
      <c r="U1483" s="21" t="str">
        <f>VLOOKUP(T1483,Apoio!$D$10:$E$55,2,0)</f>
        <v>Prefeituras - PJ</v>
      </c>
      <c r="V1483"/>
      <c r="W1483"/>
      <c r="X1483"/>
      <c r="Z1483" s="7"/>
      <c r="AA1483" s="8" t="str">
        <f>IF(Y1483="","Não","Sim")</f>
        <v>Não</v>
      </c>
      <c r="AB1483" s="7" t="str">
        <f>IF(Z1483="","Não","Sim")</f>
        <v>Não</v>
      </c>
      <c r="AC1483" s="8" t="str">
        <f>IF(S1483="TSR","Serede","Rede Conecta")</f>
        <v>Serede</v>
      </c>
    </row>
    <row r="1484" spans="1:29" ht="15" x14ac:dyDescent="0.25">
      <c r="A1484">
        <v>205182</v>
      </c>
      <c r="B1484" t="s">
        <v>10486</v>
      </c>
      <c r="C1484">
        <v>205182</v>
      </c>
      <c r="D1484" s="24">
        <v>42614</v>
      </c>
      <c r="E1484" t="s">
        <v>45</v>
      </c>
      <c r="F1484" t="s">
        <v>10487</v>
      </c>
      <c r="G1484" t="s">
        <v>6766</v>
      </c>
      <c r="H1484" t="s">
        <v>78</v>
      </c>
      <c r="I1484" t="s">
        <v>24</v>
      </c>
      <c r="J1484" t="s">
        <v>10488</v>
      </c>
      <c r="K1484" t="s">
        <v>26</v>
      </c>
      <c r="L1484"/>
      <c r="M1484"/>
      <c r="N1484" s="23">
        <v>8365900000144</v>
      </c>
      <c r="O1484"/>
      <c r="P1484"/>
      <c r="Q1484"/>
      <c r="R1484"/>
      <c r="S1484" s="21" t="s">
        <v>18534</v>
      </c>
      <c r="T1484" s="21" t="s">
        <v>18607</v>
      </c>
      <c r="U1484" s="21" t="str">
        <f>VLOOKUP(T1484,Apoio!$D$10:$E$55,2,0)</f>
        <v>Prefeituras - PJ</v>
      </c>
      <c r="V1484"/>
      <c r="W1484"/>
      <c r="X1484"/>
      <c r="Z1484" s="7"/>
      <c r="AA1484" s="8" t="str">
        <f>IF(Y1484="","Não","Sim")</f>
        <v>Não</v>
      </c>
      <c r="AB1484" s="7" t="str">
        <f>IF(Z1484="","Não","Sim")</f>
        <v>Não</v>
      </c>
      <c r="AC1484" s="8" t="str">
        <f>IF(S1484="TSR","Serede","Rede Conecta")</f>
        <v>Serede</v>
      </c>
    </row>
    <row r="1485" spans="1:29" ht="15" x14ac:dyDescent="0.25">
      <c r="A1485">
        <v>1814501</v>
      </c>
      <c r="B1485" t="s">
        <v>14560</v>
      </c>
      <c r="C1485">
        <v>1814501</v>
      </c>
      <c r="D1485" s="24">
        <v>42625</v>
      </c>
      <c r="E1485" t="s">
        <v>64</v>
      </c>
      <c r="F1485" t="s">
        <v>14561</v>
      </c>
      <c r="G1485" t="s">
        <v>9958</v>
      </c>
      <c r="H1485" t="s">
        <v>13091</v>
      </c>
      <c r="I1485" t="s">
        <v>37</v>
      </c>
      <c r="J1485" t="s">
        <v>14562</v>
      </c>
      <c r="K1485" t="s">
        <v>26</v>
      </c>
      <c r="L1485" t="s">
        <v>14563</v>
      </c>
      <c r="M1485"/>
      <c r="N1485" s="23">
        <v>8399167000189</v>
      </c>
      <c r="O1485"/>
      <c r="P1485"/>
      <c r="Q1485">
        <v>4484065</v>
      </c>
      <c r="R1485" t="s">
        <v>14564</v>
      </c>
      <c r="S1485" s="21" t="s">
        <v>18534</v>
      </c>
      <c r="T1485" s="21" t="s">
        <v>18603</v>
      </c>
      <c r="U1485" s="21" t="str">
        <f>VLOOKUP(T1485,Apoio!$D$10:$E$55,2,0)</f>
        <v>Fornec. de Serviç. Diversos PJ</v>
      </c>
      <c r="V1485">
        <v>341773</v>
      </c>
      <c r="W1485">
        <v>65291</v>
      </c>
      <c r="X1485">
        <v>9</v>
      </c>
      <c r="Y1485" s="8">
        <v>4600002878</v>
      </c>
      <c r="Z1485" s="7">
        <v>45658</v>
      </c>
      <c r="AA1485" s="8" t="str">
        <f>IF(Y1485="","Não","Sim")</f>
        <v>Sim</v>
      </c>
      <c r="AB1485" s="7" t="str">
        <f>IF(Z1485="","Não","Sim")</f>
        <v>Sim</v>
      </c>
      <c r="AC1485" s="8" t="str">
        <f>IF(S1485="TSR","Serede","Rede Conecta")</f>
        <v>Serede</v>
      </c>
    </row>
    <row r="1486" spans="1:29" ht="15" x14ac:dyDescent="0.25">
      <c r="A1486">
        <v>1816055</v>
      </c>
      <c r="B1486" t="s">
        <v>14560</v>
      </c>
      <c r="C1486">
        <v>1816055</v>
      </c>
      <c r="D1486" s="24">
        <v>44130</v>
      </c>
      <c r="E1486" t="s">
        <v>12899</v>
      </c>
      <c r="F1486" t="s">
        <v>15578</v>
      </c>
      <c r="G1486" t="s">
        <v>50</v>
      </c>
      <c r="H1486" t="s">
        <v>78</v>
      </c>
      <c r="I1486" t="s">
        <v>52</v>
      </c>
      <c r="J1486" t="s">
        <v>15579</v>
      </c>
      <c r="K1486" t="s">
        <v>26</v>
      </c>
      <c r="L1486" t="s">
        <v>15580</v>
      </c>
      <c r="M1486"/>
      <c r="N1486" s="23">
        <v>8399167000260</v>
      </c>
      <c r="O1486"/>
      <c r="P1486"/>
      <c r="Q1486" t="s">
        <v>15581</v>
      </c>
      <c r="R1486" t="s">
        <v>15582</v>
      </c>
      <c r="S1486" s="21" t="s">
        <v>18534</v>
      </c>
      <c r="T1486" s="21" t="s">
        <v>18603</v>
      </c>
      <c r="U1486" s="21" t="str">
        <f>VLOOKUP(T1486,Apoio!$D$10:$E$55,2,0)</f>
        <v>Fornec. de Serviç. Diversos PJ</v>
      </c>
      <c r="V1486">
        <v>34170073</v>
      </c>
      <c r="W1486">
        <v>65291</v>
      </c>
      <c r="X1486">
        <v>9</v>
      </c>
      <c r="Z1486" s="7"/>
      <c r="AA1486" s="8" t="str">
        <f>IF(Y1486="","Não","Sim")</f>
        <v>Não</v>
      </c>
      <c r="AB1486" s="7" t="str">
        <f>IF(Z1486="","Não","Sim")</f>
        <v>Não</v>
      </c>
      <c r="AC1486" s="8" t="str">
        <f>IF(S1486="TSR","Serede","Rede Conecta")</f>
        <v>Serede</v>
      </c>
    </row>
    <row r="1487" spans="1:29" ht="15" x14ac:dyDescent="0.25">
      <c r="A1487">
        <v>200296</v>
      </c>
      <c r="B1487" t="s">
        <v>1082</v>
      </c>
      <c r="C1487">
        <v>200296</v>
      </c>
      <c r="D1487" s="24">
        <v>41267</v>
      </c>
      <c r="E1487" t="s">
        <v>20</v>
      </c>
      <c r="F1487" t="s">
        <v>1083</v>
      </c>
      <c r="G1487" t="s">
        <v>1084</v>
      </c>
      <c r="H1487" t="s">
        <v>78</v>
      </c>
      <c r="I1487" t="s">
        <v>61</v>
      </c>
      <c r="J1487" t="s">
        <v>1085</v>
      </c>
      <c r="K1487" t="s">
        <v>26</v>
      </c>
      <c r="L1487"/>
      <c r="M1487"/>
      <c r="N1487" s="23">
        <v>8439549000199</v>
      </c>
      <c r="O1487"/>
      <c r="P1487"/>
      <c r="Q1487"/>
      <c r="R1487"/>
      <c r="S1487" s="21" t="s">
        <v>18534</v>
      </c>
      <c r="T1487" s="21" t="s">
        <v>18607</v>
      </c>
      <c r="U1487" s="21" t="str">
        <f>VLOOKUP(T1487,Apoio!$D$10:$E$55,2,0)</f>
        <v>Prefeituras - PJ</v>
      </c>
      <c r="V1487">
        <v>194368</v>
      </c>
      <c r="W1487">
        <v>13176</v>
      </c>
      <c r="X1487">
        <v>8</v>
      </c>
      <c r="Z1487" s="7"/>
      <c r="AA1487" s="8" t="str">
        <f>IF(Y1487="","Não","Sim")</f>
        <v>Não</v>
      </c>
      <c r="AB1487" s="7" t="str">
        <f>IF(Z1487="","Não","Sim")</f>
        <v>Não</v>
      </c>
      <c r="AC1487" s="8" t="str">
        <f>IF(S1487="TSR","Serede","Rede Conecta")</f>
        <v>Serede</v>
      </c>
    </row>
    <row r="1488" spans="1:29" ht="15" x14ac:dyDescent="0.25">
      <c r="A1488">
        <v>1815776</v>
      </c>
      <c r="B1488" t="s">
        <v>15334</v>
      </c>
      <c r="C1488">
        <v>1815776</v>
      </c>
      <c r="D1488" s="24">
        <v>43837</v>
      </c>
      <c r="E1488" t="s">
        <v>291</v>
      </c>
      <c r="F1488" t="s">
        <v>15335</v>
      </c>
      <c r="G1488" t="s">
        <v>12913</v>
      </c>
      <c r="H1488" t="s">
        <v>11737</v>
      </c>
      <c r="I1488" t="s">
        <v>52</v>
      </c>
      <c r="J1488" t="s">
        <v>15336</v>
      </c>
      <c r="K1488" t="s">
        <v>26</v>
      </c>
      <c r="L1488" t="s">
        <v>15337</v>
      </c>
      <c r="M1488"/>
      <c r="N1488" s="23">
        <v>8458246000113</v>
      </c>
      <c r="O1488"/>
      <c r="P1488">
        <v>78211741</v>
      </c>
      <c r="Q1488">
        <v>6091989</v>
      </c>
      <c r="R1488" t="s">
        <v>15338</v>
      </c>
      <c r="S1488" s="21" t="s">
        <v>18534</v>
      </c>
      <c r="T1488" s="21" t="s">
        <v>18603</v>
      </c>
      <c r="U1488" s="21" t="str">
        <f>VLOOKUP(T1488,Apoio!$D$10:$E$55,2,0)</f>
        <v>Fornec. de Serviç. Diversos PJ</v>
      </c>
      <c r="V1488">
        <v>34170417</v>
      </c>
      <c r="W1488">
        <v>15451</v>
      </c>
      <c r="X1488">
        <v>5</v>
      </c>
      <c r="Z1488" s="7"/>
      <c r="AA1488" s="8" t="str">
        <f>IF(Y1488="","Não","Sim")</f>
        <v>Não</v>
      </c>
      <c r="AB1488" s="7" t="str">
        <f>IF(Z1488="","Não","Sim")</f>
        <v>Não</v>
      </c>
      <c r="AC1488" s="8" t="str">
        <f>IF(S1488="TSR","Serede","Rede Conecta")</f>
        <v>Serede</v>
      </c>
    </row>
    <row r="1489" spans="1:29" ht="15" x14ac:dyDescent="0.25">
      <c r="A1489">
        <v>300062</v>
      </c>
      <c r="B1489" t="s">
        <v>11266</v>
      </c>
      <c r="C1489">
        <v>300062</v>
      </c>
      <c r="D1489" s="24">
        <v>41267</v>
      </c>
      <c r="E1489" t="s">
        <v>20</v>
      </c>
      <c r="F1489" t="s">
        <v>11267</v>
      </c>
      <c r="G1489" t="s">
        <v>41</v>
      </c>
      <c r="H1489" t="s">
        <v>11268</v>
      </c>
      <c r="I1489" t="s">
        <v>42</v>
      </c>
      <c r="J1489" t="s">
        <v>11269</v>
      </c>
      <c r="K1489" t="s">
        <v>26</v>
      </c>
      <c r="L1489">
        <v>5133824900</v>
      </c>
      <c r="M1489"/>
      <c r="N1489" s="23">
        <v>8467115000100</v>
      </c>
      <c r="O1489"/>
      <c r="P1489">
        <v>963156659</v>
      </c>
      <c r="Q1489"/>
      <c r="R1489"/>
      <c r="S1489" s="21" t="s">
        <v>18534</v>
      </c>
      <c r="T1489" s="21" t="s">
        <v>18613</v>
      </c>
      <c r="U1489" s="21" t="str">
        <f>VLOOKUP(T1489,Apoio!$D$10:$E$55,2,0)</f>
        <v>Órgãos Públicos - PJ</v>
      </c>
      <c r="V1489"/>
      <c r="W1489"/>
      <c r="X1489"/>
      <c r="Z1489" s="7"/>
      <c r="AA1489" s="8" t="str">
        <f>IF(Y1489="","Não","Sim")</f>
        <v>Não</v>
      </c>
      <c r="AB1489" s="7" t="str">
        <f>IF(Z1489="","Não","Sim")</f>
        <v>Não</v>
      </c>
      <c r="AC1489" s="8" t="str">
        <f>IF(S1489="TSR","Serede","Rede Conecta")</f>
        <v>Serede</v>
      </c>
    </row>
    <row r="1490" spans="1:29" ht="15" x14ac:dyDescent="0.25">
      <c r="A1490">
        <v>1816959</v>
      </c>
      <c r="B1490" t="s">
        <v>17298</v>
      </c>
      <c r="C1490">
        <v>1816959</v>
      </c>
      <c r="D1490" s="24">
        <v>45419</v>
      </c>
      <c r="E1490" t="s">
        <v>309</v>
      </c>
      <c r="F1490" t="s">
        <v>17299</v>
      </c>
      <c r="G1490" t="s">
        <v>14840</v>
      </c>
      <c r="H1490" t="s">
        <v>12836</v>
      </c>
      <c r="I1490" t="s">
        <v>108</v>
      </c>
      <c r="J1490" t="s">
        <v>17300</v>
      </c>
      <c r="K1490" t="s">
        <v>26</v>
      </c>
      <c r="L1490">
        <v>85985187317</v>
      </c>
      <c r="M1490"/>
      <c r="N1490" s="23">
        <v>8489396000194</v>
      </c>
      <c r="O1490"/>
      <c r="P1490">
        <v>7174641</v>
      </c>
      <c r="Q1490"/>
      <c r="R1490" t="s">
        <v>16323</v>
      </c>
      <c r="S1490" s="21" t="s">
        <v>18534</v>
      </c>
      <c r="T1490" s="21" t="s">
        <v>18603</v>
      </c>
      <c r="U1490" s="21" t="str">
        <f>VLOOKUP(T1490,Apoio!$D$10:$E$55,2,0)</f>
        <v>Fornec. de Serviç. Diversos PJ</v>
      </c>
      <c r="V1490">
        <v>34171640</v>
      </c>
      <c r="W1490">
        <v>10666</v>
      </c>
      <c r="X1490">
        <v>0</v>
      </c>
      <c r="Y1490" s="8">
        <v>4600002979</v>
      </c>
      <c r="Z1490" s="7">
        <v>45658</v>
      </c>
      <c r="AA1490" s="8" t="str">
        <f>IF(Y1490="","Não","Sim")</f>
        <v>Sim</v>
      </c>
      <c r="AB1490" s="7" t="str">
        <f>IF(Z1490="","Não","Sim")</f>
        <v>Sim</v>
      </c>
      <c r="AC1490" s="8" t="str">
        <f>IF(S1490="TSR","Serede","Rede Conecta")</f>
        <v>Serede</v>
      </c>
    </row>
    <row r="1491" spans="1:29" ht="15" x14ac:dyDescent="0.25">
      <c r="A1491">
        <v>1816020</v>
      </c>
      <c r="B1491" t="s">
        <v>15544</v>
      </c>
      <c r="C1491">
        <v>1816020</v>
      </c>
      <c r="D1491" s="24">
        <v>44071</v>
      </c>
      <c r="E1491" t="s">
        <v>12899</v>
      </c>
      <c r="F1491" t="s">
        <v>15545</v>
      </c>
      <c r="G1491" t="s">
        <v>83</v>
      </c>
      <c r="H1491" t="s">
        <v>148</v>
      </c>
      <c r="I1491" t="s">
        <v>85</v>
      </c>
      <c r="J1491" t="s">
        <v>149</v>
      </c>
      <c r="K1491" t="s">
        <v>26</v>
      </c>
      <c r="L1491">
        <v>7132720588</v>
      </c>
      <c r="M1491"/>
      <c r="N1491" s="23">
        <v>8542708000186</v>
      </c>
      <c r="O1491"/>
      <c r="P1491"/>
      <c r="Q1491"/>
      <c r="R1491"/>
      <c r="S1491" s="21" t="s">
        <v>18534</v>
      </c>
      <c r="T1491" s="21" t="s">
        <v>18603</v>
      </c>
      <c r="U1491" s="21" t="str">
        <f>VLOOKUP(T1491,Apoio!$D$10:$E$55,2,0)</f>
        <v>Fornec. de Serviç. Diversos PJ</v>
      </c>
      <c r="V1491">
        <v>190357</v>
      </c>
      <c r="W1491">
        <v>18247</v>
      </c>
      <c r="X1491">
        <v>38</v>
      </c>
      <c r="Z1491" s="7"/>
      <c r="AA1491" s="8" t="str">
        <f>IF(Y1491="","Não","Sim")</f>
        <v>Não</v>
      </c>
      <c r="AB1491" s="7" t="str">
        <f>IF(Z1491="","Não","Sim")</f>
        <v>Não</v>
      </c>
      <c r="AC1491" s="8" t="str">
        <f>IF(S1491="TSR","Serede","Rede Conecta")</f>
        <v>Serede</v>
      </c>
    </row>
    <row r="1492" spans="1:29" ht="15" x14ac:dyDescent="0.25">
      <c r="A1492">
        <v>202571</v>
      </c>
      <c r="B1492" t="s">
        <v>8808</v>
      </c>
      <c r="C1492">
        <v>202571</v>
      </c>
      <c r="D1492" s="24">
        <v>41267</v>
      </c>
      <c r="E1492" t="s">
        <v>20</v>
      </c>
      <c r="F1492" t="s">
        <v>8809</v>
      </c>
      <c r="G1492" t="s">
        <v>980</v>
      </c>
      <c r="H1492" t="s">
        <v>78</v>
      </c>
      <c r="I1492" t="s">
        <v>24</v>
      </c>
      <c r="J1492" t="s">
        <v>8810</v>
      </c>
      <c r="K1492" t="s">
        <v>26</v>
      </c>
      <c r="L1492"/>
      <c r="M1492"/>
      <c r="N1492" s="23">
        <v>8546103000163</v>
      </c>
      <c r="O1492"/>
      <c r="P1492"/>
      <c r="Q1492"/>
      <c r="R1492"/>
      <c r="S1492" s="21" t="s">
        <v>18534</v>
      </c>
      <c r="T1492" s="21" t="s">
        <v>18607</v>
      </c>
      <c r="U1492" s="21" t="str">
        <f>VLOOKUP(T1492,Apoio!$D$10:$E$55,2,0)</f>
        <v>Prefeituras - PJ</v>
      </c>
      <c r="V1492"/>
      <c r="W1492"/>
      <c r="X1492"/>
      <c r="Z1492" s="7"/>
      <c r="AA1492" s="8" t="str">
        <f>IF(Y1492="","Não","Sim")</f>
        <v>Não</v>
      </c>
      <c r="AB1492" s="7" t="str">
        <f>IF(Z1492="","Não","Sim")</f>
        <v>Não</v>
      </c>
      <c r="AC1492" s="8" t="str">
        <f>IF(S1492="TSR","Serede","Rede Conecta")</f>
        <v>Serede</v>
      </c>
    </row>
    <row r="1493" spans="1:29" ht="15" x14ac:dyDescent="0.25">
      <c r="A1493">
        <v>304132</v>
      </c>
      <c r="B1493" t="s">
        <v>10557</v>
      </c>
      <c r="C1493">
        <v>304132</v>
      </c>
      <c r="D1493" s="24">
        <v>42810</v>
      </c>
      <c r="E1493" t="s">
        <v>45</v>
      </c>
      <c r="F1493" t="s">
        <v>10558</v>
      </c>
      <c r="G1493" t="s">
        <v>22</v>
      </c>
      <c r="H1493" t="s">
        <v>404</v>
      </c>
      <c r="I1493" t="s">
        <v>24</v>
      </c>
      <c r="J1493" t="s">
        <v>412</v>
      </c>
      <c r="K1493" t="s">
        <v>26</v>
      </c>
      <c r="L1493"/>
      <c r="M1493"/>
      <c r="N1493" s="23">
        <v>8546459000105</v>
      </c>
      <c r="O1493"/>
      <c r="P1493"/>
      <c r="Q1493"/>
      <c r="R1493"/>
      <c r="S1493" s="21" t="s">
        <v>18534</v>
      </c>
      <c r="T1493" s="21" t="s">
        <v>18613</v>
      </c>
      <c r="U1493" s="21" t="str">
        <f>VLOOKUP(T1493,Apoio!$D$10:$E$55,2,0)</f>
        <v>Órgãos Públicos - PJ</v>
      </c>
      <c r="V1493"/>
      <c r="W1493"/>
      <c r="X1493"/>
      <c r="Z1493" s="7"/>
      <c r="AA1493" s="8" t="str">
        <f>IF(Y1493="","Não","Sim")</f>
        <v>Não</v>
      </c>
      <c r="AB1493" s="7" t="str">
        <f>IF(Z1493="","Não","Sim")</f>
        <v>Não</v>
      </c>
      <c r="AC1493" s="8" t="str">
        <f>IF(S1493="TSR","Serede","Rede Conecta")</f>
        <v>Serede</v>
      </c>
    </row>
    <row r="1494" spans="1:29" ht="15" x14ac:dyDescent="0.25">
      <c r="A1494">
        <v>1816852</v>
      </c>
      <c r="B1494" t="s">
        <v>16939</v>
      </c>
      <c r="C1494">
        <v>1816852</v>
      </c>
      <c r="D1494" s="24">
        <v>45202</v>
      </c>
      <c r="E1494" t="s">
        <v>11088</v>
      </c>
      <c r="F1494" t="s">
        <v>16940</v>
      </c>
      <c r="G1494" t="s">
        <v>83</v>
      </c>
      <c r="H1494" t="s">
        <v>16941</v>
      </c>
      <c r="I1494" t="s">
        <v>85</v>
      </c>
      <c r="J1494" t="s">
        <v>16942</v>
      </c>
      <c r="K1494" t="s">
        <v>26</v>
      </c>
      <c r="L1494" t="s">
        <v>16943</v>
      </c>
      <c r="M1494"/>
      <c r="N1494" s="23">
        <v>8578121000127</v>
      </c>
      <c r="O1494"/>
      <c r="P1494" t="s">
        <v>44</v>
      </c>
      <c r="Q1494" t="s">
        <v>44</v>
      </c>
      <c r="R1494" t="s">
        <v>16944</v>
      </c>
      <c r="S1494" s="21" t="s">
        <v>18534</v>
      </c>
      <c r="T1494" s="21" t="s">
        <v>18603</v>
      </c>
      <c r="U1494" s="21" t="str">
        <f>VLOOKUP(T1494,Apoio!$D$10:$E$55,2,0)</f>
        <v>Fornec. de Serviç. Diversos PJ</v>
      </c>
      <c r="V1494">
        <v>192967</v>
      </c>
      <c r="W1494">
        <v>116451</v>
      </c>
      <c r="X1494" t="s">
        <v>1255</v>
      </c>
      <c r="Z1494" s="7"/>
      <c r="AA1494" s="8" t="str">
        <f>IF(Y1494="","Não","Sim")</f>
        <v>Não</v>
      </c>
      <c r="AB1494" s="7" t="str">
        <f>IF(Z1494="","Não","Sim")</f>
        <v>Não</v>
      </c>
      <c r="AC1494" s="8" t="str">
        <f>IF(S1494="TSR","Serede","Rede Conecta")</f>
        <v>Serede</v>
      </c>
    </row>
    <row r="1495" spans="1:29" ht="15" x14ac:dyDescent="0.25">
      <c r="A1495">
        <v>1815188</v>
      </c>
      <c r="B1495" t="s">
        <v>13635</v>
      </c>
      <c r="C1495">
        <v>1815188</v>
      </c>
      <c r="D1495" s="24">
        <v>43377</v>
      </c>
      <c r="E1495" t="s">
        <v>45</v>
      </c>
      <c r="F1495" t="s">
        <v>14989</v>
      </c>
      <c r="G1495" t="s">
        <v>50</v>
      </c>
      <c r="H1495" t="s">
        <v>14990</v>
      </c>
      <c r="I1495" t="s">
        <v>52</v>
      </c>
      <c r="J1495" t="s">
        <v>14991</v>
      </c>
      <c r="K1495" t="s">
        <v>26</v>
      </c>
      <c r="L1495"/>
      <c r="M1495"/>
      <c r="N1495" s="23">
        <v>8596854000275</v>
      </c>
      <c r="O1495"/>
      <c r="P1495"/>
      <c r="Q1495">
        <v>4106334</v>
      </c>
      <c r="R1495"/>
      <c r="S1495" s="21" t="s">
        <v>18534</v>
      </c>
      <c r="T1495" s="21" t="s">
        <v>18603</v>
      </c>
      <c r="U1495" s="21" t="str">
        <f>VLOOKUP(T1495,Apoio!$D$10:$E$55,2,0)</f>
        <v>Fornec. de Serviç. Diversos PJ</v>
      </c>
      <c r="V1495"/>
      <c r="W1495"/>
      <c r="X1495"/>
      <c r="Z1495" s="7"/>
      <c r="AA1495" s="8" t="str">
        <f>IF(Y1495="","Não","Sim")</f>
        <v>Não</v>
      </c>
      <c r="AB1495" s="7" t="str">
        <f>IF(Z1495="","Não","Sim")</f>
        <v>Não</v>
      </c>
      <c r="AC1495" s="8" t="str">
        <f>IF(S1495="TSR","Serede","Rede Conecta")</f>
        <v>Serede</v>
      </c>
    </row>
    <row r="1496" spans="1:29" ht="15" x14ac:dyDescent="0.25">
      <c r="A1496">
        <v>1815447</v>
      </c>
      <c r="B1496" t="s">
        <v>13731</v>
      </c>
      <c r="C1496">
        <v>1815447</v>
      </c>
      <c r="D1496" s="24">
        <v>43595</v>
      </c>
      <c r="E1496" t="s">
        <v>262</v>
      </c>
      <c r="F1496" t="s">
        <v>15160</v>
      </c>
      <c r="G1496" t="s">
        <v>12628</v>
      </c>
      <c r="H1496"/>
      <c r="I1496" t="s">
        <v>24</v>
      </c>
      <c r="J1496" t="s">
        <v>15161</v>
      </c>
      <c r="K1496" t="s">
        <v>26</v>
      </c>
      <c r="L1496"/>
      <c r="M1496"/>
      <c r="N1496" s="23">
        <v>8596854001913</v>
      </c>
      <c r="O1496"/>
      <c r="P1496" t="s">
        <v>15162</v>
      </c>
      <c r="Q1496"/>
      <c r="R1496"/>
      <c r="S1496" s="21" t="s">
        <v>18534</v>
      </c>
      <c r="T1496" s="21" t="s">
        <v>18603</v>
      </c>
      <c r="U1496" s="21" t="str">
        <f>VLOOKUP(T1496,Apoio!$D$10:$E$55,2,0)</f>
        <v>Fornec. de Serviç. Diversos PJ</v>
      </c>
      <c r="V1496"/>
      <c r="W1496"/>
      <c r="X1496"/>
      <c r="Z1496" s="7"/>
      <c r="AA1496" s="8" t="str">
        <f>IF(Y1496="","Não","Sim")</f>
        <v>Não</v>
      </c>
      <c r="AB1496" s="7" t="str">
        <f>IF(Z1496="","Não","Sim")</f>
        <v>Não</v>
      </c>
      <c r="AC1496" s="8" t="str">
        <f>IF(S1496="TSR","Serede","Rede Conecta")</f>
        <v>Serede</v>
      </c>
    </row>
    <row r="1497" spans="1:29" ht="15" x14ac:dyDescent="0.25">
      <c r="A1497">
        <v>1817304</v>
      </c>
      <c r="B1497" t="s">
        <v>18226</v>
      </c>
      <c r="C1497">
        <v>1817304</v>
      </c>
      <c r="D1497" s="24">
        <v>45607</v>
      </c>
      <c r="E1497" t="s">
        <v>17472</v>
      </c>
      <c r="F1497" t="s">
        <v>18227</v>
      </c>
      <c r="G1497" t="s">
        <v>206</v>
      </c>
      <c r="H1497" t="s">
        <v>12897</v>
      </c>
      <c r="I1497" t="s">
        <v>46</v>
      </c>
      <c r="J1497" t="s">
        <v>12946</v>
      </c>
      <c r="K1497" t="s">
        <v>26</v>
      </c>
      <c r="L1497"/>
      <c r="M1497"/>
      <c r="N1497" s="23">
        <v>8596854002561</v>
      </c>
      <c r="O1497"/>
      <c r="P1497"/>
      <c r="Q1497"/>
      <c r="R1497" t="s">
        <v>18228</v>
      </c>
      <c r="S1497" s="21" t="s">
        <v>18534</v>
      </c>
      <c r="T1497" s="21" t="s">
        <v>18603</v>
      </c>
      <c r="U1497" s="21" t="str">
        <f>VLOOKUP(T1497,Apoio!$D$10:$E$55,2,0)</f>
        <v>Fornec. de Serviç. Diversos PJ</v>
      </c>
      <c r="V1497"/>
      <c r="W1497"/>
      <c r="X1497"/>
      <c r="Z1497" s="7"/>
      <c r="AA1497" s="8" t="str">
        <f>IF(Y1497="","Não","Sim")</f>
        <v>Não</v>
      </c>
      <c r="AB1497" s="7" t="str">
        <f>IF(Z1497="","Não","Sim")</f>
        <v>Não</v>
      </c>
      <c r="AC1497" s="8" t="str">
        <f>IF(S1497="TSR","Serede","Rede Conecta")</f>
        <v>Serede</v>
      </c>
    </row>
    <row r="1498" spans="1:29" ht="15" x14ac:dyDescent="0.25">
      <c r="A1498">
        <v>1815255</v>
      </c>
      <c r="B1498" t="s">
        <v>15023</v>
      </c>
      <c r="C1498">
        <v>1815255</v>
      </c>
      <c r="D1498" s="24">
        <v>43445</v>
      </c>
      <c r="E1498" t="s">
        <v>262</v>
      </c>
      <c r="F1498" t="s">
        <v>15024</v>
      </c>
      <c r="G1498" t="s">
        <v>212</v>
      </c>
      <c r="H1498" t="s">
        <v>12734</v>
      </c>
      <c r="I1498" t="s">
        <v>213</v>
      </c>
      <c r="J1498" t="s">
        <v>12685</v>
      </c>
      <c r="K1498" t="s">
        <v>26</v>
      </c>
      <c r="L1498"/>
      <c r="M1498"/>
      <c r="N1498" s="23">
        <v>8596854008098</v>
      </c>
      <c r="O1498"/>
      <c r="P1498">
        <v>240352460</v>
      </c>
      <c r="Q1498">
        <v>9679260</v>
      </c>
      <c r="R1498"/>
      <c r="S1498" s="21" t="s">
        <v>18534</v>
      </c>
      <c r="T1498" s="21" t="s">
        <v>18603</v>
      </c>
      <c r="U1498" s="21" t="str">
        <f>VLOOKUP(T1498,Apoio!$D$10:$E$55,2,0)</f>
        <v>Fornec. de Serviç. Diversos PJ</v>
      </c>
      <c r="V1498"/>
      <c r="W1498"/>
      <c r="X1498"/>
      <c r="Z1498" s="7"/>
      <c r="AA1498" s="8" t="str">
        <f>IF(Y1498="","Não","Sim")</f>
        <v>Não</v>
      </c>
      <c r="AB1498" s="7" t="str">
        <f>IF(Z1498="","Não","Sim")</f>
        <v>Não</v>
      </c>
      <c r="AC1498" s="8" t="str">
        <f>IF(S1498="TSR","Serede","Rede Conecta")</f>
        <v>Serede</v>
      </c>
    </row>
    <row r="1499" spans="1:29" ht="15" x14ac:dyDescent="0.25">
      <c r="A1499">
        <v>1801049</v>
      </c>
      <c r="B1499" t="s">
        <v>13976</v>
      </c>
      <c r="C1499">
        <v>1801049</v>
      </c>
      <c r="D1499" s="24">
        <v>41267</v>
      </c>
      <c r="E1499" t="s">
        <v>20</v>
      </c>
      <c r="F1499" t="s">
        <v>13977</v>
      </c>
      <c r="G1499" t="s">
        <v>1931</v>
      </c>
      <c r="H1499" t="s">
        <v>13978</v>
      </c>
      <c r="I1499" t="s">
        <v>42</v>
      </c>
      <c r="J1499" t="s">
        <v>13979</v>
      </c>
      <c r="K1499" t="s">
        <v>26</v>
      </c>
      <c r="L1499">
        <v>5137152418</v>
      </c>
      <c r="M1499"/>
      <c r="N1499" s="23">
        <v>8620008000162</v>
      </c>
      <c r="O1499"/>
      <c r="P1499"/>
      <c r="Q1499"/>
      <c r="R1499"/>
      <c r="S1499" s="21" t="s">
        <v>18534</v>
      </c>
      <c r="T1499" s="21" t="s">
        <v>18603</v>
      </c>
      <c r="U1499" s="21" t="str">
        <f>VLOOKUP(T1499,Apoio!$D$10:$E$55,2,0)</f>
        <v>Fornec. de Serviç. Diversos PJ</v>
      </c>
      <c r="V1499">
        <v>23721587</v>
      </c>
      <c r="W1499">
        <v>75501</v>
      </c>
      <c r="X1499">
        <v>30</v>
      </c>
      <c r="Z1499" s="7"/>
      <c r="AA1499" s="8" t="str">
        <f>IF(Y1499="","Não","Sim")</f>
        <v>Não</v>
      </c>
      <c r="AB1499" s="7" t="str">
        <f>IF(Z1499="","Não","Sim")</f>
        <v>Não</v>
      </c>
      <c r="AC1499" s="8" t="str">
        <f>IF(S1499="TSR","Serede","Rede Conecta")</f>
        <v>Serede</v>
      </c>
    </row>
    <row r="1500" spans="1:29" ht="15" x14ac:dyDescent="0.25">
      <c r="A1500">
        <v>200084</v>
      </c>
      <c r="B1500" t="s">
        <v>640</v>
      </c>
      <c r="C1500">
        <v>200084</v>
      </c>
      <c r="D1500" s="24">
        <v>41267</v>
      </c>
      <c r="E1500" t="s">
        <v>20</v>
      </c>
      <c r="F1500" t="s">
        <v>641</v>
      </c>
      <c r="G1500" t="s">
        <v>642</v>
      </c>
      <c r="H1500" t="s">
        <v>78</v>
      </c>
      <c r="I1500" t="s">
        <v>133</v>
      </c>
      <c r="J1500" t="s">
        <v>643</v>
      </c>
      <c r="K1500" t="s">
        <v>26</v>
      </c>
      <c r="L1500">
        <v>8135421061</v>
      </c>
      <c r="M1500"/>
      <c r="N1500" s="23">
        <v>8637381000126</v>
      </c>
      <c r="O1500"/>
      <c r="P1500"/>
      <c r="Q1500"/>
      <c r="R1500"/>
      <c r="S1500" s="21" t="s">
        <v>18534</v>
      </c>
      <c r="T1500" s="21" t="s">
        <v>18607</v>
      </c>
      <c r="U1500" s="21" t="str">
        <f>VLOOKUP(T1500,Apoio!$D$10:$E$55,2,0)</f>
        <v>Prefeituras - PJ</v>
      </c>
      <c r="V1500"/>
      <c r="W1500"/>
      <c r="X1500"/>
      <c r="Z1500" s="7"/>
      <c r="AA1500" s="8" t="str">
        <f>IF(Y1500="","Não","Sim")</f>
        <v>Não</v>
      </c>
      <c r="AB1500" s="7" t="str">
        <f>IF(Z1500="","Não","Sim")</f>
        <v>Não</v>
      </c>
      <c r="AC1500" s="8" t="str">
        <f>IF(S1500="TSR","Serede","Rede Conecta")</f>
        <v>Serede</v>
      </c>
    </row>
    <row r="1501" spans="1:29" ht="15" x14ac:dyDescent="0.25">
      <c r="A1501">
        <v>1817134</v>
      </c>
      <c r="B1501" t="s">
        <v>17775</v>
      </c>
      <c r="C1501">
        <v>1817134</v>
      </c>
      <c r="D1501" s="24">
        <v>45572</v>
      </c>
      <c r="E1501" t="s">
        <v>12786</v>
      </c>
      <c r="F1501" t="s">
        <v>17776</v>
      </c>
      <c r="G1501" t="s">
        <v>1808</v>
      </c>
      <c r="H1501" t="s">
        <v>4187</v>
      </c>
      <c r="I1501" t="s">
        <v>188</v>
      </c>
      <c r="J1501" t="s">
        <v>17777</v>
      </c>
      <c r="K1501" t="s">
        <v>26</v>
      </c>
      <c r="L1501" t="s">
        <v>17705</v>
      </c>
      <c r="M1501"/>
      <c r="N1501" s="23">
        <v>8655137000196</v>
      </c>
      <c r="O1501"/>
      <c r="P1501" t="s">
        <v>44</v>
      </c>
      <c r="Q1501"/>
      <c r="R1501"/>
      <c r="S1501" s="21" t="s">
        <v>18534</v>
      </c>
      <c r="T1501" s="21" t="s">
        <v>18603</v>
      </c>
      <c r="U1501" s="21" t="str">
        <f>VLOOKUP(T1501,Apoio!$D$10:$E$55,2,0)</f>
        <v>Fornec. de Serviç. Diversos PJ</v>
      </c>
      <c r="V1501"/>
      <c r="W1501"/>
      <c r="X1501"/>
      <c r="Z1501" s="7"/>
      <c r="AA1501" s="8" t="str">
        <f>IF(Y1501="","Não","Sim")</f>
        <v>Não</v>
      </c>
      <c r="AB1501" s="7" t="str">
        <f>IF(Z1501="","Não","Sim")</f>
        <v>Não</v>
      </c>
      <c r="AC1501" s="8" t="str">
        <f>IF(S1501="TSR","Serede","Rede Conecta")</f>
        <v>Serede</v>
      </c>
    </row>
    <row r="1502" spans="1:29" ht="15" x14ac:dyDescent="0.25">
      <c r="A1502">
        <v>304064</v>
      </c>
      <c r="B1502" t="s">
        <v>11787</v>
      </c>
      <c r="C1502">
        <v>304064</v>
      </c>
      <c r="D1502" s="24">
        <v>41879</v>
      </c>
      <c r="E1502" t="s">
        <v>9815</v>
      </c>
      <c r="F1502" t="s">
        <v>11788</v>
      </c>
      <c r="G1502" t="s">
        <v>127</v>
      </c>
      <c r="H1502" t="s">
        <v>78</v>
      </c>
      <c r="I1502" t="s">
        <v>128</v>
      </c>
      <c r="J1502" t="s">
        <v>11789</v>
      </c>
      <c r="K1502" t="s">
        <v>26</v>
      </c>
      <c r="L1502" t="s">
        <v>11790</v>
      </c>
      <c r="M1502"/>
      <c r="N1502" s="23">
        <v>8667024000100</v>
      </c>
      <c r="O1502"/>
      <c r="P1502"/>
      <c r="Q1502"/>
      <c r="R1502" t="s">
        <v>11791</v>
      </c>
      <c r="S1502" s="21" t="s">
        <v>18534</v>
      </c>
      <c r="T1502" s="21" t="s">
        <v>18613</v>
      </c>
      <c r="U1502" s="21" t="str">
        <f>VLOOKUP(T1502,Apoio!$D$10:$E$55,2,0)</f>
        <v>Órgãos Públicos - PJ</v>
      </c>
      <c r="V1502"/>
      <c r="W1502"/>
      <c r="X1502"/>
      <c r="Z1502" s="7"/>
      <c r="AA1502" s="8" t="str">
        <f>IF(Y1502="","Não","Sim")</f>
        <v>Não</v>
      </c>
      <c r="AB1502" s="7" t="str">
        <f>IF(Z1502="","Não","Sim")</f>
        <v>Não</v>
      </c>
      <c r="AC1502" s="8" t="str">
        <f>IF(S1502="TSR","Serede","Rede Conecta")</f>
        <v>Serede</v>
      </c>
    </row>
    <row r="1503" spans="1:29" ht="15" x14ac:dyDescent="0.25">
      <c r="A1503">
        <v>1817155</v>
      </c>
      <c r="B1503" t="s">
        <v>17825</v>
      </c>
      <c r="C1503">
        <v>1817155</v>
      </c>
      <c r="D1503" s="24">
        <v>45572</v>
      </c>
      <c r="E1503" t="s">
        <v>12786</v>
      </c>
      <c r="F1503" t="s">
        <v>17826</v>
      </c>
      <c r="G1503" t="s">
        <v>3403</v>
      </c>
      <c r="H1503" t="s">
        <v>78</v>
      </c>
      <c r="I1503" t="s">
        <v>188</v>
      </c>
      <c r="J1503" t="s">
        <v>3404</v>
      </c>
      <c r="K1503" t="s">
        <v>26</v>
      </c>
      <c r="L1503" t="s">
        <v>17705</v>
      </c>
      <c r="M1503"/>
      <c r="N1503" s="23">
        <v>8677847000117</v>
      </c>
      <c r="O1503"/>
      <c r="P1503">
        <v>255354843</v>
      </c>
      <c r="Q1503"/>
      <c r="R1503"/>
      <c r="S1503" s="21" t="s">
        <v>18534</v>
      </c>
      <c r="T1503" s="21" t="s">
        <v>18603</v>
      </c>
      <c r="U1503" s="21" t="str">
        <f>VLOOKUP(T1503,Apoio!$D$10:$E$55,2,0)</f>
        <v>Fornec. de Serviç. Diversos PJ</v>
      </c>
      <c r="V1503"/>
      <c r="W1503"/>
      <c r="X1503"/>
      <c r="Z1503" s="7"/>
      <c r="AA1503" s="8" t="str">
        <f>IF(Y1503="","Não","Sim")</f>
        <v>Não</v>
      </c>
      <c r="AB1503" s="7" t="str">
        <f>IF(Z1503="","Não","Sim")</f>
        <v>Não</v>
      </c>
      <c r="AC1503" s="8" t="str">
        <f>IF(S1503="TSR","Serede","Rede Conecta")</f>
        <v>Serede</v>
      </c>
    </row>
    <row r="1504" spans="1:29" ht="15" x14ac:dyDescent="0.25">
      <c r="A1504">
        <v>1600014</v>
      </c>
      <c r="B1504" t="s">
        <v>13736</v>
      </c>
      <c r="C1504">
        <v>1600014</v>
      </c>
      <c r="D1504" s="24">
        <v>43278</v>
      </c>
      <c r="E1504" t="s">
        <v>11934</v>
      </c>
      <c r="F1504" t="s">
        <v>13737</v>
      </c>
      <c r="G1504" t="s">
        <v>50</v>
      </c>
      <c r="H1504" t="s">
        <v>78</v>
      </c>
      <c r="I1504" t="s">
        <v>52</v>
      </c>
      <c r="J1504" t="s">
        <v>13738</v>
      </c>
      <c r="K1504" t="s">
        <v>26</v>
      </c>
      <c r="L1504">
        <v>2122154897</v>
      </c>
      <c r="M1504"/>
      <c r="N1504" s="23">
        <v>8689801000118</v>
      </c>
      <c r="O1504"/>
      <c r="P1504" t="s">
        <v>44</v>
      </c>
      <c r="Q1504" t="s">
        <v>13739</v>
      </c>
      <c r="R1504" t="s">
        <v>13740</v>
      </c>
      <c r="S1504" s="21" t="s">
        <v>18534</v>
      </c>
      <c r="T1504" s="21" t="s">
        <v>18637</v>
      </c>
      <c r="U1504" s="21" t="str">
        <f>VLOOKUP(T1504,Apoio!$D$10:$E$55,2,0)</f>
        <v>Segurança e Monitoramento - PJ</v>
      </c>
      <c r="V1504">
        <v>341793</v>
      </c>
      <c r="W1504">
        <v>28328</v>
      </c>
      <c r="X1504">
        <v>1</v>
      </c>
      <c r="Z1504" s="7"/>
      <c r="AA1504" s="8" t="str">
        <f>IF(Y1504="","Não","Sim")</f>
        <v>Não</v>
      </c>
      <c r="AB1504" s="7" t="str">
        <f>IF(Z1504="","Não","Sim")</f>
        <v>Não</v>
      </c>
      <c r="AC1504" s="8" t="str">
        <f>IF(S1504="TSR","Serede","Rede Conecta")</f>
        <v>Serede</v>
      </c>
    </row>
    <row r="1505" spans="1:29" ht="15" x14ac:dyDescent="0.25">
      <c r="A1505">
        <v>202437</v>
      </c>
      <c r="B1505" t="s">
        <v>8299</v>
      </c>
      <c r="C1505">
        <v>202437</v>
      </c>
      <c r="D1505" s="24">
        <v>41267</v>
      </c>
      <c r="E1505" t="s">
        <v>20</v>
      </c>
      <c r="F1505" t="s">
        <v>8300</v>
      </c>
      <c r="G1505" t="s">
        <v>8301</v>
      </c>
      <c r="H1505" t="s">
        <v>78</v>
      </c>
      <c r="I1505" t="s">
        <v>128</v>
      </c>
      <c r="J1505" t="s">
        <v>8302</v>
      </c>
      <c r="K1505" t="s">
        <v>26</v>
      </c>
      <c r="L1505"/>
      <c r="M1505"/>
      <c r="N1505" s="23">
        <v>8701062000132</v>
      </c>
      <c r="O1505"/>
      <c r="P1505"/>
      <c r="Q1505"/>
      <c r="R1505"/>
      <c r="S1505" s="21" t="s">
        <v>18534</v>
      </c>
      <c r="T1505" s="21" t="s">
        <v>18607</v>
      </c>
      <c r="U1505" s="21" t="str">
        <f>VLOOKUP(T1505,Apoio!$D$10:$E$55,2,0)</f>
        <v>Prefeituras - PJ</v>
      </c>
      <c r="V1505"/>
      <c r="W1505"/>
      <c r="X1505"/>
      <c r="Z1505" s="7"/>
      <c r="AA1505" s="8" t="str">
        <f>IF(Y1505="","Não","Sim")</f>
        <v>Não</v>
      </c>
      <c r="AB1505" s="7" t="str">
        <f>IF(Z1505="","Não","Sim")</f>
        <v>Não</v>
      </c>
      <c r="AC1505" s="8" t="str">
        <f>IF(S1505="TSR","Serede","Rede Conecta")</f>
        <v>Serede</v>
      </c>
    </row>
    <row r="1506" spans="1:29" ht="15" x14ac:dyDescent="0.25">
      <c r="A1506">
        <v>1817287</v>
      </c>
      <c r="B1506" t="s">
        <v>18172</v>
      </c>
      <c r="C1506">
        <v>1817287</v>
      </c>
      <c r="D1506" s="24">
        <v>45594</v>
      </c>
      <c r="E1506" t="s">
        <v>17472</v>
      </c>
      <c r="F1506" t="s">
        <v>18173</v>
      </c>
      <c r="G1506" t="s">
        <v>47</v>
      </c>
      <c r="H1506" t="s">
        <v>14051</v>
      </c>
      <c r="I1506" t="s">
        <v>37</v>
      </c>
      <c r="J1506" t="s">
        <v>18174</v>
      </c>
      <c r="K1506" t="s">
        <v>26</v>
      </c>
      <c r="L1506" t="s">
        <v>18175</v>
      </c>
      <c r="M1506"/>
      <c r="N1506" s="23">
        <v>8701243000169</v>
      </c>
      <c r="O1506"/>
      <c r="P1506" s="19">
        <v>149614000000</v>
      </c>
      <c r="Q1506">
        <v>36134490</v>
      </c>
      <c r="R1506" t="s">
        <v>18176</v>
      </c>
      <c r="S1506" s="21" t="s">
        <v>18534</v>
      </c>
      <c r="T1506" s="21" t="s">
        <v>18603</v>
      </c>
      <c r="U1506" s="21" t="str">
        <f>VLOOKUP(T1506,Apoio!$D$10:$E$55,2,0)</f>
        <v>Fornec. de Serviç. Diversos PJ</v>
      </c>
      <c r="V1506">
        <v>34178437</v>
      </c>
      <c r="W1506">
        <v>24636</v>
      </c>
      <c r="X1506">
        <v>9</v>
      </c>
      <c r="Z1506" s="7"/>
      <c r="AA1506" s="8" t="str">
        <f>IF(Y1506="","Não","Sim")</f>
        <v>Não</v>
      </c>
      <c r="AB1506" s="7" t="str">
        <f>IF(Z1506="","Não","Sim")</f>
        <v>Não</v>
      </c>
      <c r="AC1506" s="8" t="str">
        <f>IF(S1506="TSR","Serede","Rede Conecta")</f>
        <v>Serede</v>
      </c>
    </row>
    <row r="1507" spans="1:29" ht="15" x14ac:dyDescent="0.25">
      <c r="A1507">
        <v>200551</v>
      </c>
      <c r="B1507" t="s">
        <v>848</v>
      </c>
      <c r="C1507">
        <v>200551</v>
      </c>
      <c r="D1507" s="24">
        <v>41267</v>
      </c>
      <c r="E1507" t="s">
        <v>20</v>
      </c>
      <c r="F1507" t="s">
        <v>1624</v>
      </c>
      <c r="G1507" t="s">
        <v>1042</v>
      </c>
      <c r="H1507" t="s">
        <v>78</v>
      </c>
      <c r="I1507" t="s">
        <v>128</v>
      </c>
      <c r="J1507" t="s">
        <v>1625</v>
      </c>
      <c r="K1507" t="s">
        <v>26</v>
      </c>
      <c r="L1507">
        <v>8333581186</v>
      </c>
      <c r="M1507"/>
      <c r="N1507" s="23">
        <v>8701708000181</v>
      </c>
      <c r="O1507"/>
      <c r="P1507"/>
      <c r="Q1507"/>
      <c r="R1507"/>
      <c r="S1507" s="21" t="s">
        <v>18534</v>
      </c>
      <c r="T1507" s="21" t="s">
        <v>18607</v>
      </c>
      <c r="U1507" s="21" t="str">
        <f>VLOOKUP(T1507,Apoio!$D$10:$E$55,2,0)</f>
        <v>Prefeituras - PJ</v>
      </c>
      <c r="V1507">
        <v>192508</v>
      </c>
      <c r="W1507">
        <v>10644</v>
      </c>
      <c r="X1507">
        <v>95</v>
      </c>
      <c r="Z1507" s="7"/>
      <c r="AA1507" s="8" t="str">
        <f>IF(Y1507="","Não","Sim")</f>
        <v>Não</v>
      </c>
      <c r="AB1507" s="7" t="str">
        <f>IF(Z1507="","Não","Sim")</f>
        <v>Não</v>
      </c>
      <c r="AC1507" s="8" t="str">
        <f>IF(S1507="TSR","Serede","Rede Conecta")</f>
        <v>Serede</v>
      </c>
    </row>
    <row r="1508" spans="1:29" ht="15" x14ac:dyDescent="0.25">
      <c r="A1508">
        <v>200134</v>
      </c>
      <c r="B1508" t="s">
        <v>756</v>
      </c>
      <c r="C1508">
        <v>200134</v>
      </c>
      <c r="D1508" s="24">
        <v>41267</v>
      </c>
      <c r="E1508" t="s">
        <v>20</v>
      </c>
      <c r="F1508" t="s">
        <v>757</v>
      </c>
      <c r="G1508" t="s">
        <v>758</v>
      </c>
      <c r="H1508" t="s">
        <v>78</v>
      </c>
      <c r="I1508" t="s">
        <v>128</v>
      </c>
      <c r="J1508" t="s">
        <v>759</v>
      </c>
      <c r="K1508" t="s">
        <v>26</v>
      </c>
      <c r="L1508">
        <v>8333561179</v>
      </c>
      <c r="M1508"/>
      <c r="N1508" s="23">
        <v>8702862000178</v>
      </c>
      <c r="O1508"/>
      <c r="P1508"/>
      <c r="Q1508"/>
      <c r="R1508"/>
      <c r="S1508" s="21" t="s">
        <v>18534</v>
      </c>
      <c r="T1508" s="21" t="s">
        <v>18607</v>
      </c>
      <c r="U1508" s="21" t="str">
        <f>VLOOKUP(T1508,Apoio!$D$10:$E$55,2,0)</f>
        <v>Prefeituras - PJ</v>
      </c>
      <c r="V1508">
        <v>191034</v>
      </c>
      <c r="W1508">
        <v>4025</v>
      </c>
      <c r="X1508">
        <v>8</v>
      </c>
      <c r="Z1508" s="7"/>
      <c r="AA1508" s="8" t="str">
        <f>IF(Y1508="","Não","Sim")</f>
        <v>Não</v>
      </c>
      <c r="AB1508" s="7" t="str">
        <f>IF(Z1508="","Não","Sim")</f>
        <v>Não</v>
      </c>
      <c r="AC1508" s="8" t="str">
        <f>IF(S1508="TSR","Serede","Rede Conecta")</f>
        <v>Serede</v>
      </c>
    </row>
    <row r="1509" spans="1:29" ht="15" x14ac:dyDescent="0.25">
      <c r="A1509">
        <v>1814934</v>
      </c>
      <c r="B1509" t="s">
        <v>14823</v>
      </c>
      <c r="C1509">
        <v>1814934</v>
      </c>
      <c r="D1509" s="24">
        <v>43279</v>
      </c>
      <c r="E1509" t="s">
        <v>11934</v>
      </c>
      <c r="F1509" t="s">
        <v>14824</v>
      </c>
      <c r="G1509" t="s">
        <v>1800</v>
      </c>
      <c r="H1509" t="s">
        <v>78</v>
      </c>
      <c r="I1509" t="s">
        <v>42</v>
      </c>
      <c r="J1509" t="s">
        <v>1801</v>
      </c>
      <c r="K1509" t="s">
        <v>26</v>
      </c>
      <c r="L1509">
        <v>5434515955</v>
      </c>
      <c r="M1509"/>
      <c r="N1509" s="23">
        <v>8705874000156</v>
      </c>
      <c r="O1509"/>
      <c r="P1509" t="s">
        <v>14825</v>
      </c>
      <c r="Q1509" t="s">
        <v>44</v>
      </c>
      <c r="R1509" t="s">
        <v>14826</v>
      </c>
      <c r="S1509" s="21" t="s">
        <v>18534</v>
      </c>
      <c r="T1509" s="21" t="s">
        <v>18603</v>
      </c>
      <c r="U1509" s="21" t="str">
        <f>VLOOKUP(T1509,Apoio!$D$10:$E$55,2,0)</f>
        <v>Fornec. de Serviç. Diversos PJ</v>
      </c>
      <c r="V1509">
        <v>23723269</v>
      </c>
      <c r="W1509">
        <v>85172</v>
      </c>
      <c r="X1509">
        <v>78</v>
      </c>
      <c r="Z1509" s="7"/>
      <c r="AA1509" s="8" t="str">
        <f>IF(Y1509="","Não","Sim")</f>
        <v>Não</v>
      </c>
      <c r="AB1509" s="7" t="str">
        <f>IF(Z1509="","Não","Sim")</f>
        <v>Não</v>
      </c>
      <c r="AC1509" s="8" t="str">
        <f>IF(S1509="TSR","Serede","Rede Conecta")</f>
        <v>Serede</v>
      </c>
    </row>
    <row r="1510" spans="1:29" ht="15" x14ac:dyDescent="0.25">
      <c r="A1510">
        <v>1815829</v>
      </c>
      <c r="B1510" t="s">
        <v>15396</v>
      </c>
      <c r="C1510">
        <v>1815829</v>
      </c>
      <c r="D1510" s="24">
        <v>43910</v>
      </c>
      <c r="E1510" t="s">
        <v>287</v>
      </c>
      <c r="F1510" t="s">
        <v>15397</v>
      </c>
      <c r="G1510" t="s">
        <v>12312</v>
      </c>
      <c r="H1510" t="s">
        <v>3817</v>
      </c>
      <c r="I1510" t="s">
        <v>102</v>
      </c>
      <c r="J1510" t="s">
        <v>15398</v>
      </c>
      <c r="K1510" t="s">
        <v>26</v>
      </c>
      <c r="L1510" t="s">
        <v>15399</v>
      </c>
      <c r="M1510"/>
      <c r="N1510" s="23">
        <v>8708150000166</v>
      </c>
      <c r="O1510"/>
      <c r="P1510" t="s">
        <v>15400</v>
      </c>
      <c r="Q1510">
        <v>32507</v>
      </c>
      <c r="R1510" t="s">
        <v>15401</v>
      </c>
      <c r="S1510" s="21" t="s">
        <v>18534</v>
      </c>
      <c r="T1510" s="21" t="s">
        <v>18603</v>
      </c>
      <c r="U1510" s="21" t="str">
        <f>VLOOKUP(T1510,Apoio!$D$10:$E$55,2,0)</f>
        <v>Fornec. de Serviç. Diversos PJ</v>
      </c>
      <c r="V1510">
        <v>190023</v>
      </c>
      <c r="W1510">
        <v>30281</v>
      </c>
      <c r="X1510" t="s">
        <v>453</v>
      </c>
      <c r="Z1510" s="7"/>
      <c r="AA1510" s="8" t="str">
        <f>IF(Y1510="","Não","Sim")</f>
        <v>Não</v>
      </c>
      <c r="AB1510" s="7" t="str">
        <f>IF(Z1510="","Não","Sim")</f>
        <v>Não</v>
      </c>
      <c r="AC1510" s="8" t="str">
        <f>IF(S1510="TSR","Serede","Rede Conecta")</f>
        <v>Serede</v>
      </c>
    </row>
    <row r="1511" spans="1:29" ht="15" x14ac:dyDescent="0.25">
      <c r="A1511">
        <v>1503617</v>
      </c>
      <c r="B1511" t="s">
        <v>13501</v>
      </c>
      <c r="C1511">
        <v>1503617</v>
      </c>
      <c r="D1511" s="24">
        <v>41885</v>
      </c>
      <c r="E1511" t="s">
        <v>9815</v>
      </c>
      <c r="F1511" t="s">
        <v>13502</v>
      </c>
      <c r="G1511" t="s">
        <v>127</v>
      </c>
      <c r="H1511" t="s">
        <v>78</v>
      </c>
      <c r="I1511" t="s">
        <v>128</v>
      </c>
      <c r="J1511" t="s">
        <v>13485</v>
      </c>
      <c r="K1511" t="s">
        <v>26</v>
      </c>
      <c r="L1511">
        <v>8332211150</v>
      </c>
      <c r="M1511"/>
      <c r="N1511" s="23">
        <v>8717719000150</v>
      </c>
      <c r="O1511"/>
      <c r="P1511"/>
      <c r="Q1511"/>
      <c r="R1511" t="s">
        <v>13503</v>
      </c>
      <c r="S1511" s="21" t="s">
        <v>18534</v>
      </c>
      <c r="T1511" s="21" t="s">
        <v>18621</v>
      </c>
      <c r="U1511" s="21" t="str">
        <f>VLOOKUP(T1511,Apoio!$D$10:$E$55,2,0)</f>
        <v>Fornecedor de materiais - PJ</v>
      </c>
      <c r="V1511">
        <v>190011</v>
      </c>
      <c r="W1511">
        <v>118988</v>
      </c>
      <c r="X1511">
        <v>63</v>
      </c>
      <c r="Z1511" s="7"/>
      <c r="AA1511" s="8" t="str">
        <f>IF(Y1511="","Não","Sim")</f>
        <v>Não</v>
      </c>
      <c r="AB1511" s="7" t="str">
        <f>IF(Z1511="","Não","Sim")</f>
        <v>Não</v>
      </c>
      <c r="AC1511" s="8" t="str">
        <f>IF(S1511="TSR","Serede","Rede Conecta")</f>
        <v>Serede</v>
      </c>
    </row>
    <row r="1512" spans="1:29" ht="15" x14ac:dyDescent="0.25">
      <c r="A1512">
        <v>200067</v>
      </c>
      <c r="B1512" t="s">
        <v>584</v>
      </c>
      <c r="C1512">
        <v>200067</v>
      </c>
      <c r="D1512" s="24">
        <v>41267</v>
      </c>
      <c r="E1512" t="s">
        <v>20</v>
      </c>
      <c r="F1512" t="s">
        <v>585</v>
      </c>
      <c r="G1512" t="s">
        <v>586</v>
      </c>
      <c r="H1512" t="s">
        <v>78</v>
      </c>
      <c r="I1512" t="s">
        <v>128</v>
      </c>
      <c r="J1512" t="s">
        <v>587</v>
      </c>
      <c r="K1512" t="s">
        <v>26</v>
      </c>
      <c r="L1512"/>
      <c r="M1512"/>
      <c r="N1512" s="23">
        <v>8732174000150</v>
      </c>
      <c r="O1512"/>
      <c r="P1512"/>
      <c r="Q1512"/>
      <c r="R1512"/>
      <c r="S1512" s="21" t="s">
        <v>18534</v>
      </c>
      <c r="T1512" s="21" t="s">
        <v>18607</v>
      </c>
      <c r="U1512" s="21" t="str">
        <f>VLOOKUP(T1512,Apoio!$D$10:$E$55,2,0)</f>
        <v>Prefeituras - PJ</v>
      </c>
      <c r="V1512"/>
      <c r="W1512"/>
      <c r="X1512"/>
      <c r="Z1512" s="7"/>
      <c r="AA1512" s="8" t="str">
        <f>IF(Y1512="","Não","Sim")</f>
        <v>Não</v>
      </c>
      <c r="AB1512" s="7" t="str">
        <f>IF(Z1512="","Não","Sim")</f>
        <v>Não</v>
      </c>
      <c r="AC1512" s="8" t="str">
        <f>IF(S1512="TSR","Serede","Rede Conecta")</f>
        <v>Serede</v>
      </c>
    </row>
    <row r="1513" spans="1:29" ht="15" x14ac:dyDescent="0.25">
      <c r="A1513">
        <v>902057</v>
      </c>
      <c r="B1513" t="s">
        <v>13125</v>
      </c>
      <c r="C1513">
        <v>902057</v>
      </c>
      <c r="D1513" s="24">
        <v>42964</v>
      </c>
      <c r="E1513" t="s">
        <v>64</v>
      </c>
      <c r="F1513" t="s">
        <v>13126</v>
      </c>
      <c r="G1513" t="s">
        <v>47</v>
      </c>
      <c r="H1513" t="s">
        <v>13127</v>
      </c>
      <c r="I1513" t="s">
        <v>37</v>
      </c>
      <c r="J1513" t="s">
        <v>13128</v>
      </c>
      <c r="K1513" t="s">
        <v>26</v>
      </c>
      <c r="L1513">
        <v>2137221800</v>
      </c>
      <c r="M1513"/>
      <c r="N1513" s="23">
        <v>8733698000166</v>
      </c>
      <c r="O1513"/>
      <c r="P1513"/>
      <c r="Q1513"/>
      <c r="R1513" t="s">
        <v>13129</v>
      </c>
      <c r="S1513" s="21" t="s">
        <v>18534</v>
      </c>
      <c r="T1513" s="21" t="s">
        <v>18639</v>
      </c>
      <c r="U1513" s="21" t="str">
        <f>VLOOKUP(T1513,Apoio!$D$10:$E$55,2,0)</f>
        <v>Consultorias - PJ</v>
      </c>
      <c r="V1513">
        <v>3372271</v>
      </c>
      <c r="W1513">
        <v>13002738</v>
      </c>
      <c r="X1513">
        <v>6</v>
      </c>
      <c r="Z1513" s="7">
        <v>45658</v>
      </c>
      <c r="AA1513" s="8" t="str">
        <f>IF(Y1513="","Não","Sim")</f>
        <v>Não</v>
      </c>
      <c r="AB1513" s="7" t="str">
        <f>IF(Z1513="","Não","Sim")</f>
        <v>Sim</v>
      </c>
      <c r="AC1513" s="8" t="str">
        <f>IF(S1513="TSR","Serede","Rede Conecta")</f>
        <v>Serede</v>
      </c>
    </row>
    <row r="1514" spans="1:29" ht="15" x14ac:dyDescent="0.25">
      <c r="A1514">
        <v>1815022</v>
      </c>
      <c r="B1514" t="s">
        <v>14871</v>
      </c>
      <c r="C1514">
        <v>1815022</v>
      </c>
      <c r="D1514" s="24">
        <v>43279</v>
      </c>
      <c r="E1514" t="s">
        <v>11934</v>
      </c>
      <c r="F1514" t="s">
        <v>14872</v>
      </c>
      <c r="G1514" t="s">
        <v>50</v>
      </c>
      <c r="H1514" t="s">
        <v>78</v>
      </c>
      <c r="I1514" t="s">
        <v>52</v>
      </c>
      <c r="J1514" t="s">
        <v>14616</v>
      </c>
      <c r="K1514" t="s">
        <v>26</v>
      </c>
      <c r="L1514" t="s">
        <v>14873</v>
      </c>
      <c r="M1514"/>
      <c r="N1514" s="23">
        <v>8733698001057</v>
      </c>
      <c r="O1514"/>
      <c r="P1514" t="s">
        <v>44</v>
      </c>
      <c r="Q1514" t="s">
        <v>44</v>
      </c>
      <c r="R1514" t="s">
        <v>14874</v>
      </c>
      <c r="S1514" s="21" t="s">
        <v>18534</v>
      </c>
      <c r="T1514" s="21" t="s">
        <v>18603</v>
      </c>
      <c r="U1514" s="21" t="str">
        <f>VLOOKUP(T1514,Apoio!$D$10:$E$55,2,0)</f>
        <v>Fornec. de Serviç. Diversos PJ</v>
      </c>
      <c r="V1514">
        <v>3372271</v>
      </c>
      <c r="W1514">
        <v>13002738</v>
      </c>
      <c r="X1514">
        <v>6</v>
      </c>
      <c r="Y1514" s="8">
        <v>4600002806</v>
      </c>
      <c r="Z1514" s="7">
        <v>45658</v>
      </c>
      <c r="AA1514" s="8" t="str">
        <f>IF(Y1514="","Não","Sim")</f>
        <v>Sim</v>
      </c>
      <c r="AB1514" s="7" t="str">
        <f>IF(Z1514="","Não","Sim")</f>
        <v>Sim</v>
      </c>
      <c r="AC1514" s="8" t="str">
        <f>IF(S1514="TSR","Serede","Rede Conecta")</f>
        <v>Serede</v>
      </c>
    </row>
    <row r="1515" spans="1:29" ht="15" x14ac:dyDescent="0.25">
      <c r="A1515">
        <v>1816149</v>
      </c>
      <c r="B1515" t="s">
        <v>14871</v>
      </c>
      <c r="C1515">
        <v>1816149</v>
      </c>
      <c r="D1515" s="24">
        <v>44295</v>
      </c>
      <c r="E1515" t="s">
        <v>287</v>
      </c>
      <c r="F1515" t="s">
        <v>15695</v>
      </c>
      <c r="G1515" t="s">
        <v>12065</v>
      </c>
      <c r="H1515" t="s">
        <v>30</v>
      </c>
      <c r="I1515" t="s">
        <v>31</v>
      </c>
      <c r="J1515" t="s">
        <v>13728</v>
      </c>
      <c r="K1515" t="s">
        <v>26</v>
      </c>
      <c r="L1515" t="s">
        <v>15696</v>
      </c>
      <c r="M1515"/>
      <c r="N1515" s="23">
        <v>8733698002533</v>
      </c>
      <c r="O1515"/>
      <c r="P1515" t="s">
        <v>15697</v>
      </c>
      <c r="Q1515"/>
      <c r="R1515" t="s">
        <v>15698</v>
      </c>
      <c r="S1515" s="21" t="s">
        <v>18534</v>
      </c>
      <c r="T1515" s="21" t="s">
        <v>18603</v>
      </c>
      <c r="U1515" s="21" t="str">
        <f>VLOOKUP(T1515,Apoio!$D$10:$E$55,2,0)</f>
        <v>Fornec. de Serviç. Diversos PJ</v>
      </c>
      <c r="V1515">
        <v>3372271</v>
      </c>
      <c r="W1515">
        <v>13002738</v>
      </c>
      <c r="X1515">
        <v>6</v>
      </c>
      <c r="Z1515" s="7"/>
      <c r="AA1515" s="8" t="str">
        <f>IF(Y1515="","Não","Sim")</f>
        <v>Não</v>
      </c>
      <c r="AB1515" s="7" t="str">
        <f>IF(Z1515="","Não","Sim")</f>
        <v>Não</v>
      </c>
      <c r="AC1515" s="8" t="str">
        <f>IF(S1515="TSR","Serede","Rede Conecta")</f>
        <v>Serede</v>
      </c>
    </row>
    <row r="1516" spans="1:29" ht="15" x14ac:dyDescent="0.25">
      <c r="A1516">
        <v>202329</v>
      </c>
      <c r="B1516" t="s">
        <v>7924</v>
      </c>
      <c r="C1516">
        <v>202329</v>
      </c>
      <c r="D1516" s="24">
        <v>41267</v>
      </c>
      <c r="E1516" t="s">
        <v>20</v>
      </c>
      <c r="F1516" t="s">
        <v>7925</v>
      </c>
      <c r="G1516" t="s">
        <v>7926</v>
      </c>
      <c r="H1516" t="s">
        <v>78</v>
      </c>
      <c r="I1516" t="s">
        <v>128</v>
      </c>
      <c r="J1516" t="s">
        <v>7927</v>
      </c>
      <c r="K1516" t="s">
        <v>26</v>
      </c>
      <c r="L1516"/>
      <c r="M1516"/>
      <c r="N1516" s="23">
        <v>8737785000191</v>
      </c>
      <c r="O1516"/>
      <c r="P1516"/>
      <c r="Q1516"/>
      <c r="R1516"/>
      <c r="S1516" s="21" t="s">
        <v>18534</v>
      </c>
      <c r="T1516" s="21" t="s">
        <v>18607</v>
      </c>
      <c r="U1516" s="21" t="str">
        <f>VLOOKUP(T1516,Apoio!$D$10:$E$55,2,0)</f>
        <v>Prefeituras - PJ</v>
      </c>
      <c r="V1516">
        <v>192441</v>
      </c>
      <c r="W1516">
        <v>5112</v>
      </c>
      <c r="X1516">
        <v>48</v>
      </c>
      <c r="Z1516" s="7"/>
      <c r="AA1516" s="8" t="str">
        <f>IF(Y1516="","Não","Sim")</f>
        <v>Não</v>
      </c>
      <c r="AB1516" s="7" t="str">
        <f>IF(Z1516="","Não","Sim")</f>
        <v>Não</v>
      </c>
      <c r="AC1516" s="8" t="str">
        <f>IF(S1516="TSR","Serede","Rede Conecta")</f>
        <v>Serede</v>
      </c>
    </row>
    <row r="1517" spans="1:29" ht="15" x14ac:dyDescent="0.25">
      <c r="A1517">
        <v>200131</v>
      </c>
      <c r="B1517" t="s">
        <v>752</v>
      </c>
      <c r="C1517">
        <v>200131</v>
      </c>
      <c r="D1517" s="24">
        <v>41267</v>
      </c>
      <c r="E1517" t="s">
        <v>20</v>
      </c>
      <c r="F1517" t="s">
        <v>753</v>
      </c>
      <c r="G1517" t="s">
        <v>754</v>
      </c>
      <c r="H1517" t="s">
        <v>78</v>
      </c>
      <c r="I1517" t="s">
        <v>128</v>
      </c>
      <c r="J1517" t="s">
        <v>755</v>
      </c>
      <c r="K1517" t="s">
        <v>26</v>
      </c>
      <c r="L1517">
        <v>8333811005</v>
      </c>
      <c r="M1517"/>
      <c r="N1517" s="23">
        <v>8739351000120</v>
      </c>
      <c r="O1517"/>
      <c r="P1517"/>
      <c r="Q1517"/>
      <c r="R1517"/>
      <c r="S1517" s="21" t="s">
        <v>18534</v>
      </c>
      <c r="T1517" s="21" t="s">
        <v>18607</v>
      </c>
      <c r="U1517" s="21" t="str">
        <f>VLOOKUP(T1517,Apoio!$D$10:$E$55,2,0)</f>
        <v>Prefeituras - PJ</v>
      </c>
      <c r="V1517">
        <v>1963</v>
      </c>
      <c r="W1517">
        <v>20904</v>
      </c>
      <c r="X1517" t="s">
        <v>722</v>
      </c>
      <c r="Z1517" s="7"/>
      <c r="AA1517" s="8" t="str">
        <f>IF(Y1517="","Não","Sim")</f>
        <v>Não</v>
      </c>
      <c r="AB1517" s="7" t="str">
        <f>IF(Z1517="","Não","Sim")</f>
        <v>Não</v>
      </c>
      <c r="AC1517" s="8" t="str">
        <f>IF(S1517="TSR","Serede","Rede Conecta")</f>
        <v>Serede</v>
      </c>
    </row>
    <row r="1518" spans="1:29" ht="15" x14ac:dyDescent="0.25">
      <c r="A1518">
        <v>202268</v>
      </c>
      <c r="B1518" t="s">
        <v>7692</v>
      </c>
      <c r="C1518">
        <v>202268</v>
      </c>
      <c r="D1518" s="24">
        <v>41267</v>
      </c>
      <c r="E1518" t="s">
        <v>20</v>
      </c>
      <c r="F1518" t="s">
        <v>7693</v>
      </c>
      <c r="G1518" t="s">
        <v>7694</v>
      </c>
      <c r="H1518" t="s">
        <v>78</v>
      </c>
      <c r="I1518" t="s">
        <v>128</v>
      </c>
      <c r="J1518" t="s">
        <v>7695</v>
      </c>
      <c r="K1518" t="s">
        <v>26</v>
      </c>
      <c r="L1518"/>
      <c r="M1518"/>
      <c r="N1518" s="23">
        <v>8740102000155</v>
      </c>
      <c r="O1518"/>
      <c r="P1518"/>
      <c r="Q1518"/>
      <c r="R1518"/>
      <c r="S1518" s="21" t="s">
        <v>18534</v>
      </c>
      <c r="T1518" s="21" t="s">
        <v>18607</v>
      </c>
      <c r="U1518" s="21" t="str">
        <f>VLOOKUP(T1518,Apoio!$D$10:$E$55,2,0)</f>
        <v>Prefeituras - PJ</v>
      </c>
      <c r="V1518">
        <v>191149</v>
      </c>
      <c r="W1518">
        <v>3476</v>
      </c>
      <c r="X1518">
        <v>55</v>
      </c>
      <c r="Z1518" s="7"/>
      <c r="AA1518" s="8" t="str">
        <f>IF(Y1518="","Não","Sim")</f>
        <v>Não</v>
      </c>
      <c r="AB1518" s="7" t="str">
        <f>IF(Z1518="","Não","Sim")</f>
        <v>Não</v>
      </c>
      <c r="AC1518" s="8" t="str">
        <f>IF(S1518="TSR","Serede","Rede Conecta")</f>
        <v>Serede</v>
      </c>
    </row>
    <row r="1519" spans="1:29" ht="15" x14ac:dyDescent="0.25">
      <c r="A1519">
        <v>200032</v>
      </c>
      <c r="B1519" t="s">
        <v>472</v>
      </c>
      <c r="C1519">
        <v>200032</v>
      </c>
      <c r="D1519" s="24">
        <v>41267</v>
      </c>
      <c r="E1519" t="s">
        <v>20</v>
      </c>
      <c r="F1519" t="s">
        <v>473</v>
      </c>
      <c r="G1519" t="s">
        <v>474</v>
      </c>
      <c r="H1519" t="s">
        <v>78</v>
      </c>
      <c r="I1519" t="s">
        <v>128</v>
      </c>
      <c r="J1519" t="s">
        <v>475</v>
      </c>
      <c r="K1519" t="s">
        <v>26</v>
      </c>
      <c r="L1519">
        <v>8333712189</v>
      </c>
      <c r="M1519"/>
      <c r="N1519" s="23">
        <v>8741399000173</v>
      </c>
      <c r="O1519"/>
      <c r="P1519"/>
      <c r="Q1519"/>
      <c r="R1519"/>
      <c r="S1519" s="21" t="s">
        <v>18534</v>
      </c>
      <c r="T1519" s="21" t="s">
        <v>18607</v>
      </c>
      <c r="U1519" s="21" t="str">
        <f>VLOOKUP(T1519,Apoio!$D$10:$E$55,2,0)</f>
        <v>Prefeituras - PJ</v>
      </c>
      <c r="V1519">
        <v>192441</v>
      </c>
      <c r="W1519">
        <v>40383</v>
      </c>
      <c r="X1519">
        <v>40</v>
      </c>
      <c r="Z1519" s="7"/>
      <c r="AA1519" s="8" t="str">
        <f>IF(Y1519="","Não","Sim")</f>
        <v>Não</v>
      </c>
      <c r="AB1519" s="7" t="str">
        <f>IF(Z1519="","Não","Sim")</f>
        <v>Não</v>
      </c>
      <c r="AC1519" s="8" t="str">
        <f>IF(S1519="TSR","Serede","Rede Conecta")</f>
        <v>Serede</v>
      </c>
    </row>
    <row r="1520" spans="1:29" ht="15" x14ac:dyDescent="0.25">
      <c r="A1520">
        <v>200128</v>
      </c>
      <c r="B1520" t="s">
        <v>747</v>
      </c>
      <c r="C1520">
        <v>200128</v>
      </c>
      <c r="D1520" s="24">
        <v>41267</v>
      </c>
      <c r="E1520" t="s">
        <v>20</v>
      </c>
      <c r="F1520" t="s">
        <v>748</v>
      </c>
      <c r="G1520" t="s">
        <v>749</v>
      </c>
      <c r="H1520" t="s">
        <v>78</v>
      </c>
      <c r="I1520" t="s">
        <v>128</v>
      </c>
      <c r="J1520" t="s">
        <v>750</v>
      </c>
      <c r="K1520" t="s">
        <v>26</v>
      </c>
      <c r="L1520">
        <v>8333841083</v>
      </c>
      <c r="M1520"/>
      <c r="N1520" s="23">
        <v>8741688000172</v>
      </c>
      <c r="O1520"/>
      <c r="P1520"/>
      <c r="Q1520"/>
      <c r="R1520"/>
      <c r="S1520" s="21" t="s">
        <v>18534</v>
      </c>
      <c r="T1520" s="21" t="s">
        <v>18607</v>
      </c>
      <c r="U1520" s="21" t="str">
        <f>VLOOKUP(T1520,Apoio!$D$10:$E$55,2,0)</f>
        <v>Prefeituras - PJ</v>
      </c>
      <c r="V1520">
        <v>192469</v>
      </c>
      <c r="W1520">
        <v>215654</v>
      </c>
      <c r="X1520">
        <v>47</v>
      </c>
      <c r="Z1520" s="7"/>
      <c r="AA1520" s="8" t="str">
        <f>IF(Y1520="","Não","Sim")</f>
        <v>Não</v>
      </c>
      <c r="AB1520" s="7" t="str">
        <f>IF(Z1520="","Não","Sim")</f>
        <v>Não</v>
      </c>
      <c r="AC1520" s="8" t="str">
        <f>IF(S1520="TSR","Serede","Rede Conecta")</f>
        <v>Serede</v>
      </c>
    </row>
    <row r="1521" spans="1:29" ht="15" x14ac:dyDescent="0.25">
      <c r="A1521">
        <v>200033</v>
      </c>
      <c r="B1521" t="s">
        <v>476</v>
      </c>
      <c r="C1521">
        <v>200033</v>
      </c>
      <c r="D1521" s="24">
        <v>41267</v>
      </c>
      <c r="E1521" t="s">
        <v>20</v>
      </c>
      <c r="F1521" t="s">
        <v>477</v>
      </c>
      <c r="G1521" t="s">
        <v>478</v>
      </c>
      <c r="H1521" t="s">
        <v>78</v>
      </c>
      <c r="I1521" t="s">
        <v>128</v>
      </c>
      <c r="J1521" t="s">
        <v>479</v>
      </c>
      <c r="K1521" t="s">
        <v>26</v>
      </c>
      <c r="L1521">
        <v>8333921917</v>
      </c>
      <c r="M1521">
        <v>8333921225</v>
      </c>
      <c r="N1521" s="23">
        <v>8742264000122</v>
      </c>
      <c r="O1521"/>
      <c r="P1521"/>
      <c r="Q1521"/>
      <c r="R1521"/>
      <c r="S1521" s="21" t="s">
        <v>18534</v>
      </c>
      <c r="T1521" s="21" t="s">
        <v>18607</v>
      </c>
      <c r="U1521" s="21" t="str">
        <f>VLOOKUP(T1521,Apoio!$D$10:$E$55,2,0)</f>
        <v>Prefeituras - PJ</v>
      </c>
      <c r="V1521">
        <v>192508</v>
      </c>
      <c r="W1521">
        <v>4970</v>
      </c>
      <c r="X1521">
        <v>90</v>
      </c>
      <c r="Z1521" s="7"/>
      <c r="AA1521" s="8" t="str">
        <f>IF(Y1521="","Não","Sim")</f>
        <v>Não</v>
      </c>
      <c r="AB1521" s="7" t="str">
        <f>IF(Z1521="","Não","Sim")</f>
        <v>Não</v>
      </c>
      <c r="AC1521" s="8" t="str">
        <f>IF(S1521="TSR","Serede","Rede Conecta")</f>
        <v>Serede</v>
      </c>
    </row>
    <row r="1522" spans="1:29" ht="15" x14ac:dyDescent="0.25">
      <c r="A1522">
        <v>200046</v>
      </c>
      <c r="B1522" t="s">
        <v>517</v>
      </c>
      <c r="C1522">
        <v>200046</v>
      </c>
      <c r="D1522" s="24">
        <v>41267</v>
      </c>
      <c r="E1522" t="s">
        <v>20</v>
      </c>
      <c r="F1522" t="s">
        <v>518</v>
      </c>
      <c r="G1522" t="s">
        <v>519</v>
      </c>
      <c r="H1522" t="s">
        <v>78</v>
      </c>
      <c r="I1522" t="s">
        <v>128</v>
      </c>
      <c r="J1522" t="s">
        <v>520</v>
      </c>
      <c r="K1522" t="s">
        <v>26</v>
      </c>
      <c r="L1522">
        <v>8332732276</v>
      </c>
      <c r="M1522">
        <v>8332732443</v>
      </c>
      <c r="N1522" s="23">
        <v>8753204000377</v>
      </c>
      <c r="O1522"/>
      <c r="P1522"/>
      <c r="Q1522"/>
      <c r="R1522"/>
      <c r="S1522" s="21" t="s">
        <v>18534</v>
      </c>
      <c r="T1522" s="21" t="s">
        <v>18607</v>
      </c>
      <c r="U1522" s="21" t="str">
        <f>VLOOKUP(T1522,Apoio!$D$10:$E$55,2,0)</f>
        <v>Prefeituras - PJ</v>
      </c>
      <c r="V1522">
        <v>19908</v>
      </c>
      <c r="W1522">
        <v>2115</v>
      </c>
      <c r="X1522">
        <v>36</v>
      </c>
      <c r="Z1522" s="7"/>
      <c r="AA1522" s="8" t="str">
        <f>IF(Y1522="","Não","Sim")</f>
        <v>Não</v>
      </c>
      <c r="AB1522" s="7" t="str">
        <f>IF(Z1522="","Não","Sim")</f>
        <v>Não</v>
      </c>
      <c r="AC1522" s="8" t="str">
        <f>IF(S1522="TSR","Serede","Rede Conecta")</f>
        <v>Serede</v>
      </c>
    </row>
    <row r="1523" spans="1:29" ht="15" x14ac:dyDescent="0.25">
      <c r="A1523">
        <v>200029</v>
      </c>
      <c r="B1523" t="s">
        <v>467</v>
      </c>
      <c r="C1523">
        <v>200029</v>
      </c>
      <c r="D1523" s="24">
        <v>41267</v>
      </c>
      <c r="E1523" t="s">
        <v>20</v>
      </c>
      <c r="F1523" t="s">
        <v>468</v>
      </c>
      <c r="G1523" t="s">
        <v>469</v>
      </c>
      <c r="H1523" t="s">
        <v>78</v>
      </c>
      <c r="I1523" t="s">
        <v>128</v>
      </c>
      <c r="J1523" t="s">
        <v>470</v>
      </c>
      <c r="K1523" t="s">
        <v>26</v>
      </c>
      <c r="L1523">
        <v>8335031083</v>
      </c>
      <c r="M1523">
        <v>8335031086</v>
      </c>
      <c r="N1523" s="23">
        <v>8754111000103</v>
      </c>
      <c r="O1523"/>
      <c r="P1523"/>
      <c r="Q1523"/>
      <c r="R1523"/>
      <c r="S1523" s="21" t="s">
        <v>18534</v>
      </c>
      <c r="T1523" s="21" t="s">
        <v>18607</v>
      </c>
      <c r="U1523" s="21" t="str">
        <f>VLOOKUP(T1523,Apoio!$D$10:$E$55,2,0)</f>
        <v>Prefeituras - PJ</v>
      </c>
      <c r="V1523">
        <v>10401100</v>
      </c>
      <c r="W1523">
        <v>49</v>
      </c>
      <c r="X1523">
        <v>9</v>
      </c>
      <c r="Z1523" s="7"/>
      <c r="AA1523" s="8" t="str">
        <f>IF(Y1523="","Não","Sim")</f>
        <v>Não</v>
      </c>
      <c r="AB1523" s="7" t="str">
        <f>IF(Z1523="","Não","Sim")</f>
        <v>Não</v>
      </c>
      <c r="AC1523" s="8" t="str">
        <f>IF(S1523="TSR","Serede","Rede Conecta")</f>
        <v>Serede</v>
      </c>
    </row>
    <row r="1524" spans="1:29" ht="15" x14ac:dyDescent="0.25">
      <c r="A1524">
        <v>304248</v>
      </c>
      <c r="B1524" t="s">
        <v>12170</v>
      </c>
      <c r="C1524">
        <v>304248</v>
      </c>
      <c r="D1524" s="24">
        <v>45246</v>
      </c>
      <c r="E1524" t="s">
        <v>11088</v>
      </c>
      <c r="F1524" t="s">
        <v>12171</v>
      </c>
      <c r="G1524" t="s">
        <v>127</v>
      </c>
      <c r="H1524" t="s">
        <v>762</v>
      </c>
      <c r="I1524" t="s">
        <v>128</v>
      </c>
      <c r="J1524" t="s">
        <v>12172</v>
      </c>
      <c r="K1524" t="s">
        <v>26</v>
      </c>
      <c r="L1524" t="s">
        <v>12173</v>
      </c>
      <c r="M1524"/>
      <c r="N1524" s="23">
        <v>8761132000148</v>
      </c>
      <c r="O1524"/>
      <c r="P1524" t="s">
        <v>44</v>
      </c>
      <c r="Q1524" t="s">
        <v>44</v>
      </c>
      <c r="R1524" t="s">
        <v>12174</v>
      </c>
      <c r="S1524" s="21" t="s">
        <v>18534</v>
      </c>
      <c r="T1524" s="21" t="s">
        <v>18613</v>
      </c>
      <c r="U1524" s="21" t="str">
        <f>VLOOKUP(T1524,Apoio!$D$10:$E$55,2,0)</f>
        <v>Órgãos Públicos - PJ</v>
      </c>
      <c r="V1524"/>
      <c r="W1524"/>
      <c r="X1524"/>
      <c r="Z1524" s="7"/>
      <c r="AA1524" s="8" t="str">
        <f>IF(Y1524="","Não","Sim")</f>
        <v>Não</v>
      </c>
      <c r="AB1524" s="7" t="str">
        <f>IF(Z1524="","Não","Sim")</f>
        <v>Não</v>
      </c>
      <c r="AC1524" s="8" t="str">
        <f>IF(S1524="TSR","Serede","Rede Conecta")</f>
        <v>Serede</v>
      </c>
    </row>
    <row r="1525" spans="1:29" ht="15" x14ac:dyDescent="0.25">
      <c r="A1525">
        <v>200047</v>
      </c>
      <c r="B1525" t="s">
        <v>521</v>
      </c>
      <c r="C1525">
        <v>200047</v>
      </c>
      <c r="D1525" s="24">
        <v>41267</v>
      </c>
      <c r="E1525" t="s">
        <v>20</v>
      </c>
      <c r="F1525" t="s">
        <v>522</v>
      </c>
      <c r="G1525" t="s">
        <v>523</v>
      </c>
      <c r="H1525" t="s">
        <v>78</v>
      </c>
      <c r="I1525" t="s">
        <v>128</v>
      </c>
      <c r="J1525" t="s">
        <v>524</v>
      </c>
      <c r="K1525" t="s">
        <v>26</v>
      </c>
      <c r="L1525">
        <v>8334432240</v>
      </c>
      <c r="M1525"/>
      <c r="N1525" s="23">
        <v>8767154000204</v>
      </c>
      <c r="O1525"/>
      <c r="P1525"/>
      <c r="Q1525"/>
      <c r="R1525"/>
      <c r="S1525" s="21" t="s">
        <v>18534</v>
      </c>
      <c r="T1525" s="21" t="s">
        <v>18607</v>
      </c>
      <c r="U1525" s="21" t="str">
        <f>VLOOKUP(T1525,Apoio!$D$10:$E$55,2,0)</f>
        <v>Prefeituras - PJ</v>
      </c>
      <c r="V1525">
        <v>191134</v>
      </c>
      <c r="W1525">
        <v>6404</v>
      </c>
      <c r="X1525">
        <v>71</v>
      </c>
      <c r="Z1525" s="7"/>
      <c r="AA1525" s="8" t="str">
        <f>IF(Y1525="","Não","Sim")</f>
        <v>Não</v>
      </c>
      <c r="AB1525" s="7" t="str">
        <f>IF(Z1525="","Não","Sim")</f>
        <v>Não</v>
      </c>
      <c r="AC1525" s="8" t="str">
        <f>IF(S1525="TSR","Serede","Rede Conecta")</f>
        <v>Serede</v>
      </c>
    </row>
    <row r="1526" spans="1:29" ht="15" x14ac:dyDescent="0.25">
      <c r="A1526">
        <v>400021</v>
      </c>
      <c r="B1526" t="s">
        <v>12208</v>
      </c>
      <c r="C1526">
        <v>400021</v>
      </c>
      <c r="D1526" s="24">
        <v>41267</v>
      </c>
      <c r="E1526" t="s">
        <v>20</v>
      </c>
      <c r="F1526" t="s">
        <v>12209</v>
      </c>
      <c r="G1526" t="s">
        <v>1011</v>
      </c>
      <c r="H1526" t="s">
        <v>78</v>
      </c>
      <c r="I1526" t="s">
        <v>108</v>
      </c>
      <c r="J1526" t="s">
        <v>12210</v>
      </c>
      <c r="K1526" t="s">
        <v>26</v>
      </c>
      <c r="L1526">
        <v>8836113344</v>
      </c>
      <c r="M1526"/>
      <c r="N1526" s="23">
        <v>8776799000114</v>
      </c>
      <c r="O1526"/>
      <c r="P1526"/>
      <c r="Q1526"/>
      <c r="R1526" t="s">
        <v>12211</v>
      </c>
      <c r="S1526" s="21" t="s">
        <v>18534</v>
      </c>
      <c r="T1526" s="21" t="s">
        <v>18627</v>
      </c>
      <c r="U1526" s="21" t="str">
        <f>VLOOKUP(T1526,Apoio!$D$10:$E$55,2,0)</f>
        <v>Hotéis e Pousadas - PJ</v>
      </c>
      <c r="V1526">
        <v>1040554</v>
      </c>
      <c r="W1526">
        <v>300004590</v>
      </c>
      <c r="X1526">
        <v>7</v>
      </c>
      <c r="Z1526" s="7"/>
      <c r="AA1526" s="8" t="str">
        <f>IF(Y1526="","Não","Sim")</f>
        <v>Não</v>
      </c>
      <c r="AB1526" s="7" t="str">
        <f>IF(Z1526="","Não","Sim")</f>
        <v>Não</v>
      </c>
      <c r="AC1526" s="8" t="str">
        <f>IF(S1526="TSR","Serede","Rede Conecta")</f>
        <v>Serede</v>
      </c>
    </row>
    <row r="1527" spans="1:29" ht="15" x14ac:dyDescent="0.25">
      <c r="A1527">
        <v>200009</v>
      </c>
      <c r="B1527" t="s">
        <v>392</v>
      </c>
      <c r="C1527">
        <v>200009</v>
      </c>
      <c r="D1527" s="24">
        <v>41267</v>
      </c>
      <c r="E1527" t="s">
        <v>20</v>
      </c>
      <c r="F1527" t="s">
        <v>393</v>
      </c>
      <c r="G1527" t="s">
        <v>190</v>
      </c>
      <c r="H1527" t="s">
        <v>78</v>
      </c>
      <c r="I1527" t="s">
        <v>128</v>
      </c>
      <c r="J1527" t="s">
        <v>394</v>
      </c>
      <c r="K1527" t="s">
        <v>26</v>
      </c>
      <c r="L1527">
        <v>8332129797</v>
      </c>
      <c r="M1527"/>
      <c r="N1527" s="23">
        <v>8778326000156</v>
      </c>
      <c r="O1527"/>
      <c r="P1527"/>
      <c r="Q1527"/>
      <c r="R1527"/>
      <c r="S1527" s="21" t="s">
        <v>18534</v>
      </c>
      <c r="T1527" s="21" t="s">
        <v>18607</v>
      </c>
      <c r="U1527" s="21" t="str">
        <f>VLOOKUP(T1527,Apoio!$D$10:$E$55,2,0)</f>
        <v>Prefeituras - PJ</v>
      </c>
      <c r="V1527"/>
      <c r="W1527"/>
      <c r="X1527"/>
      <c r="Z1527" s="7"/>
      <c r="AA1527" s="8" t="str">
        <f>IF(Y1527="","Não","Sim")</f>
        <v>Não</v>
      </c>
      <c r="AB1527" s="7" t="str">
        <f>IF(Z1527="","Não","Sim")</f>
        <v>Não</v>
      </c>
      <c r="AC1527" s="8" t="str">
        <f>IF(S1527="TSR","Serede","Rede Conecta")</f>
        <v>Serede</v>
      </c>
    </row>
    <row r="1528" spans="1:29" ht="15" x14ac:dyDescent="0.25">
      <c r="A1528">
        <v>202270</v>
      </c>
      <c r="B1528" t="s">
        <v>7700</v>
      </c>
      <c r="C1528">
        <v>202270</v>
      </c>
      <c r="D1528" s="24">
        <v>41267</v>
      </c>
      <c r="E1528" t="s">
        <v>20</v>
      </c>
      <c r="F1528" t="s">
        <v>7701</v>
      </c>
      <c r="G1528" t="s">
        <v>7702</v>
      </c>
      <c r="H1528" t="s">
        <v>78</v>
      </c>
      <c r="I1528" t="s">
        <v>128</v>
      </c>
      <c r="J1528" t="s">
        <v>7703</v>
      </c>
      <c r="K1528" t="s">
        <v>26</v>
      </c>
      <c r="L1528"/>
      <c r="M1528"/>
      <c r="N1528" s="23">
        <v>8781791000146</v>
      </c>
      <c r="O1528"/>
      <c r="P1528"/>
      <c r="Q1528"/>
      <c r="R1528"/>
      <c r="S1528" s="21" t="s">
        <v>18534</v>
      </c>
      <c r="T1528" s="21" t="s">
        <v>18607</v>
      </c>
      <c r="U1528" s="21" t="str">
        <f>VLOOKUP(T1528,Apoio!$D$10:$E$55,2,0)</f>
        <v>Prefeituras - PJ</v>
      </c>
      <c r="V1528"/>
      <c r="W1528"/>
      <c r="X1528"/>
      <c r="Z1528" s="7"/>
      <c r="AA1528" s="8" t="str">
        <f>IF(Y1528="","Não","Sim")</f>
        <v>Não</v>
      </c>
      <c r="AB1528" s="7" t="str">
        <f>IF(Z1528="","Não","Sim")</f>
        <v>Não</v>
      </c>
      <c r="AC1528" s="8" t="str">
        <f>IF(S1528="TSR","Serede","Rede Conecta")</f>
        <v>Serede</v>
      </c>
    </row>
    <row r="1529" spans="1:29" ht="15" x14ac:dyDescent="0.25">
      <c r="A1529">
        <v>100143</v>
      </c>
      <c r="B1529" t="s">
        <v>234</v>
      </c>
      <c r="C1529">
        <v>100143</v>
      </c>
      <c r="D1529" s="24">
        <v>43376</v>
      </c>
      <c r="E1529" t="s">
        <v>45</v>
      </c>
      <c r="F1529" t="s">
        <v>235</v>
      </c>
      <c r="G1529" t="s">
        <v>41</v>
      </c>
      <c r="H1529" t="s">
        <v>236</v>
      </c>
      <c r="I1529" t="s">
        <v>42</v>
      </c>
      <c r="J1529" t="s">
        <v>237</v>
      </c>
      <c r="K1529" t="s">
        <v>26</v>
      </c>
      <c r="L1529" t="s">
        <v>238</v>
      </c>
      <c r="M1529"/>
      <c r="N1529" s="23">
        <v>8782761000154</v>
      </c>
      <c r="O1529"/>
      <c r="P1529"/>
      <c r="Q1529">
        <v>23148128</v>
      </c>
      <c r="R1529" t="s">
        <v>239</v>
      </c>
      <c r="S1529" s="21" t="s">
        <v>18534</v>
      </c>
      <c r="T1529" s="21" t="s">
        <v>18609</v>
      </c>
      <c r="U1529" s="21" t="str">
        <f>VLOOKUP(T1529,Apoio!$D$10:$E$55,2,0)</f>
        <v>Pagamentos judiciais - PJ</v>
      </c>
      <c r="V1529">
        <v>74800131</v>
      </c>
      <c r="W1529">
        <v>3073</v>
      </c>
      <c r="X1529">
        <v>2</v>
      </c>
      <c r="Z1529" s="7">
        <v>45658</v>
      </c>
      <c r="AA1529" s="8" t="str">
        <f>IF(Y1529="","Não","Sim")</f>
        <v>Não</v>
      </c>
      <c r="AB1529" s="7" t="str">
        <f>IF(Z1529="","Não","Sim")</f>
        <v>Sim</v>
      </c>
      <c r="AC1529" s="8" t="str">
        <f>IF(S1529="TSR","Serede","Rede Conecta")</f>
        <v>Serede</v>
      </c>
    </row>
    <row r="1530" spans="1:29" ht="15" x14ac:dyDescent="0.25">
      <c r="A1530">
        <v>200023</v>
      </c>
      <c r="B1530" t="s">
        <v>441</v>
      </c>
      <c r="C1530">
        <v>200023</v>
      </c>
      <c r="D1530" s="24">
        <v>41267</v>
      </c>
      <c r="E1530" t="s">
        <v>20</v>
      </c>
      <c r="F1530" t="s">
        <v>442</v>
      </c>
      <c r="G1530" t="s">
        <v>443</v>
      </c>
      <c r="H1530" t="s">
        <v>78</v>
      </c>
      <c r="I1530" t="s">
        <v>128</v>
      </c>
      <c r="J1530" t="s">
        <v>444</v>
      </c>
      <c r="K1530" t="s">
        <v>26</v>
      </c>
      <c r="L1530">
        <v>8332711105</v>
      </c>
      <c r="M1530">
        <v>8332712048</v>
      </c>
      <c r="N1530" s="23">
        <v>8785479000120</v>
      </c>
      <c r="O1530"/>
      <c r="P1530"/>
      <c r="Q1530"/>
      <c r="R1530"/>
      <c r="S1530" s="21" t="s">
        <v>18534</v>
      </c>
      <c r="T1530" s="21" t="s">
        <v>18607</v>
      </c>
      <c r="U1530" s="21" t="str">
        <f>VLOOKUP(T1530,Apoio!$D$10:$E$55,2,0)</f>
        <v>Prefeituras - PJ</v>
      </c>
      <c r="V1530">
        <v>19200</v>
      </c>
      <c r="W1530">
        <v>7948</v>
      </c>
      <c r="X1530">
        <v>30</v>
      </c>
      <c r="Z1530" s="7"/>
      <c r="AA1530" s="8" t="str">
        <f>IF(Y1530="","Não","Sim")</f>
        <v>Não</v>
      </c>
      <c r="AB1530" s="7" t="str">
        <f>IF(Z1530="","Não","Sim")</f>
        <v>Não</v>
      </c>
      <c r="AC1530" s="8" t="str">
        <f>IF(S1530="TSR","Serede","Rede Conecta")</f>
        <v>Serede</v>
      </c>
    </row>
    <row r="1531" spans="1:29" ht="15" x14ac:dyDescent="0.25">
      <c r="A1531">
        <v>1813124</v>
      </c>
      <c r="B1531" t="s">
        <v>14236</v>
      </c>
      <c r="C1531">
        <v>1813124</v>
      </c>
      <c r="D1531" s="24">
        <v>41786</v>
      </c>
      <c r="E1531" t="s">
        <v>9579</v>
      </c>
      <c r="F1531" t="s">
        <v>14237</v>
      </c>
      <c r="G1531" t="s">
        <v>106</v>
      </c>
      <c r="H1531" t="s">
        <v>107</v>
      </c>
      <c r="I1531" t="s">
        <v>108</v>
      </c>
      <c r="J1531" t="s">
        <v>12829</v>
      </c>
      <c r="K1531" t="s">
        <v>26</v>
      </c>
      <c r="L1531">
        <v>8535335800</v>
      </c>
      <c r="M1531"/>
      <c r="N1531" s="23">
        <v>8786682000111</v>
      </c>
      <c r="O1531"/>
      <c r="P1531">
        <v>63674440</v>
      </c>
      <c r="Q1531">
        <v>2243725</v>
      </c>
      <c r="R1531" t="s">
        <v>14238</v>
      </c>
      <c r="S1531" s="21" t="s">
        <v>18534</v>
      </c>
      <c r="T1531" s="21" t="s">
        <v>18603</v>
      </c>
      <c r="U1531" s="21" t="str">
        <f>VLOOKUP(T1531,Apoio!$D$10:$E$55,2,0)</f>
        <v>Fornec. de Serviç. Diversos PJ</v>
      </c>
      <c r="V1531">
        <v>2372564</v>
      </c>
      <c r="W1531">
        <v>123154</v>
      </c>
      <c r="X1531">
        <v>95</v>
      </c>
      <c r="Z1531" s="7"/>
      <c r="AA1531" s="8" t="str">
        <f>IF(Y1531="","Não","Sim")</f>
        <v>Não</v>
      </c>
      <c r="AB1531" s="7" t="str">
        <f>IF(Z1531="","Não","Sim")</f>
        <v>Não</v>
      </c>
      <c r="AC1531" s="8" t="str">
        <f>IF(S1531="TSR","Serede","Rede Conecta")</f>
        <v>Serede</v>
      </c>
    </row>
    <row r="1532" spans="1:29" ht="15" x14ac:dyDescent="0.25">
      <c r="A1532">
        <v>202381</v>
      </c>
      <c r="B1532" t="s">
        <v>1423</v>
      </c>
      <c r="C1532">
        <v>202381</v>
      </c>
      <c r="D1532" s="24">
        <v>41267</v>
      </c>
      <c r="E1532" t="s">
        <v>20</v>
      </c>
      <c r="F1532" t="s">
        <v>8107</v>
      </c>
      <c r="G1532" t="s">
        <v>1425</v>
      </c>
      <c r="H1532" t="s">
        <v>78</v>
      </c>
      <c r="I1532" t="s">
        <v>128</v>
      </c>
      <c r="J1532" t="s">
        <v>8108</v>
      </c>
      <c r="K1532" t="s">
        <v>26</v>
      </c>
      <c r="L1532"/>
      <c r="M1532"/>
      <c r="N1532" s="23">
        <v>8786865000137</v>
      </c>
      <c r="O1532"/>
      <c r="P1532"/>
      <c r="Q1532"/>
      <c r="R1532"/>
      <c r="S1532" s="21" t="s">
        <v>18534</v>
      </c>
      <c r="T1532" s="21" t="s">
        <v>18607</v>
      </c>
      <c r="U1532" s="21" t="str">
        <f>VLOOKUP(T1532,Apoio!$D$10:$E$55,2,0)</f>
        <v>Prefeituras - PJ</v>
      </c>
      <c r="V1532"/>
      <c r="W1532"/>
      <c r="X1532"/>
      <c r="Z1532" s="7"/>
      <c r="AA1532" s="8" t="str">
        <f>IF(Y1532="","Não","Sim")</f>
        <v>Não</v>
      </c>
      <c r="AB1532" s="7" t="str">
        <f>IF(Z1532="","Não","Sim")</f>
        <v>Não</v>
      </c>
      <c r="AC1532" s="8" t="str">
        <f>IF(S1532="TSR","Serede","Rede Conecta")</f>
        <v>Serede</v>
      </c>
    </row>
    <row r="1533" spans="1:29" ht="15" x14ac:dyDescent="0.25">
      <c r="A1533">
        <v>205199</v>
      </c>
      <c r="B1533" t="s">
        <v>10529</v>
      </c>
      <c r="C1533">
        <v>205199</v>
      </c>
      <c r="D1533" s="24">
        <v>42804</v>
      </c>
      <c r="E1533" t="s">
        <v>45</v>
      </c>
      <c r="F1533" t="s">
        <v>10530</v>
      </c>
      <c r="G1533" t="s">
        <v>10531</v>
      </c>
      <c r="H1533" t="s">
        <v>78</v>
      </c>
      <c r="I1533" t="s">
        <v>128</v>
      </c>
      <c r="J1533" t="s">
        <v>10532</v>
      </c>
      <c r="K1533" t="s">
        <v>26</v>
      </c>
      <c r="L1533"/>
      <c r="M1533"/>
      <c r="N1533" s="23">
        <v>8787012000110</v>
      </c>
      <c r="O1533"/>
      <c r="P1533"/>
      <c r="Q1533"/>
      <c r="R1533"/>
      <c r="S1533" s="21" t="s">
        <v>18534</v>
      </c>
      <c r="T1533" s="21" t="s">
        <v>18607</v>
      </c>
      <c r="U1533" s="21" t="str">
        <f>VLOOKUP(T1533,Apoio!$D$10:$E$55,2,0)</f>
        <v>Prefeituras - PJ</v>
      </c>
      <c r="V1533"/>
      <c r="W1533"/>
      <c r="X1533"/>
      <c r="Z1533" s="7"/>
      <c r="AA1533" s="8" t="str">
        <f>IF(Y1533="","Não","Sim")</f>
        <v>Não</v>
      </c>
      <c r="AB1533" s="7" t="str">
        <f>IF(Z1533="","Não","Sim")</f>
        <v>Não</v>
      </c>
      <c r="AC1533" s="8" t="str">
        <f>IF(S1533="TSR","Serede","Rede Conecta")</f>
        <v>Serede</v>
      </c>
    </row>
    <row r="1534" spans="1:29" ht="15" x14ac:dyDescent="0.25">
      <c r="A1534">
        <v>200050</v>
      </c>
      <c r="B1534" t="s">
        <v>529</v>
      </c>
      <c r="C1534">
        <v>200050</v>
      </c>
      <c r="D1534" s="24">
        <v>41267</v>
      </c>
      <c r="E1534" t="s">
        <v>20</v>
      </c>
      <c r="F1534" t="s">
        <v>530</v>
      </c>
      <c r="G1534" t="s">
        <v>531</v>
      </c>
      <c r="H1534" t="s">
        <v>78</v>
      </c>
      <c r="I1534" t="s">
        <v>128</v>
      </c>
      <c r="J1534" t="s">
        <v>532</v>
      </c>
      <c r="K1534" t="s">
        <v>26</v>
      </c>
      <c r="L1534"/>
      <c r="M1534"/>
      <c r="N1534" s="23">
        <v>8787236000121</v>
      </c>
      <c r="O1534"/>
      <c r="P1534"/>
      <c r="Q1534"/>
      <c r="R1534"/>
      <c r="S1534" s="21" t="s">
        <v>18534</v>
      </c>
      <c r="T1534" s="21" t="s">
        <v>18607</v>
      </c>
      <c r="U1534" s="21" t="str">
        <f>VLOOKUP(T1534,Apoio!$D$10:$E$55,2,0)</f>
        <v>Prefeituras - PJ</v>
      </c>
      <c r="V1534">
        <v>192696</v>
      </c>
      <c r="W1534">
        <v>1231</v>
      </c>
      <c r="X1534">
        <v>49</v>
      </c>
      <c r="Z1534" s="7"/>
      <c r="AA1534" s="8" t="str">
        <f>IF(Y1534="","Não","Sim")</f>
        <v>Não</v>
      </c>
      <c r="AB1534" s="7" t="str">
        <f>IF(Z1534="","Não","Sim")</f>
        <v>Não</v>
      </c>
      <c r="AC1534" s="8" t="str">
        <f>IF(S1534="TSR","Serede","Rede Conecta")</f>
        <v>Serede</v>
      </c>
    </row>
    <row r="1535" spans="1:29" ht="15" x14ac:dyDescent="0.25">
      <c r="A1535">
        <v>200187</v>
      </c>
      <c r="B1535" t="s">
        <v>866</v>
      </c>
      <c r="C1535">
        <v>200187</v>
      </c>
      <c r="D1535" s="24">
        <v>41267</v>
      </c>
      <c r="E1535" t="s">
        <v>20</v>
      </c>
      <c r="F1535" t="s">
        <v>867</v>
      </c>
      <c r="G1535" t="s">
        <v>868</v>
      </c>
      <c r="H1535" t="s">
        <v>78</v>
      </c>
      <c r="I1535" t="s">
        <v>128</v>
      </c>
      <c r="J1535" t="s">
        <v>869</v>
      </c>
      <c r="K1535" t="s">
        <v>26</v>
      </c>
      <c r="L1535">
        <v>8399022910</v>
      </c>
      <c r="M1535"/>
      <c r="N1535" s="23">
        <v>8789299000117</v>
      </c>
      <c r="O1535"/>
      <c r="P1535"/>
      <c r="Q1535"/>
      <c r="R1535"/>
      <c r="S1535" s="21" t="s">
        <v>18534</v>
      </c>
      <c r="T1535" s="21" t="s">
        <v>18607</v>
      </c>
      <c r="U1535" s="21" t="str">
        <f>VLOOKUP(T1535,Apoio!$D$10:$E$55,2,0)</f>
        <v>Prefeituras - PJ</v>
      </c>
      <c r="V1535">
        <v>192460</v>
      </c>
      <c r="W1535">
        <v>3066</v>
      </c>
      <c r="X1535" t="s">
        <v>870</v>
      </c>
      <c r="Z1535" s="7"/>
      <c r="AA1535" s="8" t="str">
        <f>IF(Y1535="","Não","Sim")</f>
        <v>Não</v>
      </c>
      <c r="AB1535" s="7" t="str">
        <f>IF(Z1535="","Não","Sim")</f>
        <v>Não</v>
      </c>
      <c r="AC1535" s="8" t="str">
        <f>IF(S1535="TSR","Serede","Rede Conecta")</f>
        <v>Serede</v>
      </c>
    </row>
    <row r="1536" spans="1:29" ht="15" x14ac:dyDescent="0.25">
      <c r="A1536">
        <v>205209</v>
      </c>
      <c r="B1536" t="s">
        <v>10574</v>
      </c>
      <c r="C1536">
        <v>205209</v>
      </c>
      <c r="D1536" s="24">
        <v>42817</v>
      </c>
      <c r="E1536" t="s">
        <v>45</v>
      </c>
      <c r="F1536" t="s">
        <v>10575</v>
      </c>
      <c r="G1536" t="s">
        <v>10576</v>
      </c>
      <c r="H1536"/>
      <c r="I1536" t="s">
        <v>128</v>
      </c>
      <c r="J1536" t="s">
        <v>10577</v>
      </c>
      <c r="K1536" t="s">
        <v>26</v>
      </c>
      <c r="L1536"/>
      <c r="M1536"/>
      <c r="N1536" s="23">
        <v>8789737000147</v>
      </c>
      <c r="O1536"/>
      <c r="P1536"/>
      <c r="Q1536"/>
      <c r="R1536"/>
      <c r="S1536" s="21" t="s">
        <v>18534</v>
      </c>
      <c r="T1536" s="21" t="s">
        <v>18607</v>
      </c>
      <c r="U1536" s="21" t="str">
        <f>VLOOKUP(T1536,Apoio!$D$10:$E$55,2,0)</f>
        <v>Prefeituras - PJ</v>
      </c>
      <c r="V1536"/>
      <c r="W1536"/>
      <c r="X1536"/>
      <c r="Z1536" s="7"/>
      <c r="AA1536" s="8" t="str">
        <f>IF(Y1536="","Não","Sim")</f>
        <v>Não</v>
      </c>
      <c r="AB1536" s="7" t="str">
        <f>IF(Z1536="","Não","Sim")</f>
        <v>Não</v>
      </c>
      <c r="AC1536" s="8" t="str">
        <f>IF(S1536="TSR","Serede","Rede Conecta")</f>
        <v>Serede</v>
      </c>
    </row>
    <row r="1537" spans="1:29" ht="15" x14ac:dyDescent="0.25">
      <c r="A1537">
        <v>200155</v>
      </c>
      <c r="B1537" t="s">
        <v>790</v>
      </c>
      <c r="C1537">
        <v>200155</v>
      </c>
      <c r="D1537" s="24">
        <v>41267</v>
      </c>
      <c r="E1537" t="s">
        <v>20</v>
      </c>
      <c r="F1537" t="s">
        <v>791</v>
      </c>
      <c r="G1537" t="s">
        <v>792</v>
      </c>
      <c r="H1537" t="s">
        <v>78</v>
      </c>
      <c r="I1537" t="s">
        <v>128</v>
      </c>
      <c r="J1537" t="s">
        <v>793</v>
      </c>
      <c r="K1537" t="s">
        <v>26</v>
      </c>
      <c r="L1537">
        <v>8332851041</v>
      </c>
      <c r="M1537"/>
      <c r="N1537" s="23">
        <v>8809444000184</v>
      </c>
      <c r="O1537"/>
      <c r="P1537"/>
      <c r="Q1537"/>
      <c r="R1537"/>
      <c r="S1537" s="21" t="s">
        <v>18534</v>
      </c>
      <c r="T1537" s="21" t="s">
        <v>18607</v>
      </c>
      <c r="U1537" s="21" t="str">
        <f>VLOOKUP(T1537,Apoio!$D$10:$E$55,2,0)</f>
        <v>Prefeituras - PJ</v>
      </c>
      <c r="V1537">
        <v>192101</v>
      </c>
      <c r="W1537">
        <v>5300</v>
      </c>
      <c r="X1537">
        <v>67</v>
      </c>
      <c r="Z1537" s="7"/>
      <c r="AA1537" s="8" t="str">
        <f>IF(Y1537="","Não","Sim")</f>
        <v>Não</v>
      </c>
      <c r="AB1537" s="7" t="str">
        <f>IF(Z1537="","Não","Sim")</f>
        <v>Não</v>
      </c>
      <c r="AC1537" s="8" t="str">
        <f>IF(S1537="TSR","Serede","Rede Conecta")</f>
        <v>Serede</v>
      </c>
    </row>
    <row r="1538" spans="1:29" ht="15" x14ac:dyDescent="0.25">
      <c r="A1538">
        <v>300165</v>
      </c>
      <c r="B1538" t="s">
        <v>11605</v>
      </c>
      <c r="C1538">
        <v>300165</v>
      </c>
      <c r="D1538" s="24">
        <v>41267</v>
      </c>
      <c r="E1538" t="s">
        <v>20</v>
      </c>
      <c r="F1538" t="s">
        <v>11606</v>
      </c>
      <c r="G1538" t="s">
        <v>160</v>
      </c>
      <c r="H1538" t="s">
        <v>11607</v>
      </c>
      <c r="I1538" t="s">
        <v>37</v>
      </c>
      <c r="J1538" t="s">
        <v>11608</v>
      </c>
      <c r="K1538" t="s">
        <v>26</v>
      </c>
      <c r="L1538">
        <v>1135037556</v>
      </c>
      <c r="M1538"/>
      <c r="N1538" s="23">
        <v>8816067000100</v>
      </c>
      <c r="O1538"/>
      <c r="P1538"/>
      <c r="Q1538"/>
      <c r="R1538" t="s">
        <v>11609</v>
      </c>
      <c r="S1538" s="21" t="s">
        <v>18534</v>
      </c>
      <c r="T1538" s="21" t="s">
        <v>18613</v>
      </c>
      <c r="U1538" s="21" t="str">
        <f>VLOOKUP(T1538,Apoio!$D$10:$E$55,2,0)</f>
        <v>Órgãos Públicos - PJ</v>
      </c>
      <c r="V1538"/>
      <c r="W1538"/>
      <c r="X1538"/>
      <c r="Z1538" s="7"/>
      <c r="AA1538" s="8" t="str">
        <f>IF(Y1538="","Não","Sim")</f>
        <v>Não</v>
      </c>
      <c r="AB1538" s="7" t="str">
        <f>IF(Z1538="","Não","Sim")</f>
        <v>Não</v>
      </c>
      <c r="AC1538" s="8" t="str">
        <f>IF(S1538="TSR","Serede","Rede Conecta")</f>
        <v>Serede</v>
      </c>
    </row>
    <row r="1539" spans="1:29" ht="15" x14ac:dyDescent="0.25">
      <c r="A1539">
        <v>1817182</v>
      </c>
      <c r="B1539" t="s">
        <v>17893</v>
      </c>
      <c r="C1539">
        <v>1817182</v>
      </c>
      <c r="D1539" s="24">
        <v>45572</v>
      </c>
      <c r="E1539" t="s">
        <v>12786</v>
      </c>
      <c r="F1539" t="s">
        <v>17894</v>
      </c>
      <c r="G1539" t="s">
        <v>1816</v>
      </c>
      <c r="H1539" t="s">
        <v>12609</v>
      </c>
      <c r="I1539" t="s">
        <v>188</v>
      </c>
      <c r="J1539" t="s">
        <v>17895</v>
      </c>
      <c r="K1539" t="s">
        <v>26</v>
      </c>
      <c r="L1539" t="s">
        <v>17705</v>
      </c>
      <c r="M1539"/>
      <c r="N1539" s="23">
        <v>8844129000198</v>
      </c>
      <c r="O1539"/>
      <c r="P1539">
        <v>255397054</v>
      </c>
      <c r="Q1539"/>
      <c r="R1539"/>
      <c r="S1539" s="21" t="s">
        <v>18534</v>
      </c>
      <c r="T1539" s="21" t="s">
        <v>18603</v>
      </c>
      <c r="U1539" s="21" t="str">
        <f>VLOOKUP(T1539,Apoio!$D$10:$E$55,2,0)</f>
        <v>Fornec. de Serviç. Diversos PJ</v>
      </c>
      <c r="V1539"/>
      <c r="W1539"/>
      <c r="X1539"/>
      <c r="Z1539" s="7"/>
      <c r="AA1539" s="8" t="str">
        <f>IF(Y1539="","Não","Sim")</f>
        <v>Não</v>
      </c>
      <c r="AB1539" s="7" t="str">
        <f>IF(Z1539="","Não","Sim")</f>
        <v>Não</v>
      </c>
      <c r="AC1539" s="8" t="str">
        <f>IF(S1539="TSR","Serede","Rede Conecta")</f>
        <v>Serede</v>
      </c>
    </row>
    <row r="1540" spans="1:29" ht="15" x14ac:dyDescent="0.25">
      <c r="A1540">
        <v>300152</v>
      </c>
      <c r="B1540" t="s">
        <v>11564</v>
      </c>
      <c r="C1540">
        <v>300152</v>
      </c>
      <c r="D1540" s="24">
        <v>41267</v>
      </c>
      <c r="E1540" t="s">
        <v>20</v>
      </c>
      <c r="F1540" t="s">
        <v>11575</v>
      </c>
      <c r="G1540" t="s">
        <v>397</v>
      </c>
      <c r="H1540" t="s">
        <v>7330</v>
      </c>
      <c r="I1540" t="s">
        <v>128</v>
      </c>
      <c r="J1540" t="s">
        <v>11576</v>
      </c>
      <c r="K1540" t="s">
        <v>26</v>
      </c>
      <c r="L1540"/>
      <c r="M1540"/>
      <c r="N1540" s="23">
        <v>8858250000179</v>
      </c>
      <c r="O1540"/>
      <c r="P1540"/>
      <c r="Q1540"/>
      <c r="R1540"/>
      <c r="S1540" s="21" t="s">
        <v>18534</v>
      </c>
      <c r="T1540" s="21" t="s">
        <v>18613</v>
      </c>
      <c r="U1540" s="21" t="str">
        <f>VLOOKUP(T1540,Apoio!$D$10:$E$55,2,0)</f>
        <v>Órgãos Públicos - PJ</v>
      </c>
      <c r="V1540"/>
      <c r="W1540"/>
      <c r="X1540"/>
      <c r="Z1540" s="7"/>
      <c r="AA1540" s="8" t="str">
        <f>IF(Y1540="","Não","Sim")</f>
        <v>Não</v>
      </c>
      <c r="AB1540" s="7" t="str">
        <f>IF(Z1540="","Não","Sim")</f>
        <v>Não</v>
      </c>
      <c r="AC1540" s="8" t="str">
        <f>IF(S1540="TSR","Serede","Rede Conecta")</f>
        <v>Serede</v>
      </c>
    </row>
    <row r="1541" spans="1:29" ht="15" x14ac:dyDescent="0.25">
      <c r="A1541">
        <v>202093</v>
      </c>
      <c r="B1541" t="s">
        <v>7038</v>
      </c>
      <c r="C1541">
        <v>202093</v>
      </c>
      <c r="D1541" s="24">
        <v>41267</v>
      </c>
      <c r="E1541" t="s">
        <v>20</v>
      </c>
      <c r="F1541" t="s">
        <v>7039</v>
      </c>
      <c r="G1541" t="s">
        <v>7040</v>
      </c>
      <c r="H1541" t="s">
        <v>78</v>
      </c>
      <c r="I1541" t="s">
        <v>128</v>
      </c>
      <c r="J1541" t="s">
        <v>7041</v>
      </c>
      <c r="K1541" t="s">
        <v>26</v>
      </c>
      <c r="L1541"/>
      <c r="M1541"/>
      <c r="N1541" s="23">
        <v>8865628000161</v>
      </c>
      <c r="O1541"/>
      <c r="P1541"/>
      <c r="Q1541"/>
      <c r="R1541"/>
      <c r="S1541" s="21" t="s">
        <v>18534</v>
      </c>
      <c r="T1541" s="21" t="s">
        <v>18607</v>
      </c>
      <c r="U1541" s="21" t="str">
        <f>VLOOKUP(T1541,Apoio!$D$10:$E$55,2,0)</f>
        <v>Prefeituras - PJ</v>
      </c>
      <c r="V1541">
        <v>191345</v>
      </c>
      <c r="W1541">
        <v>4339</v>
      </c>
      <c r="X1541">
        <v>57</v>
      </c>
      <c r="Z1541" s="7"/>
      <c r="AA1541" s="8" t="str">
        <f>IF(Y1541="","Não","Sim")</f>
        <v>Não</v>
      </c>
      <c r="AB1541" s="7" t="str">
        <f>IF(Z1541="","Não","Sim")</f>
        <v>Não</v>
      </c>
      <c r="AC1541" s="8" t="str">
        <f>IF(S1541="TSR","Serede","Rede Conecta")</f>
        <v>Serede</v>
      </c>
    </row>
    <row r="1542" spans="1:29" ht="15" x14ac:dyDescent="0.25">
      <c r="A1542">
        <v>200054</v>
      </c>
      <c r="B1542" t="s">
        <v>545</v>
      </c>
      <c r="C1542">
        <v>200054</v>
      </c>
      <c r="D1542" s="24">
        <v>41267</v>
      </c>
      <c r="E1542" t="s">
        <v>20</v>
      </c>
      <c r="F1542" t="s">
        <v>546</v>
      </c>
      <c r="G1542" t="s">
        <v>547</v>
      </c>
      <c r="H1542" t="s">
        <v>78</v>
      </c>
      <c r="I1542" t="s">
        <v>128</v>
      </c>
      <c r="J1542" t="s">
        <v>548</v>
      </c>
      <c r="K1542" t="s">
        <v>26</v>
      </c>
      <c r="L1542">
        <v>8332862258</v>
      </c>
      <c r="M1542"/>
      <c r="N1542" s="23">
        <v>8865644000154</v>
      </c>
      <c r="O1542"/>
      <c r="P1542"/>
      <c r="Q1542"/>
      <c r="R1542"/>
      <c r="S1542" s="21" t="s">
        <v>18534</v>
      </c>
      <c r="T1542" s="21" t="s">
        <v>18607</v>
      </c>
      <c r="U1542" s="21" t="str">
        <f>VLOOKUP(T1542,Apoio!$D$10:$E$55,2,0)</f>
        <v>Prefeituras - PJ</v>
      </c>
      <c r="V1542"/>
      <c r="W1542"/>
      <c r="X1542"/>
      <c r="Z1542" s="7"/>
      <c r="AA1542" s="8" t="str">
        <f>IF(Y1542="","Não","Sim")</f>
        <v>Não</v>
      </c>
      <c r="AB1542" s="7" t="str">
        <f>IF(Z1542="","Não","Sim")</f>
        <v>Não</v>
      </c>
      <c r="AC1542" s="8" t="str">
        <f>IF(S1542="TSR","Serede","Rede Conecta")</f>
        <v>Serede</v>
      </c>
    </row>
    <row r="1543" spans="1:29" ht="15" x14ac:dyDescent="0.25">
      <c r="A1543">
        <v>200217</v>
      </c>
      <c r="B1543" t="s">
        <v>931</v>
      </c>
      <c r="C1543">
        <v>200217</v>
      </c>
      <c r="D1543" s="24">
        <v>41267</v>
      </c>
      <c r="E1543" t="s">
        <v>20</v>
      </c>
      <c r="F1543" t="s">
        <v>932</v>
      </c>
      <c r="G1543" t="s">
        <v>933</v>
      </c>
      <c r="H1543" t="s">
        <v>78</v>
      </c>
      <c r="I1543" t="s">
        <v>128</v>
      </c>
      <c r="J1543" t="s">
        <v>934</v>
      </c>
      <c r="K1543" t="s">
        <v>26</v>
      </c>
      <c r="L1543">
        <v>8332891551</v>
      </c>
      <c r="M1543"/>
      <c r="N1543" s="23">
        <v>8865933000153</v>
      </c>
      <c r="O1543"/>
      <c r="P1543"/>
      <c r="Q1543"/>
      <c r="R1543"/>
      <c r="S1543" s="21" t="s">
        <v>18534</v>
      </c>
      <c r="T1543" s="21" t="s">
        <v>18607</v>
      </c>
      <c r="U1543" s="21" t="str">
        <f>VLOOKUP(T1543,Apoio!$D$10:$E$55,2,0)</f>
        <v>Prefeituras - PJ</v>
      </c>
      <c r="V1543">
        <v>19164</v>
      </c>
      <c r="W1543">
        <v>9159</v>
      </c>
      <c r="X1543">
        <v>36</v>
      </c>
      <c r="Z1543" s="7"/>
      <c r="AA1543" s="8" t="str">
        <f>IF(Y1543="","Não","Sim")</f>
        <v>Não</v>
      </c>
      <c r="AB1543" s="7" t="str">
        <f>IF(Z1543="","Não","Sim")</f>
        <v>Não</v>
      </c>
      <c r="AC1543" s="8" t="str">
        <f>IF(S1543="TSR","Serede","Rede Conecta")</f>
        <v>Serede</v>
      </c>
    </row>
    <row r="1544" spans="1:29" ht="15" x14ac:dyDescent="0.25">
      <c r="A1544">
        <v>200182</v>
      </c>
      <c r="B1544" t="s">
        <v>862</v>
      </c>
      <c r="C1544">
        <v>200182</v>
      </c>
      <c r="D1544" s="24">
        <v>41267</v>
      </c>
      <c r="E1544" t="s">
        <v>20</v>
      </c>
      <c r="F1544" t="s">
        <v>863</v>
      </c>
      <c r="G1544" t="s">
        <v>864</v>
      </c>
      <c r="H1544" t="s">
        <v>78</v>
      </c>
      <c r="I1544" t="s">
        <v>128</v>
      </c>
      <c r="J1544" t="s">
        <v>865</v>
      </c>
      <c r="K1544" t="s">
        <v>26</v>
      </c>
      <c r="L1544">
        <v>8332661032</v>
      </c>
      <c r="M1544"/>
      <c r="N1544" s="23">
        <v>8866501000167</v>
      </c>
      <c r="O1544"/>
      <c r="P1544"/>
      <c r="Q1544"/>
      <c r="R1544"/>
      <c r="S1544" s="21" t="s">
        <v>18534</v>
      </c>
      <c r="T1544" s="21" t="s">
        <v>18607</v>
      </c>
      <c r="U1544" s="21" t="str">
        <f>VLOOKUP(T1544,Apoio!$D$10:$E$55,2,0)</f>
        <v>Prefeituras - PJ</v>
      </c>
      <c r="V1544">
        <v>190164</v>
      </c>
      <c r="W1544">
        <v>104139</v>
      </c>
      <c r="X1544">
        <v>38</v>
      </c>
      <c r="Z1544" s="7"/>
      <c r="AA1544" s="8" t="str">
        <f>IF(Y1544="","Não","Sim")</f>
        <v>Não</v>
      </c>
      <c r="AB1544" s="7" t="str">
        <f>IF(Z1544="","Não","Sim")</f>
        <v>Não</v>
      </c>
      <c r="AC1544" s="8" t="str">
        <f>IF(S1544="TSR","Serede","Rede Conecta")</f>
        <v>Serede</v>
      </c>
    </row>
    <row r="1545" spans="1:29" ht="15" x14ac:dyDescent="0.25">
      <c r="A1545">
        <v>200118</v>
      </c>
      <c r="B1545" t="s">
        <v>731</v>
      </c>
      <c r="C1545">
        <v>200118</v>
      </c>
      <c r="D1545" s="24">
        <v>41267</v>
      </c>
      <c r="E1545" t="s">
        <v>20</v>
      </c>
      <c r="F1545" t="s">
        <v>732</v>
      </c>
      <c r="G1545" t="s">
        <v>733</v>
      </c>
      <c r="H1545" t="s">
        <v>78</v>
      </c>
      <c r="I1545" t="s">
        <v>128</v>
      </c>
      <c r="J1545" t="s">
        <v>734</v>
      </c>
      <c r="K1545" t="s">
        <v>26</v>
      </c>
      <c r="L1545">
        <v>8332821031</v>
      </c>
      <c r="M1545"/>
      <c r="N1545" s="23">
        <v>8867780000183</v>
      </c>
      <c r="O1545"/>
      <c r="P1545"/>
      <c r="Q1545"/>
      <c r="R1545"/>
      <c r="S1545" s="21" t="s">
        <v>18534</v>
      </c>
      <c r="T1545" s="21" t="s">
        <v>18607</v>
      </c>
      <c r="U1545" s="21" t="str">
        <f>VLOOKUP(T1545,Apoio!$D$10:$E$55,2,0)</f>
        <v>Prefeituras - PJ</v>
      </c>
      <c r="V1545">
        <v>192443</v>
      </c>
      <c r="W1545">
        <v>16941</v>
      </c>
      <c r="X1545">
        <v>2</v>
      </c>
      <c r="Z1545" s="7"/>
      <c r="AA1545" s="8" t="str">
        <f>IF(Y1545="","Não","Sim")</f>
        <v>Não</v>
      </c>
      <c r="AB1545" s="7" t="str">
        <f>IF(Z1545="","Não","Sim")</f>
        <v>Não</v>
      </c>
      <c r="AC1545" s="8" t="str">
        <f>IF(S1545="TSR","Serede","Rede Conecta")</f>
        <v>Serede</v>
      </c>
    </row>
    <row r="1546" spans="1:29" ht="15" x14ac:dyDescent="0.25">
      <c r="A1546">
        <v>202092</v>
      </c>
      <c r="B1546" t="s">
        <v>7034</v>
      </c>
      <c r="C1546">
        <v>202092</v>
      </c>
      <c r="D1546" s="24">
        <v>41267</v>
      </c>
      <c r="E1546" t="s">
        <v>20</v>
      </c>
      <c r="F1546" t="s">
        <v>7035</v>
      </c>
      <c r="G1546" t="s">
        <v>7036</v>
      </c>
      <c r="H1546" t="s">
        <v>78</v>
      </c>
      <c r="I1546" t="s">
        <v>128</v>
      </c>
      <c r="J1546" t="s">
        <v>7037</v>
      </c>
      <c r="K1546" t="s">
        <v>26</v>
      </c>
      <c r="L1546"/>
      <c r="M1546"/>
      <c r="N1546" s="23">
        <v>8868937000195</v>
      </c>
      <c r="O1546"/>
      <c r="P1546"/>
      <c r="Q1546"/>
      <c r="R1546"/>
      <c r="S1546" s="21" t="s">
        <v>18534</v>
      </c>
      <c r="T1546" s="21" t="s">
        <v>18607</v>
      </c>
      <c r="U1546" s="21" t="str">
        <f>VLOOKUP(T1546,Apoio!$D$10:$E$55,2,0)</f>
        <v>Prefeituras - PJ</v>
      </c>
      <c r="V1546">
        <v>191345</v>
      </c>
      <c r="W1546">
        <v>5313</v>
      </c>
      <c r="X1546">
        <v>59</v>
      </c>
      <c r="Z1546" s="7"/>
      <c r="AA1546" s="8" t="str">
        <f>IF(Y1546="","Não","Sim")</f>
        <v>Não</v>
      </c>
      <c r="AB1546" s="7" t="str">
        <f>IF(Z1546="","Não","Sim")</f>
        <v>Não</v>
      </c>
      <c r="AC1546" s="8" t="str">
        <f>IF(S1546="TSR","Serede","Rede Conecta")</f>
        <v>Serede</v>
      </c>
    </row>
    <row r="1547" spans="1:29" ht="15" x14ac:dyDescent="0.25">
      <c r="A1547">
        <v>200151</v>
      </c>
      <c r="B1547" t="s">
        <v>784</v>
      </c>
      <c r="C1547">
        <v>200151</v>
      </c>
      <c r="D1547" s="24">
        <v>41267</v>
      </c>
      <c r="E1547" t="s">
        <v>20</v>
      </c>
      <c r="F1547" t="s">
        <v>785</v>
      </c>
      <c r="G1547" t="s">
        <v>786</v>
      </c>
      <c r="H1547" t="s">
        <v>78</v>
      </c>
      <c r="I1547" t="s">
        <v>128</v>
      </c>
      <c r="J1547" t="s">
        <v>787</v>
      </c>
      <c r="K1547" t="s">
        <v>26</v>
      </c>
      <c r="L1547">
        <v>8333951050</v>
      </c>
      <c r="M1547">
        <v>8333951042</v>
      </c>
      <c r="N1547" s="23">
        <v>8869489000144</v>
      </c>
      <c r="O1547"/>
      <c r="P1547"/>
      <c r="Q1547"/>
      <c r="R1547"/>
      <c r="S1547" s="21" t="s">
        <v>18534</v>
      </c>
      <c r="T1547" s="21" t="s">
        <v>18607</v>
      </c>
      <c r="U1547" s="21" t="str">
        <f>VLOOKUP(T1547,Apoio!$D$10:$E$55,2,0)</f>
        <v>Prefeituras - PJ</v>
      </c>
      <c r="V1547">
        <v>191346</v>
      </c>
      <c r="W1547">
        <v>40063</v>
      </c>
      <c r="X1547">
        <v>37</v>
      </c>
      <c r="Z1547" s="7"/>
      <c r="AA1547" s="8" t="str">
        <f>IF(Y1547="","Não","Sim")</f>
        <v>Não</v>
      </c>
      <c r="AB1547" s="7" t="str">
        <f>IF(Z1547="","Não","Sim")</f>
        <v>Não</v>
      </c>
      <c r="AC1547" s="8" t="str">
        <f>IF(S1547="TSR","Serede","Rede Conecta")</f>
        <v>Serede</v>
      </c>
    </row>
    <row r="1548" spans="1:29" ht="15" x14ac:dyDescent="0.25">
      <c r="A1548">
        <v>200034</v>
      </c>
      <c r="B1548" t="s">
        <v>480</v>
      </c>
      <c r="C1548">
        <v>200034</v>
      </c>
      <c r="D1548" s="24">
        <v>41267</v>
      </c>
      <c r="E1548" t="s">
        <v>20</v>
      </c>
      <c r="F1548" t="s">
        <v>481</v>
      </c>
      <c r="G1548" t="s">
        <v>482</v>
      </c>
      <c r="H1548" t="s">
        <v>78</v>
      </c>
      <c r="I1548" t="s">
        <v>128</v>
      </c>
      <c r="J1548" t="s">
        <v>483</v>
      </c>
      <c r="K1548" t="s">
        <v>26</v>
      </c>
      <c r="L1548">
        <v>8333541313</v>
      </c>
      <c r="M1548"/>
      <c r="N1548" s="23">
        <v>8874695000142</v>
      </c>
      <c r="O1548"/>
      <c r="P1548"/>
      <c r="Q1548"/>
      <c r="R1548"/>
      <c r="S1548" s="21" t="s">
        <v>18534</v>
      </c>
      <c r="T1548" s="21" t="s">
        <v>18607</v>
      </c>
      <c r="U1548" s="21" t="str">
        <f>VLOOKUP(T1548,Apoio!$D$10:$E$55,2,0)</f>
        <v>Prefeituras - PJ</v>
      </c>
      <c r="V1548">
        <v>191144</v>
      </c>
      <c r="W1548">
        <v>5077</v>
      </c>
      <c r="X1548">
        <v>46</v>
      </c>
      <c r="Z1548" s="7"/>
      <c r="AA1548" s="8" t="str">
        <f>IF(Y1548="","Não","Sim")</f>
        <v>Não</v>
      </c>
      <c r="AB1548" s="7" t="str">
        <f>IF(Z1548="","Não","Sim")</f>
        <v>Não</v>
      </c>
      <c r="AC1548" s="8" t="str">
        <f>IF(S1548="TSR","Serede","Rede Conecta")</f>
        <v>Serede</v>
      </c>
    </row>
    <row r="1549" spans="1:29" ht="15" x14ac:dyDescent="0.25">
      <c r="A1549">
        <v>200035</v>
      </c>
      <c r="B1549" t="s">
        <v>484</v>
      </c>
      <c r="C1549">
        <v>200035</v>
      </c>
      <c r="D1549" s="24">
        <v>41267</v>
      </c>
      <c r="E1549" t="s">
        <v>20</v>
      </c>
      <c r="F1549" t="s">
        <v>485</v>
      </c>
      <c r="G1549" t="s">
        <v>486</v>
      </c>
      <c r="H1549" t="s">
        <v>78</v>
      </c>
      <c r="I1549" t="s">
        <v>128</v>
      </c>
      <c r="J1549" t="s">
        <v>487</v>
      </c>
      <c r="K1549" t="s">
        <v>26</v>
      </c>
      <c r="L1549">
        <v>8333531464</v>
      </c>
      <c r="M1549">
        <v>8333532289</v>
      </c>
      <c r="N1549" s="23">
        <v>8874935000109</v>
      </c>
      <c r="O1549"/>
      <c r="P1549"/>
      <c r="Q1549"/>
      <c r="R1549"/>
      <c r="S1549" s="21" t="s">
        <v>18534</v>
      </c>
      <c r="T1549" s="21" t="s">
        <v>18607</v>
      </c>
      <c r="U1549" s="21" t="str">
        <f>VLOOKUP(T1549,Apoio!$D$10:$E$55,2,0)</f>
        <v>Prefeituras - PJ</v>
      </c>
      <c r="V1549">
        <v>192697</v>
      </c>
      <c r="W1549">
        <v>5397</v>
      </c>
      <c r="X1549" t="s">
        <v>196</v>
      </c>
      <c r="Z1549" s="7"/>
      <c r="AA1549" s="8" t="str">
        <f>IF(Y1549="","Não","Sim")</f>
        <v>Não</v>
      </c>
      <c r="AB1549" s="7" t="str">
        <f>IF(Z1549="","Não","Sim")</f>
        <v>Não</v>
      </c>
      <c r="AC1549" s="8" t="str">
        <f>IF(S1549="TSR","Serede","Rede Conecta")</f>
        <v>Serede</v>
      </c>
    </row>
    <row r="1550" spans="1:29" ht="15" x14ac:dyDescent="0.25">
      <c r="A1550">
        <v>202412</v>
      </c>
      <c r="B1550" t="s">
        <v>7886</v>
      </c>
      <c r="C1550">
        <v>202412</v>
      </c>
      <c r="D1550" s="24">
        <v>41267</v>
      </c>
      <c r="E1550" t="s">
        <v>20</v>
      </c>
      <c r="F1550" t="s">
        <v>8213</v>
      </c>
      <c r="G1550" t="s">
        <v>7888</v>
      </c>
      <c r="H1550" t="s">
        <v>78</v>
      </c>
      <c r="I1550" t="s">
        <v>128</v>
      </c>
      <c r="J1550" t="s">
        <v>8214</v>
      </c>
      <c r="K1550" t="s">
        <v>26</v>
      </c>
      <c r="L1550"/>
      <c r="M1550"/>
      <c r="N1550" s="23">
        <v>8881666000108</v>
      </c>
      <c r="O1550"/>
      <c r="P1550"/>
      <c r="Q1550"/>
      <c r="R1550"/>
      <c r="S1550" s="21" t="s">
        <v>18534</v>
      </c>
      <c r="T1550" s="21" t="s">
        <v>18607</v>
      </c>
      <c r="U1550" s="21" t="str">
        <f>VLOOKUP(T1550,Apoio!$D$10:$E$55,2,0)</f>
        <v>Prefeituras - PJ</v>
      </c>
      <c r="V1550"/>
      <c r="W1550"/>
      <c r="X1550"/>
      <c r="Z1550" s="7"/>
      <c r="AA1550" s="8" t="str">
        <f>IF(Y1550="","Não","Sim")</f>
        <v>Não</v>
      </c>
      <c r="AB1550" s="7" t="str">
        <f>IF(Z1550="","Não","Sim")</f>
        <v>Não</v>
      </c>
      <c r="AC1550" s="8" t="str">
        <f>IF(S1550="TSR","Serede","Rede Conecta")</f>
        <v>Serede</v>
      </c>
    </row>
    <row r="1551" spans="1:29" ht="15" x14ac:dyDescent="0.25">
      <c r="A1551">
        <v>202556</v>
      </c>
      <c r="B1551" t="s">
        <v>8749</v>
      </c>
      <c r="C1551">
        <v>202556</v>
      </c>
      <c r="D1551" s="24">
        <v>41267</v>
      </c>
      <c r="E1551" t="s">
        <v>20</v>
      </c>
      <c r="F1551" t="s">
        <v>8750</v>
      </c>
      <c r="G1551" t="s">
        <v>8618</v>
      </c>
      <c r="H1551" t="s">
        <v>78</v>
      </c>
      <c r="I1551" t="s">
        <v>128</v>
      </c>
      <c r="J1551" t="s">
        <v>8751</v>
      </c>
      <c r="K1551" t="s">
        <v>26</v>
      </c>
      <c r="L1551">
        <v>8341910000</v>
      </c>
      <c r="M1551"/>
      <c r="N1551" s="23">
        <v>8882524000165</v>
      </c>
      <c r="O1551"/>
      <c r="P1551"/>
      <c r="Q1551"/>
      <c r="R1551"/>
      <c r="S1551" s="21" t="s">
        <v>18534</v>
      </c>
      <c r="T1551" s="21" t="s">
        <v>18607</v>
      </c>
      <c r="U1551" s="21" t="str">
        <f>VLOOKUP(T1551,Apoio!$D$10:$E$55,2,0)</f>
        <v>Prefeituras - PJ</v>
      </c>
      <c r="V1551"/>
      <c r="W1551"/>
      <c r="X1551"/>
      <c r="Z1551" s="7"/>
      <c r="AA1551" s="8" t="str">
        <f>IF(Y1551="","Não","Sim")</f>
        <v>Não</v>
      </c>
      <c r="AB1551" s="7" t="str">
        <f>IF(Z1551="","Não","Sim")</f>
        <v>Não</v>
      </c>
      <c r="AC1551" s="8" t="str">
        <f>IF(S1551="TSR","Serede","Rede Conecta")</f>
        <v>Serede</v>
      </c>
    </row>
    <row r="1552" spans="1:29" ht="15" x14ac:dyDescent="0.25">
      <c r="A1552">
        <v>202407</v>
      </c>
      <c r="B1552" t="s">
        <v>935</v>
      </c>
      <c r="C1552">
        <v>202407</v>
      </c>
      <c r="D1552" s="24">
        <v>41267</v>
      </c>
      <c r="E1552" t="s">
        <v>20</v>
      </c>
      <c r="F1552" t="s">
        <v>8198</v>
      </c>
      <c r="G1552" t="s">
        <v>8199</v>
      </c>
      <c r="H1552" t="s">
        <v>78</v>
      </c>
      <c r="I1552" t="s">
        <v>128</v>
      </c>
      <c r="J1552" t="s">
        <v>8200</v>
      </c>
      <c r="K1552" t="s">
        <v>26</v>
      </c>
      <c r="L1552"/>
      <c r="M1552"/>
      <c r="N1552" s="23">
        <v>8883217000107</v>
      </c>
      <c r="O1552"/>
      <c r="P1552"/>
      <c r="Q1552"/>
      <c r="R1552"/>
      <c r="S1552" s="21" t="s">
        <v>18534</v>
      </c>
      <c r="T1552" s="21" t="s">
        <v>18607</v>
      </c>
      <c r="U1552" s="21" t="str">
        <f>VLOOKUP(T1552,Apoio!$D$10:$E$55,2,0)</f>
        <v>Prefeituras - PJ</v>
      </c>
      <c r="V1552">
        <v>191127</v>
      </c>
      <c r="W1552">
        <v>5142</v>
      </c>
      <c r="X1552" t="s">
        <v>336</v>
      </c>
      <c r="Z1552" s="7"/>
      <c r="AA1552" s="8" t="str">
        <f>IF(Y1552="","Não","Sim")</f>
        <v>Não</v>
      </c>
      <c r="AB1552" s="7" t="str">
        <f>IF(Z1552="","Não","Sim")</f>
        <v>Não</v>
      </c>
      <c r="AC1552" s="8" t="str">
        <f>IF(S1552="TSR","Serede","Rede Conecta")</f>
        <v>Serede</v>
      </c>
    </row>
    <row r="1553" spans="1:29" ht="15" x14ac:dyDescent="0.25">
      <c r="A1553">
        <v>205245</v>
      </c>
      <c r="B1553" t="s">
        <v>10710</v>
      </c>
      <c r="C1553">
        <v>205245</v>
      </c>
      <c r="D1553" s="24">
        <v>42961</v>
      </c>
      <c r="E1553" t="s">
        <v>45</v>
      </c>
      <c r="F1553" t="s">
        <v>10711</v>
      </c>
      <c r="G1553" t="s">
        <v>10712</v>
      </c>
      <c r="H1553" t="s">
        <v>78</v>
      </c>
      <c r="I1553" t="s">
        <v>128</v>
      </c>
      <c r="J1553" t="s">
        <v>10713</v>
      </c>
      <c r="K1553" t="s">
        <v>26</v>
      </c>
      <c r="L1553"/>
      <c r="M1553"/>
      <c r="N1553" s="23">
        <v>8883951000168</v>
      </c>
      <c r="O1553"/>
      <c r="P1553"/>
      <c r="Q1553"/>
      <c r="R1553"/>
      <c r="S1553" s="21" t="s">
        <v>18534</v>
      </c>
      <c r="T1553" s="21" t="s">
        <v>18607</v>
      </c>
      <c r="U1553" s="21" t="str">
        <f>VLOOKUP(T1553,Apoio!$D$10:$E$55,2,0)</f>
        <v>Prefeituras - PJ</v>
      </c>
      <c r="V1553"/>
      <c r="W1553"/>
      <c r="X1553"/>
      <c r="Z1553" s="7"/>
      <c r="AA1553" s="8" t="str">
        <f>IF(Y1553="","Não","Sim")</f>
        <v>Não</v>
      </c>
      <c r="AB1553" s="7" t="str">
        <f>IF(Z1553="","Não","Sim")</f>
        <v>Não</v>
      </c>
      <c r="AC1553" s="8" t="str">
        <f>IF(S1553="TSR","Serede","Rede Conecta")</f>
        <v>Serede</v>
      </c>
    </row>
    <row r="1554" spans="1:29" ht="15" x14ac:dyDescent="0.25">
      <c r="A1554">
        <v>200192</v>
      </c>
      <c r="B1554" t="s">
        <v>875</v>
      </c>
      <c r="C1554">
        <v>200192</v>
      </c>
      <c r="D1554" s="24">
        <v>41267</v>
      </c>
      <c r="E1554" t="s">
        <v>20</v>
      </c>
      <c r="F1554" t="s">
        <v>876</v>
      </c>
      <c r="G1554" t="s">
        <v>877</v>
      </c>
      <c r="H1554" t="s">
        <v>78</v>
      </c>
      <c r="I1554" t="s">
        <v>128</v>
      </c>
      <c r="J1554" t="s">
        <v>878</v>
      </c>
      <c r="K1554" t="s">
        <v>26</v>
      </c>
      <c r="L1554">
        <v>8334821126</v>
      </c>
      <c r="M1554"/>
      <c r="N1554" s="23">
        <v>8883969000160</v>
      </c>
      <c r="O1554"/>
      <c r="P1554"/>
      <c r="Q1554"/>
      <c r="R1554"/>
      <c r="S1554" s="21" t="s">
        <v>18534</v>
      </c>
      <c r="T1554" s="21" t="s">
        <v>18607</v>
      </c>
      <c r="U1554" s="21" t="str">
        <f>VLOOKUP(T1554,Apoio!$D$10:$E$55,2,0)</f>
        <v>Prefeituras - PJ</v>
      </c>
      <c r="V1554">
        <v>192590</v>
      </c>
      <c r="W1554">
        <v>4600</v>
      </c>
      <c r="X1554">
        <v>90</v>
      </c>
      <c r="Z1554" s="7"/>
      <c r="AA1554" s="8" t="str">
        <f>IF(Y1554="","Não","Sim")</f>
        <v>Não</v>
      </c>
      <c r="AB1554" s="7" t="str">
        <f>IF(Z1554="","Não","Sim")</f>
        <v>Não</v>
      </c>
      <c r="AC1554" s="8" t="str">
        <f>IF(S1554="TSR","Serede","Rede Conecta")</f>
        <v>Serede</v>
      </c>
    </row>
    <row r="1555" spans="1:29" ht="15" x14ac:dyDescent="0.25">
      <c r="A1555">
        <v>201913</v>
      </c>
      <c r="B1555" t="s">
        <v>6357</v>
      </c>
      <c r="C1555">
        <v>201913</v>
      </c>
      <c r="D1555" s="24">
        <v>41267</v>
      </c>
      <c r="E1555" t="s">
        <v>20</v>
      </c>
      <c r="F1555" t="s">
        <v>6358</v>
      </c>
      <c r="G1555" t="s">
        <v>6359</v>
      </c>
      <c r="H1555" t="s">
        <v>78</v>
      </c>
      <c r="I1555" t="s">
        <v>128</v>
      </c>
      <c r="J1555" t="s">
        <v>6360</v>
      </c>
      <c r="K1555" t="s">
        <v>26</v>
      </c>
      <c r="L1555"/>
      <c r="M1555"/>
      <c r="N1555" s="23">
        <v>8885139000171</v>
      </c>
      <c r="O1555"/>
      <c r="P1555"/>
      <c r="Q1555"/>
      <c r="R1555"/>
      <c r="S1555" s="21" t="s">
        <v>18534</v>
      </c>
      <c r="T1555" s="21" t="s">
        <v>18607</v>
      </c>
      <c r="U1555" s="21" t="str">
        <f>VLOOKUP(T1555,Apoio!$D$10:$E$55,2,0)</f>
        <v>Prefeituras - PJ</v>
      </c>
      <c r="V1555">
        <v>19634</v>
      </c>
      <c r="W1555">
        <v>43089</v>
      </c>
      <c r="X1555">
        <v>37</v>
      </c>
      <c r="Z1555" s="7"/>
      <c r="AA1555" s="8" t="str">
        <f>IF(Y1555="","Não","Sim")</f>
        <v>Não</v>
      </c>
      <c r="AB1555" s="7" t="str">
        <f>IF(Z1555="","Não","Sim")</f>
        <v>Não</v>
      </c>
      <c r="AC1555" s="8" t="str">
        <f>IF(S1555="TSR","Serede","Rede Conecta")</f>
        <v>Serede</v>
      </c>
    </row>
    <row r="1556" spans="1:29" ht="15" x14ac:dyDescent="0.25">
      <c r="A1556">
        <v>202382</v>
      </c>
      <c r="B1556" t="s">
        <v>8109</v>
      </c>
      <c r="C1556">
        <v>202382</v>
      </c>
      <c r="D1556" s="24">
        <v>41267</v>
      </c>
      <c r="E1556" t="s">
        <v>20</v>
      </c>
      <c r="F1556" t="s">
        <v>8110</v>
      </c>
      <c r="G1556" t="s">
        <v>8111</v>
      </c>
      <c r="H1556" t="s">
        <v>78</v>
      </c>
      <c r="I1556" t="s">
        <v>128</v>
      </c>
      <c r="J1556" t="s">
        <v>8112</v>
      </c>
      <c r="K1556" t="s">
        <v>26</v>
      </c>
      <c r="L1556"/>
      <c r="M1556"/>
      <c r="N1556" s="23">
        <v>8885287000196</v>
      </c>
      <c r="O1556"/>
      <c r="P1556"/>
      <c r="Q1556"/>
      <c r="R1556"/>
      <c r="S1556" s="21" t="s">
        <v>18534</v>
      </c>
      <c r="T1556" s="21" t="s">
        <v>18607</v>
      </c>
      <c r="U1556" s="21" t="str">
        <f>VLOOKUP(T1556,Apoio!$D$10:$E$55,2,0)</f>
        <v>Prefeituras - PJ</v>
      </c>
      <c r="V1556"/>
      <c r="W1556"/>
      <c r="X1556"/>
      <c r="Z1556" s="7"/>
      <c r="AA1556" s="8" t="str">
        <f>IF(Y1556="","Não","Sim")</f>
        <v>Não</v>
      </c>
      <c r="AB1556" s="7" t="str">
        <f>IF(Z1556="","Não","Sim")</f>
        <v>Não</v>
      </c>
      <c r="AC1556" s="8" t="str">
        <f>IF(S1556="TSR","Serede","Rede Conecta")</f>
        <v>Serede</v>
      </c>
    </row>
    <row r="1557" spans="1:29" ht="15" x14ac:dyDescent="0.25">
      <c r="A1557">
        <v>202682</v>
      </c>
      <c r="B1557" t="s">
        <v>9224</v>
      </c>
      <c r="C1557">
        <v>202682</v>
      </c>
      <c r="D1557" s="24">
        <v>41267</v>
      </c>
      <c r="E1557" t="s">
        <v>20</v>
      </c>
      <c r="F1557" t="s">
        <v>9225</v>
      </c>
      <c r="G1557" t="s">
        <v>9226</v>
      </c>
      <c r="H1557" t="s">
        <v>78</v>
      </c>
      <c r="I1557" t="s">
        <v>128</v>
      </c>
      <c r="J1557" t="s">
        <v>9227</v>
      </c>
      <c r="K1557" t="s">
        <v>26</v>
      </c>
      <c r="L1557"/>
      <c r="M1557"/>
      <c r="N1557" s="23">
        <v>8888950000106</v>
      </c>
      <c r="O1557"/>
      <c r="P1557"/>
      <c r="Q1557"/>
      <c r="R1557"/>
      <c r="S1557" s="21" t="s">
        <v>18534</v>
      </c>
      <c r="T1557" s="21" t="s">
        <v>18607</v>
      </c>
      <c r="U1557" s="21" t="str">
        <f>VLOOKUP(T1557,Apoio!$D$10:$E$55,2,0)</f>
        <v>Prefeituras - PJ</v>
      </c>
      <c r="V1557"/>
      <c r="W1557"/>
      <c r="X1557"/>
      <c r="Z1557" s="7"/>
      <c r="AA1557" s="8" t="str">
        <f>IF(Y1557="","Não","Sim")</f>
        <v>Não</v>
      </c>
      <c r="AB1557" s="7" t="str">
        <f>IF(Z1557="","Não","Sim")</f>
        <v>Não</v>
      </c>
      <c r="AC1557" s="8" t="str">
        <f>IF(S1557="TSR","Serede","Rede Conecta")</f>
        <v>Serede</v>
      </c>
    </row>
    <row r="1558" spans="1:29" ht="15" x14ac:dyDescent="0.25">
      <c r="A1558">
        <v>200044</v>
      </c>
      <c r="B1558" t="s">
        <v>509</v>
      </c>
      <c r="C1558">
        <v>200044</v>
      </c>
      <c r="D1558" s="24">
        <v>41267</v>
      </c>
      <c r="E1558" t="s">
        <v>20</v>
      </c>
      <c r="F1558" t="s">
        <v>510</v>
      </c>
      <c r="G1558" t="s">
        <v>511</v>
      </c>
      <c r="H1558" t="s">
        <v>78</v>
      </c>
      <c r="I1558" t="s">
        <v>128</v>
      </c>
      <c r="J1558" t="s">
        <v>512</v>
      </c>
      <c r="K1558" t="s">
        <v>26</v>
      </c>
      <c r="L1558">
        <v>8334572231</v>
      </c>
      <c r="M1558">
        <v>8334572241</v>
      </c>
      <c r="N1558" s="23">
        <v>8888968000108</v>
      </c>
      <c r="O1558"/>
      <c r="P1558"/>
      <c r="Q1558"/>
      <c r="R1558"/>
      <c r="S1558" s="21" t="s">
        <v>18534</v>
      </c>
      <c r="T1558" s="21" t="s">
        <v>18607</v>
      </c>
      <c r="U1558" s="21" t="str">
        <f>VLOOKUP(T1558,Apoio!$D$10:$E$55,2,0)</f>
        <v>Prefeituras - PJ</v>
      </c>
      <c r="V1558">
        <v>19867</v>
      </c>
      <c r="W1558">
        <v>5394</v>
      </c>
      <c r="X1558">
        <v>25</v>
      </c>
      <c r="Z1558" s="7"/>
      <c r="AA1558" s="8" t="str">
        <f>IF(Y1558="","Não","Sim")</f>
        <v>Não</v>
      </c>
      <c r="AB1558" s="7" t="str">
        <f>IF(Z1558="","Não","Sim")</f>
        <v>Não</v>
      </c>
      <c r="AC1558" s="8" t="str">
        <f>IF(S1558="TSR","Serede","Rede Conecta")</f>
        <v>Serede</v>
      </c>
    </row>
    <row r="1559" spans="1:29" ht="15" x14ac:dyDescent="0.25">
      <c r="A1559">
        <v>205160</v>
      </c>
      <c r="B1559" t="s">
        <v>10234</v>
      </c>
      <c r="C1559">
        <v>205160</v>
      </c>
      <c r="D1559" s="24">
        <v>42501</v>
      </c>
      <c r="E1559" t="s">
        <v>45</v>
      </c>
      <c r="F1559" t="s">
        <v>10404</v>
      </c>
      <c r="G1559" t="s">
        <v>10236</v>
      </c>
      <c r="H1559" t="s">
        <v>78</v>
      </c>
      <c r="I1559" t="s">
        <v>128</v>
      </c>
      <c r="J1559" t="s">
        <v>10405</v>
      </c>
      <c r="K1559" t="s">
        <v>26</v>
      </c>
      <c r="L1559"/>
      <c r="M1559"/>
      <c r="N1559" s="23">
        <v>8889297000108</v>
      </c>
      <c r="O1559"/>
      <c r="P1559"/>
      <c r="Q1559"/>
      <c r="R1559"/>
      <c r="S1559" s="21" t="s">
        <v>18534</v>
      </c>
      <c r="T1559" s="21" t="s">
        <v>18607</v>
      </c>
      <c r="U1559" s="21" t="str">
        <f>VLOOKUP(T1559,Apoio!$D$10:$E$55,2,0)</f>
        <v>Prefeituras - PJ</v>
      </c>
      <c r="V1559"/>
      <c r="W1559"/>
      <c r="X1559"/>
      <c r="Z1559" s="7"/>
      <c r="AA1559" s="8" t="str">
        <f>IF(Y1559="","Não","Sim")</f>
        <v>Não</v>
      </c>
      <c r="AB1559" s="7" t="str">
        <f>IF(Z1559="","Não","Sim")</f>
        <v>Não</v>
      </c>
      <c r="AC1559" s="8" t="str">
        <f>IF(S1559="TSR","Serede","Rede Conecta")</f>
        <v>Serede</v>
      </c>
    </row>
    <row r="1560" spans="1:29" ht="15" x14ac:dyDescent="0.25">
      <c r="A1560">
        <v>202330</v>
      </c>
      <c r="B1560" t="s">
        <v>1376</v>
      </c>
      <c r="C1560">
        <v>202330</v>
      </c>
      <c r="D1560" s="24">
        <v>41267</v>
      </c>
      <c r="E1560" t="s">
        <v>20</v>
      </c>
      <c r="F1560" t="s">
        <v>7928</v>
      </c>
      <c r="G1560" t="s">
        <v>1378</v>
      </c>
      <c r="H1560" t="s">
        <v>78</v>
      </c>
      <c r="I1560" t="s">
        <v>128</v>
      </c>
      <c r="J1560" t="s">
        <v>7929</v>
      </c>
      <c r="K1560" t="s">
        <v>26</v>
      </c>
      <c r="L1560"/>
      <c r="M1560"/>
      <c r="N1560" s="23">
        <v>8889826000165</v>
      </c>
      <c r="O1560"/>
      <c r="P1560"/>
      <c r="Q1560"/>
      <c r="R1560"/>
      <c r="S1560" s="21" t="s">
        <v>18534</v>
      </c>
      <c r="T1560" s="21" t="s">
        <v>18607</v>
      </c>
      <c r="U1560" s="21" t="str">
        <f>VLOOKUP(T1560,Apoio!$D$10:$E$55,2,0)</f>
        <v>Prefeituras - PJ</v>
      </c>
      <c r="V1560">
        <v>192176</v>
      </c>
      <c r="W1560">
        <v>16450</v>
      </c>
      <c r="X1560" t="s">
        <v>154</v>
      </c>
      <c r="Z1560" s="7"/>
      <c r="AA1560" s="8" t="str">
        <f>IF(Y1560="","Não","Sim")</f>
        <v>Não</v>
      </c>
      <c r="AB1560" s="7" t="str">
        <f>IF(Z1560="","Não","Sim")</f>
        <v>Não</v>
      </c>
      <c r="AC1560" s="8" t="str">
        <f>IF(S1560="TSR","Serede","Rede Conecta")</f>
        <v>Serede</v>
      </c>
    </row>
    <row r="1561" spans="1:29" ht="15" x14ac:dyDescent="0.25">
      <c r="A1561">
        <v>201706</v>
      </c>
      <c r="B1561" t="s">
        <v>588</v>
      </c>
      <c r="C1561">
        <v>201706</v>
      </c>
      <c r="D1561" s="24">
        <v>41267</v>
      </c>
      <c r="E1561" t="s">
        <v>20</v>
      </c>
      <c r="F1561" t="s">
        <v>5499</v>
      </c>
      <c r="G1561" t="s">
        <v>5500</v>
      </c>
      <c r="H1561" t="s">
        <v>78</v>
      </c>
      <c r="I1561" t="s">
        <v>128</v>
      </c>
      <c r="J1561" t="s">
        <v>5501</v>
      </c>
      <c r="K1561" t="s">
        <v>26</v>
      </c>
      <c r="L1561">
        <v>8334891111</v>
      </c>
      <c r="M1561"/>
      <c r="N1561" s="23">
        <v>8891541000169</v>
      </c>
      <c r="O1561"/>
      <c r="P1561"/>
      <c r="Q1561"/>
      <c r="R1561"/>
      <c r="S1561" s="21" t="s">
        <v>18534</v>
      </c>
      <c r="T1561" s="21" t="s">
        <v>18607</v>
      </c>
      <c r="U1561" s="21" t="str">
        <f>VLOOKUP(T1561,Apoio!$D$10:$E$55,2,0)</f>
        <v>Prefeituras - PJ</v>
      </c>
      <c r="V1561">
        <v>192176</v>
      </c>
      <c r="W1561">
        <v>10480</v>
      </c>
      <c r="X1561">
        <v>89</v>
      </c>
      <c r="Z1561" s="7"/>
      <c r="AA1561" s="8" t="str">
        <f>IF(Y1561="","Não","Sim")</f>
        <v>Não</v>
      </c>
      <c r="AB1561" s="7" t="str">
        <f>IF(Z1561="","Não","Sim")</f>
        <v>Não</v>
      </c>
      <c r="AC1561" s="8" t="str">
        <f>IF(S1561="TSR","Serede","Rede Conecta")</f>
        <v>Serede</v>
      </c>
    </row>
    <row r="1562" spans="1:29" ht="15" x14ac:dyDescent="0.25">
      <c r="A1562">
        <v>202328</v>
      </c>
      <c r="B1562" t="s">
        <v>7920</v>
      </c>
      <c r="C1562">
        <v>202328</v>
      </c>
      <c r="D1562" s="24">
        <v>41267</v>
      </c>
      <c r="E1562" t="s">
        <v>20</v>
      </c>
      <c r="F1562" t="s">
        <v>7921</v>
      </c>
      <c r="G1562" t="s">
        <v>7922</v>
      </c>
      <c r="H1562" t="s">
        <v>78</v>
      </c>
      <c r="I1562" t="s">
        <v>128</v>
      </c>
      <c r="J1562" t="s">
        <v>7923</v>
      </c>
      <c r="K1562" t="s">
        <v>26</v>
      </c>
      <c r="L1562"/>
      <c r="M1562"/>
      <c r="N1562" s="23">
        <v>8891830000168</v>
      </c>
      <c r="O1562"/>
      <c r="P1562"/>
      <c r="Q1562"/>
      <c r="R1562"/>
      <c r="S1562" s="21" t="s">
        <v>18534</v>
      </c>
      <c r="T1562" s="21" t="s">
        <v>18607</v>
      </c>
      <c r="U1562" s="21" t="str">
        <f>VLOOKUP(T1562,Apoio!$D$10:$E$55,2,0)</f>
        <v>Prefeituras - PJ</v>
      </c>
      <c r="V1562">
        <v>191032</v>
      </c>
      <c r="W1562">
        <v>12358</v>
      </c>
      <c r="X1562">
        <v>47</v>
      </c>
      <c r="Z1562" s="7"/>
      <c r="AA1562" s="8" t="str">
        <f>IF(Y1562="","Não","Sim")</f>
        <v>Não</v>
      </c>
      <c r="AB1562" s="7" t="str">
        <f>IF(Z1562="","Não","Sim")</f>
        <v>Não</v>
      </c>
      <c r="AC1562" s="8" t="str">
        <f>IF(S1562="TSR","Serede","Rede Conecta")</f>
        <v>Serede</v>
      </c>
    </row>
    <row r="1563" spans="1:29" ht="15" x14ac:dyDescent="0.25">
      <c r="A1563">
        <v>200127</v>
      </c>
      <c r="B1563" t="s">
        <v>743</v>
      </c>
      <c r="C1563">
        <v>200127</v>
      </c>
      <c r="D1563" s="24">
        <v>41267</v>
      </c>
      <c r="E1563" t="s">
        <v>20</v>
      </c>
      <c r="F1563" t="s">
        <v>744</v>
      </c>
      <c r="G1563" t="s">
        <v>745</v>
      </c>
      <c r="H1563" t="s">
        <v>78</v>
      </c>
      <c r="I1563" t="s">
        <v>128</v>
      </c>
      <c r="J1563" t="s">
        <v>746</v>
      </c>
      <c r="K1563" t="s">
        <v>26</v>
      </c>
      <c r="L1563"/>
      <c r="M1563"/>
      <c r="N1563" s="23">
        <v>8894859000101</v>
      </c>
      <c r="O1563"/>
      <c r="P1563"/>
      <c r="Q1563"/>
      <c r="R1563"/>
      <c r="S1563" s="21" t="s">
        <v>18534</v>
      </c>
      <c r="T1563" s="21" t="s">
        <v>18607</v>
      </c>
      <c r="U1563" s="21" t="str">
        <f>VLOOKUP(T1563,Apoio!$D$10:$E$55,2,0)</f>
        <v>Prefeituras - PJ</v>
      </c>
      <c r="V1563">
        <v>192547</v>
      </c>
      <c r="W1563">
        <v>7082</v>
      </c>
      <c r="X1563" t="s">
        <v>453</v>
      </c>
      <c r="Z1563" s="7"/>
      <c r="AA1563" s="8" t="str">
        <f>IF(Y1563="","Não","Sim")</f>
        <v>Não</v>
      </c>
      <c r="AB1563" s="7" t="str">
        <f>IF(Z1563="","Não","Sim")</f>
        <v>Não</v>
      </c>
      <c r="AC1563" s="8" t="str">
        <f>IF(S1563="TSR","Serede","Rede Conecta")</f>
        <v>Serede</v>
      </c>
    </row>
    <row r="1564" spans="1:29" ht="15" x14ac:dyDescent="0.25">
      <c r="A1564">
        <v>200025</v>
      </c>
      <c r="B1564" t="s">
        <v>449</v>
      </c>
      <c r="C1564">
        <v>200025</v>
      </c>
      <c r="D1564" s="24">
        <v>41267</v>
      </c>
      <c r="E1564" t="s">
        <v>20</v>
      </c>
      <c r="F1564" t="s">
        <v>450</v>
      </c>
      <c r="G1564" t="s">
        <v>451</v>
      </c>
      <c r="H1564" t="s">
        <v>78</v>
      </c>
      <c r="I1564" t="s">
        <v>128</v>
      </c>
      <c r="J1564" t="s">
        <v>452</v>
      </c>
      <c r="K1564" t="s">
        <v>26</v>
      </c>
      <c r="L1564">
        <v>8332922461</v>
      </c>
      <c r="M1564">
        <v>8332922724</v>
      </c>
      <c r="N1564" s="23">
        <v>8898124000148</v>
      </c>
      <c r="O1564"/>
      <c r="P1564"/>
      <c r="Q1564"/>
      <c r="R1564"/>
      <c r="S1564" s="21" t="s">
        <v>18534</v>
      </c>
      <c r="T1564" s="21" t="s">
        <v>18607</v>
      </c>
      <c r="U1564" s="21" t="str">
        <f>VLOOKUP(T1564,Apoio!$D$10:$E$55,2,0)</f>
        <v>Prefeituras - PJ</v>
      </c>
      <c r="V1564">
        <v>19944</v>
      </c>
      <c r="W1564">
        <v>10760</v>
      </c>
      <c r="X1564" t="s">
        <v>453</v>
      </c>
      <c r="Z1564" s="7"/>
      <c r="AA1564" s="8" t="str">
        <f>IF(Y1564="","Não","Sim")</f>
        <v>Não</v>
      </c>
      <c r="AB1564" s="7" t="str">
        <f>IF(Z1564="","Não","Sim")</f>
        <v>Não</v>
      </c>
      <c r="AC1564" s="8" t="str">
        <f>IF(S1564="TSR","Serede","Rede Conecta")</f>
        <v>Serede</v>
      </c>
    </row>
    <row r="1565" spans="1:29" ht="15" x14ac:dyDescent="0.25">
      <c r="A1565">
        <v>200109</v>
      </c>
      <c r="B1565" t="s">
        <v>718</v>
      </c>
      <c r="C1565">
        <v>200109</v>
      </c>
      <c r="D1565" s="24">
        <v>41267</v>
      </c>
      <c r="E1565" t="s">
        <v>20</v>
      </c>
      <c r="F1565" t="s">
        <v>719</v>
      </c>
      <c r="G1565" t="s">
        <v>720</v>
      </c>
      <c r="H1565" t="s">
        <v>78</v>
      </c>
      <c r="I1565" t="s">
        <v>128</v>
      </c>
      <c r="J1565" t="s">
        <v>721</v>
      </c>
      <c r="K1565" t="s">
        <v>26</v>
      </c>
      <c r="L1565">
        <v>8332971030</v>
      </c>
      <c r="M1565"/>
      <c r="N1565" s="23">
        <v>8898256000170</v>
      </c>
      <c r="O1565"/>
      <c r="P1565"/>
      <c r="Q1565"/>
      <c r="R1565"/>
      <c r="S1565" s="21" t="s">
        <v>18534</v>
      </c>
      <c r="T1565" s="21" t="s">
        <v>18607</v>
      </c>
      <c r="U1565" s="21" t="str">
        <f>VLOOKUP(T1565,Apoio!$D$10:$E$55,2,0)</f>
        <v>Prefeituras - PJ</v>
      </c>
      <c r="V1565">
        <v>19944</v>
      </c>
      <c r="W1565">
        <v>5572</v>
      </c>
      <c r="X1565" t="s">
        <v>569</v>
      </c>
      <c r="Z1565" s="7"/>
      <c r="AA1565" s="8" t="str">
        <f>IF(Y1565="","Não","Sim")</f>
        <v>Não</v>
      </c>
      <c r="AB1565" s="7" t="str">
        <f>IF(Z1565="","Não","Sim")</f>
        <v>Não</v>
      </c>
      <c r="AC1565" s="8" t="str">
        <f>IF(S1565="TSR","Serede","Rede Conecta")</f>
        <v>Serede</v>
      </c>
    </row>
    <row r="1566" spans="1:29" ht="15" x14ac:dyDescent="0.25">
      <c r="A1566">
        <v>200026</v>
      </c>
      <c r="B1566" t="s">
        <v>454</v>
      </c>
      <c r="C1566">
        <v>200026</v>
      </c>
      <c r="D1566" s="24">
        <v>41267</v>
      </c>
      <c r="E1566" t="s">
        <v>20</v>
      </c>
      <c r="F1566" t="s">
        <v>455</v>
      </c>
      <c r="G1566" t="s">
        <v>456</v>
      </c>
      <c r="H1566" t="s">
        <v>78</v>
      </c>
      <c r="I1566" t="s">
        <v>128</v>
      </c>
      <c r="J1566" t="s">
        <v>457</v>
      </c>
      <c r="K1566" t="s">
        <v>26</v>
      </c>
      <c r="L1566"/>
      <c r="M1566"/>
      <c r="N1566" s="23">
        <v>8899940000338</v>
      </c>
      <c r="O1566"/>
      <c r="P1566"/>
      <c r="Q1566"/>
      <c r="R1566"/>
      <c r="S1566" s="21" t="s">
        <v>18534</v>
      </c>
      <c r="T1566" s="21" t="s">
        <v>18607</v>
      </c>
      <c r="U1566" s="21" t="str">
        <f>VLOOKUP(T1566,Apoio!$D$10:$E$55,2,0)</f>
        <v>Prefeituras - PJ</v>
      </c>
      <c r="V1566">
        <v>192547</v>
      </c>
      <c r="W1566">
        <v>19903</v>
      </c>
      <c r="X1566" t="s">
        <v>458</v>
      </c>
      <c r="Z1566" s="7"/>
      <c r="AA1566" s="8" t="str">
        <f>IF(Y1566="","Não","Sim")</f>
        <v>Não</v>
      </c>
      <c r="AB1566" s="7" t="str">
        <f>IF(Z1566="","Não","Sim")</f>
        <v>Não</v>
      </c>
      <c r="AC1566" s="8" t="str">
        <f>IF(S1566="TSR","Serede","Rede Conecta")</f>
        <v>Serede</v>
      </c>
    </row>
    <row r="1567" spans="1:29" ht="15" x14ac:dyDescent="0.25">
      <c r="A1567">
        <v>200175</v>
      </c>
      <c r="B1567" t="s">
        <v>844</v>
      </c>
      <c r="C1567">
        <v>200175</v>
      </c>
      <c r="D1567" s="24">
        <v>41267</v>
      </c>
      <c r="E1567" t="s">
        <v>20</v>
      </c>
      <c r="F1567" t="s">
        <v>845</v>
      </c>
      <c r="G1567" t="s">
        <v>846</v>
      </c>
      <c r="H1567" t="s">
        <v>78</v>
      </c>
      <c r="I1567" t="s">
        <v>128</v>
      </c>
      <c r="J1567" t="s">
        <v>847</v>
      </c>
      <c r="K1567" t="s">
        <v>26</v>
      </c>
      <c r="L1567">
        <v>8332541049</v>
      </c>
      <c r="M1567"/>
      <c r="N1567" s="23">
        <v>8902934000120</v>
      </c>
      <c r="O1567"/>
      <c r="P1567"/>
      <c r="Q1567"/>
      <c r="R1567"/>
      <c r="S1567" s="21" t="s">
        <v>18534</v>
      </c>
      <c r="T1567" s="21" t="s">
        <v>18607</v>
      </c>
      <c r="U1567" s="21" t="str">
        <f>VLOOKUP(T1567,Apoio!$D$10:$E$55,2,0)</f>
        <v>Prefeituras - PJ</v>
      </c>
      <c r="V1567">
        <v>191268</v>
      </c>
      <c r="W1567">
        <v>4117</v>
      </c>
      <c r="X1567">
        <v>83</v>
      </c>
      <c r="Z1567" s="7"/>
      <c r="AA1567" s="8" t="str">
        <f>IF(Y1567="","Não","Sim")</f>
        <v>Não</v>
      </c>
      <c r="AB1567" s="7" t="str">
        <f>IF(Z1567="","Não","Sim")</f>
        <v>Não</v>
      </c>
      <c r="AC1567" s="8" t="str">
        <f>IF(S1567="TSR","Serede","Rede Conecta")</f>
        <v>Serede</v>
      </c>
    </row>
    <row r="1568" spans="1:29" ht="15" x14ac:dyDescent="0.25">
      <c r="A1568">
        <v>200028</v>
      </c>
      <c r="B1568" t="s">
        <v>463</v>
      </c>
      <c r="C1568">
        <v>200028</v>
      </c>
      <c r="D1568" s="24">
        <v>41267</v>
      </c>
      <c r="E1568" t="s">
        <v>20</v>
      </c>
      <c r="F1568" t="s">
        <v>464</v>
      </c>
      <c r="G1568" t="s">
        <v>465</v>
      </c>
      <c r="H1568" t="s">
        <v>78</v>
      </c>
      <c r="I1568" t="s">
        <v>128</v>
      </c>
      <c r="J1568" t="s">
        <v>466</v>
      </c>
      <c r="K1568" t="s">
        <v>26</v>
      </c>
      <c r="L1568">
        <v>8332981016</v>
      </c>
      <c r="M1568">
        <v>8332981033</v>
      </c>
      <c r="N1568" s="23">
        <v>8916645000180</v>
      </c>
      <c r="O1568"/>
      <c r="P1568"/>
      <c r="Q1568"/>
      <c r="R1568"/>
      <c r="S1568" s="21" t="s">
        <v>18534</v>
      </c>
      <c r="T1568" s="21" t="s">
        <v>18607</v>
      </c>
      <c r="U1568" s="21" t="str">
        <f>VLOOKUP(T1568,Apoio!$D$10:$E$55,2,0)</f>
        <v>Prefeituras - PJ</v>
      </c>
      <c r="V1568">
        <v>191618</v>
      </c>
      <c r="W1568">
        <v>405848</v>
      </c>
      <c r="X1568">
        <v>78</v>
      </c>
      <c r="Z1568" s="7"/>
      <c r="AA1568" s="8" t="str">
        <f>IF(Y1568="","Não","Sim")</f>
        <v>Não</v>
      </c>
      <c r="AB1568" s="7" t="str">
        <f>IF(Z1568="","Não","Sim")</f>
        <v>Não</v>
      </c>
      <c r="AC1568" s="8" t="str">
        <f>IF(S1568="TSR","Serede","Rede Conecta")</f>
        <v>Serede</v>
      </c>
    </row>
    <row r="1569" spans="1:29" ht="15" x14ac:dyDescent="0.25">
      <c r="A1569">
        <v>200024</v>
      </c>
      <c r="B1569" t="s">
        <v>445</v>
      </c>
      <c r="C1569">
        <v>200024</v>
      </c>
      <c r="D1569" s="24">
        <v>41267</v>
      </c>
      <c r="E1569" t="s">
        <v>20</v>
      </c>
      <c r="F1569" t="s">
        <v>446</v>
      </c>
      <c r="G1569" t="s">
        <v>447</v>
      </c>
      <c r="H1569" t="s">
        <v>78</v>
      </c>
      <c r="I1569" t="s">
        <v>128</v>
      </c>
      <c r="J1569" t="s">
        <v>448</v>
      </c>
      <c r="K1569" t="s">
        <v>26</v>
      </c>
      <c r="L1569">
        <v>8332836586</v>
      </c>
      <c r="M1569"/>
      <c r="N1569" s="23">
        <v>8917080000156</v>
      </c>
      <c r="O1569"/>
      <c r="P1569"/>
      <c r="Q1569"/>
      <c r="R1569"/>
      <c r="S1569" s="21" t="s">
        <v>18534</v>
      </c>
      <c r="T1569" s="21" t="s">
        <v>18607</v>
      </c>
      <c r="U1569" s="21" t="str">
        <f>VLOOKUP(T1569,Apoio!$D$10:$E$55,2,0)</f>
        <v>Prefeituras - PJ</v>
      </c>
      <c r="V1569">
        <v>1040922</v>
      </c>
      <c r="W1569">
        <v>6</v>
      </c>
      <c r="X1569">
        <v>1</v>
      </c>
      <c r="Z1569" s="7"/>
      <c r="AA1569" s="8" t="str">
        <f>IF(Y1569="","Não","Sim")</f>
        <v>Não</v>
      </c>
      <c r="AB1569" s="7" t="str">
        <f>IF(Z1569="","Não","Sim")</f>
        <v>Não</v>
      </c>
      <c r="AC1569" s="8" t="str">
        <f>IF(S1569="TSR","Serede","Rede Conecta")</f>
        <v>Serede</v>
      </c>
    </row>
    <row r="1570" spans="1:29" ht="15" x14ac:dyDescent="0.25">
      <c r="A1570">
        <v>200027</v>
      </c>
      <c r="B1570" t="s">
        <v>459</v>
      </c>
      <c r="C1570">
        <v>200027</v>
      </c>
      <c r="D1570" s="24">
        <v>41267</v>
      </c>
      <c r="E1570" t="s">
        <v>20</v>
      </c>
      <c r="F1570" t="s">
        <v>460</v>
      </c>
      <c r="G1570" t="s">
        <v>461</v>
      </c>
      <c r="H1570" t="s">
        <v>78</v>
      </c>
      <c r="I1570" t="s">
        <v>128</v>
      </c>
      <c r="J1570" t="s">
        <v>462</v>
      </c>
      <c r="K1570" t="s">
        <v>26</v>
      </c>
      <c r="L1570">
        <v>8332872509</v>
      </c>
      <c r="M1570">
        <v>8332872501</v>
      </c>
      <c r="N1570" s="23">
        <v>8917106000166</v>
      </c>
      <c r="O1570"/>
      <c r="P1570"/>
      <c r="Q1570"/>
      <c r="R1570"/>
      <c r="S1570" s="21" t="s">
        <v>18534</v>
      </c>
      <c r="T1570" s="21" t="s">
        <v>18607</v>
      </c>
      <c r="U1570" s="21" t="str">
        <f>VLOOKUP(T1570,Apoio!$D$10:$E$55,2,0)</f>
        <v>Prefeituras - PJ</v>
      </c>
      <c r="V1570">
        <v>192275</v>
      </c>
      <c r="W1570">
        <v>1151</v>
      </c>
      <c r="X1570">
        <v>67</v>
      </c>
      <c r="Z1570" s="7"/>
      <c r="AA1570" s="8" t="str">
        <f>IF(Y1570="","Não","Sim")</f>
        <v>Não</v>
      </c>
      <c r="AB1570" s="7" t="str">
        <f>IF(Z1570="","Não","Sim")</f>
        <v>Não</v>
      </c>
      <c r="AC1570" s="8" t="str">
        <f>IF(S1570="TSR","Serede","Rede Conecta")</f>
        <v>Serede</v>
      </c>
    </row>
    <row r="1571" spans="1:29" ht="15" x14ac:dyDescent="0.25">
      <c r="A1571">
        <v>200099</v>
      </c>
      <c r="B1571" t="s">
        <v>692</v>
      </c>
      <c r="C1571">
        <v>200099</v>
      </c>
      <c r="D1571" s="24">
        <v>41267</v>
      </c>
      <c r="E1571" t="s">
        <v>20</v>
      </c>
      <c r="F1571" t="s">
        <v>693</v>
      </c>
      <c r="G1571" t="s">
        <v>694</v>
      </c>
      <c r="H1571" t="s">
        <v>78</v>
      </c>
      <c r="I1571" t="s">
        <v>128</v>
      </c>
      <c r="J1571" t="s">
        <v>695</v>
      </c>
      <c r="K1571" t="s">
        <v>26</v>
      </c>
      <c r="L1571">
        <v>8333831591</v>
      </c>
      <c r="M1571"/>
      <c r="N1571" s="23">
        <v>8919425000100</v>
      </c>
      <c r="O1571"/>
      <c r="P1571"/>
      <c r="Q1571"/>
      <c r="R1571"/>
      <c r="S1571" s="21" t="s">
        <v>18534</v>
      </c>
      <c r="T1571" s="21" t="s">
        <v>18607</v>
      </c>
      <c r="U1571" s="21" t="str">
        <f>VLOOKUP(T1571,Apoio!$D$10:$E$55,2,0)</f>
        <v>Prefeituras - PJ</v>
      </c>
      <c r="V1571">
        <v>191149</v>
      </c>
      <c r="W1571">
        <v>9866</v>
      </c>
      <c r="X1571">
        <v>53</v>
      </c>
      <c r="Z1571" s="7"/>
      <c r="AA1571" s="8" t="str">
        <f>IF(Y1571="","Não","Sim")</f>
        <v>Não</v>
      </c>
      <c r="AB1571" s="7" t="str">
        <f>IF(Z1571="","Não","Sim")</f>
        <v>Não</v>
      </c>
      <c r="AC1571" s="8" t="str">
        <f>IF(S1571="TSR","Serede","Rede Conecta")</f>
        <v>Serede</v>
      </c>
    </row>
    <row r="1572" spans="1:29" ht="15" x14ac:dyDescent="0.25">
      <c r="A1572">
        <v>202436</v>
      </c>
      <c r="B1572" t="s">
        <v>5325</v>
      </c>
      <c r="C1572">
        <v>202436</v>
      </c>
      <c r="D1572" s="24">
        <v>41267</v>
      </c>
      <c r="E1572" t="s">
        <v>20</v>
      </c>
      <c r="F1572" t="s">
        <v>8296</v>
      </c>
      <c r="G1572" t="s">
        <v>5327</v>
      </c>
      <c r="H1572" t="s">
        <v>8297</v>
      </c>
      <c r="I1572" t="s">
        <v>128</v>
      </c>
      <c r="J1572" t="s">
        <v>8298</v>
      </c>
      <c r="K1572" t="s">
        <v>26</v>
      </c>
      <c r="L1572"/>
      <c r="M1572"/>
      <c r="N1572" s="23">
        <v>8920571000156</v>
      </c>
      <c r="O1572"/>
      <c r="P1572"/>
      <c r="Q1572"/>
      <c r="R1572"/>
      <c r="S1572" s="21" t="s">
        <v>18534</v>
      </c>
      <c r="T1572" s="21" t="s">
        <v>18607</v>
      </c>
      <c r="U1572" s="21" t="str">
        <f>VLOOKUP(T1572,Apoio!$D$10:$E$55,2,0)</f>
        <v>Prefeituras - PJ</v>
      </c>
      <c r="V1572"/>
      <c r="W1572"/>
      <c r="X1572"/>
      <c r="Z1572" s="7"/>
      <c r="AA1572" s="8" t="str">
        <f>IF(Y1572="","Não","Sim")</f>
        <v>Não</v>
      </c>
      <c r="AB1572" s="7" t="str">
        <f>IF(Z1572="","Não","Sim")</f>
        <v>Não</v>
      </c>
      <c r="AC1572" s="8" t="str">
        <f>IF(S1572="TSR","Serede","Rede Conecta")</f>
        <v>Serede</v>
      </c>
    </row>
    <row r="1573" spans="1:29" ht="15" x14ac:dyDescent="0.25">
      <c r="A1573">
        <v>205122</v>
      </c>
      <c r="B1573" t="s">
        <v>10242</v>
      </c>
      <c r="C1573">
        <v>205122</v>
      </c>
      <c r="D1573" s="24">
        <v>42487</v>
      </c>
      <c r="E1573" t="s">
        <v>45</v>
      </c>
      <c r="F1573" t="s">
        <v>10243</v>
      </c>
      <c r="G1573" t="s">
        <v>10244</v>
      </c>
      <c r="H1573" t="s">
        <v>78</v>
      </c>
      <c r="I1573" t="s">
        <v>128</v>
      </c>
      <c r="J1573" t="s">
        <v>10245</v>
      </c>
      <c r="K1573" t="s">
        <v>26</v>
      </c>
      <c r="L1573"/>
      <c r="M1573"/>
      <c r="N1573" s="23">
        <v>8921876000182</v>
      </c>
      <c r="O1573"/>
      <c r="P1573"/>
      <c r="Q1573"/>
      <c r="R1573"/>
      <c r="S1573" s="21" t="s">
        <v>18534</v>
      </c>
      <c r="T1573" s="21" t="s">
        <v>18607</v>
      </c>
      <c r="U1573" s="21" t="str">
        <f>VLOOKUP(T1573,Apoio!$D$10:$E$55,2,0)</f>
        <v>Prefeituras - PJ</v>
      </c>
      <c r="V1573"/>
      <c r="W1573"/>
      <c r="X1573"/>
      <c r="Z1573" s="7"/>
      <c r="AA1573" s="8" t="str">
        <f>IF(Y1573="","Não","Sim")</f>
        <v>Não</v>
      </c>
      <c r="AB1573" s="7" t="str">
        <f>IF(Z1573="","Não","Sim")</f>
        <v>Não</v>
      </c>
      <c r="AC1573" s="8" t="str">
        <f>IF(S1573="TSR","Serede","Rede Conecta")</f>
        <v>Serede</v>
      </c>
    </row>
    <row r="1574" spans="1:29" ht="15" x14ac:dyDescent="0.25">
      <c r="A1574">
        <v>200036</v>
      </c>
      <c r="B1574" t="s">
        <v>488</v>
      </c>
      <c r="C1574">
        <v>200036</v>
      </c>
      <c r="D1574" s="24">
        <v>41267</v>
      </c>
      <c r="E1574" t="s">
        <v>20</v>
      </c>
      <c r="F1574" t="s">
        <v>489</v>
      </c>
      <c r="G1574" t="s">
        <v>165</v>
      </c>
      <c r="H1574" t="s">
        <v>78</v>
      </c>
      <c r="I1574" t="s">
        <v>128</v>
      </c>
      <c r="J1574" t="s">
        <v>490</v>
      </c>
      <c r="K1574" t="s">
        <v>26</v>
      </c>
      <c r="L1574">
        <v>8335313707</v>
      </c>
      <c r="M1574">
        <v>8335315669</v>
      </c>
      <c r="N1574" s="23">
        <v>8923971000115</v>
      </c>
      <c r="O1574"/>
      <c r="P1574"/>
      <c r="Q1574"/>
      <c r="R1574"/>
      <c r="S1574" s="21" t="s">
        <v>18534</v>
      </c>
      <c r="T1574" s="21" t="s">
        <v>18607</v>
      </c>
      <c r="U1574" s="21" t="str">
        <f>VLOOKUP(T1574,Apoio!$D$10:$E$55,2,0)</f>
        <v>Prefeituras - PJ</v>
      </c>
      <c r="V1574">
        <v>190099</v>
      </c>
      <c r="W1574">
        <v>5086</v>
      </c>
      <c r="X1574" t="s">
        <v>491</v>
      </c>
      <c r="Z1574" s="7"/>
      <c r="AA1574" s="8" t="str">
        <f>IF(Y1574="","Não","Sim")</f>
        <v>Não</v>
      </c>
      <c r="AB1574" s="7" t="str">
        <f>IF(Z1574="","Não","Sim")</f>
        <v>Não</v>
      </c>
      <c r="AC1574" s="8" t="str">
        <f>IF(S1574="TSR","Serede","Rede Conecta")</f>
        <v>Serede</v>
      </c>
    </row>
    <row r="1575" spans="1:29" ht="15" x14ac:dyDescent="0.25">
      <c r="A1575">
        <v>202212</v>
      </c>
      <c r="B1575" t="s">
        <v>1810</v>
      </c>
      <c r="C1575">
        <v>202212</v>
      </c>
      <c r="D1575" s="24">
        <v>41267</v>
      </c>
      <c r="E1575" t="s">
        <v>20</v>
      </c>
      <c r="F1575" t="s">
        <v>7483</v>
      </c>
      <c r="G1575" t="s">
        <v>7484</v>
      </c>
      <c r="H1575" t="s">
        <v>78</v>
      </c>
      <c r="I1575" t="s">
        <v>128</v>
      </c>
      <c r="J1575" t="s">
        <v>7485</v>
      </c>
      <c r="K1575" t="s">
        <v>26</v>
      </c>
      <c r="L1575"/>
      <c r="M1575"/>
      <c r="N1575" s="23">
        <v>8923997000163</v>
      </c>
      <c r="O1575"/>
      <c r="P1575"/>
      <c r="Q1575"/>
      <c r="R1575"/>
      <c r="S1575" s="21" t="s">
        <v>18534</v>
      </c>
      <c r="T1575" s="21" t="s">
        <v>18607</v>
      </c>
      <c r="U1575" s="21" t="str">
        <f>VLOOKUP(T1575,Apoio!$D$10:$E$55,2,0)</f>
        <v>Prefeituras - PJ</v>
      </c>
      <c r="V1575">
        <v>23721053</v>
      </c>
      <c r="W1575">
        <v>475800</v>
      </c>
      <c r="X1575">
        <v>75</v>
      </c>
      <c r="Z1575" s="7"/>
      <c r="AA1575" s="8" t="str">
        <f>IF(Y1575="","Não","Sim")</f>
        <v>Não</v>
      </c>
      <c r="AB1575" s="7" t="str">
        <f>IF(Z1575="","Não","Sim")</f>
        <v>Não</v>
      </c>
      <c r="AC1575" s="8" t="str">
        <f>IF(S1575="TSR","Serede","Rede Conecta")</f>
        <v>Serede</v>
      </c>
    </row>
    <row r="1576" spans="1:29" ht="15" x14ac:dyDescent="0.25">
      <c r="A1576">
        <v>200052</v>
      </c>
      <c r="B1576" t="s">
        <v>537</v>
      </c>
      <c r="C1576">
        <v>200052</v>
      </c>
      <c r="D1576" s="24">
        <v>41267</v>
      </c>
      <c r="E1576" t="s">
        <v>20</v>
      </c>
      <c r="F1576" t="s">
        <v>538</v>
      </c>
      <c r="G1576" t="s">
        <v>539</v>
      </c>
      <c r="H1576" t="s">
        <v>78</v>
      </c>
      <c r="I1576" t="s">
        <v>128</v>
      </c>
      <c r="J1576" t="s">
        <v>540</v>
      </c>
      <c r="K1576" t="s">
        <v>26</v>
      </c>
      <c r="L1576">
        <v>8335352299</v>
      </c>
      <c r="M1576"/>
      <c r="N1576" s="23">
        <v>8924029000171</v>
      </c>
      <c r="O1576"/>
      <c r="P1576"/>
      <c r="Q1576"/>
      <c r="R1576"/>
      <c r="S1576" s="21" t="s">
        <v>18534</v>
      </c>
      <c r="T1576" s="21" t="s">
        <v>18607</v>
      </c>
      <c r="U1576" s="21" t="str">
        <f>VLOOKUP(T1576,Apoio!$D$10:$E$55,2,0)</f>
        <v>Prefeituras - PJ</v>
      </c>
      <c r="V1576">
        <v>191449</v>
      </c>
      <c r="W1576">
        <v>7878</v>
      </c>
      <c r="X1576">
        <v>42</v>
      </c>
      <c r="Z1576" s="7"/>
      <c r="AA1576" s="8" t="str">
        <f>IF(Y1576="","Não","Sim")</f>
        <v>Não</v>
      </c>
      <c r="AB1576" s="7" t="str">
        <f>IF(Z1576="","Não","Sim")</f>
        <v>Não</v>
      </c>
      <c r="AC1576" s="8" t="str">
        <f>IF(S1576="TSR","Serede","Rede Conecta")</f>
        <v>Serede</v>
      </c>
    </row>
    <row r="1577" spans="1:29" ht="15" x14ac:dyDescent="0.25">
      <c r="A1577">
        <v>202371</v>
      </c>
      <c r="B1577" t="s">
        <v>1466</v>
      </c>
      <c r="C1577">
        <v>202371</v>
      </c>
      <c r="D1577" s="24">
        <v>41267</v>
      </c>
      <c r="E1577" t="s">
        <v>20</v>
      </c>
      <c r="F1577" t="s">
        <v>8076</v>
      </c>
      <c r="G1577" t="s">
        <v>1467</v>
      </c>
      <c r="H1577" t="s">
        <v>78</v>
      </c>
      <c r="I1577" t="s">
        <v>128</v>
      </c>
      <c r="J1577" t="s">
        <v>8077</v>
      </c>
      <c r="K1577" t="s">
        <v>26</v>
      </c>
      <c r="L1577"/>
      <c r="M1577"/>
      <c r="N1577" s="23">
        <v>8924060000102</v>
      </c>
      <c r="O1577"/>
      <c r="P1577"/>
      <c r="Q1577"/>
      <c r="R1577"/>
      <c r="S1577" s="21" t="s">
        <v>18534</v>
      </c>
      <c r="T1577" s="21" t="s">
        <v>18607</v>
      </c>
      <c r="U1577" s="21" t="str">
        <f>VLOOKUP(T1577,Apoio!$D$10:$E$55,2,0)</f>
        <v>Prefeituras - PJ</v>
      </c>
      <c r="V1577"/>
      <c r="W1577"/>
      <c r="X1577"/>
      <c r="Z1577" s="7"/>
      <c r="AA1577" s="8" t="str">
        <f>IF(Y1577="","Não","Sim")</f>
        <v>Não</v>
      </c>
      <c r="AB1577" s="7" t="str">
        <f>IF(Z1577="","Não","Sim")</f>
        <v>Não</v>
      </c>
      <c r="AC1577" s="8" t="str">
        <f>IF(S1577="TSR","Serede","Rede Conecta")</f>
        <v>Serede</v>
      </c>
    </row>
    <row r="1578" spans="1:29" ht="15" x14ac:dyDescent="0.25">
      <c r="A1578">
        <v>200051</v>
      </c>
      <c r="B1578" t="s">
        <v>533</v>
      </c>
      <c r="C1578">
        <v>200051</v>
      </c>
      <c r="D1578" s="24">
        <v>41267</v>
      </c>
      <c r="E1578" t="s">
        <v>20</v>
      </c>
      <c r="F1578" t="s">
        <v>534</v>
      </c>
      <c r="G1578" t="s">
        <v>535</v>
      </c>
      <c r="H1578" t="s">
        <v>78</v>
      </c>
      <c r="I1578" t="s">
        <v>128</v>
      </c>
      <c r="J1578" t="s">
        <v>536</v>
      </c>
      <c r="K1578" t="s">
        <v>26</v>
      </c>
      <c r="L1578">
        <v>8332534050</v>
      </c>
      <c r="M1578"/>
      <c r="N1578" s="23">
        <v>8924581000160</v>
      </c>
      <c r="O1578"/>
      <c r="P1578"/>
      <c r="Q1578"/>
      <c r="R1578"/>
      <c r="S1578" s="21" t="s">
        <v>18534</v>
      </c>
      <c r="T1578" s="21" t="s">
        <v>18607</v>
      </c>
      <c r="U1578" s="21" t="str">
        <f>VLOOKUP(T1578,Apoio!$D$10:$E$55,2,0)</f>
        <v>Prefeituras - PJ</v>
      </c>
      <c r="V1578">
        <v>192849</v>
      </c>
      <c r="W1578">
        <v>31180</v>
      </c>
      <c r="X1578">
        <v>54</v>
      </c>
      <c r="Z1578" s="7"/>
      <c r="AA1578" s="8" t="str">
        <f>IF(Y1578="","Não","Sim")</f>
        <v>Não</v>
      </c>
      <c r="AB1578" s="7" t="str">
        <f>IF(Z1578="","Não","Sim")</f>
        <v>Não</v>
      </c>
      <c r="AC1578" s="8" t="str">
        <f>IF(S1578="TSR","Serede","Rede Conecta")</f>
        <v>Serede</v>
      </c>
    </row>
    <row r="1579" spans="1:29" ht="15" x14ac:dyDescent="0.25">
      <c r="A1579">
        <v>200550</v>
      </c>
      <c r="B1579" t="s">
        <v>879</v>
      </c>
      <c r="C1579">
        <v>200550</v>
      </c>
      <c r="D1579" s="24">
        <v>41267</v>
      </c>
      <c r="E1579" t="s">
        <v>20</v>
      </c>
      <c r="F1579" t="s">
        <v>1622</v>
      </c>
      <c r="G1579" t="s">
        <v>880</v>
      </c>
      <c r="H1579" t="s">
        <v>78</v>
      </c>
      <c r="I1579" t="s">
        <v>128</v>
      </c>
      <c r="J1579" t="s">
        <v>1623</v>
      </c>
      <c r="K1579" t="s">
        <v>26</v>
      </c>
      <c r="L1579">
        <v>8332781239</v>
      </c>
      <c r="M1579"/>
      <c r="N1579" s="23">
        <v>8926263000138</v>
      </c>
      <c r="O1579"/>
      <c r="P1579"/>
      <c r="Q1579"/>
      <c r="R1579"/>
      <c r="S1579" s="21" t="s">
        <v>18534</v>
      </c>
      <c r="T1579" s="21" t="s">
        <v>18607</v>
      </c>
      <c r="U1579" s="21" t="str">
        <f>VLOOKUP(T1579,Apoio!$D$10:$E$55,2,0)</f>
        <v>Prefeituras - PJ</v>
      </c>
      <c r="V1579">
        <v>192003</v>
      </c>
      <c r="W1579">
        <v>2443</v>
      </c>
      <c r="X1579">
        <v>0</v>
      </c>
      <c r="Z1579" s="7"/>
      <c r="AA1579" s="8" t="str">
        <f>IF(Y1579="","Não","Sim")</f>
        <v>Não</v>
      </c>
      <c r="AB1579" s="7" t="str">
        <f>IF(Z1579="","Não","Sim")</f>
        <v>Não</v>
      </c>
      <c r="AC1579" s="8" t="str">
        <f>IF(S1579="TSR","Serede","Rede Conecta")</f>
        <v>Serede</v>
      </c>
    </row>
    <row r="1580" spans="1:29" ht="15" x14ac:dyDescent="0.25">
      <c r="A1580">
        <v>202272</v>
      </c>
      <c r="B1580" t="s">
        <v>7708</v>
      </c>
      <c r="C1580">
        <v>202272</v>
      </c>
      <c r="D1580" s="24">
        <v>41267</v>
      </c>
      <c r="E1580" t="s">
        <v>20</v>
      </c>
      <c r="F1580" t="s">
        <v>7709</v>
      </c>
      <c r="G1580" t="s">
        <v>7710</v>
      </c>
      <c r="H1580" t="s">
        <v>78</v>
      </c>
      <c r="I1580" t="s">
        <v>128</v>
      </c>
      <c r="J1580" t="s">
        <v>7711</v>
      </c>
      <c r="K1580" t="s">
        <v>26</v>
      </c>
      <c r="L1580"/>
      <c r="M1580"/>
      <c r="N1580" s="23">
        <v>8931495000184</v>
      </c>
      <c r="O1580"/>
      <c r="P1580"/>
      <c r="Q1580"/>
      <c r="R1580"/>
      <c r="S1580" s="21" t="s">
        <v>18534</v>
      </c>
      <c r="T1580" s="21" t="s">
        <v>18607</v>
      </c>
      <c r="U1580" s="21" t="str">
        <f>VLOOKUP(T1580,Apoio!$D$10:$E$55,2,0)</f>
        <v>Prefeituras - PJ</v>
      </c>
      <c r="V1580"/>
      <c r="W1580"/>
      <c r="X1580"/>
      <c r="Z1580" s="7"/>
      <c r="AA1580" s="8" t="str">
        <f>IF(Y1580="","Não","Sim")</f>
        <v>Não</v>
      </c>
      <c r="AB1580" s="7" t="str">
        <f>IF(Z1580="","Não","Sim")</f>
        <v>Não</v>
      </c>
      <c r="AC1580" s="8" t="str">
        <f>IF(S1580="TSR","Serede","Rede Conecta")</f>
        <v>Serede</v>
      </c>
    </row>
    <row r="1581" spans="1:29" ht="15" x14ac:dyDescent="0.25">
      <c r="A1581">
        <v>200038</v>
      </c>
      <c r="B1581" t="s">
        <v>496</v>
      </c>
      <c r="C1581">
        <v>200038</v>
      </c>
      <c r="D1581" s="24">
        <v>41267</v>
      </c>
      <c r="E1581" t="s">
        <v>20</v>
      </c>
      <c r="F1581" t="s">
        <v>497</v>
      </c>
      <c r="G1581" t="s">
        <v>498</v>
      </c>
      <c r="H1581" t="s">
        <v>78</v>
      </c>
      <c r="I1581" t="s">
        <v>128</v>
      </c>
      <c r="J1581" t="s">
        <v>499</v>
      </c>
      <c r="K1581" t="s">
        <v>26</v>
      </c>
      <c r="L1581">
        <v>8334512381</v>
      </c>
      <c r="M1581">
        <v>8334512382</v>
      </c>
      <c r="N1581" s="23">
        <v>8940694000159</v>
      </c>
      <c r="O1581"/>
      <c r="P1581"/>
      <c r="Q1581"/>
      <c r="R1581"/>
      <c r="S1581" s="21" t="s">
        <v>18534</v>
      </c>
      <c r="T1581" s="21" t="s">
        <v>18607</v>
      </c>
      <c r="U1581" s="21" t="str">
        <f>VLOOKUP(T1581,Apoio!$D$10:$E$55,2,0)</f>
        <v>Prefeituras - PJ</v>
      </c>
      <c r="V1581">
        <v>192176</v>
      </c>
      <c r="W1581">
        <v>11029</v>
      </c>
      <c r="X1581">
        <v>89</v>
      </c>
      <c r="Z1581" s="7"/>
      <c r="AA1581" s="8" t="str">
        <f>IF(Y1581="","Não","Sim")</f>
        <v>Não</v>
      </c>
      <c r="AB1581" s="7" t="str">
        <f>IF(Z1581="","Não","Sim")</f>
        <v>Não</v>
      </c>
      <c r="AC1581" s="8" t="str">
        <f>IF(S1581="TSR","Serede","Rede Conecta")</f>
        <v>Serede</v>
      </c>
    </row>
    <row r="1582" spans="1:29" ht="15" x14ac:dyDescent="0.25">
      <c r="A1582">
        <v>200049</v>
      </c>
      <c r="B1582" t="s">
        <v>525</v>
      </c>
      <c r="C1582">
        <v>200049</v>
      </c>
      <c r="D1582" s="24">
        <v>41267</v>
      </c>
      <c r="E1582" t="s">
        <v>20</v>
      </c>
      <c r="F1582" t="s">
        <v>526</v>
      </c>
      <c r="G1582" t="s">
        <v>527</v>
      </c>
      <c r="H1582" t="s">
        <v>78</v>
      </c>
      <c r="I1582" t="s">
        <v>128</v>
      </c>
      <c r="J1582" t="s">
        <v>528</v>
      </c>
      <c r="K1582" t="s">
        <v>26</v>
      </c>
      <c r="L1582">
        <v>8334931002</v>
      </c>
      <c r="M1582"/>
      <c r="N1582" s="23">
        <v>8940702000167</v>
      </c>
      <c r="O1582"/>
      <c r="P1582"/>
      <c r="Q1582"/>
      <c r="R1582"/>
      <c r="S1582" s="21" t="s">
        <v>18534</v>
      </c>
      <c r="T1582" s="21" t="s">
        <v>18607</v>
      </c>
      <c r="U1582" s="21" t="str">
        <f>VLOOKUP(T1582,Apoio!$D$10:$E$55,2,0)</f>
        <v>Prefeituras - PJ</v>
      </c>
      <c r="V1582">
        <v>192176</v>
      </c>
      <c r="W1582">
        <v>10449</v>
      </c>
      <c r="X1582">
        <v>83</v>
      </c>
      <c r="Z1582" s="7"/>
      <c r="AA1582" s="8" t="str">
        <f>IF(Y1582="","Não","Sim")</f>
        <v>Não</v>
      </c>
      <c r="AB1582" s="7" t="str">
        <f>IF(Z1582="","Não","Sim")</f>
        <v>Não</v>
      </c>
      <c r="AC1582" s="8" t="str">
        <f>IF(S1582="TSR","Serede","Rede Conecta")</f>
        <v>Serede</v>
      </c>
    </row>
    <row r="1583" spans="1:29" ht="15" x14ac:dyDescent="0.25">
      <c r="A1583">
        <v>202094</v>
      </c>
      <c r="B1583" t="s">
        <v>1250</v>
      </c>
      <c r="C1583">
        <v>202094</v>
      </c>
      <c r="D1583" s="24">
        <v>41267</v>
      </c>
      <c r="E1583" t="s">
        <v>20</v>
      </c>
      <c r="F1583" t="s">
        <v>7042</v>
      </c>
      <c r="G1583" t="s">
        <v>7043</v>
      </c>
      <c r="H1583" t="s">
        <v>78</v>
      </c>
      <c r="I1583" t="s">
        <v>128</v>
      </c>
      <c r="J1583" t="s">
        <v>7044</v>
      </c>
      <c r="K1583" t="s">
        <v>26</v>
      </c>
      <c r="L1583"/>
      <c r="M1583"/>
      <c r="N1583" s="23">
        <v>8944076000187</v>
      </c>
      <c r="O1583"/>
      <c r="P1583"/>
      <c r="Q1583"/>
      <c r="R1583"/>
      <c r="S1583" s="21" t="s">
        <v>18534</v>
      </c>
      <c r="T1583" s="21" t="s">
        <v>18607</v>
      </c>
      <c r="U1583" s="21" t="str">
        <f>VLOOKUP(T1583,Apoio!$D$10:$E$55,2,0)</f>
        <v>Prefeituras - PJ</v>
      </c>
      <c r="V1583">
        <v>19634</v>
      </c>
      <c r="W1583">
        <v>1315</v>
      </c>
      <c r="X1583">
        <v>36</v>
      </c>
      <c r="Z1583" s="7"/>
      <c r="AA1583" s="8" t="str">
        <f>IF(Y1583="","Não","Sim")</f>
        <v>Não</v>
      </c>
      <c r="AB1583" s="7" t="str">
        <f>IF(Z1583="","Não","Sim")</f>
        <v>Não</v>
      </c>
      <c r="AC1583" s="8" t="str">
        <f>IF(S1583="TSR","Serede","Rede Conecta")</f>
        <v>Serede</v>
      </c>
    </row>
    <row r="1584" spans="1:29" ht="15" x14ac:dyDescent="0.25">
      <c r="A1584">
        <v>200053</v>
      </c>
      <c r="B1584" t="s">
        <v>541</v>
      </c>
      <c r="C1584">
        <v>200053</v>
      </c>
      <c r="D1584" s="24">
        <v>41267</v>
      </c>
      <c r="E1584" t="s">
        <v>20</v>
      </c>
      <c r="F1584" t="s">
        <v>542</v>
      </c>
      <c r="G1584" t="s">
        <v>543</v>
      </c>
      <c r="H1584" t="s">
        <v>78</v>
      </c>
      <c r="I1584" t="s">
        <v>128</v>
      </c>
      <c r="J1584" t="s">
        <v>544</v>
      </c>
      <c r="K1584" t="s">
        <v>26</v>
      </c>
      <c r="L1584">
        <v>8334451334</v>
      </c>
      <c r="M1584"/>
      <c r="N1584" s="23">
        <v>8945727000153</v>
      </c>
      <c r="O1584"/>
      <c r="P1584"/>
      <c r="Q1584"/>
      <c r="R1584"/>
      <c r="S1584" s="21" t="s">
        <v>18534</v>
      </c>
      <c r="T1584" s="21" t="s">
        <v>18607</v>
      </c>
      <c r="U1584" s="21" t="str">
        <f>VLOOKUP(T1584,Apoio!$D$10:$E$55,2,0)</f>
        <v>Prefeituras - PJ</v>
      </c>
      <c r="V1584">
        <v>192418</v>
      </c>
      <c r="W1584">
        <v>25075</v>
      </c>
      <c r="X1584" t="s">
        <v>256</v>
      </c>
      <c r="Z1584" s="7"/>
      <c r="AA1584" s="8" t="str">
        <f>IF(Y1584="","Não","Sim")</f>
        <v>Não</v>
      </c>
      <c r="AB1584" s="7" t="str">
        <f>IF(Z1584="","Não","Sim")</f>
        <v>Não</v>
      </c>
      <c r="AC1584" s="8" t="str">
        <f>IF(S1584="TSR","Serede","Rede Conecta")</f>
        <v>Serede</v>
      </c>
    </row>
    <row r="1585" spans="1:29" ht="15" x14ac:dyDescent="0.25">
      <c r="A1585">
        <v>200178</v>
      </c>
      <c r="B1585" t="s">
        <v>853</v>
      </c>
      <c r="C1585">
        <v>200178</v>
      </c>
      <c r="D1585" s="24">
        <v>41267</v>
      </c>
      <c r="E1585" t="s">
        <v>20</v>
      </c>
      <c r="F1585" t="s">
        <v>854</v>
      </c>
      <c r="G1585" t="s">
        <v>855</v>
      </c>
      <c r="H1585" t="s">
        <v>78</v>
      </c>
      <c r="I1585" t="s">
        <v>128</v>
      </c>
      <c r="J1585" t="s">
        <v>856</v>
      </c>
      <c r="K1585" t="s">
        <v>26</v>
      </c>
      <c r="L1585">
        <v>8332951880</v>
      </c>
      <c r="M1585">
        <v>8332951884</v>
      </c>
      <c r="N1585" s="23">
        <v>8947699000103</v>
      </c>
      <c r="O1585"/>
      <c r="P1585"/>
      <c r="Q1585"/>
      <c r="R1585"/>
      <c r="S1585" s="21" t="s">
        <v>18534</v>
      </c>
      <c r="T1585" s="21" t="s">
        <v>18607</v>
      </c>
      <c r="U1585" s="21" t="str">
        <f>VLOOKUP(T1585,Apoio!$D$10:$E$55,2,0)</f>
        <v>Prefeituras - PJ</v>
      </c>
      <c r="V1585">
        <v>192191</v>
      </c>
      <c r="W1585">
        <v>16671</v>
      </c>
      <c r="X1585">
        <v>15</v>
      </c>
      <c r="Z1585" s="7"/>
      <c r="AA1585" s="8" t="str">
        <f>IF(Y1585="","Não","Sim")</f>
        <v>Não</v>
      </c>
      <c r="AB1585" s="7" t="str">
        <f>IF(Z1585="","Não","Sim")</f>
        <v>Não</v>
      </c>
      <c r="AC1585" s="8" t="str">
        <f>IF(S1585="TSR","Serede","Rede Conecta")</f>
        <v>Serede</v>
      </c>
    </row>
    <row r="1586" spans="1:29" ht="15" x14ac:dyDescent="0.25">
      <c r="A1586">
        <v>402017</v>
      </c>
      <c r="B1586" t="s">
        <v>12302</v>
      </c>
      <c r="C1586">
        <v>402017</v>
      </c>
      <c r="D1586" s="24">
        <v>42604</v>
      </c>
      <c r="E1586" t="s">
        <v>45</v>
      </c>
      <c r="F1586" t="s">
        <v>12303</v>
      </c>
      <c r="G1586" t="s">
        <v>83</v>
      </c>
      <c r="H1586" t="s">
        <v>12304</v>
      </c>
      <c r="I1586" t="s">
        <v>85</v>
      </c>
      <c r="J1586" t="s">
        <v>12243</v>
      </c>
      <c r="K1586" t="s">
        <v>26</v>
      </c>
      <c r="L1586" t="s">
        <v>12305</v>
      </c>
      <c r="M1586"/>
      <c r="N1586" s="23">
        <v>8983565000148</v>
      </c>
      <c r="O1586"/>
      <c r="P1586"/>
      <c r="Q1586" s="19">
        <v>290682000000</v>
      </c>
      <c r="R1586" t="s">
        <v>12306</v>
      </c>
      <c r="S1586" s="21" t="s">
        <v>18534</v>
      </c>
      <c r="T1586" s="21" t="s">
        <v>18627</v>
      </c>
      <c r="U1586" s="21" t="str">
        <f>VLOOKUP(T1586,Apoio!$D$10:$E$55,2,0)</f>
        <v>Hotéis e Pousadas - PJ</v>
      </c>
      <c r="V1586">
        <v>3374307</v>
      </c>
      <c r="W1586">
        <v>13004236</v>
      </c>
      <c r="X1586">
        <v>5</v>
      </c>
      <c r="Z1586" s="7"/>
      <c r="AA1586" s="8" t="str">
        <f>IF(Y1586="","Não","Sim")</f>
        <v>Não</v>
      </c>
      <c r="AB1586" s="7" t="str">
        <f>IF(Z1586="","Não","Sim")</f>
        <v>Não</v>
      </c>
      <c r="AC1586" s="8" t="str">
        <f>IF(S1586="TSR","Serede","Rede Conecta")</f>
        <v>Serede</v>
      </c>
    </row>
    <row r="1587" spans="1:29" ht="15" x14ac:dyDescent="0.25">
      <c r="A1587">
        <v>1801112</v>
      </c>
      <c r="B1587" t="s">
        <v>14001</v>
      </c>
      <c r="C1587">
        <v>1801112</v>
      </c>
      <c r="D1587" s="24">
        <v>41267</v>
      </c>
      <c r="E1587" t="s">
        <v>20</v>
      </c>
      <c r="F1587" t="s">
        <v>14002</v>
      </c>
      <c r="G1587" t="s">
        <v>50</v>
      </c>
      <c r="H1587" t="s">
        <v>11951</v>
      </c>
      <c r="I1587" t="s">
        <v>52</v>
      </c>
      <c r="J1587" t="s">
        <v>14003</v>
      </c>
      <c r="K1587" t="s">
        <v>26</v>
      </c>
      <c r="L1587" t="s">
        <v>14004</v>
      </c>
      <c r="M1587"/>
      <c r="N1587" s="23">
        <v>8984180000103</v>
      </c>
      <c r="O1587"/>
      <c r="P1587" s="20">
        <v>86763176</v>
      </c>
      <c r="Q1587">
        <v>3917800</v>
      </c>
      <c r="R1587" t="s">
        <v>14005</v>
      </c>
      <c r="S1587" s="21" t="s">
        <v>18534</v>
      </c>
      <c r="T1587" s="21" t="s">
        <v>18603</v>
      </c>
      <c r="U1587" s="21" t="str">
        <f>VLOOKUP(T1587,Apoio!$D$10:$E$55,2,0)</f>
        <v>Fornec. de Serviç. Diversos PJ</v>
      </c>
      <c r="V1587">
        <v>10403024</v>
      </c>
      <c r="W1587">
        <v>2955</v>
      </c>
      <c r="X1587">
        <v>0</v>
      </c>
      <c r="Z1587" s="7">
        <v>45658</v>
      </c>
      <c r="AA1587" s="8" t="str">
        <f>IF(Y1587="","Não","Sim")</f>
        <v>Não</v>
      </c>
      <c r="AB1587" s="7" t="str">
        <f>IF(Z1587="","Não","Sim")</f>
        <v>Sim</v>
      </c>
      <c r="AC1587" s="8" t="str">
        <f>IF(S1587="TSR","Serede","Rede Conecta")</f>
        <v>Serede</v>
      </c>
    </row>
    <row r="1588" spans="1:29" ht="15" x14ac:dyDescent="0.25">
      <c r="A1588">
        <v>200010</v>
      </c>
      <c r="B1588" t="s">
        <v>395</v>
      </c>
      <c r="C1588">
        <v>200010</v>
      </c>
      <c r="D1588" s="24">
        <v>41267</v>
      </c>
      <c r="E1588" t="s">
        <v>20</v>
      </c>
      <c r="F1588" t="s">
        <v>396</v>
      </c>
      <c r="G1588" t="s">
        <v>397</v>
      </c>
      <c r="H1588" t="s">
        <v>78</v>
      </c>
      <c r="I1588" t="s">
        <v>128</v>
      </c>
      <c r="J1588" t="s">
        <v>398</v>
      </c>
      <c r="K1588" t="s">
        <v>26</v>
      </c>
      <c r="L1588">
        <v>8333106082</v>
      </c>
      <c r="M1588"/>
      <c r="N1588" s="23">
        <v>8991812000158</v>
      </c>
      <c r="O1588"/>
      <c r="P1588"/>
      <c r="Q1588"/>
      <c r="R1588"/>
      <c r="S1588" s="21" t="s">
        <v>18534</v>
      </c>
      <c r="T1588" s="21" t="s">
        <v>18607</v>
      </c>
      <c r="U1588" s="21" t="str">
        <f>VLOOKUP(T1588,Apoio!$D$10:$E$55,2,0)</f>
        <v>Prefeituras - PJ</v>
      </c>
      <c r="V1588"/>
      <c r="W1588"/>
      <c r="X1588"/>
      <c r="Z1588" s="7"/>
      <c r="AA1588" s="8" t="str">
        <f>IF(Y1588="","Não","Sim")</f>
        <v>Não</v>
      </c>
      <c r="AB1588" s="7" t="str">
        <f>IF(Z1588="","Não","Sim")</f>
        <v>Não</v>
      </c>
      <c r="AC1588" s="8" t="str">
        <f>IF(S1588="TSR","Serede","Rede Conecta")</f>
        <v>Serede</v>
      </c>
    </row>
    <row r="1589" spans="1:29" ht="15" x14ac:dyDescent="0.25">
      <c r="A1589">
        <v>200064</v>
      </c>
      <c r="B1589" t="s">
        <v>578</v>
      </c>
      <c r="C1589">
        <v>200064</v>
      </c>
      <c r="D1589" s="24">
        <v>41267</v>
      </c>
      <c r="E1589" t="s">
        <v>20</v>
      </c>
      <c r="F1589" t="s">
        <v>579</v>
      </c>
      <c r="G1589" t="s">
        <v>580</v>
      </c>
      <c r="H1589" t="s">
        <v>78</v>
      </c>
      <c r="I1589" t="s">
        <v>128</v>
      </c>
      <c r="J1589" t="s">
        <v>581</v>
      </c>
      <c r="K1589" t="s">
        <v>26</v>
      </c>
      <c r="L1589">
        <v>8333613800</v>
      </c>
      <c r="M1589"/>
      <c r="N1589" s="23">
        <v>8993909000108</v>
      </c>
      <c r="O1589"/>
      <c r="P1589"/>
      <c r="Q1589"/>
      <c r="R1589"/>
      <c r="S1589" s="21" t="s">
        <v>18534</v>
      </c>
      <c r="T1589" s="21" t="s">
        <v>18607</v>
      </c>
      <c r="U1589" s="21" t="str">
        <f>VLOOKUP(T1589,Apoio!$D$10:$E$55,2,0)</f>
        <v>Prefeituras - PJ</v>
      </c>
      <c r="V1589">
        <v>10401668</v>
      </c>
      <c r="W1589">
        <v>11</v>
      </c>
      <c r="X1589">
        <v>0</v>
      </c>
      <c r="Z1589" s="7"/>
      <c r="AA1589" s="8" t="str">
        <f>IF(Y1589="","Não","Sim")</f>
        <v>Não</v>
      </c>
      <c r="AB1589" s="7" t="str">
        <f>IF(Z1589="","Não","Sim")</f>
        <v>Não</v>
      </c>
      <c r="AC1589" s="8" t="str">
        <f>IF(S1589="TSR","Serede","Rede Conecta")</f>
        <v>Serede</v>
      </c>
    </row>
    <row r="1590" spans="1:29" ht="15" x14ac:dyDescent="0.25">
      <c r="A1590">
        <v>200108</v>
      </c>
      <c r="B1590" t="s">
        <v>714</v>
      </c>
      <c r="C1590">
        <v>200108</v>
      </c>
      <c r="D1590" s="24">
        <v>41267</v>
      </c>
      <c r="E1590" t="s">
        <v>20</v>
      </c>
      <c r="F1590" t="s">
        <v>715</v>
      </c>
      <c r="G1590" t="s">
        <v>716</v>
      </c>
      <c r="H1590" t="s">
        <v>78</v>
      </c>
      <c r="I1590" t="s">
        <v>128</v>
      </c>
      <c r="J1590" t="s">
        <v>717</v>
      </c>
      <c r="K1590" t="s">
        <v>26</v>
      </c>
      <c r="L1590">
        <v>8333821229</v>
      </c>
      <c r="M1590"/>
      <c r="N1590" s="23">
        <v>8996886000187</v>
      </c>
      <c r="O1590"/>
      <c r="P1590"/>
      <c r="Q1590"/>
      <c r="R1590"/>
      <c r="S1590" s="21" t="s">
        <v>18534</v>
      </c>
      <c r="T1590" s="21" t="s">
        <v>18607</v>
      </c>
      <c r="U1590" s="21" t="str">
        <f>VLOOKUP(T1590,Apoio!$D$10:$E$55,2,0)</f>
        <v>Prefeituras - PJ</v>
      </c>
      <c r="V1590">
        <v>192224</v>
      </c>
      <c r="W1590">
        <v>1082</v>
      </c>
      <c r="X1590">
        <v>10</v>
      </c>
      <c r="Z1590" s="7"/>
      <c r="AA1590" s="8" t="str">
        <f>IF(Y1590="","Não","Sim")</f>
        <v>Não</v>
      </c>
      <c r="AB1590" s="7" t="str">
        <f>IF(Z1590="","Não","Sim")</f>
        <v>Não</v>
      </c>
      <c r="AC1590" s="8" t="str">
        <f>IF(S1590="TSR","Serede","Rede Conecta")</f>
        <v>Serede</v>
      </c>
    </row>
    <row r="1591" spans="1:29" ht="15" x14ac:dyDescent="0.25">
      <c r="A1591">
        <v>200070</v>
      </c>
      <c r="B1591" t="s">
        <v>589</v>
      </c>
      <c r="C1591">
        <v>200070</v>
      </c>
      <c r="D1591" s="24">
        <v>41267</v>
      </c>
      <c r="E1591" t="s">
        <v>20</v>
      </c>
      <c r="F1591" t="s">
        <v>590</v>
      </c>
      <c r="G1591" t="s">
        <v>591</v>
      </c>
      <c r="H1591" t="s">
        <v>78</v>
      </c>
      <c r="I1591" t="s">
        <v>128</v>
      </c>
      <c r="J1591" t="s">
        <v>592</v>
      </c>
      <c r="K1591" t="s">
        <v>26</v>
      </c>
      <c r="L1591"/>
      <c r="M1591"/>
      <c r="N1591" s="23">
        <v>8997611000168</v>
      </c>
      <c r="O1591"/>
      <c r="P1591"/>
      <c r="Q1591"/>
      <c r="R1591"/>
      <c r="S1591" s="21" t="s">
        <v>18534</v>
      </c>
      <c r="T1591" s="21" t="s">
        <v>18607</v>
      </c>
      <c r="U1591" s="21" t="str">
        <f>VLOOKUP(T1591,Apoio!$D$10:$E$55,2,0)</f>
        <v>Prefeituras - PJ</v>
      </c>
      <c r="V1591">
        <v>192242</v>
      </c>
      <c r="W1591">
        <v>10134</v>
      </c>
      <c r="X1591" t="s">
        <v>458</v>
      </c>
      <c r="Z1591" s="7"/>
      <c r="AA1591" s="8" t="str">
        <f>IF(Y1591="","Não","Sim")</f>
        <v>Não</v>
      </c>
      <c r="AB1591" s="7" t="str">
        <f>IF(Z1591="","Não","Sim")</f>
        <v>Não</v>
      </c>
      <c r="AC1591" s="8" t="str">
        <f>IF(S1591="TSR","Serede","Rede Conecta")</f>
        <v>Serede</v>
      </c>
    </row>
    <row r="1592" spans="1:29" ht="15" x14ac:dyDescent="0.25">
      <c r="A1592">
        <v>202171</v>
      </c>
      <c r="B1592" t="s">
        <v>1445</v>
      </c>
      <c r="C1592">
        <v>202171</v>
      </c>
      <c r="D1592" s="24">
        <v>41267</v>
      </c>
      <c r="E1592" t="s">
        <v>20</v>
      </c>
      <c r="F1592" t="s">
        <v>7329</v>
      </c>
      <c r="G1592" t="s">
        <v>7330</v>
      </c>
      <c r="H1592" t="s">
        <v>78</v>
      </c>
      <c r="I1592" t="s">
        <v>128</v>
      </c>
      <c r="J1592" t="s">
        <v>7331</v>
      </c>
      <c r="K1592" t="s">
        <v>26</v>
      </c>
      <c r="L1592">
        <v>8335361002</v>
      </c>
      <c r="M1592"/>
      <c r="N1592" s="23">
        <v>8999690000146</v>
      </c>
      <c r="O1592"/>
      <c r="P1592">
        <v>161543057</v>
      </c>
      <c r="Q1592"/>
      <c r="R1592"/>
      <c r="S1592" s="21" t="s">
        <v>18534</v>
      </c>
      <c r="T1592" s="21" t="s">
        <v>18607</v>
      </c>
      <c r="U1592" s="21" t="str">
        <f>VLOOKUP(T1592,Apoio!$D$10:$E$55,2,0)</f>
        <v>Prefeituras - PJ</v>
      </c>
      <c r="V1592">
        <v>19759</v>
      </c>
      <c r="W1592">
        <v>7500</v>
      </c>
      <c r="X1592">
        <v>50</v>
      </c>
      <c r="Z1592" s="7"/>
      <c r="AA1592" s="8" t="str">
        <f>IF(Y1592="","Não","Sim")</f>
        <v>Não</v>
      </c>
      <c r="AB1592" s="7" t="str">
        <f>IF(Z1592="","Não","Sim")</f>
        <v>Não</v>
      </c>
      <c r="AC1592" s="8" t="str">
        <f>IF(S1592="TSR","Serede","Rede Conecta")</f>
        <v>Serede</v>
      </c>
    </row>
    <row r="1593" spans="1:29" ht="15" x14ac:dyDescent="0.25">
      <c r="A1593">
        <v>200188</v>
      </c>
      <c r="B1593" t="s">
        <v>871</v>
      </c>
      <c r="C1593">
        <v>200188</v>
      </c>
      <c r="D1593" s="24">
        <v>41267</v>
      </c>
      <c r="E1593" t="s">
        <v>20</v>
      </c>
      <c r="F1593" t="s">
        <v>872</v>
      </c>
      <c r="G1593" t="s">
        <v>873</v>
      </c>
      <c r="H1593" t="s">
        <v>78</v>
      </c>
      <c r="I1593" t="s">
        <v>128</v>
      </c>
      <c r="J1593" t="s">
        <v>874</v>
      </c>
      <c r="K1593" t="s">
        <v>26</v>
      </c>
      <c r="L1593">
        <v>8333801007</v>
      </c>
      <c r="M1593"/>
      <c r="N1593" s="23">
        <v>9001744000103</v>
      </c>
      <c r="O1593"/>
      <c r="P1593"/>
      <c r="Q1593"/>
      <c r="R1593"/>
      <c r="S1593" s="21" t="s">
        <v>18534</v>
      </c>
      <c r="T1593" s="21" t="s">
        <v>18607</v>
      </c>
      <c r="U1593" s="21" t="str">
        <f>VLOOKUP(T1593,Apoio!$D$10:$E$55,2,0)</f>
        <v>Prefeituras - PJ</v>
      </c>
      <c r="V1593">
        <v>192469</v>
      </c>
      <c r="W1593">
        <v>1030</v>
      </c>
      <c r="X1593">
        <v>48</v>
      </c>
      <c r="Z1593" s="7"/>
      <c r="AA1593" s="8" t="str">
        <f>IF(Y1593="","Não","Sim")</f>
        <v>Não</v>
      </c>
      <c r="AB1593" s="7" t="str">
        <f>IF(Z1593="","Não","Sim")</f>
        <v>Não</v>
      </c>
      <c r="AC1593" s="8" t="str">
        <f>IF(S1593="TSR","Serede","Rede Conecta")</f>
        <v>Serede</v>
      </c>
    </row>
    <row r="1594" spans="1:29" ht="15" x14ac:dyDescent="0.25">
      <c r="A1594">
        <v>200022</v>
      </c>
      <c r="B1594" t="s">
        <v>437</v>
      </c>
      <c r="C1594">
        <v>200022</v>
      </c>
      <c r="D1594" s="24">
        <v>41267</v>
      </c>
      <c r="E1594" t="s">
        <v>20</v>
      </c>
      <c r="F1594" t="s">
        <v>438</v>
      </c>
      <c r="G1594" t="s">
        <v>439</v>
      </c>
      <c r="H1594" t="s">
        <v>78</v>
      </c>
      <c r="I1594" t="s">
        <v>128</v>
      </c>
      <c r="J1594" t="s">
        <v>440</v>
      </c>
      <c r="K1594" t="s">
        <v>26</v>
      </c>
      <c r="L1594">
        <v>8332503180</v>
      </c>
      <c r="M1594">
        <v>8332288998</v>
      </c>
      <c r="N1594" s="23">
        <v>9012493000154</v>
      </c>
      <c r="O1594"/>
      <c r="P1594"/>
      <c r="Q1594"/>
      <c r="R1594"/>
      <c r="S1594" s="21" t="s">
        <v>18534</v>
      </c>
      <c r="T1594" s="21" t="s">
        <v>18607</v>
      </c>
      <c r="U1594" s="21" t="str">
        <f>VLOOKUP(T1594,Apoio!$D$10:$E$55,2,0)</f>
        <v>Prefeituras - PJ</v>
      </c>
      <c r="V1594"/>
      <c r="W1594"/>
      <c r="X1594"/>
      <c r="Z1594" s="7"/>
      <c r="AA1594" s="8" t="str">
        <f>IF(Y1594="","Não","Sim")</f>
        <v>Não</v>
      </c>
      <c r="AB1594" s="7" t="str">
        <f>IF(Z1594="","Não","Sim")</f>
        <v>Não</v>
      </c>
      <c r="AC1594" s="8" t="str">
        <f>IF(S1594="TSR","Serede","Rede Conecta")</f>
        <v>Serede</v>
      </c>
    </row>
    <row r="1595" spans="1:29" ht="15" x14ac:dyDescent="0.25">
      <c r="A1595">
        <v>200045</v>
      </c>
      <c r="B1595" t="s">
        <v>513</v>
      </c>
      <c r="C1595">
        <v>200045</v>
      </c>
      <c r="D1595" s="24">
        <v>41267</v>
      </c>
      <c r="E1595" t="s">
        <v>20</v>
      </c>
      <c r="F1595" t="s">
        <v>514</v>
      </c>
      <c r="G1595" t="s">
        <v>515</v>
      </c>
      <c r="H1595" t="s">
        <v>78</v>
      </c>
      <c r="I1595" t="s">
        <v>128</v>
      </c>
      <c r="J1595" t="s">
        <v>516</v>
      </c>
      <c r="K1595" t="s">
        <v>26</v>
      </c>
      <c r="L1595">
        <v>8334411202</v>
      </c>
      <c r="M1595"/>
      <c r="N1595" s="23">
        <v>9067562000127</v>
      </c>
      <c r="O1595"/>
      <c r="P1595"/>
      <c r="Q1595"/>
      <c r="R1595"/>
      <c r="S1595" s="21" t="s">
        <v>18534</v>
      </c>
      <c r="T1595" s="21" t="s">
        <v>18607</v>
      </c>
      <c r="U1595" s="21" t="str">
        <f>VLOOKUP(T1595,Apoio!$D$10:$E$55,2,0)</f>
        <v>Prefeituras - PJ</v>
      </c>
      <c r="V1595">
        <v>19585</v>
      </c>
      <c r="W1595">
        <v>7140</v>
      </c>
      <c r="X1595">
        <v>14</v>
      </c>
      <c r="Z1595" s="7"/>
      <c r="AA1595" s="8" t="str">
        <f>IF(Y1595="","Não","Sim")</f>
        <v>Não</v>
      </c>
      <c r="AB1595" s="7" t="str">
        <f>IF(Z1595="","Não","Sim")</f>
        <v>Não</v>
      </c>
      <c r="AC1595" s="8" t="str">
        <f>IF(S1595="TSR","Serede","Rede Conecta")</f>
        <v>Serede</v>
      </c>
    </row>
    <row r="1596" spans="1:29" ht="15" x14ac:dyDescent="0.25">
      <c r="A1596">
        <v>200041</v>
      </c>
      <c r="B1596" t="s">
        <v>500</v>
      </c>
      <c r="C1596">
        <v>200041</v>
      </c>
      <c r="D1596" s="24">
        <v>41267</v>
      </c>
      <c r="E1596" t="s">
        <v>20</v>
      </c>
      <c r="F1596" t="s">
        <v>501</v>
      </c>
      <c r="G1596" t="s">
        <v>502</v>
      </c>
      <c r="H1596" t="s">
        <v>78</v>
      </c>
      <c r="I1596" t="s">
        <v>128</v>
      </c>
      <c r="J1596" t="s">
        <v>503</v>
      </c>
      <c r="K1596" t="s">
        <v>26</v>
      </c>
      <c r="L1596">
        <v>8334442111</v>
      </c>
      <c r="M1596">
        <v>8334442073</v>
      </c>
      <c r="N1596" s="23">
        <v>9069709000118</v>
      </c>
      <c r="O1596"/>
      <c r="P1596"/>
      <c r="Q1596"/>
      <c r="R1596"/>
      <c r="S1596" s="21" t="s">
        <v>18534</v>
      </c>
      <c r="T1596" s="21" t="s">
        <v>18607</v>
      </c>
      <c r="U1596" s="21" t="str">
        <f>VLOOKUP(T1596,Apoio!$D$10:$E$55,2,0)</f>
        <v>Prefeituras - PJ</v>
      </c>
      <c r="V1596">
        <v>191134</v>
      </c>
      <c r="W1596">
        <v>10503</v>
      </c>
      <c r="X1596">
        <v>71</v>
      </c>
      <c r="Z1596" s="7"/>
      <c r="AA1596" s="8" t="str">
        <f>IF(Y1596="","Não","Sim")</f>
        <v>Não</v>
      </c>
      <c r="AB1596" s="7" t="str">
        <f>IF(Z1596="","Não","Sim")</f>
        <v>Não</v>
      </c>
      <c r="AC1596" s="8" t="str">
        <f>IF(S1596="TSR","Serede","Rede Conecta")</f>
        <v>Serede</v>
      </c>
    </row>
    <row r="1597" spans="1:29" ht="15" x14ac:dyDescent="0.25">
      <c r="A1597">
        <v>205200</v>
      </c>
      <c r="B1597" t="s">
        <v>10533</v>
      </c>
      <c r="C1597">
        <v>205200</v>
      </c>
      <c r="D1597" s="24">
        <v>42804</v>
      </c>
      <c r="E1597" t="s">
        <v>45</v>
      </c>
      <c r="F1597" t="s">
        <v>10534</v>
      </c>
      <c r="G1597" t="s">
        <v>10535</v>
      </c>
      <c r="H1597" t="s">
        <v>78</v>
      </c>
      <c r="I1597" t="s">
        <v>128</v>
      </c>
      <c r="J1597" t="s">
        <v>10536</v>
      </c>
      <c r="K1597" t="s">
        <v>26</v>
      </c>
      <c r="L1597"/>
      <c r="M1597"/>
      <c r="N1597" s="23">
        <v>9070400000148</v>
      </c>
      <c r="O1597"/>
      <c r="P1597"/>
      <c r="Q1597"/>
      <c r="R1597"/>
      <c r="S1597" s="21" t="s">
        <v>18534</v>
      </c>
      <c r="T1597" s="21" t="s">
        <v>18607</v>
      </c>
      <c r="U1597" s="21" t="str">
        <f>VLOOKUP(T1597,Apoio!$D$10:$E$55,2,0)</f>
        <v>Prefeituras - PJ</v>
      </c>
      <c r="V1597"/>
      <c r="W1597"/>
      <c r="X1597"/>
      <c r="Z1597" s="7"/>
      <c r="AA1597" s="8" t="str">
        <f>IF(Y1597="","Não","Sim")</f>
        <v>Não</v>
      </c>
      <c r="AB1597" s="7" t="str">
        <f>IF(Z1597="","Não","Sim")</f>
        <v>Não</v>
      </c>
      <c r="AC1597" s="8" t="str">
        <f>IF(S1597="TSR","Serede","Rede Conecta")</f>
        <v>Serede</v>
      </c>
    </row>
    <row r="1598" spans="1:29" ht="15" x14ac:dyDescent="0.25">
      <c r="A1598">
        <v>200055</v>
      </c>
      <c r="B1598" t="s">
        <v>549</v>
      </c>
      <c r="C1598">
        <v>200055</v>
      </c>
      <c r="D1598" s="24">
        <v>41267</v>
      </c>
      <c r="E1598" t="s">
        <v>20</v>
      </c>
      <c r="F1598" t="s">
        <v>550</v>
      </c>
      <c r="G1598" t="s">
        <v>551</v>
      </c>
      <c r="H1598" t="s">
        <v>78</v>
      </c>
      <c r="I1598" t="s">
        <v>128</v>
      </c>
      <c r="J1598" t="s">
        <v>552</v>
      </c>
      <c r="K1598" t="s">
        <v>26</v>
      </c>
      <c r="L1598">
        <v>8333701200</v>
      </c>
      <c r="M1598"/>
      <c r="N1598" s="23">
        <v>9070624000150</v>
      </c>
      <c r="O1598"/>
      <c r="P1598"/>
      <c r="Q1598"/>
      <c r="R1598"/>
      <c r="S1598" s="21" t="s">
        <v>18534</v>
      </c>
      <c r="T1598" s="21" t="s">
        <v>18607</v>
      </c>
      <c r="U1598" s="21" t="str">
        <f>VLOOKUP(T1598,Apoio!$D$10:$E$55,2,0)</f>
        <v>Prefeituras - PJ</v>
      </c>
      <c r="V1598">
        <v>191699</v>
      </c>
      <c r="W1598">
        <v>60031</v>
      </c>
      <c r="X1598">
        <v>38</v>
      </c>
      <c r="Z1598" s="7"/>
      <c r="AA1598" s="8" t="str">
        <f>IF(Y1598="","Não","Sim")</f>
        <v>Não</v>
      </c>
      <c r="AB1598" s="7" t="str">
        <f>IF(Z1598="","Não","Sim")</f>
        <v>Não</v>
      </c>
      <c r="AC1598" s="8" t="str">
        <f>IF(S1598="TSR","Serede","Rede Conecta")</f>
        <v>Serede</v>
      </c>
    </row>
    <row r="1599" spans="1:29" ht="15" x14ac:dyDescent="0.25">
      <c r="A1599">
        <v>200021</v>
      </c>
      <c r="B1599" t="s">
        <v>433</v>
      </c>
      <c r="C1599">
        <v>200021</v>
      </c>
      <c r="D1599" s="24">
        <v>41267</v>
      </c>
      <c r="E1599" t="s">
        <v>20</v>
      </c>
      <c r="F1599" t="s">
        <v>434</v>
      </c>
      <c r="G1599" t="s">
        <v>435</v>
      </c>
      <c r="H1599" t="s">
        <v>78</v>
      </c>
      <c r="I1599" t="s">
        <v>128</v>
      </c>
      <c r="J1599" t="s">
        <v>436</v>
      </c>
      <c r="K1599" t="s">
        <v>26</v>
      </c>
      <c r="L1599">
        <v>8332812088</v>
      </c>
      <c r="M1599">
        <v>8332812518</v>
      </c>
      <c r="N1599" s="23">
        <v>9072430000193</v>
      </c>
      <c r="O1599"/>
      <c r="P1599"/>
      <c r="Q1599"/>
      <c r="R1599"/>
      <c r="S1599" s="21" t="s">
        <v>18534</v>
      </c>
      <c r="T1599" s="21" t="s">
        <v>18607</v>
      </c>
      <c r="U1599" s="21" t="str">
        <f>VLOOKUP(T1599,Apoio!$D$10:$E$55,2,0)</f>
        <v>Prefeituras - PJ</v>
      </c>
      <c r="V1599">
        <v>19164</v>
      </c>
      <c r="W1599">
        <v>12437</v>
      </c>
      <c r="X1599">
        <v>30</v>
      </c>
      <c r="Z1599" s="7"/>
      <c r="AA1599" s="8" t="str">
        <f>IF(Y1599="","Não","Sim")</f>
        <v>Não</v>
      </c>
      <c r="AB1599" s="7" t="str">
        <f>IF(Z1599="","Não","Sim")</f>
        <v>Não</v>
      </c>
      <c r="AC1599" s="8" t="str">
        <f>IF(S1599="TSR","Serede","Rede Conecta")</f>
        <v>Serede</v>
      </c>
    </row>
    <row r="1600" spans="1:29" ht="15" x14ac:dyDescent="0.25">
      <c r="A1600">
        <v>202373</v>
      </c>
      <c r="B1600" t="s">
        <v>8082</v>
      </c>
      <c r="C1600">
        <v>202373</v>
      </c>
      <c r="D1600" s="24">
        <v>41267</v>
      </c>
      <c r="E1600" t="s">
        <v>20</v>
      </c>
      <c r="F1600" t="s">
        <v>8083</v>
      </c>
      <c r="G1600" t="s">
        <v>8084</v>
      </c>
      <c r="H1600" t="s">
        <v>78</v>
      </c>
      <c r="I1600" t="s">
        <v>128</v>
      </c>
      <c r="J1600" t="s">
        <v>8085</v>
      </c>
      <c r="K1600" t="s">
        <v>26</v>
      </c>
      <c r="L1600"/>
      <c r="M1600"/>
      <c r="N1600" s="23">
        <v>9073271000141</v>
      </c>
      <c r="O1600"/>
      <c r="P1600"/>
      <c r="Q1600"/>
      <c r="R1600"/>
      <c r="S1600" s="21" t="s">
        <v>18534</v>
      </c>
      <c r="T1600" s="21" t="s">
        <v>18607</v>
      </c>
      <c r="U1600" s="21" t="str">
        <f>VLOOKUP(T1600,Apoio!$D$10:$E$55,2,0)</f>
        <v>Prefeituras - PJ</v>
      </c>
      <c r="V1600"/>
      <c r="W1600"/>
      <c r="X1600"/>
      <c r="Z1600" s="7"/>
      <c r="AA1600" s="8" t="str">
        <f>IF(Y1600="","Não","Sim")</f>
        <v>Não</v>
      </c>
      <c r="AB1600" s="7" t="str">
        <f>IF(Z1600="","Não","Sim")</f>
        <v>Não</v>
      </c>
      <c r="AC1600" s="8" t="str">
        <f>IF(S1600="TSR","Serede","Rede Conecta")</f>
        <v>Serede</v>
      </c>
    </row>
    <row r="1601" spans="1:29" ht="15" x14ac:dyDescent="0.25">
      <c r="A1601">
        <v>200247</v>
      </c>
      <c r="B1601" t="s">
        <v>537</v>
      </c>
      <c r="C1601">
        <v>200247</v>
      </c>
      <c r="D1601" s="24">
        <v>41267</v>
      </c>
      <c r="E1601" t="s">
        <v>20</v>
      </c>
      <c r="F1601" t="s">
        <v>981</v>
      </c>
      <c r="G1601" t="s">
        <v>982</v>
      </c>
      <c r="H1601" t="s">
        <v>78</v>
      </c>
      <c r="I1601" t="s">
        <v>128</v>
      </c>
      <c r="J1601" t="s">
        <v>983</v>
      </c>
      <c r="K1601" t="s">
        <v>26</v>
      </c>
      <c r="L1601">
        <v>8333551040</v>
      </c>
      <c r="M1601"/>
      <c r="N1601" s="23">
        <v>9074345000164</v>
      </c>
      <c r="O1601"/>
      <c r="P1601"/>
      <c r="Q1601"/>
      <c r="R1601"/>
      <c r="S1601" s="21" t="s">
        <v>18534</v>
      </c>
      <c r="T1601" s="21" t="s">
        <v>18607</v>
      </c>
      <c r="U1601" s="21" t="str">
        <f>VLOOKUP(T1601,Apoio!$D$10:$E$55,2,0)</f>
        <v>Prefeituras - PJ</v>
      </c>
      <c r="V1601">
        <v>191144</v>
      </c>
      <c r="W1601">
        <v>4081</v>
      </c>
      <c r="X1601">
        <v>49</v>
      </c>
      <c r="Z1601" s="7"/>
      <c r="AA1601" s="8" t="str">
        <f>IF(Y1601="","Não","Sim")</f>
        <v>Não</v>
      </c>
      <c r="AB1601" s="7" t="str">
        <f>IF(Z1601="","Não","Sim")</f>
        <v>Não</v>
      </c>
      <c r="AC1601" s="8" t="str">
        <f>IF(S1601="TSR","Serede","Rede Conecta")</f>
        <v>Serede</v>
      </c>
    </row>
    <row r="1602" spans="1:29" ht="15" x14ac:dyDescent="0.25">
      <c r="A1602">
        <v>205211</v>
      </c>
      <c r="B1602" t="s">
        <v>10582</v>
      </c>
      <c r="C1602">
        <v>205211</v>
      </c>
      <c r="D1602" s="24">
        <v>42817</v>
      </c>
      <c r="E1602" t="s">
        <v>45</v>
      </c>
      <c r="F1602" t="s">
        <v>10583</v>
      </c>
      <c r="G1602" t="s">
        <v>10584</v>
      </c>
      <c r="H1602"/>
      <c r="I1602" t="s">
        <v>128</v>
      </c>
      <c r="J1602" t="s">
        <v>10585</v>
      </c>
      <c r="K1602" t="s">
        <v>26</v>
      </c>
      <c r="L1602"/>
      <c r="M1602"/>
      <c r="N1602" s="23">
        <v>9074592000160</v>
      </c>
      <c r="O1602"/>
      <c r="P1602"/>
      <c r="Q1602"/>
      <c r="R1602"/>
      <c r="S1602" s="21" t="s">
        <v>18534</v>
      </c>
      <c r="T1602" s="21" t="s">
        <v>18607</v>
      </c>
      <c r="U1602" s="21" t="str">
        <f>VLOOKUP(T1602,Apoio!$D$10:$E$55,2,0)</f>
        <v>Prefeituras - PJ</v>
      </c>
      <c r="V1602"/>
      <c r="W1602"/>
      <c r="X1602"/>
      <c r="Z1602" s="7"/>
      <c r="AA1602" s="8" t="str">
        <f>IF(Y1602="","Não","Sim")</f>
        <v>Não</v>
      </c>
      <c r="AB1602" s="7" t="str">
        <f>IF(Z1602="","Não","Sim")</f>
        <v>Não</v>
      </c>
      <c r="AC1602" s="8" t="str">
        <f>IF(S1602="TSR","Serede","Rede Conecta")</f>
        <v>Serede</v>
      </c>
    </row>
    <row r="1603" spans="1:29" ht="15" x14ac:dyDescent="0.25">
      <c r="A1603">
        <v>1816793</v>
      </c>
      <c r="B1603" t="s">
        <v>16800</v>
      </c>
      <c r="C1603">
        <v>1816793</v>
      </c>
      <c r="D1603" s="24">
        <v>45107</v>
      </c>
      <c r="E1603" t="s">
        <v>11088</v>
      </c>
      <c r="F1603" t="s">
        <v>16801</v>
      </c>
      <c r="G1603" t="s">
        <v>10925</v>
      </c>
      <c r="H1603"/>
      <c r="I1603" t="s">
        <v>52</v>
      </c>
      <c r="J1603" t="s">
        <v>16802</v>
      </c>
      <c r="K1603" t="s">
        <v>26</v>
      </c>
      <c r="L1603">
        <v>2433220070</v>
      </c>
      <c r="M1603"/>
      <c r="N1603" s="23">
        <v>9076253000113</v>
      </c>
      <c r="O1603"/>
      <c r="P1603">
        <v>78399945</v>
      </c>
      <c r="Q1603">
        <v>550521</v>
      </c>
      <c r="R1603" t="s">
        <v>16803</v>
      </c>
      <c r="S1603" s="21" t="s">
        <v>18534</v>
      </c>
      <c r="T1603" s="21" t="s">
        <v>18603</v>
      </c>
      <c r="U1603" s="21" t="str">
        <f>VLOOKUP(T1603,Apoio!$D$10:$E$55,2,0)</f>
        <v>Fornec. de Serviç. Diversos PJ</v>
      </c>
      <c r="V1603">
        <v>75603260</v>
      </c>
      <c r="W1603">
        <v>31602</v>
      </c>
      <c r="X1603">
        <v>4</v>
      </c>
      <c r="Z1603" s="7"/>
      <c r="AA1603" s="8" t="str">
        <f>IF(Y1603="","Não","Sim")</f>
        <v>Não</v>
      </c>
      <c r="AB1603" s="7" t="str">
        <f>IF(Z1603="","Não","Sim")</f>
        <v>Não</v>
      </c>
      <c r="AC1603" s="8" t="str">
        <f>IF(S1603="TSR","Serede","Rede Conecta")</f>
        <v>Serede</v>
      </c>
    </row>
    <row r="1604" spans="1:29" ht="15" x14ac:dyDescent="0.25">
      <c r="A1604">
        <v>202573</v>
      </c>
      <c r="B1604" t="s">
        <v>8815</v>
      </c>
      <c r="C1604">
        <v>202573</v>
      </c>
      <c r="D1604" s="24">
        <v>41267</v>
      </c>
      <c r="E1604" t="s">
        <v>20</v>
      </c>
      <c r="F1604" t="s">
        <v>8816</v>
      </c>
      <c r="G1604" t="s">
        <v>8817</v>
      </c>
      <c r="H1604" t="s">
        <v>78</v>
      </c>
      <c r="I1604" t="s">
        <v>128</v>
      </c>
      <c r="J1604" t="s">
        <v>8818</v>
      </c>
      <c r="K1604" t="s">
        <v>26</v>
      </c>
      <c r="L1604">
        <v>8334281000</v>
      </c>
      <c r="M1604"/>
      <c r="N1604" s="23">
        <v>9084088000141</v>
      </c>
      <c r="O1604"/>
      <c r="P1604"/>
      <c r="Q1604"/>
      <c r="R1604"/>
      <c r="S1604" s="21" t="s">
        <v>18534</v>
      </c>
      <c r="T1604" s="21" t="s">
        <v>18607</v>
      </c>
      <c r="U1604" s="21" t="str">
        <f>VLOOKUP(T1604,Apoio!$D$10:$E$55,2,0)</f>
        <v>Prefeituras - PJ</v>
      </c>
      <c r="V1604"/>
      <c r="W1604"/>
      <c r="X1604"/>
      <c r="Z1604" s="7"/>
      <c r="AA1604" s="8" t="str">
        <f>IF(Y1604="","Não","Sim")</f>
        <v>Não</v>
      </c>
      <c r="AB1604" s="7" t="str">
        <f>IF(Z1604="","Não","Sim")</f>
        <v>Não</v>
      </c>
      <c r="AC1604" s="8" t="str">
        <f>IF(S1604="TSR","Serede","Rede Conecta")</f>
        <v>Serede</v>
      </c>
    </row>
    <row r="1605" spans="1:29" ht="15" x14ac:dyDescent="0.25">
      <c r="A1605">
        <v>200037</v>
      </c>
      <c r="B1605" t="s">
        <v>492</v>
      </c>
      <c r="C1605">
        <v>200037</v>
      </c>
      <c r="D1605" s="24">
        <v>41267</v>
      </c>
      <c r="E1605" t="s">
        <v>20</v>
      </c>
      <c r="F1605" t="s">
        <v>493</v>
      </c>
      <c r="G1605" t="s">
        <v>494</v>
      </c>
      <c r="H1605" t="s">
        <v>78</v>
      </c>
      <c r="I1605" t="s">
        <v>128</v>
      </c>
      <c r="J1605" t="s">
        <v>495</v>
      </c>
      <c r="K1605" t="s">
        <v>26</v>
      </c>
      <c r="L1605">
        <v>8334233610</v>
      </c>
      <c r="M1605">
        <v>8334233613</v>
      </c>
      <c r="N1605" s="23">
        <v>9084815000170</v>
      </c>
      <c r="O1605"/>
      <c r="P1605"/>
      <c r="Q1605"/>
      <c r="R1605"/>
      <c r="S1605" s="21" t="s">
        <v>18534</v>
      </c>
      <c r="T1605" s="21" t="s">
        <v>18607</v>
      </c>
      <c r="U1605" s="21" t="str">
        <f>VLOOKUP(T1605,Apoio!$D$10:$E$55,2,0)</f>
        <v>Prefeituras - PJ</v>
      </c>
      <c r="V1605"/>
      <c r="W1605"/>
      <c r="X1605"/>
      <c r="Z1605" s="7"/>
      <c r="AA1605" s="8" t="str">
        <f>IF(Y1605="","Não","Sim")</f>
        <v>Não</v>
      </c>
      <c r="AB1605" s="7" t="str">
        <f>IF(Z1605="","Não","Sim")</f>
        <v>Não</v>
      </c>
      <c r="AC1605" s="8" t="str">
        <f>IF(S1605="TSR","Serede","Rede Conecta")</f>
        <v>Serede</v>
      </c>
    </row>
    <row r="1606" spans="1:29" ht="15" x14ac:dyDescent="0.25">
      <c r="A1606">
        <v>1200041</v>
      </c>
      <c r="B1606" t="s">
        <v>13231</v>
      </c>
      <c r="C1606">
        <v>1200041</v>
      </c>
      <c r="D1606" s="24">
        <v>41267</v>
      </c>
      <c r="E1606" t="s">
        <v>20</v>
      </c>
      <c r="F1606" t="s">
        <v>13232</v>
      </c>
      <c r="G1606" t="s">
        <v>1008</v>
      </c>
      <c r="H1606" t="s">
        <v>900</v>
      </c>
      <c r="I1606" t="s">
        <v>123</v>
      </c>
      <c r="J1606" t="s">
        <v>12825</v>
      </c>
      <c r="K1606" t="s">
        <v>26</v>
      </c>
      <c r="L1606">
        <v>8534444555</v>
      </c>
      <c r="M1606"/>
      <c r="N1606" s="23">
        <v>9087989000197</v>
      </c>
      <c r="O1606"/>
      <c r="P1606"/>
      <c r="Q1606"/>
      <c r="R1606" t="s">
        <v>13233</v>
      </c>
      <c r="S1606" s="21" t="s">
        <v>18534</v>
      </c>
      <c r="T1606" s="21" t="s">
        <v>18631</v>
      </c>
      <c r="U1606" s="21" t="str">
        <f>VLOOKUP(T1606,Apoio!$D$10:$E$55,2,0)</f>
        <v>Fretes - PJ</v>
      </c>
      <c r="V1606">
        <v>193024</v>
      </c>
      <c r="W1606">
        <v>20958</v>
      </c>
      <c r="X1606">
        <v>49</v>
      </c>
      <c r="Z1606" s="7"/>
      <c r="AA1606" s="8" t="str">
        <f>IF(Y1606="","Não","Sim")</f>
        <v>Não</v>
      </c>
      <c r="AB1606" s="7" t="str">
        <f>IF(Z1606="","Não","Sim")</f>
        <v>Não</v>
      </c>
      <c r="AC1606" s="8" t="str">
        <f>IF(S1606="TSR","Serede","Rede Conecta")</f>
        <v>Serede</v>
      </c>
    </row>
    <row r="1607" spans="1:29" ht="15" x14ac:dyDescent="0.25">
      <c r="A1607">
        <v>200042</v>
      </c>
      <c r="B1607" t="s">
        <v>504</v>
      </c>
      <c r="C1607">
        <v>200042</v>
      </c>
      <c r="D1607" s="24">
        <v>41267</v>
      </c>
      <c r="E1607" t="s">
        <v>20</v>
      </c>
      <c r="F1607" t="s">
        <v>505</v>
      </c>
      <c r="G1607" t="s">
        <v>506</v>
      </c>
      <c r="H1607" t="s">
        <v>507</v>
      </c>
      <c r="I1607" t="s">
        <v>128</v>
      </c>
      <c r="J1607" t="s">
        <v>508</v>
      </c>
      <c r="K1607" t="s">
        <v>26</v>
      </c>
      <c r="L1607">
        <v>8334612055</v>
      </c>
      <c r="M1607">
        <v>8334612410</v>
      </c>
      <c r="N1607" s="23">
        <v>9090689000167</v>
      </c>
      <c r="O1607"/>
      <c r="P1607"/>
      <c r="Q1607"/>
      <c r="R1607"/>
      <c r="S1607" s="21" t="s">
        <v>18534</v>
      </c>
      <c r="T1607" s="21" t="s">
        <v>18607</v>
      </c>
      <c r="U1607" s="21" t="str">
        <f>VLOOKUP(T1607,Apoio!$D$10:$E$55,2,0)</f>
        <v>Prefeituras - PJ</v>
      </c>
      <c r="V1607">
        <v>191127</v>
      </c>
      <c r="W1607">
        <v>5123</v>
      </c>
      <c r="X1607">
        <v>43</v>
      </c>
      <c r="Z1607" s="7"/>
      <c r="AA1607" s="8" t="str">
        <f>IF(Y1607="","Não","Sim")</f>
        <v>Não</v>
      </c>
      <c r="AB1607" s="7" t="str">
        <f>IF(Z1607="","Não","Sim")</f>
        <v>Não</v>
      </c>
      <c r="AC1607" s="8" t="str">
        <f>IF(S1607="TSR","Serede","Rede Conecta")</f>
        <v>Serede</v>
      </c>
    </row>
    <row r="1608" spans="1:29" ht="15" x14ac:dyDescent="0.25">
      <c r="A1608">
        <v>300199</v>
      </c>
      <c r="B1608" t="s">
        <v>11710</v>
      </c>
      <c r="C1608">
        <v>300199</v>
      </c>
      <c r="D1608" s="24">
        <v>41267</v>
      </c>
      <c r="E1608" t="s">
        <v>20</v>
      </c>
      <c r="F1608" t="s">
        <v>11711</v>
      </c>
      <c r="G1608" t="s">
        <v>190</v>
      </c>
      <c r="H1608" t="s">
        <v>11712</v>
      </c>
      <c r="I1608" t="s">
        <v>128</v>
      </c>
      <c r="J1608" t="s">
        <v>11713</v>
      </c>
      <c r="K1608" t="s">
        <v>26</v>
      </c>
      <c r="L1608"/>
      <c r="M1608"/>
      <c r="N1608" s="23">
        <v>9095183000140</v>
      </c>
      <c r="O1608"/>
      <c r="P1608">
        <v>160158230</v>
      </c>
      <c r="Q1608"/>
      <c r="R1608"/>
      <c r="S1608" s="21" t="s">
        <v>18534</v>
      </c>
      <c r="T1608" s="21" t="s">
        <v>18613</v>
      </c>
      <c r="U1608" s="21" t="str">
        <f>VLOOKUP(T1608,Apoio!$D$10:$E$55,2,0)</f>
        <v>Órgãos Públicos - PJ</v>
      </c>
      <c r="V1608"/>
      <c r="W1608"/>
      <c r="X1608"/>
      <c r="Z1608" s="7"/>
      <c r="AA1608" s="8" t="str">
        <f>IF(Y1608="","Não","Sim")</f>
        <v>Não</v>
      </c>
      <c r="AB1608" s="7" t="str">
        <f>IF(Z1608="","Não","Sim")</f>
        <v>Não</v>
      </c>
      <c r="AC1608" s="8" t="str">
        <f>IF(S1608="TSR","Serede","Rede Conecta")</f>
        <v>Serede</v>
      </c>
    </row>
    <row r="1609" spans="1:29" ht="15" x14ac:dyDescent="0.25">
      <c r="A1609">
        <v>300042</v>
      </c>
      <c r="B1609" t="s">
        <v>11198</v>
      </c>
      <c r="C1609">
        <v>300042</v>
      </c>
      <c r="D1609" s="24">
        <v>41267</v>
      </c>
      <c r="E1609" t="s">
        <v>20</v>
      </c>
      <c r="F1609" t="s">
        <v>11199</v>
      </c>
      <c r="G1609" t="s">
        <v>22</v>
      </c>
      <c r="H1609" t="s">
        <v>11200</v>
      </c>
      <c r="I1609" t="s">
        <v>24</v>
      </c>
      <c r="J1609" t="s">
        <v>11201</v>
      </c>
      <c r="K1609" t="s">
        <v>26</v>
      </c>
      <c r="L1609">
        <v>8432113131</v>
      </c>
      <c r="M1609"/>
      <c r="N1609" s="23">
        <v>9097221000102</v>
      </c>
      <c r="O1609"/>
      <c r="P1609"/>
      <c r="Q1609"/>
      <c r="R1609" t="s">
        <v>11202</v>
      </c>
      <c r="S1609" s="21" t="s">
        <v>18534</v>
      </c>
      <c r="T1609" s="21" t="s">
        <v>18613</v>
      </c>
      <c r="U1609" s="21" t="str">
        <f>VLOOKUP(T1609,Apoio!$D$10:$E$55,2,0)</f>
        <v>Órgãos Públicos - PJ</v>
      </c>
      <c r="V1609">
        <v>192874</v>
      </c>
      <c r="W1609">
        <v>908678</v>
      </c>
      <c r="X1609">
        <v>61</v>
      </c>
      <c r="Z1609" s="7"/>
      <c r="AA1609" s="8" t="str">
        <f>IF(Y1609="","Não","Sim")</f>
        <v>Não</v>
      </c>
      <c r="AB1609" s="7" t="str">
        <f>IF(Z1609="","Não","Sim")</f>
        <v>Não</v>
      </c>
      <c r="AC1609" s="8" t="str">
        <f>IF(S1609="TSR","Serede","Rede Conecta")</f>
        <v>Serede</v>
      </c>
    </row>
    <row r="1610" spans="1:29" ht="15" x14ac:dyDescent="0.25">
      <c r="A1610">
        <v>402043</v>
      </c>
      <c r="B1610" t="s">
        <v>12346</v>
      </c>
      <c r="C1610">
        <v>402043</v>
      </c>
      <c r="D1610" s="24">
        <v>43123</v>
      </c>
      <c r="E1610" t="s">
        <v>45</v>
      </c>
      <c r="F1610" t="s">
        <v>12347</v>
      </c>
      <c r="G1610" t="s">
        <v>2072</v>
      </c>
      <c r="H1610" t="s">
        <v>12348</v>
      </c>
      <c r="I1610" t="s">
        <v>85</v>
      </c>
      <c r="J1610" t="s">
        <v>12349</v>
      </c>
      <c r="K1610" t="s">
        <v>26</v>
      </c>
      <c r="L1610" t="s">
        <v>12350</v>
      </c>
      <c r="M1610"/>
      <c r="N1610" s="23">
        <v>9109881000158</v>
      </c>
      <c r="O1610"/>
      <c r="P1610"/>
      <c r="Q1610"/>
      <c r="R1610" t="s">
        <v>12351</v>
      </c>
      <c r="S1610" s="21" t="s">
        <v>18534</v>
      </c>
      <c r="T1610" s="21" t="s">
        <v>18627</v>
      </c>
      <c r="U1610" s="21" t="str">
        <f>VLOOKUP(T1610,Apoio!$D$10:$E$55,2,0)</f>
        <v>Hotéis e Pousadas - PJ</v>
      </c>
      <c r="V1610">
        <v>23723526</v>
      </c>
      <c r="W1610">
        <v>20658</v>
      </c>
      <c r="X1610">
        <v>20</v>
      </c>
      <c r="Z1610" s="7"/>
      <c r="AA1610" s="8" t="str">
        <f>IF(Y1610="","Não","Sim")</f>
        <v>Não</v>
      </c>
      <c r="AB1610" s="7" t="str">
        <f>IF(Z1610="","Não","Sim")</f>
        <v>Não</v>
      </c>
      <c r="AC1610" s="8" t="str">
        <f>IF(S1610="TSR","Serede","Rede Conecta")</f>
        <v>Serede</v>
      </c>
    </row>
    <row r="1611" spans="1:29" ht="15" x14ac:dyDescent="0.25">
      <c r="A1611">
        <v>300195</v>
      </c>
      <c r="B1611" t="s">
        <v>11700</v>
      </c>
      <c r="C1611">
        <v>300195</v>
      </c>
      <c r="D1611" s="24">
        <v>41267</v>
      </c>
      <c r="E1611" t="s">
        <v>20</v>
      </c>
      <c r="F1611" t="s">
        <v>11701</v>
      </c>
      <c r="G1611" t="s">
        <v>190</v>
      </c>
      <c r="H1611" t="s">
        <v>762</v>
      </c>
      <c r="I1611" t="s">
        <v>128</v>
      </c>
      <c r="J1611" t="s">
        <v>11702</v>
      </c>
      <c r="K1611" t="s">
        <v>26</v>
      </c>
      <c r="L1611"/>
      <c r="M1611"/>
      <c r="N1611" s="23">
        <v>9123654000187</v>
      </c>
      <c r="O1611"/>
      <c r="P1611">
        <v>160572029</v>
      </c>
      <c r="Q1611"/>
      <c r="R1611"/>
      <c r="S1611" s="21" t="s">
        <v>18534</v>
      </c>
      <c r="T1611" s="21" t="s">
        <v>18613</v>
      </c>
      <c r="U1611" s="21" t="str">
        <f>VLOOKUP(T1611,Apoio!$D$10:$E$55,2,0)</f>
        <v>Órgãos Públicos - PJ</v>
      </c>
      <c r="V1611"/>
      <c r="W1611"/>
      <c r="X1611"/>
      <c r="Z1611" s="7"/>
      <c r="AA1611" s="8" t="str">
        <f>IF(Y1611="","Não","Sim")</f>
        <v>Não</v>
      </c>
      <c r="AB1611" s="7" t="str">
        <f>IF(Z1611="","Não","Sim")</f>
        <v>Não</v>
      </c>
      <c r="AC1611" s="8" t="str">
        <f>IF(S1611="TSR","Serede","Rede Conecta")</f>
        <v>Serede</v>
      </c>
    </row>
    <row r="1612" spans="1:29" ht="15" x14ac:dyDescent="0.25">
      <c r="A1612">
        <v>201783</v>
      </c>
      <c r="B1612" t="s">
        <v>896</v>
      </c>
      <c r="C1612">
        <v>201783</v>
      </c>
      <c r="D1612" s="24">
        <v>41267</v>
      </c>
      <c r="E1612" t="s">
        <v>20</v>
      </c>
      <c r="F1612" t="s">
        <v>5816</v>
      </c>
      <c r="G1612" t="s">
        <v>48</v>
      </c>
      <c r="H1612" t="s">
        <v>78</v>
      </c>
      <c r="I1612" t="s">
        <v>128</v>
      </c>
      <c r="J1612" t="s">
        <v>1031</v>
      </c>
      <c r="K1612" t="s">
        <v>26</v>
      </c>
      <c r="L1612">
        <v>8334811027</v>
      </c>
      <c r="M1612"/>
      <c r="N1612" s="23">
        <v>9145368000112</v>
      </c>
      <c r="O1612"/>
      <c r="P1612" t="s">
        <v>5817</v>
      </c>
      <c r="Q1612"/>
      <c r="R1612"/>
      <c r="S1612" s="21" t="s">
        <v>18534</v>
      </c>
      <c r="T1612" s="21" t="s">
        <v>18607</v>
      </c>
      <c r="U1612" s="21" t="str">
        <f>VLOOKUP(T1612,Apoio!$D$10:$E$55,2,0)</f>
        <v>Prefeituras - PJ</v>
      </c>
      <c r="V1612">
        <v>192714</v>
      </c>
      <c r="W1612">
        <v>5372</v>
      </c>
      <c r="X1612">
        <v>64</v>
      </c>
      <c r="Z1612" s="7"/>
      <c r="AA1612" s="8" t="str">
        <f>IF(Y1612="","Não","Sim")</f>
        <v>Não</v>
      </c>
      <c r="AB1612" s="7" t="str">
        <f>IF(Z1612="","Não","Sim")</f>
        <v>Não</v>
      </c>
      <c r="AC1612" s="8" t="str">
        <f>IF(S1612="TSR","Serede","Rede Conecta")</f>
        <v>Serede</v>
      </c>
    </row>
    <row r="1613" spans="1:29" ht="15" x14ac:dyDescent="0.25">
      <c r="A1613">
        <v>202095</v>
      </c>
      <c r="B1613" t="s">
        <v>7045</v>
      </c>
      <c r="C1613">
        <v>202095</v>
      </c>
      <c r="D1613" s="24">
        <v>41267</v>
      </c>
      <c r="E1613" t="s">
        <v>20</v>
      </c>
      <c r="F1613" t="s">
        <v>7046</v>
      </c>
      <c r="G1613" t="s">
        <v>7047</v>
      </c>
      <c r="H1613" t="s">
        <v>78</v>
      </c>
      <c r="I1613" t="s">
        <v>128</v>
      </c>
      <c r="J1613" t="s">
        <v>7048</v>
      </c>
      <c r="K1613" t="s">
        <v>26</v>
      </c>
      <c r="L1613"/>
      <c r="M1613"/>
      <c r="N1613" s="23">
        <v>9148131000195</v>
      </c>
      <c r="O1613"/>
      <c r="P1613"/>
      <c r="Q1613"/>
      <c r="R1613"/>
      <c r="S1613" s="21" t="s">
        <v>18534</v>
      </c>
      <c r="T1613" s="21" t="s">
        <v>18607</v>
      </c>
      <c r="U1613" s="21" t="str">
        <f>VLOOKUP(T1613,Apoio!$D$10:$E$55,2,0)</f>
        <v>Prefeituras - PJ</v>
      </c>
      <c r="V1613">
        <v>19867</v>
      </c>
      <c r="W1613">
        <v>105382</v>
      </c>
      <c r="X1613">
        <v>25</v>
      </c>
      <c r="Z1613" s="7"/>
      <c r="AA1613" s="8" t="str">
        <f>IF(Y1613="","Não","Sim")</f>
        <v>Não</v>
      </c>
      <c r="AB1613" s="7" t="str">
        <f>IF(Z1613="","Não","Sim")</f>
        <v>Não</v>
      </c>
      <c r="AC1613" s="8" t="str">
        <f>IF(S1613="TSR","Serede","Rede Conecta")</f>
        <v>Serede</v>
      </c>
    </row>
    <row r="1614" spans="1:29" ht="15" x14ac:dyDescent="0.25">
      <c r="A1614">
        <v>202277</v>
      </c>
      <c r="B1614" t="s">
        <v>804</v>
      </c>
      <c r="C1614">
        <v>202277</v>
      </c>
      <c r="D1614" s="24">
        <v>41267</v>
      </c>
      <c r="E1614" t="s">
        <v>20</v>
      </c>
      <c r="F1614" t="s">
        <v>7727</v>
      </c>
      <c r="G1614" t="s">
        <v>806</v>
      </c>
      <c r="H1614" t="s">
        <v>78</v>
      </c>
      <c r="I1614" t="s">
        <v>128</v>
      </c>
      <c r="J1614" t="s">
        <v>7728</v>
      </c>
      <c r="K1614" t="s">
        <v>26</v>
      </c>
      <c r="L1614"/>
      <c r="M1614"/>
      <c r="N1614" s="23">
        <v>9151473000164</v>
      </c>
      <c r="O1614"/>
      <c r="P1614"/>
      <c r="Q1614"/>
      <c r="R1614"/>
      <c r="S1614" s="21" t="s">
        <v>18534</v>
      </c>
      <c r="T1614" s="21" t="s">
        <v>18607</v>
      </c>
      <c r="U1614" s="21" t="str">
        <f>VLOOKUP(T1614,Apoio!$D$10:$E$55,2,0)</f>
        <v>Prefeituras - PJ</v>
      </c>
      <c r="V1614">
        <v>19151</v>
      </c>
      <c r="W1614">
        <v>2826</v>
      </c>
      <c r="X1614">
        <v>16</v>
      </c>
      <c r="Z1614" s="7"/>
      <c r="AA1614" s="8" t="str">
        <f>IF(Y1614="","Não","Sim")</f>
        <v>Não</v>
      </c>
      <c r="AB1614" s="7" t="str">
        <f>IF(Z1614="","Não","Sim")</f>
        <v>Não</v>
      </c>
      <c r="AC1614" s="8" t="str">
        <f>IF(S1614="TSR","Serede","Rede Conecta")</f>
        <v>Serede</v>
      </c>
    </row>
    <row r="1615" spans="1:29" ht="15" x14ac:dyDescent="0.25">
      <c r="A1615">
        <v>202271</v>
      </c>
      <c r="B1615" t="s">
        <v>7704</v>
      </c>
      <c r="C1615">
        <v>202271</v>
      </c>
      <c r="D1615" s="24">
        <v>41267</v>
      </c>
      <c r="E1615" t="s">
        <v>20</v>
      </c>
      <c r="F1615" t="s">
        <v>7705</v>
      </c>
      <c r="G1615" t="s">
        <v>7706</v>
      </c>
      <c r="H1615" t="s">
        <v>78</v>
      </c>
      <c r="I1615" t="s">
        <v>128</v>
      </c>
      <c r="J1615" t="s">
        <v>7707</v>
      </c>
      <c r="K1615" t="s">
        <v>26</v>
      </c>
      <c r="L1615"/>
      <c r="M1615"/>
      <c r="N1615" s="23">
        <v>9151598000194</v>
      </c>
      <c r="O1615"/>
      <c r="P1615"/>
      <c r="Q1615"/>
      <c r="R1615"/>
      <c r="S1615" s="21" t="s">
        <v>18534</v>
      </c>
      <c r="T1615" s="21" t="s">
        <v>18607</v>
      </c>
      <c r="U1615" s="21" t="str">
        <f>VLOOKUP(T1615,Apoio!$D$10:$E$55,2,0)</f>
        <v>Prefeituras - PJ</v>
      </c>
      <c r="V1615">
        <v>23721563</v>
      </c>
      <c r="W1615">
        <v>505601</v>
      </c>
      <c r="X1615">
        <v>62</v>
      </c>
      <c r="Z1615" s="7"/>
      <c r="AA1615" s="8" t="str">
        <f>IF(Y1615="","Não","Sim")</f>
        <v>Não</v>
      </c>
      <c r="AB1615" s="7" t="str">
        <f>IF(Z1615="","Não","Sim")</f>
        <v>Não</v>
      </c>
      <c r="AC1615" s="8" t="str">
        <f>IF(S1615="TSR","Serede","Rede Conecta")</f>
        <v>Serede</v>
      </c>
    </row>
    <row r="1616" spans="1:29" ht="15" x14ac:dyDescent="0.25">
      <c r="A1616">
        <v>1816081</v>
      </c>
      <c r="B1616" t="s">
        <v>15607</v>
      </c>
      <c r="C1616">
        <v>1816081</v>
      </c>
      <c r="D1616" s="24">
        <v>44201</v>
      </c>
      <c r="E1616" t="s">
        <v>291</v>
      </c>
      <c r="F1616" t="s">
        <v>15608</v>
      </c>
      <c r="G1616" t="s">
        <v>47</v>
      </c>
      <c r="H1616" t="s">
        <v>15609</v>
      </c>
      <c r="I1616" t="s">
        <v>37</v>
      </c>
      <c r="J1616" t="s">
        <v>15610</v>
      </c>
      <c r="K1616" t="s">
        <v>26</v>
      </c>
      <c r="L1616" t="s">
        <v>15611</v>
      </c>
      <c r="M1616"/>
      <c r="N1616" s="23">
        <v>9156285000129</v>
      </c>
      <c r="O1616"/>
      <c r="P1616" t="s">
        <v>44</v>
      </c>
      <c r="Q1616">
        <v>36884324</v>
      </c>
      <c r="R1616" t="s">
        <v>15612</v>
      </c>
      <c r="S1616" s="21" t="s">
        <v>18534</v>
      </c>
      <c r="T1616" s="21" t="s">
        <v>18603</v>
      </c>
      <c r="U1616" s="21" t="str">
        <f>VLOOKUP(T1616,Apoio!$D$10:$E$55,2,0)</f>
        <v>Fornec. de Serviç. Diversos PJ</v>
      </c>
      <c r="V1616">
        <v>34177220</v>
      </c>
      <c r="W1616">
        <v>1402</v>
      </c>
      <c r="X1616">
        <v>6</v>
      </c>
      <c r="Z1616" s="7">
        <v>45658</v>
      </c>
      <c r="AA1616" s="8" t="str">
        <f>IF(Y1616="","Não","Sim")</f>
        <v>Não</v>
      </c>
      <c r="AB1616" s="7" t="str">
        <f>IF(Z1616="","Não","Sim")</f>
        <v>Sim</v>
      </c>
      <c r="AC1616" s="8" t="str">
        <f>IF(S1616="TSR","Serede","Rede Conecta")</f>
        <v>Serede</v>
      </c>
    </row>
    <row r="1617" spans="1:29" ht="15" x14ac:dyDescent="0.25">
      <c r="A1617">
        <v>200020</v>
      </c>
      <c r="B1617" t="s">
        <v>429</v>
      </c>
      <c r="C1617">
        <v>200020</v>
      </c>
      <c r="D1617" s="24">
        <v>41267</v>
      </c>
      <c r="E1617" t="s">
        <v>20</v>
      </c>
      <c r="F1617" t="s">
        <v>430</v>
      </c>
      <c r="G1617" t="s">
        <v>431</v>
      </c>
      <c r="H1617" t="s">
        <v>78</v>
      </c>
      <c r="I1617" t="s">
        <v>128</v>
      </c>
      <c r="J1617" t="s">
        <v>432</v>
      </c>
      <c r="K1617" t="s">
        <v>26</v>
      </c>
      <c r="L1617">
        <v>8332291400</v>
      </c>
      <c r="M1617">
        <v>8332291447</v>
      </c>
      <c r="N1617" s="23">
        <v>9159666000161</v>
      </c>
      <c r="O1617"/>
      <c r="P1617"/>
      <c r="Q1617"/>
      <c r="R1617"/>
      <c r="S1617" s="21" t="s">
        <v>18534</v>
      </c>
      <c r="T1617" s="21" t="s">
        <v>18607</v>
      </c>
      <c r="U1617" s="21" t="str">
        <f>VLOOKUP(T1617,Apoio!$D$10:$E$55,2,0)</f>
        <v>Prefeituras - PJ</v>
      </c>
      <c r="V1617"/>
      <c r="W1617"/>
      <c r="X1617"/>
      <c r="Z1617" s="7"/>
      <c r="AA1617" s="8" t="str">
        <f>IF(Y1617="","Não","Sim")</f>
        <v>Não</v>
      </c>
      <c r="AB1617" s="7" t="str">
        <f>IF(Z1617="","Não","Sim")</f>
        <v>Não</v>
      </c>
      <c r="AC1617" s="8" t="str">
        <f>IF(S1617="TSR","Serede","Rede Conecta")</f>
        <v>Serede</v>
      </c>
    </row>
    <row r="1618" spans="1:29" ht="15" x14ac:dyDescent="0.25">
      <c r="A1618">
        <v>1816995</v>
      </c>
      <c r="B1618" t="s">
        <v>17389</v>
      </c>
      <c r="C1618">
        <v>1816995</v>
      </c>
      <c r="D1618" s="24">
        <v>45468</v>
      </c>
      <c r="E1618" t="s">
        <v>309</v>
      </c>
      <c r="F1618" t="s">
        <v>17390</v>
      </c>
      <c r="G1618" t="s">
        <v>12928</v>
      </c>
      <c r="H1618"/>
      <c r="I1618" t="s">
        <v>37</v>
      </c>
      <c r="J1618" t="s">
        <v>14184</v>
      </c>
      <c r="K1618" t="s">
        <v>26</v>
      </c>
      <c r="L1618" t="s">
        <v>17391</v>
      </c>
      <c r="M1618"/>
      <c r="N1618" s="23">
        <v>9162855000517</v>
      </c>
      <c r="O1618"/>
      <c r="P1618" s="19">
        <v>206132000000</v>
      </c>
      <c r="Q1618">
        <v>5594274</v>
      </c>
      <c r="R1618"/>
      <c r="S1618" s="21" t="s">
        <v>18534</v>
      </c>
      <c r="T1618" s="21" t="s">
        <v>18603</v>
      </c>
      <c r="U1618" s="21" t="str">
        <f>VLOOKUP(T1618,Apoio!$D$10:$E$55,2,0)</f>
        <v>Fornec. de Serviç. Diversos PJ</v>
      </c>
      <c r="V1618">
        <v>3417912</v>
      </c>
      <c r="W1618">
        <v>9318</v>
      </c>
      <c r="X1618">
        <v>4</v>
      </c>
      <c r="Y1618" s="8">
        <v>4600002981</v>
      </c>
      <c r="Z1618" s="7">
        <v>45505</v>
      </c>
      <c r="AA1618" s="8" t="str">
        <f>IF(Y1618="","Não","Sim")</f>
        <v>Sim</v>
      </c>
      <c r="AB1618" s="7" t="str">
        <f>IF(Z1618="","Não","Sim")</f>
        <v>Sim</v>
      </c>
      <c r="AC1618" s="8" t="str">
        <f>IF(S1618="TSR","Serede","Rede Conecta")</f>
        <v>Serede</v>
      </c>
    </row>
    <row r="1619" spans="1:29" ht="15" x14ac:dyDescent="0.25">
      <c r="A1619">
        <v>1816742</v>
      </c>
      <c r="B1619" t="s">
        <v>16698</v>
      </c>
      <c r="C1619">
        <v>1816742</v>
      </c>
      <c r="D1619" s="24">
        <v>45051</v>
      </c>
      <c r="E1619" t="s">
        <v>11088</v>
      </c>
      <c r="F1619" t="s">
        <v>16699</v>
      </c>
      <c r="G1619" t="s">
        <v>47</v>
      </c>
      <c r="H1619"/>
      <c r="I1619" t="s">
        <v>37</v>
      </c>
      <c r="J1619" t="s">
        <v>16700</v>
      </c>
      <c r="K1619" t="s">
        <v>26</v>
      </c>
      <c r="L1619" t="s">
        <v>16701</v>
      </c>
      <c r="M1619"/>
      <c r="N1619" s="23">
        <v>9183496000150</v>
      </c>
      <c r="O1619"/>
      <c r="P1619"/>
      <c r="Q1619" t="s">
        <v>16702</v>
      </c>
      <c r="R1619" t="s">
        <v>16703</v>
      </c>
      <c r="S1619" s="21" t="s">
        <v>18534</v>
      </c>
      <c r="T1619" s="21" t="s">
        <v>18603</v>
      </c>
      <c r="U1619" s="21" t="str">
        <f>VLOOKUP(T1619,Apoio!$D$10:$E$55,2,0)</f>
        <v>Fornec. de Serviç. Diversos PJ</v>
      </c>
      <c r="V1619"/>
      <c r="W1619"/>
      <c r="X1619"/>
      <c r="Z1619" s="7"/>
      <c r="AA1619" s="8" t="str">
        <f>IF(Y1619="","Não","Sim")</f>
        <v>Não</v>
      </c>
      <c r="AB1619" s="7" t="str">
        <f>IF(Z1619="","Não","Sim")</f>
        <v>Não</v>
      </c>
      <c r="AC1619" s="8" t="str">
        <f>IF(S1619="TSR","Serede","Rede Conecta")</f>
        <v>Serede</v>
      </c>
    </row>
    <row r="1620" spans="1:29" ht="15" x14ac:dyDescent="0.25">
      <c r="A1620">
        <v>1815793</v>
      </c>
      <c r="B1620" t="s">
        <v>15363</v>
      </c>
      <c r="C1620">
        <v>1815793</v>
      </c>
      <c r="D1620" s="24">
        <v>43871</v>
      </c>
      <c r="E1620" t="s">
        <v>291</v>
      </c>
      <c r="F1620" t="s">
        <v>15364</v>
      </c>
      <c r="G1620" t="s">
        <v>47</v>
      </c>
      <c r="H1620" t="s">
        <v>161</v>
      </c>
      <c r="I1620" t="s">
        <v>37</v>
      </c>
      <c r="J1620" t="s">
        <v>14752</v>
      </c>
      <c r="K1620" t="s">
        <v>26</v>
      </c>
      <c r="L1620" t="s">
        <v>15365</v>
      </c>
      <c r="M1620"/>
      <c r="N1620" s="23">
        <v>9240519000111</v>
      </c>
      <c r="O1620"/>
      <c r="P1620" s="19">
        <v>148399000000</v>
      </c>
      <c r="Q1620"/>
      <c r="R1620" t="s">
        <v>15366</v>
      </c>
      <c r="S1620" s="21" t="s">
        <v>18534</v>
      </c>
      <c r="T1620" s="21" t="s">
        <v>18603</v>
      </c>
      <c r="U1620" s="21" t="str">
        <f>VLOOKUP(T1620,Apoio!$D$10:$E$55,2,0)</f>
        <v>Fornec. de Serviç. Diversos PJ</v>
      </c>
      <c r="V1620">
        <v>34176874</v>
      </c>
      <c r="W1620">
        <v>2913</v>
      </c>
      <c r="X1620">
        <v>2</v>
      </c>
      <c r="Z1620" s="7">
        <v>45474</v>
      </c>
      <c r="AA1620" s="8" t="str">
        <f>IF(Y1620="","Não","Sim")</f>
        <v>Não</v>
      </c>
      <c r="AB1620" s="7" t="str">
        <f>IF(Z1620="","Não","Sim")</f>
        <v>Sim</v>
      </c>
      <c r="AC1620" s="8" t="str">
        <f>IF(S1620="TSR","Serede","Rede Conecta")</f>
        <v>Serede</v>
      </c>
    </row>
    <row r="1621" spans="1:29" ht="15" x14ac:dyDescent="0.25">
      <c r="A1621">
        <v>1816866</v>
      </c>
      <c r="B1621" t="s">
        <v>16985</v>
      </c>
      <c r="C1621">
        <v>1816866</v>
      </c>
      <c r="D1621" s="24">
        <v>45247</v>
      </c>
      <c r="E1621" t="s">
        <v>11088</v>
      </c>
      <c r="F1621" t="s">
        <v>16986</v>
      </c>
      <c r="G1621" t="s">
        <v>50</v>
      </c>
      <c r="H1621" t="s">
        <v>78</v>
      </c>
      <c r="I1621" t="s">
        <v>52</v>
      </c>
      <c r="J1621" t="s">
        <v>15235</v>
      </c>
      <c r="K1621" t="s">
        <v>26</v>
      </c>
      <c r="L1621" t="s">
        <v>16987</v>
      </c>
      <c r="M1621"/>
      <c r="N1621" s="23">
        <v>9254214000169</v>
      </c>
      <c r="O1621"/>
      <c r="P1621" t="s">
        <v>44</v>
      </c>
      <c r="Q1621" t="s">
        <v>44</v>
      </c>
      <c r="R1621" t="s">
        <v>16988</v>
      </c>
      <c r="S1621" s="21" t="s">
        <v>18534</v>
      </c>
      <c r="T1621" s="21" t="s">
        <v>18603</v>
      </c>
      <c r="U1621" s="21" t="str">
        <f>VLOOKUP(T1621,Apoio!$D$10:$E$55,2,0)</f>
        <v>Fornec. de Serviç. Diversos PJ</v>
      </c>
      <c r="V1621">
        <v>34178372</v>
      </c>
      <c r="W1621">
        <v>7288</v>
      </c>
      <c r="X1621">
        <v>7</v>
      </c>
      <c r="Z1621" s="7"/>
      <c r="AA1621" s="8" t="str">
        <f>IF(Y1621="","Não","Sim")</f>
        <v>Não</v>
      </c>
      <c r="AB1621" s="7" t="str">
        <f>IF(Z1621="","Não","Sim")</f>
        <v>Não</v>
      </c>
      <c r="AC1621" s="8" t="str">
        <f>IF(S1621="TSR","Serede","Rede Conecta")</f>
        <v>Serede</v>
      </c>
    </row>
    <row r="1622" spans="1:29" ht="15" x14ac:dyDescent="0.25">
      <c r="A1622">
        <v>1814029</v>
      </c>
      <c r="B1622" t="s">
        <v>14385</v>
      </c>
      <c r="C1622">
        <v>1814029</v>
      </c>
      <c r="D1622" s="24">
        <v>42228</v>
      </c>
      <c r="E1622" t="s">
        <v>9579</v>
      </c>
      <c r="F1622" t="s">
        <v>14386</v>
      </c>
      <c r="G1622" t="s">
        <v>14387</v>
      </c>
      <c r="H1622" t="s">
        <v>14388</v>
      </c>
      <c r="I1622" t="s">
        <v>188</v>
      </c>
      <c r="J1622" t="s">
        <v>14389</v>
      </c>
      <c r="K1622" t="s">
        <v>26</v>
      </c>
      <c r="L1622" t="s">
        <v>14390</v>
      </c>
      <c r="M1622"/>
      <c r="N1622" s="23">
        <v>9265225000144</v>
      </c>
      <c r="O1622"/>
      <c r="P1622"/>
      <c r="Q1622"/>
      <c r="R1622" t="s">
        <v>14391</v>
      </c>
      <c r="S1622" s="21" t="s">
        <v>18534</v>
      </c>
      <c r="T1622" s="21" t="s">
        <v>18603</v>
      </c>
      <c r="U1622" s="21" t="str">
        <f>VLOOKUP(T1622,Apoio!$D$10:$E$55,2,0)</f>
        <v>Fornec. de Serviç. Diversos PJ</v>
      </c>
      <c r="V1622">
        <v>23720356</v>
      </c>
      <c r="W1622">
        <v>66171</v>
      </c>
      <c r="X1622">
        <v>56</v>
      </c>
      <c r="Z1622" s="7"/>
      <c r="AA1622" s="8" t="str">
        <f>IF(Y1622="","Não","Sim")</f>
        <v>Não</v>
      </c>
      <c r="AB1622" s="7" t="str">
        <f>IF(Z1622="","Não","Sim")</f>
        <v>Não</v>
      </c>
      <c r="AC1622" s="8" t="str">
        <f>IF(S1622="TSR","Serede","Rede Conecta")</f>
        <v>Serede</v>
      </c>
    </row>
    <row r="1623" spans="1:29" ht="15" x14ac:dyDescent="0.25">
      <c r="A1623">
        <v>1816942</v>
      </c>
      <c r="B1623" t="s">
        <v>13264</v>
      </c>
      <c r="C1623">
        <v>1816942</v>
      </c>
      <c r="D1623" s="24">
        <v>45390</v>
      </c>
      <c r="E1623" t="s">
        <v>309</v>
      </c>
      <c r="F1623" t="s">
        <v>17221</v>
      </c>
      <c r="G1623" t="s">
        <v>106</v>
      </c>
      <c r="H1623" t="s">
        <v>12875</v>
      </c>
      <c r="I1623" t="s">
        <v>108</v>
      </c>
      <c r="J1623" t="s">
        <v>17222</v>
      </c>
      <c r="K1623" t="s">
        <v>26</v>
      </c>
      <c r="L1623" t="s">
        <v>14461</v>
      </c>
      <c r="M1623"/>
      <c r="N1623" s="23">
        <v>9265225000225</v>
      </c>
      <c r="O1623"/>
      <c r="P1623"/>
      <c r="Q1623"/>
      <c r="R1623" t="s">
        <v>14391</v>
      </c>
      <c r="S1623" s="21" t="s">
        <v>18534</v>
      </c>
      <c r="T1623" s="21" t="s">
        <v>18603</v>
      </c>
      <c r="U1623" s="21" t="str">
        <f>VLOOKUP(T1623,Apoio!$D$10:$E$55,2,0)</f>
        <v>Fornec. de Serviç. Diversos PJ</v>
      </c>
      <c r="V1623"/>
      <c r="W1623"/>
      <c r="X1623"/>
      <c r="Z1623" s="7"/>
      <c r="AA1623" s="8" t="str">
        <f>IF(Y1623="","Não","Sim")</f>
        <v>Não</v>
      </c>
      <c r="AB1623" s="7" t="str">
        <f>IF(Z1623="","Não","Sim")</f>
        <v>Não</v>
      </c>
      <c r="AC1623" s="8" t="str">
        <f>IF(S1623="TSR","Serede","Rede Conecta")</f>
        <v>Serede</v>
      </c>
    </row>
    <row r="1624" spans="1:29" ht="15" x14ac:dyDescent="0.25">
      <c r="A1624">
        <v>1814284</v>
      </c>
      <c r="B1624" t="s">
        <v>13264</v>
      </c>
      <c r="C1624">
        <v>1814284</v>
      </c>
      <c r="D1624" s="24">
        <v>42326</v>
      </c>
      <c r="E1624" t="s">
        <v>9579</v>
      </c>
      <c r="F1624" t="s">
        <v>14460</v>
      </c>
      <c r="G1624" t="s">
        <v>9575</v>
      </c>
      <c r="H1624" t="s">
        <v>14247</v>
      </c>
      <c r="I1624" t="s">
        <v>37</v>
      </c>
      <c r="J1624" t="s">
        <v>14248</v>
      </c>
      <c r="K1624" t="s">
        <v>26</v>
      </c>
      <c r="L1624" t="s">
        <v>14461</v>
      </c>
      <c r="M1624"/>
      <c r="N1624" s="23">
        <v>9265225000306</v>
      </c>
      <c r="O1624"/>
      <c r="P1624" s="19">
        <v>336524000000</v>
      </c>
      <c r="Q1624"/>
      <c r="R1624" t="s">
        <v>14462</v>
      </c>
      <c r="S1624" s="21" t="s">
        <v>18534</v>
      </c>
      <c r="T1624" s="21" t="s">
        <v>18603</v>
      </c>
      <c r="U1624" s="21" t="str">
        <f>VLOOKUP(T1624,Apoio!$D$10:$E$55,2,0)</f>
        <v>Fornec. de Serviç. Diversos PJ</v>
      </c>
      <c r="V1624"/>
      <c r="W1624"/>
      <c r="X1624"/>
      <c r="Z1624" s="7"/>
      <c r="AA1624" s="8" t="str">
        <f>IF(Y1624="","Não","Sim")</f>
        <v>Não</v>
      </c>
      <c r="AB1624" s="7" t="str">
        <f>IF(Z1624="","Não","Sim")</f>
        <v>Não</v>
      </c>
      <c r="AC1624" s="8" t="str">
        <f>IF(S1624="TSR","Serede","Rede Conecta")</f>
        <v>Serede</v>
      </c>
    </row>
    <row r="1625" spans="1:29" ht="15" x14ac:dyDescent="0.25">
      <c r="A1625">
        <v>1202333</v>
      </c>
      <c r="B1625" t="s">
        <v>13264</v>
      </c>
      <c r="C1625">
        <v>1202333</v>
      </c>
      <c r="D1625" s="24">
        <v>42495</v>
      </c>
      <c r="E1625" t="s">
        <v>45</v>
      </c>
      <c r="F1625" t="s">
        <v>13265</v>
      </c>
      <c r="G1625" t="s">
        <v>66</v>
      </c>
      <c r="H1625" t="s">
        <v>7876</v>
      </c>
      <c r="I1625" t="s">
        <v>68</v>
      </c>
      <c r="J1625" t="s">
        <v>13266</v>
      </c>
      <c r="K1625" t="s">
        <v>26</v>
      </c>
      <c r="L1625" t="s">
        <v>13267</v>
      </c>
      <c r="M1625"/>
      <c r="N1625" s="23">
        <v>9265225000497</v>
      </c>
      <c r="O1625"/>
      <c r="P1625">
        <v>53243030</v>
      </c>
      <c r="Q1625"/>
      <c r="R1625" t="s">
        <v>13268</v>
      </c>
      <c r="S1625" s="21" t="s">
        <v>18534</v>
      </c>
      <c r="T1625" s="21" t="s">
        <v>18631</v>
      </c>
      <c r="U1625" s="21" t="str">
        <f>VLOOKUP(T1625,Apoio!$D$10:$E$55,2,0)</f>
        <v>Fretes - PJ</v>
      </c>
      <c r="V1625"/>
      <c r="W1625"/>
      <c r="X1625"/>
      <c r="Z1625" s="7"/>
      <c r="AA1625" s="8" t="str">
        <f>IF(Y1625="","Não","Sim")</f>
        <v>Não</v>
      </c>
      <c r="AB1625" s="7" t="str">
        <f>IF(Z1625="","Não","Sim")</f>
        <v>Não</v>
      </c>
      <c r="AC1625" s="8" t="str">
        <f>IF(S1625="TSR","Serede","Rede Conecta")</f>
        <v>Serede</v>
      </c>
    </row>
    <row r="1626" spans="1:29" ht="15" x14ac:dyDescent="0.25">
      <c r="A1626">
        <v>402051</v>
      </c>
      <c r="B1626" t="s">
        <v>12386</v>
      </c>
      <c r="C1626">
        <v>402051</v>
      </c>
      <c r="D1626" s="24">
        <v>43126</v>
      </c>
      <c r="E1626" t="s">
        <v>45</v>
      </c>
      <c r="F1626" t="s">
        <v>12387</v>
      </c>
      <c r="G1626" t="s">
        <v>190</v>
      </c>
      <c r="H1626" t="s">
        <v>12388</v>
      </c>
      <c r="I1626" t="s">
        <v>128</v>
      </c>
      <c r="J1626" t="s">
        <v>12389</v>
      </c>
      <c r="K1626" t="s">
        <v>26</v>
      </c>
      <c r="L1626" t="s">
        <v>12390</v>
      </c>
      <c r="M1626"/>
      <c r="N1626" s="23">
        <v>9271446000125</v>
      </c>
      <c r="O1626"/>
      <c r="P1626"/>
      <c r="Q1626"/>
      <c r="R1626" t="s">
        <v>12391</v>
      </c>
      <c r="S1626" s="21" t="s">
        <v>18534</v>
      </c>
      <c r="T1626" s="21" t="s">
        <v>18627</v>
      </c>
      <c r="U1626" s="21" t="str">
        <f>VLOOKUP(T1626,Apoio!$D$10:$E$55,2,0)</f>
        <v>Hotéis e Pousadas - PJ</v>
      </c>
      <c r="V1626">
        <v>191234</v>
      </c>
      <c r="W1626">
        <v>57509</v>
      </c>
      <c r="X1626">
        <v>37</v>
      </c>
      <c r="Z1626" s="7"/>
      <c r="AA1626" s="8" t="str">
        <f>IF(Y1626="","Não","Sim")</f>
        <v>Não</v>
      </c>
      <c r="AB1626" s="7" t="str">
        <f>IF(Z1626="","Não","Sim")</f>
        <v>Não</v>
      </c>
      <c r="AC1626" s="8" t="str">
        <f>IF(S1626="TSR","Serede","Rede Conecta")</f>
        <v>Serede</v>
      </c>
    </row>
    <row r="1627" spans="1:29" ht="15" x14ac:dyDescent="0.25">
      <c r="A1627">
        <v>1816867</v>
      </c>
      <c r="B1627" t="s">
        <v>16989</v>
      </c>
      <c r="C1627">
        <v>1816867</v>
      </c>
      <c r="D1627" s="24">
        <v>45247</v>
      </c>
      <c r="E1627" t="s">
        <v>11088</v>
      </c>
      <c r="F1627" t="s">
        <v>16990</v>
      </c>
      <c r="G1627" t="s">
        <v>10925</v>
      </c>
      <c r="H1627" t="s">
        <v>507</v>
      </c>
      <c r="I1627" t="s">
        <v>52</v>
      </c>
      <c r="J1627" t="s">
        <v>16991</v>
      </c>
      <c r="K1627" t="s">
        <v>26</v>
      </c>
      <c r="L1627"/>
      <c r="M1627"/>
      <c r="N1627" s="23">
        <v>9279495000104</v>
      </c>
      <c r="O1627"/>
      <c r="P1627" t="s">
        <v>44</v>
      </c>
      <c r="Q1627" t="s">
        <v>44</v>
      </c>
      <c r="R1627"/>
      <c r="S1627" s="21" t="s">
        <v>18534</v>
      </c>
      <c r="T1627" s="21" t="s">
        <v>18603</v>
      </c>
      <c r="U1627" s="21" t="str">
        <f>VLOOKUP(T1627,Apoio!$D$10:$E$55,2,0)</f>
        <v>Fornec. de Serviç. Diversos PJ</v>
      </c>
      <c r="V1627"/>
      <c r="W1627"/>
      <c r="X1627"/>
      <c r="Z1627" s="7"/>
      <c r="AA1627" s="8" t="str">
        <f>IF(Y1627="","Não","Sim")</f>
        <v>Não</v>
      </c>
      <c r="AB1627" s="7" t="str">
        <f>IF(Z1627="","Não","Sim")</f>
        <v>Não</v>
      </c>
      <c r="AC1627" s="8" t="str">
        <f>IF(S1627="TSR","Serede","Rede Conecta")</f>
        <v>Serede</v>
      </c>
    </row>
    <row r="1628" spans="1:29" ht="15" x14ac:dyDescent="0.25">
      <c r="A1628">
        <v>304198</v>
      </c>
      <c r="B1628" t="s">
        <v>12091</v>
      </c>
      <c r="C1628">
        <v>304198</v>
      </c>
      <c r="D1628" s="24">
        <v>43322</v>
      </c>
      <c r="E1628" t="s">
        <v>45</v>
      </c>
      <c r="F1628" t="s">
        <v>12092</v>
      </c>
      <c r="G1628" t="s">
        <v>50</v>
      </c>
      <c r="H1628" t="s">
        <v>78</v>
      </c>
      <c r="I1628" t="s">
        <v>52</v>
      </c>
      <c r="J1628" t="s">
        <v>12093</v>
      </c>
      <c r="K1628" t="s">
        <v>26</v>
      </c>
      <c r="L1628" t="s">
        <v>12094</v>
      </c>
      <c r="M1628"/>
      <c r="N1628" s="23">
        <v>9280442000103</v>
      </c>
      <c r="O1628"/>
      <c r="P1628"/>
      <c r="Q1628"/>
      <c r="R1628"/>
      <c r="S1628" s="21" t="s">
        <v>18534</v>
      </c>
      <c r="T1628" s="21" t="s">
        <v>18613</v>
      </c>
      <c r="U1628" s="21" t="str">
        <f>VLOOKUP(T1628,Apoio!$D$10:$E$55,2,0)</f>
        <v>Órgãos Públicos - PJ</v>
      </c>
      <c r="V1628"/>
      <c r="W1628"/>
      <c r="X1628"/>
      <c r="Z1628" s="7"/>
      <c r="AA1628" s="8" t="str">
        <f>IF(Y1628="","Não","Sim")</f>
        <v>Não</v>
      </c>
      <c r="AB1628" s="7" t="str">
        <f>IF(Z1628="","Não","Sim")</f>
        <v>Não</v>
      </c>
      <c r="AC1628" s="8" t="str">
        <f>IF(S1628="TSR","Serede","Rede Conecta")</f>
        <v>Serede</v>
      </c>
    </row>
    <row r="1629" spans="1:29" ht="15" x14ac:dyDescent="0.25">
      <c r="A1629">
        <v>1301236</v>
      </c>
      <c r="B1629" t="s">
        <v>13291</v>
      </c>
      <c r="C1629">
        <v>1301236</v>
      </c>
      <c r="D1629" s="24">
        <v>42564</v>
      </c>
      <c r="E1629" t="s">
        <v>45</v>
      </c>
      <c r="F1629" t="s">
        <v>13292</v>
      </c>
      <c r="G1629" t="s">
        <v>12644</v>
      </c>
      <c r="H1629" t="s">
        <v>8399</v>
      </c>
      <c r="I1629" t="s">
        <v>37</v>
      </c>
      <c r="J1629" t="s">
        <v>13293</v>
      </c>
      <c r="K1629" t="s">
        <v>26</v>
      </c>
      <c r="L1629">
        <v>71999544870</v>
      </c>
      <c r="M1629"/>
      <c r="N1629" s="23">
        <v>9302935000105</v>
      </c>
      <c r="O1629"/>
      <c r="P1629" s="19">
        <v>353283000000</v>
      </c>
      <c r="Q1629">
        <v>1435387</v>
      </c>
      <c r="R1629" t="s">
        <v>13294</v>
      </c>
      <c r="S1629" s="21" t="s">
        <v>18534</v>
      </c>
      <c r="T1629" s="21" t="s">
        <v>18619</v>
      </c>
      <c r="U1629" s="21" t="str">
        <f>VLOOKUP(T1629,Apoio!$D$10:$E$55,2,0)</f>
        <v>Manutenção de Equipamentos -PJ</v>
      </c>
      <c r="V1629">
        <v>337157</v>
      </c>
      <c r="W1629">
        <v>13004232</v>
      </c>
      <c r="X1629">
        <v>2</v>
      </c>
      <c r="Y1629" s="8">
        <v>4600002338</v>
      </c>
      <c r="Z1629" s="7">
        <v>45658</v>
      </c>
      <c r="AA1629" s="8" t="str">
        <f>IF(Y1629="","Não","Sim")</f>
        <v>Sim</v>
      </c>
      <c r="AB1629" s="7" t="str">
        <f>IF(Z1629="","Não","Sim")</f>
        <v>Sim</v>
      </c>
      <c r="AC1629" s="8" t="str">
        <f>IF(S1629="TSR","Serede","Rede Conecta")</f>
        <v>Serede</v>
      </c>
    </row>
    <row r="1630" spans="1:29" ht="15" x14ac:dyDescent="0.25">
      <c r="A1630">
        <v>902122</v>
      </c>
      <c r="B1630" t="s">
        <v>13170</v>
      </c>
      <c r="C1630">
        <v>902122</v>
      </c>
      <c r="D1630" s="24">
        <v>43279</v>
      </c>
      <c r="E1630" t="s">
        <v>11934</v>
      </c>
      <c r="F1630" t="s">
        <v>13171</v>
      </c>
      <c r="G1630" t="s">
        <v>50</v>
      </c>
      <c r="H1630" t="s">
        <v>78</v>
      </c>
      <c r="I1630" t="s">
        <v>52</v>
      </c>
      <c r="J1630" t="s">
        <v>13172</v>
      </c>
      <c r="K1630" t="s">
        <v>26</v>
      </c>
      <c r="L1630">
        <v>2122628807</v>
      </c>
      <c r="M1630"/>
      <c r="N1630" s="23">
        <v>9304909000108</v>
      </c>
      <c r="O1630"/>
      <c r="P1630" t="s">
        <v>44</v>
      </c>
      <c r="Q1630">
        <v>4080319</v>
      </c>
      <c r="R1630" t="s">
        <v>13173</v>
      </c>
      <c r="S1630" s="21" t="s">
        <v>18534</v>
      </c>
      <c r="T1630" s="21" t="s">
        <v>18639</v>
      </c>
      <c r="U1630" s="21" t="str">
        <f>VLOOKUP(T1630,Apoio!$D$10:$E$55,2,0)</f>
        <v>Consultorias - PJ</v>
      </c>
      <c r="V1630">
        <v>3373003</v>
      </c>
      <c r="W1630">
        <v>13081052</v>
      </c>
      <c r="X1630">
        <v>4</v>
      </c>
      <c r="Z1630" s="7"/>
      <c r="AA1630" s="8" t="str">
        <f>IF(Y1630="","Não","Sim")</f>
        <v>Não</v>
      </c>
      <c r="AB1630" s="7" t="str">
        <f>IF(Z1630="","Não","Sim")</f>
        <v>Não</v>
      </c>
      <c r="AC1630" s="8" t="str">
        <f>IF(S1630="TSR","Serede","Rede Conecta")</f>
        <v>Serede</v>
      </c>
    </row>
    <row r="1631" spans="1:29" ht="15" x14ac:dyDescent="0.25">
      <c r="A1631">
        <v>1816844</v>
      </c>
      <c r="B1631" t="s">
        <v>16925</v>
      </c>
      <c r="C1631">
        <v>1816844</v>
      </c>
      <c r="D1631" s="24">
        <v>45195</v>
      </c>
      <c r="E1631" t="s">
        <v>11088</v>
      </c>
      <c r="F1631" t="s">
        <v>16926</v>
      </c>
      <c r="G1631" t="s">
        <v>12795</v>
      </c>
      <c r="H1631"/>
      <c r="I1631" t="s">
        <v>37</v>
      </c>
      <c r="J1631" t="s">
        <v>13560</v>
      </c>
      <c r="K1631" t="s">
        <v>26</v>
      </c>
      <c r="L1631" t="s">
        <v>16927</v>
      </c>
      <c r="M1631"/>
      <c r="N1631" s="23">
        <v>9393202000115</v>
      </c>
      <c r="O1631"/>
      <c r="P1631" s="20">
        <v>298239746113</v>
      </c>
      <c r="Q1631" t="s">
        <v>44</v>
      </c>
      <c r="R1631" t="s">
        <v>16928</v>
      </c>
      <c r="S1631" s="21" t="s">
        <v>18534</v>
      </c>
      <c r="T1631" s="21" t="s">
        <v>18603</v>
      </c>
      <c r="U1631" s="21" t="str">
        <f>VLOOKUP(T1631,Apoio!$D$10:$E$55,2,0)</f>
        <v>Fornec. de Serviç. Diversos PJ</v>
      </c>
      <c r="V1631">
        <v>34170265</v>
      </c>
      <c r="W1631">
        <v>41110</v>
      </c>
      <c r="X1631">
        <v>8</v>
      </c>
      <c r="Z1631" s="7"/>
      <c r="AA1631" s="8" t="str">
        <f>IF(Y1631="","Não","Sim")</f>
        <v>Não</v>
      </c>
      <c r="AB1631" s="7" t="str">
        <f>IF(Z1631="","Não","Sim")</f>
        <v>Não</v>
      </c>
      <c r="AC1631" s="8" t="str">
        <f>IF(S1631="TSR","Serede","Rede Conecta")</f>
        <v>Serede</v>
      </c>
    </row>
    <row r="1632" spans="1:29" ht="15" x14ac:dyDescent="0.25">
      <c r="A1632">
        <v>304157</v>
      </c>
      <c r="B1632" t="s">
        <v>11949</v>
      </c>
      <c r="C1632">
        <v>304157</v>
      </c>
      <c r="D1632" s="24">
        <v>43278</v>
      </c>
      <c r="E1632" t="s">
        <v>11934</v>
      </c>
      <c r="F1632" t="s">
        <v>11950</v>
      </c>
      <c r="G1632" t="s">
        <v>50</v>
      </c>
      <c r="H1632" t="s">
        <v>11951</v>
      </c>
      <c r="I1632" t="s">
        <v>52</v>
      </c>
      <c r="J1632" t="s">
        <v>11952</v>
      </c>
      <c r="K1632" t="s">
        <v>26</v>
      </c>
      <c r="L1632">
        <v>2132567084</v>
      </c>
      <c r="M1632"/>
      <c r="N1632" s="23">
        <v>9404889000147</v>
      </c>
      <c r="O1632"/>
      <c r="P1632" t="s">
        <v>11953</v>
      </c>
      <c r="Q1632">
        <v>4319710</v>
      </c>
      <c r="R1632" t="s">
        <v>11954</v>
      </c>
      <c r="S1632" s="21" t="s">
        <v>18534</v>
      </c>
      <c r="T1632" s="21" t="s">
        <v>18613</v>
      </c>
      <c r="U1632" s="21" t="str">
        <f>VLOOKUP(T1632,Apoio!$D$10:$E$55,2,0)</f>
        <v>Órgãos Públicos - PJ</v>
      </c>
      <c r="V1632">
        <v>191254</v>
      </c>
      <c r="W1632">
        <v>25570</v>
      </c>
      <c r="X1632" t="s">
        <v>154</v>
      </c>
      <c r="Z1632" s="7"/>
      <c r="AA1632" s="8" t="str">
        <f>IF(Y1632="","Não","Sim")</f>
        <v>Não</v>
      </c>
      <c r="AB1632" s="7" t="str">
        <f>IF(Z1632="","Não","Sim")</f>
        <v>Não</v>
      </c>
      <c r="AC1632" s="8" t="str">
        <f>IF(S1632="TSR","Serede","Rede Conecta")</f>
        <v>Serede</v>
      </c>
    </row>
    <row r="1633" spans="1:29" ht="15" x14ac:dyDescent="0.25">
      <c r="A1633">
        <v>1816320</v>
      </c>
      <c r="B1633" t="s">
        <v>15877</v>
      </c>
      <c r="C1633">
        <v>1816320</v>
      </c>
      <c r="D1633" s="24">
        <v>44536</v>
      </c>
      <c r="E1633" t="s">
        <v>11071</v>
      </c>
      <c r="F1633" t="s">
        <v>15878</v>
      </c>
      <c r="G1633" t="s">
        <v>352</v>
      </c>
      <c r="H1633" t="s">
        <v>15879</v>
      </c>
      <c r="I1633" t="s">
        <v>37</v>
      </c>
      <c r="J1633" t="s">
        <v>14296</v>
      </c>
      <c r="K1633" t="s">
        <v>26</v>
      </c>
      <c r="L1633" t="s">
        <v>15880</v>
      </c>
      <c r="M1633"/>
      <c r="N1633" s="23">
        <v>9411517000148</v>
      </c>
      <c r="O1633"/>
      <c r="P1633"/>
      <c r="Q1633">
        <v>4558207</v>
      </c>
      <c r="R1633" t="s">
        <v>15881</v>
      </c>
      <c r="S1633" s="21" t="s">
        <v>18534</v>
      </c>
      <c r="T1633" s="21" t="s">
        <v>18603</v>
      </c>
      <c r="U1633" s="21" t="str">
        <f>VLOOKUP(T1633,Apoio!$D$10:$E$55,2,0)</f>
        <v>Fornec. de Serviç. Diversos PJ</v>
      </c>
      <c r="V1633">
        <v>34178493</v>
      </c>
      <c r="W1633">
        <v>29475</v>
      </c>
      <c r="X1633">
        <v>8</v>
      </c>
      <c r="Z1633" s="7">
        <v>45658</v>
      </c>
      <c r="AA1633" s="8" t="str">
        <f>IF(Y1633="","Não","Sim")</f>
        <v>Não</v>
      </c>
      <c r="AB1633" s="7" t="str">
        <f>IF(Z1633="","Não","Sim")</f>
        <v>Sim</v>
      </c>
      <c r="AC1633" s="8" t="str">
        <f>IF(S1633="TSR","Serede","Rede Conecta")</f>
        <v>Serede</v>
      </c>
    </row>
    <row r="1634" spans="1:29" ht="15" x14ac:dyDescent="0.25">
      <c r="A1634">
        <v>402050</v>
      </c>
      <c r="B1634" t="s">
        <v>12382</v>
      </c>
      <c r="C1634">
        <v>402050</v>
      </c>
      <c r="D1634" s="24">
        <v>43125</v>
      </c>
      <c r="E1634" t="s">
        <v>45</v>
      </c>
      <c r="F1634" t="s">
        <v>12383</v>
      </c>
      <c r="G1634" t="s">
        <v>555</v>
      </c>
      <c r="H1634" t="s">
        <v>78</v>
      </c>
      <c r="I1634" t="s">
        <v>102</v>
      </c>
      <c r="J1634" t="s">
        <v>556</v>
      </c>
      <c r="K1634" t="s">
        <v>26</v>
      </c>
      <c r="L1634" t="s">
        <v>12384</v>
      </c>
      <c r="M1634"/>
      <c r="N1634" s="23">
        <v>9412913000190</v>
      </c>
      <c r="O1634"/>
      <c r="P1634"/>
      <c r="Q1634"/>
      <c r="R1634" t="s">
        <v>12385</v>
      </c>
      <c r="S1634" s="21" t="s">
        <v>18534</v>
      </c>
      <c r="T1634" s="21" t="s">
        <v>18627</v>
      </c>
      <c r="U1634" s="21" t="str">
        <f>VLOOKUP(T1634,Apoio!$D$10:$E$55,2,0)</f>
        <v>Hotéis e Pousadas - PJ</v>
      </c>
      <c r="V1634">
        <v>190096</v>
      </c>
      <c r="W1634">
        <v>28949</v>
      </c>
      <c r="X1634">
        <v>53</v>
      </c>
      <c r="Z1634" s="7"/>
      <c r="AA1634" s="8" t="str">
        <f>IF(Y1634="","Não","Sim")</f>
        <v>Não</v>
      </c>
      <c r="AB1634" s="7" t="str">
        <f>IF(Z1634="","Não","Sim")</f>
        <v>Não</v>
      </c>
      <c r="AC1634" s="8" t="str">
        <f>IF(S1634="TSR","Serede","Rede Conecta")</f>
        <v>Serede</v>
      </c>
    </row>
    <row r="1635" spans="1:29" ht="15" x14ac:dyDescent="0.25">
      <c r="A1635">
        <v>1814783</v>
      </c>
      <c r="B1635" t="s">
        <v>14713</v>
      </c>
      <c r="C1635">
        <v>1814783</v>
      </c>
      <c r="D1635" s="24">
        <v>43052</v>
      </c>
      <c r="E1635" t="s">
        <v>64</v>
      </c>
      <c r="F1635" t="s">
        <v>14714</v>
      </c>
      <c r="G1635" t="s">
        <v>106</v>
      </c>
      <c r="H1635" t="s">
        <v>12581</v>
      </c>
      <c r="I1635" t="s">
        <v>108</v>
      </c>
      <c r="J1635" t="s">
        <v>14715</v>
      </c>
      <c r="K1635" t="s">
        <v>26</v>
      </c>
      <c r="L1635"/>
      <c r="M1635"/>
      <c r="N1635" s="23">
        <v>9444530000101</v>
      </c>
      <c r="O1635"/>
      <c r="P1635"/>
      <c r="Q1635"/>
      <c r="R1635"/>
      <c r="S1635" s="21" t="s">
        <v>18534</v>
      </c>
      <c r="T1635" s="21" t="s">
        <v>18603</v>
      </c>
      <c r="U1635" s="21" t="str">
        <f>VLOOKUP(T1635,Apoio!$D$10:$E$55,2,0)</f>
        <v>Fornec. de Serviç. Diversos PJ</v>
      </c>
      <c r="V1635"/>
      <c r="W1635"/>
      <c r="X1635"/>
      <c r="Z1635" s="7"/>
      <c r="AA1635" s="8" t="str">
        <f>IF(Y1635="","Não","Sim")</f>
        <v>Não</v>
      </c>
      <c r="AB1635" s="7" t="str">
        <f>IF(Z1635="","Não","Sim")</f>
        <v>Não</v>
      </c>
      <c r="AC1635" s="8" t="str">
        <f>IF(S1635="TSR","Serede","Rede Conecta")</f>
        <v>Serede</v>
      </c>
    </row>
    <row r="1636" spans="1:29" ht="15" x14ac:dyDescent="0.25">
      <c r="A1636">
        <v>1816331</v>
      </c>
      <c r="B1636" t="s">
        <v>15901</v>
      </c>
      <c r="C1636">
        <v>1816331</v>
      </c>
      <c r="D1636" s="24">
        <v>44557</v>
      </c>
      <c r="E1636" t="s">
        <v>11071</v>
      </c>
      <c r="F1636" t="s">
        <v>15902</v>
      </c>
      <c r="G1636" t="s">
        <v>12913</v>
      </c>
      <c r="H1636" t="s">
        <v>15903</v>
      </c>
      <c r="I1636" t="s">
        <v>52</v>
      </c>
      <c r="J1636" t="s">
        <v>15904</v>
      </c>
      <c r="K1636" t="s">
        <v>26</v>
      </c>
      <c r="L1636" t="s">
        <v>15905</v>
      </c>
      <c r="M1636"/>
      <c r="N1636" s="23">
        <v>9485177000108</v>
      </c>
      <c r="O1636"/>
      <c r="P1636"/>
      <c r="Q1636">
        <v>4249194</v>
      </c>
      <c r="R1636" t="s">
        <v>15906</v>
      </c>
      <c r="S1636" s="21" t="s">
        <v>18534</v>
      </c>
      <c r="T1636" s="21" t="s">
        <v>18603</v>
      </c>
      <c r="U1636" s="21" t="str">
        <f>VLOOKUP(T1636,Apoio!$D$10:$E$55,2,0)</f>
        <v>Fornec. de Serviç. Diversos PJ</v>
      </c>
      <c r="V1636">
        <v>3371607</v>
      </c>
      <c r="W1636">
        <v>13001622</v>
      </c>
      <c r="X1636">
        <v>7</v>
      </c>
      <c r="Z1636" s="7">
        <v>45292</v>
      </c>
      <c r="AA1636" s="8" t="str">
        <f>IF(Y1636="","Não","Sim")</f>
        <v>Não</v>
      </c>
      <c r="AB1636" s="7" t="str">
        <f>IF(Z1636="","Não","Sim")</f>
        <v>Sim</v>
      </c>
      <c r="AC1636" s="8" t="str">
        <f>IF(S1636="TSR","Serede","Rede Conecta")</f>
        <v>Serede</v>
      </c>
    </row>
    <row r="1637" spans="1:29" ht="15" x14ac:dyDescent="0.25">
      <c r="A1637">
        <v>402056</v>
      </c>
      <c r="B1637" t="s">
        <v>12414</v>
      </c>
      <c r="C1637">
        <v>402056</v>
      </c>
      <c r="D1637" s="24">
        <v>43136</v>
      </c>
      <c r="E1637" t="s">
        <v>45</v>
      </c>
      <c r="F1637" t="s">
        <v>12415</v>
      </c>
      <c r="G1637" t="s">
        <v>5433</v>
      </c>
      <c r="H1637" t="s">
        <v>78</v>
      </c>
      <c r="I1637" t="s">
        <v>85</v>
      </c>
      <c r="J1637" t="s">
        <v>5435</v>
      </c>
      <c r="K1637" t="s">
        <v>26</v>
      </c>
      <c r="L1637" t="s">
        <v>12416</v>
      </c>
      <c r="M1637"/>
      <c r="N1637" s="23">
        <v>9488540000130</v>
      </c>
      <c r="O1637"/>
      <c r="P1637"/>
      <c r="Q1637"/>
      <c r="R1637" t="s">
        <v>12417</v>
      </c>
      <c r="S1637" s="21" t="s">
        <v>18534</v>
      </c>
      <c r="T1637" s="21" t="s">
        <v>18627</v>
      </c>
      <c r="U1637" s="21" t="str">
        <f>VLOOKUP(T1637,Apoio!$D$10:$E$55,2,0)</f>
        <v>Hotéis e Pousadas - PJ</v>
      </c>
      <c r="V1637">
        <v>192489</v>
      </c>
      <c r="W1637">
        <v>40754</v>
      </c>
      <c r="X1637">
        <v>92</v>
      </c>
      <c r="Z1637" s="7"/>
      <c r="AA1637" s="8" t="str">
        <f>IF(Y1637="","Não","Sim")</f>
        <v>Não</v>
      </c>
      <c r="AB1637" s="7" t="str">
        <f>IF(Z1637="","Não","Sim")</f>
        <v>Não</v>
      </c>
      <c r="AC1637" s="8" t="str">
        <f>IF(S1637="TSR","Serede","Rede Conecta")</f>
        <v>Serede</v>
      </c>
    </row>
    <row r="1638" spans="1:29" ht="15" x14ac:dyDescent="0.25">
      <c r="A1638">
        <v>1816740</v>
      </c>
      <c r="B1638" t="s">
        <v>16687</v>
      </c>
      <c r="C1638">
        <v>1816740</v>
      </c>
      <c r="D1638" s="24">
        <v>45049</v>
      </c>
      <c r="E1638" t="s">
        <v>11088</v>
      </c>
      <c r="F1638" t="s">
        <v>16688</v>
      </c>
      <c r="G1638" t="s">
        <v>66</v>
      </c>
      <c r="H1638"/>
      <c r="I1638" t="s">
        <v>68</v>
      </c>
      <c r="J1638" t="s">
        <v>16689</v>
      </c>
      <c r="K1638" t="s">
        <v>26</v>
      </c>
      <c r="L1638" t="s">
        <v>16690</v>
      </c>
      <c r="M1638"/>
      <c r="N1638" s="23">
        <v>9494448000183</v>
      </c>
      <c r="O1638"/>
      <c r="P1638" t="s">
        <v>16691</v>
      </c>
      <c r="Q1638">
        <v>12960601</v>
      </c>
      <c r="R1638" t="s">
        <v>16692</v>
      </c>
      <c r="S1638" s="21" t="s">
        <v>18534</v>
      </c>
      <c r="T1638" s="21" t="s">
        <v>18603</v>
      </c>
      <c r="U1638" s="21" t="str">
        <f>VLOOKUP(T1638,Apoio!$D$10:$E$55,2,0)</f>
        <v>Fornec. de Serviç. Diversos PJ</v>
      </c>
      <c r="V1638">
        <v>34178271</v>
      </c>
      <c r="W1638">
        <v>21</v>
      </c>
      <c r="X1638">
        <v>1</v>
      </c>
      <c r="Z1638" s="7"/>
      <c r="AA1638" s="8" t="str">
        <f>IF(Y1638="","Não","Sim")</f>
        <v>Não</v>
      </c>
      <c r="AB1638" s="7" t="str">
        <f>IF(Z1638="","Não","Sim")</f>
        <v>Não</v>
      </c>
      <c r="AC1638" s="8" t="str">
        <f>IF(S1638="TSR","Serede","Rede Conecta")</f>
        <v>Serede</v>
      </c>
    </row>
    <row r="1639" spans="1:29" ht="15" x14ac:dyDescent="0.25">
      <c r="A1639">
        <v>300185</v>
      </c>
      <c r="B1639" t="s">
        <v>11669</v>
      </c>
      <c r="C1639">
        <v>300185</v>
      </c>
      <c r="D1639" s="24">
        <v>41267</v>
      </c>
      <c r="E1639" t="s">
        <v>20</v>
      </c>
      <c r="F1639" t="s">
        <v>11670</v>
      </c>
      <c r="G1639" t="s">
        <v>50</v>
      </c>
      <c r="H1639" t="s">
        <v>78</v>
      </c>
      <c r="I1639" t="s">
        <v>52</v>
      </c>
      <c r="J1639" t="s">
        <v>11671</v>
      </c>
      <c r="K1639" t="s">
        <v>26</v>
      </c>
      <c r="L1639">
        <v>2125145890</v>
      </c>
      <c r="M1639"/>
      <c r="N1639" s="23">
        <v>9604060000198</v>
      </c>
      <c r="O1639"/>
      <c r="P1639"/>
      <c r="Q1639"/>
      <c r="R1639" t="s">
        <v>11672</v>
      </c>
      <c r="S1639" s="21" t="s">
        <v>18534</v>
      </c>
      <c r="T1639" s="21" t="s">
        <v>18613</v>
      </c>
      <c r="U1639" s="21" t="str">
        <f>VLOOKUP(T1639,Apoio!$D$10:$E$55,2,0)</f>
        <v>Órgãos Públicos - PJ</v>
      </c>
      <c r="V1639">
        <v>337300</v>
      </c>
      <c r="W1639">
        <v>80303</v>
      </c>
      <c r="X1639">
        <v>30</v>
      </c>
      <c r="Z1639" s="7"/>
      <c r="AA1639" s="8" t="str">
        <f>IF(Y1639="","Não","Sim")</f>
        <v>Não</v>
      </c>
      <c r="AB1639" s="7" t="str">
        <f>IF(Z1639="","Não","Sim")</f>
        <v>Não</v>
      </c>
      <c r="AC1639" s="8" t="str">
        <f>IF(S1639="TSR","Serede","Rede Conecta")</f>
        <v>Serede</v>
      </c>
    </row>
    <row r="1640" spans="1:29" ht="15" x14ac:dyDescent="0.25">
      <c r="A1640">
        <v>1814992</v>
      </c>
      <c r="B1640" t="s">
        <v>14852</v>
      </c>
      <c r="C1640">
        <v>1814992</v>
      </c>
      <c r="D1640" s="24">
        <v>43279</v>
      </c>
      <c r="E1640" t="s">
        <v>11934</v>
      </c>
      <c r="F1640" t="s">
        <v>14853</v>
      </c>
      <c r="G1640" t="s">
        <v>1999</v>
      </c>
      <c r="H1640" t="s">
        <v>78</v>
      </c>
      <c r="I1640" t="s">
        <v>42</v>
      </c>
      <c r="J1640" t="s">
        <v>2000</v>
      </c>
      <c r="K1640" t="s">
        <v>26</v>
      </c>
      <c r="L1640">
        <v>553431667</v>
      </c>
      <c r="M1640"/>
      <c r="N1640" s="23">
        <v>9611741000183</v>
      </c>
      <c r="O1640"/>
      <c r="P1640" t="s">
        <v>14854</v>
      </c>
      <c r="Q1640" t="s">
        <v>44</v>
      </c>
      <c r="R1640" t="s">
        <v>14855</v>
      </c>
      <c r="S1640" s="21" t="s">
        <v>18534</v>
      </c>
      <c r="T1640" s="21" t="s">
        <v>18603</v>
      </c>
      <c r="U1640" s="21" t="str">
        <f>VLOOKUP(T1640,Apoio!$D$10:$E$55,2,0)</f>
        <v>Fornec. de Serviç. Diversos PJ</v>
      </c>
      <c r="V1640">
        <v>1040506</v>
      </c>
      <c r="W1640">
        <v>300001737</v>
      </c>
      <c r="X1640">
        <v>5</v>
      </c>
      <c r="Z1640" s="7"/>
      <c r="AA1640" s="8" t="str">
        <f>IF(Y1640="","Não","Sim")</f>
        <v>Não</v>
      </c>
      <c r="AB1640" s="7" t="str">
        <f>IF(Z1640="","Não","Sim")</f>
        <v>Não</v>
      </c>
      <c r="AC1640" s="8" t="str">
        <f>IF(S1640="TSR","Serede","Rede Conecta")</f>
        <v>Serede</v>
      </c>
    </row>
    <row r="1641" spans="1:29" ht="15" x14ac:dyDescent="0.25">
      <c r="A1641">
        <v>400055</v>
      </c>
      <c r="B1641" t="s">
        <v>12218</v>
      </c>
      <c r="C1641">
        <v>400055</v>
      </c>
      <c r="D1641" s="24">
        <v>41267</v>
      </c>
      <c r="E1641" t="s">
        <v>20</v>
      </c>
      <c r="F1641" t="s">
        <v>12219</v>
      </c>
      <c r="G1641" t="s">
        <v>22</v>
      </c>
      <c r="H1641" t="s">
        <v>12220</v>
      </c>
      <c r="I1641" t="s">
        <v>24</v>
      </c>
      <c r="J1641" t="s">
        <v>12221</v>
      </c>
      <c r="K1641" t="s">
        <v>26</v>
      </c>
      <c r="L1641" t="s">
        <v>12222</v>
      </c>
      <c r="M1641"/>
      <c r="N1641" s="23">
        <v>9627352000146</v>
      </c>
      <c r="O1641"/>
      <c r="P1641">
        <v>202136094</v>
      </c>
      <c r="Q1641"/>
      <c r="R1641" t="s">
        <v>12223</v>
      </c>
      <c r="S1641" s="21" t="s">
        <v>18534</v>
      </c>
      <c r="T1641" s="21" t="s">
        <v>18627</v>
      </c>
      <c r="U1641" s="21" t="str">
        <f>VLOOKUP(T1641,Apoio!$D$10:$E$55,2,0)</f>
        <v>Hotéis e Pousadas - PJ</v>
      </c>
      <c r="V1641">
        <v>19716</v>
      </c>
      <c r="W1641">
        <v>256467</v>
      </c>
      <c r="X1641" t="s">
        <v>610</v>
      </c>
      <c r="Z1641" s="7"/>
      <c r="AA1641" s="8" t="str">
        <f>IF(Y1641="","Não","Sim")</f>
        <v>Não</v>
      </c>
      <c r="AB1641" s="7" t="str">
        <f>IF(Z1641="","Não","Sim")</f>
        <v>Não</v>
      </c>
      <c r="AC1641" s="8" t="str">
        <f>IF(S1641="TSR","Serede","Rede Conecta")</f>
        <v>Serede</v>
      </c>
    </row>
    <row r="1642" spans="1:29" ht="15" x14ac:dyDescent="0.25">
      <c r="A1642">
        <v>304139</v>
      </c>
      <c r="B1642" t="s">
        <v>11910</v>
      </c>
      <c r="C1642">
        <v>304139</v>
      </c>
      <c r="D1642" s="24">
        <v>43032</v>
      </c>
      <c r="E1642" t="s">
        <v>45</v>
      </c>
      <c r="F1642" t="s">
        <v>11911</v>
      </c>
      <c r="G1642" t="s">
        <v>106</v>
      </c>
      <c r="H1642" t="s">
        <v>107</v>
      </c>
      <c r="I1642" t="s">
        <v>108</v>
      </c>
      <c r="J1642" t="s">
        <v>11912</v>
      </c>
      <c r="K1642" t="s">
        <v>26</v>
      </c>
      <c r="L1642" t="s">
        <v>11913</v>
      </c>
      <c r="M1642"/>
      <c r="N1642" s="23">
        <v>9641910000128</v>
      </c>
      <c r="O1642"/>
      <c r="P1642"/>
      <c r="Q1642"/>
      <c r="R1642" t="s">
        <v>11914</v>
      </c>
      <c r="S1642" s="21" t="s">
        <v>18534</v>
      </c>
      <c r="T1642" s="21" t="s">
        <v>18613</v>
      </c>
      <c r="U1642" s="21" t="str">
        <f>VLOOKUP(T1642,Apoio!$D$10:$E$55,2,0)</f>
        <v>Órgãos Públicos - PJ</v>
      </c>
      <c r="V1642">
        <v>34171338</v>
      </c>
      <c r="W1642">
        <v>57958</v>
      </c>
      <c r="X1642">
        <v>2</v>
      </c>
      <c r="Z1642" s="7"/>
      <c r="AA1642" s="8" t="str">
        <f>IF(Y1642="","Não","Sim")</f>
        <v>Não</v>
      </c>
      <c r="AB1642" s="7" t="str">
        <f>IF(Z1642="","Não","Sim")</f>
        <v>Não</v>
      </c>
      <c r="AC1642" s="8" t="str">
        <f>IF(S1642="TSR","Serede","Rede Conecta")</f>
        <v>Serede</v>
      </c>
    </row>
    <row r="1643" spans="1:29" ht="15" x14ac:dyDescent="0.25">
      <c r="A1643">
        <v>200088</v>
      </c>
      <c r="B1643" t="s">
        <v>653</v>
      </c>
      <c r="C1643">
        <v>200088</v>
      </c>
      <c r="D1643" s="24">
        <v>41267</v>
      </c>
      <c r="E1643" t="s">
        <v>20</v>
      </c>
      <c r="F1643" t="s">
        <v>654</v>
      </c>
      <c r="G1643" t="s">
        <v>655</v>
      </c>
      <c r="H1643" t="s">
        <v>78</v>
      </c>
      <c r="I1643" t="s">
        <v>133</v>
      </c>
      <c r="J1643" t="s">
        <v>656</v>
      </c>
      <c r="K1643" t="s">
        <v>26</v>
      </c>
      <c r="L1643">
        <v>8135441156</v>
      </c>
      <c r="M1643"/>
      <c r="N1643" s="23">
        <v>9680315000100</v>
      </c>
      <c r="O1643"/>
      <c r="P1643"/>
      <c r="Q1643"/>
      <c r="R1643"/>
      <c r="S1643" s="21" t="s">
        <v>18534</v>
      </c>
      <c r="T1643" s="21" t="s">
        <v>18607</v>
      </c>
      <c r="U1643" s="21" t="str">
        <f>VLOOKUP(T1643,Apoio!$D$10:$E$55,2,0)</f>
        <v>Prefeituras - PJ</v>
      </c>
      <c r="V1643">
        <v>10402546</v>
      </c>
      <c r="W1643">
        <v>2</v>
      </c>
      <c r="X1643">
        <v>0</v>
      </c>
      <c r="Z1643" s="7"/>
      <c r="AA1643" s="8" t="str">
        <f>IF(Y1643="","Não","Sim")</f>
        <v>Não</v>
      </c>
      <c r="AB1643" s="7" t="str">
        <f>IF(Z1643="","Não","Sim")</f>
        <v>Não</v>
      </c>
      <c r="AC1643" s="8" t="str">
        <f>IF(S1643="TSR","Serede","Rede Conecta")</f>
        <v>Serede</v>
      </c>
    </row>
    <row r="1644" spans="1:29" ht="15" x14ac:dyDescent="0.25">
      <c r="A1644">
        <v>1814897</v>
      </c>
      <c r="B1644" t="s">
        <v>14779</v>
      </c>
      <c r="C1644">
        <v>1814897</v>
      </c>
      <c r="D1644" s="24">
        <v>43278</v>
      </c>
      <c r="E1644" t="s">
        <v>11934</v>
      </c>
      <c r="F1644" t="s">
        <v>14780</v>
      </c>
      <c r="G1644" t="s">
        <v>10925</v>
      </c>
      <c r="H1644" t="s">
        <v>78</v>
      </c>
      <c r="I1644" t="s">
        <v>52</v>
      </c>
      <c r="J1644" t="s">
        <v>14781</v>
      </c>
      <c r="K1644" t="s">
        <v>26</v>
      </c>
      <c r="L1644">
        <v>2433231818</v>
      </c>
      <c r="M1644"/>
      <c r="N1644" s="23">
        <v>9685527000171</v>
      </c>
      <c r="O1644"/>
      <c r="P1644" t="s">
        <v>44</v>
      </c>
      <c r="Q1644">
        <v>550963</v>
      </c>
      <c r="R1644" t="s">
        <v>14782</v>
      </c>
      <c r="S1644" s="21" t="s">
        <v>18534</v>
      </c>
      <c r="T1644" s="21" t="s">
        <v>18603</v>
      </c>
      <c r="U1644" s="21" t="str">
        <f>VLOOKUP(T1644,Apoio!$D$10:$E$55,2,0)</f>
        <v>Fornec. de Serviç. Diversos PJ</v>
      </c>
      <c r="V1644">
        <v>2372434</v>
      </c>
      <c r="W1644">
        <v>70688</v>
      </c>
      <c r="X1644">
        <v>4</v>
      </c>
      <c r="Z1644" s="7"/>
      <c r="AA1644" s="8" t="str">
        <f>IF(Y1644="","Não","Sim")</f>
        <v>Não</v>
      </c>
      <c r="AB1644" s="7" t="str">
        <f>IF(Z1644="","Não","Sim")</f>
        <v>Não</v>
      </c>
      <c r="AC1644" s="8" t="str">
        <f>IF(S1644="TSR","Serede","Rede Conecta")</f>
        <v>Serede</v>
      </c>
    </row>
    <row r="1645" spans="1:29" ht="15" x14ac:dyDescent="0.25">
      <c r="A1645">
        <v>1817322</v>
      </c>
      <c r="B1645" t="s">
        <v>18284</v>
      </c>
      <c r="C1645">
        <v>1817322</v>
      </c>
      <c r="D1645" s="24">
        <v>45635</v>
      </c>
      <c r="E1645" t="s">
        <v>11088</v>
      </c>
      <c r="F1645" t="s">
        <v>18285</v>
      </c>
      <c r="G1645" t="s">
        <v>160</v>
      </c>
      <c r="H1645" t="s">
        <v>14578</v>
      </c>
      <c r="I1645" t="s">
        <v>37</v>
      </c>
      <c r="J1645" t="s">
        <v>18286</v>
      </c>
      <c r="K1645" t="s">
        <v>26</v>
      </c>
      <c r="L1645">
        <v>21980884477</v>
      </c>
      <c r="M1645"/>
      <c r="N1645" s="23">
        <v>9719875000112</v>
      </c>
      <c r="O1645"/>
      <c r="P1645"/>
      <c r="Q1645"/>
      <c r="R1645" t="s">
        <v>18287</v>
      </c>
      <c r="S1645" s="21" t="s">
        <v>18534</v>
      </c>
      <c r="T1645" s="21" t="s">
        <v>18603</v>
      </c>
      <c r="U1645" s="21" t="str">
        <f>VLOOKUP(T1645,Apoio!$D$10:$E$55,2,0)</f>
        <v>Fornec. de Serviç. Diversos PJ</v>
      </c>
      <c r="V1645"/>
      <c r="W1645"/>
      <c r="X1645"/>
      <c r="Z1645" s="7"/>
      <c r="AA1645" s="8" t="str">
        <f>IF(Y1645="","Não","Sim")</f>
        <v>Não</v>
      </c>
      <c r="AB1645" s="7" t="str">
        <f>IF(Z1645="","Não","Sim")</f>
        <v>Não</v>
      </c>
      <c r="AC1645" s="8" t="str">
        <f>IF(S1645="TSR","Serede","Rede Conecta")</f>
        <v>Serede</v>
      </c>
    </row>
    <row r="1646" spans="1:29" ht="15" x14ac:dyDescent="0.25">
      <c r="A1646">
        <v>300027</v>
      </c>
      <c r="B1646" t="s">
        <v>11149</v>
      </c>
      <c r="C1646">
        <v>300027</v>
      </c>
      <c r="D1646" s="24">
        <v>41267</v>
      </c>
      <c r="E1646" t="s">
        <v>20</v>
      </c>
      <c r="F1646" t="s">
        <v>11150</v>
      </c>
      <c r="G1646" t="s">
        <v>177</v>
      </c>
      <c r="H1646" t="s">
        <v>178</v>
      </c>
      <c r="I1646" t="s">
        <v>133</v>
      </c>
      <c r="J1646" t="s">
        <v>11151</v>
      </c>
      <c r="K1646" t="s">
        <v>26</v>
      </c>
      <c r="L1646"/>
      <c r="M1646"/>
      <c r="N1646" s="23">
        <v>9769035000164</v>
      </c>
      <c r="O1646"/>
      <c r="P1646" s="19">
        <v>18100100000000</v>
      </c>
      <c r="Q1646"/>
      <c r="R1646"/>
      <c r="S1646" s="21" t="s">
        <v>18534</v>
      </c>
      <c r="T1646" s="21" t="s">
        <v>18613</v>
      </c>
      <c r="U1646" s="21" t="str">
        <f>VLOOKUP(T1646,Apoio!$D$10:$E$55,2,0)</f>
        <v>Órgãos Públicos - PJ</v>
      </c>
      <c r="V1646"/>
      <c r="W1646"/>
      <c r="X1646"/>
      <c r="Z1646" s="7"/>
      <c r="AA1646" s="8" t="str">
        <f>IF(Y1646="","Não","Sim")</f>
        <v>Não</v>
      </c>
      <c r="AB1646" s="7" t="str">
        <f>IF(Z1646="","Não","Sim")</f>
        <v>Não</v>
      </c>
      <c r="AC1646" s="8" t="str">
        <f>IF(S1646="TSR","Serede","Rede Conecta")</f>
        <v>Serede</v>
      </c>
    </row>
    <row r="1647" spans="1:29" ht="15" x14ac:dyDescent="0.25">
      <c r="A1647">
        <v>300031</v>
      </c>
      <c r="B1647" t="s">
        <v>11159</v>
      </c>
      <c r="C1647">
        <v>300031</v>
      </c>
      <c r="D1647" s="24">
        <v>41267</v>
      </c>
      <c r="E1647" t="s">
        <v>20</v>
      </c>
      <c r="F1647" t="s">
        <v>11160</v>
      </c>
      <c r="G1647" t="s">
        <v>132</v>
      </c>
      <c r="H1647" t="s">
        <v>11161</v>
      </c>
      <c r="I1647" t="s">
        <v>133</v>
      </c>
      <c r="J1647" t="s">
        <v>11162</v>
      </c>
      <c r="K1647" t="s">
        <v>26</v>
      </c>
      <c r="L1647">
        <v>8134234383</v>
      </c>
      <c r="M1647"/>
      <c r="N1647" s="23">
        <v>9795881000159</v>
      </c>
      <c r="O1647"/>
      <c r="P1647"/>
      <c r="Q1647"/>
      <c r="R1647"/>
      <c r="S1647" s="21" t="s">
        <v>18534</v>
      </c>
      <c r="T1647" s="21" t="s">
        <v>18613</v>
      </c>
      <c r="U1647" s="21" t="str">
        <f>VLOOKUP(T1647,Apoio!$D$10:$E$55,2,0)</f>
        <v>Órgãos Públicos - PJ</v>
      </c>
      <c r="V1647"/>
      <c r="W1647"/>
      <c r="X1647"/>
      <c r="Z1647" s="7"/>
      <c r="AA1647" s="8" t="str">
        <f>IF(Y1647="","Não","Sim")</f>
        <v>Não</v>
      </c>
      <c r="AB1647" s="7" t="str">
        <f>IF(Z1647="","Não","Sim")</f>
        <v>Não</v>
      </c>
      <c r="AC1647" s="8" t="str">
        <f>IF(S1647="TSR","Serede","Rede Conecta")</f>
        <v>Serede</v>
      </c>
    </row>
    <row r="1648" spans="1:29" ht="15" x14ac:dyDescent="0.25">
      <c r="A1648">
        <v>902106</v>
      </c>
      <c r="B1648" t="s">
        <v>13160</v>
      </c>
      <c r="C1648">
        <v>902106</v>
      </c>
      <c r="D1648" s="24">
        <v>43279</v>
      </c>
      <c r="E1648" t="s">
        <v>11934</v>
      </c>
      <c r="F1648" t="s">
        <v>13161</v>
      </c>
      <c r="G1648" t="s">
        <v>215</v>
      </c>
      <c r="H1648" t="s">
        <v>78</v>
      </c>
      <c r="I1648" t="s">
        <v>46</v>
      </c>
      <c r="J1648" t="s">
        <v>12852</v>
      </c>
      <c r="K1648" t="s">
        <v>26</v>
      </c>
      <c r="L1648">
        <v>2133618258</v>
      </c>
      <c r="M1648"/>
      <c r="N1648" s="23">
        <v>9943281000190</v>
      </c>
      <c r="O1648"/>
      <c r="P1648" t="s">
        <v>44</v>
      </c>
      <c r="Q1648" t="s">
        <v>44</v>
      </c>
      <c r="R1648" t="s">
        <v>13131</v>
      </c>
      <c r="S1648" s="21" t="s">
        <v>18534</v>
      </c>
      <c r="T1648" s="21" t="s">
        <v>18639</v>
      </c>
      <c r="U1648" s="21" t="str">
        <f>VLOOKUP(T1648,Apoio!$D$10:$E$55,2,0)</f>
        <v>Consultorias - PJ</v>
      </c>
      <c r="V1648">
        <v>10403982</v>
      </c>
      <c r="W1648">
        <v>313</v>
      </c>
      <c r="X1648">
        <v>5</v>
      </c>
      <c r="Z1648" s="7"/>
      <c r="AA1648" s="8" t="str">
        <f>IF(Y1648="","Não","Sim")</f>
        <v>Não</v>
      </c>
      <c r="AB1648" s="7" t="str">
        <f>IF(Z1648="","Não","Sim")</f>
        <v>Não</v>
      </c>
      <c r="AC1648" s="8" t="str">
        <f>IF(S1648="TSR","Serede","Rede Conecta")</f>
        <v>Serede</v>
      </c>
    </row>
    <row r="1649" spans="1:29" ht="15" x14ac:dyDescent="0.25">
      <c r="A1649">
        <v>300153</v>
      </c>
      <c r="B1649" t="s">
        <v>11564</v>
      </c>
      <c r="C1649">
        <v>300153</v>
      </c>
      <c r="D1649" s="24">
        <v>41267</v>
      </c>
      <c r="E1649" t="s">
        <v>20</v>
      </c>
      <c r="F1649" t="s">
        <v>11577</v>
      </c>
      <c r="G1649" t="s">
        <v>132</v>
      </c>
      <c r="H1649" t="s">
        <v>11578</v>
      </c>
      <c r="I1649" t="s">
        <v>133</v>
      </c>
      <c r="J1649" t="s">
        <v>11579</v>
      </c>
      <c r="K1649" t="s">
        <v>26</v>
      </c>
      <c r="L1649"/>
      <c r="M1649"/>
      <c r="N1649" s="23">
        <v>10054062000130</v>
      </c>
      <c r="O1649"/>
      <c r="P1649"/>
      <c r="Q1649"/>
      <c r="R1649"/>
      <c r="S1649" s="21" t="s">
        <v>18534</v>
      </c>
      <c r="T1649" s="21" t="s">
        <v>18613</v>
      </c>
      <c r="U1649" s="21" t="str">
        <f>VLOOKUP(T1649,Apoio!$D$10:$E$55,2,0)</f>
        <v>Órgãos Públicos - PJ</v>
      </c>
      <c r="V1649"/>
      <c r="W1649"/>
      <c r="X1649"/>
      <c r="Z1649" s="7"/>
      <c r="AA1649" s="8" t="str">
        <f>IF(Y1649="","Não","Sim")</f>
        <v>Não</v>
      </c>
      <c r="AB1649" s="7" t="str">
        <f>IF(Z1649="","Não","Sim")</f>
        <v>Não</v>
      </c>
      <c r="AC1649" s="8" t="str">
        <f>IF(S1649="TSR","Serede","Rede Conecta")</f>
        <v>Serede</v>
      </c>
    </row>
    <row r="1650" spans="1:29" ht="15" x14ac:dyDescent="0.25">
      <c r="A1650">
        <v>304203</v>
      </c>
      <c r="B1650" t="s">
        <v>12111</v>
      </c>
      <c r="C1650">
        <v>304203</v>
      </c>
      <c r="D1650" s="24">
        <v>43383</v>
      </c>
      <c r="E1650" t="s">
        <v>45</v>
      </c>
      <c r="F1650" t="s">
        <v>12112</v>
      </c>
      <c r="G1650" t="s">
        <v>132</v>
      </c>
      <c r="H1650" t="s">
        <v>232</v>
      </c>
      <c r="I1650" t="s">
        <v>133</v>
      </c>
      <c r="J1650" t="s">
        <v>11168</v>
      </c>
      <c r="K1650" t="s">
        <v>26</v>
      </c>
      <c r="L1650"/>
      <c r="M1650"/>
      <c r="N1650" s="23">
        <v>10054583000197</v>
      </c>
      <c r="O1650"/>
      <c r="P1650"/>
      <c r="Q1650"/>
      <c r="R1650"/>
      <c r="S1650" s="21" t="s">
        <v>18534</v>
      </c>
      <c r="T1650" s="21" t="s">
        <v>18613</v>
      </c>
      <c r="U1650" s="21" t="str">
        <f>VLOOKUP(T1650,Apoio!$D$10:$E$55,2,0)</f>
        <v>Órgãos Públicos - PJ</v>
      </c>
      <c r="V1650"/>
      <c r="W1650"/>
      <c r="X1650"/>
      <c r="Z1650" s="7"/>
      <c r="AA1650" s="8" t="str">
        <f>IF(Y1650="","Não","Sim")</f>
        <v>Não</v>
      </c>
      <c r="AB1650" s="7" t="str">
        <f>IF(Z1650="","Não","Sim")</f>
        <v>Não</v>
      </c>
      <c r="AC1650" s="8" t="str">
        <f>IF(S1650="TSR","Serede","Rede Conecta")</f>
        <v>Serede</v>
      </c>
    </row>
    <row r="1651" spans="1:29" ht="15" x14ac:dyDescent="0.25">
      <c r="A1651">
        <v>205107</v>
      </c>
      <c r="B1651" t="s">
        <v>10178</v>
      </c>
      <c r="C1651">
        <v>205107</v>
      </c>
      <c r="D1651" s="24">
        <v>42486</v>
      </c>
      <c r="E1651" t="s">
        <v>45</v>
      </c>
      <c r="F1651" t="s">
        <v>10179</v>
      </c>
      <c r="G1651" t="s">
        <v>10180</v>
      </c>
      <c r="H1651" t="s">
        <v>78</v>
      </c>
      <c r="I1651" t="s">
        <v>133</v>
      </c>
      <c r="J1651" t="s">
        <v>10181</v>
      </c>
      <c r="K1651" t="s">
        <v>26</v>
      </c>
      <c r="L1651"/>
      <c r="M1651"/>
      <c r="N1651" s="23">
        <v>10091494000110</v>
      </c>
      <c r="O1651"/>
      <c r="P1651"/>
      <c r="Q1651"/>
      <c r="R1651"/>
      <c r="S1651" s="21" t="s">
        <v>18534</v>
      </c>
      <c r="T1651" s="21" t="s">
        <v>18607</v>
      </c>
      <c r="U1651" s="21" t="str">
        <f>VLOOKUP(T1651,Apoio!$D$10:$E$55,2,0)</f>
        <v>Prefeituras - PJ</v>
      </c>
      <c r="V1651"/>
      <c r="W1651"/>
      <c r="X1651"/>
      <c r="Z1651" s="7"/>
      <c r="AA1651" s="8" t="str">
        <f>IF(Y1651="","Não","Sim")</f>
        <v>Não</v>
      </c>
      <c r="AB1651" s="7" t="str">
        <f>IF(Z1651="","Não","Sim")</f>
        <v>Não</v>
      </c>
      <c r="AC1651" s="8" t="str">
        <f>IF(S1651="TSR","Serede","Rede Conecta")</f>
        <v>Serede</v>
      </c>
    </row>
    <row r="1652" spans="1:29" ht="15" x14ac:dyDescent="0.25">
      <c r="A1652">
        <v>200484</v>
      </c>
      <c r="B1652" t="s">
        <v>1476</v>
      </c>
      <c r="C1652">
        <v>200484</v>
      </c>
      <c r="D1652" s="24">
        <v>41267</v>
      </c>
      <c r="E1652" t="s">
        <v>20</v>
      </c>
      <c r="F1652" t="s">
        <v>1477</v>
      </c>
      <c r="G1652" t="s">
        <v>1478</v>
      </c>
      <c r="H1652" t="s">
        <v>78</v>
      </c>
      <c r="I1652" t="s">
        <v>133</v>
      </c>
      <c r="J1652" t="s">
        <v>1479</v>
      </c>
      <c r="K1652" t="s">
        <v>26</v>
      </c>
      <c r="L1652">
        <v>8137286730</v>
      </c>
      <c r="M1652">
        <v>8137286711</v>
      </c>
      <c r="N1652" s="23">
        <v>10091510000175</v>
      </c>
      <c r="O1652"/>
      <c r="P1652"/>
      <c r="Q1652"/>
      <c r="R1652"/>
      <c r="S1652" s="21" t="s">
        <v>18534</v>
      </c>
      <c r="T1652" s="21" t="s">
        <v>18607</v>
      </c>
      <c r="U1652" s="21" t="str">
        <f>VLOOKUP(T1652,Apoio!$D$10:$E$55,2,0)</f>
        <v>Prefeituras - PJ</v>
      </c>
      <c r="V1652">
        <v>191643</v>
      </c>
      <c r="W1652">
        <v>6008</v>
      </c>
      <c r="X1652">
        <v>89</v>
      </c>
      <c r="Z1652" s="7"/>
      <c r="AA1652" s="8" t="str">
        <f>IF(Y1652="","Não","Sim")</f>
        <v>Não</v>
      </c>
      <c r="AB1652" s="7" t="str">
        <f>IF(Z1652="","Não","Sim")</f>
        <v>Não</v>
      </c>
      <c r="AC1652" s="8" t="str">
        <f>IF(S1652="TSR","Serede","Rede Conecta")</f>
        <v>Serede</v>
      </c>
    </row>
    <row r="1653" spans="1:29" ht="15" x14ac:dyDescent="0.25">
      <c r="A1653">
        <v>200092</v>
      </c>
      <c r="B1653" t="s">
        <v>666</v>
      </c>
      <c r="C1653">
        <v>200092</v>
      </c>
      <c r="D1653" s="24">
        <v>41267</v>
      </c>
      <c r="E1653" t="s">
        <v>20</v>
      </c>
      <c r="F1653" t="s">
        <v>667</v>
      </c>
      <c r="G1653" t="s">
        <v>668</v>
      </c>
      <c r="H1653" t="s">
        <v>78</v>
      </c>
      <c r="I1653" t="s">
        <v>133</v>
      </c>
      <c r="J1653" t="s">
        <v>669</v>
      </c>
      <c r="K1653" t="s">
        <v>26</v>
      </c>
      <c r="L1653">
        <v>8137011156</v>
      </c>
      <c r="M1653"/>
      <c r="N1653" s="23">
        <v>10091536000113</v>
      </c>
      <c r="O1653"/>
      <c r="P1653"/>
      <c r="Q1653"/>
      <c r="R1653"/>
      <c r="S1653" s="21" t="s">
        <v>18534</v>
      </c>
      <c r="T1653" s="21" t="s">
        <v>18607</v>
      </c>
      <c r="U1653" s="21" t="str">
        <f>VLOOKUP(T1653,Apoio!$D$10:$E$55,2,0)</f>
        <v>Prefeituras - PJ</v>
      </c>
      <c r="V1653"/>
      <c r="W1653"/>
      <c r="X1653"/>
      <c r="Z1653" s="7"/>
      <c r="AA1653" s="8" t="str">
        <f>IF(Y1653="","Não","Sim")</f>
        <v>Não</v>
      </c>
      <c r="AB1653" s="7" t="str">
        <f>IF(Z1653="","Não","Sim")</f>
        <v>Não</v>
      </c>
      <c r="AC1653" s="8" t="str">
        <f>IF(S1653="TSR","Serede","Rede Conecta")</f>
        <v>Serede</v>
      </c>
    </row>
    <row r="1654" spans="1:29" ht="15" x14ac:dyDescent="0.25">
      <c r="A1654">
        <v>205103</v>
      </c>
      <c r="B1654" t="s">
        <v>10160</v>
      </c>
      <c r="C1654">
        <v>205103</v>
      </c>
      <c r="D1654" s="24">
        <v>42485</v>
      </c>
      <c r="E1654" t="s">
        <v>45</v>
      </c>
      <c r="F1654" t="s">
        <v>10161</v>
      </c>
      <c r="G1654" t="s">
        <v>10162</v>
      </c>
      <c r="H1654" t="s">
        <v>78</v>
      </c>
      <c r="I1654" t="s">
        <v>133</v>
      </c>
      <c r="J1654" t="s">
        <v>10163</v>
      </c>
      <c r="K1654" t="s">
        <v>26</v>
      </c>
      <c r="L1654"/>
      <c r="M1654"/>
      <c r="N1654" s="23">
        <v>10091544000160</v>
      </c>
      <c r="O1654"/>
      <c r="P1654"/>
      <c r="Q1654"/>
      <c r="R1654"/>
      <c r="S1654" s="21" t="s">
        <v>18534</v>
      </c>
      <c r="T1654" s="21" t="s">
        <v>18607</v>
      </c>
      <c r="U1654" s="21" t="str">
        <f>VLOOKUP(T1654,Apoio!$D$10:$E$55,2,0)</f>
        <v>Prefeituras - PJ</v>
      </c>
      <c r="V1654"/>
      <c r="W1654"/>
      <c r="X1654"/>
      <c r="Z1654" s="7"/>
      <c r="AA1654" s="8" t="str">
        <f>IF(Y1654="","Não","Sim")</f>
        <v>Não</v>
      </c>
      <c r="AB1654" s="7" t="str">
        <f>IF(Z1654="","Não","Sim")</f>
        <v>Não</v>
      </c>
      <c r="AC1654" s="8" t="str">
        <f>IF(S1654="TSR","Serede","Rede Conecta")</f>
        <v>Serede</v>
      </c>
    </row>
    <row r="1655" spans="1:29" ht="15" x14ac:dyDescent="0.25">
      <c r="A1655">
        <v>200116</v>
      </c>
      <c r="B1655" t="s">
        <v>723</v>
      </c>
      <c r="C1655">
        <v>200116</v>
      </c>
      <c r="D1655" s="24">
        <v>41267</v>
      </c>
      <c r="E1655" t="s">
        <v>20</v>
      </c>
      <c r="F1655" t="s">
        <v>724</v>
      </c>
      <c r="G1655" t="s">
        <v>725</v>
      </c>
      <c r="H1655" t="s">
        <v>78</v>
      </c>
      <c r="I1655" t="s">
        <v>133</v>
      </c>
      <c r="J1655" t="s">
        <v>726</v>
      </c>
      <c r="K1655" t="s">
        <v>26</v>
      </c>
      <c r="L1655">
        <v>8137311479</v>
      </c>
      <c r="M1655"/>
      <c r="N1655" s="23">
        <v>10091569000163</v>
      </c>
      <c r="O1655"/>
      <c r="P1655"/>
      <c r="Q1655"/>
      <c r="R1655"/>
      <c r="S1655" s="21" t="s">
        <v>18534</v>
      </c>
      <c r="T1655" s="21" t="s">
        <v>18607</v>
      </c>
      <c r="U1655" s="21" t="str">
        <f>VLOOKUP(T1655,Apoio!$D$10:$E$55,2,0)</f>
        <v>Prefeituras - PJ</v>
      </c>
      <c r="V1655"/>
      <c r="W1655"/>
      <c r="X1655"/>
      <c r="Z1655" s="7"/>
      <c r="AA1655" s="8" t="str">
        <f>IF(Y1655="","Não","Sim")</f>
        <v>Não</v>
      </c>
      <c r="AB1655" s="7" t="str">
        <f>IF(Z1655="","Não","Sim")</f>
        <v>Não</v>
      </c>
      <c r="AC1655" s="8" t="str">
        <f>IF(S1655="TSR","Serede","Rede Conecta")</f>
        <v>Serede</v>
      </c>
    </row>
    <row r="1656" spans="1:29" ht="15" x14ac:dyDescent="0.25">
      <c r="A1656">
        <v>200528</v>
      </c>
      <c r="B1656" t="s">
        <v>1567</v>
      </c>
      <c r="C1656">
        <v>200528</v>
      </c>
      <c r="D1656" s="24">
        <v>41267</v>
      </c>
      <c r="E1656" t="s">
        <v>20</v>
      </c>
      <c r="F1656" t="s">
        <v>1568</v>
      </c>
      <c r="G1656" t="s">
        <v>1569</v>
      </c>
      <c r="H1656" t="s">
        <v>78</v>
      </c>
      <c r="I1656" t="s">
        <v>133</v>
      </c>
      <c r="J1656" t="s">
        <v>1570</v>
      </c>
      <c r="K1656" t="s">
        <v>26</v>
      </c>
      <c r="L1656">
        <v>8137350107</v>
      </c>
      <c r="M1656"/>
      <c r="N1656" s="23">
        <v>10091577000100</v>
      </c>
      <c r="O1656"/>
      <c r="P1656"/>
      <c r="Q1656"/>
      <c r="R1656"/>
      <c r="S1656" s="21" t="s">
        <v>18534</v>
      </c>
      <c r="T1656" s="21" t="s">
        <v>18607</v>
      </c>
      <c r="U1656" s="21" t="str">
        <f>VLOOKUP(T1656,Apoio!$D$10:$E$55,2,0)</f>
        <v>Prefeituras - PJ</v>
      </c>
      <c r="V1656">
        <v>19537</v>
      </c>
      <c r="W1656">
        <v>12174</v>
      </c>
      <c r="X1656">
        <v>16</v>
      </c>
      <c r="Z1656" s="7"/>
      <c r="AA1656" s="8" t="str">
        <f>IF(Y1656="","Não","Sim")</f>
        <v>Não</v>
      </c>
      <c r="AB1656" s="7" t="str">
        <f>IF(Z1656="","Não","Sim")</f>
        <v>Não</v>
      </c>
      <c r="AC1656" s="8" t="str">
        <f>IF(S1656="TSR","Serede","Rede Conecta")</f>
        <v>Serede</v>
      </c>
    </row>
    <row r="1657" spans="1:29" ht="15" x14ac:dyDescent="0.25">
      <c r="A1657">
        <v>205098</v>
      </c>
      <c r="B1657" t="s">
        <v>10140</v>
      </c>
      <c r="C1657">
        <v>205098</v>
      </c>
      <c r="D1657" s="24">
        <v>42485</v>
      </c>
      <c r="E1657" t="s">
        <v>45</v>
      </c>
      <c r="F1657" t="s">
        <v>10141</v>
      </c>
      <c r="G1657" t="s">
        <v>10142</v>
      </c>
      <c r="H1657" t="s">
        <v>78</v>
      </c>
      <c r="I1657" t="s">
        <v>133</v>
      </c>
      <c r="J1657" t="s">
        <v>10143</v>
      </c>
      <c r="K1657" t="s">
        <v>26</v>
      </c>
      <c r="L1657"/>
      <c r="M1657"/>
      <c r="N1657" s="23">
        <v>10091585000156</v>
      </c>
      <c r="O1657"/>
      <c r="P1657"/>
      <c r="Q1657"/>
      <c r="R1657"/>
      <c r="S1657" s="21" t="s">
        <v>18534</v>
      </c>
      <c r="T1657" s="21" t="s">
        <v>18607</v>
      </c>
      <c r="U1657" s="21" t="str">
        <f>VLOOKUP(T1657,Apoio!$D$10:$E$55,2,0)</f>
        <v>Prefeituras - PJ</v>
      </c>
      <c r="V1657"/>
      <c r="W1657"/>
      <c r="X1657"/>
      <c r="Z1657" s="7"/>
      <c r="AA1657" s="8" t="str">
        <f>IF(Y1657="","Não","Sim")</f>
        <v>Não</v>
      </c>
      <c r="AB1657" s="7" t="str">
        <f>IF(Z1657="","Não","Sim")</f>
        <v>Não</v>
      </c>
      <c r="AC1657" s="8" t="str">
        <f>IF(S1657="TSR","Serede","Rede Conecta")</f>
        <v>Serede</v>
      </c>
    </row>
    <row r="1658" spans="1:29" ht="15" x14ac:dyDescent="0.25">
      <c r="A1658">
        <v>202487</v>
      </c>
      <c r="B1658" t="s">
        <v>8487</v>
      </c>
      <c r="C1658">
        <v>202487</v>
      </c>
      <c r="D1658" s="24">
        <v>41267</v>
      </c>
      <c r="E1658" t="s">
        <v>20</v>
      </c>
      <c r="F1658" t="s">
        <v>8488</v>
      </c>
      <c r="G1658" t="s">
        <v>8489</v>
      </c>
      <c r="H1658" t="s">
        <v>78</v>
      </c>
      <c r="I1658" t="s">
        <v>133</v>
      </c>
      <c r="J1658" t="s">
        <v>8490</v>
      </c>
      <c r="K1658" t="s">
        <v>26</v>
      </c>
      <c r="L1658">
        <v>8137331275</v>
      </c>
      <c r="M1658"/>
      <c r="N1658" s="23">
        <v>10091593000100</v>
      </c>
      <c r="O1658"/>
      <c r="P1658"/>
      <c r="Q1658"/>
      <c r="R1658"/>
      <c r="S1658" s="21" t="s">
        <v>18534</v>
      </c>
      <c r="T1658" s="21" t="s">
        <v>18607</v>
      </c>
      <c r="U1658" s="21" t="str">
        <f>VLOOKUP(T1658,Apoio!$D$10:$E$55,2,0)</f>
        <v>Prefeituras - PJ</v>
      </c>
      <c r="V1658"/>
      <c r="W1658"/>
      <c r="X1658"/>
      <c r="Z1658" s="7"/>
      <c r="AA1658" s="8" t="str">
        <f>IF(Y1658="","Não","Sim")</f>
        <v>Não</v>
      </c>
      <c r="AB1658" s="7" t="str">
        <f>IF(Z1658="","Não","Sim")</f>
        <v>Não</v>
      </c>
      <c r="AC1658" s="8" t="str">
        <f>IF(S1658="TSR","Serede","Rede Conecta")</f>
        <v>Serede</v>
      </c>
    </row>
    <row r="1659" spans="1:29" ht="15" x14ac:dyDescent="0.25">
      <c r="A1659">
        <v>202305</v>
      </c>
      <c r="B1659" t="s">
        <v>7830</v>
      </c>
      <c r="C1659">
        <v>202305</v>
      </c>
      <c r="D1659" s="24">
        <v>41267</v>
      </c>
      <c r="E1659" t="s">
        <v>20</v>
      </c>
      <c r="F1659" t="s">
        <v>7831</v>
      </c>
      <c r="G1659" t="s">
        <v>7832</v>
      </c>
      <c r="H1659" t="s">
        <v>78</v>
      </c>
      <c r="I1659" t="s">
        <v>133</v>
      </c>
      <c r="J1659" t="s">
        <v>7833</v>
      </c>
      <c r="K1659" t="s">
        <v>26</v>
      </c>
      <c r="L1659">
        <v>8137551210</v>
      </c>
      <c r="M1659"/>
      <c r="N1659" s="23">
        <v>10091601000100</v>
      </c>
      <c r="O1659"/>
      <c r="P1659"/>
      <c r="Q1659"/>
      <c r="R1659" t="s">
        <v>7834</v>
      </c>
      <c r="S1659" s="21" t="s">
        <v>18534</v>
      </c>
      <c r="T1659" s="21" t="s">
        <v>18607</v>
      </c>
      <c r="U1659" s="21" t="str">
        <f>VLOOKUP(T1659,Apoio!$D$10:$E$55,2,0)</f>
        <v>Prefeituras - PJ</v>
      </c>
      <c r="V1659"/>
      <c r="W1659"/>
      <c r="X1659"/>
      <c r="Z1659" s="7"/>
      <c r="AA1659" s="8" t="str">
        <f>IF(Y1659="","Não","Sim")</f>
        <v>Não</v>
      </c>
      <c r="AB1659" s="7" t="str">
        <f>IF(Z1659="","Não","Sim")</f>
        <v>Não</v>
      </c>
      <c r="AC1659" s="8" t="str">
        <f>IF(S1659="TSR","Serede","Rede Conecta")</f>
        <v>Serede</v>
      </c>
    </row>
    <row r="1660" spans="1:29" ht="15" x14ac:dyDescent="0.25">
      <c r="A1660">
        <v>203751</v>
      </c>
      <c r="B1660" t="s">
        <v>9481</v>
      </c>
      <c r="C1660">
        <v>203751</v>
      </c>
      <c r="D1660" s="24">
        <v>41264</v>
      </c>
      <c r="E1660" t="s">
        <v>20</v>
      </c>
      <c r="F1660" t="s">
        <v>9482</v>
      </c>
      <c r="G1660" t="s">
        <v>1828</v>
      </c>
      <c r="H1660" t="s">
        <v>78</v>
      </c>
      <c r="I1660" t="s">
        <v>133</v>
      </c>
      <c r="J1660" t="s">
        <v>9483</v>
      </c>
      <c r="K1660" t="s">
        <v>26</v>
      </c>
      <c r="L1660">
        <v>35038359</v>
      </c>
      <c r="M1660"/>
      <c r="N1660" s="23">
        <v>10091619000102</v>
      </c>
      <c r="O1660"/>
      <c r="P1660"/>
      <c r="Q1660"/>
      <c r="R1660"/>
      <c r="S1660" s="21" t="s">
        <v>18534</v>
      </c>
      <c r="T1660" s="21" t="s">
        <v>18607</v>
      </c>
      <c r="U1660" s="21" t="str">
        <f>VLOOKUP(T1660,Apoio!$D$10:$E$55,2,0)</f>
        <v>Prefeituras - PJ</v>
      </c>
      <c r="V1660"/>
      <c r="W1660"/>
      <c r="X1660"/>
      <c r="Z1660" s="7"/>
      <c r="AA1660" s="8" t="str">
        <f>IF(Y1660="","Não","Sim")</f>
        <v>Não</v>
      </c>
      <c r="AB1660" s="7" t="str">
        <f>IF(Z1660="","Não","Sim")</f>
        <v>Não</v>
      </c>
      <c r="AC1660" s="8" t="str">
        <f>IF(S1660="TSR","Serede","Rede Conecta")</f>
        <v>Serede</v>
      </c>
    </row>
    <row r="1661" spans="1:29" ht="15" x14ac:dyDescent="0.25">
      <c r="A1661">
        <v>200085</v>
      </c>
      <c r="B1661" t="s">
        <v>644</v>
      </c>
      <c r="C1661">
        <v>200085</v>
      </c>
      <c r="D1661" s="24">
        <v>41267</v>
      </c>
      <c r="E1661" t="s">
        <v>20</v>
      </c>
      <c r="F1661" t="s">
        <v>645</v>
      </c>
      <c r="G1661" t="s">
        <v>646</v>
      </c>
      <c r="H1661" t="s">
        <v>78</v>
      </c>
      <c r="I1661" t="s">
        <v>133</v>
      </c>
      <c r="J1661" t="s">
        <v>647</v>
      </c>
      <c r="K1661" t="s">
        <v>26</v>
      </c>
      <c r="L1661">
        <v>8138219006</v>
      </c>
      <c r="M1661"/>
      <c r="N1661" s="23">
        <v>10105955000167</v>
      </c>
      <c r="O1661"/>
      <c r="P1661"/>
      <c r="Q1661"/>
      <c r="R1661"/>
      <c r="S1661" s="21" t="s">
        <v>18534</v>
      </c>
      <c r="T1661" s="21" t="s">
        <v>18607</v>
      </c>
      <c r="U1661" s="21" t="str">
        <f>VLOOKUP(T1661,Apoio!$D$10:$E$55,2,0)</f>
        <v>Prefeituras - PJ</v>
      </c>
      <c r="V1661">
        <v>190068</v>
      </c>
      <c r="W1661">
        <v>17669</v>
      </c>
      <c r="X1661" t="s">
        <v>256</v>
      </c>
      <c r="Z1661" s="7"/>
      <c r="AA1661" s="8" t="str">
        <f>IF(Y1661="","Não","Sim")</f>
        <v>Não</v>
      </c>
      <c r="AB1661" s="7" t="str">
        <f>IF(Z1661="","Não","Sim")</f>
        <v>Não</v>
      </c>
      <c r="AC1661" s="8" t="str">
        <f>IF(S1661="TSR","Serede","Rede Conecta")</f>
        <v>Serede</v>
      </c>
    </row>
    <row r="1662" spans="1:29" ht="15" x14ac:dyDescent="0.25">
      <c r="A1662">
        <v>202038</v>
      </c>
      <c r="B1662" t="s">
        <v>6827</v>
      </c>
      <c r="C1662">
        <v>202038</v>
      </c>
      <c r="D1662" s="24">
        <v>41267</v>
      </c>
      <c r="E1662" t="s">
        <v>20</v>
      </c>
      <c r="F1662" t="s">
        <v>6828</v>
      </c>
      <c r="G1662" t="s">
        <v>6829</v>
      </c>
      <c r="H1662" t="s">
        <v>78</v>
      </c>
      <c r="I1662" t="s">
        <v>133</v>
      </c>
      <c r="J1662" t="s">
        <v>6830</v>
      </c>
      <c r="K1662" t="s">
        <v>26</v>
      </c>
      <c r="L1662"/>
      <c r="M1662"/>
      <c r="N1662" s="23">
        <v>10105971000150</v>
      </c>
      <c r="O1662"/>
      <c r="P1662"/>
      <c r="Q1662"/>
      <c r="R1662"/>
      <c r="S1662" s="21" t="s">
        <v>18534</v>
      </c>
      <c r="T1662" s="21" t="s">
        <v>18607</v>
      </c>
      <c r="U1662" s="21" t="str">
        <f>VLOOKUP(T1662,Apoio!$D$10:$E$55,2,0)</f>
        <v>Prefeituras - PJ</v>
      </c>
      <c r="V1662">
        <v>191069</v>
      </c>
      <c r="W1662">
        <v>12047</v>
      </c>
      <c r="X1662">
        <v>32</v>
      </c>
      <c r="Z1662" s="7"/>
      <c r="AA1662" s="8" t="str">
        <f>IF(Y1662="","Não","Sim")</f>
        <v>Não</v>
      </c>
      <c r="AB1662" s="7" t="str">
        <f>IF(Z1662="","Não","Sim")</f>
        <v>Não</v>
      </c>
      <c r="AC1662" s="8" t="str">
        <f>IF(S1662="TSR","Serede","Rede Conecta")</f>
        <v>Serede</v>
      </c>
    </row>
    <row r="1663" spans="1:29" ht="15" x14ac:dyDescent="0.25">
      <c r="A1663">
        <v>202575</v>
      </c>
      <c r="B1663" t="s">
        <v>8823</v>
      </c>
      <c r="C1663">
        <v>202575</v>
      </c>
      <c r="D1663" s="24">
        <v>41267</v>
      </c>
      <c r="E1663" t="s">
        <v>20</v>
      </c>
      <c r="F1663" t="s">
        <v>8824</v>
      </c>
      <c r="G1663" t="s">
        <v>6026</v>
      </c>
      <c r="H1663" t="s">
        <v>78</v>
      </c>
      <c r="I1663" t="s">
        <v>133</v>
      </c>
      <c r="J1663" t="s">
        <v>8825</v>
      </c>
      <c r="K1663" t="s">
        <v>26</v>
      </c>
      <c r="L1663">
        <v>8738401156</v>
      </c>
      <c r="M1663">
        <v>8738401246</v>
      </c>
      <c r="N1663" s="23">
        <v>10106219000123</v>
      </c>
      <c r="O1663"/>
      <c r="P1663"/>
      <c r="Q1663"/>
      <c r="R1663"/>
      <c r="S1663" s="21" t="s">
        <v>18534</v>
      </c>
      <c r="T1663" s="21" t="s">
        <v>18607</v>
      </c>
      <c r="U1663" s="21" t="str">
        <f>VLOOKUP(T1663,Apoio!$D$10:$E$55,2,0)</f>
        <v>Prefeituras - PJ</v>
      </c>
      <c r="V1663"/>
      <c r="W1663"/>
      <c r="X1663"/>
      <c r="Z1663" s="7"/>
      <c r="AA1663" s="8" t="str">
        <f>IF(Y1663="","Não","Sim")</f>
        <v>Não</v>
      </c>
      <c r="AB1663" s="7" t="str">
        <f>IF(Z1663="","Não","Sim")</f>
        <v>Não</v>
      </c>
      <c r="AC1663" s="8" t="str">
        <f>IF(S1663="TSR","Serede","Rede Conecta")</f>
        <v>Serede</v>
      </c>
    </row>
    <row r="1664" spans="1:29" ht="15" x14ac:dyDescent="0.25">
      <c r="A1664">
        <v>200570</v>
      </c>
      <c r="B1664" t="s">
        <v>1670</v>
      </c>
      <c r="C1664">
        <v>200570</v>
      </c>
      <c r="D1664" s="24">
        <v>41267</v>
      </c>
      <c r="E1664" t="s">
        <v>20</v>
      </c>
      <c r="F1664" t="s">
        <v>1671</v>
      </c>
      <c r="G1664" t="s">
        <v>1672</v>
      </c>
      <c r="H1664" t="s">
        <v>78</v>
      </c>
      <c r="I1664" t="s">
        <v>133</v>
      </c>
      <c r="J1664" t="s">
        <v>1673</v>
      </c>
      <c r="K1664" t="s">
        <v>26</v>
      </c>
      <c r="L1664">
        <v>8738581122</v>
      </c>
      <c r="M1664"/>
      <c r="N1664" s="23">
        <v>10106227000170</v>
      </c>
      <c r="O1664"/>
      <c r="P1664"/>
      <c r="Q1664"/>
      <c r="R1664"/>
      <c r="S1664" s="21" t="s">
        <v>18534</v>
      </c>
      <c r="T1664" s="21" t="s">
        <v>18607</v>
      </c>
      <c r="U1664" s="21" t="str">
        <f>VLOOKUP(T1664,Apoio!$D$10:$E$55,2,0)</f>
        <v>Prefeituras - PJ</v>
      </c>
      <c r="V1664">
        <v>192422</v>
      </c>
      <c r="W1664">
        <v>30039</v>
      </c>
      <c r="X1664" t="s">
        <v>154</v>
      </c>
      <c r="Z1664" s="7"/>
      <c r="AA1664" s="8" t="str">
        <f>IF(Y1664="","Não","Sim")</f>
        <v>Não</v>
      </c>
      <c r="AB1664" s="7" t="str">
        <f>IF(Z1664="","Não","Sim")</f>
        <v>Não</v>
      </c>
      <c r="AC1664" s="8" t="str">
        <f>IF(S1664="TSR","Serede","Rede Conecta")</f>
        <v>Serede</v>
      </c>
    </row>
    <row r="1665" spans="1:29" ht="15" x14ac:dyDescent="0.25">
      <c r="A1665">
        <v>202400</v>
      </c>
      <c r="B1665" t="s">
        <v>8175</v>
      </c>
      <c r="C1665">
        <v>202400</v>
      </c>
      <c r="D1665" s="24">
        <v>41267</v>
      </c>
      <c r="E1665" t="s">
        <v>20</v>
      </c>
      <c r="F1665" t="s">
        <v>8176</v>
      </c>
      <c r="G1665" t="s">
        <v>8177</v>
      </c>
      <c r="H1665" t="s">
        <v>78</v>
      </c>
      <c r="I1665" t="s">
        <v>133</v>
      </c>
      <c r="J1665" t="s">
        <v>8178</v>
      </c>
      <c r="K1665" t="s">
        <v>26</v>
      </c>
      <c r="L1665"/>
      <c r="M1665"/>
      <c r="N1665" s="23">
        <v>10106243000162</v>
      </c>
      <c r="O1665"/>
      <c r="P1665"/>
      <c r="Q1665"/>
      <c r="R1665"/>
      <c r="S1665" s="21" t="s">
        <v>18534</v>
      </c>
      <c r="T1665" s="21" t="s">
        <v>18607</v>
      </c>
      <c r="U1665" s="21" t="str">
        <f>VLOOKUP(T1665,Apoio!$D$10:$E$55,2,0)</f>
        <v>Prefeituras - PJ</v>
      </c>
      <c r="V1665">
        <v>192702</v>
      </c>
      <c r="W1665">
        <v>121211</v>
      </c>
      <c r="X1665">
        <v>27</v>
      </c>
      <c r="Z1665" s="7"/>
      <c r="AA1665" s="8" t="str">
        <f>IF(Y1665="","Não","Sim")</f>
        <v>Não</v>
      </c>
      <c r="AB1665" s="7" t="str">
        <f>IF(Z1665="","Não","Sim")</f>
        <v>Não</v>
      </c>
      <c r="AC1665" s="8" t="str">
        <f>IF(S1665="TSR","Serede","Rede Conecta")</f>
        <v>Serede</v>
      </c>
    </row>
    <row r="1666" spans="1:29" ht="15" x14ac:dyDescent="0.25">
      <c r="A1666">
        <v>202303</v>
      </c>
      <c r="B1666" t="s">
        <v>7822</v>
      </c>
      <c r="C1666">
        <v>202303</v>
      </c>
      <c r="D1666" s="24">
        <v>41267</v>
      </c>
      <c r="E1666" t="s">
        <v>20</v>
      </c>
      <c r="F1666" t="s">
        <v>7823</v>
      </c>
      <c r="G1666" t="s">
        <v>7824</v>
      </c>
      <c r="H1666" t="s">
        <v>78</v>
      </c>
      <c r="I1666" t="s">
        <v>133</v>
      </c>
      <c r="J1666" t="s">
        <v>7825</v>
      </c>
      <c r="K1666" t="s">
        <v>26</v>
      </c>
      <c r="L1666">
        <v>8138561156</v>
      </c>
      <c r="M1666"/>
      <c r="N1666" s="23">
        <v>10106250000164</v>
      </c>
      <c r="O1666"/>
      <c r="P1666"/>
      <c r="Q1666"/>
      <c r="R1666"/>
      <c r="S1666" s="21" t="s">
        <v>18534</v>
      </c>
      <c r="T1666" s="21" t="s">
        <v>18607</v>
      </c>
      <c r="U1666" s="21" t="str">
        <f>VLOOKUP(T1666,Apoio!$D$10:$E$55,2,0)</f>
        <v>Prefeituras - PJ</v>
      </c>
      <c r="V1666">
        <v>191162</v>
      </c>
      <c r="W1666">
        <v>1066</v>
      </c>
      <c r="X1666">
        <v>9</v>
      </c>
      <c r="Z1666" s="7"/>
      <c r="AA1666" s="8" t="str">
        <f>IF(Y1666="","Não","Sim")</f>
        <v>Não</v>
      </c>
      <c r="AB1666" s="7" t="str">
        <f>IF(Z1666="","Não","Sim")</f>
        <v>Não</v>
      </c>
      <c r="AC1666" s="8" t="str">
        <f>IF(S1666="TSR","Serede","Rede Conecta")</f>
        <v>Serede</v>
      </c>
    </row>
    <row r="1667" spans="1:29" ht="15" x14ac:dyDescent="0.25">
      <c r="A1667">
        <v>204963</v>
      </c>
      <c r="B1667" t="s">
        <v>9701</v>
      </c>
      <c r="C1667">
        <v>204963</v>
      </c>
      <c r="D1667" s="24">
        <v>41575</v>
      </c>
      <c r="E1667" t="s">
        <v>9579</v>
      </c>
      <c r="F1667" t="s">
        <v>9702</v>
      </c>
      <c r="G1667" t="s">
        <v>9703</v>
      </c>
      <c r="H1667" t="s">
        <v>9684</v>
      </c>
      <c r="I1667" t="s">
        <v>133</v>
      </c>
      <c r="J1667" t="s">
        <v>9704</v>
      </c>
      <c r="K1667" t="s">
        <v>26</v>
      </c>
      <c r="L1667"/>
      <c r="M1667"/>
      <c r="N1667" s="23">
        <v>10106268000166</v>
      </c>
      <c r="O1667"/>
      <c r="P1667"/>
      <c r="Q1667"/>
      <c r="R1667"/>
      <c r="S1667" s="21" t="s">
        <v>18534</v>
      </c>
      <c r="T1667" s="21" t="s">
        <v>18607</v>
      </c>
      <c r="U1667" s="21" t="str">
        <f>VLOOKUP(T1667,Apoio!$D$10:$E$55,2,0)</f>
        <v>Prefeituras - PJ</v>
      </c>
      <c r="V1667"/>
      <c r="W1667"/>
      <c r="X1667"/>
      <c r="Z1667" s="7"/>
      <c r="AA1667" s="8" t="str">
        <f>IF(Y1667="","Não","Sim")</f>
        <v>Não</v>
      </c>
      <c r="AB1667" s="7" t="str">
        <f>IF(Z1667="","Não","Sim")</f>
        <v>Não</v>
      </c>
      <c r="AC1667" s="8" t="str">
        <f>IF(S1667="TSR","Serede","Rede Conecta")</f>
        <v>Serede</v>
      </c>
    </row>
    <row r="1668" spans="1:29" ht="15" x14ac:dyDescent="0.25">
      <c r="A1668">
        <v>200158</v>
      </c>
      <c r="B1668" t="s">
        <v>798</v>
      </c>
      <c r="C1668">
        <v>200158</v>
      </c>
      <c r="D1668" s="24">
        <v>41267</v>
      </c>
      <c r="E1668" t="s">
        <v>20</v>
      </c>
      <c r="F1668" t="s">
        <v>799</v>
      </c>
      <c r="G1668" t="s">
        <v>800</v>
      </c>
      <c r="H1668" t="s">
        <v>78</v>
      </c>
      <c r="I1668" t="s">
        <v>133</v>
      </c>
      <c r="J1668" t="s">
        <v>801</v>
      </c>
      <c r="K1668" t="s">
        <v>26</v>
      </c>
      <c r="L1668">
        <v>8136751156</v>
      </c>
      <c r="M1668">
        <v>8136751770</v>
      </c>
      <c r="N1668" s="23">
        <v>10110989000140</v>
      </c>
      <c r="O1668"/>
      <c r="P1668"/>
      <c r="Q1668"/>
      <c r="R1668"/>
      <c r="S1668" s="21" t="s">
        <v>18534</v>
      </c>
      <c r="T1668" s="21" t="s">
        <v>18607</v>
      </c>
      <c r="U1668" s="21" t="str">
        <f>VLOOKUP(T1668,Apoio!$D$10:$E$55,2,0)</f>
        <v>Prefeituras - PJ</v>
      </c>
      <c r="V1668">
        <v>19710</v>
      </c>
      <c r="W1668">
        <v>6070</v>
      </c>
      <c r="X1668">
        <v>24</v>
      </c>
      <c r="Z1668" s="7"/>
      <c r="AA1668" s="8" t="str">
        <f>IF(Y1668="","Não","Sim")</f>
        <v>Não</v>
      </c>
      <c r="AB1668" s="7" t="str">
        <f>IF(Z1668="","Não","Sim")</f>
        <v>Não</v>
      </c>
      <c r="AC1668" s="8" t="str">
        <f>IF(S1668="TSR","Serede","Rede Conecta")</f>
        <v>Serede</v>
      </c>
    </row>
    <row r="1669" spans="1:29" ht="15" x14ac:dyDescent="0.25">
      <c r="A1669">
        <v>202209</v>
      </c>
      <c r="B1669" t="s">
        <v>1101</v>
      </c>
      <c r="C1669">
        <v>202209</v>
      </c>
      <c r="D1669" s="24">
        <v>41267</v>
      </c>
      <c r="E1669" t="s">
        <v>20</v>
      </c>
      <c r="F1669" t="s">
        <v>7474</v>
      </c>
      <c r="G1669" t="s">
        <v>7475</v>
      </c>
      <c r="H1669" t="s">
        <v>78</v>
      </c>
      <c r="I1669" t="s">
        <v>133</v>
      </c>
      <c r="J1669" t="s">
        <v>7476</v>
      </c>
      <c r="K1669" t="s">
        <v>26</v>
      </c>
      <c r="L1669">
        <v>8136881242</v>
      </c>
      <c r="M1669"/>
      <c r="N1669" s="23">
        <v>10111631000131</v>
      </c>
      <c r="O1669"/>
      <c r="P1669"/>
      <c r="Q1669"/>
      <c r="R1669"/>
      <c r="S1669" s="21" t="s">
        <v>18534</v>
      </c>
      <c r="T1669" s="21" t="s">
        <v>18607</v>
      </c>
      <c r="U1669" s="21" t="str">
        <f>VLOOKUP(T1669,Apoio!$D$10:$E$55,2,0)</f>
        <v>Prefeituras - PJ</v>
      </c>
      <c r="V1669">
        <v>19710</v>
      </c>
      <c r="W1669">
        <v>16294</v>
      </c>
      <c r="X1669">
        <v>29</v>
      </c>
      <c r="Z1669" s="7"/>
      <c r="AA1669" s="8" t="str">
        <f>IF(Y1669="","Não","Sim")</f>
        <v>Não</v>
      </c>
      <c r="AB1669" s="7" t="str">
        <f>IF(Z1669="","Não","Sim")</f>
        <v>Não</v>
      </c>
      <c r="AC1669" s="8" t="str">
        <f>IF(S1669="TSR","Serede","Rede Conecta")</f>
        <v>Serede</v>
      </c>
    </row>
    <row r="1670" spans="1:29" ht="15" x14ac:dyDescent="0.25">
      <c r="A1670">
        <v>200161</v>
      </c>
      <c r="B1670" t="s">
        <v>808</v>
      </c>
      <c r="C1670">
        <v>200161</v>
      </c>
      <c r="D1670" s="24">
        <v>41267</v>
      </c>
      <c r="E1670" t="s">
        <v>20</v>
      </c>
      <c r="F1670" t="s">
        <v>809</v>
      </c>
      <c r="G1670" t="s">
        <v>810</v>
      </c>
      <c r="H1670" t="s">
        <v>78</v>
      </c>
      <c r="I1670" t="s">
        <v>133</v>
      </c>
      <c r="J1670" t="s">
        <v>811</v>
      </c>
      <c r="K1670" t="s">
        <v>26</v>
      </c>
      <c r="L1670">
        <v>8738771156</v>
      </c>
      <c r="M1670">
        <v>8738771315</v>
      </c>
      <c r="N1670" s="23">
        <v>10113736000120</v>
      </c>
      <c r="O1670"/>
      <c r="P1670"/>
      <c r="Q1670"/>
      <c r="R1670"/>
      <c r="S1670" s="21" t="s">
        <v>18534</v>
      </c>
      <c r="T1670" s="21" t="s">
        <v>18607</v>
      </c>
      <c r="U1670" s="21" t="str">
        <f>VLOOKUP(T1670,Apoio!$D$10:$E$55,2,0)</f>
        <v>Prefeituras - PJ</v>
      </c>
      <c r="V1670">
        <v>191061</v>
      </c>
      <c r="W1670">
        <v>11595</v>
      </c>
      <c r="X1670">
        <v>89</v>
      </c>
      <c r="Z1670" s="7"/>
      <c r="AA1670" s="8" t="str">
        <f>IF(Y1670="","Não","Sim")</f>
        <v>Não</v>
      </c>
      <c r="AB1670" s="7" t="str">
        <f>IF(Z1670="","Não","Sim")</f>
        <v>Não</v>
      </c>
      <c r="AC1670" s="8" t="str">
        <f>IF(S1670="TSR","Serede","Rede Conecta")</f>
        <v>Serede</v>
      </c>
    </row>
    <row r="1671" spans="1:29" ht="15" x14ac:dyDescent="0.25">
      <c r="A1671">
        <v>203752</v>
      </c>
      <c r="B1671" t="s">
        <v>9484</v>
      </c>
      <c r="C1671">
        <v>203752</v>
      </c>
      <c r="D1671" s="24">
        <v>41264</v>
      </c>
      <c r="E1671" t="s">
        <v>20</v>
      </c>
      <c r="F1671" t="s">
        <v>9485</v>
      </c>
      <c r="G1671" t="s">
        <v>9486</v>
      </c>
      <c r="H1671" t="s">
        <v>78</v>
      </c>
      <c r="I1671" t="s">
        <v>133</v>
      </c>
      <c r="J1671" t="s">
        <v>9487</v>
      </c>
      <c r="K1671" t="s">
        <v>26</v>
      </c>
      <c r="L1671">
        <v>35038360</v>
      </c>
      <c r="M1671"/>
      <c r="N1671" s="23">
        <v>10114502000105</v>
      </c>
      <c r="O1671"/>
      <c r="P1671"/>
      <c r="Q1671"/>
      <c r="R1671"/>
      <c r="S1671" s="21" t="s">
        <v>18534</v>
      </c>
      <c r="T1671" s="21" t="s">
        <v>18607</v>
      </c>
      <c r="U1671" s="21" t="str">
        <f>VLOOKUP(T1671,Apoio!$D$10:$E$55,2,0)</f>
        <v>Prefeituras - PJ</v>
      </c>
      <c r="V1671">
        <v>191028</v>
      </c>
      <c r="W1671">
        <v>6362</v>
      </c>
      <c r="X1671">
        <v>62</v>
      </c>
      <c r="Z1671" s="7"/>
      <c r="AA1671" s="8" t="str">
        <f>IF(Y1671="","Não","Sim")</f>
        <v>Não</v>
      </c>
      <c r="AB1671" s="7" t="str">
        <f>IF(Z1671="","Não","Sim")</f>
        <v>Não</v>
      </c>
      <c r="AC1671" s="8" t="str">
        <f>IF(S1671="TSR","Serede","Rede Conecta")</f>
        <v>Serede</v>
      </c>
    </row>
    <row r="1672" spans="1:29" ht="15" x14ac:dyDescent="0.25">
      <c r="A1672">
        <v>202304</v>
      </c>
      <c r="B1672" t="s">
        <v>7826</v>
      </c>
      <c r="C1672">
        <v>202304</v>
      </c>
      <c r="D1672" s="24">
        <v>41267</v>
      </c>
      <c r="E1672" t="s">
        <v>20</v>
      </c>
      <c r="F1672" t="s">
        <v>7827</v>
      </c>
      <c r="G1672" t="s">
        <v>7828</v>
      </c>
      <c r="H1672" t="s">
        <v>78</v>
      </c>
      <c r="I1672" t="s">
        <v>133</v>
      </c>
      <c r="J1672" t="s">
        <v>7829</v>
      </c>
      <c r="K1672" t="s">
        <v>26</v>
      </c>
      <c r="L1672">
        <v>8738871156</v>
      </c>
      <c r="M1672"/>
      <c r="N1672" s="23">
        <v>10114767000103</v>
      </c>
      <c r="O1672"/>
      <c r="P1672"/>
      <c r="Q1672"/>
      <c r="R1672"/>
      <c r="S1672" s="21" t="s">
        <v>18534</v>
      </c>
      <c r="T1672" s="21" t="s">
        <v>18607</v>
      </c>
      <c r="U1672" s="21" t="str">
        <f>VLOOKUP(T1672,Apoio!$D$10:$E$55,2,0)</f>
        <v>Prefeituras - PJ</v>
      </c>
      <c r="V1672">
        <v>191128</v>
      </c>
      <c r="W1672">
        <v>30066</v>
      </c>
      <c r="X1672">
        <v>2</v>
      </c>
      <c r="Z1672" s="7"/>
      <c r="AA1672" s="8" t="str">
        <f>IF(Y1672="","Não","Sim")</f>
        <v>Não</v>
      </c>
      <c r="AB1672" s="7" t="str">
        <f>IF(Z1672="","Não","Sim")</f>
        <v>Não</v>
      </c>
      <c r="AC1672" s="8" t="str">
        <f>IF(S1672="TSR","Serede","Rede Conecta")</f>
        <v>Serede</v>
      </c>
    </row>
    <row r="1673" spans="1:29" ht="15" x14ac:dyDescent="0.25">
      <c r="A1673">
        <v>204947</v>
      </c>
      <c r="B1673" t="s">
        <v>9652</v>
      </c>
      <c r="C1673">
        <v>204947</v>
      </c>
      <c r="D1673" s="24">
        <v>41464</v>
      </c>
      <c r="E1673" t="s">
        <v>9579</v>
      </c>
      <c r="F1673" t="s">
        <v>9653</v>
      </c>
      <c r="G1673" t="s">
        <v>6421</v>
      </c>
      <c r="H1673" t="s">
        <v>9654</v>
      </c>
      <c r="I1673" t="s">
        <v>133</v>
      </c>
      <c r="J1673" t="s">
        <v>9655</v>
      </c>
      <c r="K1673" t="s">
        <v>26</v>
      </c>
      <c r="L1673"/>
      <c r="M1673"/>
      <c r="N1673" s="23">
        <v>10121515000101</v>
      </c>
      <c r="O1673"/>
      <c r="P1673"/>
      <c r="Q1673"/>
      <c r="R1673"/>
      <c r="S1673" s="21" t="s">
        <v>18534</v>
      </c>
      <c r="T1673" s="21" t="s">
        <v>18607</v>
      </c>
      <c r="U1673" s="21" t="str">
        <f>VLOOKUP(T1673,Apoio!$D$10:$E$55,2,0)</f>
        <v>Prefeituras - PJ</v>
      </c>
      <c r="V1673">
        <v>19834</v>
      </c>
      <c r="W1673">
        <v>2161</v>
      </c>
      <c r="X1673" t="s">
        <v>918</v>
      </c>
      <c r="Z1673" s="7"/>
      <c r="AA1673" s="8" t="str">
        <f>IF(Y1673="","Não","Sim")</f>
        <v>Não</v>
      </c>
      <c r="AB1673" s="7" t="str">
        <f>IF(Z1673="","Não","Sim")</f>
        <v>Não</v>
      </c>
      <c r="AC1673" s="8" t="str">
        <f>IF(S1673="TSR","Serede","Rede Conecta")</f>
        <v>Serede</v>
      </c>
    </row>
    <row r="1674" spans="1:29" ht="15" x14ac:dyDescent="0.25">
      <c r="A1674">
        <v>202217</v>
      </c>
      <c r="B1674" t="s">
        <v>7500</v>
      </c>
      <c r="C1674">
        <v>202217</v>
      </c>
      <c r="D1674" s="24">
        <v>41267</v>
      </c>
      <c r="E1674" t="s">
        <v>20</v>
      </c>
      <c r="F1674" t="s">
        <v>7501</v>
      </c>
      <c r="G1674" t="s">
        <v>7502</v>
      </c>
      <c r="H1674" t="s">
        <v>78</v>
      </c>
      <c r="I1674" t="s">
        <v>133</v>
      </c>
      <c r="J1674" t="s">
        <v>7503</v>
      </c>
      <c r="K1674" t="s">
        <v>26</v>
      </c>
      <c r="L1674">
        <v>8137481156</v>
      </c>
      <c r="M1674"/>
      <c r="N1674" s="23">
        <v>10122307000119</v>
      </c>
      <c r="O1674"/>
      <c r="P1674"/>
      <c r="Q1674"/>
      <c r="R1674"/>
      <c r="S1674" s="21" t="s">
        <v>18534</v>
      </c>
      <c r="T1674" s="21" t="s">
        <v>18607</v>
      </c>
      <c r="U1674" s="21" t="str">
        <f>VLOOKUP(T1674,Apoio!$D$10:$E$55,2,0)</f>
        <v>Prefeituras - PJ</v>
      </c>
      <c r="V1674">
        <v>192559</v>
      </c>
      <c r="W1674">
        <v>30431</v>
      </c>
      <c r="X1674" t="s">
        <v>1017</v>
      </c>
      <c r="Z1674" s="7"/>
      <c r="AA1674" s="8" t="str">
        <f>IF(Y1674="","Não","Sim")</f>
        <v>Não</v>
      </c>
      <c r="AB1674" s="7" t="str">
        <f>IF(Z1674="","Não","Sim")</f>
        <v>Não</v>
      </c>
      <c r="AC1674" s="8" t="str">
        <f>IF(S1674="TSR","Serede","Rede Conecta")</f>
        <v>Serede</v>
      </c>
    </row>
    <row r="1675" spans="1:29" ht="15" x14ac:dyDescent="0.25">
      <c r="A1675">
        <v>202486</v>
      </c>
      <c r="B1675" t="s">
        <v>8483</v>
      </c>
      <c r="C1675">
        <v>202486</v>
      </c>
      <c r="D1675" s="24">
        <v>41267</v>
      </c>
      <c r="E1675" t="s">
        <v>20</v>
      </c>
      <c r="F1675" t="s">
        <v>8484</v>
      </c>
      <c r="G1675" t="s">
        <v>8485</v>
      </c>
      <c r="H1675" t="s">
        <v>78</v>
      </c>
      <c r="I1675" t="s">
        <v>133</v>
      </c>
      <c r="J1675" t="s">
        <v>8486</v>
      </c>
      <c r="K1675" t="s">
        <v>26</v>
      </c>
      <c r="L1675">
        <v>8137531156</v>
      </c>
      <c r="M1675"/>
      <c r="N1675" s="23">
        <v>10122661000143</v>
      </c>
      <c r="O1675"/>
      <c r="P1675"/>
      <c r="Q1675"/>
      <c r="R1675"/>
      <c r="S1675" s="21" t="s">
        <v>18534</v>
      </c>
      <c r="T1675" s="21" t="s">
        <v>18607</v>
      </c>
      <c r="U1675" s="21" t="str">
        <f>VLOOKUP(T1675,Apoio!$D$10:$E$55,2,0)</f>
        <v>Prefeituras - PJ</v>
      </c>
      <c r="V1675"/>
      <c r="W1675"/>
      <c r="X1675"/>
      <c r="Z1675" s="7"/>
      <c r="AA1675" s="8" t="str">
        <f>IF(Y1675="","Não","Sim")</f>
        <v>Não</v>
      </c>
      <c r="AB1675" s="7" t="str">
        <f>IF(Z1675="","Não","Sim")</f>
        <v>Não</v>
      </c>
      <c r="AC1675" s="8" t="str">
        <f>IF(S1675="TSR","Serede","Rede Conecta")</f>
        <v>Serede</v>
      </c>
    </row>
    <row r="1676" spans="1:29" ht="15" x14ac:dyDescent="0.25">
      <c r="A1676">
        <v>200527</v>
      </c>
      <c r="B1676" t="s">
        <v>1563</v>
      </c>
      <c r="C1676">
        <v>200527</v>
      </c>
      <c r="D1676" s="24">
        <v>41267</v>
      </c>
      <c r="E1676" t="s">
        <v>20</v>
      </c>
      <c r="F1676" t="s">
        <v>1564</v>
      </c>
      <c r="G1676" t="s">
        <v>1565</v>
      </c>
      <c r="H1676" t="s">
        <v>78</v>
      </c>
      <c r="I1676" t="s">
        <v>133</v>
      </c>
      <c r="J1676" t="s">
        <v>1566</v>
      </c>
      <c r="K1676" t="s">
        <v>26</v>
      </c>
      <c r="L1676">
        <v>8737881156</v>
      </c>
      <c r="M1676"/>
      <c r="N1676" s="23">
        <v>10130755000164</v>
      </c>
      <c r="O1676"/>
      <c r="P1676"/>
      <c r="Q1676"/>
      <c r="R1676"/>
      <c r="S1676" s="21" t="s">
        <v>18534</v>
      </c>
      <c r="T1676" s="21" t="s">
        <v>18607</v>
      </c>
      <c r="U1676" s="21" t="str">
        <f>VLOOKUP(T1676,Apoio!$D$10:$E$55,2,0)</f>
        <v>Prefeituras - PJ</v>
      </c>
      <c r="V1676">
        <v>191732</v>
      </c>
      <c r="W1676">
        <v>5893</v>
      </c>
      <c r="X1676">
        <v>99</v>
      </c>
      <c r="Z1676" s="7"/>
      <c r="AA1676" s="8" t="str">
        <f>IF(Y1676="","Não","Sim")</f>
        <v>Não</v>
      </c>
      <c r="AB1676" s="7" t="str">
        <f>IF(Z1676="","Não","Sim")</f>
        <v>Não</v>
      </c>
      <c r="AC1676" s="8" t="str">
        <f>IF(S1676="TSR","Serede","Rede Conecta")</f>
        <v>Serede</v>
      </c>
    </row>
    <row r="1677" spans="1:29" ht="15" x14ac:dyDescent="0.25">
      <c r="A1677">
        <v>200587</v>
      </c>
      <c r="B1677" t="s">
        <v>1709</v>
      </c>
      <c r="C1677">
        <v>200587</v>
      </c>
      <c r="D1677" s="24">
        <v>41267</v>
      </c>
      <c r="E1677" t="s">
        <v>20</v>
      </c>
      <c r="F1677" t="s">
        <v>1710</v>
      </c>
      <c r="G1677" t="s">
        <v>1711</v>
      </c>
      <c r="H1677" t="s">
        <v>78</v>
      </c>
      <c r="I1677" t="s">
        <v>133</v>
      </c>
      <c r="J1677" t="s">
        <v>1712</v>
      </c>
      <c r="K1677" t="s">
        <v>26</v>
      </c>
      <c r="L1677">
        <v>8737961034</v>
      </c>
      <c r="M1677"/>
      <c r="N1677" s="23">
        <v>10132777000163</v>
      </c>
      <c r="O1677"/>
      <c r="P1677"/>
      <c r="Q1677"/>
      <c r="R1677"/>
      <c r="S1677" s="21" t="s">
        <v>18534</v>
      </c>
      <c r="T1677" s="21" t="s">
        <v>18607</v>
      </c>
      <c r="U1677" s="21" t="str">
        <f>VLOOKUP(T1677,Apoio!$D$10:$E$55,2,0)</f>
        <v>Prefeituras - PJ</v>
      </c>
      <c r="V1677">
        <v>191732</v>
      </c>
      <c r="W1677">
        <v>5667</v>
      </c>
      <c r="X1677">
        <v>97</v>
      </c>
      <c r="Z1677" s="7"/>
      <c r="AA1677" s="8" t="str">
        <f>IF(Y1677="","Não","Sim")</f>
        <v>Não</v>
      </c>
      <c r="AB1677" s="7" t="str">
        <f>IF(Z1677="","Não","Sim")</f>
        <v>Não</v>
      </c>
      <c r="AC1677" s="8" t="str">
        <f>IF(S1677="TSR","Serede","Rede Conecta")</f>
        <v>Serede</v>
      </c>
    </row>
    <row r="1678" spans="1:29" ht="15" x14ac:dyDescent="0.25">
      <c r="A1678">
        <v>203750</v>
      </c>
      <c r="B1678" t="s">
        <v>9477</v>
      </c>
      <c r="C1678">
        <v>203750</v>
      </c>
      <c r="D1678" s="24">
        <v>41264</v>
      </c>
      <c r="E1678" t="s">
        <v>20</v>
      </c>
      <c r="F1678" t="s">
        <v>9478</v>
      </c>
      <c r="G1678" t="s">
        <v>9479</v>
      </c>
      <c r="H1678" t="s">
        <v>78</v>
      </c>
      <c r="I1678" t="s">
        <v>133</v>
      </c>
      <c r="J1678" t="s">
        <v>9480</v>
      </c>
      <c r="K1678" t="s">
        <v>26</v>
      </c>
      <c r="L1678">
        <v>35038358</v>
      </c>
      <c r="M1678"/>
      <c r="N1678" s="23">
        <v>10141489000175</v>
      </c>
      <c r="O1678"/>
      <c r="P1678"/>
      <c r="Q1678"/>
      <c r="R1678"/>
      <c r="S1678" s="21" t="s">
        <v>18534</v>
      </c>
      <c r="T1678" s="21" t="s">
        <v>18607</v>
      </c>
      <c r="U1678" s="21" t="str">
        <f>VLOOKUP(T1678,Apoio!$D$10:$E$55,2,0)</f>
        <v>Prefeituras - PJ</v>
      </c>
      <c r="V1678">
        <v>192018</v>
      </c>
      <c r="W1678">
        <v>4633</v>
      </c>
      <c r="X1678">
        <v>47</v>
      </c>
      <c r="Z1678" s="7"/>
      <c r="AA1678" s="8" t="str">
        <f>IF(Y1678="","Não","Sim")</f>
        <v>Não</v>
      </c>
      <c r="AB1678" s="7" t="str">
        <f>IF(Z1678="","Não","Sim")</f>
        <v>Não</v>
      </c>
      <c r="AC1678" s="8" t="str">
        <f>IF(S1678="TSR","Serede","Rede Conecta")</f>
        <v>Serede</v>
      </c>
    </row>
    <row r="1679" spans="1:29" ht="15" x14ac:dyDescent="0.25">
      <c r="A1679">
        <v>205100</v>
      </c>
      <c r="B1679" t="s">
        <v>10148</v>
      </c>
      <c r="C1679">
        <v>205100</v>
      </c>
      <c r="D1679" s="24">
        <v>42485</v>
      </c>
      <c r="E1679" t="s">
        <v>45</v>
      </c>
      <c r="F1679" t="s">
        <v>10149</v>
      </c>
      <c r="G1679" t="s">
        <v>10150</v>
      </c>
      <c r="H1679" t="s">
        <v>10150</v>
      </c>
      <c r="I1679" t="s">
        <v>133</v>
      </c>
      <c r="J1679" t="s">
        <v>10151</v>
      </c>
      <c r="K1679" t="s">
        <v>26</v>
      </c>
      <c r="L1679"/>
      <c r="M1679"/>
      <c r="N1679" s="23">
        <v>10144038000191</v>
      </c>
      <c r="O1679"/>
      <c r="P1679"/>
      <c r="Q1679"/>
      <c r="R1679"/>
      <c r="S1679" s="21" t="s">
        <v>18534</v>
      </c>
      <c r="T1679" s="21" t="s">
        <v>18607</v>
      </c>
      <c r="U1679" s="21" t="str">
        <f>VLOOKUP(T1679,Apoio!$D$10:$E$55,2,0)</f>
        <v>Prefeituras - PJ</v>
      </c>
      <c r="V1679"/>
      <c r="W1679"/>
      <c r="X1679"/>
      <c r="Z1679" s="7"/>
      <c r="AA1679" s="8" t="str">
        <f>IF(Y1679="","Não","Sim")</f>
        <v>Não</v>
      </c>
      <c r="AB1679" s="7" t="str">
        <f>IF(Z1679="","Não","Sim")</f>
        <v>Não</v>
      </c>
      <c r="AC1679" s="8" t="str">
        <f>IF(S1679="TSR","Serede","Rede Conecta")</f>
        <v>Serede</v>
      </c>
    </row>
    <row r="1680" spans="1:29" ht="15" x14ac:dyDescent="0.25">
      <c r="A1680">
        <v>202221</v>
      </c>
      <c r="B1680" t="s">
        <v>7516</v>
      </c>
      <c r="C1680">
        <v>202221</v>
      </c>
      <c r="D1680" s="24">
        <v>41267</v>
      </c>
      <c r="E1680" t="s">
        <v>20</v>
      </c>
      <c r="F1680" t="s">
        <v>7517</v>
      </c>
      <c r="G1680" t="s">
        <v>7518</v>
      </c>
      <c r="H1680" t="s">
        <v>78</v>
      </c>
      <c r="I1680" t="s">
        <v>133</v>
      </c>
      <c r="J1680" t="s">
        <v>7519</v>
      </c>
      <c r="K1680" t="s">
        <v>26</v>
      </c>
      <c r="L1680"/>
      <c r="M1680"/>
      <c r="N1680" s="23">
        <v>10144426000172</v>
      </c>
      <c r="O1680"/>
      <c r="P1680"/>
      <c r="Q1680"/>
      <c r="R1680"/>
      <c r="S1680" s="21" t="s">
        <v>18534</v>
      </c>
      <c r="T1680" s="21" t="s">
        <v>18607</v>
      </c>
      <c r="U1680" s="21" t="str">
        <f>VLOOKUP(T1680,Apoio!$D$10:$E$55,2,0)</f>
        <v>Prefeituras - PJ</v>
      </c>
      <c r="V1680"/>
      <c r="W1680"/>
      <c r="X1680"/>
      <c r="Z1680" s="7"/>
      <c r="AA1680" s="8" t="str">
        <f>IF(Y1680="","Não","Sim")</f>
        <v>Não</v>
      </c>
      <c r="AB1680" s="7" t="str">
        <f>IF(Z1680="","Não","Sim")</f>
        <v>Não</v>
      </c>
      <c r="AC1680" s="8" t="str">
        <f>IF(S1680="TSR","Serede","Rede Conecta")</f>
        <v>Serede</v>
      </c>
    </row>
    <row r="1681" spans="1:29" ht="15" x14ac:dyDescent="0.25">
      <c r="A1681">
        <v>1800121</v>
      </c>
      <c r="B1681" t="s">
        <v>13803</v>
      </c>
      <c r="C1681">
        <v>1800121</v>
      </c>
      <c r="D1681" s="24">
        <v>41267</v>
      </c>
      <c r="E1681" t="s">
        <v>20</v>
      </c>
      <c r="F1681" t="s">
        <v>13804</v>
      </c>
      <c r="G1681" t="s">
        <v>899</v>
      </c>
      <c r="H1681" t="s">
        <v>12555</v>
      </c>
      <c r="I1681" t="s">
        <v>97</v>
      </c>
      <c r="J1681" t="s">
        <v>13407</v>
      </c>
      <c r="K1681" t="s">
        <v>26</v>
      </c>
      <c r="L1681" t="s">
        <v>13805</v>
      </c>
      <c r="M1681" t="s">
        <v>13806</v>
      </c>
      <c r="N1681" s="23">
        <v>10144827000122</v>
      </c>
      <c r="O1681"/>
      <c r="P1681"/>
      <c r="Q1681"/>
      <c r="R1681" t="s">
        <v>13807</v>
      </c>
      <c r="S1681" s="21" t="s">
        <v>18534</v>
      </c>
      <c r="T1681" s="21" t="s">
        <v>18603</v>
      </c>
      <c r="U1681" s="21" t="str">
        <f>VLOOKUP(T1681,Apoio!$D$10:$E$55,2,0)</f>
        <v>Fornec. de Serviç. Diversos PJ</v>
      </c>
      <c r="V1681">
        <v>34177127</v>
      </c>
      <c r="W1681">
        <v>19004</v>
      </c>
      <c r="X1681">
        <v>4</v>
      </c>
      <c r="Z1681" s="7"/>
      <c r="AA1681" s="8" t="str">
        <f>IF(Y1681="","Não","Sim")</f>
        <v>Não</v>
      </c>
      <c r="AB1681" s="7" t="str">
        <f>IF(Z1681="","Não","Sim")</f>
        <v>Não</v>
      </c>
      <c r="AC1681" s="8" t="str">
        <f>IF(S1681="TSR","Serede","Rede Conecta")</f>
        <v>Serede</v>
      </c>
    </row>
    <row r="1682" spans="1:29" ht="15" x14ac:dyDescent="0.25">
      <c r="A1682">
        <v>701132</v>
      </c>
      <c r="B1682" t="s">
        <v>13031</v>
      </c>
      <c r="C1682">
        <v>701132</v>
      </c>
      <c r="D1682" s="24">
        <v>43139</v>
      </c>
      <c r="E1682" t="s">
        <v>45</v>
      </c>
      <c r="F1682" t="s">
        <v>13032</v>
      </c>
      <c r="G1682" t="s">
        <v>101</v>
      </c>
      <c r="H1682" t="s">
        <v>13033</v>
      </c>
      <c r="I1682" t="s">
        <v>102</v>
      </c>
      <c r="J1682" t="s">
        <v>13034</v>
      </c>
      <c r="K1682" t="s">
        <v>26</v>
      </c>
      <c r="L1682"/>
      <c r="M1682"/>
      <c r="N1682" s="23">
        <v>10144899000170</v>
      </c>
      <c r="O1682"/>
      <c r="P1682" t="s">
        <v>44</v>
      </c>
      <c r="Q1682">
        <v>1002872</v>
      </c>
      <c r="R1682" t="s">
        <v>13035</v>
      </c>
      <c r="S1682" s="21" t="s">
        <v>18534</v>
      </c>
      <c r="T1682" s="21" t="s">
        <v>18623</v>
      </c>
      <c r="U1682" s="21" t="str">
        <f>VLOOKUP(T1682,Apoio!$D$10:$E$55,2,0)</f>
        <v>Locação de veículos - PJ</v>
      </c>
      <c r="V1682">
        <v>43246</v>
      </c>
      <c r="W1682">
        <v>1062</v>
      </c>
      <c r="X1682">
        <v>2</v>
      </c>
      <c r="Z1682" s="7"/>
      <c r="AA1682" s="8" t="str">
        <f>IF(Y1682="","Não","Sim")</f>
        <v>Não</v>
      </c>
      <c r="AB1682" s="7" t="str">
        <f>IF(Z1682="","Não","Sim")</f>
        <v>Não</v>
      </c>
      <c r="AC1682" s="8" t="str">
        <f>IF(S1682="TSR","Serede","Rede Conecta")</f>
        <v>Serede</v>
      </c>
    </row>
    <row r="1683" spans="1:29" ht="15" x14ac:dyDescent="0.25">
      <c r="A1683">
        <v>202310</v>
      </c>
      <c r="B1683" t="s">
        <v>7852</v>
      </c>
      <c r="C1683">
        <v>202310</v>
      </c>
      <c r="D1683" s="24">
        <v>41267</v>
      </c>
      <c r="E1683" t="s">
        <v>20</v>
      </c>
      <c r="F1683" t="s">
        <v>7853</v>
      </c>
      <c r="G1683" t="s">
        <v>7854</v>
      </c>
      <c r="H1683" t="s">
        <v>78</v>
      </c>
      <c r="I1683" t="s">
        <v>133</v>
      </c>
      <c r="J1683" t="s">
        <v>7855</v>
      </c>
      <c r="K1683" t="s">
        <v>26</v>
      </c>
      <c r="L1683"/>
      <c r="M1683"/>
      <c r="N1683" s="23">
        <v>10145225000190</v>
      </c>
      <c r="O1683"/>
      <c r="P1683"/>
      <c r="Q1683"/>
      <c r="R1683"/>
      <c r="S1683" s="21" t="s">
        <v>18534</v>
      </c>
      <c r="T1683" s="21" t="s">
        <v>18607</v>
      </c>
      <c r="U1683" s="21" t="str">
        <f>VLOOKUP(T1683,Apoio!$D$10:$E$55,2,0)</f>
        <v>Prefeituras - PJ</v>
      </c>
      <c r="V1683"/>
      <c r="W1683"/>
      <c r="X1683"/>
      <c r="Z1683" s="7"/>
      <c r="AA1683" s="8" t="str">
        <f>IF(Y1683="","Não","Sim")</f>
        <v>Não</v>
      </c>
      <c r="AB1683" s="7" t="str">
        <f>IF(Z1683="","Não","Sim")</f>
        <v>Não</v>
      </c>
      <c r="AC1683" s="8" t="str">
        <f>IF(S1683="TSR","Serede","Rede Conecta")</f>
        <v>Serede</v>
      </c>
    </row>
    <row r="1684" spans="1:29" ht="15" x14ac:dyDescent="0.25">
      <c r="A1684">
        <v>202220</v>
      </c>
      <c r="B1684" t="s">
        <v>1306</v>
      </c>
      <c r="C1684">
        <v>202220</v>
      </c>
      <c r="D1684" s="24">
        <v>41267</v>
      </c>
      <c r="E1684" t="s">
        <v>20</v>
      </c>
      <c r="F1684" t="s">
        <v>7512</v>
      </c>
      <c r="G1684" t="s">
        <v>7513</v>
      </c>
      <c r="H1684" t="s">
        <v>78</v>
      </c>
      <c r="I1684" t="s">
        <v>133</v>
      </c>
      <c r="J1684" t="s">
        <v>7514</v>
      </c>
      <c r="K1684" t="s">
        <v>26</v>
      </c>
      <c r="L1684">
        <v>8136841156</v>
      </c>
      <c r="M1684"/>
      <c r="N1684" s="23">
        <v>10145803000198</v>
      </c>
      <c r="O1684"/>
      <c r="P1684"/>
      <c r="Q1684"/>
      <c r="R1684" t="s">
        <v>7515</v>
      </c>
      <c r="S1684" s="21" t="s">
        <v>18534</v>
      </c>
      <c r="T1684" s="21" t="s">
        <v>18607</v>
      </c>
      <c r="U1684" s="21" t="str">
        <f>VLOOKUP(T1684,Apoio!$D$10:$E$55,2,0)</f>
        <v>Prefeituras - PJ</v>
      </c>
      <c r="V1684">
        <v>1040916</v>
      </c>
      <c r="W1684">
        <v>195</v>
      </c>
      <c r="X1684">
        <v>2</v>
      </c>
      <c r="Z1684" s="7"/>
      <c r="AA1684" s="8" t="str">
        <f>IF(Y1684="","Não","Sim")</f>
        <v>Não</v>
      </c>
      <c r="AB1684" s="7" t="str">
        <f>IF(Z1684="","Não","Sim")</f>
        <v>Não</v>
      </c>
      <c r="AC1684" s="8" t="str">
        <f>IF(S1684="TSR","Serede","Rede Conecta")</f>
        <v>Serede</v>
      </c>
    </row>
    <row r="1685" spans="1:29" ht="15" x14ac:dyDescent="0.25">
      <c r="A1685">
        <v>202353</v>
      </c>
      <c r="B1685" t="s">
        <v>4963</v>
      </c>
      <c r="C1685">
        <v>202353</v>
      </c>
      <c r="D1685" s="24">
        <v>41267</v>
      </c>
      <c r="E1685" t="s">
        <v>20</v>
      </c>
      <c r="F1685" t="s">
        <v>8012</v>
      </c>
      <c r="G1685" t="s">
        <v>4965</v>
      </c>
      <c r="H1685" t="s">
        <v>78</v>
      </c>
      <c r="I1685" t="s">
        <v>133</v>
      </c>
      <c r="J1685" t="s">
        <v>8013</v>
      </c>
      <c r="K1685" t="s">
        <v>26</v>
      </c>
      <c r="L1685">
        <v>8737841156</v>
      </c>
      <c r="M1685"/>
      <c r="N1685" s="23">
        <v>10146371000130</v>
      </c>
      <c r="O1685"/>
      <c r="P1685"/>
      <c r="Q1685"/>
      <c r="R1685"/>
      <c r="S1685" s="21" t="s">
        <v>18534</v>
      </c>
      <c r="T1685" s="21" t="s">
        <v>18607</v>
      </c>
      <c r="U1685" s="21" t="str">
        <f>VLOOKUP(T1685,Apoio!$D$10:$E$55,2,0)</f>
        <v>Prefeituras - PJ</v>
      </c>
      <c r="V1685">
        <v>192526</v>
      </c>
      <c r="W1685">
        <v>1226673</v>
      </c>
      <c r="X1685">
        <v>5</v>
      </c>
      <c r="Z1685" s="7"/>
      <c r="AA1685" s="8" t="str">
        <f>IF(Y1685="","Não","Sim")</f>
        <v>Não</v>
      </c>
      <c r="AB1685" s="7" t="str">
        <f>IF(Z1685="","Não","Sim")</f>
        <v>Não</v>
      </c>
      <c r="AC1685" s="8" t="str">
        <f>IF(S1685="TSR","Serede","Rede Conecta")</f>
        <v>Serede</v>
      </c>
    </row>
    <row r="1686" spans="1:29" ht="15" x14ac:dyDescent="0.25">
      <c r="A1686">
        <v>200106</v>
      </c>
      <c r="B1686" t="s">
        <v>710</v>
      </c>
      <c r="C1686">
        <v>200106</v>
      </c>
      <c r="D1686" s="24">
        <v>41267</v>
      </c>
      <c r="E1686" t="s">
        <v>20</v>
      </c>
      <c r="F1686" t="s">
        <v>711</v>
      </c>
      <c r="G1686" t="s">
        <v>712</v>
      </c>
      <c r="H1686" t="s">
        <v>78</v>
      </c>
      <c r="I1686" t="s">
        <v>133</v>
      </c>
      <c r="J1686" t="s">
        <v>713</v>
      </c>
      <c r="K1686" t="s">
        <v>26</v>
      </c>
      <c r="L1686">
        <v>8136260177</v>
      </c>
      <c r="M1686"/>
      <c r="N1686" s="23">
        <v>10150043000107</v>
      </c>
      <c r="O1686"/>
      <c r="P1686"/>
      <c r="Q1686"/>
      <c r="R1686"/>
      <c r="S1686" s="21" t="s">
        <v>18534</v>
      </c>
      <c r="T1686" s="21" t="s">
        <v>18607</v>
      </c>
      <c r="U1686" s="21" t="str">
        <f>VLOOKUP(T1686,Apoio!$D$10:$E$55,2,0)</f>
        <v>Prefeituras - PJ</v>
      </c>
      <c r="V1686"/>
      <c r="W1686"/>
      <c r="X1686"/>
      <c r="Z1686" s="7"/>
      <c r="AA1686" s="8" t="str">
        <f>IF(Y1686="","Não","Sim")</f>
        <v>Não</v>
      </c>
      <c r="AB1686" s="7" t="str">
        <f>IF(Z1686="","Não","Sim")</f>
        <v>Não</v>
      </c>
      <c r="AC1686" s="8" t="str">
        <f>IF(S1686="TSR","Serede","Rede Conecta")</f>
        <v>Serede</v>
      </c>
    </row>
    <row r="1687" spans="1:29" ht="15" x14ac:dyDescent="0.25">
      <c r="A1687">
        <v>202528</v>
      </c>
      <c r="B1687" t="s">
        <v>4366</v>
      </c>
      <c r="C1687">
        <v>202528</v>
      </c>
      <c r="D1687" s="24">
        <v>41267</v>
      </c>
      <c r="E1687" t="s">
        <v>20</v>
      </c>
      <c r="F1687" t="s">
        <v>8644</v>
      </c>
      <c r="G1687" t="s">
        <v>4368</v>
      </c>
      <c r="H1687" t="s">
        <v>78</v>
      </c>
      <c r="I1687" t="s">
        <v>133</v>
      </c>
      <c r="J1687" t="s">
        <v>8645</v>
      </c>
      <c r="K1687" t="s">
        <v>26</v>
      </c>
      <c r="L1687">
        <v>8136351156</v>
      </c>
      <c r="M1687"/>
      <c r="N1687" s="23">
        <v>10150050000109</v>
      </c>
      <c r="O1687"/>
      <c r="P1687"/>
      <c r="Q1687"/>
      <c r="R1687"/>
      <c r="S1687" s="21" t="s">
        <v>18534</v>
      </c>
      <c r="T1687" s="21" t="s">
        <v>18607</v>
      </c>
      <c r="U1687" s="21" t="str">
        <f>VLOOKUP(T1687,Apoio!$D$10:$E$55,2,0)</f>
        <v>Prefeituras - PJ</v>
      </c>
      <c r="V1687">
        <v>192425</v>
      </c>
      <c r="W1687">
        <v>8476</v>
      </c>
      <c r="X1687">
        <v>26</v>
      </c>
      <c r="Z1687" s="7"/>
      <c r="AA1687" s="8" t="str">
        <f>IF(Y1687="","Não","Sim")</f>
        <v>Não</v>
      </c>
      <c r="AB1687" s="7" t="str">
        <f>IF(Z1687="","Não","Sim")</f>
        <v>Não</v>
      </c>
      <c r="AC1687" s="8" t="str">
        <f>IF(S1687="TSR","Serede","Rede Conecta")</f>
        <v>Serede</v>
      </c>
    </row>
    <row r="1688" spans="1:29" ht="15" x14ac:dyDescent="0.25">
      <c r="A1688">
        <v>200160</v>
      </c>
      <c r="B1688" t="s">
        <v>804</v>
      </c>
      <c r="C1688">
        <v>200160</v>
      </c>
      <c r="D1688" s="24">
        <v>41267</v>
      </c>
      <c r="E1688" t="s">
        <v>20</v>
      </c>
      <c r="F1688" t="s">
        <v>805</v>
      </c>
      <c r="G1688" t="s">
        <v>806</v>
      </c>
      <c r="H1688" t="s">
        <v>78</v>
      </c>
      <c r="I1688" t="s">
        <v>133</v>
      </c>
      <c r="J1688" t="s">
        <v>807</v>
      </c>
      <c r="K1688" t="s">
        <v>26</v>
      </c>
      <c r="L1688">
        <v>8136421156</v>
      </c>
      <c r="M1688">
        <v>8136421103</v>
      </c>
      <c r="N1688" s="23">
        <v>10150068000100</v>
      </c>
      <c r="O1688"/>
      <c r="P1688"/>
      <c r="Q1688"/>
      <c r="R1688"/>
      <c r="S1688" s="21" t="s">
        <v>18534</v>
      </c>
      <c r="T1688" s="21" t="s">
        <v>18607</v>
      </c>
      <c r="U1688" s="21" t="str">
        <f>VLOOKUP(T1688,Apoio!$D$10:$E$55,2,0)</f>
        <v>Prefeituras - PJ</v>
      </c>
      <c r="V1688">
        <v>191792</v>
      </c>
      <c r="W1688">
        <v>74404</v>
      </c>
      <c r="X1688">
        <v>22</v>
      </c>
      <c r="Z1688" s="7"/>
      <c r="AA1688" s="8" t="str">
        <f>IF(Y1688="","Não","Sim")</f>
        <v>Não</v>
      </c>
      <c r="AB1688" s="7" t="str">
        <f>IF(Z1688="","Não","Sim")</f>
        <v>Não</v>
      </c>
      <c r="AC1688" s="8" t="str">
        <f>IF(S1688="TSR","Serede","Rede Conecta")</f>
        <v>Serede</v>
      </c>
    </row>
    <row r="1689" spans="1:29" ht="15" x14ac:dyDescent="0.25">
      <c r="A1689">
        <v>1817359</v>
      </c>
      <c r="B1689" t="s">
        <v>18400</v>
      </c>
      <c r="C1689">
        <v>1817359</v>
      </c>
      <c r="D1689" s="24">
        <v>45681</v>
      </c>
      <c r="E1689" t="s">
        <v>309</v>
      </c>
      <c r="F1689" t="s">
        <v>18401</v>
      </c>
      <c r="G1689" t="s">
        <v>18402</v>
      </c>
      <c r="H1689"/>
      <c r="I1689" t="s">
        <v>133</v>
      </c>
      <c r="J1689" t="s">
        <v>18403</v>
      </c>
      <c r="K1689" t="s">
        <v>26</v>
      </c>
      <c r="L1689" t="s">
        <v>18404</v>
      </c>
      <c r="M1689"/>
      <c r="N1689" s="23">
        <v>10150076000157</v>
      </c>
      <c r="O1689"/>
      <c r="P1689"/>
      <c r="Q1689"/>
      <c r="R1689"/>
      <c r="S1689" s="21" t="s">
        <v>18534</v>
      </c>
      <c r="T1689" s="21" t="s">
        <v>18603</v>
      </c>
      <c r="U1689" s="21" t="str">
        <f>VLOOKUP(T1689,Apoio!$D$10:$E$55,2,0)</f>
        <v>Fornec. de Serviç. Diversos PJ</v>
      </c>
      <c r="V1689"/>
      <c r="W1689"/>
      <c r="X1689"/>
      <c r="Z1689" s="7"/>
      <c r="AA1689" s="8" t="str">
        <f>IF(Y1689="","Não","Sim")</f>
        <v>Não</v>
      </c>
      <c r="AB1689" s="7" t="str">
        <f>IF(Z1689="","Não","Sim")</f>
        <v>Não</v>
      </c>
      <c r="AC1689" s="8" t="str">
        <f>IF(S1689="TSR","Serede","Rede Conecta")</f>
        <v>Serede</v>
      </c>
    </row>
    <row r="1690" spans="1:29" ht="15" x14ac:dyDescent="0.25">
      <c r="A1690">
        <v>200482</v>
      </c>
      <c r="B1690" t="s">
        <v>1471</v>
      </c>
      <c r="C1690">
        <v>200482</v>
      </c>
      <c r="D1690" s="24">
        <v>41267</v>
      </c>
      <c r="E1690" t="s">
        <v>20</v>
      </c>
      <c r="F1690" t="s">
        <v>1472</v>
      </c>
      <c r="G1690" t="s">
        <v>1473</v>
      </c>
      <c r="H1690" t="s">
        <v>78</v>
      </c>
      <c r="I1690" t="s">
        <v>133</v>
      </c>
      <c r="J1690" t="s">
        <v>1474</v>
      </c>
      <c r="K1690" t="s">
        <v>26</v>
      </c>
      <c r="L1690">
        <v>8197376551</v>
      </c>
      <c r="M1690">
        <v>8136371984</v>
      </c>
      <c r="N1690" s="23">
        <v>10164028000118</v>
      </c>
      <c r="O1690"/>
      <c r="P1690"/>
      <c r="Q1690"/>
      <c r="R1690"/>
      <c r="S1690" s="21" t="s">
        <v>18534</v>
      </c>
      <c r="T1690" s="21" t="s">
        <v>18607</v>
      </c>
      <c r="U1690" s="21" t="str">
        <f>VLOOKUP(T1690,Apoio!$D$10:$E$55,2,0)</f>
        <v>Prefeituras - PJ</v>
      </c>
      <c r="V1690">
        <v>191264</v>
      </c>
      <c r="W1690">
        <v>10180</v>
      </c>
      <c r="X1690" t="s">
        <v>1475</v>
      </c>
      <c r="Z1690" s="7"/>
      <c r="AA1690" s="8" t="str">
        <f>IF(Y1690="","Não","Sim")</f>
        <v>Não</v>
      </c>
      <c r="AB1690" s="7" t="str">
        <f>IF(Z1690="","Não","Sim")</f>
        <v>Não</v>
      </c>
      <c r="AC1690" s="8" t="str">
        <f>IF(S1690="TSR","Serede","Rede Conecta")</f>
        <v>Serede</v>
      </c>
    </row>
    <row r="1691" spans="1:29" ht="15" x14ac:dyDescent="0.25">
      <c r="A1691">
        <v>205357</v>
      </c>
      <c r="B1691" t="s">
        <v>11053</v>
      </c>
      <c r="C1691">
        <v>205357</v>
      </c>
      <c r="D1691" s="24">
        <v>44193</v>
      </c>
      <c r="E1691" t="s">
        <v>287</v>
      </c>
      <c r="F1691" t="s">
        <v>11054</v>
      </c>
      <c r="G1691" t="s">
        <v>11055</v>
      </c>
      <c r="H1691" t="s">
        <v>78</v>
      </c>
      <c r="I1691" t="s">
        <v>133</v>
      </c>
      <c r="J1691" t="s">
        <v>11056</v>
      </c>
      <c r="K1691" t="s">
        <v>26</v>
      </c>
      <c r="L1691" t="s">
        <v>11057</v>
      </c>
      <c r="M1691"/>
      <c r="N1691" s="23">
        <v>10165165000177</v>
      </c>
      <c r="O1691"/>
      <c r="P1691"/>
      <c r="Q1691"/>
      <c r="R1691" t="s">
        <v>11058</v>
      </c>
      <c r="S1691" s="21" t="s">
        <v>18534</v>
      </c>
      <c r="T1691" s="21" t="s">
        <v>18607</v>
      </c>
      <c r="U1691" s="21" t="str">
        <f>VLOOKUP(T1691,Apoio!$D$10:$E$55,2,0)</f>
        <v>Prefeituras - PJ</v>
      </c>
      <c r="V1691">
        <v>191672</v>
      </c>
      <c r="W1691">
        <v>21030</v>
      </c>
      <c r="X1691">
        <v>17</v>
      </c>
      <c r="Z1691" s="7"/>
      <c r="AA1691" s="8" t="str">
        <f>IF(Y1691="","Não","Sim")</f>
        <v>Não</v>
      </c>
      <c r="AB1691" s="7" t="str">
        <f>IF(Z1691="","Não","Sim")</f>
        <v>Não</v>
      </c>
      <c r="AC1691" s="8" t="str">
        <f>IF(S1691="TSR","Serede","Rede Conecta")</f>
        <v>Serede</v>
      </c>
    </row>
    <row r="1692" spans="1:29" ht="15" x14ac:dyDescent="0.25">
      <c r="A1692">
        <v>202544</v>
      </c>
      <c r="B1692" t="s">
        <v>8703</v>
      </c>
      <c r="C1692">
        <v>202544</v>
      </c>
      <c r="D1692" s="24">
        <v>41267</v>
      </c>
      <c r="E1692" t="s">
        <v>20</v>
      </c>
      <c r="F1692" t="s">
        <v>8704</v>
      </c>
      <c r="G1692" t="s">
        <v>8705</v>
      </c>
      <c r="H1692" t="s">
        <v>8412</v>
      </c>
      <c r="I1692" t="s">
        <v>133</v>
      </c>
      <c r="J1692" t="s">
        <v>8706</v>
      </c>
      <c r="K1692" t="s">
        <v>26</v>
      </c>
      <c r="L1692"/>
      <c r="M1692"/>
      <c r="N1692" s="23">
        <v>10166817000198</v>
      </c>
      <c r="O1692"/>
      <c r="P1692"/>
      <c r="Q1692"/>
      <c r="R1692"/>
      <c r="S1692" s="21" t="s">
        <v>18534</v>
      </c>
      <c r="T1692" s="21" t="s">
        <v>18607</v>
      </c>
      <c r="U1692" s="21" t="str">
        <f>VLOOKUP(T1692,Apoio!$D$10:$E$55,2,0)</f>
        <v>Prefeituras - PJ</v>
      </c>
      <c r="V1692"/>
      <c r="W1692"/>
      <c r="X1692"/>
      <c r="Z1692" s="7"/>
      <c r="AA1692" s="8" t="str">
        <f>IF(Y1692="","Não","Sim")</f>
        <v>Não</v>
      </c>
      <c r="AB1692" s="7" t="str">
        <f>IF(Z1692="","Não","Sim")</f>
        <v>Não</v>
      </c>
      <c r="AC1692" s="8" t="str">
        <f>IF(S1692="TSR","Serede","Rede Conecta")</f>
        <v>Serede</v>
      </c>
    </row>
    <row r="1693" spans="1:29" ht="15" x14ac:dyDescent="0.25">
      <c r="A1693">
        <v>1816774</v>
      </c>
      <c r="B1693" t="s">
        <v>16775</v>
      </c>
      <c r="C1693">
        <v>1816774</v>
      </c>
      <c r="D1693" s="24">
        <v>45084</v>
      </c>
      <c r="E1693" t="s">
        <v>11088</v>
      </c>
      <c r="F1693" t="s">
        <v>16776</v>
      </c>
      <c r="G1693" t="s">
        <v>160</v>
      </c>
      <c r="H1693"/>
      <c r="I1693" t="s">
        <v>37</v>
      </c>
      <c r="J1693" t="s">
        <v>16777</v>
      </c>
      <c r="K1693" t="s">
        <v>26</v>
      </c>
      <c r="L1693">
        <v>1128232525</v>
      </c>
      <c r="M1693"/>
      <c r="N1693" s="23">
        <v>10171581000188</v>
      </c>
      <c r="O1693"/>
      <c r="P1693" s="19">
        <v>148202000000</v>
      </c>
      <c r="Q1693" t="s">
        <v>16778</v>
      </c>
      <c r="R1693" t="s">
        <v>16779</v>
      </c>
      <c r="S1693" s="21" t="s">
        <v>18534</v>
      </c>
      <c r="T1693" s="21" t="s">
        <v>18603</v>
      </c>
      <c r="U1693" s="21" t="str">
        <f>VLOOKUP(T1693,Apoio!$D$10:$E$55,2,0)</f>
        <v>Fornec. de Serviç. Diversos PJ</v>
      </c>
      <c r="V1693">
        <v>34170194</v>
      </c>
      <c r="W1693">
        <v>77618</v>
      </c>
      <c r="X1693">
        <v>3</v>
      </c>
      <c r="Z1693" s="7">
        <v>45323</v>
      </c>
      <c r="AA1693" s="8" t="str">
        <f>IF(Y1693="","Não","Sim")</f>
        <v>Não</v>
      </c>
      <c r="AB1693" s="7" t="str">
        <f>IF(Z1693="","Não","Sim")</f>
        <v>Sim</v>
      </c>
      <c r="AC1693" s="8" t="str">
        <f>IF(S1693="TSR","Serede","Rede Conecta")</f>
        <v>Serede</v>
      </c>
    </row>
    <row r="1694" spans="1:29" ht="15" x14ac:dyDescent="0.25">
      <c r="A1694">
        <v>202670</v>
      </c>
      <c r="B1694" t="s">
        <v>9179</v>
      </c>
      <c r="C1694">
        <v>202670</v>
      </c>
      <c r="D1694" s="24">
        <v>41267</v>
      </c>
      <c r="E1694" t="s">
        <v>20</v>
      </c>
      <c r="F1694" t="s">
        <v>9180</v>
      </c>
      <c r="G1694" t="s">
        <v>9181</v>
      </c>
      <c r="H1694" t="s">
        <v>78</v>
      </c>
      <c r="I1694" t="s">
        <v>133</v>
      </c>
      <c r="J1694" t="s">
        <v>9182</v>
      </c>
      <c r="K1694" t="s">
        <v>26</v>
      </c>
      <c r="L1694"/>
      <c r="M1694"/>
      <c r="N1694" s="23">
        <v>10183929000157</v>
      </c>
      <c r="O1694"/>
      <c r="P1694"/>
      <c r="Q1694"/>
      <c r="R1694"/>
      <c r="S1694" s="21" t="s">
        <v>18534</v>
      </c>
      <c r="T1694" s="21" t="s">
        <v>18607</v>
      </c>
      <c r="U1694" s="21" t="str">
        <f>VLOOKUP(T1694,Apoio!$D$10:$E$55,2,0)</f>
        <v>Prefeituras - PJ</v>
      </c>
      <c r="V1694">
        <v>19244</v>
      </c>
      <c r="W1694">
        <v>17184</v>
      </c>
      <c r="X1694">
        <v>50</v>
      </c>
      <c r="Z1694" s="7"/>
      <c r="AA1694" s="8" t="str">
        <f>IF(Y1694="","Não","Sim")</f>
        <v>Não</v>
      </c>
      <c r="AB1694" s="7" t="str">
        <f>IF(Z1694="","Não","Sim")</f>
        <v>Não</v>
      </c>
      <c r="AC1694" s="8" t="str">
        <f>IF(S1694="TSR","Serede","Rede Conecta")</f>
        <v>Serede</v>
      </c>
    </row>
    <row r="1695" spans="1:29" ht="15" x14ac:dyDescent="0.25">
      <c r="A1695">
        <v>202306</v>
      </c>
      <c r="B1695" t="s">
        <v>7835</v>
      </c>
      <c r="C1695">
        <v>202306</v>
      </c>
      <c r="D1695" s="24">
        <v>41267</v>
      </c>
      <c r="E1695" t="s">
        <v>20</v>
      </c>
      <c r="F1695" t="s">
        <v>7836</v>
      </c>
      <c r="G1695" t="s">
        <v>7837</v>
      </c>
      <c r="H1695" t="s">
        <v>78</v>
      </c>
      <c r="I1695" t="s">
        <v>133</v>
      </c>
      <c r="J1695" t="s">
        <v>7838</v>
      </c>
      <c r="K1695" t="s">
        <v>26</v>
      </c>
      <c r="L1695">
        <v>8136861156</v>
      </c>
      <c r="M1695"/>
      <c r="N1695" s="23">
        <v>10184703000170</v>
      </c>
      <c r="O1695"/>
      <c r="P1695"/>
      <c r="Q1695"/>
      <c r="R1695"/>
      <c r="S1695" s="21" t="s">
        <v>18534</v>
      </c>
      <c r="T1695" s="21" t="s">
        <v>18607</v>
      </c>
      <c r="U1695" s="21" t="str">
        <f>VLOOKUP(T1695,Apoio!$D$10:$E$55,2,0)</f>
        <v>Prefeituras - PJ</v>
      </c>
      <c r="V1695"/>
      <c r="W1695"/>
      <c r="X1695"/>
      <c r="Z1695" s="7"/>
      <c r="AA1695" s="8" t="str">
        <f>IF(Y1695="","Não","Sim")</f>
        <v>Não</v>
      </c>
      <c r="AB1695" s="7" t="str">
        <f>IF(Z1695="","Não","Sim")</f>
        <v>Não</v>
      </c>
      <c r="AC1695" s="8" t="str">
        <f>IF(S1695="TSR","Serede","Rede Conecta")</f>
        <v>Serede</v>
      </c>
    </row>
    <row r="1696" spans="1:29" ht="15" x14ac:dyDescent="0.25">
      <c r="A1696">
        <v>202309</v>
      </c>
      <c r="B1696" t="s">
        <v>7848</v>
      </c>
      <c r="C1696">
        <v>202309</v>
      </c>
      <c r="D1696" s="24">
        <v>41267</v>
      </c>
      <c r="E1696" t="s">
        <v>20</v>
      </c>
      <c r="F1696" t="s">
        <v>7849</v>
      </c>
      <c r="G1696" t="s">
        <v>7850</v>
      </c>
      <c r="H1696" t="s">
        <v>78</v>
      </c>
      <c r="I1696" t="s">
        <v>133</v>
      </c>
      <c r="J1696" t="s">
        <v>7851</v>
      </c>
      <c r="K1696" t="s">
        <v>26</v>
      </c>
      <c r="L1696">
        <v>8136731231</v>
      </c>
      <c r="M1696"/>
      <c r="N1696" s="23">
        <v>10186138000180</v>
      </c>
      <c r="O1696"/>
      <c r="P1696"/>
      <c r="Q1696"/>
      <c r="R1696"/>
      <c r="S1696" s="21" t="s">
        <v>18534</v>
      </c>
      <c r="T1696" s="21" t="s">
        <v>18607</v>
      </c>
      <c r="U1696" s="21" t="str">
        <f>VLOOKUP(T1696,Apoio!$D$10:$E$55,2,0)</f>
        <v>Prefeituras - PJ</v>
      </c>
      <c r="V1696">
        <v>191761</v>
      </c>
      <c r="W1696">
        <v>7233</v>
      </c>
      <c r="X1696">
        <v>8</v>
      </c>
      <c r="Z1696" s="7"/>
      <c r="AA1696" s="8" t="str">
        <f>IF(Y1696="","Não","Sim")</f>
        <v>Não</v>
      </c>
      <c r="AB1696" s="7" t="str">
        <f>IF(Z1696="","Não","Sim")</f>
        <v>Não</v>
      </c>
      <c r="AC1696" s="8" t="str">
        <f>IF(S1696="TSR","Serede","Rede Conecta")</f>
        <v>Serede</v>
      </c>
    </row>
    <row r="1697" spans="1:29" ht="15" x14ac:dyDescent="0.25">
      <c r="A1697">
        <v>202308</v>
      </c>
      <c r="B1697" t="s">
        <v>7844</v>
      </c>
      <c r="C1697">
        <v>202308</v>
      </c>
      <c r="D1697" s="24">
        <v>41267</v>
      </c>
      <c r="E1697" t="s">
        <v>20</v>
      </c>
      <c r="F1697" t="s">
        <v>7845</v>
      </c>
      <c r="G1697" t="s">
        <v>7846</v>
      </c>
      <c r="H1697" t="s">
        <v>78</v>
      </c>
      <c r="I1697" t="s">
        <v>133</v>
      </c>
      <c r="J1697" t="s">
        <v>7847</v>
      </c>
      <c r="K1697" t="s">
        <v>26</v>
      </c>
      <c r="L1697">
        <v>8136831012</v>
      </c>
      <c r="M1697">
        <v>8136831098</v>
      </c>
      <c r="N1697" s="23">
        <v>10193332000193</v>
      </c>
      <c r="O1697"/>
      <c r="P1697"/>
      <c r="Q1697"/>
      <c r="R1697"/>
      <c r="S1697" s="21" t="s">
        <v>18534</v>
      </c>
      <c r="T1697" s="21" t="s">
        <v>18607</v>
      </c>
      <c r="U1697" s="21" t="str">
        <f>VLOOKUP(T1697,Apoio!$D$10:$E$55,2,0)</f>
        <v>Prefeituras - PJ</v>
      </c>
      <c r="V1697">
        <v>191761</v>
      </c>
      <c r="W1697">
        <v>410209</v>
      </c>
      <c r="X1697">
        <v>2</v>
      </c>
      <c r="Z1697" s="7"/>
      <c r="AA1697" s="8" t="str">
        <f>IF(Y1697="","Não","Sim")</f>
        <v>Não</v>
      </c>
      <c r="AB1697" s="7" t="str">
        <f>IF(Z1697="","Não","Sim")</f>
        <v>Não</v>
      </c>
      <c r="AC1697" s="8" t="str">
        <f>IF(S1697="TSR","Serede","Rede Conecta")</f>
        <v>Serede</v>
      </c>
    </row>
    <row r="1698" spans="1:29" ht="15" x14ac:dyDescent="0.25">
      <c r="A1698">
        <v>1817049</v>
      </c>
      <c r="B1698" t="s">
        <v>17554</v>
      </c>
      <c r="C1698">
        <v>1817049</v>
      </c>
      <c r="D1698" s="24">
        <v>45552</v>
      </c>
      <c r="E1698" t="s">
        <v>17472</v>
      </c>
      <c r="F1698" t="s">
        <v>17555</v>
      </c>
      <c r="G1698" t="s">
        <v>1719</v>
      </c>
      <c r="H1698" t="s">
        <v>67</v>
      </c>
      <c r="I1698" t="s">
        <v>133</v>
      </c>
      <c r="J1698" t="s">
        <v>1720</v>
      </c>
      <c r="K1698" t="s">
        <v>26</v>
      </c>
      <c r="L1698" t="s">
        <v>17556</v>
      </c>
      <c r="M1698"/>
      <c r="N1698" s="23">
        <v>10201726000146</v>
      </c>
      <c r="O1698"/>
      <c r="P1698"/>
      <c r="Q1698"/>
      <c r="R1698" t="s">
        <v>17557</v>
      </c>
      <c r="S1698" s="21" t="s">
        <v>18534</v>
      </c>
      <c r="T1698" s="21" t="s">
        <v>18603</v>
      </c>
      <c r="U1698" s="21" t="str">
        <f>VLOOKUP(T1698,Apoio!$D$10:$E$55,2,0)</f>
        <v>Fornec. de Serviç. Diversos PJ</v>
      </c>
      <c r="V1698">
        <v>192371</v>
      </c>
      <c r="W1698">
        <v>29694</v>
      </c>
      <c r="X1698" t="s">
        <v>491</v>
      </c>
      <c r="Z1698" s="7">
        <v>45566</v>
      </c>
      <c r="AA1698" s="8" t="str">
        <f>IF(Y1698="","Não","Sim")</f>
        <v>Não</v>
      </c>
      <c r="AB1698" s="7" t="str">
        <f>IF(Z1698="","Não","Sim")</f>
        <v>Sim</v>
      </c>
      <c r="AC1698" s="8" t="str">
        <f>IF(S1698="TSR","Serede","Rede Conecta")</f>
        <v>Serede</v>
      </c>
    </row>
    <row r="1699" spans="1:29" ht="15" x14ac:dyDescent="0.25">
      <c r="A1699">
        <v>200164</v>
      </c>
      <c r="B1699" t="s">
        <v>816</v>
      </c>
      <c r="C1699">
        <v>200164</v>
      </c>
      <c r="D1699" s="24">
        <v>41267</v>
      </c>
      <c r="E1699" t="s">
        <v>20</v>
      </c>
      <c r="F1699" t="s">
        <v>817</v>
      </c>
      <c r="G1699" t="s">
        <v>818</v>
      </c>
      <c r="H1699" t="s">
        <v>78</v>
      </c>
      <c r="I1699" t="s">
        <v>133</v>
      </c>
      <c r="J1699" t="s">
        <v>819</v>
      </c>
      <c r="K1699" t="s">
        <v>26</v>
      </c>
      <c r="L1699">
        <v>8136621156</v>
      </c>
      <c r="M1699">
        <v>8136610015</v>
      </c>
      <c r="N1699" s="23">
        <v>10212447000188</v>
      </c>
      <c r="O1699"/>
      <c r="P1699"/>
      <c r="Q1699"/>
      <c r="R1699"/>
      <c r="S1699" s="21" t="s">
        <v>18534</v>
      </c>
      <c r="T1699" s="21" t="s">
        <v>18607</v>
      </c>
      <c r="U1699" s="21" t="str">
        <f>VLOOKUP(T1699,Apoio!$D$10:$E$55,2,0)</f>
        <v>Prefeituras - PJ</v>
      </c>
      <c r="V1699">
        <v>19115</v>
      </c>
      <c r="W1699">
        <v>26842</v>
      </c>
      <c r="X1699">
        <v>59</v>
      </c>
      <c r="Z1699" s="7"/>
      <c r="AA1699" s="8" t="str">
        <f>IF(Y1699="","Não","Sim")</f>
        <v>Não</v>
      </c>
      <c r="AB1699" s="7" t="str">
        <f>IF(Z1699="","Não","Sim")</f>
        <v>Não</v>
      </c>
      <c r="AC1699" s="8" t="str">
        <f>IF(S1699="TSR","Serede","Rede Conecta")</f>
        <v>Serede</v>
      </c>
    </row>
    <row r="1700" spans="1:29" ht="15" x14ac:dyDescent="0.25">
      <c r="A1700">
        <v>204954</v>
      </c>
      <c r="B1700" t="s">
        <v>9663</v>
      </c>
      <c r="C1700">
        <v>204954</v>
      </c>
      <c r="D1700" s="24">
        <v>41521</v>
      </c>
      <c r="E1700" t="s">
        <v>9579</v>
      </c>
      <c r="F1700" t="s">
        <v>9664</v>
      </c>
      <c r="G1700" t="s">
        <v>9665</v>
      </c>
      <c r="H1700" t="s">
        <v>78</v>
      </c>
      <c r="I1700" t="s">
        <v>133</v>
      </c>
      <c r="J1700" t="s">
        <v>9666</v>
      </c>
      <c r="K1700" t="s">
        <v>26</v>
      </c>
      <c r="L1700"/>
      <c r="M1700"/>
      <c r="N1700" s="23">
        <v>10215176000114</v>
      </c>
      <c r="O1700"/>
      <c r="P1700"/>
      <c r="Q1700"/>
      <c r="R1700"/>
      <c r="S1700" s="21" t="s">
        <v>18534</v>
      </c>
      <c r="T1700" s="21" t="s">
        <v>18607</v>
      </c>
      <c r="U1700" s="21" t="str">
        <f>VLOOKUP(T1700,Apoio!$D$10:$E$55,2,0)</f>
        <v>Prefeituras - PJ</v>
      </c>
      <c r="V1700">
        <v>192388</v>
      </c>
      <c r="W1700">
        <v>13770</v>
      </c>
      <c r="X1700">
        <v>47</v>
      </c>
      <c r="Z1700" s="7"/>
      <c r="AA1700" s="8" t="str">
        <f>IF(Y1700="","Não","Sim")</f>
        <v>Não</v>
      </c>
      <c r="AB1700" s="7" t="str">
        <f>IF(Z1700="","Não","Sim")</f>
        <v>Não</v>
      </c>
      <c r="AC1700" s="8" t="str">
        <f>IF(S1700="TSR","Serede","Rede Conecta")</f>
        <v>Serede</v>
      </c>
    </row>
    <row r="1701" spans="1:29" ht="15" x14ac:dyDescent="0.25">
      <c r="A1701">
        <v>201954</v>
      </c>
      <c r="B1701" t="s">
        <v>6515</v>
      </c>
      <c r="C1701">
        <v>201954</v>
      </c>
      <c r="D1701" s="24">
        <v>41267</v>
      </c>
      <c r="E1701" t="s">
        <v>20</v>
      </c>
      <c r="F1701" t="s">
        <v>6516</v>
      </c>
      <c r="G1701" t="s">
        <v>6517</v>
      </c>
      <c r="H1701" t="s">
        <v>78</v>
      </c>
      <c r="I1701" t="s">
        <v>123</v>
      </c>
      <c r="J1701" t="s">
        <v>6518</v>
      </c>
      <c r="K1701" t="s">
        <v>26</v>
      </c>
      <c r="L1701">
        <v>9335421215</v>
      </c>
      <c r="M1701"/>
      <c r="N1701" s="23">
        <v>10221745000134</v>
      </c>
      <c r="O1701"/>
      <c r="P1701"/>
      <c r="Q1701"/>
      <c r="R1701"/>
      <c r="S1701" s="21" t="s">
        <v>18534</v>
      </c>
      <c r="T1701" s="21" t="s">
        <v>18607</v>
      </c>
      <c r="U1701" s="21" t="str">
        <f>VLOOKUP(T1701,Apoio!$D$10:$E$55,2,0)</f>
        <v>Prefeituras - PJ</v>
      </c>
      <c r="V1701">
        <v>19754</v>
      </c>
      <c r="W1701">
        <v>1410</v>
      </c>
      <c r="X1701">
        <v>49</v>
      </c>
      <c r="Z1701" s="7"/>
      <c r="AA1701" s="8" t="str">
        <f>IF(Y1701="","Não","Sim")</f>
        <v>Não</v>
      </c>
      <c r="AB1701" s="7" t="str">
        <f>IF(Z1701="","Não","Sim")</f>
        <v>Não</v>
      </c>
      <c r="AC1701" s="8" t="str">
        <f>IF(S1701="TSR","Serede","Rede Conecta")</f>
        <v>Serede</v>
      </c>
    </row>
    <row r="1702" spans="1:29" ht="15" x14ac:dyDescent="0.25">
      <c r="A1702">
        <v>202004</v>
      </c>
      <c r="B1702" t="s">
        <v>6692</v>
      </c>
      <c r="C1702">
        <v>202004</v>
      </c>
      <c r="D1702" s="24">
        <v>41267</v>
      </c>
      <c r="E1702" t="s">
        <v>20</v>
      </c>
      <c r="F1702" t="s">
        <v>6693</v>
      </c>
      <c r="G1702" t="s">
        <v>6694</v>
      </c>
      <c r="H1702" t="s">
        <v>161</v>
      </c>
      <c r="I1702" t="s">
        <v>123</v>
      </c>
      <c r="J1702" t="s">
        <v>6695</v>
      </c>
      <c r="K1702" t="s">
        <v>26</v>
      </c>
      <c r="L1702">
        <v>9435591181</v>
      </c>
      <c r="M1702"/>
      <c r="N1702" s="23">
        <v>10221760000182</v>
      </c>
      <c r="O1702"/>
      <c r="P1702"/>
      <c r="Q1702"/>
      <c r="R1702"/>
      <c r="S1702" s="21" t="s">
        <v>18534</v>
      </c>
      <c r="T1702" s="21" t="s">
        <v>18607</v>
      </c>
      <c r="U1702" s="21" t="str">
        <f>VLOOKUP(T1702,Apoio!$D$10:$E$55,2,0)</f>
        <v>Prefeituras - PJ</v>
      </c>
      <c r="V1702">
        <v>19754</v>
      </c>
      <c r="W1702">
        <v>30303</v>
      </c>
      <c r="X1702">
        <v>48</v>
      </c>
      <c r="Z1702" s="7"/>
      <c r="AA1702" s="8" t="str">
        <f>IF(Y1702="","Não","Sim")</f>
        <v>Não</v>
      </c>
      <c r="AB1702" s="7" t="str">
        <f>IF(Z1702="","Não","Sim")</f>
        <v>Não</v>
      </c>
      <c r="AC1702" s="8" t="str">
        <f>IF(S1702="TSR","Serede","Rede Conecta")</f>
        <v>Serede</v>
      </c>
    </row>
    <row r="1703" spans="1:29" ht="15" x14ac:dyDescent="0.25">
      <c r="A1703">
        <v>201777</v>
      </c>
      <c r="B1703" t="s">
        <v>5791</v>
      </c>
      <c r="C1703">
        <v>201777</v>
      </c>
      <c r="D1703" s="24">
        <v>41267</v>
      </c>
      <c r="E1703" t="s">
        <v>20</v>
      </c>
      <c r="F1703" t="s">
        <v>5792</v>
      </c>
      <c r="G1703" t="s">
        <v>5793</v>
      </c>
      <c r="H1703" t="s">
        <v>5794</v>
      </c>
      <c r="I1703" t="s">
        <v>123</v>
      </c>
      <c r="J1703" t="s">
        <v>5795</v>
      </c>
      <c r="K1703" t="s">
        <v>26</v>
      </c>
      <c r="L1703"/>
      <c r="M1703"/>
      <c r="N1703" s="23">
        <v>10221786000120</v>
      </c>
      <c r="O1703"/>
      <c r="P1703"/>
      <c r="Q1703"/>
      <c r="R1703"/>
      <c r="S1703" s="21" t="s">
        <v>18534</v>
      </c>
      <c r="T1703" s="21" t="s">
        <v>18607</v>
      </c>
      <c r="U1703" s="21" t="str">
        <f>VLOOKUP(T1703,Apoio!$D$10:$E$55,2,0)</f>
        <v>Prefeituras - PJ</v>
      </c>
      <c r="V1703">
        <v>193899</v>
      </c>
      <c r="W1703">
        <v>1139</v>
      </c>
      <c r="X1703">
        <v>78</v>
      </c>
      <c r="Z1703" s="7"/>
      <c r="AA1703" s="8" t="str">
        <f>IF(Y1703="","Não","Sim")</f>
        <v>Não</v>
      </c>
      <c r="AB1703" s="7" t="str">
        <f>IF(Z1703="","Não","Sim")</f>
        <v>Não</v>
      </c>
      <c r="AC1703" s="8" t="str">
        <f>IF(S1703="TSR","Serede","Rede Conecta")</f>
        <v>Serede</v>
      </c>
    </row>
    <row r="1704" spans="1:29" ht="15" x14ac:dyDescent="0.25">
      <c r="A1704">
        <v>300068</v>
      </c>
      <c r="B1704" t="s">
        <v>11287</v>
      </c>
      <c r="C1704">
        <v>300068</v>
      </c>
      <c r="D1704" s="24">
        <v>41267</v>
      </c>
      <c r="E1704" t="s">
        <v>20</v>
      </c>
      <c r="F1704" t="s">
        <v>11288</v>
      </c>
      <c r="G1704" t="s">
        <v>5637</v>
      </c>
      <c r="H1704" t="s">
        <v>78</v>
      </c>
      <c r="I1704" t="s">
        <v>123</v>
      </c>
      <c r="J1704" t="s">
        <v>5639</v>
      </c>
      <c r="K1704" t="s">
        <v>26</v>
      </c>
      <c r="L1704"/>
      <c r="M1704"/>
      <c r="N1704" s="23">
        <v>10222271000145</v>
      </c>
      <c r="O1704"/>
      <c r="P1704"/>
      <c r="Q1704"/>
      <c r="R1704"/>
      <c r="S1704" s="21" t="s">
        <v>18534</v>
      </c>
      <c r="T1704" s="21" t="s">
        <v>18613</v>
      </c>
      <c r="U1704" s="21" t="str">
        <f>VLOOKUP(T1704,Apoio!$D$10:$E$55,2,0)</f>
        <v>Órgãos Públicos - PJ</v>
      </c>
      <c r="V1704">
        <v>3999929</v>
      </c>
      <c r="W1704" t="s">
        <v>11289</v>
      </c>
      <c r="X1704"/>
      <c r="Z1704" s="7"/>
      <c r="AA1704" s="8" t="str">
        <f>IF(Y1704="","Não","Sim")</f>
        <v>Não</v>
      </c>
      <c r="AB1704" s="7" t="str">
        <f>IF(Z1704="","Não","Sim")</f>
        <v>Não</v>
      </c>
      <c r="AC1704" s="8" t="str">
        <f>IF(S1704="TSR","Serede","Rede Conecta")</f>
        <v>Serede</v>
      </c>
    </row>
    <row r="1705" spans="1:29" ht="15" x14ac:dyDescent="0.25">
      <c r="A1705">
        <v>201981</v>
      </c>
      <c r="B1705" t="s">
        <v>6615</v>
      </c>
      <c r="C1705">
        <v>201981</v>
      </c>
      <c r="D1705" s="24">
        <v>41267</v>
      </c>
      <c r="E1705" t="s">
        <v>20</v>
      </c>
      <c r="F1705" t="s">
        <v>6616</v>
      </c>
      <c r="G1705" t="s">
        <v>6617</v>
      </c>
      <c r="H1705" t="s">
        <v>78</v>
      </c>
      <c r="I1705" t="s">
        <v>123</v>
      </c>
      <c r="J1705" t="s">
        <v>6618</v>
      </c>
      <c r="K1705" t="s">
        <v>26</v>
      </c>
      <c r="L1705"/>
      <c r="M1705"/>
      <c r="N1705" s="23">
        <v>10222297000193</v>
      </c>
      <c r="O1705"/>
      <c r="P1705"/>
      <c r="Q1705"/>
      <c r="R1705"/>
      <c r="S1705" s="21" t="s">
        <v>18534</v>
      </c>
      <c r="T1705" s="21" t="s">
        <v>18607</v>
      </c>
      <c r="U1705" s="21" t="str">
        <f>VLOOKUP(T1705,Apoio!$D$10:$E$55,2,0)</f>
        <v>Prefeituras - PJ</v>
      </c>
      <c r="V1705">
        <v>3575</v>
      </c>
      <c r="W1705">
        <v>202012</v>
      </c>
      <c r="X1705">
        <v>9</v>
      </c>
      <c r="Z1705" s="7"/>
      <c r="AA1705" s="8" t="str">
        <f>IF(Y1705="","Não","Sim")</f>
        <v>Não</v>
      </c>
      <c r="AB1705" s="7" t="str">
        <f>IF(Z1705="","Não","Sim")</f>
        <v>Não</v>
      </c>
      <c r="AC1705" s="8" t="str">
        <f>IF(S1705="TSR","Serede","Rede Conecta")</f>
        <v>Serede</v>
      </c>
    </row>
    <row r="1706" spans="1:29" ht="15" x14ac:dyDescent="0.25">
      <c r="A1706">
        <v>1503786</v>
      </c>
      <c r="B1706" t="s">
        <v>13536</v>
      </c>
      <c r="C1706">
        <v>1503786</v>
      </c>
      <c r="D1706" s="24">
        <v>42604</v>
      </c>
      <c r="E1706" t="s">
        <v>45</v>
      </c>
      <c r="F1706" t="s">
        <v>13544</v>
      </c>
      <c r="G1706" t="s">
        <v>132</v>
      </c>
      <c r="H1706" t="s">
        <v>12715</v>
      </c>
      <c r="I1706" t="s">
        <v>133</v>
      </c>
      <c r="J1706" t="s">
        <v>13545</v>
      </c>
      <c r="K1706" t="s">
        <v>26</v>
      </c>
      <c r="L1706">
        <v>8132671000</v>
      </c>
      <c r="M1706"/>
      <c r="N1706" s="23">
        <v>10230480000483</v>
      </c>
      <c r="O1706"/>
      <c r="P1706"/>
      <c r="Q1706"/>
      <c r="R1706" t="s">
        <v>13546</v>
      </c>
      <c r="S1706" s="21" t="s">
        <v>18534</v>
      </c>
      <c r="T1706" s="21" t="s">
        <v>18621</v>
      </c>
      <c r="U1706" s="21" t="str">
        <f>VLOOKUP(T1706,Apoio!$D$10:$E$55,2,0)</f>
        <v>Fornecedor de materiais - PJ</v>
      </c>
      <c r="V1706">
        <v>193434</v>
      </c>
      <c r="W1706">
        <v>6024</v>
      </c>
      <c r="X1706">
        <v>70</v>
      </c>
      <c r="Z1706" s="7"/>
      <c r="AA1706" s="8" t="str">
        <f>IF(Y1706="","Não","Sim")</f>
        <v>Não</v>
      </c>
      <c r="AB1706" s="7" t="str">
        <f>IF(Z1706="","Não","Sim")</f>
        <v>Não</v>
      </c>
      <c r="AC1706" s="8" t="str">
        <f>IF(S1706="TSR","Serede","Rede Conecta")</f>
        <v>Serede</v>
      </c>
    </row>
    <row r="1707" spans="1:29" ht="15" x14ac:dyDescent="0.25">
      <c r="A1707">
        <v>1817344</v>
      </c>
      <c r="B1707" t="s">
        <v>18362</v>
      </c>
      <c r="C1707">
        <v>1817344</v>
      </c>
      <c r="D1707" s="24">
        <v>45664</v>
      </c>
      <c r="E1707" t="s">
        <v>17472</v>
      </c>
      <c r="F1707" t="s">
        <v>18363</v>
      </c>
      <c r="G1707" t="s">
        <v>127</v>
      </c>
      <c r="H1707" t="s">
        <v>12638</v>
      </c>
      <c r="I1707" t="s">
        <v>128</v>
      </c>
      <c r="J1707" t="s">
        <v>18364</v>
      </c>
      <c r="K1707" t="s">
        <v>26</v>
      </c>
      <c r="L1707"/>
      <c r="M1707"/>
      <c r="N1707" s="23">
        <v>10230480002427</v>
      </c>
      <c r="O1707"/>
      <c r="P1707">
        <v>163217211</v>
      </c>
      <c r="Q1707"/>
      <c r="R1707"/>
      <c r="S1707" s="21" t="s">
        <v>18534</v>
      </c>
      <c r="T1707" s="21" t="s">
        <v>18603</v>
      </c>
      <c r="U1707" s="21" t="str">
        <f>VLOOKUP(T1707,Apoio!$D$10:$E$55,2,0)</f>
        <v>Fornec. de Serviç. Diversos PJ</v>
      </c>
      <c r="V1707"/>
      <c r="W1707"/>
      <c r="X1707"/>
      <c r="Z1707" s="7"/>
      <c r="AA1707" s="8" t="str">
        <f>IF(Y1707="","Não","Sim")</f>
        <v>Não</v>
      </c>
      <c r="AB1707" s="7" t="str">
        <f>IF(Z1707="","Não","Sim")</f>
        <v>Não</v>
      </c>
      <c r="AC1707" s="8" t="str">
        <f>IF(S1707="TSR","Serede","Rede Conecta")</f>
        <v>Serede</v>
      </c>
    </row>
    <row r="1708" spans="1:29" ht="15" x14ac:dyDescent="0.25">
      <c r="A1708">
        <v>1817282</v>
      </c>
      <c r="B1708" t="s">
        <v>18154</v>
      </c>
      <c r="C1708">
        <v>1817282</v>
      </c>
      <c r="D1708" s="24">
        <v>45594</v>
      </c>
      <c r="E1708" t="s">
        <v>17472</v>
      </c>
      <c r="F1708" t="s">
        <v>18155</v>
      </c>
      <c r="G1708" t="s">
        <v>83</v>
      </c>
      <c r="H1708" t="s">
        <v>18156</v>
      </c>
      <c r="I1708" t="s">
        <v>85</v>
      </c>
      <c r="J1708" t="s">
        <v>18157</v>
      </c>
      <c r="K1708" t="s">
        <v>26</v>
      </c>
      <c r="L1708" t="s">
        <v>18158</v>
      </c>
      <c r="M1708"/>
      <c r="N1708" s="23">
        <v>10230480003156</v>
      </c>
      <c r="O1708"/>
      <c r="P1708">
        <v>170682029</v>
      </c>
      <c r="Q1708"/>
      <c r="R1708"/>
      <c r="S1708" s="21" t="s">
        <v>18534</v>
      </c>
      <c r="T1708" s="21" t="s">
        <v>18603</v>
      </c>
      <c r="U1708" s="21" t="str">
        <f>VLOOKUP(T1708,Apoio!$D$10:$E$55,2,0)</f>
        <v>Fornec. de Serviç. Diversos PJ</v>
      </c>
      <c r="V1708"/>
      <c r="W1708"/>
      <c r="X1708"/>
      <c r="Z1708" s="7"/>
      <c r="AA1708" s="8" t="str">
        <f>IF(Y1708="","Não","Sim")</f>
        <v>Não</v>
      </c>
      <c r="AB1708" s="7" t="str">
        <f>IF(Z1708="","Não","Sim")</f>
        <v>Não</v>
      </c>
      <c r="AC1708" s="8" t="str">
        <f>IF(S1708="TSR","Serede","Rede Conecta")</f>
        <v>Serede</v>
      </c>
    </row>
    <row r="1709" spans="1:29" ht="15" x14ac:dyDescent="0.25">
      <c r="A1709">
        <v>1816453</v>
      </c>
      <c r="B1709" t="s">
        <v>16033</v>
      </c>
      <c r="C1709">
        <v>1816453</v>
      </c>
      <c r="D1709" s="24">
        <v>44636</v>
      </c>
      <c r="E1709" t="s">
        <v>12951</v>
      </c>
      <c r="F1709" t="s">
        <v>16034</v>
      </c>
      <c r="G1709" t="s">
        <v>12914</v>
      </c>
      <c r="H1709" t="s">
        <v>16035</v>
      </c>
      <c r="I1709" t="s">
        <v>46</v>
      </c>
      <c r="J1709" t="s">
        <v>246</v>
      </c>
      <c r="K1709" t="s">
        <v>26</v>
      </c>
      <c r="L1709" t="s">
        <v>16036</v>
      </c>
      <c r="M1709"/>
      <c r="N1709" s="23">
        <v>10242721000161</v>
      </c>
      <c r="O1709"/>
      <c r="P1709" t="s">
        <v>16037</v>
      </c>
      <c r="Q1709">
        <v>131802</v>
      </c>
      <c r="R1709" t="s">
        <v>16038</v>
      </c>
      <c r="S1709" s="21" t="s">
        <v>18534</v>
      </c>
      <c r="T1709" s="21" t="s">
        <v>18603</v>
      </c>
      <c r="U1709" s="21" t="str">
        <f>VLOOKUP(T1709,Apoio!$D$10:$E$55,2,0)</f>
        <v>Fornec. de Serviç. Diversos PJ</v>
      </c>
      <c r="V1709">
        <v>34173739</v>
      </c>
      <c r="W1709">
        <v>20202</v>
      </c>
      <c r="X1709">
        <v>0</v>
      </c>
      <c r="Z1709" s="7">
        <v>45597</v>
      </c>
      <c r="AA1709" s="8" t="str">
        <f>IF(Y1709="","Não","Sim")</f>
        <v>Não</v>
      </c>
      <c r="AB1709" s="7" t="str">
        <f>IF(Z1709="","Não","Sim")</f>
        <v>Sim</v>
      </c>
      <c r="AC1709" s="8" t="str">
        <f>IF(S1709="TSR","Serede","Rede Conecta")</f>
        <v>Serede</v>
      </c>
    </row>
    <row r="1710" spans="1:29" ht="15" x14ac:dyDescent="0.25">
      <c r="A1710">
        <v>201994</v>
      </c>
      <c r="B1710" t="s">
        <v>6656</v>
      </c>
      <c r="C1710">
        <v>201994</v>
      </c>
      <c r="D1710" s="24">
        <v>41267</v>
      </c>
      <c r="E1710" t="s">
        <v>20</v>
      </c>
      <c r="F1710" t="s">
        <v>6657</v>
      </c>
      <c r="G1710" t="s">
        <v>6658</v>
      </c>
      <c r="H1710" t="s">
        <v>6659</v>
      </c>
      <c r="I1710" t="s">
        <v>123</v>
      </c>
      <c r="J1710" t="s">
        <v>6660</v>
      </c>
      <c r="K1710" t="s">
        <v>26</v>
      </c>
      <c r="L1710">
        <v>9133311130</v>
      </c>
      <c r="M1710"/>
      <c r="N1710" s="23">
        <v>10249241000122</v>
      </c>
      <c r="O1710"/>
      <c r="P1710"/>
      <c r="Q1710"/>
      <c r="R1710"/>
      <c r="S1710" s="21" t="s">
        <v>18534</v>
      </c>
      <c r="T1710" s="21" t="s">
        <v>18607</v>
      </c>
      <c r="U1710" s="21" t="str">
        <f>VLOOKUP(T1710,Apoio!$D$10:$E$55,2,0)</f>
        <v>Prefeituras - PJ</v>
      </c>
      <c r="V1710">
        <v>1040683</v>
      </c>
      <c r="W1710">
        <v>384</v>
      </c>
      <c r="X1710">
        <v>4</v>
      </c>
      <c r="Z1710" s="7"/>
      <c r="AA1710" s="8" t="str">
        <f>IF(Y1710="","Não","Sim")</f>
        <v>Não</v>
      </c>
      <c r="AB1710" s="7" t="str">
        <f>IF(Z1710="","Não","Sim")</f>
        <v>Não</v>
      </c>
      <c r="AC1710" s="8" t="str">
        <f>IF(S1710="TSR","Serede","Rede Conecta")</f>
        <v>Serede</v>
      </c>
    </row>
    <row r="1711" spans="1:29" ht="15" x14ac:dyDescent="0.25">
      <c r="A1711">
        <v>201987</v>
      </c>
      <c r="B1711" t="s">
        <v>1937</v>
      </c>
      <c r="C1711">
        <v>201987</v>
      </c>
      <c r="D1711" s="24">
        <v>41267</v>
      </c>
      <c r="E1711" t="s">
        <v>20</v>
      </c>
      <c r="F1711" t="s">
        <v>6635</v>
      </c>
      <c r="G1711" t="s">
        <v>6636</v>
      </c>
      <c r="H1711" t="s">
        <v>78</v>
      </c>
      <c r="I1711" t="s">
        <v>123</v>
      </c>
      <c r="J1711" t="s">
        <v>6637</v>
      </c>
      <c r="K1711" t="s">
        <v>26</v>
      </c>
      <c r="L1711">
        <v>9433193108</v>
      </c>
      <c r="M1711"/>
      <c r="N1711" s="23">
        <v>10249381000109</v>
      </c>
      <c r="O1711"/>
      <c r="P1711"/>
      <c r="Q1711"/>
      <c r="R1711"/>
      <c r="S1711" s="21" t="s">
        <v>18534</v>
      </c>
      <c r="T1711" s="21" t="s">
        <v>18607</v>
      </c>
      <c r="U1711" s="21" t="str">
        <f>VLOOKUP(T1711,Apoio!$D$10:$E$55,2,0)</f>
        <v>Prefeituras - PJ</v>
      </c>
      <c r="V1711"/>
      <c r="W1711"/>
      <c r="X1711"/>
      <c r="Z1711" s="7"/>
      <c r="AA1711" s="8" t="str">
        <f>IF(Y1711="","Não","Sim")</f>
        <v>Não</v>
      </c>
      <c r="AB1711" s="7" t="str">
        <f>IF(Z1711="","Não","Sim")</f>
        <v>Não</v>
      </c>
      <c r="AC1711" s="8" t="str">
        <f>IF(S1711="TSR","Serede","Rede Conecta")</f>
        <v>Serede</v>
      </c>
    </row>
    <row r="1712" spans="1:29" ht="15" x14ac:dyDescent="0.25">
      <c r="A1712">
        <v>200117</v>
      </c>
      <c r="B1712" t="s">
        <v>727</v>
      </c>
      <c r="C1712">
        <v>200117</v>
      </c>
      <c r="D1712" s="24">
        <v>41267</v>
      </c>
      <c r="E1712" t="s">
        <v>20</v>
      </c>
      <c r="F1712" t="s">
        <v>728</v>
      </c>
      <c r="G1712" t="s">
        <v>729</v>
      </c>
      <c r="H1712" t="s">
        <v>78</v>
      </c>
      <c r="I1712" t="s">
        <v>133</v>
      </c>
      <c r="J1712" t="s">
        <v>730</v>
      </c>
      <c r="K1712" t="s">
        <v>26</v>
      </c>
      <c r="L1712">
        <v>8137268711</v>
      </c>
      <c r="M1712"/>
      <c r="N1712" s="23">
        <v>10260222000105</v>
      </c>
      <c r="O1712"/>
      <c r="P1712"/>
      <c r="Q1712"/>
      <c r="R1712"/>
      <c r="S1712" s="21" t="s">
        <v>18534</v>
      </c>
      <c r="T1712" s="21" t="s">
        <v>18607</v>
      </c>
      <c r="U1712" s="21" t="str">
        <f>VLOOKUP(T1712,Apoio!$D$10:$E$55,2,0)</f>
        <v>Prefeituras - PJ</v>
      </c>
      <c r="V1712">
        <v>23722169</v>
      </c>
      <c r="W1712">
        <v>11501</v>
      </c>
      <c r="X1712">
        <v>50</v>
      </c>
      <c r="Z1712" s="7"/>
      <c r="AA1712" s="8" t="str">
        <f>IF(Y1712="","Não","Sim")</f>
        <v>Não</v>
      </c>
      <c r="AB1712" s="7" t="str">
        <f>IF(Z1712="","Não","Sim")</f>
        <v>Não</v>
      </c>
      <c r="AC1712" s="8" t="str">
        <f>IF(S1712="TSR","Serede","Rede Conecta")</f>
        <v>Serede</v>
      </c>
    </row>
    <row r="1713" spans="1:29" ht="15" x14ac:dyDescent="0.25">
      <c r="A1713">
        <v>202307</v>
      </c>
      <c r="B1713" t="s">
        <v>7839</v>
      </c>
      <c r="C1713">
        <v>202307</v>
      </c>
      <c r="D1713" s="24">
        <v>41267</v>
      </c>
      <c r="E1713" t="s">
        <v>20</v>
      </c>
      <c r="F1713" t="s">
        <v>7840</v>
      </c>
      <c r="G1713" t="s">
        <v>7841</v>
      </c>
      <c r="H1713" t="s">
        <v>78</v>
      </c>
      <c r="I1713" t="s">
        <v>133</v>
      </c>
      <c r="J1713" t="s">
        <v>7842</v>
      </c>
      <c r="K1713" t="s">
        <v>26</v>
      </c>
      <c r="L1713">
        <v>8137341156</v>
      </c>
      <c r="M1713"/>
      <c r="N1713" s="23">
        <v>10261245000126</v>
      </c>
      <c r="O1713"/>
      <c r="P1713"/>
      <c r="Q1713"/>
      <c r="R1713" t="s">
        <v>7843</v>
      </c>
      <c r="S1713" s="21" t="s">
        <v>18534</v>
      </c>
      <c r="T1713" s="21" t="s">
        <v>18607</v>
      </c>
      <c r="U1713" s="21" t="str">
        <f>VLOOKUP(T1713,Apoio!$D$10:$E$55,2,0)</f>
        <v>Prefeituras - PJ</v>
      </c>
      <c r="V1713"/>
      <c r="W1713"/>
      <c r="X1713"/>
      <c r="Z1713" s="7"/>
      <c r="AA1713" s="8" t="str">
        <f>IF(Y1713="","Não","Sim")</f>
        <v>Não</v>
      </c>
      <c r="AB1713" s="7" t="str">
        <f>IF(Z1713="","Não","Sim")</f>
        <v>Não</v>
      </c>
      <c r="AC1713" s="8" t="str">
        <f>IF(S1713="TSR","Serede","Rede Conecta")</f>
        <v>Serede</v>
      </c>
    </row>
    <row r="1714" spans="1:29" ht="15" x14ac:dyDescent="0.25">
      <c r="A1714">
        <v>200242</v>
      </c>
      <c r="B1714" t="s">
        <v>975</v>
      </c>
      <c r="C1714">
        <v>200242</v>
      </c>
      <c r="D1714" s="24">
        <v>41267</v>
      </c>
      <c r="E1714" t="s">
        <v>20</v>
      </c>
      <c r="F1714" t="s">
        <v>976</v>
      </c>
      <c r="G1714" t="s">
        <v>977</v>
      </c>
      <c r="H1714" t="s">
        <v>78</v>
      </c>
      <c r="I1714" t="s">
        <v>133</v>
      </c>
      <c r="J1714" t="s">
        <v>978</v>
      </c>
      <c r="K1714" t="s">
        <v>26</v>
      </c>
      <c r="L1714"/>
      <c r="M1714"/>
      <c r="N1714" s="23">
        <v>10264406000135</v>
      </c>
      <c r="O1714"/>
      <c r="P1714"/>
      <c r="Q1714"/>
      <c r="R1714"/>
      <c r="S1714" s="21" t="s">
        <v>18534</v>
      </c>
      <c r="T1714" s="21" t="s">
        <v>18607</v>
      </c>
      <c r="U1714" s="21" t="str">
        <f>VLOOKUP(T1714,Apoio!$D$10:$E$55,2,0)</f>
        <v>Prefeituras - PJ</v>
      </c>
      <c r="V1714">
        <v>23723215</v>
      </c>
      <c r="W1714">
        <v>31702</v>
      </c>
      <c r="X1714">
        <v>80</v>
      </c>
      <c r="Z1714" s="7"/>
      <c r="AA1714" s="8" t="str">
        <f>IF(Y1714="","Não","Sim")</f>
        <v>Não</v>
      </c>
      <c r="AB1714" s="7" t="str">
        <f>IF(Z1714="","Não","Sim")</f>
        <v>Não</v>
      </c>
      <c r="AC1714" s="8" t="str">
        <f>IF(S1714="TSR","Serede","Rede Conecta")</f>
        <v>Serede</v>
      </c>
    </row>
    <row r="1715" spans="1:29" ht="15" x14ac:dyDescent="0.25">
      <c r="A1715">
        <v>205099</v>
      </c>
      <c r="B1715" t="s">
        <v>10144</v>
      </c>
      <c r="C1715">
        <v>205099</v>
      </c>
      <c r="D1715" s="24">
        <v>42485</v>
      </c>
      <c r="E1715" t="s">
        <v>45</v>
      </c>
      <c r="F1715" t="s">
        <v>10145</v>
      </c>
      <c r="G1715" t="s">
        <v>10146</v>
      </c>
      <c r="H1715" t="s">
        <v>78</v>
      </c>
      <c r="I1715" t="s">
        <v>133</v>
      </c>
      <c r="J1715" t="s">
        <v>10147</v>
      </c>
      <c r="K1715" t="s">
        <v>26</v>
      </c>
      <c r="L1715"/>
      <c r="M1715"/>
      <c r="N1715" s="23">
        <v>10265429000164</v>
      </c>
      <c r="O1715"/>
      <c r="P1715"/>
      <c r="Q1715"/>
      <c r="R1715"/>
      <c r="S1715" s="21" t="s">
        <v>18534</v>
      </c>
      <c r="T1715" s="21" t="s">
        <v>18607</v>
      </c>
      <c r="U1715" s="21" t="str">
        <f>VLOOKUP(T1715,Apoio!$D$10:$E$55,2,0)</f>
        <v>Prefeituras - PJ</v>
      </c>
      <c r="V1715"/>
      <c r="W1715"/>
      <c r="X1715"/>
      <c r="Z1715" s="7"/>
      <c r="AA1715" s="8" t="str">
        <f>IF(Y1715="","Não","Sim")</f>
        <v>Não</v>
      </c>
      <c r="AB1715" s="7" t="str">
        <f>IF(Z1715="","Não","Sim")</f>
        <v>Não</v>
      </c>
      <c r="AC1715" s="8" t="str">
        <f>IF(S1715="TSR","Serede","Rede Conecta")</f>
        <v>Serede</v>
      </c>
    </row>
    <row r="1716" spans="1:29" ht="15" x14ac:dyDescent="0.25">
      <c r="A1716">
        <v>202541</v>
      </c>
      <c r="B1716" t="s">
        <v>8691</v>
      </c>
      <c r="C1716">
        <v>202541</v>
      </c>
      <c r="D1716" s="24">
        <v>41267</v>
      </c>
      <c r="E1716" t="s">
        <v>20</v>
      </c>
      <c r="F1716" t="s">
        <v>8692</v>
      </c>
      <c r="G1716" t="s">
        <v>8693</v>
      </c>
      <c r="H1716" t="s">
        <v>8412</v>
      </c>
      <c r="I1716" t="s">
        <v>133</v>
      </c>
      <c r="J1716" t="s">
        <v>8694</v>
      </c>
      <c r="K1716" t="s">
        <v>26</v>
      </c>
      <c r="L1716"/>
      <c r="M1716"/>
      <c r="N1716" s="23">
        <v>10273548000169</v>
      </c>
      <c r="O1716"/>
      <c r="P1716"/>
      <c r="Q1716"/>
      <c r="R1716"/>
      <c r="S1716" s="21" t="s">
        <v>18534</v>
      </c>
      <c r="T1716" s="21" t="s">
        <v>18607</v>
      </c>
      <c r="U1716" s="21" t="str">
        <f>VLOOKUP(T1716,Apoio!$D$10:$E$55,2,0)</f>
        <v>Prefeituras - PJ</v>
      </c>
      <c r="V1716">
        <v>192529</v>
      </c>
      <c r="W1716">
        <v>12922</v>
      </c>
      <c r="X1716">
        <v>14</v>
      </c>
      <c r="Z1716" s="7"/>
      <c r="AA1716" s="8" t="str">
        <f>IF(Y1716="","Não","Sim")</f>
        <v>Não</v>
      </c>
      <c r="AB1716" s="7" t="str">
        <f>IF(Z1716="","Não","Sim")</f>
        <v>Não</v>
      </c>
      <c r="AC1716" s="8" t="str">
        <f>IF(S1716="TSR","Serede","Rede Conecta")</f>
        <v>Serede</v>
      </c>
    </row>
    <row r="1717" spans="1:29" ht="15" x14ac:dyDescent="0.25">
      <c r="A1717">
        <v>1816661</v>
      </c>
      <c r="B1717" t="s">
        <v>16460</v>
      </c>
      <c r="C1717">
        <v>1816661</v>
      </c>
      <c r="D1717" s="24">
        <v>44928</v>
      </c>
      <c r="E1717" t="s">
        <v>12957</v>
      </c>
      <c r="F1717" t="s">
        <v>16461</v>
      </c>
      <c r="G1717" t="s">
        <v>11102</v>
      </c>
      <c r="H1717" t="s">
        <v>1816</v>
      </c>
      <c r="I1717" t="s">
        <v>52</v>
      </c>
      <c r="J1717" t="s">
        <v>11103</v>
      </c>
      <c r="K1717" t="s">
        <v>26</v>
      </c>
      <c r="L1717" t="s">
        <v>16462</v>
      </c>
      <c r="M1717"/>
      <c r="N1717" s="23">
        <v>10277146000132</v>
      </c>
      <c r="O1717"/>
      <c r="P1717">
        <v>78568461</v>
      </c>
      <c r="Q1717"/>
      <c r="R1717" t="s">
        <v>16463</v>
      </c>
      <c r="S1717" s="21" t="s">
        <v>18534</v>
      </c>
      <c r="T1717" s="21" t="s">
        <v>18603</v>
      </c>
      <c r="U1717" s="21" t="str">
        <f>VLOOKUP(T1717,Apoio!$D$10:$E$55,2,0)</f>
        <v>Fornec. de Serviç. Diversos PJ</v>
      </c>
      <c r="V1717">
        <v>34170311</v>
      </c>
      <c r="W1717">
        <v>76758</v>
      </c>
      <c r="X1717">
        <v>6</v>
      </c>
      <c r="Z1717" s="7"/>
      <c r="AA1717" s="8" t="str">
        <f>IF(Y1717="","Não","Sim")</f>
        <v>Não</v>
      </c>
      <c r="AB1717" s="7" t="str">
        <f>IF(Z1717="","Não","Sim")</f>
        <v>Não</v>
      </c>
      <c r="AC1717" s="8" t="str">
        <f>IF(S1717="TSR","Serede","Rede Conecta")</f>
        <v>Serede</v>
      </c>
    </row>
    <row r="1718" spans="1:29" ht="15" x14ac:dyDescent="0.25">
      <c r="A1718">
        <v>200714</v>
      </c>
      <c r="B1718" t="s">
        <v>2147</v>
      </c>
      <c r="C1718">
        <v>200714</v>
      </c>
      <c r="D1718" s="24">
        <v>41267</v>
      </c>
      <c r="E1718" t="s">
        <v>20</v>
      </c>
      <c r="F1718" t="s">
        <v>2148</v>
      </c>
      <c r="G1718" t="s">
        <v>2149</v>
      </c>
      <c r="H1718" t="s">
        <v>78</v>
      </c>
      <c r="I1718" t="s">
        <v>133</v>
      </c>
      <c r="J1718" t="s">
        <v>2150</v>
      </c>
      <c r="K1718" t="s">
        <v>26</v>
      </c>
      <c r="L1718">
        <v>8738451111</v>
      </c>
      <c r="M1718"/>
      <c r="N1718" s="23">
        <v>10279107000174</v>
      </c>
      <c r="O1718"/>
      <c r="P1718"/>
      <c r="Q1718"/>
      <c r="R1718"/>
      <c r="S1718" s="21" t="s">
        <v>18534</v>
      </c>
      <c r="T1718" s="21" t="s">
        <v>18607</v>
      </c>
      <c r="U1718" s="21" t="str">
        <f>VLOOKUP(T1718,Apoio!$D$10:$E$55,2,0)</f>
        <v>Prefeituras - PJ</v>
      </c>
      <c r="V1718"/>
      <c r="W1718"/>
      <c r="X1718"/>
      <c r="Z1718" s="7"/>
      <c r="AA1718" s="8" t="str">
        <f>IF(Y1718="","Não","Sim")</f>
        <v>Não</v>
      </c>
      <c r="AB1718" s="7" t="str">
        <f>IF(Z1718="","Não","Sim")</f>
        <v>Não</v>
      </c>
      <c r="AC1718" s="8" t="str">
        <f>IF(S1718="TSR","Serede","Rede Conecta")</f>
        <v>Serede</v>
      </c>
    </row>
    <row r="1719" spans="1:29" ht="15" x14ac:dyDescent="0.25">
      <c r="A1719">
        <v>304138</v>
      </c>
      <c r="B1719" t="s">
        <v>11906</v>
      </c>
      <c r="C1719">
        <v>304138</v>
      </c>
      <c r="D1719" s="24">
        <v>42999</v>
      </c>
      <c r="E1719" t="s">
        <v>45</v>
      </c>
      <c r="F1719" t="s">
        <v>11907</v>
      </c>
      <c r="G1719" t="s">
        <v>157</v>
      </c>
      <c r="H1719" t="s">
        <v>1632</v>
      </c>
      <c r="I1719" t="s">
        <v>61</v>
      </c>
      <c r="J1719" t="s">
        <v>11908</v>
      </c>
      <c r="K1719" t="s">
        <v>26</v>
      </c>
      <c r="L1719" t="s">
        <v>11909</v>
      </c>
      <c r="M1719"/>
      <c r="N1719" s="23">
        <v>10279310000140</v>
      </c>
      <c r="O1719"/>
      <c r="P1719"/>
      <c r="Q1719"/>
      <c r="R1719"/>
      <c r="S1719" s="21" t="s">
        <v>18534</v>
      </c>
      <c r="T1719" s="21" t="s">
        <v>18613</v>
      </c>
      <c r="U1719" s="21" t="str">
        <f>VLOOKUP(T1719,Apoio!$D$10:$E$55,2,0)</f>
        <v>Órgãos Públicos - PJ</v>
      </c>
      <c r="V1719"/>
      <c r="W1719"/>
      <c r="X1719"/>
      <c r="Z1719" s="7"/>
      <c r="AA1719" s="8" t="str">
        <f>IF(Y1719="","Não","Sim")</f>
        <v>Não</v>
      </c>
      <c r="AB1719" s="7" t="str">
        <f>IF(Z1719="","Não","Sim")</f>
        <v>Não</v>
      </c>
      <c r="AC1719" s="8" t="str">
        <f>IF(S1719="TSR","Serede","Rede Conecta")</f>
        <v>Serede</v>
      </c>
    </row>
    <row r="1720" spans="1:29" ht="15" x14ac:dyDescent="0.25">
      <c r="A1720">
        <v>202215</v>
      </c>
      <c r="B1720" t="s">
        <v>935</v>
      </c>
      <c r="C1720">
        <v>202215</v>
      </c>
      <c r="D1720" s="24">
        <v>41267</v>
      </c>
      <c r="E1720" t="s">
        <v>20</v>
      </c>
      <c r="F1720" t="s">
        <v>7495</v>
      </c>
      <c r="G1720" t="s">
        <v>7496</v>
      </c>
      <c r="H1720" t="s">
        <v>78</v>
      </c>
      <c r="I1720" t="s">
        <v>133</v>
      </c>
      <c r="J1720" t="s">
        <v>7497</v>
      </c>
      <c r="K1720" t="s">
        <v>26</v>
      </c>
      <c r="L1720">
        <v>8738841156</v>
      </c>
      <c r="M1720">
        <v>8738816729</v>
      </c>
      <c r="N1720" s="23">
        <v>10280055000156</v>
      </c>
      <c r="O1720"/>
      <c r="P1720"/>
      <c r="Q1720"/>
      <c r="R1720"/>
      <c r="S1720" s="21" t="s">
        <v>18534</v>
      </c>
      <c r="T1720" s="21" t="s">
        <v>18607</v>
      </c>
      <c r="U1720" s="21" t="str">
        <f>VLOOKUP(T1720,Apoio!$D$10:$E$55,2,0)</f>
        <v>Prefeituras - PJ</v>
      </c>
      <c r="V1720"/>
      <c r="W1720"/>
      <c r="X1720"/>
      <c r="Z1720" s="7"/>
      <c r="AA1720" s="8" t="str">
        <f>IF(Y1720="","Não","Sim")</f>
        <v>Não</v>
      </c>
      <c r="AB1720" s="7" t="str">
        <f>IF(Z1720="","Não","Sim")</f>
        <v>Não</v>
      </c>
      <c r="AC1720" s="8" t="str">
        <f>IF(S1720="TSR","Serede","Rede Conecta")</f>
        <v>Serede</v>
      </c>
    </row>
    <row r="1721" spans="1:29" ht="15" x14ac:dyDescent="0.25">
      <c r="A1721">
        <v>200105</v>
      </c>
      <c r="B1721" t="s">
        <v>706</v>
      </c>
      <c r="C1721">
        <v>200105</v>
      </c>
      <c r="D1721" s="24">
        <v>41267</v>
      </c>
      <c r="E1721" t="s">
        <v>20</v>
      </c>
      <c r="F1721" t="s">
        <v>707</v>
      </c>
      <c r="G1721" t="s">
        <v>708</v>
      </c>
      <c r="H1721" t="s">
        <v>78</v>
      </c>
      <c r="I1721" t="s">
        <v>133</v>
      </c>
      <c r="J1721" t="s">
        <v>709</v>
      </c>
      <c r="K1721" t="s">
        <v>26</v>
      </c>
      <c r="L1721">
        <v>8738311156</v>
      </c>
      <c r="M1721"/>
      <c r="N1721" s="23">
        <v>10282945000105</v>
      </c>
      <c r="O1721"/>
      <c r="P1721"/>
      <c r="Q1721"/>
      <c r="R1721"/>
      <c r="S1721" s="21" t="s">
        <v>18534</v>
      </c>
      <c r="T1721" s="21" t="s">
        <v>18607</v>
      </c>
      <c r="U1721" s="21" t="str">
        <f>VLOOKUP(T1721,Apoio!$D$10:$E$55,2,0)</f>
        <v>Prefeituras - PJ</v>
      </c>
      <c r="V1721">
        <v>19246</v>
      </c>
      <c r="W1721">
        <v>12875</v>
      </c>
      <c r="X1721">
        <v>19</v>
      </c>
      <c r="Z1721" s="7"/>
      <c r="AA1721" s="8" t="str">
        <f>IF(Y1721="","Não","Sim")</f>
        <v>Não</v>
      </c>
      <c r="AB1721" s="7" t="str">
        <f>IF(Z1721="","Não","Sim")</f>
        <v>Não</v>
      </c>
      <c r="AC1721" s="8" t="str">
        <f>IF(S1721="TSR","Serede","Rede Conecta")</f>
        <v>Serede</v>
      </c>
    </row>
    <row r="1722" spans="1:29" ht="15" x14ac:dyDescent="0.25">
      <c r="A1722">
        <v>202484</v>
      </c>
      <c r="B1722" t="s">
        <v>8475</v>
      </c>
      <c r="C1722">
        <v>202484</v>
      </c>
      <c r="D1722" s="24">
        <v>41267</v>
      </c>
      <c r="E1722" t="s">
        <v>20</v>
      </c>
      <c r="F1722" t="s">
        <v>8476</v>
      </c>
      <c r="G1722" t="s">
        <v>8477</v>
      </c>
      <c r="H1722" t="s">
        <v>78</v>
      </c>
      <c r="I1722" t="s">
        <v>133</v>
      </c>
      <c r="J1722" t="s">
        <v>8478</v>
      </c>
      <c r="K1722" t="s">
        <v>26</v>
      </c>
      <c r="L1722">
        <v>8738521156</v>
      </c>
      <c r="M1722"/>
      <c r="N1722" s="23">
        <v>10287373000149</v>
      </c>
      <c r="O1722"/>
      <c r="P1722"/>
      <c r="Q1722"/>
      <c r="R1722"/>
      <c r="S1722" s="21" t="s">
        <v>18534</v>
      </c>
      <c r="T1722" s="21" t="s">
        <v>18607</v>
      </c>
      <c r="U1722" s="21" t="str">
        <f>VLOOKUP(T1722,Apoio!$D$10:$E$55,2,0)</f>
        <v>Prefeituras - PJ</v>
      </c>
      <c r="V1722"/>
      <c r="W1722"/>
      <c r="X1722"/>
      <c r="Z1722" s="7"/>
      <c r="AA1722" s="8" t="str">
        <f>IF(Y1722="","Não","Sim")</f>
        <v>Não</v>
      </c>
      <c r="AB1722" s="7" t="str">
        <f>IF(Z1722="","Não","Sim")</f>
        <v>Não</v>
      </c>
      <c r="AC1722" s="8" t="str">
        <f>IF(S1722="TSR","Serede","Rede Conecta")</f>
        <v>Serede</v>
      </c>
    </row>
    <row r="1723" spans="1:29" ht="15" x14ac:dyDescent="0.25">
      <c r="A1723">
        <v>100144</v>
      </c>
      <c r="B1723" t="s">
        <v>240</v>
      </c>
      <c r="C1723">
        <v>100144</v>
      </c>
      <c r="D1723" s="24">
        <v>43376</v>
      </c>
      <c r="E1723" t="s">
        <v>45</v>
      </c>
      <c r="F1723" t="s">
        <v>241</v>
      </c>
      <c r="G1723" t="s">
        <v>41</v>
      </c>
      <c r="H1723" t="s">
        <v>78</v>
      </c>
      <c r="I1723" t="s">
        <v>42</v>
      </c>
      <c r="J1723" t="s">
        <v>242</v>
      </c>
      <c r="K1723" t="s">
        <v>26</v>
      </c>
      <c r="L1723"/>
      <c r="M1723"/>
      <c r="N1723" s="23">
        <v>10290861000105</v>
      </c>
      <c r="O1723"/>
      <c r="P1723"/>
      <c r="Q1723"/>
      <c r="R1723"/>
      <c r="S1723" s="21" t="s">
        <v>18534</v>
      </c>
      <c r="T1723" s="21" t="s">
        <v>18609</v>
      </c>
      <c r="U1723" s="21" t="str">
        <f>VLOOKUP(T1723,Apoio!$D$10:$E$55,2,0)</f>
        <v>Pagamentos judiciais - PJ</v>
      </c>
      <c r="V1723">
        <v>3417159</v>
      </c>
      <c r="W1723">
        <v>78001</v>
      </c>
      <c r="X1723">
        <v>4</v>
      </c>
      <c r="Z1723" s="7"/>
      <c r="AA1723" s="8" t="str">
        <f>IF(Y1723="","Não","Sim")</f>
        <v>Não</v>
      </c>
      <c r="AB1723" s="7" t="str">
        <f>IF(Z1723="","Não","Sim")</f>
        <v>Não</v>
      </c>
      <c r="AC1723" s="8" t="str">
        <f>IF(S1723="TSR","Serede","Rede Conecta")</f>
        <v>Serede</v>
      </c>
    </row>
    <row r="1724" spans="1:29" ht="15" x14ac:dyDescent="0.25">
      <c r="A1724">
        <v>205102</v>
      </c>
      <c r="B1724" t="s">
        <v>10156</v>
      </c>
      <c r="C1724">
        <v>205102</v>
      </c>
      <c r="D1724" s="24">
        <v>42485</v>
      </c>
      <c r="E1724" t="s">
        <v>45</v>
      </c>
      <c r="F1724" t="s">
        <v>10157</v>
      </c>
      <c r="G1724" t="s">
        <v>10158</v>
      </c>
      <c r="H1724" t="s">
        <v>78</v>
      </c>
      <c r="I1724" t="s">
        <v>133</v>
      </c>
      <c r="J1724" t="s">
        <v>10159</v>
      </c>
      <c r="K1724" t="s">
        <v>26</v>
      </c>
      <c r="L1724"/>
      <c r="M1724"/>
      <c r="N1724" s="23">
        <v>10291177000148</v>
      </c>
      <c r="O1724"/>
      <c r="P1724"/>
      <c r="Q1724"/>
      <c r="R1724"/>
      <c r="S1724" s="21" t="s">
        <v>18534</v>
      </c>
      <c r="T1724" s="21" t="s">
        <v>18607</v>
      </c>
      <c r="U1724" s="21" t="str">
        <f>VLOOKUP(T1724,Apoio!$D$10:$E$55,2,0)</f>
        <v>Prefeituras - PJ</v>
      </c>
      <c r="V1724"/>
      <c r="W1724"/>
      <c r="X1724"/>
      <c r="Z1724" s="7"/>
      <c r="AA1724" s="8" t="str">
        <f>IF(Y1724="","Não","Sim")</f>
        <v>Não</v>
      </c>
      <c r="AB1724" s="7" t="str">
        <f>IF(Z1724="","Não","Sim")</f>
        <v>Não</v>
      </c>
      <c r="AC1724" s="8" t="str">
        <f>IF(S1724="TSR","Serede","Rede Conecta")</f>
        <v>Serede</v>
      </c>
    </row>
    <row r="1725" spans="1:29" ht="15" x14ac:dyDescent="0.25">
      <c r="A1725">
        <v>202639</v>
      </c>
      <c r="B1725" t="s">
        <v>9061</v>
      </c>
      <c r="C1725">
        <v>202639</v>
      </c>
      <c r="D1725" s="24">
        <v>41267</v>
      </c>
      <c r="E1725" t="s">
        <v>20</v>
      </c>
      <c r="F1725" t="s">
        <v>8484</v>
      </c>
      <c r="G1725" t="s">
        <v>9062</v>
      </c>
      <c r="H1725" t="s">
        <v>40</v>
      </c>
      <c r="I1725" t="s">
        <v>133</v>
      </c>
      <c r="J1725" t="s">
        <v>9063</v>
      </c>
      <c r="K1725" t="s">
        <v>26</v>
      </c>
      <c r="L1725"/>
      <c r="M1725"/>
      <c r="N1725" s="23">
        <v>10294254000113</v>
      </c>
      <c r="O1725"/>
      <c r="P1725"/>
      <c r="Q1725"/>
      <c r="R1725"/>
      <c r="S1725" s="21" t="s">
        <v>18534</v>
      </c>
      <c r="T1725" s="21" t="s">
        <v>18607</v>
      </c>
      <c r="U1725" s="21" t="str">
        <f>VLOOKUP(T1725,Apoio!$D$10:$E$55,2,0)</f>
        <v>Prefeituras - PJ</v>
      </c>
      <c r="V1725">
        <v>192369</v>
      </c>
      <c r="W1725">
        <v>12008</v>
      </c>
      <c r="X1725">
        <v>81</v>
      </c>
      <c r="Z1725" s="7"/>
      <c r="AA1725" s="8" t="str">
        <f>IF(Y1725="","Não","Sim")</f>
        <v>Não</v>
      </c>
      <c r="AB1725" s="7" t="str">
        <f>IF(Z1725="","Não","Sim")</f>
        <v>Não</v>
      </c>
      <c r="AC1725" s="8" t="str">
        <f>IF(S1725="TSR","Serede","Rede Conecta")</f>
        <v>Serede</v>
      </c>
    </row>
    <row r="1726" spans="1:29" ht="15" x14ac:dyDescent="0.25">
      <c r="A1726">
        <v>1816561</v>
      </c>
      <c r="B1726" t="s">
        <v>16320</v>
      </c>
      <c r="C1726">
        <v>1816561</v>
      </c>
      <c r="D1726" s="24">
        <v>44791</v>
      </c>
      <c r="E1726" t="s">
        <v>11071</v>
      </c>
      <c r="F1726" t="s">
        <v>16321</v>
      </c>
      <c r="G1726" t="s">
        <v>938</v>
      </c>
      <c r="H1726" t="s">
        <v>12881</v>
      </c>
      <c r="I1726" t="s">
        <v>108</v>
      </c>
      <c r="J1726" t="s">
        <v>12882</v>
      </c>
      <c r="K1726" t="s">
        <v>26</v>
      </c>
      <c r="L1726" t="s">
        <v>16322</v>
      </c>
      <c r="M1726"/>
      <c r="N1726" s="23">
        <v>10295173000138</v>
      </c>
      <c r="O1726"/>
      <c r="P1726">
        <v>63672871</v>
      </c>
      <c r="Q1726"/>
      <c r="R1726" t="s">
        <v>16323</v>
      </c>
      <c r="S1726" s="21" t="s">
        <v>18534</v>
      </c>
      <c r="T1726" s="21" t="s">
        <v>18603</v>
      </c>
      <c r="U1726" s="21" t="str">
        <f>VLOOKUP(T1726,Apoio!$D$10:$E$55,2,0)</f>
        <v>Fornec. de Serviç. Diversos PJ</v>
      </c>
      <c r="V1726">
        <v>34171640</v>
      </c>
      <c r="W1726">
        <v>99698</v>
      </c>
      <c r="X1726">
        <v>7</v>
      </c>
      <c r="Z1726" s="7"/>
      <c r="AA1726" s="8" t="str">
        <f>IF(Y1726="","Não","Sim")</f>
        <v>Não</v>
      </c>
      <c r="AB1726" s="7" t="str">
        <f>IF(Z1726="","Não","Sim")</f>
        <v>Não</v>
      </c>
      <c r="AC1726" s="8" t="str">
        <f>IF(S1726="TSR","Serede","Rede Conecta")</f>
        <v>Serede</v>
      </c>
    </row>
    <row r="1727" spans="1:29" ht="15" x14ac:dyDescent="0.25">
      <c r="A1727">
        <v>1816999</v>
      </c>
      <c r="B1727" t="s">
        <v>17404</v>
      </c>
      <c r="C1727">
        <v>1816999</v>
      </c>
      <c r="D1727" s="24">
        <v>45475</v>
      </c>
      <c r="E1727" t="s">
        <v>309</v>
      </c>
      <c r="F1727" t="s">
        <v>17405</v>
      </c>
      <c r="G1727" t="s">
        <v>168</v>
      </c>
      <c r="H1727"/>
      <c r="I1727" t="s">
        <v>169</v>
      </c>
      <c r="J1727" t="s">
        <v>17406</v>
      </c>
      <c r="K1727" t="s">
        <v>26</v>
      </c>
      <c r="L1727"/>
      <c r="M1727"/>
      <c r="N1727" s="23">
        <v>10344361000109</v>
      </c>
      <c r="O1727"/>
      <c r="P1727">
        <v>303327784</v>
      </c>
      <c r="Q1727"/>
      <c r="R1727"/>
      <c r="S1727" s="21" t="s">
        <v>18534</v>
      </c>
      <c r="T1727" s="21" t="s">
        <v>18603</v>
      </c>
      <c r="U1727" s="21" t="str">
        <f>VLOOKUP(T1727,Apoio!$D$10:$E$55,2,0)</f>
        <v>Fornec. de Serviç. Diversos PJ</v>
      </c>
      <c r="V1727">
        <v>23722010</v>
      </c>
      <c r="W1727">
        <v>34062</v>
      </c>
      <c r="X1727">
        <v>6</v>
      </c>
      <c r="Z1727" s="7"/>
      <c r="AA1727" s="8" t="str">
        <f>IF(Y1727="","Não","Sim")</f>
        <v>Não</v>
      </c>
      <c r="AB1727" s="7" t="str">
        <f>IF(Z1727="","Não","Sim")</f>
        <v>Não</v>
      </c>
      <c r="AC1727" s="8" t="str">
        <f>IF(S1727="TSR","Serede","Rede Conecta")</f>
        <v>Serede</v>
      </c>
    </row>
    <row r="1728" spans="1:29" ht="15" x14ac:dyDescent="0.25">
      <c r="A1728">
        <v>200179</v>
      </c>
      <c r="B1728" t="s">
        <v>857</v>
      </c>
      <c r="C1728">
        <v>200179</v>
      </c>
      <c r="D1728" s="24">
        <v>41267</v>
      </c>
      <c r="E1728" t="s">
        <v>20</v>
      </c>
      <c r="F1728" t="s">
        <v>858</v>
      </c>
      <c r="G1728" t="s">
        <v>859</v>
      </c>
      <c r="H1728" t="s">
        <v>78</v>
      </c>
      <c r="I1728" t="s">
        <v>133</v>
      </c>
      <c r="J1728" t="s">
        <v>860</v>
      </c>
      <c r="K1728" t="s">
        <v>26</v>
      </c>
      <c r="L1728">
        <v>8738381235</v>
      </c>
      <c r="M1728">
        <v>8738381282</v>
      </c>
      <c r="N1728" s="23">
        <v>10346096000106</v>
      </c>
      <c r="O1728"/>
      <c r="P1728"/>
      <c r="Q1728"/>
      <c r="R1728"/>
      <c r="S1728" s="21" t="s">
        <v>18534</v>
      </c>
      <c r="T1728" s="21" t="s">
        <v>18607</v>
      </c>
      <c r="U1728" s="21" t="str">
        <f>VLOOKUP(T1728,Apoio!$D$10:$E$55,2,0)</f>
        <v>Prefeituras - PJ</v>
      </c>
      <c r="V1728">
        <v>19570</v>
      </c>
      <c r="W1728">
        <v>10405</v>
      </c>
      <c r="X1728">
        <v>31</v>
      </c>
      <c r="Z1728" s="7"/>
      <c r="AA1728" s="8" t="str">
        <f>IF(Y1728="","Não","Sim")</f>
        <v>Não</v>
      </c>
      <c r="AB1728" s="7" t="str">
        <f>IF(Z1728="","Não","Sim")</f>
        <v>Não</v>
      </c>
      <c r="AC1728" s="8" t="str">
        <f>IF(S1728="TSR","Serede","Rede Conecta")</f>
        <v>Serede</v>
      </c>
    </row>
    <row r="1729" spans="1:29" ht="15" x14ac:dyDescent="0.25">
      <c r="A1729">
        <v>202320</v>
      </c>
      <c r="B1729" t="s">
        <v>7890</v>
      </c>
      <c r="C1729">
        <v>202320</v>
      </c>
      <c r="D1729" s="24">
        <v>41267</v>
      </c>
      <c r="E1729" t="s">
        <v>20</v>
      </c>
      <c r="F1729" t="s">
        <v>7891</v>
      </c>
      <c r="G1729" t="s">
        <v>7892</v>
      </c>
      <c r="H1729" t="s">
        <v>78</v>
      </c>
      <c r="I1729" t="s">
        <v>133</v>
      </c>
      <c r="J1729" t="s">
        <v>7893</v>
      </c>
      <c r="K1729" t="s">
        <v>26</v>
      </c>
      <c r="L1729"/>
      <c r="M1729"/>
      <c r="N1729" s="23">
        <v>10347888000197</v>
      </c>
      <c r="O1729"/>
      <c r="P1729"/>
      <c r="Q1729"/>
      <c r="R1729"/>
      <c r="S1729" s="21" t="s">
        <v>18534</v>
      </c>
      <c r="T1729" s="21" t="s">
        <v>18607</v>
      </c>
      <c r="U1729" s="21" t="str">
        <f>VLOOKUP(T1729,Apoio!$D$10:$E$55,2,0)</f>
        <v>Prefeituras - PJ</v>
      </c>
      <c r="V1729"/>
      <c r="W1729"/>
      <c r="X1729"/>
      <c r="Z1729" s="7"/>
      <c r="AA1729" s="8" t="str">
        <f>IF(Y1729="","Não","Sim")</f>
        <v>Não</v>
      </c>
      <c r="AB1729" s="7" t="str">
        <f>IF(Z1729="","Não","Sim")</f>
        <v>Não</v>
      </c>
      <c r="AC1729" s="8" t="str">
        <f>IF(S1729="TSR","Serede","Rede Conecta")</f>
        <v>Serede</v>
      </c>
    </row>
    <row r="1730" spans="1:29" ht="15" x14ac:dyDescent="0.25">
      <c r="A1730">
        <v>202583</v>
      </c>
      <c r="B1730" t="s">
        <v>8854</v>
      </c>
      <c r="C1730">
        <v>202583</v>
      </c>
      <c r="D1730" s="24">
        <v>41267</v>
      </c>
      <c r="E1730" t="s">
        <v>20</v>
      </c>
      <c r="F1730" t="s">
        <v>8855</v>
      </c>
      <c r="G1730" t="s">
        <v>8856</v>
      </c>
      <c r="H1730" t="s">
        <v>40</v>
      </c>
      <c r="I1730" t="s">
        <v>133</v>
      </c>
      <c r="J1730" t="s">
        <v>8857</v>
      </c>
      <c r="K1730" t="s">
        <v>26</v>
      </c>
      <c r="L1730">
        <v>8738471163</v>
      </c>
      <c r="M1730">
        <v>8738471163</v>
      </c>
      <c r="N1730" s="23">
        <v>10349041000141</v>
      </c>
      <c r="O1730"/>
      <c r="P1730"/>
      <c r="Q1730"/>
      <c r="R1730"/>
      <c r="S1730" s="21" t="s">
        <v>18534</v>
      </c>
      <c r="T1730" s="21" t="s">
        <v>18607</v>
      </c>
      <c r="U1730" s="21" t="str">
        <f>VLOOKUP(T1730,Apoio!$D$10:$E$55,2,0)</f>
        <v>Prefeituras - PJ</v>
      </c>
      <c r="V1730"/>
      <c r="W1730"/>
      <c r="X1730"/>
      <c r="Z1730" s="7"/>
      <c r="AA1730" s="8" t="str">
        <f>IF(Y1730="","Não","Sim")</f>
        <v>Não</v>
      </c>
      <c r="AB1730" s="7" t="str">
        <f>IF(Z1730="","Não","Sim")</f>
        <v>Não</v>
      </c>
      <c r="AC1730" s="8" t="str">
        <f>IF(S1730="TSR","Serede","Rede Conecta")</f>
        <v>Serede</v>
      </c>
    </row>
    <row r="1731" spans="1:29" ht="15" x14ac:dyDescent="0.25">
      <c r="A1731">
        <v>200569</v>
      </c>
      <c r="B1731" t="s">
        <v>1666</v>
      </c>
      <c r="C1731">
        <v>200569</v>
      </c>
      <c r="D1731" s="24">
        <v>41267</v>
      </c>
      <c r="E1731" t="s">
        <v>20</v>
      </c>
      <c r="F1731" t="s">
        <v>1667</v>
      </c>
      <c r="G1731" t="s">
        <v>1668</v>
      </c>
      <c r="H1731" t="s">
        <v>78</v>
      </c>
      <c r="I1731" t="s">
        <v>133</v>
      </c>
      <c r="J1731" t="s">
        <v>1669</v>
      </c>
      <c r="K1731" t="s">
        <v>26</v>
      </c>
      <c r="L1731">
        <v>8738681054</v>
      </c>
      <c r="M1731"/>
      <c r="N1731" s="23">
        <v>10358174000184</v>
      </c>
      <c r="O1731"/>
      <c r="P1731"/>
      <c r="Q1731"/>
      <c r="R1731"/>
      <c r="S1731" s="21" t="s">
        <v>18534</v>
      </c>
      <c r="T1731" s="21" t="s">
        <v>18607</v>
      </c>
      <c r="U1731" s="21" t="str">
        <f>VLOOKUP(T1731,Apoio!$D$10:$E$55,2,0)</f>
        <v>Prefeituras - PJ</v>
      </c>
      <c r="V1731">
        <v>191011</v>
      </c>
      <c r="W1731">
        <v>8836</v>
      </c>
      <c r="X1731">
        <v>16</v>
      </c>
      <c r="Z1731" s="7"/>
      <c r="AA1731" s="8" t="str">
        <f>IF(Y1731="","Não","Sim")</f>
        <v>Não</v>
      </c>
      <c r="AB1731" s="7" t="str">
        <f>IF(Z1731="","Não","Sim")</f>
        <v>Não</v>
      </c>
      <c r="AC1731" s="8" t="str">
        <f>IF(S1731="TSR","Serede","Rede Conecta")</f>
        <v>Serede</v>
      </c>
    </row>
    <row r="1732" spans="1:29" ht="15" x14ac:dyDescent="0.25">
      <c r="A1732">
        <v>203754</v>
      </c>
      <c r="B1732" t="s">
        <v>9492</v>
      </c>
      <c r="C1732">
        <v>203754</v>
      </c>
      <c r="D1732" s="24">
        <v>41264</v>
      </c>
      <c r="E1732" t="s">
        <v>20</v>
      </c>
      <c r="F1732" t="s">
        <v>9493</v>
      </c>
      <c r="G1732" t="s">
        <v>9494</v>
      </c>
      <c r="H1732" t="s">
        <v>78</v>
      </c>
      <c r="I1732" t="s">
        <v>133</v>
      </c>
      <c r="J1732" t="s">
        <v>9495</v>
      </c>
      <c r="K1732" t="s">
        <v>26</v>
      </c>
      <c r="L1732">
        <v>35038362</v>
      </c>
      <c r="M1732"/>
      <c r="N1732" s="23">
        <v>10358182000120</v>
      </c>
      <c r="O1732"/>
      <c r="P1732"/>
      <c r="Q1732"/>
      <c r="R1732"/>
      <c r="S1732" s="21" t="s">
        <v>18534</v>
      </c>
      <c r="T1732" s="21" t="s">
        <v>18607</v>
      </c>
      <c r="U1732" s="21" t="str">
        <f>VLOOKUP(T1732,Apoio!$D$10:$E$55,2,0)</f>
        <v>Prefeituras - PJ</v>
      </c>
      <c r="V1732"/>
      <c r="W1732"/>
      <c r="X1732"/>
      <c r="Z1732" s="7"/>
      <c r="AA1732" s="8" t="str">
        <f>IF(Y1732="","Não","Sim")</f>
        <v>Não</v>
      </c>
      <c r="AB1732" s="7" t="str">
        <f>IF(Z1732="","Não","Sim")</f>
        <v>Não</v>
      </c>
      <c r="AC1732" s="8" t="str">
        <f>IF(S1732="TSR","Serede","Rede Conecta")</f>
        <v>Serede</v>
      </c>
    </row>
    <row r="1733" spans="1:29" ht="15" x14ac:dyDescent="0.25">
      <c r="A1733">
        <v>200080</v>
      </c>
      <c r="B1733" t="s">
        <v>623</v>
      </c>
      <c r="C1733">
        <v>200080</v>
      </c>
      <c r="D1733" s="24">
        <v>41267</v>
      </c>
      <c r="E1733" t="s">
        <v>20</v>
      </c>
      <c r="F1733" t="s">
        <v>624</v>
      </c>
      <c r="G1733" t="s">
        <v>625</v>
      </c>
      <c r="H1733" t="s">
        <v>78</v>
      </c>
      <c r="I1733" t="s">
        <v>133</v>
      </c>
      <c r="J1733" t="s">
        <v>626</v>
      </c>
      <c r="K1733" t="s">
        <v>26</v>
      </c>
      <c r="L1733">
        <v>8738629174</v>
      </c>
      <c r="M1733"/>
      <c r="N1733" s="23">
        <v>10358190000177</v>
      </c>
      <c r="O1733"/>
      <c r="P1733"/>
      <c r="Q1733"/>
      <c r="R1733"/>
      <c r="S1733" s="21" t="s">
        <v>18534</v>
      </c>
      <c r="T1733" s="21" t="s">
        <v>18607</v>
      </c>
      <c r="U1733" s="21" t="str">
        <f>VLOOKUP(T1733,Apoio!$D$10:$E$55,2,0)</f>
        <v>Prefeituras - PJ</v>
      </c>
      <c r="V1733">
        <v>104081</v>
      </c>
      <c r="W1733">
        <v>223263</v>
      </c>
      <c r="X1733">
        <v>24</v>
      </c>
      <c r="Z1733" s="7"/>
      <c r="AA1733" s="8" t="str">
        <f>IF(Y1733="","Não","Sim")</f>
        <v>Não</v>
      </c>
      <c r="AB1733" s="7" t="str">
        <f>IF(Z1733="","Não","Sim")</f>
        <v>Não</v>
      </c>
      <c r="AC1733" s="8" t="str">
        <f>IF(S1733="TSR","Serede","Rede Conecta")</f>
        <v>Serede</v>
      </c>
    </row>
    <row r="1734" spans="1:29" ht="15" x14ac:dyDescent="0.25">
      <c r="A1734">
        <v>200096</v>
      </c>
      <c r="B1734" t="s">
        <v>683</v>
      </c>
      <c r="C1734">
        <v>200096</v>
      </c>
      <c r="D1734" s="24">
        <v>41267</v>
      </c>
      <c r="E1734" t="s">
        <v>20</v>
      </c>
      <c r="F1734" t="s">
        <v>684</v>
      </c>
      <c r="G1734" t="s">
        <v>685</v>
      </c>
      <c r="H1734" t="s">
        <v>78</v>
      </c>
      <c r="I1734" t="s">
        <v>133</v>
      </c>
      <c r="J1734" t="s">
        <v>686</v>
      </c>
      <c r="K1734" t="s">
        <v>26</v>
      </c>
      <c r="L1734">
        <v>8135430435</v>
      </c>
      <c r="M1734"/>
      <c r="N1734" s="23">
        <v>10359560000190</v>
      </c>
      <c r="O1734"/>
      <c r="P1734"/>
      <c r="Q1734"/>
      <c r="R1734"/>
      <c r="S1734" s="21" t="s">
        <v>18534</v>
      </c>
      <c r="T1734" s="21" t="s">
        <v>18607</v>
      </c>
      <c r="U1734" s="21" t="str">
        <f>VLOOKUP(T1734,Apoio!$D$10:$E$55,2,0)</f>
        <v>Prefeituras - PJ</v>
      </c>
      <c r="V1734"/>
      <c r="W1734"/>
      <c r="X1734"/>
      <c r="Z1734" s="7"/>
      <c r="AA1734" s="8" t="str">
        <f>IF(Y1734="","Não","Sim")</f>
        <v>Não</v>
      </c>
      <c r="AB1734" s="7" t="str">
        <f>IF(Z1734="","Não","Sim")</f>
        <v>Não</v>
      </c>
      <c r="AC1734" s="8" t="str">
        <f>IF(S1734="TSR","Serede","Rede Conecta")</f>
        <v>Serede</v>
      </c>
    </row>
    <row r="1735" spans="1:29" ht="15" x14ac:dyDescent="0.25">
      <c r="A1735">
        <v>200095</v>
      </c>
      <c r="B1735" t="s">
        <v>679</v>
      </c>
      <c r="C1735">
        <v>200095</v>
      </c>
      <c r="D1735" s="24">
        <v>41267</v>
      </c>
      <c r="E1735" t="s">
        <v>20</v>
      </c>
      <c r="F1735" t="s">
        <v>680</v>
      </c>
      <c r="G1735" t="s">
        <v>681</v>
      </c>
      <c r="H1735" t="s">
        <v>78</v>
      </c>
      <c r="I1735" t="s">
        <v>133</v>
      </c>
      <c r="J1735" t="s">
        <v>682</v>
      </c>
      <c r="K1735" t="s">
        <v>26</v>
      </c>
      <c r="L1735">
        <v>8134811900</v>
      </c>
      <c r="M1735"/>
      <c r="N1735" s="23">
        <v>10377679000196</v>
      </c>
      <c r="O1735"/>
      <c r="P1735"/>
      <c r="Q1735"/>
      <c r="R1735"/>
      <c r="S1735" s="21" t="s">
        <v>18534</v>
      </c>
      <c r="T1735" s="21" t="s">
        <v>18607</v>
      </c>
      <c r="U1735" s="21" t="str">
        <f>VLOOKUP(T1735,Apoio!$D$10:$E$55,2,0)</f>
        <v>Prefeituras - PJ</v>
      </c>
      <c r="V1735">
        <v>19934</v>
      </c>
      <c r="W1735">
        <v>41343</v>
      </c>
      <c r="X1735">
        <v>27</v>
      </c>
      <c r="Z1735" s="7"/>
      <c r="AA1735" s="8" t="str">
        <f>IF(Y1735="","Não","Sim")</f>
        <v>Não</v>
      </c>
      <c r="AB1735" s="7" t="str">
        <f>IF(Z1735="","Não","Sim")</f>
        <v>Não</v>
      </c>
      <c r="AC1735" s="8" t="str">
        <f>IF(S1735="TSR","Serede","Rede Conecta")</f>
        <v>Serede</v>
      </c>
    </row>
    <row r="1736" spans="1:29" ht="15" x14ac:dyDescent="0.25">
      <c r="A1736">
        <v>200386</v>
      </c>
      <c r="B1736" t="s">
        <v>1302</v>
      </c>
      <c r="C1736">
        <v>200386</v>
      </c>
      <c r="D1736" s="24">
        <v>41267</v>
      </c>
      <c r="E1736" t="s">
        <v>20</v>
      </c>
      <c r="F1736" t="s">
        <v>1303</v>
      </c>
      <c r="G1736" t="s">
        <v>1304</v>
      </c>
      <c r="H1736" t="s">
        <v>78</v>
      </c>
      <c r="I1736" t="s">
        <v>108</v>
      </c>
      <c r="J1736" t="s">
        <v>1305</v>
      </c>
      <c r="K1736" t="s">
        <v>26</v>
      </c>
      <c r="L1736">
        <v>8533631212</v>
      </c>
      <c r="M1736"/>
      <c r="N1736" s="23">
        <v>10380608000142</v>
      </c>
      <c r="O1736"/>
      <c r="P1736"/>
      <c r="Q1736"/>
      <c r="R1736"/>
      <c r="S1736" s="21" t="s">
        <v>18534</v>
      </c>
      <c r="T1736" s="21" t="s">
        <v>18607</v>
      </c>
      <c r="U1736" s="21" t="str">
        <f>VLOOKUP(T1736,Apoio!$D$10:$E$55,2,0)</f>
        <v>Prefeituras - PJ</v>
      </c>
      <c r="V1736">
        <v>194160</v>
      </c>
      <c r="W1736">
        <v>22103</v>
      </c>
      <c r="X1736">
        <v>21</v>
      </c>
      <c r="Z1736" s="7"/>
      <c r="AA1736" s="8" t="str">
        <f>IF(Y1736="","Não","Sim")</f>
        <v>Não</v>
      </c>
      <c r="AB1736" s="7" t="str">
        <f>IF(Z1736="","Não","Sim")</f>
        <v>Não</v>
      </c>
      <c r="AC1736" s="8" t="str">
        <f>IF(S1736="TSR","Serede","Rede Conecta")</f>
        <v>Serede</v>
      </c>
    </row>
    <row r="1737" spans="1:29" ht="15" x14ac:dyDescent="0.25">
      <c r="A1737">
        <v>200415</v>
      </c>
      <c r="B1737" t="s">
        <v>1344</v>
      </c>
      <c r="C1737">
        <v>200415</v>
      </c>
      <c r="D1737" s="24">
        <v>41267</v>
      </c>
      <c r="E1737" t="s">
        <v>20</v>
      </c>
      <c r="F1737" t="s">
        <v>1345</v>
      </c>
      <c r="G1737" t="s">
        <v>1346</v>
      </c>
      <c r="H1737" t="s">
        <v>78</v>
      </c>
      <c r="I1737" t="s">
        <v>108</v>
      </c>
      <c r="J1737" t="s">
        <v>1347</v>
      </c>
      <c r="K1737" t="s">
        <v>26</v>
      </c>
      <c r="L1737">
        <v>8834321148</v>
      </c>
      <c r="M1737">
        <v>8834321200</v>
      </c>
      <c r="N1737" s="23">
        <v>10393593000157</v>
      </c>
      <c r="O1737"/>
      <c r="P1737"/>
      <c r="Q1737"/>
      <c r="R1737"/>
      <c r="S1737" s="21" t="s">
        <v>18534</v>
      </c>
      <c r="T1737" s="21" t="s">
        <v>18607</v>
      </c>
      <c r="U1737" s="21" t="str">
        <f>VLOOKUP(T1737,Apoio!$D$10:$E$55,2,0)</f>
        <v>Prefeituras - PJ</v>
      </c>
      <c r="V1737">
        <v>193879</v>
      </c>
      <c r="W1737">
        <v>51355</v>
      </c>
      <c r="X1737">
        <v>25</v>
      </c>
      <c r="Z1737" s="7"/>
      <c r="AA1737" s="8" t="str">
        <f>IF(Y1737="","Não","Sim")</f>
        <v>Não</v>
      </c>
      <c r="AB1737" s="7" t="str">
        <f>IF(Z1737="","Não","Sim")</f>
        <v>Não</v>
      </c>
      <c r="AC1737" s="8" t="str">
        <f>IF(S1737="TSR","Serede","Rede Conecta")</f>
        <v>Serede</v>
      </c>
    </row>
    <row r="1738" spans="1:29" ht="15" x14ac:dyDescent="0.25">
      <c r="A1738">
        <v>200063</v>
      </c>
      <c r="B1738" t="s">
        <v>574</v>
      </c>
      <c r="C1738">
        <v>200063</v>
      </c>
      <c r="D1738" s="24">
        <v>41267</v>
      </c>
      <c r="E1738" t="s">
        <v>20</v>
      </c>
      <c r="F1738" t="s">
        <v>575</v>
      </c>
      <c r="G1738" t="s">
        <v>177</v>
      </c>
      <c r="H1738" t="s">
        <v>576</v>
      </c>
      <c r="I1738" t="s">
        <v>133</v>
      </c>
      <c r="J1738" t="s">
        <v>577</v>
      </c>
      <c r="K1738" t="s">
        <v>26</v>
      </c>
      <c r="L1738"/>
      <c r="M1738"/>
      <c r="N1738" s="23">
        <v>10404184000109</v>
      </c>
      <c r="O1738"/>
      <c r="P1738" s="19">
        <v>18166000000000</v>
      </c>
      <c r="Q1738"/>
      <c r="R1738"/>
      <c r="S1738" s="21" t="s">
        <v>18534</v>
      </c>
      <c r="T1738" s="21" t="s">
        <v>18607</v>
      </c>
      <c r="U1738" s="21" t="str">
        <f>VLOOKUP(T1738,Apoio!$D$10:$E$55,2,0)</f>
        <v>Prefeituras - PJ</v>
      </c>
      <c r="V1738"/>
      <c r="W1738"/>
      <c r="X1738"/>
      <c r="Z1738" s="7"/>
      <c r="AA1738" s="8" t="str">
        <f>IF(Y1738="","Não","Sim")</f>
        <v>Não</v>
      </c>
      <c r="AB1738" s="7" t="str">
        <f>IF(Z1738="","Não","Sim")</f>
        <v>Não</v>
      </c>
      <c r="AC1738" s="8" t="str">
        <f>IF(S1738="TSR","Serede","Rede Conecta")</f>
        <v>Serede</v>
      </c>
    </row>
    <row r="1739" spans="1:29" ht="15" x14ac:dyDescent="0.25">
      <c r="A1739">
        <v>202335</v>
      </c>
      <c r="B1739" t="s">
        <v>541</v>
      </c>
      <c r="C1739">
        <v>202335</v>
      </c>
      <c r="D1739" s="24">
        <v>41267</v>
      </c>
      <c r="E1739" t="s">
        <v>20</v>
      </c>
      <c r="F1739" t="s">
        <v>7944</v>
      </c>
      <c r="G1739" t="s">
        <v>543</v>
      </c>
      <c r="H1739" t="s">
        <v>78</v>
      </c>
      <c r="I1739" t="s">
        <v>133</v>
      </c>
      <c r="J1739" t="s">
        <v>7945</v>
      </c>
      <c r="K1739" t="s">
        <v>26</v>
      </c>
      <c r="L1739">
        <v>8134330072</v>
      </c>
      <c r="M1739"/>
      <c r="N1739" s="23">
        <v>10408839000117</v>
      </c>
      <c r="O1739"/>
      <c r="P1739"/>
      <c r="Q1739"/>
      <c r="R1739"/>
      <c r="S1739" s="21" t="s">
        <v>18534</v>
      </c>
      <c r="T1739" s="21" t="s">
        <v>18607</v>
      </c>
      <c r="U1739" s="21" t="str">
        <f>VLOOKUP(T1739,Apoio!$D$10:$E$55,2,0)</f>
        <v>Prefeituras - PJ</v>
      </c>
      <c r="V1739"/>
      <c r="W1739"/>
      <c r="X1739"/>
      <c r="Z1739" s="7"/>
      <c r="AA1739" s="8" t="str">
        <f>IF(Y1739="","Não","Sim")</f>
        <v>Não</v>
      </c>
      <c r="AB1739" s="7" t="str">
        <f>IF(Z1739="","Não","Sim")</f>
        <v>Não</v>
      </c>
      <c r="AC1739" s="8" t="str">
        <f>IF(S1739="TSR","Serede","Rede Conecta")</f>
        <v>Serede</v>
      </c>
    </row>
    <row r="1740" spans="1:29" ht="15" x14ac:dyDescent="0.25">
      <c r="A1740">
        <v>1817164</v>
      </c>
      <c r="B1740" t="s">
        <v>17844</v>
      </c>
      <c r="C1740">
        <v>1817164</v>
      </c>
      <c r="D1740" s="24">
        <v>45572</v>
      </c>
      <c r="E1740" t="s">
        <v>12786</v>
      </c>
      <c r="F1740" t="s">
        <v>17845</v>
      </c>
      <c r="G1740" t="s">
        <v>2995</v>
      </c>
      <c r="H1740" t="s">
        <v>17846</v>
      </c>
      <c r="I1740" t="s">
        <v>188</v>
      </c>
      <c r="J1740" t="s">
        <v>2996</v>
      </c>
      <c r="K1740" t="s">
        <v>26</v>
      </c>
      <c r="L1740" t="s">
        <v>17705</v>
      </c>
      <c r="M1740"/>
      <c r="N1740" s="23">
        <v>10423214000124</v>
      </c>
      <c r="O1740"/>
      <c r="P1740">
        <v>255730969</v>
      </c>
      <c r="Q1740"/>
      <c r="R1740"/>
      <c r="S1740" s="21" t="s">
        <v>18534</v>
      </c>
      <c r="T1740" s="21" t="s">
        <v>18603</v>
      </c>
      <c r="U1740" s="21" t="str">
        <f>VLOOKUP(T1740,Apoio!$D$10:$E$55,2,0)</f>
        <v>Fornec. de Serviç. Diversos PJ</v>
      </c>
      <c r="V1740"/>
      <c r="W1740"/>
      <c r="X1740"/>
      <c r="Z1740" s="7"/>
      <c r="AA1740" s="8" t="str">
        <f>IF(Y1740="","Não","Sim")</f>
        <v>Não</v>
      </c>
      <c r="AB1740" s="7" t="str">
        <f>IF(Z1740="","Não","Sim")</f>
        <v>Não</v>
      </c>
      <c r="AC1740" s="8" t="str">
        <f>IF(S1740="TSR","Serede","Rede Conecta")</f>
        <v>Serede</v>
      </c>
    </row>
    <row r="1741" spans="1:29" ht="15" x14ac:dyDescent="0.25">
      <c r="A1741">
        <v>1817156</v>
      </c>
      <c r="B1741" t="s">
        <v>17827</v>
      </c>
      <c r="C1741">
        <v>1817156</v>
      </c>
      <c r="D1741" s="24">
        <v>45572</v>
      </c>
      <c r="E1741" t="s">
        <v>12786</v>
      </c>
      <c r="F1741" t="s">
        <v>17828</v>
      </c>
      <c r="G1741" t="s">
        <v>2995</v>
      </c>
      <c r="H1741" t="s">
        <v>507</v>
      </c>
      <c r="I1741" t="s">
        <v>188</v>
      </c>
      <c r="J1741" t="s">
        <v>2996</v>
      </c>
      <c r="K1741" t="s">
        <v>26</v>
      </c>
      <c r="L1741" t="s">
        <v>17705</v>
      </c>
      <c r="M1741"/>
      <c r="N1741" s="23">
        <v>10428033000190</v>
      </c>
      <c r="O1741"/>
      <c r="P1741">
        <v>255742835</v>
      </c>
      <c r="Q1741"/>
      <c r="R1741"/>
      <c r="S1741" s="21" t="s">
        <v>18534</v>
      </c>
      <c r="T1741" s="21" t="s">
        <v>18603</v>
      </c>
      <c r="U1741" s="21" t="str">
        <f>VLOOKUP(T1741,Apoio!$D$10:$E$55,2,0)</f>
        <v>Fornec. de Serviç. Diversos PJ</v>
      </c>
      <c r="V1741"/>
      <c r="W1741"/>
      <c r="X1741"/>
      <c r="Z1741" s="7"/>
      <c r="AA1741" s="8" t="str">
        <f>IF(Y1741="","Não","Sim")</f>
        <v>Não</v>
      </c>
      <c r="AB1741" s="7" t="str">
        <f>IF(Z1741="","Não","Sim")</f>
        <v>Não</v>
      </c>
      <c r="AC1741" s="8" t="str">
        <f>IF(S1741="TSR","Serede","Rede Conecta")</f>
        <v>Serede</v>
      </c>
    </row>
    <row r="1742" spans="1:29" ht="15" x14ac:dyDescent="0.25">
      <c r="A1742">
        <v>202602</v>
      </c>
      <c r="B1742" t="s">
        <v>8926</v>
      </c>
      <c r="C1742">
        <v>202602</v>
      </c>
      <c r="D1742" s="24">
        <v>41267</v>
      </c>
      <c r="E1742" t="s">
        <v>20</v>
      </c>
      <c r="F1742" t="s">
        <v>8927</v>
      </c>
      <c r="G1742" t="s">
        <v>8928</v>
      </c>
      <c r="H1742" t="s">
        <v>78</v>
      </c>
      <c r="I1742" t="s">
        <v>97</v>
      </c>
      <c r="J1742" t="s">
        <v>8929</v>
      </c>
      <c r="K1742" t="s">
        <v>26</v>
      </c>
      <c r="L1742">
        <v>9935581436</v>
      </c>
      <c r="M1742"/>
      <c r="N1742" s="23">
        <v>10438570000111</v>
      </c>
      <c r="O1742"/>
      <c r="P1742"/>
      <c r="Q1742"/>
      <c r="R1742"/>
      <c r="S1742" s="21" t="s">
        <v>18534</v>
      </c>
      <c r="T1742" s="21" t="s">
        <v>18607</v>
      </c>
      <c r="U1742" s="21" t="str">
        <f>VLOOKUP(T1742,Apoio!$D$10:$E$55,2,0)</f>
        <v>Prefeituras - PJ</v>
      </c>
      <c r="V1742"/>
      <c r="W1742"/>
      <c r="X1742"/>
      <c r="Z1742" s="7"/>
      <c r="AA1742" s="8" t="str">
        <f>IF(Y1742="","Não","Sim")</f>
        <v>Não</v>
      </c>
      <c r="AB1742" s="7" t="str">
        <f>IF(Z1742="","Não","Sim")</f>
        <v>Não</v>
      </c>
      <c r="AC1742" s="8" t="str">
        <f>IF(S1742="TSR","Serede","Rede Conecta")</f>
        <v>Serede</v>
      </c>
    </row>
    <row r="1743" spans="1:29" ht="15" x14ac:dyDescent="0.25">
      <c r="A1743">
        <v>601414</v>
      </c>
      <c r="B1743" t="s">
        <v>13010</v>
      </c>
      <c r="C1743">
        <v>601414</v>
      </c>
      <c r="D1743" s="24">
        <v>43279</v>
      </c>
      <c r="E1743" t="s">
        <v>11934</v>
      </c>
      <c r="F1743" t="s">
        <v>13011</v>
      </c>
      <c r="G1743" t="s">
        <v>12769</v>
      </c>
      <c r="H1743" t="s">
        <v>13012</v>
      </c>
      <c r="I1743" t="s">
        <v>52</v>
      </c>
      <c r="J1743" t="s">
        <v>13013</v>
      </c>
      <c r="K1743" t="s">
        <v>26</v>
      </c>
      <c r="L1743">
        <v>2137734358</v>
      </c>
      <c r="M1743"/>
      <c r="N1743" s="23">
        <v>10459750000180</v>
      </c>
      <c r="O1743"/>
      <c r="P1743" t="s">
        <v>13014</v>
      </c>
      <c r="Q1743">
        <v>87663</v>
      </c>
      <c r="R1743" t="s">
        <v>13015</v>
      </c>
      <c r="S1743" s="21" t="s">
        <v>18534</v>
      </c>
      <c r="T1743" s="21" t="s">
        <v>18625</v>
      </c>
      <c r="U1743" s="21" t="str">
        <f>VLOOKUP(T1743,Apoio!$D$10:$E$55,2,0)</f>
        <v>Locação de Equipamentos - PJ</v>
      </c>
      <c r="V1743">
        <v>34171282</v>
      </c>
      <c r="W1743">
        <v>914</v>
      </c>
      <c r="X1743">
        <v>9</v>
      </c>
      <c r="Z1743" s="7">
        <v>45658</v>
      </c>
      <c r="AA1743" s="8" t="str">
        <f>IF(Y1743="","Não","Sim")</f>
        <v>Não</v>
      </c>
      <c r="AB1743" s="7" t="str">
        <f>IF(Z1743="","Não","Sim")</f>
        <v>Sim</v>
      </c>
      <c r="AC1743" s="8" t="str">
        <f>IF(S1743="TSR","Serede","Rede Conecta")</f>
        <v>Serede</v>
      </c>
    </row>
    <row r="1744" spans="1:29" ht="15" x14ac:dyDescent="0.25">
      <c r="A1744">
        <v>202606</v>
      </c>
      <c r="B1744" t="s">
        <v>8938</v>
      </c>
      <c r="C1744">
        <v>202606</v>
      </c>
      <c r="D1744" s="24">
        <v>41267</v>
      </c>
      <c r="E1744" t="s">
        <v>20</v>
      </c>
      <c r="F1744" t="s">
        <v>8939</v>
      </c>
      <c r="G1744" t="s">
        <v>8940</v>
      </c>
      <c r="H1744" t="s">
        <v>78</v>
      </c>
      <c r="I1744" t="s">
        <v>108</v>
      </c>
      <c r="J1744" t="s">
        <v>8941</v>
      </c>
      <c r="K1744" t="s">
        <v>26</v>
      </c>
      <c r="L1744">
        <v>8836511033</v>
      </c>
      <c r="M1744"/>
      <c r="N1744" s="23">
        <v>10462208000186</v>
      </c>
      <c r="O1744"/>
      <c r="P1744"/>
      <c r="Q1744"/>
      <c r="R1744"/>
      <c r="S1744" s="21" t="s">
        <v>18534</v>
      </c>
      <c r="T1744" s="21" t="s">
        <v>18607</v>
      </c>
      <c r="U1744" s="21" t="str">
        <f>VLOOKUP(T1744,Apoio!$D$10:$E$55,2,0)</f>
        <v>Prefeituras - PJ</v>
      </c>
      <c r="V1744"/>
      <c r="W1744"/>
      <c r="X1744"/>
      <c r="Z1744" s="7"/>
      <c r="AA1744" s="8" t="str">
        <f>IF(Y1744="","Não","Sim")</f>
        <v>Não</v>
      </c>
      <c r="AB1744" s="7" t="str">
        <f>IF(Z1744="","Não","Sim")</f>
        <v>Não</v>
      </c>
      <c r="AC1744" s="8" t="str">
        <f>IF(S1744="TSR","Serede","Rede Conecta")</f>
        <v>Serede</v>
      </c>
    </row>
    <row r="1745" spans="1:29" ht="15" x14ac:dyDescent="0.25">
      <c r="A1745">
        <v>200424</v>
      </c>
      <c r="B1745" t="s">
        <v>1367</v>
      </c>
      <c r="C1745">
        <v>200424</v>
      </c>
      <c r="D1745" s="24">
        <v>41267</v>
      </c>
      <c r="E1745" t="s">
        <v>20</v>
      </c>
      <c r="F1745" t="s">
        <v>1368</v>
      </c>
      <c r="G1745" t="s">
        <v>1369</v>
      </c>
      <c r="H1745" t="s">
        <v>1370</v>
      </c>
      <c r="I1745" t="s">
        <v>108</v>
      </c>
      <c r="J1745" t="s">
        <v>1371</v>
      </c>
      <c r="K1745" t="s">
        <v>26</v>
      </c>
      <c r="L1745"/>
      <c r="M1745"/>
      <c r="N1745" s="23">
        <v>10462349000107</v>
      </c>
      <c r="O1745"/>
      <c r="P1745"/>
      <c r="Q1745"/>
      <c r="R1745"/>
      <c r="S1745" s="21" t="s">
        <v>18534</v>
      </c>
      <c r="T1745" s="21" t="s">
        <v>18607</v>
      </c>
      <c r="U1745" s="21" t="str">
        <f>VLOOKUP(T1745,Apoio!$D$10:$E$55,2,0)</f>
        <v>Prefeituras - PJ</v>
      </c>
      <c r="V1745">
        <v>193981</v>
      </c>
      <c r="W1745">
        <v>45304</v>
      </c>
      <c r="X1745">
        <v>8</v>
      </c>
      <c r="Z1745" s="7"/>
      <c r="AA1745" s="8" t="str">
        <f>IF(Y1745="","Não","Sim")</f>
        <v>Não</v>
      </c>
      <c r="AB1745" s="7" t="str">
        <f>IF(Z1745="","Não","Sim")</f>
        <v>Não</v>
      </c>
      <c r="AC1745" s="8" t="str">
        <f>IF(S1745="TSR","Serede","Rede Conecta")</f>
        <v>Serede</v>
      </c>
    </row>
    <row r="1746" spans="1:29" ht="15" x14ac:dyDescent="0.25">
      <c r="A1746">
        <v>202402</v>
      </c>
      <c r="B1746" t="s">
        <v>8182</v>
      </c>
      <c r="C1746">
        <v>202402</v>
      </c>
      <c r="D1746" s="24">
        <v>41267</v>
      </c>
      <c r="E1746" t="s">
        <v>20</v>
      </c>
      <c r="F1746" t="s">
        <v>8183</v>
      </c>
      <c r="G1746" t="s">
        <v>8184</v>
      </c>
      <c r="H1746" t="s">
        <v>78</v>
      </c>
      <c r="I1746" t="s">
        <v>108</v>
      </c>
      <c r="J1746" t="s">
        <v>8185</v>
      </c>
      <c r="K1746" t="s">
        <v>26</v>
      </c>
      <c r="L1746"/>
      <c r="M1746"/>
      <c r="N1746" s="23">
        <v>10462364000147</v>
      </c>
      <c r="O1746"/>
      <c r="P1746"/>
      <c r="Q1746"/>
      <c r="R1746"/>
      <c r="S1746" s="21" t="s">
        <v>18534</v>
      </c>
      <c r="T1746" s="21" t="s">
        <v>18607</v>
      </c>
      <c r="U1746" s="21" t="str">
        <f>VLOOKUP(T1746,Apoio!$D$10:$E$55,2,0)</f>
        <v>Prefeituras - PJ</v>
      </c>
      <c r="V1746"/>
      <c r="W1746"/>
      <c r="X1746"/>
      <c r="Z1746" s="7"/>
      <c r="AA1746" s="8" t="str">
        <f>IF(Y1746="","Não","Sim")</f>
        <v>Não</v>
      </c>
      <c r="AB1746" s="7" t="str">
        <f>IF(Z1746="","Não","Sim")</f>
        <v>Não</v>
      </c>
      <c r="AC1746" s="8" t="str">
        <f>IF(S1746="TSR","Serede","Rede Conecta")</f>
        <v>Serede</v>
      </c>
    </row>
    <row r="1747" spans="1:29" ht="15" x14ac:dyDescent="0.25">
      <c r="A1747">
        <v>202170</v>
      </c>
      <c r="B1747" t="s">
        <v>7325</v>
      </c>
      <c r="C1747">
        <v>202170</v>
      </c>
      <c r="D1747" s="24">
        <v>41267</v>
      </c>
      <c r="E1747" t="s">
        <v>20</v>
      </c>
      <c r="F1747" t="s">
        <v>7326</v>
      </c>
      <c r="G1747" t="s">
        <v>7327</v>
      </c>
      <c r="H1747" t="s">
        <v>78</v>
      </c>
      <c r="I1747" t="s">
        <v>108</v>
      </c>
      <c r="J1747" t="s">
        <v>7328</v>
      </c>
      <c r="K1747" t="s">
        <v>26</v>
      </c>
      <c r="L1747"/>
      <c r="M1747"/>
      <c r="N1747" s="23">
        <v>10462497000113</v>
      </c>
      <c r="O1747"/>
      <c r="P1747"/>
      <c r="Q1747"/>
      <c r="R1747"/>
      <c r="S1747" s="21" t="s">
        <v>18534</v>
      </c>
      <c r="T1747" s="21" t="s">
        <v>18607</v>
      </c>
      <c r="U1747" s="21" t="str">
        <f>VLOOKUP(T1747,Apoio!$D$10:$E$55,2,0)</f>
        <v>Prefeituras - PJ</v>
      </c>
      <c r="V1747"/>
      <c r="W1747"/>
      <c r="X1747"/>
      <c r="Z1747" s="7"/>
      <c r="AA1747" s="8" t="str">
        <f>IF(Y1747="","Não","Sim")</f>
        <v>Não</v>
      </c>
      <c r="AB1747" s="7" t="str">
        <f>IF(Z1747="","Não","Sim")</f>
        <v>Não</v>
      </c>
      <c r="AC1747" s="8" t="str">
        <f>IF(S1747="TSR","Serede","Rede Conecta")</f>
        <v>Serede</v>
      </c>
    </row>
    <row r="1748" spans="1:29" ht="15" x14ac:dyDescent="0.25">
      <c r="A1748">
        <v>1815027</v>
      </c>
      <c r="B1748" t="s">
        <v>14875</v>
      </c>
      <c r="C1748">
        <v>1815027</v>
      </c>
      <c r="D1748" s="24">
        <v>43279</v>
      </c>
      <c r="E1748" t="s">
        <v>11934</v>
      </c>
      <c r="F1748" t="s">
        <v>14876</v>
      </c>
      <c r="G1748" t="s">
        <v>112</v>
      </c>
      <c r="H1748" t="s">
        <v>14877</v>
      </c>
      <c r="I1748" t="s">
        <v>113</v>
      </c>
      <c r="J1748" t="s">
        <v>14878</v>
      </c>
      <c r="K1748" t="s">
        <v>26</v>
      </c>
      <c r="L1748">
        <v>6733180702</v>
      </c>
      <c r="M1748"/>
      <c r="N1748" s="23">
        <v>10467944000127</v>
      </c>
      <c r="O1748"/>
      <c r="P1748" t="s">
        <v>44</v>
      </c>
      <c r="Q1748">
        <v>134215003</v>
      </c>
      <c r="R1748" t="s">
        <v>14879</v>
      </c>
      <c r="S1748" s="21" t="s">
        <v>18534</v>
      </c>
      <c r="T1748" s="21" t="s">
        <v>18603</v>
      </c>
      <c r="U1748" s="21" t="str">
        <f>VLOOKUP(T1748,Apoio!$D$10:$E$55,2,0)</f>
        <v>Fornec. de Serviç. Diversos PJ</v>
      </c>
      <c r="V1748">
        <v>3374317</v>
      </c>
      <c r="W1748">
        <v>13000252</v>
      </c>
      <c r="X1748">
        <v>4</v>
      </c>
      <c r="Z1748" s="7">
        <v>45658</v>
      </c>
      <c r="AA1748" s="8" t="str">
        <f>IF(Y1748="","Não","Sim")</f>
        <v>Não</v>
      </c>
      <c r="AB1748" s="7" t="str">
        <f>IF(Z1748="","Não","Sim")</f>
        <v>Sim</v>
      </c>
      <c r="AC1748" s="8" t="str">
        <f>IF(S1748="TSR","Serede","Rede Conecta")</f>
        <v>Serede</v>
      </c>
    </row>
    <row r="1749" spans="1:29" ht="15" x14ac:dyDescent="0.25">
      <c r="A1749">
        <v>200403</v>
      </c>
      <c r="B1749" t="s">
        <v>1321</v>
      </c>
      <c r="C1749">
        <v>200403</v>
      </c>
      <c r="D1749" s="24">
        <v>41267</v>
      </c>
      <c r="E1749" t="s">
        <v>20</v>
      </c>
      <c r="F1749" t="s">
        <v>1322</v>
      </c>
      <c r="G1749" t="s">
        <v>1323</v>
      </c>
      <c r="H1749" t="s">
        <v>78</v>
      </c>
      <c r="I1749" t="s">
        <v>108</v>
      </c>
      <c r="J1749" t="s">
        <v>1324</v>
      </c>
      <c r="K1749" t="s">
        <v>26</v>
      </c>
      <c r="L1749">
        <v>8834421065</v>
      </c>
      <c r="M1749"/>
      <c r="N1749" s="23">
        <v>10508935000137</v>
      </c>
      <c r="O1749"/>
      <c r="P1749"/>
      <c r="Q1749"/>
      <c r="R1749" t="s">
        <v>1325</v>
      </c>
      <c r="S1749" s="21" t="s">
        <v>18534</v>
      </c>
      <c r="T1749" s="21" t="s">
        <v>18607</v>
      </c>
      <c r="U1749" s="21" t="str">
        <f>VLOOKUP(T1749,Apoio!$D$10:$E$55,2,0)</f>
        <v>Prefeituras - PJ</v>
      </c>
      <c r="V1749">
        <v>193959</v>
      </c>
      <c r="W1749">
        <v>12103</v>
      </c>
      <c r="X1749">
        <v>47</v>
      </c>
      <c r="Z1749" s="7"/>
      <c r="AA1749" s="8" t="str">
        <f>IF(Y1749="","Não","Sim")</f>
        <v>Não</v>
      </c>
      <c r="AB1749" s="7" t="str">
        <f>IF(Z1749="","Não","Sim")</f>
        <v>Não</v>
      </c>
      <c r="AC1749" s="8" t="str">
        <f>IF(S1749="TSR","Serede","Rede Conecta")</f>
        <v>Serede</v>
      </c>
    </row>
    <row r="1750" spans="1:29" ht="15" x14ac:dyDescent="0.25">
      <c r="A1750">
        <v>202001</v>
      </c>
      <c r="B1750" t="s">
        <v>6681</v>
      </c>
      <c r="C1750">
        <v>202001</v>
      </c>
      <c r="D1750" s="24">
        <v>41267</v>
      </c>
      <c r="E1750" t="s">
        <v>20</v>
      </c>
      <c r="F1750" t="s">
        <v>6682</v>
      </c>
      <c r="G1750" t="s">
        <v>6683</v>
      </c>
      <c r="H1750" t="s">
        <v>78</v>
      </c>
      <c r="I1750" t="s">
        <v>123</v>
      </c>
      <c r="J1750" t="s">
        <v>6684</v>
      </c>
      <c r="K1750" t="s">
        <v>26</v>
      </c>
      <c r="L1750">
        <v>9135561388</v>
      </c>
      <c r="M1750"/>
      <c r="N1750" s="23">
        <v>10511002000107</v>
      </c>
      <c r="O1750"/>
      <c r="P1750"/>
      <c r="Q1750"/>
      <c r="R1750"/>
      <c r="S1750" s="21" t="s">
        <v>18534</v>
      </c>
      <c r="T1750" s="21" t="s">
        <v>18607</v>
      </c>
      <c r="U1750" s="21" t="str">
        <f>VLOOKUP(T1750,Apoio!$D$10:$E$55,2,0)</f>
        <v>Prefeituras - PJ</v>
      </c>
      <c r="V1750"/>
      <c r="W1750"/>
      <c r="X1750"/>
      <c r="Z1750" s="7"/>
      <c r="AA1750" s="8" t="str">
        <f>IF(Y1750="","Não","Sim")</f>
        <v>Não</v>
      </c>
      <c r="AB1750" s="7" t="str">
        <f>IF(Z1750="","Não","Sim")</f>
        <v>Não</v>
      </c>
      <c r="AC1750" s="8" t="str">
        <f>IF(S1750="TSR","Serede","Rede Conecta")</f>
        <v>Serede</v>
      </c>
    </row>
    <row r="1751" spans="1:29" ht="15" x14ac:dyDescent="0.25">
      <c r="A1751">
        <v>200369</v>
      </c>
      <c r="B1751" t="s">
        <v>1256</v>
      </c>
      <c r="C1751">
        <v>200369</v>
      </c>
      <c r="D1751" s="24">
        <v>41267</v>
      </c>
      <c r="E1751" t="s">
        <v>20</v>
      </c>
      <c r="F1751" t="s">
        <v>1257</v>
      </c>
      <c r="G1751" t="s">
        <v>1258</v>
      </c>
      <c r="H1751" t="s">
        <v>78</v>
      </c>
      <c r="I1751" t="s">
        <v>108</v>
      </c>
      <c r="J1751" t="s">
        <v>1259</v>
      </c>
      <c r="K1751" t="s">
        <v>26</v>
      </c>
      <c r="L1751">
        <v>8836301145</v>
      </c>
      <c r="M1751"/>
      <c r="N1751" s="23">
        <v>10517563000105</v>
      </c>
      <c r="O1751"/>
      <c r="P1751">
        <v>69202940</v>
      </c>
      <c r="Q1751"/>
      <c r="R1751"/>
      <c r="S1751" s="21" t="s">
        <v>18534</v>
      </c>
      <c r="T1751" s="21" t="s">
        <v>18607</v>
      </c>
      <c r="U1751" s="21" t="str">
        <f>VLOOKUP(T1751,Apoio!$D$10:$E$55,2,0)</f>
        <v>Prefeituras - PJ</v>
      </c>
      <c r="V1751">
        <v>19374</v>
      </c>
      <c r="W1751">
        <v>10714</v>
      </c>
      <c r="X1751" t="s">
        <v>1017</v>
      </c>
      <c r="Z1751" s="7"/>
      <c r="AA1751" s="8" t="str">
        <f>IF(Y1751="","Não","Sim")</f>
        <v>Não</v>
      </c>
      <c r="AB1751" s="7" t="str">
        <f>IF(Z1751="","Não","Sim")</f>
        <v>Não</v>
      </c>
      <c r="AC1751" s="8" t="str">
        <f>IF(S1751="TSR","Serede","Rede Conecta")</f>
        <v>Serede</v>
      </c>
    </row>
    <row r="1752" spans="1:29" ht="15" x14ac:dyDescent="0.25">
      <c r="A1752">
        <v>200435</v>
      </c>
      <c r="B1752" t="s">
        <v>1387</v>
      </c>
      <c r="C1752">
        <v>200435</v>
      </c>
      <c r="D1752" s="24">
        <v>41267</v>
      </c>
      <c r="E1752" t="s">
        <v>20</v>
      </c>
      <c r="F1752" t="s">
        <v>1388</v>
      </c>
      <c r="G1752" t="s">
        <v>1389</v>
      </c>
      <c r="H1752" t="s">
        <v>78</v>
      </c>
      <c r="I1752" t="s">
        <v>108</v>
      </c>
      <c r="J1752" t="s">
        <v>1390</v>
      </c>
      <c r="K1752" t="s">
        <v>26</v>
      </c>
      <c r="L1752"/>
      <c r="M1752"/>
      <c r="N1752" s="23">
        <v>10517878000152</v>
      </c>
      <c r="O1752"/>
      <c r="P1752"/>
      <c r="Q1752"/>
      <c r="R1752"/>
      <c r="S1752" s="21" t="s">
        <v>18534</v>
      </c>
      <c r="T1752" s="21" t="s">
        <v>18607</v>
      </c>
      <c r="U1752" s="21" t="str">
        <f>VLOOKUP(T1752,Apoio!$D$10:$E$55,2,0)</f>
        <v>Prefeituras - PJ</v>
      </c>
      <c r="V1752">
        <v>193955</v>
      </c>
      <c r="W1752">
        <v>5762</v>
      </c>
      <c r="X1752">
        <v>12</v>
      </c>
      <c r="Z1752" s="7"/>
      <c r="AA1752" s="8" t="str">
        <f>IF(Y1752="","Não","Sim")</f>
        <v>Não</v>
      </c>
      <c r="AB1752" s="7" t="str">
        <f>IF(Z1752="","Não","Sim")</f>
        <v>Não</v>
      </c>
      <c r="AC1752" s="8" t="str">
        <f>IF(S1752="TSR","Serede","Rede Conecta")</f>
        <v>Serede</v>
      </c>
    </row>
    <row r="1753" spans="1:29" ht="15" x14ac:dyDescent="0.25">
      <c r="A1753">
        <v>1814384</v>
      </c>
      <c r="B1753" t="s">
        <v>14479</v>
      </c>
      <c r="C1753">
        <v>1814384</v>
      </c>
      <c r="D1753" s="24">
        <v>42419</v>
      </c>
      <c r="E1753" t="s">
        <v>64</v>
      </c>
      <c r="F1753" t="s">
        <v>14480</v>
      </c>
      <c r="G1753" t="s">
        <v>106</v>
      </c>
      <c r="H1753" t="s">
        <v>78</v>
      </c>
      <c r="I1753" t="s">
        <v>108</v>
      </c>
      <c r="J1753" t="s">
        <v>14481</v>
      </c>
      <c r="K1753" t="s">
        <v>26</v>
      </c>
      <c r="L1753" t="s">
        <v>14482</v>
      </c>
      <c r="M1753"/>
      <c r="N1753" s="23">
        <v>10538355000192</v>
      </c>
      <c r="O1753"/>
      <c r="P1753"/>
      <c r="Q1753">
        <v>101043281</v>
      </c>
      <c r="R1753" t="s">
        <v>14483</v>
      </c>
      <c r="S1753" s="21" t="s">
        <v>18534</v>
      </c>
      <c r="T1753" s="21" t="s">
        <v>18603</v>
      </c>
      <c r="U1753" s="21" t="str">
        <f>VLOOKUP(T1753,Apoio!$D$10:$E$55,2,0)</f>
        <v>Fornec. de Serviç. Diversos PJ</v>
      </c>
      <c r="V1753">
        <v>10400920</v>
      </c>
      <c r="W1753">
        <v>300022289</v>
      </c>
      <c r="X1753">
        <v>1</v>
      </c>
      <c r="Z1753" s="7"/>
      <c r="AA1753" s="8" t="str">
        <f>IF(Y1753="","Não","Sim")</f>
        <v>Não</v>
      </c>
      <c r="AB1753" s="7" t="str">
        <f>IF(Z1753="","Não","Sim")</f>
        <v>Não</v>
      </c>
      <c r="AC1753" s="8" t="str">
        <f>IF(S1753="TSR","Serede","Rede Conecta")</f>
        <v>Serede</v>
      </c>
    </row>
    <row r="1754" spans="1:29" ht="15" x14ac:dyDescent="0.25">
      <c r="A1754">
        <v>1500149</v>
      </c>
      <c r="B1754" t="s">
        <v>13385</v>
      </c>
      <c r="C1754">
        <v>1500149</v>
      </c>
      <c r="D1754" s="24">
        <v>41267</v>
      </c>
      <c r="E1754" t="s">
        <v>20</v>
      </c>
      <c r="F1754" t="s">
        <v>13386</v>
      </c>
      <c r="G1754" t="s">
        <v>1919</v>
      </c>
      <c r="H1754" t="s">
        <v>135</v>
      </c>
      <c r="I1754" t="s">
        <v>188</v>
      </c>
      <c r="J1754" t="s">
        <v>12756</v>
      </c>
      <c r="K1754" t="s">
        <v>26</v>
      </c>
      <c r="L1754">
        <v>4832409615</v>
      </c>
      <c r="M1754">
        <v>4832409615</v>
      </c>
      <c r="N1754" s="23">
        <v>10550174000181</v>
      </c>
      <c r="O1754"/>
      <c r="P1754">
        <v>255816804</v>
      </c>
      <c r="Q1754"/>
      <c r="R1754" t="s">
        <v>13387</v>
      </c>
      <c r="S1754" s="21" t="s">
        <v>18534</v>
      </c>
      <c r="T1754" s="21" t="s">
        <v>18621</v>
      </c>
      <c r="U1754" s="21" t="str">
        <f>VLOOKUP(T1754,Apoio!$D$10:$E$55,2,0)</f>
        <v>Fornecedor de materiais - PJ</v>
      </c>
      <c r="V1754">
        <v>192638</v>
      </c>
      <c r="W1754">
        <v>37193</v>
      </c>
      <c r="X1754">
        <v>79</v>
      </c>
      <c r="Z1754" s="7"/>
      <c r="AA1754" s="8" t="str">
        <f>IF(Y1754="","Não","Sim")</f>
        <v>Não</v>
      </c>
      <c r="AB1754" s="7" t="str">
        <f>IF(Z1754="","Não","Sim")</f>
        <v>Não</v>
      </c>
      <c r="AC1754" s="8" t="str">
        <f>IF(S1754="TSR","Serede","Rede Conecta")</f>
        <v>Serede</v>
      </c>
    </row>
    <row r="1755" spans="1:29" ht="15" x14ac:dyDescent="0.25">
      <c r="A1755">
        <v>204922</v>
      </c>
      <c r="B1755" t="s">
        <v>9586</v>
      </c>
      <c r="C1755">
        <v>204922</v>
      </c>
      <c r="D1755" s="24">
        <v>41366</v>
      </c>
      <c r="E1755" t="s">
        <v>9579</v>
      </c>
      <c r="F1755" t="s">
        <v>9587</v>
      </c>
      <c r="G1755" t="s">
        <v>9588</v>
      </c>
      <c r="H1755" t="s">
        <v>9589</v>
      </c>
      <c r="I1755" t="s">
        <v>102</v>
      </c>
      <c r="J1755" t="s">
        <v>9590</v>
      </c>
      <c r="K1755" t="s">
        <v>26</v>
      </c>
      <c r="L1755"/>
      <c r="M1755"/>
      <c r="N1755" s="23">
        <v>10560403000149</v>
      </c>
      <c r="O1755"/>
      <c r="P1755"/>
      <c r="Q1755"/>
      <c r="R1755"/>
      <c r="S1755" s="21" t="s">
        <v>18534</v>
      </c>
      <c r="T1755" s="21" t="s">
        <v>18607</v>
      </c>
      <c r="U1755" s="21" t="str">
        <f>VLOOKUP(T1755,Apoio!$D$10:$E$55,2,0)</f>
        <v>Prefeituras - PJ</v>
      </c>
      <c r="V1755">
        <v>193791</v>
      </c>
      <c r="W1755">
        <v>7664</v>
      </c>
      <c r="X1755">
        <v>53</v>
      </c>
      <c r="Z1755" s="7"/>
      <c r="AA1755" s="8" t="str">
        <f>IF(Y1755="","Não","Sim")</f>
        <v>Não</v>
      </c>
      <c r="AB1755" s="7" t="str">
        <f>IF(Z1755="","Não","Sim")</f>
        <v>Não</v>
      </c>
      <c r="AC1755" s="8" t="str">
        <f>IF(S1755="TSR","Serede","Rede Conecta")</f>
        <v>Serede</v>
      </c>
    </row>
    <row r="1756" spans="1:29" ht="15" x14ac:dyDescent="0.25">
      <c r="A1756">
        <v>200062</v>
      </c>
      <c r="B1756" t="s">
        <v>570</v>
      </c>
      <c r="C1756">
        <v>200062</v>
      </c>
      <c r="D1756" s="24">
        <v>41267</v>
      </c>
      <c r="E1756" t="s">
        <v>20</v>
      </c>
      <c r="F1756" t="s">
        <v>571</v>
      </c>
      <c r="G1756" t="s">
        <v>132</v>
      </c>
      <c r="H1756" t="s">
        <v>572</v>
      </c>
      <c r="I1756" t="s">
        <v>133</v>
      </c>
      <c r="J1756" t="s">
        <v>573</v>
      </c>
      <c r="K1756" t="s">
        <v>26</v>
      </c>
      <c r="L1756"/>
      <c r="M1756"/>
      <c r="N1756" s="23">
        <v>10565000000192</v>
      </c>
      <c r="O1756"/>
      <c r="P1756"/>
      <c r="Q1756"/>
      <c r="R1756"/>
      <c r="S1756" s="21" t="s">
        <v>18534</v>
      </c>
      <c r="T1756" s="21" t="s">
        <v>18607</v>
      </c>
      <c r="U1756" s="21" t="str">
        <f>VLOOKUP(T1756,Apoio!$D$10:$E$55,2,0)</f>
        <v>Prefeituras - PJ</v>
      </c>
      <c r="V1756"/>
      <c r="W1756"/>
      <c r="X1756"/>
      <c r="Z1756" s="7"/>
      <c r="AA1756" s="8" t="str">
        <f>IF(Y1756="","Não","Sim")</f>
        <v>Não</v>
      </c>
      <c r="AB1756" s="7" t="str">
        <f>IF(Z1756="","Não","Sim")</f>
        <v>Não</v>
      </c>
      <c r="AC1756" s="8" t="str">
        <f>IF(S1756="TSR","Serede","Rede Conecta")</f>
        <v>Serede</v>
      </c>
    </row>
    <row r="1757" spans="1:29" ht="15" x14ac:dyDescent="0.25">
      <c r="A1757">
        <v>300033</v>
      </c>
      <c r="B1757" t="s">
        <v>11166</v>
      </c>
      <c r="C1757">
        <v>300033</v>
      </c>
      <c r="D1757" s="24">
        <v>41267</v>
      </c>
      <c r="E1757" t="s">
        <v>20</v>
      </c>
      <c r="F1757" t="s">
        <v>11167</v>
      </c>
      <c r="G1757" t="s">
        <v>132</v>
      </c>
      <c r="H1757" t="s">
        <v>67</v>
      </c>
      <c r="I1757" t="s">
        <v>133</v>
      </c>
      <c r="J1757" t="s">
        <v>11168</v>
      </c>
      <c r="K1757" t="s">
        <v>26</v>
      </c>
      <c r="L1757">
        <v>8134286788</v>
      </c>
      <c r="M1757"/>
      <c r="N1757" s="23">
        <v>10572014000133</v>
      </c>
      <c r="O1757"/>
      <c r="P1757"/>
      <c r="Q1757"/>
      <c r="R1757"/>
      <c r="S1757" s="21" t="s">
        <v>18534</v>
      </c>
      <c r="T1757" s="21" t="s">
        <v>18613</v>
      </c>
      <c r="U1757" s="21" t="str">
        <f>VLOOKUP(T1757,Apoio!$D$10:$E$55,2,0)</f>
        <v>Órgãos Públicos - PJ</v>
      </c>
      <c r="V1757"/>
      <c r="W1757"/>
      <c r="X1757"/>
      <c r="Z1757" s="7"/>
      <c r="AA1757" s="8" t="str">
        <f>IF(Y1757="","Não","Sim")</f>
        <v>Não</v>
      </c>
      <c r="AB1757" s="7" t="str">
        <f>IF(Z1757="","Não","Sim")</f>
        <v>Não</v>
      </c>
      <c r="AC1757" s="8" t="str">
        <f>IF(S1757="TSR","Serede","Rede Conecta")</f>
        <v>Serede</v>
      </c>
    </row>
    <row r="1758" spans="1:29" ht="15" x14ac:dyDescent="0.25">
      <c r="A1758">
        <v>300159</v>
      </c>
      <c r="B1758" t="s">
        <v>11592</v>
      </c>
      <c r="C1758">
        <v>300159</v>
      </c>
      <c r="D1758" s="24">
        <v>41267</v>
      </c>
      <c r="E1758" t="s">
        <v>20</v>
      </c>
      <c r="F1758" t="s">
        <v>11593</v>
      </c>
      <c r="G1758" t="s">
        <v>7062</v>
      </c>
      <c r="H1758" t="s">
        <v>78</v>
      </c>
      <c r="I1758" t="s">
        <v>108</v>
      </c>
      <c r="J1758" t="s">
        <v>7064</v>
      </c>
      <c r="K1758" t="s">
        <v>26</v>
      </c>
      <c r="L1758">
        <v>8836310204</v>
      </c>
      <c r="M1758"/>
      <c r="N1758" s="23">
        <v>10575552000181</v>
      </c>
      <c r="O1758"/>
      <c r="P1758"/>
      <c r="Q1758"/>
      <c r="R1758" t="s">
        <v>11594</v>
      </c>
      <c r="S1758" s="21" t="s">
        <v>18534</v>
      </c>
      <c r="T1758" s="21" t="s">
        <v>18613</v>
      </c>
      <c r="U1758" s="21" t="str">
        <f>VLOOKUP(T1758,Apoio!$D$10:$E$55,2,0)</f>
        <v>Órgãos Públicos - PJ</v>
      </c>
      <c r="V1758">
        <v>19374</v>
      </c>
      <c r="W1758">
        <v>38170</v>
      </c>
      <c r="X1758">
        <v>35</v>
      </c>
      <c r="Z1758" s="7"/>
      <c r="AA1758" s="8" t="str">
        <f>IF(Y1758="","Não","Sim")</f>
        <v>Não</v>
      </c>
      <c r="AB1758" s="7" t="str">
        <f>IF(Z1758="","Não","Sim")</f>
        <v>Não</v>
      </c>
      <c r="AC1758" s="8" t="str">
        <f>IF(S1758="TSR","Serede","Rede Conecta")</f>
        <v>Serede</v>
      </c>
    </row>
    <row r="1759" spans="1:29" ht="15" x14ac:dyDescent="0.25">
      <c r="A1759">
        <v>1817217</v>
      </c>
      <c r="B1759" t="s">
        <v>17989</v>
      </c>
      <c r="C1759">
        <v>1817217</v>
      </c>
      <c r="D1759" s="24">
        <v>45572</v>
      </c>
      <c r="E1759" t="s">
        <v>12786</v>
      </c>
      <c r="F1759" t="s">
        <v>17990</v>
      </c>
      <c r="G1759" t="s">
        <v>2887</v>
      </c>
      <c r="H1759" t="s">
        <v>17991</v>
      </c>
      <c r="I1759" t="s">
        <v>188</v>
      </c>
      <c r="J1759" t="s">
        <v>2888</v>
      </c>
      <c r="K1759" t="s">
        <v>26</v>
      </c>
      <c r="L1759" t="s">
        <v>17705</v>
      </c>
      <c r="M1759"/>
      <c r="N1759" s="23">
        <v>10626167000388</v>
      </c>
      <c r="O1759"/>
      <c r="P1759">
        <v>1190026058</v>
      </c>
      <c r="Q1759"/>
      <c r="R1759"/>
      <c r="S1759" s="21" t="s">
        <v>18534</v>
      </c>
      <c r="T1759" s="21" t="s">
        <v>18603</v>
      </c>
      <c r="U1759" s="21" t="str">
        <f>VLOOKUP(T1759,Apoio!$D$10:$E$55,2,0)</f>
        <v>Fornec. de Serviç. Diversos PJ</v>
      </c>
      <c r="V1759"/>
      <c r="W1759"/>
      <c r="X1759"/>
      <c r="Z1759" s="7"/>
      <c r="AA1759" s="8" t="str">
        <f>IF(Y1759="","Não","Sim")</f>
        <v>Não</v>
      </c>
      <c r="AB1759" s="7" t="str">
        <f>IF(Z1759="","Não","Sim")</f>
        <v>Não</v>
      </c>
      <c r="AC1759" s="8" t="str">
        <f>IF(S1759="TSR","Serede","Rede Conecta")</f>
        <v>Serede</v>
      </c>
    </row>
    <row r="1760" spans="1:29" ht="15" x14ac:dyDescent="0.25">
      <c r="A1760">
        <v>400010</v>
      </c>
      <c r="B1760" t="s">
        <v>12193</v>
      </c>
      <c r="C1760">
        <v>400010</v>
      </c>
      <c r="D1760" s="24">
        <v>41267</v>
      </c>
      <c r="E1760" t="s">
        <v>20</v>
      </c>
      <c r="F1760" t="s">
        <v>12194</v>
      </c>
      <c r="G1760" t="s">
        <v>177</v>
      </c>
      <c r="H1760" t="s">
        <v>12195</v>
      </c>
      <c r="I1760" t="s">
        <v>133</v>
      </c>
      <c r="J1760" t="s">
        <v>12196</v>
      </c>
      <c r="K1760" t="s">
        <v>26</v>
      </c>
      <c r="L1760">
        <v>8134293466</v>
      </c>
      <c r="M1760"/>
      <c r="N1760" s="23">
        <v>10645174000165</v>
      </c>
      <c r="O1760"/>
      <c r="P1760" s="19">
        <v>18566000000000</v>
      </c>
      <c r="Q1760"/>
      <c r="R1760" t="s">
        <v>12197</v>
      </c>
      <c r="S1760" s="21" t="s">
        <v>18534</v>
      </c>
      <c r="T1760" s="21" t="s">
        <v>18627</v>
      </c>
      <c r="U1760" s="21" t="str">
        <f>VLOOKUP(T1760,Apoio!$D$10:$E$55,2,0)</f>
        <v>Hotéis e Pousadas - PJ</v>
      </c>
      <c r="V1760">
        <v>3417874</v>
      </c>
      <c r="W1760">
        <v>967</v>
      </c>
      <c r="X1760">
        <v>3</v>
      </c>
      <c r="Z1760" s="7"/>
      <c r="AA1760" s="8" t="str">
        <f>IF(Y1760="","Não","Sim")</f>
        <v>Não</v>
      </c>
      <c r="AB1760" s="7" t="str">
        <f>IF(Z1760="","Não","Sim")</f>
        <v>Não</v>
      </c>
      <c r="AC1760" s="8" t="str">
        <f>IF(S1760="TSR","Serede","Rede Conecta")</f>
        <v>Serede</v>
      </c>
    </row>
    <row r="1761" spans="1:29" ht="15" x14ac:dyDescent="0.25">
      <c r="A1761">
        <v>1813849</v>
      </c>
      <c r="B1761" t="s">
        <v>14330</v>
      </c>
      <c r="C1761">
        <v>1813849</v>
      </c>
      <c r="D1761" s="24">
        <v>42158</v>
      </c>
      <c r="E1761" t="s">
        <v>9579</v>
      </c>
      <c r="F1761" t="s">
        <v>14331</v>
      </c>
      <c r="G1761" t="s">
        <v>132</v>
      </c>
      <c r="H1761" t="s">
        <v>212</v>
      </c>
      <c r="I1761" t="s">
        <v>133</v>
      </c>
      <c r="J1761" t="s">
        <v>14332</v>
      </c>
      <c r="K1761" t="s">
        <v>26</v>
      </c>
      <c r="L1761" t="s">
        <v>14333</v>
      </c>
      <c r="M1761"/>
      <c r="N1761" s="23">
        <v>10668408000190</v>
      </c>
      <c r="O1761"/>
      <c r="P1761" t="s">
        <v>5817</v>
      </c>
      <c r="Q1761">
        <v>2241811</v>
      </c>
      <c r="R1761" t="s">
        <v>14334</v>
      </c>
      <c r="S1761" s="21" t="s">
        <v>18534</v>
      </c>
      <c r="T1761" s="21" t="s">
        <v>18603</v>
      </c>
      <c r="U1761" s="21" t="str">
        <f>VLOOKUP(T1761,Apoio!$D$10:$E$55,2,0)</f>
        <v>Fornec. de Serviç. Diversos PJ</v>
      </c>
      <c r="V1761">
        <v>34170186</v>
      </c>
      <c r="W1761">
        <v>55018</v>
      </c>
      <c r="X1761">
        <v>2</v>
      </c>
      <c r="Z1761" s="7"/>
      <c r="AA1761" s="8" t="str">
        <f>IF(Y1761="","Não","Sim")</f>
        <v>Não</v>
      </c>
      <c r="AB1761" s="7" t="str">
        <f>IF(Z1761="","Não","Sim")</f>
        <v>Não</v>
      </c>
      <c r="AC1761" s="8" t="str">
        <f>IF(S1761="TSR","Serede","Rede Conecta")</f>
        <v>Serede</v>
      </c>
    </row>
    <row r="1762" spans="1:29" ht="15" x14ac:dyDescent="0.25">
      <c r="A1762">
        <v>1816526</v>
      </c>
      <c r="B1762" t="s">
        <v>16236</v>
      </c>
      <c r="C1762">
        <v>1816526</v>
      </c>
      <c r="D1762" s="24">
        <v>44722</v>
      </c>
      <c r="E1762" t="s">
        <v>11071</v>
      </c>
      <c r="F1762" t="s">
        <v>16237</v>
      </c>
      <c r="G1762" t="s">
        <v>12941</v>
      </c>
      <c r="H1762" t="s">
        <v>16238</v>
      </c>
      <c r="I1762" t="s">
        <v>85</v>
      </c>
      <c r="J1762" t="s">
        <v>5597</v>
      </c>
      <c r="K1762" t="s">
        <v>26</v>
      </c>
      <c r="L1762" t="s">
        <v>16239</v>
      </c>
      <c r="M1762"/>
      <c r="N1762" s="23">
        <v>10701234000110</v>
      </c>
      <c r="O1762"/>
      <c r="P1762"/>
      <c r="Q1762"/>
      <c r="R1762" t="s">
        <v>16240</v>
      </c>
      <c r="S1762" s="21" t="s">
        <v>18534</v>
      </c>
      <c r="T1762" s="21" t="s">
        <v>18603</v>
      </c>
      <c r="U1762" s="21" t="str">
        <f>VLOOKUP(T1762,Apoio!$D$10:$E$55,2,0)</f>
        <v>Fornec. de Serviç. Diversos PJ</v>
      </c>
      <c r="V1762">
        <v>23723690</v>
      </c>
      <c r="W1762">
        <v>6888</v>
      </c>
      <c r="X1762">
        <v>8</v>
      </c>
      <c r="Z1762" s="7"/>
      <c r="AA1762" s="8" t="str">
        <f>IF(Y1762="","Não","Sim")</f>
        <v>Não</v>
      </c>
      <c r="AB1762" s="7" t="str">
        <f>IF(Z1762="","Não","Sim")</f>
        <v>Não</v>
      </c>
      <c r="AC1762" s="8" t="str">
        <f>IF(S1762="TSR","Serede","Rede Conecta")</f>
        <v>Serede</v>
      </c>
    </row>
    <row r="1763" spans="1:29" ht="15" x14ac:dyDescent="0.25">
      <c r="A1763">
        <v>400001</v>
      </c>
      <c r="B1763" t="s">
        <v>12182</v>
      </c>
      <c r="C1763">
        <v>400001</v>
      </c>
      <c r="D1763" s="24">
        <v>41267</v>
      </c>
      <c r="E1763" t="s">
        <v>20</v>
      </c>
      <c r="F1763" t="s">
        <v>12183</v>
      </c>
      <c r="G1763" t="s">
        <v>415</v>
      </c>
      <c r="H1763" t="s">
        <v>12184</v>
      </c>
      <c r="I1763" t="s">
        <v>24</v>
      </c>
      <c r="J1763" t="s">
        <v>12185</v>
      </c>
      <c r="K1763" t="s">
        <v>26</v>
      </c>
      <c r="L1763">
        <v>8433230800</v>
      </c>
      <c r="M1763"/>
      <c r="N1763" s="23">
        <v>10715142000199</v>
      </c>
      <c r="O1763"/>
      <c r="P1763">
        <v>200261886</v>
      </c>
      <c r="Q1763"/>
      <c r="R1763" t="s">
        <v>12186</v>
      </c>
      <c r="S1763" s="21" t="s">
        <v>18534</v>
      </c>
      <c r="T1763" s="21" t="s">
        <v>18627</v>
      </c>
      <c r="U1763" s="21" t="str">
        <f>VLOOKUP(T1763,Apoio!$D$10:$E$55,2,0)</f>
        <v>Hotéis e Pousadas - PJ</v>
      </c>
      <c r="V1763">
        <v>194391</v>
      </c>
      <c r="W1763">
        <v>17878</v>
      </c>
      <c r="X1763">
        <v>50</v>
      </c>
      <c r="Z1763" s="7"/>
      <c r="AA1763" s="8" t="str">
        <f>IF(Y1763="","Não","Sim")</f>
        <v>Não</v>
      </c>
      <c r="AB1763" s="7" t="str">
        <f>IF(Z1763="","Não","Sim")</f>
        <v>Não</v>
      </c>
      <c r="AC1763" s="8" t="str">
        <f>IF(S1763="TSR","Serede","Rede Conecta")</f>
        <v>Serede</v>
      </c>
    </row>
    <row r="1764" spans="1:29" ht="15" x14ac:dyDescent="0.25">
      <c r="A1764">
        <v>205106</v>
      </c>
      <c r="B1764" t="s">
        <v>10173</v>
      </c>
      <c r="C1764">
        <v>205106</v>
      </c>
      <c r="D1764" s="24">
        <v>42486</v>
      </c>
      <c r="E1764" t="s">
        <v>45</v>
      </c>
      <c r="F1764" t="s">
        <v>10174</v>
      </c>
      <c r="G1764" t="s">
        <v>10175</v>
      </c>
      <c r="H1764" t="s">
        <v>78</v>
      </c>
      <c r="I1764" t="s">
        <v>133</v>
      </c>
      <c r="J1764" t="s">
        <v>10176</v>
      </c>
      <c r="K1764" t="s">
        <v>26</v>
      </c>
      <c r="L1764" t="s">
        <v>10177</v>
      </c>
      <c r="M1764"/>
      <c r="N1764" s="23">
        <v>10766129000169</v>
      </c>
      <c r="O1764"/>
      <c r="P1764"/>
      <c r="Q1764"/>
      <c r="R1764"/>
      <c r="S1764" s="21" t="s">
        <v>18534</v>
      </c>
      <c r="T1764" s="21" t="s">
        <v>18607</v>
      </c>
      <c r="U1764" s="21" t="str">
        <f>VLOOKUP(T1764,Apoio!$D$10:$E$55,2,0)</f>
        <v>Prefeituras - PJ</v>
      </c>
      <c r="V1764"/>
      <c r="W1764"/>
      <c r="X1764"/>
      <c r="Z1764" s="7"/>
      <c r="AA1764" s="8" t="str">
        <f>IF(Y1764="","Não","Sim")</f>
        <v>Não</v>
      </c>
      <c r="AB1764" s="7" t="str">
        <f>IF(Z1764="","Não","Sim")</f>
        <v>Não</v>
      </c>
      <c r="AC1764" s="8" t="str">
        <f>IF(S1764="TSR","Serede","Rede Conecta")</f>
        <v>Serede</v>
      </c>
    </row>
    <row r="1765" spans="1:29" ht="15" x14ac:dyDescent="0.25">
      <c r="A1765">
        <v>1816771</v>
      </c>
      <c r="B1765" t="s">
        <v>16768</v>
      </c>
      <c r="C1765">
        <v>1816771</v>
      </c>
      <c r="D1765" s="24">
        <v>45078</v>
      </c>
      <c r="E1765" t="s">
        <v>11088</v>
      </c>
      <c r="F1765" t="s">
        <v>16769</v>
      </c>
      <c r="G1765" t="s">
        <v>41</v>
      </c>
      <c r="H1765"/>
      <c r="I1765" t="s">
        <v>42</v>
      </c>
      <c r="J1765" t="s">
        <v>15393</v>
      </c>
      <c r="K1765" t="s">
        <v>26</v>
      </c>
      <c r="L1765" t="s">
        <v>16770</v>
      </c>
      <c r="M1765"/>
      <c r="N1765" s="23">
        <v>10766388000190</v>
      </c>
      <c r="O1765"/>
      <c r="P1765"/>
      <c r="Q1765" t="s">
        <v>16771</v>
      </c>
      <c r="R1765" t="s">
        <v>16772</v>
      </c>
      <c r="S1765" s="21" t="s">
        <v>18534</v>
      </c>
      <c r="T1765" s="21" t="s">
        <v>18603</v>
      </c>
      <c r="U1765" s="21" t="str">
        <f>VLOOKUP(T1765,Apoio!$D$10:$E$55,2,0)</f>
        <v>Fornec. de Serviç. Diversos PJ</v>
      </c>
      <c r="V1765">
        <v>7790001</v>
      </c>
      <c r="W1765">
        <v>9303454</v>
      </c>
      <c r="X1765">
        <v>7</v>
      </c>
      <c r="Z1765" s="7"/>
      <c r="AA1765" s="8" t="str">
        <f>IF(Y1765="","Não","Sim")</f>
        <v>Não</v>
      </c>
      <c r="AB1765" s="7" t="str">
        <f>IF(Z1765="","Não","Sim")</f>
        <v>Não</v>
      </c>
      <c r="AC1765" s="8" t="str">
        <f>IF(S1765="TSR","Serede","Rede Conecta")</f>
        <v>Serede</v>
      </c>
    </row>
    <row r="1766" spans="1:29" ht="15" x14ac:dyDescent="0.25">
      <c r="A1766">
        <v>1800133</v>
      </c>
      <c r="B1766" t="s">
        <v>13814</v>
      </c>
      <c r="C1766">
        <v>1800133</v>
      </c>
      <c r="D1766" s="24">
        <v>41267</v>
      </c>
      <c r="E1766" t="s">
        <v>20</v>
      </c>
      <c r="F1766" t="s">
        <v>13815</v>
      </c>
      <c r="G1766" t="s">
        <v>101</v>
      </c>
      <c r="H1766" t="s">
        <v>12544</v>
      </c>
      <c r="I1766" t="s">
        <v>102</v>
      </c>
      <c r="J1766" t="s">
        <v>13816</v>
      </c>
      <c r="K1766" t="s">
        <v>26</v>
      </c>
      <c r="L1766" t="s">
        <v>13817</v>
      </c>
      <c r="M1766"/>
      <c r="N1766" s="23">
        <v>10775216000182</v>
      </c>
      <c r="O1766"/>
      <c r="P1766">
        <v>194693899</v>
      </c>
      <c r="Q1766"/>
      <c r="R1766" t="s">
        <v>13818</v>
      </c>
      <c r="S1766" s="21" t="s">
        <v>18534</v>
      </c>
      <c r="T1766" s="21" t="s">
        <v>18603</v>
      </c>
      <c r="U1766" s="21" t="str">
        <f>VLOOKUP(T1766,Apoio!$D$10:$E$55,2,0)</f>
        <v>Fornec. de Serviç. Diversos PJ</v>
      </c>
      <c r="V1766">
        <v>10401987</v>
      </c>
      <c r="W1766">
        <v>300002211</v>
      </c>
      <c r="X1766">
        <v>4</v>
      </c>
      <c r="Z1766" s="7"/>
      <c r="AA1766" s="8" t="str">
        <f>IF(Y1766="","Não","Sim")</f>
        <v>Não</v>
      </c>
      <c r="AB1766" s="7" t="str">
        <f>IF(Z1766="","Não","Sim")</f>
        <v>Não</v>
      </c>
      <c r="AC1766" s="8" t="str">
        <f>IF(S1766="TSR","Serede","Rede Conecta")</f>
        <v>Serede</v>
      </c>
    </row>
    <row r="1767" spans="1:29" ht="15" x14ac:dyDescent="0.25">
      <c r="A1767">
        <v>200351</v>
      </c>
      <c r="B1767" t="s">
        <v>1221</v>
      </c>
      <c r="C1767">
        <v>200351</v>
      </c>
      <c r="D1767" s="24">
        <v>41267</v>
      </c>
      <c r="E1767" t="s">
        <v>20</v>
      </c>
      <c r="F1767" t="s">
        <v>1048</v>
      </c>
      <c r="G1767" t="s">
        <v>1222</v>
      </c>
      <c r="H1767" t="s">
        <v>78</v>
      </c>
      <c r="I1767" t="s">
        <v>61</v>
      </c>
      <c r="J1767" t="s">
        <v>1223</v>
      </c>
      <c r="K1767" t="s">
        <v>26</v>
      </c>
      <c r="L1767"/>
      <c r="M1767"/>
      <c r="N1767" s="23">
        <v>10776524000122</v>
      </c>
      <c r="O1767"/>
      <c r="P1767"/>
      <c r="Q1767"/>
      <c r="R1767"/>
      <c r="S1767" s="21" t="s">
        <v>18534</v>
      </c>
      <c r="T1767" s="21" t="s">
        <v>18607</v>
      </c>
      <c r="U1767" s="21" t="str">
        <f>VLOOKUP(T1767,Apoio!$D$10:$E$55,2,0)</f>
        <v>Prefeituras - PJ</v>
      </c>
      <c r="V1767">
        <v>1040713</v>
      </c>
      <c r="W1767">
        <v>213</v>
      </c>
      <c r="X1767">
        <v>0</v>
      </c>
      <c r="Z1767" s="7"/>
      <c r="AA1767" s="8" t="str">
        <f>IF(Y1767="","Não","Sim")</f>
        <v>Não</v>
      </c>
      <c r="AB1767" s="7" t="str">
        <f>IF(Z1767="","Não","Sim")</f>
        <v>Não</v>
      </c>
      <c r="AC1767" s="8" t="str">
        <f>IF(S1767="TSR","Serede","Rede Conecta")</f>
        <v>Serede</v>
      </c>
    </row>
    <row r="1768" spans="1:29" ht="15" x14ac:dyDescent="0.25">
      <c r="A1768">
        <v>400065</v>
      </c>
      <c r="B1768" t="s">
        <v>12238</v>
      </c>
      <c r="C1768">
        <v>400065</v>
      </c>
      <c r="D1768" s="24">
        <v>41267</v>
      </c>
      <c r="E1768" t="s">
        <v>20</v>
      </c>
      <c r="F1768" t="s">
        <v>12239</v>
      </c>
      <c r="G1768" t="s">
        <v>562</v>
      </c>
      <c r="H1768" t="s">
        <v>78</v>
      </c>
      <c r="I1768" t="s">
        <v>102</v>
      </c>
      <c r="J1768" t="s">
        <v>563</v>
      </c>
      <c r="K1768" t="s">
        <v>26</v>
      </c>
      <c r="L1768">
        <v>8934222825</v>
      </c>
      <c r="M1768"/>
      <c r="N1768" s="23">
        <v>10781806000118</v>
      </c>
      <c r="O1768"/>
      <c r="P1768"/>
      <c r="Q1768"/>
      <c r="R1768" t="s">
        <v>12240</v>
      </c>
      <c r="S1768" s="21" t="s">
        <v>18534</v>
      </c>
      <c r="T1768" s="21" t="s">
        <v>18627</v>
      </c>
      <c r="U1768" s="21" t="str">
        <f>VLOOKUP(T1768,Apoio!$D$10:$E$55,2,0)</f>
        <v>Hotéis e Pousadas - PJ</v>
      </c>
      <c r="V1768">
        <v>1040639</v>
      </c>
      <c r="W1768">
        <v>30001945</v>
      </c>
      <c r="X1768">
        <v>2</v>
      </c>
      <c r="Z1768" s="7"/>
      <c r="AA1768" s="8" t="str">
        <f>IF(Y1768="","Não","Sim")</f>
        <v>Não</v>
      </c>
      <c r="AB1768" s="7" t="str">
        <f>IF(Z1768="","Não","Sim")</f>
        <v>Não</v>
      </c>
      <c r="AC1768" s="8" t="str">
        <f>IF(S1768="TSR","Serede","Rede Conecta")</f>
        <v>Serede</v>
      </c>
    </row>
    <row r="1769" spans="1:29" ht="15" x14ac:dyDescent="0.25">
      <c r="A1769">
        <v>300024</v>
      </c>
      <c r="B1769" t="s">
        <v>11138</v>
      </c>
      <c r="C1769">
        <v>300024</v>
      </c>
      <c r="D1769" s="24">
        <v>41267</v>
      </c>
      <c r="E1769" t="s">
        <v>20</v>
      </c>
      <c r="F1769" t="s">
        <v>11139</v>
      </c>
      <c r="G1769" t="s">
        <v>132</v>
      </c>
      <c r="H1769" t="s">
        <v>212</v>
      </c>
      <c r="I1769" t="s">
        <v>133</v>
      </c>
      <c r="J1769" t="s">
        <v>11140</v>
      </c>
      <c r="K1769" t="s">
        <v>26</v>
      </c>
      <c r="L1769"/>
      <c r="M1769"/>
      <c r="N1769" s="23">
        <v>10835932000108</v>
      </c>
      <c r="O1769"/>
      <c r="P1769" s="19">
        <v>18100100000000</v>
      </c>
      <c r="Q1769"/>
      <c r="R1769"/>
      <c r="S1769" s="21" t="s">
        <v>18534</v>
      </c>
      <c r="T1769" s="21" t="s">
        <v>18613</v>
      </c>
      <c r="U1769" s="21" t="str">
        <f>VLOOKUP(T1769,Apoio!$D$10:$E$55,2,0)</f>
        <v>Órgãos Públicos - PJ</v>
      </c>
      <c r="V1769"/>
      <c r="W1769"/>
      <c r="X1769"/>
      <c r="Z1769" s="7"/>
      <c r="AA1769" s="8" t="str">
        <f>IF(Y1769="","Não","Sim")</f>
        <v>Não</v>
      </c>
      <c r="AB1769" s="7" t="str">
        <f>IF(Z1769="","Não","Sim")</f>
        <v>Não</v>
      </c>
      <c r="AC1769" s="8" t="str">
        <f>IF(S1769="TSR","Serede","Rede Conecta")</f>
        <v>Serede</v>
      </c>
    </row>
    <row r="1770" spans="1:29" ht="15" x14ac:dyDescent="0.25">
      <c r="A1770">
        <v>1814703</v>
      </c>
      <c r="B1770" t="s">
        <v>14673</v>
      </c>
      <c r="C1770">
        <v>1814703</v>
      </c>
      <c r="D1770" s="24">
        <v>42905</v>
      </c>
      <c r="E1770" t="s">
        <v>45</v>
      </c>
      <c r="F1770" t="s">
        <v>14674</v>
      </c>
      <c r="G1770" t="s">
        <v>132</v>
      </c>
      <c r="H1770" t="s">
        <v>212</v>
      </c>
      <c r="I1770" t="s">
        <v>133</v>
      </c>
      <c r="J1770" t="s">
        <v>14675</v>
      </c>
      <c r="K1770" t="s">
        <v>26</v>
      </c>
      <c r="L1770" t="s">
        <v>14676</v>
      </c>
      <c r="M1770"/>
      <c r="N1770" s="23">
        <v>10858157000106</v>
      </c>
      <c r="O1770"/>
      <c r="P1770"/>
      <c r="Q1770"/>
      <c r="R1770" t="s">
        <v>14677</v>
      </c>
      <c r="S1770" s="21" t="s">
        <v>18534</v>
      </c>
      <c r="T1770" s="21" t="s">
        <v>18603</v>
      </c>
      <c r="U1770" s="21" t="str">
        <f>VLOOKUP(T1770,Apoio!$D$10:$E$55,2,0)</f>
        <v>Fornec. de Serviç. Diversos PJ</v>
      </c>
      <c r="V1770">
        <v>3417814</v>
      </c>
      <c r="W1770">
        <v>10581</v>
      </c>
      <c r="X1770">
        <v>3</v>
      </c>
      <c r="Z1770" s="7"/>
      <c r="AA1770" s="8" t="str">
        <f>IF(Y1770="","Não","Sim")</f>
        <v>Não</v>
      </c>
      <c r="AB1770" s="7" t="str">
        <f>IF(Z1770="","Não","Sim")</f>
        <v>Não</v>
      </c>
      <c r="AC1770" s="8" t="str">
        <f>IF(S1770="TSR","Serede","Rede Conecta")</f>
        <v>Serede</v>
      </c>
    </row>
    <row r="1771" spans="1:29" ht="15" x14ac:dyDescent="0.25">
      <c r="A1771">
        <v>1817343</v>
      </c>
      <c r="B1771" t="s">
        <v>18358</v>
      </c>
      <c r="C1771">
        <v>1817343</v>
      </c>
      <c r="D1771" s="24">
        <v>45664</v>
      </c>
      <c r="E1771" t="s">
        <v>17472</v>
      </c>
      <c r="F1771" t="s">
        <v>18359</v>
      </c>
      <c r="G1771" t="s">
        <v>668</v>
      </c>
      <c r="H1771" t="s">
        <v>18360</v>
      </c>
      <c r="I1771" t="s">
        <v>133</v>
      </c>
      <c r="J1771" t="s">
        <v>18361</v>
      </c>
      <c r="K1771" t="s">
        <v>26</v>
      </c>
      <c r="L1771"/>
      <c r="M1771"/>
      <c r="N1771" s="23">
        <v>10865203000102</v>
      </c>
      <c r="O1771"/>
      <c r="P1771">
        <v>38169070</v>
      </c>
      <c r="Q1771"/>
      <c r="R1771"/>
      <c r="S1771" s="21" t="s">
        <v>18534</v>
      </c>
      <c r="T1771" s="21" t="s">
        <v>18603</v>
      </c>
      <c r="U1771" s="21" t="str">
        <f>VLOOKUP(T1771,Apoio!$D$10:$E$55,2,0)</f>
        <v>Fornec. de Serviç. Diversos PJ</v>
      </c>
      <c r="V1771"/>
      <c r="W1771"/>
      <c r="X1771"/>
      <c r="Z1771" s="7"/>
      <c r="AA1771" s="8" t="str">
        <f>IF(Y1771="","Não","Sim")</f>
        <v>Não</v>
      </c>
      <c r="AB1771" s="7" t="str">
        <f>IF(Z1771="","Não","Sim")</f>
        <v>Não</v>
      </c>
      <c r="AC1771" s="8" t="str">
        <f>IF(S1771="TSR","Serede","Rede Conecta")</f>
        <v>Serede</v>
      </c>
    </row>
    <row r="1772" spans="1:29" ht="15" x14ac:dyDescent="0.25">
      <c r="A1772">
        <v>1800454</v>
      </c>
      <c r="B1772" t="s">
        <v>13883</v>
      </c>
      <c r="C1772">
        <v>1800454</v>
      </c>
      <c r="D1772" s="24">
        <v>41267</v>
      </c>
      <c r="E1772" t="s">
        <v>20</v>
      </c>
      <c r="F1772" t="s">
        <v>13884</v>
      </c>
      <c r="G1772" t="s">
        <v>1840</v>
      </c>
      <c r="H1772" t="s">
        <v>78</v>
      </c>
      <c r="I1772" t="s">
        <v>42</v>
      </c>
      <c r="J1772" t="s">
        <v>13885</v>
      </c>
      <c r="K1772" t="s">
        <v>26</v>
      </c>
      <c r="L1772">
        <v>5130615611</v>
      </c>
      <c r="M1772"/>
      <c r="N1772" s="23">
        <v>10883432000141</v>
      </c>
      <c r="O1772"/>
      <c r="P1772"/>
      <c r="Q1772"/>
      <c r="R1772" t="s">
        <v>13886</v>
      </c>
      <c r="S1772" s="21" t="s">
        <v>18534</v>
      </c>
      <c r="T1772" s="21" t="s">
        <v>18603</v>
      </c>
      <c r="U1772" s="21" t="str">
        <f>VLOOKUP(T1772,Apoio!$D$10:$E$55,2,0)</f>
        <v>Fornec. de Serviç. Diversos PJ</v>
      </c>
      <c r="V1772">
        <v>190628</v>
      </c>
      <c r="W1772">
        <v>35056</v>
      </c>
      <c r="X1772">
        <v>97</v>
      </c>
      <c r="Z1772" s="7"/>
      <c r="AA1772" s="8" t="str">
        <f>IF(Y1772="","Não","Sim")</f>
        <v>Não</v>
      </c>
      <c r="AB1772" s="7" t="str">
        <f>IF(Z1772="","Não","Sim")</f>
        <v>Não</v>
      </c>
      <c r="AC1772" s="8" t="str">
        <f>IF(S1772="TSR","Serede","Rede Conecta")</f>
        <v>Serede</v>
      </c>
    </row>
    <row r="1773" spans="1:29" ht="15" x14ac:dyDescent="0.25">
      <c r="A1773">
        <v>1817332</v>
      </c>
      <c r="B1773" t="s">
        <v>18317</v>
      </c>
      <c r="C1773">
        <v>1817332</v>
      </c>
      <c r="D1773" s="24">
        <v>45642</v>
      </c>
      <c r="E1773" t="s">
        <v>11088</v>
      </c>
      <c r="F1773" t="s">
        <v>18318</v>
      </c>
      <c r="G1773" t="s">
        <v>1858</v>
      </c>
      <c r="H1773" t="s">
        <v>12590</v>
      </c>
      <c r="I1773" t="s">
        <v>42</v>
      </c>
      <c r="J1773" t="s">
        <v>18319</v>
      </c>
      <c r="K1773" t="s">
        <v>26</v>
      </c>
      <c r="L1773"/>
      <c r="M1773"/>
      <c r="N1773" s="23">
        <v>10888091000105</v>
      </c>
      <c r="O1773"/>
      <c r="P1773"/>
      <c r="Q1773"/>
      <c r="R1773"/>
      <c r="S1773" s="21" t="s">
        <v>18534</v>
      </c>
      <c r="T1773" s="21" t="s">
        <v>18603</v>
      </c>
      <c r="U1773" s="21" t="str">
        <f>VLOOKUP(T1773,Apoio!$D$10:$E$55,2,0)</f>
        <v>Fornec. de Serviç. Diversos PJ</v>
      </c>
      <c r="V1773"/>
      <c r="W1773"/>
      <c r="X1773"/>
      <c r="Z1773" s="7"/>
      <c r="AA1773" s="8" t="str">
        <f>IF(Y1773="","Não","Sim")</f>
        <v>Não</v>
      </c>
      <c r="AB1773" s="7" t="str">
        <f>IF(Z1773="","Não","Sim")</f>
        <v>Não</v>
      </c>
      <c r="AC1773" s="8" t="str">
        <f>IF(S1773="TSR","Serede","Rede Conecta")</f>
        <v>Serede</v>
      </c>
    </row>
    <row r="1774" spans="1:29" ht="15" x14ac:dyDescent="0.25">
      <c r="A1774">
        <v>1200059</v>
      </c>
      <c r="B1774" t="s">
        <v>13234</v>
      </c>
      <c r="C1774">
        <v>1200059</v>
      </c>
      <c r="D1774" s="24">
        <v>41267</v>
      </c>
      <c r="E1774" t="s">
        <v>20</v>
      </c>
      <c r="F1774" t="s">
        <v>13235</v>
      </c>
      <c r="G1774" t="s">
        <v>132</v>
      </c>
      <c r="H1774" t="s">
        <v>13236</v>
      </c>
      <c r="I1774" t="s">
        <v>133</v>
      </c>
      <c r="J1774" t="s">
        <v>13237</v>
      </c>
      <c r="K1774" t="s">
        <v>26</v>
      </c>
      <c r="L1774"/>
      <c r="M1774"/>
      <c r="N1774" s="23">
        <v>10970887000102</v>
      </c>
      <c r="O1774"/>
      <c r="P1774"/>
      <c r="Q1774"/>
      <c r="R1774"/>
      <c r="S1774" s="21" t="s">
        <v>18534</v>
      </c>
      <c r="T1774" s="21" t="s">
        <v>18603</v>
      </c>
      <c r="U1774" s="21" t="str">
        <f>VLOOKUP(T1774,Apoio!$D$10:$E$55,2,0)</f>
        <v>Fornec. de Serviç. Diversos PJ</v>
      </c>
      <c r="V1774">
        <v>23722960</v>
      </c>
      <c r="W1774">
        <v>24928</v>
      </c>
      <c r="X1774">
        <v>29</v>
      </c>
      <c r="Y1774" s="8">
        <v>4600003021</v>
      </c>
      <c r="Z1774" s="7">
        <v>45597</v>
      </c>
      <c r="AA1774" s="8" t="str">
        <f>IF(Y1774="","Não","Sim")</f>
        <v>Sim</v>
      </c>
      <c r="AB1774" s="7" t="str">
        <f>IF(Z1774="","Não","Sim")</f>
        <v>Sim</v>
      </c>
      <c r="AC1774" s="8" t="str">
        <f>IF(S1774="TSR","Serede","Rede Conecta")</f>
        <v>Serede</v>
      </c>
    </row>
    <row r="1775" spans="1:29" ht="15" x14ac:dyDescent="0.25">
      <c r="A1775">
        <v>1200134</v>
      </c>
      <c r="B1775" t="s">
        <v>13247</v>
      </c>
      <c r="C1775">
        <v>1200134</v>
      </c>
      <c r="D1775" s="24">
        <v>41267</v>
      </c>
      <c r="E1775" t="s">
        <v>20</v>
      </c>
      <c r="F1775" t="s">
        <v>13248</v>
      </c>
      <c r="G1775" t="s">
        <v>66</v>
      </c>
      <c r="H1775" t="s">
        <v>12750</v>
      </c>
      <c r="I1775" t="s">
        <v>68</v>
      </c>
      <c r="J1775" t="s">
        <v>13249</v>
      </c>
      <c r="K1775" t="s">
        <v>26</v>
      </c>
      <c r="L1775">
        <v>9236163700</v>
      </c>
      <c r="M1775"/>
      <c r="N1775" s="23">
        <v>10970887003381</v>
      </c>
      <c r="O1775"/>
      <c r="P1775" t="s">
        <v>13250</v>
      </c>
      <c r="Q1775">
        <v>7621201</v>
      </c>
      <c r="R1775" t="s">
        <v>13251</v>
      </c>
      <c r="S1775" s="21" t="s">
        <v>18534</v>
      </c>
      <c r="T1775" s="21" t="s">
        <v>18603</v>
      </c>
      <c r="U1775" s="21" t="str">
        <f>VLOOKUP(T1775,Apoio!$D$10:$E$55,2,0)</f>
        <v>Fornec. de Serviç. Diversos PJ</v>
      </c>
      <c r="V1775"/>
      <c r="W1775"/>
      <c r="X1775"/>
      <c r="Y1775" s="8">
        <v>4600003024</v>
      </c>
      <c r="Z1775" s="7">
        <v>45627</v>
      </c>
      <c r="AA1775" s="8" t="str">
        <f>IF(Y1775="","Não","Sim")</f>
        <v>Sim</v>
      </c>
      <c r="AB1775" s="7" t="str">
        <f>IF(Z1775="","Não","Sim")</f>
        <v>Sim</v>
      </c>
      <c r="AC1775" s="8" t="str">
        <f>IF(S1775="TSR","Serede","Rede Conecta")</f>
        <v>Serede</v>
      </c>
    </row>
    <row r="1776" spans="1:29" ht="15" x14ac:dyDescent="0.25">
      <c r="A1776">
        <v>1200142</v>
      </c>
      <c r="B1776" t="s">
        <v>13247</v>
      </c>
      <c r="C1776">
        <v>1200142</v>
      </c>
      <c r="D1776" s="24">
        <v>41267</v>
      </c>
      <c r="E1776" t="s">
        <v>20</v>
      </c>
      <c r="F1776" t="s">
        <v>13257</v>
      </c>
      <c r="G1776" t="s">
        <v>12280</v>
      </c>
      <c r="H1776" t="s">
        <v>12733</v>
      </c>
      <c r="I1776" t="s">
        <v>85</v>
      </c>
      <c r="J1776" t="s">
        <v>5658</v>
      </c>
      <c r="K1776" t="s">
        <v>26</v>
      </c>
      <c r="L1776" t="s">
        <v>13258</v>
      </c>
      <c r="M1776"/>
      <c r="N1776" s="23">
        <v>10970887005910</v>
      </c>
      <c r="O1776"/>
      <c r="P1776">
        <v>83211627</v>
      </c>
      <c r="Q1776">
        <v>9254</v>
      </c>
      <c r="R1776" t="s">
        <v>13251</v>
      </c>
      <c r="S1776" s="21" t="s">
        <v>18534</v>
      </c>
      <c r="T1776" s="21" t="s">
        <v>18603</v>
      </c>
      <c r="U1776" s="21" t="str">
        <f>VLOOKUP(T1776,Apoio!$D$10:$E$55,2,0)</f>
        <v>Fornec. de Serviç. Diversos PJ</v>
      </c>
      <c r="V1776"/>
      <c r="W1776"/>
      <c r="X1776"/>
      <c r="Y1776" s="8">
        <v>4600003026</v>
      </c>
      <c r="Z1776" s="7">
        <v>45627</v>
      </c>
      <c r="AA1776" s="8" t="str">
        <f>IF(Y1776="","Não","Sim")</f>
        <v>Sim</v>
      </c>
      <c r="AB1776" s="7" t="str">
        <f>IF(Z1776="","Não","Sim")</f>
        <v>Sim</v>
      </c>
      <c r="AC1776" s="8" t="str">
        <f>IF(S1776="TSR","Serede","Rede Conecta")</f>
        <v>Serede</v>
      </c>
    </row>
    <row r="1777" spans="1:29" ht="15" x14ac:dyDescent="0.25">
      <c r="A1777">
        <v>1817315</v>
      </c>
      <c r="B1777" t="s">
        <v>18254</v>
      </c>
      <c r="C1777">
        <v>1817315</v>
      </c>
      <c r="D1777" s="24">
        <v>45621</v>
      </c>
      <c r="E1777" t="s">
        <v>17472</v>
      </c>
      <c r="F1777" t="s">
        <v>18256</v>
      </c>
      <c r="G1777" t="s">
        <v>677</v>
      </c>
      <c r="H1777" t="s">
        <v>15946</v>
      </c>
      <c r="I1777" t="s">
        <v>133</v>
      </c>
      <c r="J1777" t="s">
        <v>15947</v>
      </c>
      <c r="K1777" t="s">
        <v>26</v>
      </c>
      <c r="L1777" t="s">
        <v>13258</v>
      </c>
      <c r="M1777"/>
      <c r="N1777" s="23">
        <v>10970887006305</v>
      </c>
      <c r="O1777"/>
      <c r="P1777">
        <v>40221148</v>
      </c>
      <c r="Q1777"/>
      <c r="R1777" t="s">
        <v>13251</v>
      </c>
      <c r="S1777" s="21" t="s">
        <v>18534</v>
      </c>
      <c r="T1777" s="21" t="s">
        <v>18603</v>
      </c>
      <c r="U1777" s="21" t="str">
        <f>VLOOKUP(T1777,Apoio!$D$10:$E$55,2,0)</f>
        <v>Fornec. de Serviç. Diversos PJ</v>
      </c>
      <c r="V1777"/>
      <c r="W1777"/>
      <c r="X1777"/>
      <c r="Y1777" s="8">
        <v>4600003027</v>
      </c>
      <c r="Z1777" s="7">
        <v>45658</v>
      </c>
      <c r="AA1777" s="8" t="str">
        <f>IF(Y1777="","Não","Sim")</f>
        <v>Sim</v>
      </c>
      <c r="AB1777" s="7" t="str">
        <f>IF(Z1777="","Não","Sim")</f>
        <v>Sim</v>
      </c>
      <c r="AC1777" s="8" t="str">
        <f>IF(S1777="TSR","Serede","Rede Conecta")</f>
        <v>Serede</v>
      </c>
    </row>
    <row r="1778" spans="1:29" ht="15" x14ac:dyDescent="0.25">
      <c r="A1778">
        <v>1817314</v>
      </c>
      <c r="B1778" t="s">
        <v>18254</v>
      </c>
      <c r="C1778">
        <v>1817314</v>
      </c>
      <c r="D1778" s="24">
        <v>45621</v>
      </c>
      <c r="E1778" t="s">
        <v>17472</v>
      </c>
      <c r="F1778" t="s">
        <v>18255</v>
      </c>
      <c r="G1778" t="s">
        <v>6355</v>
      </c>
      <c r="H1778" t="s">
        <v>12620</v>
      </c>
      <c r="I1778" t="s">
        <v>123</v>
      </c>
      <c r="J1778" t="s">
        <v>12830</v>
      </c>
      <c r="K1778" t="s">
        <v>26</v>
      </c>
      <c r="L1778">
        <v>21992988284</v>
      </c>
      <c r="M1778"/>
      <c r="N1778" s="23">
        <v>10970887006488</v>
      </c>
      <c r="O1778"/>
      <c r="P1778">
        <v>153107316</v>
      </c>
      <c r="Q1778">
        <v>29772</v>
      </c>
      <c r="R1778" t="s">
        <v>13251</v>
      </c>
      <c r="S1778" s="21" t="s">
        <v>18534</v>
      </c>
      <c r="T1778" s="21" t="s">
        <v>18603</v>
      </c>
      <c r="U1778" s="21" t="str">
        <f>VLOOKUP(T1778,Apoio!$D$10:$E$55,2,0)</f>
        <v>Fornec. de Serviç. Diversos PJ</v>
      </c>
      <c r="V1778"/>
      <c r="W1778"/>
      <c r="X1778"/>
      <c r="Y1778" s="8">
        <v>4600003025</v>
      </c>
      <c r="Z1778" s="7">
        <v>45627</v>
      </c>
      <c r="AA1778" s="8" t="str">
        <f>IF(Y1778="","Não","Sim")</f>
        <v>Sim</v>
      </c>
      <c r="AB1778" s="7" t="str">
        <f>IF(Z1778="","Não","Sim")</f>
        <v>Sim</v>
      </c>
      <c r="AC1778" s="8" t="str">
        <f>IF(S1778="TSR","Serede","Rede Conecta")</f>
        <v>Serede</v>
      </c>
    </row>
    <row r="1779" spans="1:29" ht="15" x14ac:dyDescent="0.25">
      <c r="A1779">
        <v>300149</v>
      </c>
      <c r="B1779" t="s">
        <v>11566</v>
      </c>
      <c r="C1779">
        <v>300149</v>
      </c>
      <c r="D1779" s="24">
        <v>41267</v>
      </c>
      <c r="E1779" t="s">
        <v>20</v>
      </c>
      <c r="F1779" t="s">
        <v>11567</v>
      </c>
      <c r="G1779" t="s">
        <v>101</v>
      </c>
      <c r="H1779" t="s">
        <v>1381</v>
      </c>
      <c r="I1779" t="s">
        <v>102</v>
      </c>
      <c r="J1779" t="s">
        <v>11568</v>
      </c>
      <c r="K1779" t="s">
        <v>26</v>
      </c>
      <c r="L1779"/>
      <c r="M1779"/>
      <c r="N1779" s="23">
        <v>11002243000185</v>
      </c>
      <c r="O1779"/>
      <c r="P1779"/>
      <c r="Q1779"/>
      <c r="R1779"/>
      <c r="S1779" s="21" t="s">
        <v>18534</v>
      </c>
      <c r="T1779" s="21" t="s">
        <v>18613</v>
      </c>
      <c r="U1779" s="21" t="str">
        <f>VLOOKUP(T1779,Apoio!$D$10:$E$55,2,0)</f>
        <v>Órgãos Públicos - PJ</v>
      </c>
      <c r="V1779"/>
      <c r="W1779"/>
      <c r="X1779"/>
      <c r="Z1779" s="7"/>
      <c r="AA1779" s="8" t="str">
        <f>IF(Y1779="","Não","Sim")</f>
        <v>Não</v>
      </c>
      <c r="AB1779" s="7" t="str">
        <f>IF(Z1779="","Não","Sim")</f>
        <v>Não</v>
      </c>
      <c r="AC1779" s="8" t="str">
        <f>IF(S1779="TSR","Serede","Rede Conecta")</f>
        <v>Serede</v>
      </c>
    </row>
    <row r="1780" spans="1:29" ht="15" x14ac:dyDescent="0.25">
      <c r="A1780">
        <v>204903</v>
      </c>
      <c r="B1780" t="s">
        <v>9385</v>
      </c>
      <c r="C1780">
        <v>204903</v>
      </c>
      <c r="D1780" s="24">
        <v>41271</v>
      </c>
      <c r="E1780" t="s">
        <v>20</v>
      </c>
      <c r="F1780" t="s">
        <v>9386</v>
      </c>
      <c r="G1780" t="s">
        <v>9387</v>
      </c>
      <c r="H1780" t="s">
        <v>78</v>
      </c>
      <c r="I1780" t="s">
        <v>133</v>
      </c>
      <c r="J1780" t="s">
        <v>9388</v>
      </c>
      <c r="K1780" t="s">
        <v>26</v>
      </c>
      <c r="L1780"/>
      <c r="M1780"/>
      <c r="N1780" s="23">
        <v>11034741000100</v>
      </c>
      <c r="O1780"/>
      <c r="P1780"/>
      <c r="Q1780"/>
      <c r="R1780"/>
      <c r="S1780" s="21" t="s">
        <v>18534</v>
      </c>
      <c r="T1780" s="21" t="s">
        <v>18607</v>
      </c>
      <c r="U1780" s="21" t="str">
        <f>VLOOKUP(T1780,Apoio!$D$10:$E$55,2,0)</f>
        <v>Prefeituras - PJ</v>
      </c>
      <c r="V1780"/>
      <c r="W1780"/>
      <c r="X1780"/>
      <c r="Z1780" s="7"/>
      <c r="AA1780" s="8" t="str">
        <f>IF(Y1780="","Não","Sim")</f>
        <v>Não</v>
      </c>
      <c r="AB1780" s="7" t="str">
        <f>IF(Z1780="","Não","Sim")</f>
        <v>Não</v>
      </c>
      <c r="AC1780" s="8" t="str">
        <f>IF(S1780="TSR","Serede","Rede Conecta")</f>
        <v>Serede</v>
      </c>
    </row>
    <row r="1781" spans="1:29" ht="15" x14ac:dyDescent="0.25">
      <c r="A1781">
        <v>200201</v>
      </c>
      <c r="B1781" t="s">
        <v>890</v>
      </c>
      <c r="C1781">
        <v>200201</v>
      </c>
      <c r="D1781" s="24">
        <v>41267</v>
      </c>
      <c r="E1781" t="s">
        <v>20</v>
      </c>
      <c r="F1781" t="s">
        <v>891</v>
      </c>
      <c r="G1781" t="s">
        <v>892</v>
      </c>
      <c r="H1781" t="s">
        <v>78</v>
      </c>
      <c r="I1781" t="s">
        <v>133</v>
      </c>
      <c r="J1781" t="s">
        <v>893</v>
      </c>
      <c r="K1781" t="s">
        <v>26</v>
      </c>
      <c r="L1781">
        <v>8738732113</v>
      </c>
      <c r="M1781">
        <v>8738732113</v>
      </c>
      <c r="N1781" s="23">
        <v>11040854000118</v>
      </c>
      <c r="O1781"/>
      <c r="P1781"/>
      <c r="Q1781"/>
      <c r="R1781" t="s">
        <v>894</v>
      </c>
      <c r="S1781" s="21" t="s">
        <v>18534</v>
      </c>
      <c r="T1781" s="21" t="s">
        <v>18607</v>
      </c>
      <c r="U1781" s="21" t="str">
        <f>VLOOKUP(T1781,Apoio!$D$10:$E$55,2,0)</f>
        <v>Prefeituras - PJ</v>
      </c>
      <c r="V1781"/>
      <c r="W1781"/>
      <c r="X1781"/>
      <c r="Z1781" s="7"/>
      <c r="AA1781" s="8" t="str">
        <f>IF(Y1781="","Não","Sim")</f>
        <v>Não</v>
      </c>
      <c r="AB1781" s="7" t="str">
        <f>IF(Z1781="","Não","Sim")</f>
        <v>Não</v>
      </c>
      <c r="AC1781" s="8" t="str">
        <f>IF(S1781="TSR","Serede","Rede Conecta")</f>
        <v>Serede</v>
      </c>
    </row>
    <row r="1782" spans="1:29" ht="15" x14ac:dyDescent="0.25">
      <c r="A1782">
        <v>202577</v>
      </c>
      <c r="B1782" t="s">
        <v>8830</v>
      </c>
      <c r="C1782">
        <v>202577</v>
      </c>
      <c r="D1782" s="24">
        <v>41267</v>
      </c>
      <c r="E1782" t="s">
        <v>20</v>
      </c>
      <c r="F1782" t="s">
        <v>8831</v>
      </c>
      <c r="G1782" t="s">
        <v>8832</v>
      </c>
      <c r="H1782" t="s">
        <v>78</v>
      </c>
      <c r="I1782" t="s">
        <v>133</v>
      </c>
      <c r="J1782" t="s">
        <v>8833</v>
      </c>
      <c r="K1782" t="s">
        <v>26</v>
      </c>
      <c r="L1782">
        <v>8738791161</v>
      </c>
      <c r="M1782">
        <v>8738791161</v>
      </c>
      <c r="N1782" s="23">
        <v>11040870000100</v>
      </c>
      <c r="O1782"/>
      <c r="P1782"/>
      <c r="Q1782"/>
      <c r="R1782"/>
      <c r="S1782" s="21" t="s">
        <v>18534</v>
      </c>
      <c r="T1782" s="21" t="s">
        <v>18607</v>
      </c>
      <c r="U1782" s="21" t="str">
        <f>VLOOKUP(T1782,Apoio!$D$10:$E$55,2,0)</f>
        <v>Prefeituras - PJ</v>
      </c>
      <c r="V1782">
        <v>191059</v>
      </c>
      <c r="W1782">
        <v>11242</v>
      </c>
      <c r="X1782">
        <v>69</v>
      </c>
      <c r="Z1782" s="7"/>
      <c r="AA1782" s="8" t="str">
        <f>IF(Y1782="","Não","Sim")</f>
        <v>Não</v>
      </c>
      <c r="AB1782" s="7" t="str">
        <f>IF(Z1782="","Não","Sim")</f>
        <v>Não</v>
      </c>
      <c r="AC1782" s="8" t="str">
        <f>IF(S1782="TSR","Serede","Rede Conecta")</f>
        <v>Serede</v>
      </c>
    </row>
    <row r="1783" spans="1:29" ht="15" x14ac:dyDescent="0.25">
      <c r="A1783">
        <v>202399</v>
      </c>
      <c r="B1783" t="s">
        <v>8171</v>
      </c>
      <c r="C1783">
        <v>202399</v>
      </c>
      <c r="D1783" s="24">
        <v>41267</v>
      </c>
      <c r="E1783" t="s">
        <v>20</v>
      </c>
      <c r="F1783" t="s">
        <v>8172</v>
      </c>
      <c r="G1783" t="s">
        <v>8173</v>
      </c>
      <c r="H1783" t="s">
        <v>78</v>
      </c>
      <c r="I1783" t="s">
        <v>133</v>
      </c>
      <c r="J1783" t="s">
        <v>8174</v>
      </c>
      <c r="K1783" t="s">
        <v>26</v>
      </c>
      <c r="L1783"/>
      <c r="M1783"/>
      <c r="N1783" s="23">
        <v>11040896000159</v>
      </c>
      <c r="O1783"/>
      <c r="P1783"/>
      <c r="Q1783"/>
      <c r="R1783"/>
      <c r="S1783" s="21" t="s">
        <v>18534</v>
      </c>
      <c r="T1783" s="21" t="s">
        <v>18607</v>
      </c>
      <c r="U1783" s="21" t="str">
        <f>VLOOKUP(T1783,Apoio!$D$10:$E$55,2,0)</f>
        <v>Prefeituras - PJ</v>
      </c>
      <c r="V1783">
        <v>191362</v>
      </c>
      <c r="W1783">
        <v>3723</v>
      </c>
      <c r="X1783">
        <v>50</v>
      </c>
      <c r="Z1783" s="7"/>
      <c r="AA1783" s="8" t="str">
        <f>IF(Y1783="","Não","Sim")</f>
        <v>Não</v>
      </c>
      <c r="AB1783" s="7" t="str">
        <f>IF(Z1783="","Não","Sim")</f>
        <v>Não</v>
      </c>
      <c r="AC1783" s="8" t="str">
        <f>IF(S1783="TSR","Serede","Rede Conecta")</f>
        <v>Serede</v>
      </c>
    </row>
    <row r="1784" spans="1:29" ht="15" x14ac:dyDescent="0.25">
      <c r="A1784">
        <v>202646</v>
      </c>
      <c r="B1784" t="s">
        <v>9086</v>
      </c>
      <c r="C1784">
        <v>202646</v>
      </c>
      <c r="D1784" s="24">
        <v>41267</v>
      </c>
      <c r="E1784" t="s">
        <v>20</v>
      </c>
      <c r="F1784" t="s">
        <v>9087</v>
      </c>
      <c r="G1784" t="s">
        <v>9088</v>
      </c>
      <c r="H1784" t="s">
        <v>78</v>
      </c>
      <c r="I1784" t="s">
        <v>133</v>
      </c>
      <c r="J1784" t="s">
        <v>9089</v>
      </c>
      <c r="K1784" t="s">
        <v>26</v>
      </c>
      <c r="L1784"/>
      <c r="M1784"/>
      <c r="N1784" s="23">
        <v>11040912000103</v>
      </c>
      <c r="O1784"/>
      <c r="P1784"/>
      <c r="Q1784"/>
      <c r="R1784"/>
      <c r="S1784" s="21" t="s">
        <v>18534</v>
      </c>
      <c r="T1784" s="21" t="s">
        <v>18607</v>
      </c>
      <c r="U1784" s="21" t="str">
        <f>VLOOKUP(T1784,Apoio!$D$10:$E$55,2,0)</f>
        <v>Prefeituras - PJ</v>
      </c>
      <c r="V1784">
        <v>192735</v>
      </c>
      <c r="W1784">
        <v>72826</v>
      </c>
      <c r="X1784">
        <v>58</v>
      </c>
      <c r="Z1784" s="7"/>
      <c r="AA1784" s="8" t="str">
        <f>IF(Y1784="","Não","Sim")</f>
        <v>Não</v>
      </c>
      <c r="AB1784" s="7" t="str">
        <f>IF(Z1784="","Não","Sim")</f>
        <v>Não</v>
      </c>
      <c r="AC1784" s="8" t="str">
        <f>IF(S1784="TSR","Serede","Rede Conecta")</f>
        <v>Serede</v>
      </c>
    </row>
    <row r="1785" spans="1:29" ht="15" x14ac:dyDescent="0.25">
      <c r="A1785">
        <v>205178</v>
      </c>
      <c r="B1785" t="s">
        <v>10469</v>
      </c>
      <c r="C1785">
        <v>205178</v>
      </c>
      <c r="D1785" s="24">
        <v>42593</v>
      </c>
      <c r="E1785" t="s">
        <v>64</v>
      </c>
      <c r="F1785" t="s">
        <v>10470</v>
      </c>
      <c r="G1785" t="s">
        <v>10471</v>
      </c>
      <c r="H1785" t="s">
        <v>78</v>
      </c>
      <c r="I1785" t="s">
        <v>133</v>
      </c>
      <c r="J1785" t="s">
        <v>10472</v>
      </c>
      <c r="K1785" t="s">
        <v>26</v>
      </c>
      <c r="L1785"/>
      <c r="M1785"/>
      <c r="N1785" s="23">
        <v>11043312000107</v>
      </c>
      <c r="O1785"/>
      <c r="P1785"/>
      <c r="Q1785"/>
      <c r="R1785"/>
      <c r="S1785" s="21" t="s">
        <v>18534</v>
      </c>
      <c r="T1785" s="21" t="s">
        <v>18607</v>
      </c>
      <c r="U1785" s="21" t="str">
        <f>VLOOKUP(T1785,Apoio!$D$10:$E$55,2,0)</f>
        <v>Prefeituras - PJ</v>
      </c>
      <c r="V1785"/>
      <c r="W1785"/>
      <c r="X1785"/>
      <c r="Z1785" s="7"/>
      <c r="AA1785" s="8" t="str">
        <f>IF(Y1785="","Não","Sim")</f>
        <v>Não</v>
      </c>
      <c r="AB1785" s="7" t="str">
        <f>IF(Z1785="","Não","Sim")</f>
        <v>Não</v>
      </c>
      <c r="AC1785" s="8" t="str">
        <f>IF(S1785="TSR","Serede","Rede Conecta")</f>
        <v>Serede</v>
      </c>
    </row>
    <row r="1786" spans="1:29" ht="15" x14ac:dyDescent="0.25">
      <c r="A1786">
        <v>203753</v>
      </c>
      <c r="B1786" t="s">
        <v>9488</v>
      </c>
      <c r="C1786">
        <v>203753</v>
      </c>
      <c r="D1786" s="24">
        <v>41264</v>
      </c>
      <c r="E1786" t="s">
        <v>20</v>
      </c>
      <c r="F1786" t="s">
        <v>9489</v>
      </c>
      <c r="G1786" t="s">
        <v>9490</v>
      </c>
      <c r="H1786" t="s">
        <v>78</v>
      </c>
      <c r="I1786" t="s">
        <v>133</v>
      </c>
      <c r="J1786" t="s">
        <v>9491</v>
      </c>
      <c r="K1786" t="s">
        <v>26</v>
      </c>
      <c r="L1786">
        <v>35038361</v>
      </c>
      <c r="M1786"/>
      <c r="N1786" s="23">
        <v>11044906000124</v>
      </c>
      <c r="O1786"/>
      <c r="P1786"/>
      <c r="Q1786"/>
      <c r="R1786"/>
      <c r="S1786" s="21" t="s">
        <v>18534</v>
      </c>
      <c r="T1786" s="21" t="s">
        <v>18607</v>
      </c>
      <c r="U1786" s="21" t="str">
        <f>VLOOKUP(T1786,Apoio!$D$10:$E$55,2,0)</f>
        <v>Prefeituras - PJ</v>
      </c>
      <c r="V1786"/>
      <c r="W1786"/>
      <c r="X1786"/>
      <c r="Z1786" s="7"/>
      <c r="AA1786" s="8" t="str">
        <f>IF(Y1786="","Não","Sim")</f>
        <v>Não</v>
      </c>
      <c r="AB1786" s="7" t="str">
        <f>IF(Z1786="","Não","Sim")</f>
        <v>Não</v>
      </c>
      <c r="AC1786" s="8" t="str">
        <f>IF(S1786="TSR","Serede","Rede Conecta")</f>
        <v>Serede</v>
      </c>
    </row>
    <row r="1787" spans="1:29" ht="15" x14ac:dyDescent="0.25">
      <c r="A1787">
        <v>202659</v>
      </c>
      <c r="B1787" t="s">
        <v>9135</v>
      </c>
      <c r="C1787">
        <v>202659</v>
      </c>
      <c r="D1787" s="24">
        <v>41267</v>
      </c>
      <c r="E1787" t="s">
        <v>20</v>
      </c>
      <c r="F1787" t="s">
        <v>9136</v>
      </c>
      <c r="G1787" t="s">
        <v>9137</v>
      </c>
      <c r="H1787" t="s">
        <v>78</v>
      </c>
      <c r="I1787" t="s">
        <v>133</v>
      </c>
      <c r="J1787" t="s">
        <v>9138</v>
      </c>
      <c r="K1787" t="s">
        <v>26</v>
      </c>
      <c r="L1787"/>
      <c r="M1787"/>
      <c r="N1787" s="23">
        <v>11049806000190</v>
      </c>
      <c r="O1787"/>
      <c r="P1787"/>
      <c r="Q1787"/>
      <c r="R1787"/>
      <c r="S1787" s="21" t="s">
        <v>18534</v>
      </c>
      <c r="T1787" s="21" t="s">
        <v>18607</v>
      </c>
      <c r="U1787" s="21" t="str">
        <f>VLOOKUP(T1787,Apoio!$D$10:$E$55,2,0)</f>
        <v>Prefeituras - PJ</v>
      </c>
      <c r="V1787"/>
      <c r="W1787"/>
      <c r="X1787"/>
      <c r="Z1787" s="7"/>
      <c r="AA1787" s="8" t="str">
        <f>IF(Y1787="","Não","Sim")</f>
        <v>Não</v>
      </c>
      <c r="AB1787" s="7" t="str">
        <f>IF(Z1787="","Não","Sim")</f>
        <v>Não</v>
      </c>
      <c r="AC1787" s="8" t="str">
        <f>IF(S1787="TSR","Serede","Rede Conecta")</f>
        <v>Serede</v>
      </c>
    </row>
    <row r="1788" spans="1:29" ht="15" x14ac:dyDescent="0.25">
      <c r="A1788">
        <v>200082</v>
      </c>
      <c r="B1788" t="s">
        <v>632</v>
      </c>
      <c r="C1788">
        <v>200082</v>
      </c>
      <c r="D1788" s="24">
        <v>41267</v>
      </c>
      <c r="E1788" t="s">
        <v>20</v>
      </c>
      <c r="F1788" t="s">
        <v>633</v>
      </c>
      <c r="G1788" t="s">
        <v>634</v>
      </c>
      <c r="H1788" t="s">
        <v>78</v>
      </c>
      <c r="I1788" t="s">
        <v>133</v>
      </c>
      <c r="J1788" t="s">
        <v>635</v>
      </c>
      <c r="K1788" t="s">
        <v>26</v>
      </c>
      <c r="L1788">
        <v>8135351061</v>
      </c>
      <c r="M1788"/>
      <c r="N1788" s="23">
        <v>11049822000183</v>
      </c>
      <c r="O1788"/>
      <c r="P1788"/>
      <c r="Q1788"/>
      <c r="R1788"/>
      <c r="S1788" s="21" t="s">
        <v>18534</v>
      </c>
      <c r="T1788" s="21" t="s">
        <v>18607</v>
      </c>
      <c r="U1788" s="21" t="str">
        <f>VLOOKUP(T1788,Apoio!$D$10:$E$55,2,0)</f>
        <v>Prefeituras - PJ</v>
      </c>
      <c r="V1788">
        <v>192326</v>
      </c>
      <c r="W1788">
        <v>5068</v>
      </c>
      <c r="X1788">
        <v>47</v>
      </c>
      <c r="Z1788" s="7"/>
      <c r="AA1788" s="8" t="str">
        <f>IF(Y1788="","Não","Sim")</f>
        <v>Não</v>
      </c>
      <c r="AB1788" s="7" t="str">
        <f>IF(Z1788="","Não","Sim")</f>
        <v>Não</v>
      </c>
      <c r="AC1788" s="8" t="str">
        <f>IF(S1788="TSR","Serede","Rede Conecta")</f>
        <v>Serede</v>
      </c>
    </row>
    <row r="1789" spans="1:29" ht="15" x14ac:dyDescent="0.25">
      <c r="A1789">
        <v>200163</v>
      </c>
      <c r="B1789" t="s">
        <v>812</v>
      </c>
      <c r="C1789">
        <v>200163</v>
      </c>
      <c r="D1789" s="24">
        <v>41267</v>
      </c>
      <c r="E1789" t="s">
        <v>20</v>
      </c>
      <c r="F1789" t="s">
        <v>813</v>
      </c>
      <c r="G1789" t="s">
        <v>814</v>
      </c>
      <c r="H1789" t="s">
        <v>78</v>
      </c>
      <c r="I1789" t="s">
        <v>133</v>
      </c>
      <c r="J1789" t="s">
        <v>815</v>
      </c>
      <c r="K1789" t="s">
        <v>26</v>
      </c>
      <c r="L1789">
        <v>8135639023</v>
      </c>
      <c r="M1789">
        <v>8135330243</v>
      </c>
      <c r="N1789" s="23">
        <v>11049830000120</v>
      </c>
      <c r="O1789"/>
      <c r="P1789"/>
      <c r="Q1789"/>
      <c r="R1789"/>
      <c r="S1789" s="21" t="s">
        <v>18534</v>
      </c>
      <c r="T1789" s="21" t="s">
        <v>18607</v>
      </c>
      <c r="U1789" s="21" t="str">
        <f>VLOOKUP(T1789,Apoio!$D$10:$E$55,2,0)</f>
        <v>Prefeituras - PJ</v>
      </c>
      <c r="V1789">
        <v>19922</v>
      </c>
      <c r="W1789">
        <v>5645</v>
      </c>
      <c r="X1789">
        <v>96</v>
      </c>
      <c r="Z1789" s="7"/>
      <c r="AA1789" s="8" t="str">
        <f>IF(Y1789="","Não","Sim")</f>
        <v>Não</v>
      </c>
      <c r="AB1789" s="7" t="str">
        <f>IF(Z1789="","Não","Sim")</f>
        <v>Não</v>
      </c>
      <c r="AC1789" s="8" t="str">
        <f>IF(S1789="TSR","Serede","Rede Conecta")</f>
        <v>Serede</v>
      </c>
    </row>
    <row r="1790" spans="1:29" ht="15" x14ac:dyDescent="0.25">
      <c r="A1790">
        <v>200171</v>
      </c>
      <c r="B1790" t="s">
        <v>832</v>
      </c>
      <c r="C1790">
        <v>200171</v>
      </c>
      <c r="D1790" s="24">
        <v>41267</v>
      </c>
      <c r="E1790" t="s">
        <v>20</v>
      </c>
      <c r="F1790" t="s">
        <v>833</v>
      </c>
      <c r="G1790" t="s">
        <v>834</v>
      </c>
      <c r="H1790" t="s">
        <v>78</v>
      </c>
      <c r="I1790" t="s">
        <v>133</v>
      </c>
      <c r="J1790" t="s">
        <v>835</v>
      </c>
      <c r="K1790" t="s">
        <v>26</v>
      </c>
      <c r="L1790">
        <v>8135361213</v>
      </c>
      <c r="M1790">
        <v>8135361232</v>
      </c>
      <c r="N1790" s="23">
        <v>11049848000121</v>
      </c>
      <c r="O1790"/>
      <c r="P1790"/>
      <c r="Q1790"/>
      <c r="R1790"/>
      <c r="S1790" s="21" t="s">
        <v>18534</v>
      </c>
      <c r="T1790" s="21" t="s">
        <v>18607</v>
      </c>
      <c r="U1790" s="21" t="str">
        <f>VLOOKUP(T1790,Apoio!$D$10:$E$55,2,0)</f>
        <v>Prefeituras - PJ</v>
      </c>
      <c r="V1790">
        <v>192473</v>
      </c>
      <c r="W1790">
        <v>90086</v>
      </c>
      <c r="X1790">
        <v>29</v>
      </c>
      <c r="Z1790" s="7"/>
      <c r="AA1790" s="8" t="str">
        <f>IF(Y1790="","Não","Sim")</f>
        <v>Não</v>
      </c>
      <c r="AB1790" s="7" t="str">
        <f>IF(Z1790="","Não","Sim")</f>
        <v>Não</v>
      </c>
      <c r="AC1790" s="8" t="str">
        <f>IF(S1790="TSR","Serede","Rede Conecta")</f>
        <v>Serede</v>
      </c>
    </row>
    <row r="1791" spans="1:29" ht="15" x14ac:dyDescent="0.25">
      <c r="A1791">
        <v>200093</v>
      </c>
      <c r="B1791" t="s">
        <v>670</v>
      </c>
      <c r="C1791">
        <v>200093</v>
      </c>
      <c r="D1791" s="24">
        <v>41267</v>
      </c>
      <c r="E1791" t="s">
        <v>20</v>
      </c>
      <c r="F1791" t="s">
        <v>671</v>
      </c>
      <c r="G1791" t="s">
        <v>672</v>
      </c>
      <c r="H1791" t="s">
        <v>78</v>
      </c>
      <c r="I1791" t="s">
        <v>133</v>
      </c>
      <c r="J1791" t="s">
        <v>673</v>
      </c>
      <c r="K1791" t="s">
        <v>26</v>
      </c>
      <c r="L1791">
        <v>8135230862</v>
      </c>
      <c r="M1791"/>
      <c r="N1791" s="23">
        <v>11049855000123</v>
      </c>
      <c r="O1791"/>
      <c r="P1791"/>
      <c r="Q1791"/>
      <c r="R1791"/>
      <c r="S1791" s="21" t="s">
        <v>18534</v>
      </c>
      <c r="T1791" s="21" t="s">
        <v>18607</v>
      </c>
      <c r="U1791" s="21" t="str">
        <f>VLOOKUP(T1791,Apoio!$D$10:$E$55,2,0)</f>
        <v>Prefeituras - PJ</v>
      </c>
      <c r="V1791">
        <v>19233</v>
      </c>
      <c r="W1791">
        <v>73012</v>
      </c>
      <c r="X1791" t="s">
        <v>674</v>
      </c>
      <c r="Z1791" s="7"/>
      <c r="AA1791" s="8" t="str">
        <f>IF(Y1791="","Não","Sim")</f>
        <v>Não</v>
      </c>
      <c r="AB1791" s="7" t="str">
        <f>IF(Z1791="","Não","Sim")</f>
        <v>Não</v>
      </c>
      <c r="AC1791" s="8" t="str">
        <f>IF(S1791="TSR","Serede","Rede Conecta")</f>
        <v>Serede</v>
      </c>
    </row>
    <row r="1792" spans="1:29" ht="15" x14ac:dyDescent="0.25">
      <c r="A1792">
        <v>204953</v>
      </c>
      <c r="B1792" t="s">
        <v>9660</v>
      </c>
      <c r="C1792">
        <v>204953</v>
      </c>
      <c r="D1792" s="24">
        <v>41515</v>
      </c>
      <c r="E1792" t="s">
        <v>9579</v>
      </c>
      <c r="F1792" t="s">
        <v>9661</v>
      </c>
      <c r="G1792" t="s">
        <v>8420</v>
      </c>
      <c r="H1792" t="s">
        <v>78</v>
      </c>
      <c r="I1792" t="s">
        <v>133</v>
      </c>
      <c r="J1792" t="s">
        <v>9662</v>
      </c>
      <c r="K1792" t="s">
        <v>26</v>
      </c>
      <c r="L1792"/>
      <c r="M1792"/>
      <c r="N1792" s="23">
        <v>11097243000106</v>
      </c>
      <c r="O1792"/>
      <c r="P1792"/>
      <c r="Q1792"/>
      <c r="R1792"/>
      <c r="S1792" s="21" t="s">
        <v>18534</v>
      </c>
      <c r="T1792" s="21" t="s">
        <v>18607</v>
      </c>
      <c r="U1792" s="21" t="str">
        <f>VLOOKUP(T1792,Apoio!$D$10:$E$55,2,0)</f>
        <v>Prefeituras - PJ</v>
      </c>
      <c r="V1792"/>
      <c r="W1792"/>
      <c r="X1792"/>
      <c r="Z1792" s="7"/>
      <c r="AA1792" s="8" t="str">
        <f>IF(Y1792="","Não","Sim")</f>
        <v>Não</v>
      </c>
      <c r="AB1792" s="7" t="str">
        <f>IF(Z1792="","Não","Sim")</f>
        <v>Não</v>
      </c>
      <c r="AC1792" s="8" t="str">
        <f>IF(S1792="TSR","Serede","Rede Conecta")</f>
        <v>Serede</v>
      </c>
    </row>
    <row r="1793" spans="1:29" ht="15" x14ac:dyDescent="0.25">
      <c r="A1793">
        <v>202643</v>
      </c>
      <c r="B1793" t="s">
        <v>9074</v>
      </c>
      <c r="C1793">
        <v>202643</v>
      </c>
      <c r="D1793" s="24">
        <v>41267</v>
      </c>
      <c r="E1793" t="s">
        <v>20</v>
      </c>
      <c r="F1793" t="s">
        <v>9075</v>
      </c>
      <c r="G1793" t="s">
        <v>9076</v>
      </c>
      <c r="H1793" t="s">
        <v>78</v>
      </c>
      <c r="I1793" t="s">
        <v>133</v>
      </c>
      <c r="J1793" t="s">
        <v>9077</v>
      </c>
      <c r="K1793" t="s">
        <v>26</v>
      </c>
      <c r="L1793">
        <v>8136531156</v>
      </c>
      <c r="M1793"/>
      <c r="N1793" s="23">
        <v>11097250000108</v>
      </c>
      <c r="O1793"/>
      <c r="P1793"/>
      <c r="Q1793"/>
      <c r="R1793"/>
      <c r="S1793" s="21" t="s">
        <v>18534</v>
      </c>
      <c r="T1793" s="21" t="s">
        <v>18607</v>
      </c>
      <c r="U1793" s="21" t="str">
        <f>VLOOKUP(T1793,Apoio!$D$10:$E$55,2,0)</f>
        <v>Prefeituras - PJ</v>
      </c>
      <c r="V1793"/>
      <c r="W1793"/>
      <c r="X1793"/>
      <c r="Z1793" s="7"/>
      <c r="AA1793" s="8" t="str">
        <f>IF(Y1793="","Não","Sim")</f>
        <v>Não</v>
      </c>
      <c r="AB1793" s="7" t="str">
        <f>IF(Z1793="","Não","Sim")</f>
        <v>Não</v>
      </c>
      <c r="AC1793" s="8" t="str">
        <f>IF(S1793="TSR","Serede","Rede Conecta")</f>
        <v>Serede</v>
      </c>
    </row>
    <row r="1794" spans="1:29" ht="15" x14ac:dyDescent="0.25">
      <c r="A1794">
        <v>200170</v>
      </c>
      <c r="B1794" t="s">
        <v>828</v>
      </c>
      <c r="C1794">
        <v>200170</v>
      </c>
      <c r="D1794" s="24">
        <v>41267</v>
      </c>
      <c r="E1794" t="s">
        <v>20</v>
      </c>
      <c r="F1794" t="s">
        <v>829</v>
      </c>
      <c r="G1794" t="s">
        <v>830</v>
      </c>
      <c r="H1794" t="s">
        <v>78</v>
      </c>
      <c r="I1794" t="s">
        <v>133</v>
      </c>
      <c r="J1794" t="s">
        <v>831</v>
      </c>
      <c r="K1794" t="s">
        <v>26</v>
      </c>
      <c r="L1794">
        <v>8136280480</v>
      </c>
      <c r="M1794">
        <v>8136281165</v>
      </c>
      <c r="N1794" s="23">
        <v>11097292000149</v>
      </c>
      <c r="O1794"/>
      <c r="P1794"/>
      <c r="Q1794"/>
      <c r="R1794"/>
      <c r="S1794" s="21" t="s">
        <v>18534</v>
      </c>
      <c r="T1794" s="21" t="s">
        <v>18607</v>
      </c>
      <c r="U1794" s="21" t="str">
        <f>VLOOKUP(T1794,Apoio!$D$10:$E$55,2,0)</f>
        <v>Prefeituras - PJ</v>
      </c>
      <c r="V1794"/>
      <c r="W1794"/>
      <c r="X1794"/>
      <c r="Z1794" s="7"/>
      <c r="AA1794" s="8" t="str">
        <f>IF(Y1794="","Não","Sim")</f>
        <v>Não</v>
      </c>
      <c r="AB1794" s="7" t="str">
        <f>IF(Z1794="","Não","Sim")</f>
        <v>Não</v>
      </c>
      <c r="AC1794" s="8" t="str">
        <f>IF(S1794="TSR","Serede","Rede Conecta")</f>
        <v>Serede</v>
      </c>
    </row>
    <row r="1795" spans="1:29" ht="15" x14ac:dyDescent="0.25">
      <c r="A1795">
        <v>202483</v>
      </c>
      <c r="B1795" t="s">
        <v>8471</v>
      </c>
      <c r="C1795">
        <v>202483</v>
      </c>
      <c r="D1795" s="24">
        <v>41267</v>
      </c>
      <c r="E1795" t="s">
        <v>20</v>
      </c>
      <c r="F1795" t="s">
        <v>8472</v>
      </c>
      <c r="G1795" t="s">
        <v>8473</v>
      </c>
      <c r="H1795" t="s">
        <v>78</v>
      </c>
      <c r="I1795" t="s">
        <v>133</v>
      </c>
      <c r="J1795" t="s">
        <v>8474</v>
      </c>
      <c r="K1795" t="s">
        <v>26</v>
      </c>
      <c r="L1795">
        <v>8136511156</v>
      </c>
      <c r="M1795"/>
      <c r="N1795" s="23">
        <v>11097300000157</v>
      </c>
      <c r="O1795"/>
      <c r="P1795"/>
      <c r="Q1795"/>
      <c r="R1795"/>
      <c r="S1795" s="21" t="s">
        <v>18534</v>
      </c>
      <c r="T1795" s="21" t="s">
        <v>18607</v>
      </c>
      <c r="U1795" s="21" t="str">
        <f>VLOOKUP(T1795,Apoio!$D$10:$E$55,2,0)</f>
        <v>Prefeituras - PJ</v>
      </c>
      <c r="V1795"/>
      <c r="W1795"/>
      <c r="X1795"/>
      <c r="Z1795" s="7"/>
      <c r="AA1795" s="8" t="str">
        <f>IF(Y1795="","Não","Sim")</f>
        <v>Não</v>
      </c>
      <c r="AB1795" s="7" t="str">
        <f>IF(Z1795="","Não","Sim")</f>
        <v>Não</v>
      </c>
      <c r="AC1795" s="8" t="str">
        <f>IF(S1795="TSR","Serede","Rede Conecta")</f>
        <v>Serede</v>
      </c>
    </row>
    <row r="1796" spans="1:29" ht="15" x14ac:dyDescent="0.25">
      <c r="A1796">
        <v>200097</v>
      </c>
      <c r="B1796" t="s">
        <v>687</v>
      </c>
      <c r="C1796">
        <v>200097</v>
      </c>
      <c r="D1796" s="24">
        <v>41267</v>
      </c>
      <c r="E1796" t="s">
        <v>20</v>
      </c>
      <c r="F1796" t="s">
        <v>688</v>
      </c>
      <c r="G1796" t="s">
        <v>689</v>
      </c>
      <c r="H1796" t="s">
        <v>78</v>
      </c>
      <c r="I1796" t="s">
        <v>133</v>
      </c>
      <c r="J1796" t="s">
        <v>690</v>
      </c>
      <c r="K1796" t="s">
        <v>26</v>
      </c>
      <c r="L1796">
        <v>8136211546</v>
      </c>
      <c r="M1796"/>
      <c r="N1796" s="23">
        <v>11097342000198</v>
      </c>
      <c r="O1796"/>
      <c r="P1796"/>
      <c r="Q1796"/>
      <c r="R1796"/>
      <c r="S1796" s="21" t="s">
        <v>18534</v>
      </c>
      <c r="T1796" s="21" t="s">
        <v>18607</v>
      </c>
      <c r="U1796" s="21" t="str">
        <f>VLOOKUP(T1796,Apoio!$D$10:$E$55,2,0)</f>
        <v>Prefeituras - PJ</v>
      </c>
      <c r="V1796">
        <v>10401242</v>
      </c>
      <c r="W1796">
        <v>82</v>
      </c>
      <c r="X1796">
        <v>3</v>
      </c>
      <c r="Z1796" s="7"/>
      <c r="AA1796" s="8" t="str">
        <f>IF(Y1796="","Não","Sim")</f>
        <v>Não</v>
      </c>
      <c r="AB1796" s="7" t="str">
        <f>IF(Z1796="","Não","Sim")</f>
        <v>Não</v>
      </c>
      <c r="AC1796" s="8" t="str">
        <f>IF(S1796="TSR","Serede","Rede Conecta")</f>
        <v>Serede</v>
      </c>
    </row>
    <row r="1797" spans="1:29" ht="15" x14ac:dyDescent="0.25">
      <c r="A1797">
        <v>205230</v>
      </c>
      <c r="B1797" t="s">
        <v>10661</v>
      </c>
      <c r="C1797">
        <v>205230</v>
      </c>
      <c r="D1797" s="24">
        <v>42822</v>
      </c>
      <c r="E1797" t="s">
        <v>45</v>
      </c>
      <c r="F1797" t="s">
        <v>10662</v>
      </c>
      <c r="G1797" t="s">
        <v>10663</v>
      </c>
      <c r="H1797" t="s">
        <v>78</v>
      </c>
      <c r="I1797" t="s">
        <v>133</v>
      </c>
      <c r="J1797" t="s">
        <v>10664</v>
      </c>
      <c r="K1797" t="s">
        <v>26</v>
      </c>
      <c r="L1797"/>
      <c r="M1797"/>
      <c r="N1797" s="23">
        <v>11097359000145</v>
      </c>
      <c r="O1797"/>
      <c r="P1797"/>
      <c r="Q1797"/>
      <c r="R1797"/>
      <c r="S1797" s="21" t="s">
        <v>18534</v>
      </c>
      <c r="T1797" s="21" t="s">
        <v>18607</v>
      </c>
      <c r="U1797" s="21" t="str">
        <f>VLOOKUP(T1797,Apoio!$D$10:$E$55,2,0)</f>
        <v>Prefeituras - PJ</v>
      </c>
      <c r="V1797"/>
      <c r="W1797"/>
      <c r="X1797"/>
      <c r="Z1797" s="7"/>
      <c r="AA1797" s="8" t="str">
        <f>IF(Y1797="","Não","Sim")</f>
        <v>Não</v>
      </c>
      <c r="AB1797" s="7" t="str">
        <f>IF(Z1797="","Não","Sim")</f>
        <v>Não</v>
      </c>
      <c r="AC1797" s="8" t="str">
        <f>IF(S1797="TSR","Serede","Rede Conecta")</f>
        <v>Serede</v>
      </c>
    </row>
    <row r="1798" spans="1:29" ht="15" x14ac:dyDescent="0.25">
      <c r="A1798">
        <v>202319</v>
      </c>
      <c r="B1798" t="s">
        <v>7886</v>
      </c>
      <c r="C1798">
        <v>202319</v>
      </c>
      <c r="D1798" s="24">
        <v>41267</v>
      </c>
      <c r="E1798" t="s">
        <v>20</v>
      </c>
      <c r="F1798" t="s">
        <v>7887</v>
      </c>
      <c r="G1798" t="s">
        <v>7888</v>
      </c>
      <c r="H1798" t="s">
        <v>78</v>
      </c>
      <c r="I1798" t="s">
        <v>133</v>
      </c>
      <c r="J1798" t="s">
        <v>7889</v>
      </c>
      <c r="K1798" t="s">
        <v>26</v>
      </c>
      <c r="L1798"/>
      <c r="M1798"/>
      <c r="N1798" s="23">
        <v>11097367000191</v>
      </c>
      <c r="O1798"/>
      <c r="P1798"/>
      <c r="Q1798"/>
      <c r="R1798"/>
      <c r="S1798" s="21" t="s">
        <v>18534</v>
      </c>
      <c r="T1798" s="21" t="s">
        <v>18607</v>
      </c>
      <c r="U1798" s="21" t="str">
        <f>VLOOKUP(T1798,Apoio!$D$10:$E$55,2,0)</f>
        <v>Prefeituras - PJ</v>
      </c>
      <c r="V1798"/>
      <c r="W1798"/>
      <c r="X1798"/>
      <c r="Z1798" s="7"/>
      <c r="AA1798" s="8" t="str">
        <f>IF(Y1798="","Não","Sim")</f>
        <v>Não</v>
      </c>
      <c r="AB1798" s="7" t="str">
        <f>IF(Z1798="","Não","Sim")</f>
        <v>Não</v>
      </c>
      <c r="AC1798" s="8" t="str">
        <f>IF(S1798="TSR","Serede","Rede Conecta")</f>
        <v>Serede</v>
      </c>
    </row>
    <row r="1799" spans="1:29" ht="15" x14ac:dyDescent="0.25">
      <c r="A1799">
        <v>205101</v>
      </c>
      <c r="B1799" t="s">
        <v>10152</v>
      </c>
      <c r="C1799">
        <v>205101</v>
      </c>
      <c r="D1799" s="24">
        <v>42485</v>
      </c>
      <c r="E1799" t="s">
        <v>45</v>
      </c>
      <c r="F1799" t="s">
        <v>10153</v>
      </c>
      <c r="G1799" t="s">
        <v>10154</v>
      </c>
      <c r="H1799" t="s">
        <v>78</v>
      </c>
      <c r="I1799" t="s">
        <v>133</v>
      </c>
      <c r="J1799" t="s">
        <v>10155</v>
      </c>
      <c r="K1799" t="s">
        <v>26</v>
      </c>
      <c r="L1799"/>
      <c r="M1799"/>
      <c r="N1799" s="23">
        <v>11097375000138</v>
      </c>
      <c r="O1799"/>
      <c r="P1799"/>
      <c r="Q1799"/>
      <c r="R1799"/>
      <c r="S1799" s="21" t="s">
        <v>18534</v>
      </c>
      <c r="T1799" s="21" t="s">
        <v>18607</v>
      </c>
      <c r="U1799" s="21" t="str">
        <f>VLOOKUP(T1799,Apoio!$D$10:$E$55,2,0)</f>
        <v>Prefeituras - PJ</v>
      </c>
      <c r="V1799"/>
      <c r="W1799"/>
      <c r="X1799"/>
      <c r="Z1799" s="7"/>
      <c r="AA1799" s="8" t="str">
        <f>IF(Y1799="","Não","Sim")</f>
        <v>Não</v>
      </c>
      <c r="AB1799" s="7" t="str">
        <f>IF(Z1799="","Não","Sim")</f>
        <v>Não</v>
      </c>
      <c r="AC1799" s="8" t="str">
        <f>IF(S1799="TSR","Serede","Rede Conecta")</f>
        <v>Serede</v>
      </c>
    </row>
    <row r="1800" spans="1:29" ht="15" x14ac:dyDescent="0.25">
      <c r="A1800">
        <v>205392</v>
      </c>
      <c r="B1800" t="s">
        <v>11130</v>
      </c>
      <c r="C1800">
        <v>205392</v>
      </c>
      <c r="D1800" s="24">
        <v>45670</v>
      </c>
      <c r="E1800" t="s">
        <v>309</v>
      </c>
      <c r="F1800" t="s">
        <v>11131</v>
      </c>
      <c r="G1800" t="s">
        <v>11132</v>
      </c>
      <c r="H1800"/>
      <c r="I1800" t="s">
        <v>133</v>
      </c>
      <c r="J1800" t="s">
        <v>11133</v>
      </c>
      <c r="K1800" t="s">
        <v>26</v>
      </c>
      <c r="L1800"/>
      <c r="M1800"/>
      <c r="N1800" s="23">
        <v>11097391000120</v>
      </c>
      <c r="O1800"/>
      <c r="P1800"/>
      <c r="Q1800"/>
      <c r="R1800"/>
      <c r="S1800" s="21" t="s">
        <v>18534</v>
      </c>
      <c r="T1800" s="21" t="s">
        <v>18607</v>
      </c>
      <c r="U1800" s="21" t="str">
        <f>VLOOKUP(T1800,Apoio!$D$10:$E$55,2,0)</f>
        <v>Prefeituras - PJ</v>
      </c>
      <c r="V1800"/>
      <c r="W1800"/>
      <c r="X1800"/>
      <c r="Z1800" s="7"/>
      <c r="AA1800" s="8" t="str">
        <f>IF(Y1800="","Não","Sim")</f>
        <v>Não</v>
      </c>
      <c r="AB1800" s="7" t="str">
        <f>IF(Z1800="","Não","Sim")</f>
        <v>Não</v>
      </c>
      <c r="AC1800" s="8" t="str">
        <f>IF(S1800="TSR","Serede","Rede Conecta")</f>
        <v>Serede</v>
      </c>
    </row>
    <row r="1801" spans="1:29" ht="15" x14ac:dyDescent="0.25">
      <c r="A1801">
        <v>400063</v>
      </c>
      <c r="B1801" t="s">
        <v>12234</v>
      </c>
      <c r="C1801">
        <v>400063</v>
      </c>
      <c r="D1801" s="24">
        <v>41267</v>
      </c>
      <c r="E1801" t="s">
        <v>20</v>
      </c>
      <c r="F1801" t="s">
        <v>12235</v>
      </c>
      <c r="G1801" t="s">
        <v>899</v>
      </c>
      <c r="H1801" t="s">
        <v>12236</v>
      </c>
      <c r="I1801" t="s">
        <v>97</v>
      </c>
      <c r="J1801" t="s">
        <v>12237</v>
      </c>
      <c r="K1801" t="s">
        <v>26</v>
      </c>
      <c r="L1801">
        <v>9832436531</v>
      </c>
      <c r="M1801"/>
      <c r="N1801" s="23">
        <v>11131490000181</v>
      </c>
      <c r="O1801"/>
      <c r="P1801"/>
      <c r="Q1801"/>
      <c r="R1801"/>
      <c r="S1801" s="21" t="s">
        <v>18534</v>
      </c>
      <c r="T1801" s="21" t="s">
        <v>18627</v>
      </c>
      <c r="U1801" s="21" t="str">
        <f>VLOOKUP(T1801,Apoio!$D$10:$E$55,2,0)</f>
        <v>Hotéis e Pousadas - PJ</v>
      </c>
      <c r="V1801">
        <v>10401307</v>
      </c>
      <c r="W1801">
        <v>30001038</v>
      </c>
      <c r="X1801">
        <v>0</v>
      </c>
      <c r="Z1801" s="7"/>
      <c r="AA1801" s="8" t="str">
        <f>IF(Y1801="","Não","Sim")</f>
        <v>Não</v>
      </c>
      <c r="AB1801" s="7" t="str">
        <f>IF(Z1801="","Não","Sim")</f>
        <v>Não</v>
      </c>
      <c r="AC1801" s="8" t="str">
        <f>IF(S1801="TSR","Serede","Rede Conecta")</f>
        <v>Serede</v>
      </c>
    </row>
    <row r="1802" spans="1:29" ht="15" x14ac:dyDescent="0.25">
      <c r="A1802">
        <v>1817159</v>
      </c>
      <c r="B1802" t="s">
        <v>17833</v>
      </c>
      <c r="C1802">
        <v>1817159</v>
      </c>
      <c r="D1802" s="24">
        <v>45572</v>
      </c>
      <c r="E1802" t="s">
        <v>12786</v>
      </c>
      <c r="F1802" t="s">
        <v>17834</v>
      </c>
      <c r="G1802" t="s">
        <v>1808</v>
      </c>
      <c r="H1802" t="s">
        <v>507</v>
      </c>
      <c r="I1802" t="s">
        <v>188</v>
      </c>
      <c r="J1802" t="s">
        <v>12757</v>
      </c>
      <c r="K1802" t="s">
        <v>26</v>
      </c>
      <c r="L1802" t="s">
        <v>17705</v>
      </c>
      <c r="M1802"/>
      <c r="N1802" s="23">
        <v>11168652000156</v>
      </c>
      <c r="O1802"/>
      <c r="P1802">
        <v>255947267</v>
      </c>
      <c r="Q1802"/>
      <c r="R1802"/>
      <c r="S1802" s="21" t="s">
        <v>18534</v>
      </c>
      <c r="T1802" s="21" t="s">
        <v>18603</v>
      </c>
      <c r="U1802" s="21" t="str">
        <f>VLOOKUP(T1802,Apoio!$D$10:$E$55,2,0)</f>
        <v>Fornec. de Serviç. Diversos PJ</v>
      </c>
      <c r="V1802"/>
      <c r="W1802"/>
      <c r="X1802"/>
      <c r="Z1802" s="7"/>
      <c r="AA1802" s="8" t="str">
        <f>IF(Y1802="","Não","Sim")</f>
        <v>Não</v>
      </c>
      <c r="AB1802" s="7" t="str">
        <f>IF(Z1802="","Não","Sim")</f>
        <v>Não</v>
      </c>
      <c r="AC1802" s="8" t="str">
        <f>IF(S1802="TSR","Serede","Rede Conecta")</f>
        <v>Serede</v>
      </c>
    </row>
    <row r="1803" spans="1:29" ht="15" x14ac:dyDescent="0.25">
      <c r="A1803">
        <v>200081</v>
      </c>
      <c r="B1803" t="s">
        <v>627</v>
      </c>
      <c r="C1803">
        <v>200081</v>
      </c>
      <c r="D1803" s="24">
        <v>41267</v>
      </c>
      <c r="E1803" t="s">
        <v>20</v>
      </c>
      <c r="F1803" t="s">
        <v>628</v>
      </c>
      <c r="G1803" t="s">
        <v>629</v>
      </c>
      <c r="H1803" t="s">
        <v>78</v>
      </c>
      <c r="I1803" t="s">
        <v>133</v>
      </c>
      <c r="J1803" t="s">
        <v>630</v>
      </c>
      <c r="K1803" t="s">
        <v>26</v>
      </c>
      <c r="L1803">
        <v>8135252749</v>
      </c>
      <c r="M1803"/>
      <c r="N1803" s="23">
        <v>11251832000105</v>
      </c>
      <c r="O1803"/>
      <c r="P1803"/>
      <c r="Q1803"/>
      <c r="R1803"/>
      <c r="S1803" s="21" t="s">
        <v>18534</v>
      </c>
      <c r="T1803" s="21" t="s">
        <v>18607</v>
      </c>
      <c r="U1803" s="21" t="str">
        <f>VLOOKUP(T1803,Apoio!$D$10:$E$55,2,0)</f>
        <v>Prefeituras - PJ</v>
      </c>
      <c r="V1803">
        <v>191138</v>
      </c>
      <c r="W1803">
        <v>4576</v>
      </c>
      <c r="X1803" t="s">
        <v>631</v>
      </c>
      <c r="Z1803" s="7"/>
      <c r="AA1803" s="8" t="str">
        <f>IF(Y1803="","Não","Sim")</f>
        <v>Não</v>
      </c>
      <c r="AB1803" s="7" t="str">
        <f>IF(Z1803="","Não","Sim")</f>
        <v>Não</v>
      </c>
      <c r="AC1803" s="8" t="str">
        <f>IF(S1803="TSR","Serede","Rede Conecta")</f>
        <v>Serede</v>
      </c>
    </row>
    <row r="1804" spans="1:29" ht="15" x14ac:dyDescent="0.25">
      <c r="A1804">
        <v>200589</v>
      </c>
      <c r="B1804" t="s">
        <v>1715</v>
      </c>
      <c r="C1804">
        <v>200589</v>
      </c>
      <c r="D1804" s="24">
        <v>41267</v>
      </c>
      <c r="E1804" t="s">
        <v>20</v>
      </c>
      <c r="F1804" t="s">
        <v>1716</v>
      </c>
      <c r="G1804" t="s">
        <v>1717</v>
      </c>
      <c r="H1804" t="s">
        <v>78</v>
      </c>
      <c r="I1804" t="s">
        <v>133</v>
      </c>
      <c r="J1804" t="s">
        <v>1718</v>
      </c>
      <c r="K1804" t="s">
        <v>26</v>
      </c>
      <c r="L1804">
        <v>8137411156</v>
      </c>
      <c r="M1804"/>
      <c r="N1804" s="23">
        <v>11256054000139</v>
      </c>
      <c r="O1804"/>
      <c r="P1804"/>
      <c r="Q1804"/>
      <c r="R1804"/>
      <c r="S1804" s="21" t="s">
        <v>18534</v>
      </c>
      <c r="T1804" s="21" t="s">
        <v>18607</v>
      </c>
      <c r="U1804" s="21" t="str">
        <f>VLOOKUP(T1804,Apoio!$D$10:$E$55,2,0)</f>
        <v>Prefeituras - PJ</v>
      </c>
      <c r="V1804"/>
      <c r="W1804"/>
      <c r="X1804"/>
      <c r="Z1804" s="7"/>
      <c r="AA1804" s="8" t="str">
        <f>IF(Y1804="","Não","Sim")</f>
        <v>Não</v>
      </c>
      <c r="AB1804" s="7" t="str">
        <f>IF(Z1804="","Não","Sim")</f>
        <v>Não</v>
      </c>
      <c r="AC1804" s="8" t="str">
        <f>IF(S1804="TSR","Serede","Rede Conecta")</f>
        <v>Serede</v>
      </c>
    </row>
    <row r="1805" spans="1:29" ht="15" x14ac:dyDescent="0.25">
      <c r="A1805">
        <v>205239</v>
      </c>
      <c r="B1805" t="s">
        <v>10683</v>
      </c>
      <c r="C1805">
        <v>205239</v>
      </c>
      <c r="D1805" s="24">
        <v>42880</v>
      </c>
      <c r="E1805" t="s">
        <v>45</v>
      </c>
      <c r="F1805" t="s">
        <v>10684</v>
      </c>
      <c r="G1805" t="s">
        <v>10685</v>
      </c>
      <c r="H1805" t="s">
        <v>78</v>
      </c>
      <c r="I1805" t="s">
        <v>133</v>
      </c>
      <c r="J1805" t="s">
        <v>10686</v>
      </c>
      <c r="K1805" t="s">
        <v>26</v>
      </c>
      <c r="L1805"/>
      <c r="M1805"/>
      <c r="N1805" s="23">
        <v>11256088000123</v>
      </c>
      <c r="O1805"/>
      <c r="P1805"/>
      <c r="Q1805"/>
      <c r="R1805" t="s">
        <v>10687</v>
      </c>
      <c r="S1805" s="21" t="s">
        <v>18534</v>
      </c>
      <c r="T1805" s="21" t="s">
        <v>18607</v>
      </c>
      <c r="U1805" s="21" t="str">
        <f>VLOOKUP(T1805,Apoio!$D$10:$E$55,2,0)</f>
        <v>Prefeituras - PJ</v>
      </c>
      <c r="V1805"/>
      <c r="W1805"/>
      <c r="X1805"/>
      <c r="Z1805" s="7"/>
      <c r="AA1805" s="8" t="str">
        <f>IF(Y1805="","Não","Sim")</f>
        <v>Não</v>
      </c>
      <c r="AB1805" s="7" t="str">
        <f>IF(Z1805="","Não","Sim")</f>
        <v>Não</v>
      </c>
      <c r="AC1805" s="8" t="str">
        <f>IF(S1805="TSR","Serede","Rede Conecta")</f>
        <v>Serede</v>
      </c>
    </row>
    <row r="1806" spans="1:29" ht="15" x14ac:dyDescent="0.25">
      <c r="A1806">
        <v>1816785</v>
      </c>
      <c r="B1806" t="s">
        <v>16789</v>
      </c>
      <c r="C1806">
        <v>1816785</v>
      </c>
      <c r="D1806" s="24">
        <v>45097</v>
      </c>
      <c r="E1806" t="s">
        <v>11088</v>
      </c>
      <c r="F1806" t="s">
        <v>16790</v>
      </c>
      <c r="G1806" t="s">
        <v>15756</v>
      </c>
      <c r="H1806"/>
      <c r="I1806" t="s">
        <v>85</v>
      </c>
      <c r="J1806" t="s">
        <v>16791</v>
      </c>
      <c r="K1806" t="s">
        <v>26</v>
      </c>
      <c r="L1806" t="s">
        <v>16792</v>
      </c>
      <c r="M1806"/>
      <c r="N1806" s="23">
        <v>11267829000171</v>
      </c>
      <c r="O1806"/>
      <c r="P1806"/>
      <c r="Q1806"/>
      <c r="R1806" t="s">
        <v>16793</v>
      </c>
      <c r="S1806" s="21" t="s">
        <v>18534</v>
      </c>
      <c r="T1806" s="21" t="s">
        <v>18603</v>
      </c>
      <c r="U1806" s="21" t="str">
        <f>VLOOKUP(T1806,Apoio!$D$10:$E$55,2,0)</f>
        <v>Fornec. de Serviç. Diversos PJ</v>
      </c>
      <c r="V1806">
        <v>10404109</v>
      </c>
      <c r="W1806">
        <v>32161</v>
      </c>
      <c r="X1806">
        <v>8</v>
      </c>
      <c r="Z1806" s="7"/>
      <c r="AA1806" s="8" t="str">
        <f>IF(Y1806="","Não","Sim")</f>
        <v>Não</v>
      </c>
      <c r="AB1806" s="7" t="str">
        <f>IF(Z1806="","Não","Sim")</f>
        <v>Não</v>
      </c>
      <c r="AC1806" s="8" t="str">
        <f>IF(S1806="TSR","Serede","Rede Conecta")</f>
        <v>Serede</v>
      </c>
    </row>
    <row r="1807" spans="1:29" ht="15" x14ac:dyDescent="0.25">
      <c r="A1807">
        <v>1816954</v>
      </c>
      <c r="B1807" t="s">
        <v>17279</v>
      </c>
      <c r="C1807">
        <v>1816954</v>
      </c>
      <c r="D1807" s="24">
        <v>45406</v>
      </c>
      <c r="E1807" t="s">
        <v>309</v>
      </c>
      <c r="F1807" t="s">
        <v>17280</v>
      </c>
      <c r="G1807" t="s">
        <v>132</v>
      </c>
      <c r="H1807" t="s">
        <v>12626</v>
      </c>
      <c r="I1807" t="s">
        <v>133</v>
      </c>
      <c r="J1807" t="s">
        <v>13789</v>
      </c>
      <c r="K1807" t="s">
        <v>26</v>
      </c>
      <c r="L1807" t="s">
        <v>17281</v>
      </c>
      <c r="M1807"/>
      <c r="N1807" s="23">
        <v>11273065000127</v>
      </c>
      <c r="O1807"/>
      <c r="P1807">
        <v>47982527</v>
      </c>
      <c r="Q1807">
        <v>4149483</v>
      </c>
      <c r="R1807" t="s">
        <v>17282</v>
      </c>
      <c r="S1807" s="21" t="s">
        <v>18534</v>
      </c>
      <c r="T1807" s="21" t="s">
        <v>18603</v>
      </c>
      <c r="U1807" s="21" t="str">
        <f>VLOOKUP(T1807,Apoio!$D$10:$E$55,2,0)</f>
        <v>Fornec. de Serviç. Diversos PJ</v>
      </c>
      <c r="V1807">
        <v>34178251</v>
      </c>
      <c r="W1807">
        <v>41141</v>
      </c>
      <c r="X1807">
        <v>2</v>
      </c>
      <c r="Z1807" s="7">
        <v>45444</v>
      </c>
      <c r="AA1807" s="8" t="str">
        <f>IF(Y1807="","Não","Sim")</f>
        <v>Não</v>
      </c>
      <c r="AB1807" s="7" t="str">
        <f>IF(Z1807="","Não","Sim")</f>
        <v>Sim</v>
      </c>
      <c r="AC1807" s="8" t="str">
        <f>IF(S1807="TSR","Serede","Rede Conecta")</f>
        <v>Serede</v>
      </c>
    </row>
    <row r="1808" spans="1:29" ht="15" x14ac:dyDescent="0.25">
      <c r="A1808">
        <v>202485</v>
      </c>
      <c r="B1808" t="s">
        <v>8479</v>
      </c>
      <c r="C1808">
        <v>202485</v>
      </c>
      <c r="D1808" s="24">
        <v>41267</v>
      </c>
      <c r="E1808" t="s">
        <v>20</v>
      </c>
      <c r="F1808" t="s">
        <v>8480</v>
      </c>
      <c r="G1808" t="s">
        <v>8481</v>
      </c>
      <c r="H1808" t="s">
        <v>78</v>
      </c>
      <c r="I1808" t="s">
        <v>133</v>
      </c>
      <c r="J1808" t="s">
        <v>8482</v>
      </c>
      <c r="K1808" t="s">
        <v>26</v>
      </c>
      <c r="L1808">
        <v>8137714706</v>
      </c>
      <c r="M1808"/>
      <c r="N1808" s="23">
        <v>11285954000104</v>
      </c>
      <c r="O1808"/>
      <c r="P1808"/>
      <c r="Q1808"/>
      <c r="R1808"/>
      <c r="S1808" s="21" t="s">
        <v>18534</v>
      </c>
      <c r="T1808" s="21" t="s">
        <v>18607</v>
      </c>
      <c r="U1808" s="21" t="str">
        <f>VLOOKUP(T1808,Apoio!$D$10:$E$55,2,0)</f>
        <v>Prefeituras - PJ</v>
      </c>
      <c r="V1808">
        <v>3374060</v>
      </c>
      <c r="W1808">
        <v>13000152</v>
      </c>
      <c r="X1808">
        <v>6</v>
      </c>
      <c r="Z1808" s="7"/>
      <c r="AA1808" s="8" t="str">
        <f>IF(Y1808="","Não","Sim")</f>
        <v>Não</v>
      </c>
      <c r="AB1808" s="7" t="str">
        <f>IF(Z1808="","Não","Sim")</f>
        <v>Não</v>
      </c>
      <c r="AC1808" s="8" t="str">
        <f>IF(S1808="TSR","Serede","Rede Conecta")</f>
        <v>Serede</v>
      </c>
    </row>
    <row r="1809" spans="1:29" ht="15" x14ac:dyDescent="0.25">
      <c r="A1809">
        <v>202675</v>
      </c>
      <c r="B1809" t="s">
        <v>9198</v>
      </c>
      <c r="C1809">
        <v>202675</v>
      </c>
      <c r="D1809" s="24">
        <v>41267</v>
      </c>
      <c r="E1809" t="s">
        <v>20</v>
      </c>
      <c r="F1809" t="s">
        <v>9199</v>
      </c>
      <c r="G1809" t="s">
        <v>9200</v>
      </c>
      <c r="H1809" t="s">
        <v>78</v>
      </c>
      <c r="I1809" t="s">
        <v>133</v>
      </c>
      <c r="J1809" t="s">
        <v>9201</v>
      </c>
      <c r="K1809" t="s">
        <v>26</v>
      </c>
      <c r="L1809"/>
      <c r="M1809"/>
      <c r="N1809" s="23">
        <v>11286341000191</v>
      </c>
      <c r="O1809"/>
      <c r="P1809"/>
      <c r="Q1809"/>
      <c r="R1809"/>
      <c r="S1809" s="21" t="s">
        <v>18534</v>
      </c>
      <c r="T1809" s="21" t="s">
        <v>18607</v>
      </c>
      <c r="U1809" s="21" t="str">
        <f>VLOOKUP(T1809,Apoio!$D$10:$E$55,2,0)</f>
        <v>Prefeituras - PJ</v>
      </c>
      <c r="V1809"/>
      <c r="W1809"/>
      <c r="X1809"/>
      <c r="Z1809" s="7"/>
      <c r="AA1809" s="8" t="str">
        <f>IF(Y1809="","Não","Sim")</f>
        <v>Não</v>
      </c>
      <c r="AB1809" s="7" t="str">
        <f>IF(Z1809="","Não","Sim")</f>
        <v>Não</v>
      </c>
      <c r="AC1809" s="8" t="str">
        <f>IF(S1809="TSR","Serede","Rede Conecta")</f>
        <v>Serede</v>
      </c>
    </row>
    <row r="1810" spans="1:29" ht="15" x14ac:dyDescent="0.25">
      <c r="A1810">
        <v>202208</v>
      </c>
      <c r="B1810" t="s">
        <v>7469</v>
      </c>
      <c r="C1810">
        <v>202208</v>
      </c>
      <c r="D1810" s="24">
        <v>41267</v>
      </c>
      <c r="E1810" t="s">
        <v>20</v>
      </c>
      <c r="F1810" t="s">
        <v>7470</v>
      </c>
      <c r="G1810" t="s">
        <v>7471</v>
      </c>
      <c r="H1810" t="s">
        <v>78</v>
      </c>
      <c r="I1810" t="s">
        <v>133</v>
      </c>
      <c r="J1810" t="s">
        <v>7472</v>
      </c>
      <c r="K1810" t="s">
        <v>26</v>
      </c>
      <c r="L1810"/>
      <c r="M1810"/>
      <c r="N1810" s="23">
        <v>11286358000149</v>
      </c>
      <c r="O1810"/>
      <c r="P1810"/>
      <c r="Q1810"/>
      <c r="R1810" t="s">
        <v>7473</v>
      </c>
      <c r="S1810" s="21" t="s">
        <v>18534</v>
      </c>
      <c r="T1810" s="21" t="s">
        <v>18607</v>
      </c>
      <c r="U1810" s="21" t="str">
        <f>VLOOKUP(T1810,Apoio!$D$10:$E$55,2,0)</f>
        <v>Prefeituras - PJ</v>
      </c>
      <c r="V1810">
        <v>191009</v>
      </c>
      <c r="W1810">
        <v>27200</v>
      </c>
      <c r="X1810">
        <v>90</v>
      </c>
      <c r="Z1810" s="7"/>
      <c r="AA1810" s="8" t="str">
        <f>IF(Y1810="","Não","Sim")</f>
        <v>Não</v>
      </c>
      <c r="AB1810" s="7" t="str">
        <f>IF(Z1810="","Não","Sim")</f>
        <v>Não</v>
      </c>
      <c r="AC1810" s="8" t="str">
        <f>IF(S1810="TSR","Serede","Rede Conecta")</f>
        <v>Serede</v>
      </c>
    </row>
    <row r="1811" spans="1:29" ht="15" x14ac:dyDescent="0.25">
      <c r="A1811">
        <v>202318</v>
      </c>
      <c r="B1811" t="s">
        <v>7882</v>
      </c>
      <c r="C1811">
        <v>202318</v>
      </c>
      <c r="D1811" s="24">
        <v>41267</v>
      </c>
      <c r="E1811" t="s">
        <v>20</v>
      </c>
      <c r="F1811" t="s">
        <v>7883</v>
      </c>
      <c r="G1811" t="s">
        <v>7884</v>
      </c>
      <c r="H1811" t="s">
        <v>78</v>
      </c>
      <c r="I1811" t="s">
        <v>133</v>
      </c>
      <c r="J1811" t="s">
        <v>7885</v>
      </c>
      <c r="K1811" t="s">
        <v>26</v>
      </c>
      <c r="L1811">
        <v>8737921156</v>
      </c>
      <c r="M1811"/>
      <c r="N1811" s="23">
        <v>11286366000195</v>
      </c>
      <c r="O1811"/>
      <c r="P1811"/>
      <c r="Q1811"/>
      <c r="R1811"/>
      <c r="S1811" s="21" t="s">
        <v>18534</v>
      </c>
      <c r="T1811" s="21" t="s">
        <v>18607</v>
      </c>
      <c r="U1811" s="21" t="str">
        <f>VLOOKUP(T1811,Apoio!$D$10:$E$55,2,0)</f>
        <v>Prefeituras - PJ</v>
      </c>
      <c r="V1811">
        <v>19550</v>
      </c>
      <c r="W1811">
        <v>10197</v>
      </c>
      <c r="X1811">
        <v>9</v>
      </c>
      <c r="Z1811" s="7"/>
      <c r="AA1811" s="8" t="str">
        <f>IF(Y1811="","Não","Sim")</f>
        <v>Não</v>
      </c>
      <c r="AB1811" s="7" t="str">
        <f>IF(Z1811="","Não","Sim")</f>
        <v>Não</v>
      </c>
      <c r="AC1811" s="8" t="str">
        <f>IF(S1811="TSR","Serede","Rede Conecta")</f>
        <v>Serede</v>
      </c>
    </row>
    <row r="1812" spans="1:29" ht="15" x14ac:dyDescent="0.25">
      <c r="A1812">
        <v>202214</v>
      </c>
      <c r="B1812" t="s">
        <v>7490</v>
      </c>
      <c r="C1812">
        <v>202214</v>
      </c>
      <c r="D1812" s="24">
        <v>41267</v>
      </c>
      <c r="E1812" t="s">
        <v>20</v>
      </c>
      <c r="F1812" t="s">
        <v>7491</v>
      </c>
      <c r="G1812" t="s">
        <v>7492</v>
      </c>
      <c r="H1812" t="s">
        <v>7493</v>
      </c>
      <c r="I1812" t="s">
        <v>133</v>
      </c>
      <c r="J1812" t="s">
        <v>7494</v>
      </c>
      <c r="K1812" t="s">
        <v>26</v>
      </c>
      <c r="L1812">
        <v>8737861096</v>
      </c>
      <c r="M1812">
        <v>8731861156</v>
      </c>
      <c r="N1812" s="23">
        <v>11286374000131</v>
      </c>
      <c r="O1812"/>
      <c r="P1812"/>
      <c r="Q1812"/>
      <c r="R1812"/>
      <c r="S1812" s="21" t="s">
        <v>18534</v>
      </c>
      <c r="T1812" s="21" t="s">
        <v>18607</v>
      </c>
      <c r="U1812" s="21" t="str">
        <f>VLOOKUP(T1812,Apoio!$D$10:$E$55,2,0)</f>
        <v>Prefeituras - PJ</v>
      </c>
      <c r="V1812">
        <v>192107</v>
      </c>
      <c r="W1812">
        <v>3001</v>
      </c>
      <c r="X1812">
        <v>55</v>
      </c>
      <c r="Z1812" s="7"/>
      <c r="AA1812" s="8" t="str">
        <f>IF(Y1812="","Não","Sim")</f>
        <v>Não</v>
      </c>
      <c r="AB1812" s="7" t="str">
        <f>IF(Z1812="","Não","Sim")</f>
        <v>Não</v>
      </c>
      <c r="AC1812" s="8" t="str">
        <f>IF(S1812="TSR","Serede","Rede Conecta")</f>
        <v>Serede</v>
      </c>
    </row>
    <row r="1813" spans="1:29" ht="15" x14ac:dyDescent="0.25">
      <c r="A1813">
        <v>202542</v>
      </c>
      <c r="B1813" t="s">
        <v>8695</v>
      </c>
      <c r="C1813">
        <v>202542</v>
      </c>
      <c r="D1813" s="24">
        <v>41267</v>
      </c>
      <c r="E1813" t="s">
        <v>20</v>
      </c>
      <c r="F1813" t="s">
        <v>8696</v>
      </c>
      <c r="G1813" t="s">
        <v>8697</v>
      </c>
      <c r="H1813" t="s">
        <v>8412</v>
      </c>
      <c r="I1813" t="s">
        <v>133</v>
      </c>
      <c r="J1813" t="s">
        <v>8698</v>
      </c>
      <c r="K1813" t="s">
        <v>26</v>
      </c>
      <c r="L1813"/>
      <c r="M1813"/>
      <c r="N1813" s="23">
        <v>11286382000188</v>
      </c>
      <c r="O1813"/>
      <c r="P1813"/>
      <c r="Q1813"/>
      <c r="R1813"/>
      <c r="S1813" s="21" t="s">
        <v>18534</v>
      </c>
      <c r="T1813" s="21" t="s">
        <v>18607</v>
      </c>
      <c r="U1813" s="21" t="str">
        <f>VLOOKUP(T1813,Apoio!$D$10:$E$55,2,0)</f>
        <v>Prefeituras - PJ</v>
      </c>
      <c r="V1813"/>
      <c r="W1813"/>
      <c r="X1813"/>
      <c r="Z1813" s="7"/>
      <c r="AA1813" s="8" t="str">
        <f>IF(Y1813="","Não","Sim")</f>
        <v>Não</v>
      </c>
      <c r="AB1813" s="7" t="str">
        <f>IF(Z1813="","Não","Sim")</f>
        <v>Não</v>
      </c>
      <c r="AC1813" s="8" t="str">
        <f>IF(S1813="TSR","Serede","Rede Conecta")</f>
        <v>Serede</v>
      </c>
    </row>
    <row r="1814" spans="1:29" ht="15" x14ac:dyDescent="0.25">
      <c r="A1814">
        <v>200248</v>
      </c>
      <c r="B1814" t="s">
        <v>984</v>
      </c>
      <c r="C1814">
        <v>200248</v>
      </c>
      <c r="D1814" s="24">
        <v>41267</v>
      </c>
      <c r="E1814" t="s">
        <v>20</v>
      </c>
      <c r="F1814" t="s">
        <v>985</v>
      </c>
      <c r="G1814" t="s">
        <v>986</v>
      </c>
      <c r="H1814" t="s">
        <v>78</v>
      </c>
      <c r="I1814" t="s">
        <v>133</v>
      </c>
      <c r="J1814" t="s">
        <v>987</v>
      </c>
      <c r="K1814" t="s">
        <v>26</v>
      </c>
      <c r="L1814">
        <v>8135341599</v>
      </c>
      <c r="M1814"/>
      <c r="N1814" s="23">
        <v>11294303000180</v>
      </c>
      <c r="O1814"/>
      <c r="P1814"/>
      <c r="Q1814"/>
      <c r="R1814"/>
      <c r="S1814" s="21" t="s">
        <v>18534</v>
      </c>
      <c r="T1814" s="21" t="s">
        <v>18607</v>
      </c>
      <c r="U1814" s="21" t="str">
        <f>VLOOKUP(T1814,Apoio!$D$10:$E$55,2,0)</f>
        <v>Prefeituras - PJ</v>
      </c>
      <c r="V1814">
        <v>191058</v>
      </c>
      <c r="W1814">
        <v>11210</v>
      </c>
      <c r="X1814">
        <v>80</v>
      </c>
      <c r="Z1814" s="7"/>
      <c r="AA1814" s="8" t="str">
        <f>IF(Y1814="","Não","Sim")</f>
        <v>Não</v>
      </c>
      <c r="AB1814" s="7" t="str">
        <f>IF(Z1814="","Não","Sim")</f>
        <v>Não</v>
      </c>
      <c r="AC1814" s="8" t="str">
        <f>IF(S1814="TSR","Serede","Rede Conecta")</f>
        <v>Serede</v>
      </c>
    </row>
    <row r="1815" spans="1:29" ht="15" x14ac:dyDescent="0.25">
      <c r="A1815">
        <v>200157</v>
      </c>
      <c r="B1815" t="s">
        <v>794</v>
      </c>
      <c r="C1815">
        <v>200157</v>
      </c>
      <c r="D1815" s="24">
        <v>41267</v>
      </c>
      <c r="E1815" t="s">
        <v>20</v>
      </c>
      <c r="F1815" t="s">
        <v>795</v>
      </c>
      <c r="G1815" t="s">
        <v>796</v>
      </c>
      <c r="H1815" t="s">
        <v>78</v>
      </c>
      <c r="I1815" t="s">
        <v>133</v>
      </c>
      <c r="J1815" t="s">
        <v>797</v>
      </c>
      <c r="K1815" t="s">
        <v>26</v>
      </c>
      <c r="L1815">
        <v>8135531170</v>
      </c>
      <c r="M1815">
        <v>8135531185</v>
      </c>
      <c r="N1815" s="23">
        <v>11294360000160</v>
      </c>
      <c r="O1815"/>
      <c r="P1815"/>
      <c r="Q1815"/>
      <c r="R1815"/>
      <c r="S1815" s="21" t="s">
        <v>18534</v>
      </c>
      <c r="T1815" s="21" t="s">
        <v>18607</v>
      </c>
      <c r="U1815" s="21" t="str">
        <f>VLOOKUP(T1815,Apoio!$D$10:$E$55,2,0)</f>
        <v>Prefeituras - PJ</v>
      </c>
      <c r="V1815">
        <v>191358</v>
      </c>
      <c r="W1815">
        <v>8227</v>
      </c>
      <c r="X1815">
        <v>79</v>
      </c>
      <c r="Z1815" s="7"/>
      <c r="AA1815" s="8" t="str">
        <f>IF(Y1815="","Não","Sim")</f>
        <v>Não</v>
      </c>
      <c r="AB1815" s="7" t="str">
        <f>IF(Z1815="","Não","Sim")</f>
        <v>Não</v>
      </c>
      <c r="AC1815" s="8" t="str">
        <f>IF(S1815="TSR","Serede","Rede Conecta")</f>
        <v>Serede</v>
      </c>
    </row>
    <row r="1816" spans="1:29" ht="15" x14ac:dyDescent="0.25">
      <c r="A1816">
        <v>204982</v>
      </c>
      <c r="B1816" t="s">
        <v>9759</v>
      </c>
      <c r="C1816">
        <v>204982</v>
      </c>
      <c r="D1816" s="24">
        <v>41815</v>
      </c>
      <c r="E1816" t="s">
        <v>9579</v>
      </c>
      <c r="F1816" t="s">
        <v>9760</v>
      </c>
      <c r="G1816" t="s">
        <v>6605</v>
      </c>
      <c r="H1816" t="s">
        <v>78</v>
      </c>
      <c r="I1816" t="s">
        <v>133</v>
      </c>
      <c r="J1816" t="s">
        <v>9761</v>
      </c>
      <c r="K1816" t="s">
        <v>26</v>
      </c>
      <c r="L1816"/>
      <c r="M1816"/>
      <c r="N1816" s="23">
        <v>11294378000161</v>
      </c>
      <c r="O1816"/>
      <c r="P1816"/>
      <c r="Q1816"/>
      <c r="R1816"/>
      <c r="S1816" s="21" t="s">
        <v>18534</v>
      </c>
      <c r="T1816" s="21" t="s">
        <v>18607</v>
      </c>
      <c r="U1816" s="21" t="str">
        <f>VLOOKUP(T1816,Apoio!$D$10:$E$55,2,0)</f>
        <v>Prefeituras - PJ</v>
      </c>
      <c r="V1816">
        <v>191358</v>
      </c>
      <c r="W1816">
        <v>25106</v>
      </c>
      <c r="X1816">
        <v>72</v>
      </c>
      <c r="Z1816" s="7"/>
      <c r="AA1816" s="8" t="str">
        <f>IF(Y1816="","Não","Sim")</f>
        <v>Não</v>
      </c>
      <c r="AB1816" s="7" t="str">
        <f>IF(Z1816="","Não","Sim")</f>
        <v>Não</v>
      </c>
      <c r="AC1816" s="8" t="str">
        <f>IF(S1816="TSR","Serede","Rede Conecta")</f>
        <v>Serede</v>
      </c>
    </row>
    <row r="1817" spans="1:29" ht="15" x14ac:dyDescent="0.25">
      <c r="A1817">
        <v>200083</v>
      </c>
      <c r="B1817" t="s">
        <v>636</v>
      </c>
      <c r="C1817">
        <v>200083</v>
      </c>
      <c r="D1817" s="24">
        <v>41267</v>
      </c>
      <c r="E1817" t="s">
        <v>20</v>
      </c>
      <c r="F1817" t="s">
        <v>637</v>
      </c>
      <c r="G1817" t="s">
        <v>638</v>
      </c>
      <c r="H1817" t="s">
        <v>78</v>
      </c>
      <c r="I1817" t="s">
        <v>133</v>
      </c>
      <c r="J1817" t="s">
        <v>639</v>
      </c>
      <c r="K1817" t="s">
        <v>26</v>
      </c>
      <c r="L1817">
        <v>8135511206</v>
      </c>
      <c r="M1817"/>
      <c r="N1817" s="23">
        <v>11294386000108</v>
      </c>
      <c r="O1817"/>
      <c r="P1817"/>
      <c r="Q1817"/>
      <c r="R1817"/>
      <c r="S1817" s="21" t="s">
        <v>18534</v>
      </c>
      <c r="T1817" s="21" t="s">
        <v>18607</v>
      </c>
      <c r="U1817" s="21" t="str">
        <f>VLOOKUP(T1817,Apoio!$D$10:$E$55,2,0)</f>
        <v>Prefeituras - PJ</v>
      </c>
      <c r="V1817"/>
      <c r="W1817"/>
      <c r="X1817"/>
      <c r="Z1817" s="7"/>
      <c r="AA1817" s="8" t="str">
        <f>IF(Y1817="","Não","Sim")</f>
        <v>Não</v>
      </c>
      <c r="AB1817" s="7" t="str">
        <f>IF(Z1817="","Não","Sim")</f>
        <v>Não</v>
      </c>
      <c r="AC1817" s="8" t="str">
        <f>IF(S1817="TSR","Serede","Rede Conecta")</f>
        <v>Serede</v>
      </c>
    </row>
    <row r="1818" spans="1:29" ht="15" x14ac:dyDescent="0.25">
      <c r="A1818">
        <v>200094</v>
      </c>
      <c r="B1818" t="s">
        <v>675</v>
      </c>
      <c r="C1818">
        <v>200094</v>
      </c>
      <c r="D1818" s="24">
        <v>41267</v>
      </c>
      <c r="E1818" t="s">
        <v>20</v>
      </c>
      <c r="F1818" t="s">
        <v>676</v>
      </c>
      <c r="G1818" t="s">
        <v>677</v>
      </c>
      <c r="H1818" t="s">
        <v>78</v>
      </c>
      <c r="I1818" t="s">
        <v>133</v>
      </c>
      <c r="J1818" t="s">
        <v>678</v>
      </c>
      <c r="K1818" t="s">
        <v>26</v>
      </c>
      <c r="L1818">
        <v>8135216650</v>
      </c>
      <c r="M1818"/>
      <c r="N1818" s="23">
        <v>11294402000162</v>
      </c>
      <c r="O1818"/>
      <c r="P1818"/>
      <c r="Q1818"/>
      <c r="R1818"/>
      <c r="S1818" s="21" t="s">
        <v>18534</v>
      </c>
      <c r="T1818" s="21" t="s">
        <v>18607</v>
      </c>
      <c r="U1818" s="21" t="str">
        <f>VLOOKUP(T1818,Apoio!$D$10:$E$55,2,0)</f>
        <v>Prefeituras - PJ</v>
      </c>
      <c r="V1818">
        <v>1040559</v>
      </c>
      <c r="W1818">
        <v>40830</v>
      </c>
      <c r="X1818">
        <v>1</v>
      </c>
      <c r="Z1818" s="7"/>
      <c r="AA1818" s="8" t="str">
        <f>IF(Y1818="","Não","Sim")</f>
        <v>Não</v>
      </c>
      <c r="AB1818" s="7" t="str">
        <f>IF(Z1818="","Não","Sim")</f>
        <v>Não</v>
      </c>
      <c r="AC1818" s="8" t="str">
        <f>IF(S1818="TSR","Serede","Rede Conecta")</f>
        <v>Serede</v>
      </c>
    </row>
    <row r="1819" spans="1:29" ht="15" x14ac:dyDescent="0.25">
      <c r="A1819">
        <v>200090</v>
      </c>
      <c r="B1819" t="s">
        <v>657</v>
      </c>
      <c r="C1819">
        <v>200090</v>
      </c>
      <c r="D1819" s="24">
        <v>41267</v>
      </c>
      <c r="E1819" t="s">
        <v>20</v>
      </c>
      <c r="F1819" t="s">
        <v>658</v>
      </c>
      <c r="G1819" t="s">
        <v>659</v>
      </c>
      <c r="H1819" t="s">
        <v>78</v>
      </c>
      <c r="I1819" t="s">
        <v>133</v>
      </c>
      <c r="J1819" t="s">
        <v>660</v>
      </c>
      <c r="K1819" t="s">
        <v>26</v>
      </c>
      <c r="L1819"/>
      <c r="M1819"/>
      <c r="N1819" s="23">
        <v>11303906000100</v>
      </c>
      <c r="O1819"/>
      <c r="P1819"/>
      <c r="Q1819"/>
      <c r="R1819"/>
      <c r="S1819" s="21" t="s">
        <v>18534</v>
      </c>
      <c r="T1819" s="21" t="s">
        <v>18607</v>
      </c>
      <c r="U1819" s="21" t="str">
        <f>VLOOKUP(T1819,Apoio!$D$10:$E$55,2,0)</f>
        <v>Prefeituras - PJ</v>
      </c>
      <c r="V1819">
        <v>1967</v>
      </c>
      <c r="W1819">
        <v>73026</v>
      </c>
      <c r="X1819">
        <v>12</v>
      </c>
      <c r="Z1819" s="7"/>
      <c r="AA1819" s="8" t="str">
        <f>IF(Y1819="","Não","Sim")</f>
        <v>Não</v>
      </c>
      <c r="AB1819" s="7" t="str">
        <f>IF(Z1819="","Não","Sim")</f>
        <v>Não</v>
      </c>
      <c r="AC1819" s="8" t="str">
        <f>IF(S1819="TSR","Serede","Rede Conecta")</f>
        <v>Serede</v>
      </c>
    </row>
    <row r="1820" spans="1:29" ht="15" x14ac:dyDescent="0.25">
      <c r="A1820">
        <v>1500309</v>
      </c>
      <c r="B1820" t="s">
        <v>13436</v>
      </c>
      <c r="C1820">
        <v>1500309</v>
      </c>
      <c r="D1820" s="24">
        <v>41267</v>
      </c>
      <c r="E1820" t="s">
        <v>20</v>
      </c>
      <c r="F1820" t="s">
        <v>13437</v>
      </c>
      <c r="G1820" t="s">
        <v>160</v>
      </c>
      <c r="H1820" t="s">
        <v>12692</v>
      </c>
      <c r="I1820" t="s">
        <v>37</v>
      </c>
      <c r="J1820" t="s">
        <v>13438</v>
      </c>
      <c r="K1820" t="s">
        <v>26</v>
      </c>
      <c r="L1820" t="s">
        <v>13439</v>
      </c>
      <c r="M1820"/>
      <c r="N1820" s="23">
        <v>11321761000161</v>
      </c>
      <c r="O1820"/>
      <c r="P1820" s="19">
        <v>148883000000</v>
      </c>
      <c r="Q1820" t="s">
        <v>44</v>
      </c>
      <c r="R1820" t="s">
        <v>13440</v>
      </c>
      <c r="S1820" s="21" t="s">
        <v>18534</v>
      </c>
      <c r="T1820" s="21" t="s">
        <v>18621</v>
      </c>
      <c r="U1820" s="21" t="str">
        <f>VLOOKUP(T1820,Apoio!$D$10:$E$55,2,0)</f>
        <v>Fornecedor de materiais - PJ</v>
      </c>
      <c r="V1820">
        <v>23720298</v>
      </c>
      <c r="W1820">
        <v>216043</v>
      </c>
      <c r="X1820">
        <v>49</v>
      </c>
      <c r="Z1820" s="7"/>
      <c r="AA1820" s="8" t="str">
        <f>IF(Y1820="","Não","Sim")</f>
        <v>Não</v>
      </c>
      <c r="AB1820" s="7" t="str">
        <f>IF(Z1820="","Não","Sim")</f>
        <v>Não</v>
      </c>
      <c r="AC1820" s="8" t="str">
        <f>IF(S1820="TSR","Serede","Rede Conecta")</f>
        <v>Serede</v>
      </c>
    </row>
    <row r="1821" spans="1:29" ht="15" x14ac:dyDescent="0.25">
      <c r="A1821">
        <v>200165</v>
      </c>
      <c r="B1821" t="s">
        <v>820</v>
      </c>
      <c r="C1821">
        <v>200165</v>
      </c>
      <c r="D1821" s="24">
        <v>41267</v>
      </c>
      <c r="E1821" t="s">
        <v>20</v>
      </c>
      <c r="F1821" t="s">
        <v>821</v>
      </c>
      <c r="G1821" t="s">
        <v>822</v>
      </c>
      <c r="H1821" t="s">
        <v>78</v>
      </c>
      <c r="I1821" t="s">
        <v>133</v>
      </c>
      <c r="J1821" t="s">
        <v>823</v>
      </c>
      <c r="K1821" t="s">
        <v>26</v>
      </c>
      <c r="L1821">
        <v>8136711471</v>
      </c>
      <c r="M1821">
        <v>8136711586</v>
      </c>
      <c r="N1821" s="23">
        <v>11343910000193</v>
      </c>
      <c r="O1821"/>
      <c r="P1821"/>
      <c r="Q1821"/>
      <c r="R1821"/>
      <c r="S1821" s="21" t="s">
        <v>18534</v>
      </c>
      <c r="T1821" s="21" t="s">
        <v>18607</v>
      </c>
      <c r="U1821" s="21" t="str">
        <f>VLOOKUP(T1821,Apoio!$D$10:$E$55,2,0)</f>
        <v>Prefeituras - PJ</v>
      </c>
      <c r="V1821">
        <v>192529</v>
      </c>
      <c r="W1821">
        <v>42447</v>
      </c>
      <c r="X1821">
        <v>11</v>
      </c>
      <c r="Z1821" s="7"/>
      <c r="AA1821" s="8" t="str">
        <f>IF(Y1821="","Não","Sim")</f>
        <v>Não</v>
      </c>
      <c r="AB1821" s="7" t="str">
        <f>IF(Z1821="","Não","Sim")</f>
        <v>Não</v>
      </c>
      <c r="AC1821" s="8" t="str">
        <f>IF(S1821="TSR","Serede","Rede Conecta")</f>
        <v>Serede</v>
      </c>
    </row>
    <row r="1822" spans="1:29" ht="15" x14ac:dyDescent="0.25">
      <c r="A1822">
        <v>205104</v>
      </c>
      <c r="B1822" t="s">
        <v>10164</v>
      </c>
      <c r="C1822">
        <v>205104</v>
      </c>
      <c r="D1822" s="24">
        <v>42485</v>
      </c>
      <c r="E1822" t="s">
        <v>45</v>
      </c>
      <c r="F1822" t="s">
        <v>10165</v>
      </c>
      <c r="G1822" t="s">
        <v>10166</v>
      </c>
      <c r="H1822" t="s">
        <v>78</v>
      </c>
      <c r="I1822" t="s">
        <v>133</v>
      </c>
      <c r="J1822" t="s">
        <v>10167</v>
      </c>
      <c r="K1822" t="s">
        <v>26</v>
      </c>
      <c r="L1822"/>
      <c r="M1822"/>
      <c r="N1822" s="23">
        <v>11354180000126</v>
      </c>
      <c r="O1822"/>
      <c r="P1822"/>
      <c r="Q1822"/>
      <c r="R1822"/>
      <c r="S1822" s="21" t="s">
        <v>18534</v>
      </c>
      <c r="T1822" s="21" t="s">
        <v>18607</v>
      </c>
      <c r="U1822" s="21" t="str">
        <f>VLOOKUP(T1822,Apoio!$D$10:$E$55,2,0)</f>
        <v>Prefeituras - PJ</v>
      </c>
      <c r="V1822"/>
      <c r="W1822"/>
      <c r="X1822"/>
      <c r="Z1822" s="7"/>
      <c r="AA1822" s="8" t="str">
        <f>IF(Y1822="","Não","Sim")</f>
        <v>Não</v>
      </c>
      <c r="AB1822" s="7" t="str">
        <f>IF(Z1822="","Não","Sim")</f>
        <v>Não</v>
      </c>
      <c r="AC1822" s="8" t="str">
        <f>IF(S1822="TSR","Serede","Rede Conecta")</f>
        <v>Serede</v>
      </c>
    </row>
    <row r="1823" spans="1:29" ht="15" x14ac:dyDescent="0.25">
      <c r="A1823">
        <v>200529</v>
      </c>
      <c r="B1823" t="s">
        <v>1571</v>
      </c>
      <c r="C1823">
        <v>200529</v>
      </c>
      <c r="D1823" s="24">
        <v>41267</v>
      </c>
      <c r="E1823" t="s">
        <v>20</v>
      </c>
      <c r="F1823" t="s">
        <v>1572</v>
      </c>
      <c r="G1823" t="s">
        <v>1573</v>
      </c>
      <c r="H1823" t="s">
        <v>78</v>
      </c>
      <c r="I1823" t="s">
        <v>133</v>
      </c>
      <c r="J1823" t="s">
        <v>1574</v>
      </c>
      <c r="K1823" t="s">
        <v>26</v>
      </c>
      <c r="L1823">
        <v>8738411156</v>
      </c>
      <c r="M1823"/>
      <c r="N1823" s="23">
        <v>11358116000113</v>
      </c>
      <c r="O1823"/>
      <c r="P1823"/>
      <c r="Q1823"/>
      <c r="R1823"/>
      <c r="S1823" s="21" t="s">
        <v>18534</v>
      </c>
      <c r="T1823" s="21" t="s">
        <v>18607</v>
      </c>
      <c r="U1823" s="21" t="str">
        <f>VLOOKUP(T1823,Apoio!$D$10:$E$55,2,0)</f>
        <v>Prefeituras - PJ</v>
      </c>
      <c r="V1823">
        <v>191146</v>
      </c>
      <c r="W1823">
        <v>5903</v>
      </c>
      <c r="X1823" t="s">
        <v>870</v>
      </c>
      <c r="Z1823" s="7"/>
      <c r="AA1823" s="8" t="str">
        <f>IF(Y1823="","Não","Sim")</f>
        <v>Não</v>
      </c>
      <c r="AB1823" s="7" t="str">
        <f>IF(Z1823="","Não","Sim")</f>
        <v>Não</v>
      </c>
      <c r="AC1823" s="8" t="str">
        <f>IF(S1823="TSR","Serede","Rede Conecta")</f>
        <v>Serede</v>
      </c>
    </row>
    <row r="1824" spans="1:29" ht="15" x14ac:dyDescent="0.25">
      <c r="A1824">
        <v>205105</v>
      </c>
      <c r="B1824" t="s">
        <v>10168</v>
      </c>
      <c r="C1824">
        <v>205105</v>
      </c>
      <c r="D1824" s="24">
        <v>42486</v>
      </c>
      <c r="E1824" t="s">
        <v>45</v>
      </c>
      <c r="F1824" t="s">
        <v>10169</v>
      </c>
      <c r="G1824" t="s">
        <v>10170</v>
      </c>
      <c r="H1824" t="s">
        <v>78</v>
      </c>
      <c r="I1824" t="s">
        <v>133</v>
      </c>
      <c r="J1824" t="s">
        <v>10171</v>
      </c>
      <c r="K1824" t="s">
        <v>26</v>
      </c>
      <c r="L1824" t="s">
        <v>10172</v>
      </c>
      <c r="M1824"/>
      <c r="N1824" s="23">
        <v>11358124000160</v>
      </c>
      <c r="O1824"/>
      <c r="P1824"/>
      <c r="Q1824"/>
      <c r="R1824"/>
      <c r="S1824" s="21" t="s">
        <v>18534</v>
      </c>
      <c r="T1824" s="21" t="s">
        <v>18607</v>
      </c>
      <c r="U1824" s="21" t="str">
        <f>VLOOKUP(T1824,Apoio!$D$10:$E$55,2,0)</f>
        <v>Prefeituras - PJ</v>
      </c>
      <c r="V1824"/>
      <c r="W1824"/>
      <c r="X1824"/>
      <c r="Z1824" s="7"/>
      <c r="AA1824" s="8" t="str">
        <f>IF(Y1824="","Não","Sim")</f>
        <v>Não</v>
      </c>
      <c r="AB1824" s="7" t="str">
        <f>IF(Z1824="","Não","Sim")</f>
        <v>Não</v>
      </c>
      <c r="AC1824" s="8" t="str">
        <f>IF(S1824="TSR","Serede","Rede Conecta")</f>
        <v>Serede</v>
      </c>
    </row>
    <row r="1825" spans="1:29" ht="15" x14ac:dyDescent="0.25">
      <c r="A1825">
        <v>200571</v>
      </c>
      <c r="B1825" t="s">
        <v>1674</v>
      </c>
      <c r="C1825">
        <v>200571</v>
      </c>
      <c r="D1825" s="24">
        <v>41267</v>
      </c>
      <c r="E1825" t="s">
        <v>20</v>
      </c>
      <c r="F1825" t="s">
        <v>1675</v>
      </c>
      <c r="G1825" t="s">
        <v>1676</v>
      </c>
      <c r="H1825" t="s">
        <v>78</v>
      </c>
      <c r="I1825" t="s">
        <v>133</v>
      </c>
      <c r="J1825" t="s">
        <v>1677</v>
      </c>
      <c r="K1825" t="s">
        <v>26</v>
      </c>
      <c r="L1825">
        <v>8735481191</v>
      </c>
      <c r="M1825"/>
      <c r="N1825" s="23">
        <v>11358157000100</v>
      </c>
      <c r="O1825"/>
      <c r="P1825"/>
      <c r="Q1825"/>
      <c r="R1825"/>
      <c r="S1825" s="21" t="s">
        <v>18534</v>
      </c>
      <c r="T1825" s="21" t="s">
        <v>18607</v>
      </c>
      <c r="U1825" s="21" t="str">
        <f>VLOOKUP(T1825,Apoio!$D$10:$E$55,2,0)</f>
        <v>Prefeituras - PJ</v>
      </c>
      <c r="V1825">
        <v>192170</v>
      </c>
      <c r="W1825">
        <v>113700</v>
      </c>
      <c r="X1825" t="s">
        <v>722</v>
      </c>
      <c r="Z1825" s="7"/>
      <c r="AA1825" s="8" t="str">
        <f>IF(Y1825="","Não","Sim")</f>
        <v>Não</v>
      </c>
      <c r="AB1825" s="7" t="str">
        <f>IF(Z1825="","Não","Sim")</f>
        <v>Não</v>
      </c>
      <c r="AC1825" s="8" t="str">
        <f>IF(S1825="TSR","Serede","Rede Conecta")</f>
        <v>Serede</v>
      </c>
    </row>
    <row r="1826" spans="1:29" ht="15" x14ac:dyDescent="0.25">
      <c r="A1826">
        <v>202302</v>
      </c>
      <c r="B1826" t="s">
        <v>7818</v>
      </c>
      <c r="C1826">
        <v>202302</v>
      </c>
      <c r="D1826" s="24">
        <v>41267</v>
      </c>
      <c r="E1826" t="s">
        <v>20</v>
      </c>
      <c r="F1826" t="s">
        <v>7819</v>
      </c>
      <c r="G1826" t="s">
        <v>7820</v>
      </c>
      <c r="H1826" t="s">
        <v>78</v>
      </c>
      <c r="I1826" t="s">
        <v>133</v>
      </c>
      <c r="J1826" t="s">
        <v>7821</v>
      </c>
      <c r="K1826" t="s">
        <v>26</v>
      </c>
      <c r="L1826">
        <v>8138481156</v>
      </c>
      <c r="M1826">
        <v>8138481156</v>
      </c>
      <c r="N1826" s="23">
        <v>11358165000156</v>
      </c>
      <c r="O1826"/>
      <c r="P1826"/>
      <c r="Q1826"/>
      <c r="R1826"/>
      <c r="S1826" s="21" t="s">
        <v>18534</v>
      </c>
      <c r="T1826" s="21" t="s">
        <v>18607</v>
      </c>
      <c r="U1826" s="21" t="str">
        <f>VLOOKUP(T1826,Apoio!$D$10:$E$55,2,0)</f>
        <v>Prefeituras - PJ</v>
      </c>
      <c r="V1826">
        <v>19917</v>
      </c>
      <c r="W1826">
        <v>11871</v>
      </c>
      <c r="X1826">
        <v>20</v>
      </c>
      <c r="Z1826" s="7"/>
      <c r="AA1826" s="8" t="str">
        <f>IF(Y1826="","Não","Sim")</f>
        <v>Não</v>
      </c>
      <c r="AB1826" s="7" t="str">
        <f>IF(Z1826="","Não","Sim")</f>
        <v>Não</v>
      </c>
      <c r="AC1826" s="8" t="str">
        <f>IF(S1826="TSR","Serede","Rede Conecta")</f>
        <v>Serede</v>
      </c>
    </row>
    <row r="1827" spans="1:29" ht="15" x14ac:dyDescent="0.25">
      <c r="A1827">
        <v>202631</v>
      </c>
      <c r="B1827" t="s">
        <v>9030</v>
      </c>
      <c r="C1827">
        <v>202631</v>
      </c>
      <c r="D1827" s="24">
        <v>41267</v>
      </c>
      <c r="E1827" t="s">
        <v>20</v>
      </c>
      <c r="F1827" t="s">
        <v>9031</v>
      </c>
      <c r="G1827" t="s">
        <v>8118</v>
      </c>
      <c r="H1827" t="s">
        <v>40</v>
      </c>
      <c r="I1827" t="s">
        <v>133</v>
      </c>
      <c r="J1827" t="s">
        <v>9032</v>
      </c>
      <c r="K1827" t="s">
        <v>26</v>
      </c>
      <c r="L1827">
        <v>8738501144</v>
      </c>
      <c r="M1827"/>
      <c r="N1827" s="23">
        <v>11358173000100</v>
      </c>
      <c r="O1827"/>
      <c r="P1827"/>
      <c r="Q1827"/>
      <c r="R1827"/>
      <c r="S1827" s="21" t="s">
        <v>18534</v>
      </c>
      <c r="T1827" s="21" t="s">
        <v>18607</v>
      </c>
      <c r="U1827" s="21" t="str">
        <f>VLOOKUP(T1827,Apoio!$D$10:$E$55,2,0)</f>
        <v>Prefeituras - PJ</v>
      </c>
      <c r="V1827"/>
      <c r="W1827"/>
      <c r="X1827"/>
      <c r="Z1827" s="7"/>
      <c r="AA1827" s="8" t="str">
        <f>IF(Y1827="","Não","Sim")</f>
        <v>Não</v>
      </c>
      <c r="AB1827" s="7" t="str">
        <f>IF(Z1827="","Não","Sim")</f>
        <v>Não</v>
      </c>
      <c r="AC1827" s="8" t="str">
        <f>IF(S1827="TSR","Serede","Rede Conecta")</f>
        <v>Serede</v>
      </c>
    </row>
    <row r="1828" spans="1:29" ht="15" x14ac:dyDescent="0.25">
      <c r="A1828">
        <v>205387</v>
      </c>
      <c r="B1828" t="s">
        <v>11117</v>
      </c>
      <c r="C1828">
        <v>205387</v>
      </c>
      <c r="D1828" s="24">
        <v>45390</v>
      </c>
      <c r="E1828" t="s">
        <v>309</v>
      </c>
      <c r="F1828" t="s">
        <v>11118</v>
      </c>
      <c r="G1828" t="s">
        <v>11119</v>
      </c>
      <c r="H1828"/>
      <c r="I1828" t="s">
        <v>133</v>
      </c>
      <c r="J1828" t="s">
        <v>11120</v>
      </c>
      <c r="K1828" t="s">
        <v>26</v>
      </c>
      <c r="L1828"/>
      <c r="M1828"/>
      <c r="N1828" s="23">
        <v>11361227000189</v>
      </c>
      <c r="O1828"/>
      <c r="P1828"/>
      <c r="Q1828"/>
      <c r="R1828"/>
      <c r="S1828" s="21" t="s">
        <v>18534</v>
      </c>
      <c r="T1828" s="21" t="s">
        <v>18607</v>
      </c>
      <c r="U1828" s="21" t="str">
        <f>VLOOKUP(T1828,Apoio!$D$10:$E$55,2,0)</f>
        <v>Prefeituras - PJ</v>
      </c>
      <c r="V1828"/>
      <c r="W1828"/>
      <c r="X1828"/>
      <c r="Z1828" s="7"/>
      <c r="AA1828" s="8" t="str">
        <f>IF(Y1828="","Não","Sim")</f>
        <v>Não</v>
      </c>
      <c r="AB1828" s="7" t="str">
        <f>IF(Z1828="","Não","Sim")</f>
        <v>Não</v>
      </c>
      <c r="AC1828" s="8" t="str">
        <f>IF(S1828="TSR","Serede","Rede Conecta")</f>
        <v>Serede</v>
      </c>
    </row>
    <row r="1829" spans="1:29" ht="15" x14ac:dyDescent="0.25">
      <c r="A1829">
        <v>200091</v>
      </c>
      <c r="B1829" t="s">
        <v>661</v>
      </c>
      <c r="C1829">
        <v>200091</v>
      </c>
      <c r="D1829" s="24">
        <v>41267</v>
      </c>
      <c r="E1829" t="s">
        <v>20</v>
      </c>
      <c r="F1829" t="s">
        <v>662</v>
      </c>
      <c r="G1829" t="s">
        <v>663</v>
      </c>
      <c r="H1829" t="s">
        <v>664</v>
      </c>
      <c r="I1829" t="s">
        <v>133</v>
      </c>
      <c r="J1829" t="s">
        <v>665</v>
      </c>
      <c r="K1829" t="s">
        <v>26</v>
      </c>
      <c r="L1829">
        <v>8738717070</v>
      </c>
      <c r="M1829"/>
      <c r="N1829" s="23">
        <v>11361243000171</v>
      </c>
      <c r="O1829"/>
      <c r="P1829"/>
      <c r="Q1829"/>
      <c r="R1829"/>
      <c r="S1829" s="21" t="s">
        <v>18534</v>
      </c>
      <c r="T1829" s="21" t="s">
        <v>18607</v>
      </c>
      <c r="U1829" s="21" t="str">
        <f>VLOOKUP(T1829,Apoio!$D$10:$E$55,2,0)</f>
        <v>Prefeituras - PJ</v>
      </c>
      <c r="V1829">
        <v>19870</v>
      </c>
      <c r="W1829">
        <v>12264</v>
      </c>
      <c r="X1829">
        <v>25</v>
      </c>
      <c r="Z1829" s="7"/>
      <c r="AA1829" s="8" t="str">
        <f>IF(Y1829="","Não","Sim")</f>
        <v>Não</v>
      </c>
      <c r="AB1829" s="7" t="str">
        <f>IF(Z1829="","Não","Sim")</f>
        <v>Não</v>
      </c>
      <c r="AC1829" s="8" t="str">
        <f>IF(S1829="TSR","Serede","Rede Conecta")</f>
        <v>Serede</v>
      </c>
    </row>
    <row r="1830" spans="1:29" ht="15" x14ac:dyDescent="0.25">
      <c r="A1830">
        <v>202218</v>
      </c>
      <c r="B1830" t="s">
        <v>7504</v>
      </c>
      <c r="C1830">
        <v>202218</v>
      </c>
      <c r="D1830" s="24">
        <v>41267</v>
      </c>
      <c r="E1830" t="s">
        <v>20</v>
      </c>
      <c r="F1830" t="s">
        <v>7505</v>
      </c>
      <c r="G1830" t="s">
        <v>7506</v>
      </c>
      <c r="H1830" t="s">
        <v>78</v>
      </c>
      <c r="I1830" t="s">
        <v>133</v>
      </c>
      <c r="J1830" t="s">
        <v>7507</v>
      </c>
      <c r="K1830" t="s">
        <v>26</v>
      </c>
      <c r="L1830"/>
      <c r="M1830"/>
      <c r="N1830" s="23">
        <v>11361250000173</v>
      </c>
      <c r="O1830"/>
      <c r="P1830"/>
      <c r="Q1830"/>
      <c r="R1830"/>
      <c r="S1830" s="21" t="s">
        <v>18534</v>
      </c>
      <c r="T1830" s="21" t="s">
        <v>18607</v>
      </c>
      <c r="U1830" s="21" t="str">
        <f>VLOOKUP(T1830,Apoio!$D$10:$E$55,2,0)</f>
        <v>Prefeituras - PJ</v>
      </c>
      <c r="V1830">
        <v>192683</v>
      </c>
      <c r="W1830">
        <v>3142</v>
      </c>
      <c r="X1830">
        <v>29</v>
      </c>
      <c r="Z1830" s="7"/>
      <c r="AA1830" s="8" t="str">
        <f>IF(Y1830="","Não","Sim")</f>
        <v>Não</v>
      </c>
      <c r="AB1830" s="7" t="str">
        <f>IF(Z1830="","Não","Sim")</f>
        <v>Não</v>
      </c>
      <c r="AC1830" s="8" t="str">
        <f>IF(S1830="TSR","Serede","Rede Conecta")</f>
        <v>Serede</v>
      </c>
    </row>
    <row r="1831" spans="1:29" ht="15" x14ac:dyDescent="0.25">
      <c r="A1831">
        <v>204976</v>
      </c>
      <c r="B1831" t="s">
        <v>9744</v>
      </c>
      <c r="C1831">
        <v>204976</v>
      </c>
      <c r="D1831" s="24">
        <v>41800</v>
      </c>
      <c r="E1831" t="s">
        <v>9579</v>
      </c>
      <c r="F1831" t="s">
        <v>9745</v>
      </c>
      <c r="G1831" t="s">
        <v>9746</v>
      </c>
      <c r="H1831" t="s">
        <v>78</v>
      </c>
      <c r="I1831" t="s">
        <v>133</v>
      </c>
      <c r="J1831" t="s">
        <v>9747</v>
      </c>
      <c r="K1831" t="s">
        <v>26</v>
      </c>
      <c r="L1831"/>
      <c r="M1831"/>
      <c r="N1831" s="23">
        <v>11361730000134</v>
      </c>
      <c r="O1831"/>
      <c r="P1831"/>
      <c r="Q1831"/>
      <c r="R1831"/>
      <c r="S1831" s="21" t="s">
        <v>18534</v>
      </c>
      <c r="T1831" s="21" t="s">
        <v>18607</v>
      </c>
      <c r="U1831" s="21" t="str">
        <f>VLOOKUP(T1831,Apoio!$D$10:$E$55,2,0)</f>
        <v>Prefeituras - PJ</v>
      </c>
      <c r="V1831">
        <v>19582</v>
      </c>
      <c r="W1831">
        <v>14266</v>
      </c>
      <c r="X1831">
        <v>72</v>
      </c>
      <c r="Z1831" s="7"/>
      <c r="AA1831" s="8" t="str">
        <f>IF(Y1831="","Não","Sim")</f>
        <v>Não</v>
      </c>
      <c r="AB1831" s="7" t="str">
        <f>IF(Z1831="","Não","Sim")</f>
        <v>Não</v>
      </c>
      <c r="AC1831" s="8" t="str">
        <f>IF(S1831="TSR","Serede","Rede Conecta")</f>
        <v>Serede</v>
      </c>
    </row>
    <row r="1832" spans="1:29" ht="15" x14ac:dyDescent="0.25">
      <c r="A1832">
        <v>205111</v>
      </c>
      <c r="B1832" t="s">
        <v>10193</v>
      </c>
      <c r="C1832">
        <v>205111</v>
      </c>
      <c r="D1832" s="24">
        <v>42486</v>
      </c>
      <c r="E1832" t="s">
        <v>45</v>
      </c>
      <c r="F1832" t="s">
        <v>10194</v>
      </c>
      <c r="G1832" t="s">
        <v>10195</v>
      </c>
      <c r="H1832" t="s">
        <v>6553</v>
      </c>
      <c r="I1832" t="s">
        <v>133</v>
      </c>
      <c r="J1832" t="s">
        <v>10196</v>
      </c>
      <c r="K1832" t="s">
        <v>26</v>
      </c>
      <c r="L1832"/>
      <c r="M1832"/>
      <c r="N1832" s="23">
        <v>11361854000110</v>
      </c>
      <c r="O1832"/>
      <c r="P1832"/>
      <c r="Q1832"/>
      <c r="R1832"/>
      <c r="S1832" s="21" t="s">
        <v>18534</v>
      </c>
      <c r="T1832" s="21" t="s">
        <v>18607</v>
      </c>
      <c r="U1832" s="21" t="str">
        <f>VLOOKUP(T1832,Apoio!$D$10:$E$55,2,0)</f>
        <v>Prefeituras - PJ</v>
      </c>
      <c r="V1832"/>
      <c r="W1832"/>
      <c r="X1832"/>
      <c r="Z1832" s="7"/>
      <c r="AA1832" s="8" t="str">
        <f>IF(Y1832="","Não","Sim")</f>
        <v>Não</v>
      </c>
      <c r="AB1832" s="7" t="str">
        <f>IF(Z1832="","Não","Sim")</f>
        <v>Não</v>
      </c>
      <c r="AC1832" s="8" t="str">
        <f>IF(S1832="TSR","Serede","Rede Conecta")</f>
        <v>Serede</v>
      </c>
    </row>
    <row r="1833" spans="1:29" ht="15" x14ac:dyDescent="0.25">
      <c r="A1833">
        <v>200166</v>
      </c>
      <c r="B1833" t="s">
        <v>824</v>
      </c>
      <c r="C1833">
        <v>200166</v>
      </c>
      <c r="D1833" s="24">
        <v>41267</v>
      </c>
      <c r="E1833" t="s">
        <v>20</v>
      </c>
      <c r="F1833" t="s">
        <v>825</v>
      </c>
      <c r="G1833" t="s">
        <v>826</v>
      </c>
      <c r="H1833" t="s">
        <v>78</v>
      </c>
      <c r="I1833" t="s">
        <v>133</v>
      </c>
      <c r="J1833" t="s">
        <v>827</v>
      </c>
      <c r="K1833" t="s">
        <v>26</v>
      </c>
      <c r="L1833">
        <v>8136341156</v>
      </c>
      <c r="M1833">
        <v>8136341156</v>
      </c>
      <c r="N1833" s="23">
        <v>11361862000166</v>
      </c>
      <c r="O1833"/>
      <c r="P1833"/>
      <c r="Q1833"/>
      <c r="R1833"/>
      <c r="S1833" s="21" t="s">
        <v>18534</v>
      </c>
      <c r="T1833" s="21" t="s">
        <v>18607</v>
      </c>
      <c r="U1833" s="21" t="str">
        <f>VLOOKUP(T1833,Apoio!$D$10:$E$55,2,0)</f>
        <v>Prefeituras - PJ</v>
      </c>
      <c r="V1833"/>
      <c r="W1833"/>
      <c r="X1833"/>
      <c r="Z1833" s="7"/>
      <c r="AA1833" s="8" t="str">
        <f>IF(Y1833="","Não","Sim")</f>
        <v>Não</v>
      </c>
      <c r="AB1833" s="7" t="str">
        <f>IF(Z1833="","Não","Sim")</f>
        <v>Não</v>
      </c>
      <c r="AC1833" s="8" t="str">
        <f>IF(S1833="TSR","Serede","Rede Conecta")</f>
        <v>Serede</v>
      </c>
    </row>
    <row r="1834" spans="1:29" ht="15" x14ac:dyDescent="0.25">
      <c r="A1834">
        <v>202216</v>
      </c>
      <c r="B1834" t="s">
        <v>3213</v>
      </c>
      <c r="C1834">
        <v>202216</v>
      </c>
      <c r="D1834" s="24">
        <v>41267</v>
      </c>
      <c r="E1834" t="s">
        <v>20</v>
      </c>
      <c r="F1834" t="s">
        <v>7498</v>
      </c>
      <c r="G1834" t="s">
        <v>7391</v>
      </c>
      <c r="H1834" t="s">
        <v>78</v>
      </c>
      <c r="I1834" t="s">
        <v>133</v>
      </c>
      <c r="J1834" t="s">
        <v>7499</v>
      </c>
      <c r="K1834" t="s">
        <v>26</v>
      </c>
      <c r="L1834"/>
      <c r="M1834"/>
      <c r="N1834" s="23">
        <v>11361896000150</v>
      </c>
      <c r="O1834"/>
      <c r="P1834"/>
      <c r="Q1834"/>
      <c r="R1834"/>
      <c r="S1834" s="21" t="s">
        <v>18534</v>
      </c>
      <c r="T1834" s="21" t="s">
        <v>18607</v>
      </c>
      <c r="U1834" s="21" t="str">
        <f>VLOOKUP(T1834,Apoio!$D$10:$E$55,2,0)</f>
        <v>Prefeituras - PJ</v>
      </c>
      <c r="V1834">
        <v>192669</v>
      </c>
      <c r="W1834">
        <v>7692</v>
      </c>
      <c r="X1834">
        <v>79</v>
      </c>
      <c r="Z1834" s="7"/>
      <c r="AA1834" s="8" t="str">
        <f>IF(Y1834="","Não","Sim")</f>
        <v>Não</v>
      </c>
      <c r="AB1834" s="7" t="str">
        <f>IF(Z1834="","Não","Sim")</f>
        <v>Não</v>
      </c>
      <c r="AC1834" s="8" t="str">
        <f>IF(S1834="TSR","Serede","Rede Conecta")</f>
        <v>Serede</v>
      </c>
    </row>
    <row r="1835" spans="1:29" ht="15" x14ac:dyDescent="0.25">
      <c r="A1835">
        <v>204952</v>
      </c>
      <c r="B1835" t="s">
        <v>9656</v>
      </c>
      <c r="C1835">
        <v>204952</v>
      </c>
      <c r="D1835" s="24">
        <v>41512</v>
      </c>
      <c r="E1835" t="s">
        <v>9579</v>
      </c>
      <c r="F1835" t="s">
        <v>9657</v>
      </c>
      <c r="G1835" t="s">
        <v>9658</v>
      </c>
      <c r="H1835" t="s">
        <v>78</v>
      </c>
      <c r="I1835" t="s">
        <v>133</v>
      </c>
      <c r="J1835" t="s">
        <v>9659</v>
      </c>
      <c r="K1835" t="s">
        <v>26</v>
      </c>
      <c r="L1835"/>
      <c r="M1835"/>
      <c r="N1835" s="23">
        <v>11362779000101</v>
      </c>
      <c r="O1835"/>
      <c r="P1835"/>
      <c r="Q1835"/>
      <c r="R1835"/>
      <c r="S1835" s="21" t="s">
        <v>18534</v>
      </c>
      <c r="T1835" s="21" t="s">
        <v>18607</v>
      </c>
      <c r="U1835" s="21" t="str">
        <f>VLOOKUP(T1835,Apoio!$D$10:$E$55,2,0)</f>
        <v>Prefeituras - PJ</v>
      </c>
      <c r="V1835">
        <v>19446</v>
      </c>
      <c r="W1835">
        <v>5438</v>
      </c>
      <c r="X1835">
        <v>40</v>
      </c>
      <c r="Z1835" s="7"/>
      <c r="AA1835" s="8" t="str">
        <f>IF(Y1835="","Não","Sim")</f>
        <v>Não</v>
      </c>
      <c r="AB1835" s="7" t="str">
        <f>IF(Z1835="","Não","Sim")</f>
        <v>Não</v>
      </c>
      <c r="AC1835" s="8" t="str">
        <f>IF(S1835="TSR","Serede","Rede Conecta")</f>
        <v>Serede</v>
      </c>
    </row>
    <row r="1836" spans="1:29" ht="15" x14ac:dyDescent="0.25">
      <c r="A1836">
        <v>1816513</v>
      </c>
      <c r="B1836" t="s">
        <v>16209</v>
      </c>
      <c r="C1836">
        <v>1816513</v>
      </c>
      <c r="D1836" s="24">
        <v>44708</v>
      </c>
      <c r="E1836" t="s">
        <v>11071</v>
      </c>
      <c r="F1836" t="s">
        <v>16210</v>
      </c>
      <c r="G1836" t="s">
        <v>352</v>
      </c>
      <c r="H1836"/>
      <c r="I1836" t="s">
        <v>37</v>
      </c>
      <c r="J1836" t="s">
        <v>16211</v>
      </c>
      <c r="K1836" t="s">
        <v>26</v>
      </c>
      <c r="L1836" t="s">
        <v>16212</v>
      </c>
      <c r="M1836"/>
      <c r="N1836" s="23">
        <v>11369542000152</v>
      </c>
      <c r="O1836"/>
      <c r="P1836"/>
      <c r="Q1836"/>
      <c r="R1836" t="s">
        <v>16213</v>
      </c>
      <c r="S1836" s="21" t="s">
        <v>18534</v>
      </c>
      <c r="T1836" s="21" t="s">
        <v>18603</v>
      </c>
      <c r="U1836" s="21" t="str">
        <f>VLOOKUP(T1836,Apoio!$D$10:$E$55,2,0)</f>
        <v>Fornec. de Serviç. Diversos PJ</v>
      </c>
      <c r="V1836">
        <v>23720606</v>
      </c>
      <c r="W1836">
        <v>19776</v>
      </c>
      <c r="X1836">
        <v>89</v>
      </c>
      <c r="Z1836" s="7"/>
      <c r="AA1836" s="8" t="str">
        <f>IF(Y1836="","Não","Sim")</f>
        <v>Não</v>
      </c>
      <c r="AB1836" s="7" t="str">
        <f>IF(Z1836="","Não","Sim")</f>
        <v>Não</v>
      </c>
      <c r="AC1836" s="8" t="str">
        <f>IF(S1836="TSR","Serede","Rede Conecta")</f>
        <v>Serede</v>
      </c>
    </row>
    <row r="1837" spans="1:29" ht="15" x14ac:dyDescent="0.25">
      <c r="A1837">
        <v>205170</v>
      </c>
      <c r="B1837" t="s">
        <v>10449</v>
      </c>
      <c r="C1837">
        <v>205170</v>
      </c>
      <c r="D1837" s="24">
        <v>42503</v>
      </c>
      <c r="E1837" t="s">
        <v>45</v>
      </c>
      <c r="F1837" t="s">
        <v>10450</v>
      </c>
      <c r="G1837" t="s">
        <v>10451</v>
      </c>
      <c r="H1837" t="s">
        <v>78</v>
      </c>
      <c r="I1837" t="s">
        <v>85</v>
      </c>
      <c r="J1837" t="s">
        <v>10452</v>
      </c>
      <c r="K1837" t="s">
        <v>26</v>
      </c>
      <c r="L1837" t="s">
        <v>10453</v>
      </c>
      <c r="M1837"/>
      <c r="N1837" s="23">
        <v>11371157000140</v>
      </c>
      <c r="O1837"/>
      <c r="P1837"/>
      <c r="Q1837"/>
      <c r="R1837" t="s">
        <v>10454</v>
      </c>
      <c r="S1837" s="21" t="s">
        <v>18534</v>
      </c>
      <c r="T1837" s="21" t="s">
        <v>18607</v>
      </c>
      <c r="U1837" s="21" t="str">
        <f>VLOOKUP(T1837,Apoio!$D$10:$E$55,2,0)</f>
        <v>Prefeituras - PJ</v>
      </c>
      <c r="V1837"/>
      <c r="W1837"/>
      <c r="X1837"/>
      <c r="Z1837" s="7"/>
      <c r="AA1837" s="8" t="str">
        <f>IF(Y1837="","Não","Sim")</f>
        <v>Não</v>
      </c>
      <c r="AB1837" s="7" t="str">
        <f>IF(Z1837="","Não","Sim")</f>
        <v>Não</v>
      </c>
      <c r="AC1837" s="8" t="str">
        <f>IF(S1837="TSR","Serede","Rede Conecta")</f>
        <v>Serede</v>
      </c>
    </row>
    <row r="1838" spans="1:29" ht="15" x14ac:dyDescent="0.25">
      <c r="A1838">
        <v>1200080</v>
      </c>
      <c r="B1838" t="s">
        <v>13238</v>
      </c>
      <c r="C1838">
        <v>1200080</v>
      </c>
      <c r="D1838" s="24">
        <v>41267</v>
      </c>
      <c r="E1838" t="s">
        <v>20</v>
      </c>
      <c r="F1838" t="s">
        <v>13239</v>
      </c>
      <c r="G1838" t="s">
        <v>2110</v>
      </c>
      <c r="H1838" t="s">
        <v>12562</v>
      </c>
      <c r="I1838" t="s">
        <v>46</v>
      </c>
      <c r="J1838" t="s">
        <v>13240</v>
      </c>
      <c r="K1838" t="s">
        <v>26</v>
      </c>
      <c r="L1838" t="s">
        <v>13241</v>
      </c>
      <c r="M1838"/>
      <c r="N1838" s="23">
        <v>11379691000100</v>
      </c>
      <c r="O1838"/>
      <c r="P1838" t="s">
        <v>13242</v>
      </c>
      <c r="Q1838">
        <v>35854</v>
      </c>
      <c r="R1838" t="s">
        <v>13243</v>
      </c>
      <c r="S1838" s="21" t="s">
        <v>18534</v>
      </c>
      <c r="T1838" s="21" t="s">
        <v>18631</v>
      </c>
      <c r="U1838" s="21" t="str">
        <f>VLOOKUP(T1838,Apoio!$D$10:$E$55,2,0)</f>
        <v>Fretes - PJ</v>
      </c>
      <c r="V1838">
        <v>3417942</v>
      </c>
      <c r="W1838">
        <v>49667</v>
      </c>
      <c r="X1838">
        <v>0</v>
      </c>
      <c r="Y1838" s="8">
        <v>4600002956</v>
      </c>
      <c r="Z1838" s="7">
        <v>45658</v>
      </c>
      <c r="AA1838" s="8" t="str">
        <f>IF(Y1838="","Não","Sim")</f>
        <v>Sim</v>
      </c>
      <c r="AB1838" s="7" t="str">
        <f>IF(Z1838="","Não","Sim")</f>
        <v>Sim</v>
      </c>
      <c r="AC1838" s="8" t="str">
        <f>IF(S1838="TSR","Serede","Rede Conecta")</f>
        <v>Serede</v>
      </c>
    </row>
    <row r="1839" spans="1:29" ht="15" x14ac:dyDescent="0.25">
      <c r="A1839">
        <v>100130</v>
      </c>
      <c r="B1839" t="s">
        <v>200</v>
      </c>
      <c r="C1839">
        <v>100130</v>
      </c>
      <c r="D1839" s="24">
        <v>43308</v>
      </c>
      <c r="E1839" t="s">
        <v>45</v>
      </c>
      <c r="F1839" t="s">
        <v>201</v>
      </c>
      <c r="G1839" t="s">
        <v>160</v>
      </c>
      <c r="H1839" t="s">
        <v>78</v>
      </c>
      <c r="I1839" t="s">
        <v>37</v>
      </c>
      <c r="J1839" t="s">
        <v>202</v>
      </c>
      <c r="K1839" t="s">
        <v>26</v>
      </c>
      <c r="L1839" t="s">
        <v>203</v>
      </c>
      <c r="M1839"/>
      <c r="N1839" s="23">
        <v>11381243000133</v>
      </c>
      <c r="O1839"/>
      <c r="P1839"/>
      <c r="Q1839"/>
      <c r="R1839"/>
      <c r="S1839" s="21" t="s">
        <v>18534</v>
      </c>
      <c r="T1839" s="21" t="s">
        <v>18609</v>
      </c>
      <c r="U1839" s="21" t="str">
        <f>VLOOKUP(T1839,Apoio!$D$10:$E$55,2,0)</f>
        <v>Pagamentos judiciais - PJ</v>
      </c>
      <c r="V1839">
        <v>3417170</v>
      </c>
      <c r="W1839">
        <v>75118</v>
      </c>
      <c r="X1839">
        <v>4</v>
      </c>
      <c r="Z1839" s="7"/>
      <c r="AA1839" s="8" t="str">
        <f>IF(Y1839="","Não","Sim")</f>
        <v>Não</v>
      </c>
      <c r="AB1839" s="7" t="str">
        <f>IF(Z1839="","Não","Sim")</f>
        <v>Não</v>
      </c>
      <c r="AC1839" s="8" t="str">
        <f>IF(S1839="TSR","Serede","Rede Conecta")</f>
        <v>Serede</v>
      </c>
    </row>
    <row r="1840" spans="1:29" ht="15" x14ac:dyDescent="0.25">
      <c r="A1840">
        <v>1816533</v>
      </c>
      <c r="B1840" t="s">
        <v>16261</v>
      </c>
      <c r="C1840">
        <v>1816533</v>
      </c>
      <c r="D1840" s="24">
        <v>44741</v>
      </c>
      <c r="E1840" t="s">
        <v>11071</v>
      </c>
      <c r="F1840" t="s">
        <v>16262</v>
      </c>
      <c r="G1840" t="s">
        <v>132</v>
      </c>
      <c r="H1840" t="s">
        <v>67</v>
      </c>
      <c r="I1840" t="s">
        <v>133</v>
      </c>
      <c r="J1840" t="s">
        <v>16263</v>
      </c>
      <c r="K1840" t="s">
        <v>26</v>
      </c>
      <c r="L1840" t="s">
        <v>16264</v>
      </c>
      <c r="M1840"/>
      <c r="N1840" s="23">
        <v>11431327000134</v>
      </c>
      <c r="O1840"/>
      <c r="P1840"/>
      <c r="Q1840"/>
      <c r="R1840"/>
      <c r="S1840" s="21" t="s">
        <v>18534</v>
      </c>
      <c r="T1840" s="21" t="s">
        <v>18603</v>
      </c>
      <c r="U1840" s="21" t="str">
        <f>VLOOKUP(T1840,Apoio!$D$10:$E$55,2,0)</f>
        <v>Fornec. de Serviç. Diversos PJ</v>
      </c>
      <c r="V1840"/>
      <c r="W1840"/>
      <c r="X1840"/>
      <c r="Z1840" s="7"/>
      <c r="AA1840" s="8" t="str">
        <f>IF(Y1840="","Não","Sim")</f>
        <v>Não</v>
      </c>
      <c r="AB1840" s="7" t="str">
        <f>IF(Z1840="","Não","Sim")</f>
        <v>Não</v>
      </c>
      <c r="AC1840" s="8" t="str">
        <f>IF(S1840="TSR","Serede","Rede Conecta")</f>
        <v>Serede</v>
      </c>
    </row>
    <row r="1841" spans="1:29" ht="15" x14ac:dyDescent="0.25">
      <c r="A1841">
        <v>204929</v>
      </c>
      <c r="B1841" t="s">
        <v>9614</v>
      </c>
      <c r="C1841">
        <v>204929</v>
      </c>
      <c r="D1841" s="24">
        <v>41368</v>
      </c>
      <c r="E1841" t="s">
        <v>9579</v>
      </c>
      <c r="F1841" t="s">
        <v>9615</v>
      </c>
      <c r="G1841" t="s">
        <v>9616</v>
      </c>
      <c r="H1841" t="s">
        <v>78</v>
      </c>
      <c r="I1841" t="s">
        <v>133</v>
      </c>
      <c r="J1841" t="s">
        <v>9617</v>
      </c>
      <c r="K1841" t="s">
        <v>26</v>
      </c>
      <c r="L1841"/>
      <c r="M1841"/>
      <c r="N1841" s="23">
        <v>11431858000127</v>
      </c>
      <c r="O1841"/>
      <c r="P1841"/>
      <c r="Q1841"/>
      <c r="R1841"/>
      <c r="S1841" s="21" t="s">
        <v>18534</v>
      </c>
      <c r="T1841" s="21" t="s">
        <v>18607</v>
      </c>
      <c r="U1841" s="21" t="str">
        <f>VLOOKUP(T1841,Apoio!$D$10:$E$55,2,0)</f>
        <v>Prefeituras - PJ</v>
      </c>
      <c r="V1841"/>
      <c r="W1841"/>
      <c r="X1841"/>
      <c r="Z1841" s="7"/>
      <c r="AA1841" s="8" t="str">
        <f>IF(Y1841="","Não","Sim")</f>
        <v>Não</v>
      </c>
      <c r="AB1841" s="7" t="str">
        <f>IF(Z1841="","Não","Sim")</f>
        <v>Não</v>
      </c>
      <c r="AC1841" s="8" t="str">
        <f>IF(S1841="TSR","Serede","Rede Conecta")</f>
        <v>Serede</v>
      </c>
    </row>
    <row r="1842" spans="1:29" ht="15" x14ac:dyDescent="0.25">
      <c r="A1842">
        <v>1504081</v>
      </c>
      <c r="B1842" t="s">
        <v>13647</v>
      </c>
      <c r="C1842">
        <v>1504081</v>
      </c>
      <c r="D1842" s="24">
        <v>43278</v>
      </c>
      <c r="E1842" t="s">
        <v>11934</v>
      </c>
      <c r="F1842" t="s">
        <v>13648</v>
      </c>
      <c r="G1842" t="s">
        <v>50</v>
      </c>
      <c r="H1842" t="s">
        <v>12858</v>
      </c>
      <c r="I1842" t="s">
        <v>52</v>
      </c>
      <c r="J1842" t="s">
        <v>13649</v>
      </c>
      <c r="K1842" t="s">
        <v>26</v>
      </c>
      <c r="L1842">
        <v>2121358323</v>
      </c>
      <c r="M1842"/>
      <c r="N1842" s="23">
        <v>11446931000134</v>
      </c>
      <c r="O1842"/>
      <c r="P1842" t="s">
        <v>13650</v>
      </c>
      <c r="Q1842">
        <v>4638611</v>
      </c>
      <c r="R1842" t="s">
        <v>13651</v>
      </c>
      <c r="S1842" s="21" t="s">
        <v>18534</v>
      </c>
      <c r="T1842" s="21" t="s">
        <v>18621</v>
      </c>
      <c r="U1842" s="21" t="str">
        <f>VLOOKUP(T1842,Apoio!$D$10:$E$55,2,0)</f>
        <v>Fornecedor de materiais - PJ</v>
      </c>
      <c r="V1842">
        <v>10402904</v>
      </c>
      <c r="W1842">
        <v>31803</v>
      </c>
      <c r="X1842">
        <v>6</v>
      </c>
      <c r="Z1842" s="7">
        <v>45474</v>
      </c>
      <c r="AA1842" s="8" t="str">
        <f>IF(Y1842="","Não","Sim")</f>
        <v>Não</v>
      </c>
      <c r="AB1842" s="7" t="str">
        <f>IF(Z1842="","Não","Sim")</f>
        <v>Sim</v>
      </c>
      <c r="AC1842" s="8" t="str">
        <f>IF(S1842="TSR","Serede","Rede Conecta")</f>
        <v>Serede</v>
      </c>
    </row>
    <row r="1843" spans="1:29" ht="15" x14ac:dyDescent="0.25">
      <c r="A1843">
        <v>902094</v>
      </c>
      <c r="B1843" t="s">
        <v>13145</v>
      </c>
      <c r="C1843">
        <v>902094</v>
      </c>
      <c r="D1843" s="24">
        <v>43278</v>
      </c>
      <c r="E1843" t="s">
        <v>11934</v>
      </c>
      <c r="F1843" t="s">
        <v>13146</v>
      </c>
      <c r="G1843" t="s">
        <v>50</v>
      </c>
      <c r="H1843" t="s">
        <v>78</v>
      </c>
      <c r="I1843" t="s">
        <v>52</v>
      </c>
      <c r="J1843" t="s">
        <v>13147</v>
      </c>
      <c r="K1843" t="s">
        <v>26</v>
      </c>
      <c r="L1843" t="s">
        <v>13148</v>
      </c>
      <c r="M1843"/>
      <c r="N1843" s="23">
        <v>11450557000140</v>
      </c>
      <c r="O1843"/>
      <c r="P1843" t="s">
        <v>44</v>
      </c>
      <c r="Q1843">
        <v>4476603</v>
      </c>
      <c r="R1843" t="s">
        <v>13149</v>
      </c>
      <c r="S1843" s="21" t="s">
        <v>18534</v>
      </c>
      <c r="T1843" s="21" t="s">
        <v>18639</v>
      </c>
      <c r="U1843" s="21" t="str">
        <f>VLOOKUP(T1843,Apoio!$D$10:$E$55,2,0)</f>
        <v>Consultorias - PJ</v>
      </c>
      <c r="V1843">
        <v>2372468</v>
      </c>
      <c r="W1843">
        <v>192208</v>
      </c>
      <c r="X1843">
        <v>4</v>
      </c>
      <c r="Z1843" s="7">
        <v>45658</v>
      </c>
      <c r="AA1843" s="8" t="str">
        <f>IF(Y1843="","Não","Sim")</f>
        <v>Não</v>
      </c>
      <c r="AB1843" s="7" t="str">
        <f>IF(Z1843="","Não","Sim")</f>
        <v>Sim</v>
      </c>
      <c r="AC1843" s="8" t="str">
        <f>IF(S1843="TSR","Serede","Rede Conecta")</f>
        <v>Serede</v>
      </c>
    </row>
    <row r="1844" spans="1:29" ht="15" x14ac:dyDescent="0.25">
      <c r="A1844">
        <v>402065</v>
      </c>
      <c r="B1844" t="s">
        <v>12456</v>
      </c>
      <c r="C1844">
        <v>402065</v>
      </c>
      <c r="D1844" s="24">
        <v>43152</v>
      </c>
      <c r="E1844" t="s">
        <v>45</v>
      </c>
      <c r="F1844" t="s">
        <v>12457</v>
      </c>
      <c r="G1844" t="s">
        <v>12458</v>
      </c>
      <c r="H1844" t="s">
        <v>5507</v>
      </c>
      <c r="I1844" t="s">
        <v>85</v>
      </c>
      <c r="J1844" t="s">
        <v>7459</v>
      </c>
      <c r="K1844" t="s">
        <v>26</v>
      </c>
      <c r="L1844" t="s">
        <v>12459</v>
      </c>
      <c r="M1844"/>
      <c r="N1844" s="23">
        <v>11512303000100</v>
      </c>
      <c r="O1844"/>
      <c r="P1844"/>
      <c r="Q1844"/>
      <c r="R1844" t="s">
        <v>12460</v>
      </c>
      <c r="S1844" s="21" t="s">
        <v>18534</v>
      </c>
      <c r="T1844" s="21" t="s">
        <v>18627</v>
      </c>
      <c r="U1844" s="21" t="str">
        <f>VLOOKUP(T1844,Apoio!$D$10:$E$55,2,0)</f>
        <v>Hotéis e Pousadas - PJ</v>
      </c>
      <c r="V1844">
        <v>43323</v>
      </c>
      <c r="W1844">
        <v>553</v>
      </c>
      <c r="X1844">
        <v>5</v>
      </c>
      <c r="Z1844" s="7"/>
      <c r="AA1844" s="8" t="str">
        <f>IF(Y1844="","Não","Sim")</f>
        <v>Não</v>
      </c>
      <c r="AB1844" s="7" t="str">
        <f>IF(Z1844="","Não","Sim")</f>
        <v>Não</v>
      </c>
      <c r="AC1844" s="8" t="str">
        <f>IF(S1844="TSR","Serede","Rede Conecta")</f>
        <v>Serede</v>
      </c>
    </row>
    <row r="1845" spans="1:29" ht="15" x14ac:dyDescent="0.25">
      <c r="A1845">
        <v>1504099</v>
      </c>
      <c r="B1845" t="s">
        <v>13663</v>
      </c>
      <c r="C1845">
        <v>1504099</v>
      </c>
      <c r="D1845" s="24">
        <v>43279</v>
      </c>
      <c r="E1845" t="s">
        <v>11934</v>
      </c>
      <c r="F1845" t="s">
        <v>13664</v>
      </c>
      <c r="G1845" t="s">
        <v>50</v>
      </c>
      <c r="H1845" t="s">
        <v>12876</v>
      </c>
      <c r="I1845" t="s">
        <v>52</v>
      </c>
      <c r="J1845" t="s">
        <v>12953</v>
      </c>
      <c r="K1845" t="s">
        <v>26</v>
      </c>
      <c r="L1845">
        <v>2138883009</v>
      </c>
      <c r="M1845"/>
      <c r="N1845" s="23">
        <v>11539679000108</v>
      </c>
      <c r="O1845"/>
      <c r="P1845">
        <v>78982136</v>
      </c>
      <c r="Q1845">
        <v>4656628</v>
      </c>
      <c r="R1845" t="s">
        <v>13662</v>
      </c>
      <c r="S1845" s="21" t="s">
        <v>18534</v>
      </c>
      <c r="T1845" s="21" t="s">
        <v>18621</v>
      </c>
      <c r="U1845" s="21" t="str">
        <f>VLOOKUP(T1845,Apoio!$D$10:$E$55,2,0)</f>
        <v>Fornecedor de materiais - PJ</v>
      </c>
      <c r="V1845">
        <v>23727111</v>
      </c>
      <c r="W1845">
        <v>18202</v>
      </c>
      <c r="X1845">
        <v>8</v>
      </c>
      <c r="Z1845" s="7"/>
      <c r="AA1845" s="8" t="str">
        <f>IF(Y1845="","Não","Sim")</f>
        <v>Não</v>
      </c>
      <c r="AB1845" s="7" t="str">
        <f>IF(Z1845="","Não","Sim")</f>
        <v>Não</v>
      </c>
      <c r="AC1845" s="8" t="str">
        <f>IF(S1845="TSR","Serede","Rede Conecta")</f>
        <v>Serede</v>
      </c>
    </row>
    <row r="1846" spans="1:29" ht="15" x14ac:dyDescent="0.25">
      <c r="A1846">
        <v>1200010</v>
      </c>
      <c r="B1846" t="s">
        <v>13223</v>
      </c>
      <c r="C1846">
        <v>1200010</v>
      </c>
      <c r="D1846" s="24">
        <v>41267</v>
      </c>
      <c r="E1846" t="s">
        <v>20</v>
      </c>
      <c r="F1846" t="s">
        <v>13224</v>
      </c>
      <c r="G1846" t="s">
        <v>132</v>
      </c>
      <c r="H1846" t="s">
        <v>11193</v>
      </c>
      <c r="I1846" t="s">
        <v>133</v>
      </c>
      <c r="J1846" t="s">
        <v>13225</v>
      </c>
      <c r="K1846" t="s">
        <v>26</v>
      </c>
      <c r="L1846"/>
      <c r="M1846"/>
      <c r="N1846" s="23">
        <v>11552312000981</v>
      </c>
      <c r="O1846"/>
      <c r="P1846">
        <v>30896304</v>
      </c>
      <c r="Q1846"/>
      <c r="R1846"/>
      <c r="S1846" s="21" t="s">
        <v>18534</v>
      </c>
      <c r="T1846" s="21" t="s">
        <v>18631</v>
      </c>
      <c r="U1846" s="21" t="str">
        <f>VLOOKUP(T1846,Apoio!$D$10:$E$55,2,0)</f>
        <v>Fretes - PJ</v>
      </c>
      <c r="V1846">
        <v>3417366</v>
      </c>
      <c r="W1846">
        <v>68193</v>
      </c>
      <c r="X1846">
        <v>0</v>
      </c>
      <c r="Z1846" s="7"/>
      <c r="AA1846" s="8" t="str">
        <f>IF(Y1846="","Não","Sim")</f>
        <v>Não</v>
      </c>
      <c r="AB1846" s="7" t="str">
        <f>IF(Z1846="","Não","Sim")</f>
        <v>Não</v>
      </c>
      <c r="AC1846" s="8" t="str">
        <f>IF(S1846="TSR","Serede","Rede Conecta")</f>
        <v>Serede</v>
      </c>
    </row>
    <row r="1847" spans="1:29" ht="15" x14ac:dyDescent="0.25">
      <c r="A1847">
        <v>304017</v>
      </c>
      <c r="B1847" t="s">
        <v>11388</v>
      </c>
      <c r="C1847">
        <v>304017</v>
      </c>
      <c r="D1847" s="24">
        <v>41264</v>
      </c>
      <c r="E1847" t="s">
        <v>20</v>
      </c>
      <c r="F1847" t="s">
        <v>11727</v>
      </c>
      <c r="G1847" t="s">
        <v>132</v>
      </c>
      <c r="H1847" t="s">
        <v>7414</v>
      </c>
      <c r="I1847" t="s">
        <v>133</v>
      </c>
      <c r="J1847" t="s">
        <v>11579</v>
      </c>
      <c r="K1847" t="s">
        <v>26</v>
      </c>
      <c r="L1847">
        <v>35038350</v>
      </c>
      <c r="M1847"/>
      <c r="N1847" s="23">
        <v>11554474000100</v>
      </c>
      <c r="O1847"/>
      <c r="P1847"/>
      <c r="Q1847"/>
      <c r="R1847"/>
      <c r="S1847" s="21" t="s">
        <v>18534</v>
      </c>
      <c r="T1847" s="21" t="s">
        <v>18613</v>
      </c>
      <c r="U1847" s="21" t="str">
        <f>VLOOKUP(T1847,Apoio!$D$10:$E$55,2,0)</f>
        <v>Órgãos Públicos - PJ</v>
      </c>
      <c r="V1847"/>
      <c r="W1847"/>
      <c r="X1847"/>
      <c r="Z1847" s="7"/>
      <c r="AA1847" s="8" t="str">
        <f>IF(Y1847="","Não","Sim")</f>
        <v>Não</v>
      </c>
      <c r="AB1847" s="7" t="str">
        <f>IF(Z1847="","Não","Sim")</f>
        <v>Não</v>
      </c>
      <c r="AC1847" s="8" t="str">
        <f>IF(S1847="TSR","Serede","Rede Conecta")</f>
        <v>Serede</v>
      </c>
    </row>
    <row r="1848" spans="1:29" ht="15" x14ac:dyDescent="0.25">
      <c r="A1848">
        <v>1817209</v>
      </c>
      <c r="B1848" t="s">
        <v>17967</v>
      </c>
      <c r="C1848">
        <v>1817209</v>
      </c>
      <c r="D1848" s="24">
        <v>45572</v>
      </c>
      <c r="E1848" t="s">
        <v>12786</v>
      </c>
      <c r="F1848" t="s">
        <v>17968</v>
      </c>
      <c r="G1848" t="s">
        <v>3234</v>
      </c>
      <c r="H1848" t="s">
        <v>10595</v>
      </c>
      <c r="I1848" t="s">
        <v>188</v>
      </c>
      <c r="J1848" t="s">
        <v>3235</v>
      </c>
      <c r="K1848" t="s">
        <v>26</v>
      </c>
      <c r="L1848" t="s">
        <v>17705</v>
      </c>
      <c r="M1848"/>
      <c r="N1848" s="23">
        <v>11590752000176</v>
      </c>
      <c r="O1848"/>
      <c r="P1848">
        <v>256040931</v>
      </c>
      <c r="Q1848"/>
      <c r="R1848"/>
      <c r="S1848" s="21" t="s">
        <v>18534</v>
      </c>
      <c r="T1848" s="21" t="s">
        <v>18603</v>
      </c>
      <c r="U1848" s="21" t="str">
        <f>VLOOKUP(T1848,Apoio!$D$10:$E$55,2,0)</f>
        <v>Fornec. de Serviç. Diversos PJ</v>
      </c>
      <c r="V1848"/>
      <c r="W1848"/>
      <c r="X1848"/>
      <c r="Z1848" s="7"/>
      <c r="AA1848" s="8" t="str">
        <f>IF(Y1848="","Não","Sim")</f>
        <v>Não</v>
      </c>
      <c r="AB1848" s="7" t="str">
        <f>IF(Z1848="","Não","Sim")</f>
        <v>Não</v>
      </c>
      <c r="AC1848" s="8" t="str">
        <f>IF(S1848="TSR","Serede","Rede Conecta")</f>
        <v>Serede</v>
      </c>
    </row>
    <row r="1849" spans="1:29" ht="15" x14ac:dyDescent="0.25">
      <c r="A1849">
        <v>1816901</v>
      </c>
      <c r="B1849" t="s">
        <v>17046</v>
      </c>
      <c r="C1849">
        <v>1816901</v>
      </c>
      <c r="D1849" s="24">
        <v>45294</v>
      </c>
      <c r="E1849" t="s">
        <v>11088</v>
      </c>
      <c r="F1849" t="s">
        <v>17047</v>
      </c>
      <c r="G1849" t="s">
        <v>677</v>
      </c>
      <c r="H1849" t="s">
        <v>78</v>
      </c>
      <c r="I1849" t="s">
        <v>133</v>
      </c>
      <c r="J1849" t="s">
        <v>17048</v>
      </c>
      <c r="K1849" t="s">
        <v>26</v>
      </c>
      <c r="L1849" t="s">
        <v>17049</v>
      </c>
      <c r="M1849"/>
      <c r="N1849" s="23">
        <v>11609831000181</v>
      </c>
      <c r="O1849"/>
      <c r="P1849"/>
      <c r="Q1849"/>
      <c r="R1849" t="s">
        <v>17050</v>
      </c>
      <c r="S1849" s="21" t="s">
        <v>18534</v>
      </c>
      <c r="T1849" s="21" t="s">
        <v>18603</v>
      </c>
      <c r="U1849" s="21" t="str">
        <f>VLOOKUP(T1849,Apoio!$D$10:$E$55,2,0)</f>
        <v>Fornec. de Serviç. Diversos PJ</v>
      </c>
      <c r="V1849"/>
      <c r="W1849"/>
      <c r="X1849"/>
      <c r="Z1849" s="7"/>
      <c r="AA1849" s="8" t="str">
        <f>IF(Y1849="","Não","Sim")</f>
        <v>Não</v>
      </c>
      <c r="AB1849" s="7" t="str">
        <f>IF(Z1849="","Não","Sim")</f>
        <v>Não</v>
      </c>
      <c r="AC1849" s="8" t="str">
        <f>IF(S1849="TSR","Serede","Rede Conecta")</f>
        <v>Serede</v>
      </c>
    </row>
    <row r="1850" spans="1:29" ht="15" x14ac:dyDescent="0.25">
      <c r="A1850">
        <v>1815788</v>
      </c>
      <c r="B1850" t="s">
        <v>15358</v>
      </c>
      <c r="C1850">
        <v>1815788</v>
      </c>
      <c r="D1850" s="24">
        <v>43859</v>
      </c>
      <c r="E1850" t="s">
        <v>291</v>
      </c>
      <c r="F1850" t="s">
        <v>15359</v>
      </c>
      <c r="G1850" t="s">
        <v>132</v>
      </c>
      <c r="H1850" t="s">
        <v>232</v>
      </c>
      <c r="I1850" t="s">
        <v>133</v>
      </c>
      <c r="J1850" t="s">
        <v>15360</v>
      </c>
      <c r="K1850" t="s">
        <v>26</v>
      </c>
      <c r="L1850" t="s">
        <v>15361</v>
      </c>
      <c r="M1850"/>
      <c r="N1850" s="23">
        <v>11623188000140</v>
      </c>
      <c r="O1850"/>
      <c r="P1850">
        <v>482323</v>
      </c>
      <c r="Q1850" t="s">
        <v>44</v>
      </c>
      <c r="R1850" t="s">
        <v>15362</v>
      </c>
      <c r="S1850" s="21" t="s">
        <v>18534</v>
      </c>
      <c r="T1850" s="21" t="s">
        <v>18603</v>
      </c>
      <c r="U1850" s="21" t="str">
        <f>VLOOKUP(T1850,Apoio!$D$10:$E$55,2,0)</f>
        <v>Fornec. de Serviç. Diversos PJ</v>
      </c>
      <c r="V1850">
        <v>34179251</v>
      </c>
      <c r="W1850">
        <v>1623</v>
      </c>
      <c r="X1850">
        <v>5</v>
      </c>
      <c r="Z1850" s="7"/>
      <c r="AA1850" s="8" t="str">
        <f>IF(Y1850="","Não","Sim")</f>
        <v>Não</v>
      </c>
      <c r="AB1850" s="7" t="str">
        <f>IF(Z1850="","Não","Sim")</f>
        <v>Não</v>
      </c>
      <c r="AC1850" s="8" t="str">
        <f>IF(S1850="TSR","Serede","Rede Conecta")</f>
        <v>Serede</v>
      </c>
    </row>
    <row r="1851" spans="1:29" ht="15" x14ac:dyDescent="0.25">
      <c r="A1851">
        <v>1816460</v>
      </c>
      <c r="B1851" t="s">
        <v>16053</v>
      </c>
      <c r="C1851">
        <v>1816460</v>
      </c>
      <c r="D1851" s="24">
        <v>44645</v>
      </c>
      <c r="E1851" t="s">
        <v>11071</v>
      </c>
      <c r="F1851" t="s">
        <v>16054</v>
      </c>
      <c r="G1851" t="s">
        <v>14950</v>
      </c>
      <c r="H1851" t="s">
        <v>16055</v>
      </c>
      <c r="I1851" t="s">
        <v>249</v>
      </c>
      <c r="J1851" t="s">
        <v>16056</v>
      </c>
      <c r="K1851" t="s">
        <v>26</v>
      </c>
      <c r="L1851" t="s">
        <v>16057</v>
      </c>
      <c r="M1851"/>
      <c r="N1851" s="23">
        <v>11667965000159</v>
      </c>
      <c r="O1851"/>
      <c r="P1851">
        <v>15632620042</v>
      </c>
      <c r="Q1851"/>
      <c r="R1851" t="s">
        <v>16058</v>
      </c>
      <c r="S1851" s="21" t="s">
        <v>18534</v>
      </c>
      <c r="T1851" s="21" t="s">
        <v>18603</v>
      </c>
      <c r="U1851" s="21" t="str">
        <f>VLOOKUP(T1851,Apoio!$D$10:$E$55,2,0)</f>
        <v>Fornec. de Serviç. Diversos PJ</v>
      </c>
      <c r="V1851">
        <v>190980</v>
      </c>
      <c r="W1851">
        <v>15695</v>
      </c>
      <c r="X1851">
        <v>67</v>
      </c>
      <c r="Z1851" s="7"/>
      <c r="AA1851" s="8" t="str">
        <f>IF(Y1851="","Não","Sim")</f>
        <v>Não</v>
      </c>
      <c r="AB1851" s="7" t="str">
        <f>IF(Z1851="","Não","Sim")</f>
        <v>Não</v>
      </c>
      <c r="AC1851" s="8" t="str">
        <f>IF(S1851="TSR","Serede","Rede Conecta")</f>
        <v>Serede</v>
      </c>
    </row>
    <row r="1852" spans="1:29" ht="15" x14ac:dyDescent="0.25">
      <c r="A1852">
        <v>1816182</v>
      </c>
      <c r="B1852" t="s">
        <v>15737</v>
      </c>
      <c r="C1852">
        <v>1816182</v>
      </c>
      <c r="D1852" s="24">
        <v>44358</v>
      </c>
      <c r="E1852" t="s">
        <v>11071</v>
      </c>
      <c r="F1852" t="s">
        <v>15738</v>
      </c>
      <c r="G1852" t="s">
        <v>12913</v>
      </c>
      <c r="H1852" t="s">
        <v>12958</v>
      </c>
      <c r="I1852" t="s">
        <v>52</v>
      </c>
      <c r="J1852" t="s">
        <v>14954</v>
      </c>
      <c r="K1852" t="s">
        <v>26</v>
      </c>
      <c r="L1852" t="s">
        <v>15739</v>
      </c>
      <c r="M1852"/>
      <c r="N1852" s="23">
        <v>11669055000105</v>
      </c>
      <c r="O1852"/>
      <c r="P1852">
        <v>11025293</v>
      </c>
      <c r="Q1852">
        <v>4850904</v>
      </c>
      <c r="R1852" t="s">
        <v>15740</v>
      </c>
      <c r="S1852" s="21" t="s">
        <v>18534</v>
      </c>
      <c r="T1852" s="21" t="s">
        <v>18603</v>
      </c>
      <c r="U1852" s="21" t="str">
        <f>VLOOKUP(T1852,Apoio!$D$10:$E$55,2,0)</f>
        <v>Fornec. de Serviç. Diversos PJ</v>
      </c>
      <c r="V1852">
        <v>34178189</v>
      </c>
      <c r="W1852">
        <v>63</v>
      </c>
      <c r="X1852">
        <v>4</v>
      </c>
      <c r="Z1852" s="7">
        <v>45292</v>
      </c>
      <c r="AA1852" s="8" t="str">
        <f>IF(Y1852="","Não","Sim")</f>
        <v>Não</v>
      </c>
      <c r="AB1852" s="7" t="str">
        <f>IF(Z1852="","Não","Sim")</f>
        <v>Sim</v>
      </c>
      <c r="AC1852" s="8" t="str">
        <f>IF(S1852="TSR","Serede","Rede Conecta")</f>
        <v>Serede</v>
      </c>
    </row>
    <row r="1853" spans="1:29" ht="15" x14ac:dyDescent="0.25">
      <c r="A1853">
        <v>1816310</v>
      </c>
      <c r="B1853" t="s">
        <v>15873</v>
      </c>
      <c r="C1853">
        <v>1816310</v>
      </c>
      <c r="D1853" s="24">
        <v>44525</v>
      </c>
      <c r="E1853" t="s">
        <v>11071</v>
      </c>
      <c r="F1853" t="s">
        <v>15874</v>
      </c>
      <c r="G1853" t="s">
        <v>12940</v>
      </c>
      <c r="H1853" t="s">
        <v>15276</v>
      </c>
      <c r="I1853" t="s">
        <v>52</v>
      </c>
      <c r="J1853" t="s">
        <v>13652</v>
      </c>
      <c r="K1853" t="s">
        <v>26</v>
      </c>
      <c r="L1853" t="s">
        <v>15875</v>
      </c>
      <c r="M1853"/>
      <c r="N1853" s="23">
        <v>11703679000100</v>
      </c>
      <c r="O1853"/>
      <c r="P1853"/>
      <c r="Q1853">
        <v>1519198</v>
      </c>
      <c r="R1853" t="s">
        <v>15876</v>
      </c>
      <c r="S1853" s="21" t="s">
        <v>18534</v>
      </c>
      <c r="T1853" s="21" t="s">
        <v>18603</v>
      </c>
      <c r="U1853" s="21" t="str">
        <f>VLOOKUP(T1853,Apoio!$D$10:$E$55,2,0)</f>
        <v>Fornec. de Serviç. Diversos PJ</v>
      </c>
      <c r="V1853">
        <v>3364215</v>
      </c>
      <c r="W1853">
        <v>13002143</v>
      </c>
      <c r="X1853">
        <v>4</v>
      </c>
      <c r="Z1853" s="7"/>
      <c r="AA1853" s="8" t="str">
        <f>IF(Y1853="","Não","Sim")</f>
        <v>Não</v>
      </c>
      <c r="AB1853" s="7" t="str">
        <f>IF(Z1853="","Não","Sim")</f>
        <v>Não</v>
      </c>
      <c r="AC1853" s="8" t="str">
        <f>IF(S1853="TSR","Serede","Rede Conecta")</f>
        <v>Serede</v>
      </c>
    </row>
    <row r="1854" spans="1:29" ht="15" x14ac:dyDescent="0.25">
      <c r="A1854">
        <v>400017</v>
      </c>
      <c r="B1854" t="s">
        <v>12200</v>
      </c>
      <c r="C1854">
        <v>400017</v>
      </c>
      <c r="D1854" s="24">
        <v>41267</v>
      </c>
      <c r="E1854" t="s">
        <v>20</v>
      </c>
      <c r="F1854" t="s">
        <v>12201</v>
      </c>
      <c r="G1854" t="s">
        <v>778</v>
      </c>
      <c r="H1854" t="s">
        <v>12202</v>
      </c>
      <c r="I1854" t="s">
        <v>108</v>
      </c>
      <c r="J1854" t="s">
        <v>779</v>
      </c>
      <c r="K1854" t="s">
        <v>26</v>
      </c>
      <c r="L1854">
        <v>8533480642</v>
      </c>
      <c r="M1854"/>
      <c r="N1854" s="23">
        <v>11729449000101</v>
      </c>
      <c r="O1854"/>
      <c r="P1854">
        <v>60582227</v>
      </c>
      <c r="Q1854"/>
      <c r="R1854" t="s">
        <v>12203</v>
      </c>
      <c r="S1854" s="21" t="s">
        <v>18534</v>
      </c>
      <c r="T1854" s="21" t="s">
        <v>18627</v>
      </c>
      <c r="U1854" s="21" t="str">
        <f>VLOOKUP(T1854,Apoio!$D$10:$E$55,2,0)</f>
        <v>Hotéis e Pousadas - PJ</v>
      </c>
      <c r="V1854">
        <v>191105</v>
      </c>
      <c r="W1854">
        <v>12249</v>
      </c>
      <c r="X1854">
        <v>31</v>
      </c>
      <c r="Z1854" s="7"/>
      <c r="AA1854" s="8" t="str">
        <f>IF(Y1854="","Não","Sim")</f>
        <v>Não</v>
      </c>
      <c r="AB1854" s="7" t="str">
        <f>IF(Z1854="","Não","Sim")</f>
        <v>Não</v>
      </c>
      <c r="AC1854" s="8" t="str">
        <f>IF(S1854="TSR","Serede","Rede Conecta")</f>
        <v>Serede</v>
      </c>
    </row>
    <row r="1855" spans="1:29" ht="15" x14ac:dyDescent="0.25">
      <c r="A1855">
        <v>1817091</v>
      </c>
      <c r="B1855" t="s">
        <v>17674</v>
      </c>
      <c r="C1855">
        <v>1817091</v>
      </c>
      <c r="D1855" s="24">
        <v>45569</v>
      </c>
      <c r="E1855" t="s">
        <v>17472</v>
      </c>
      <c r="F1855" t="s">
        <v>17675</v>
      </c>
      <c r="G1855" t="s">
        <v>1919</v>
      </c>
      <c r="H1855" t="s">
        <v>4274</v>
      </c>
      <c r="I1855" t="s">
        <v>188</v>
      </c>
      <c r="J1855" t="s">
        <v>12803</v>
      </c>
      <c r="K1855" t="s">
        <v>26</v>
      </c>
      <c r="L1855" t="s">
        <v>17676</v>
      </c>
      <c r="M1855"/>
      <c r="N1855" s="23">
        <v>11735528000125</v>
      </c>
      <c r="O1855"/>
      <c r="P1855">
        <v>256771006</v>
      </c>
      <c r="Q1855"/>
      <c r="R1855" t="s">
        <v>17677</v>
      </c>
      <c r="S1855" s="21" t="s">
        <v>18534</v>
      </c>
      <c r="T1855" s="21" t="s">
        <v>18603</v>
      </c>
      <c r="U1855" s="21" t="str">
        <f>VLOOKUP(T1855,Apoio!$D$10:$E$55,2,0)</f>
        <v>Fornec. de Serviç. Diversos PJ</v>
      </c>
      <c r="V1855"/>
      <c r="W1855"/>
      <c r="X1855"/>
      <c r="Z1855" s="7"/>
      <c r="AA1855" s="8" t="str">
        <f>IF(Y1855="","Não","Sim")</f>
        <v>Não</v>
      </c>
      <c r="AB1855" s="7" t="str">
        <f>IF(Z1855="","Não","Sim")</f>
        <v>Não</v>
      </c>
      <c r="AC1855" s="8" t="str">
        <f>IF(S1855="TSR","Serede","Rede Conecta")</f>
        <v>Serede</v>
      </c>
    </row>
    <row r="1856" spans="1:29" ht="15" x14ac:dyDescent="0.25">
      <c r="A1856">
        <v>1800216</v>
      </c>
      <c r="B1856" t="s">
        <v>13831</v>
      </c>
      <c r="C1856">
        <v>1800216</v>
      </c>
      <c r="D1856" s="24">
        <v>41267</v>
      </c>
      <c r="E1856" t="s">
        <v>20</v>
      </c>
      <c r="F1856" t="s">
        <v>13832</v>
      </c>
      <c r="G1856" t="s">
        <v>106</v>
      </c>
      <c r="H1856" t="s">
        <v>12660</v>
      </c>
      <c r="I1856" t="s">
        <v>108</v>
      </c>
      <c r="J1856" t="s">
        <v>13833</v>
      </c>
      <c r="K1856" t="s">
        <v>26</v>
      </c>
      <c r="L1856">
        <v>8532412371</v>
      </c>
      <c r="M1856"/>
      <c r="N1856" s="23">
        <v>11800915000106</v>
      </c>
      <c r="O1856"/>
      <c r="P1856"/>
      <c r="Q1856"/>
      <c r="R1856" t="s">
        <v>13834</v>
      </c>
      <c r="S1856" s="21" t="s">
        <v>18534</v>
      </c>
      <c r="T1856" s="21" t="s">
        <v>18603</v>
      </c>
      <c r="U1856" s="21" t="str">
        <f>VLOOKUP(T1856,Apoio!$D$10:$E$55,2,0)</f>
        <v>Fornec. de Serviç. Diversos PJ</v>
      </c>
      <c r="V1856">
        <v>2372624</v>
      </c>
      <c r="W1856">
        <v>27250</v>
      </c>
      <c r="X1856">
        <v>67</v>
      </c>
      <c r="Z1856" s="7"/>
      <c r="AA1856" s="8" t="str">
        <f>IF(Y1856="","Não","Sim")</f>
        <v>Não</v>
      </c>
      <c r="AB1856" s="7" t="str">
        <f>IF(Z1856="","Não","Sim")</f>
        <v>Não</v>
      </c>
      <c r="AC1856" s="8" t="str">
        <f>IF(S1856="TSR","Serede","Rede Conecta")</f>
        <v>Serede</v>
      </c>
    </row>
    <row r="1857" spans="1:29" ht="15" x14ac:dyDescent="0.25">
      <c r="A1857">
        <v>1816535</v>
      </c>
      <c r="B1857" t="s">
        <v>16270</v>
      </c>
      <c r="C1857">
        <v>1816535</v>
      </c>
      <c r="D1857" s="24">
        <v>44743</v>
      </c>
      <c r="E1857" t="s">
        <v>11071</v>
      </c>
      <c r="F1857" t="s">
        <v>16271</v>
      </c>
      <c r="G1857" t="s">
        <v>50</v>
      </c>
      <c r="H1857" t="s">
        <v>12860</v>
      </c>
      <c r="I1857" t="s">
        <v>52</v>
      </c>
      <c r="J1857" t="s">
        <v>16272</v>
      </c>
      <c r="K1857" t="s">
        <v>26</v>
      </c>
      <c r="L1857" t="s">
        <v>16234</v>
      </c>
      <c r="M1857"/>
      <c r="N1857" s="23">
        <v>11811943000110</v>
      </c>
      <c r="O1857"/>
      <c r="P1857"/>
      <c r="Q1857"/>
      <c r="R1857" t="s">
        <v>16235</v>
      </c>
      <c r="S1857" s="21" t="s">
        <v>18534</v>
      </c>
      <c r="T1857" s="21" t="s">
        <v>18603</v>
      </c>
      <c r="U1857" s="21" t="str">
        <f>VLOOKUP(T1857,Apoio!$D$10:$E$55,2,0)</f>
        <v>Fornec. de Serviç. Diversos PJ</v>
      </c>
      <c r="V1857">
        <v>7790001</v>
      </c>
      <c r="W1857">
        <v>2793587</v>
      </c>
      <c r="X1857">
        <v>6</v>
      </c>
      <c r="Y1857" s="8">
        <v>4600002886</v>
      </c>
      <c r="Z1857" s="7">
        <v>45658</v>
      </c>
      <c r="AA1857" s="8" t="str">
        <f>IF(Y1857="","Não","Sim")</f>
        <v>Sim</v>
      </c>
      <c r="AB1857" s="7" t="str">
        <f>IF(Z1857="","Não","Sim")</f>
        <v>Sim</v>
      </c>
      <c r="AC1857" s="8" t="str">
        <f>IF(S1857="TSR","Serede","Rede Conecta")</f>
        <v>Serede</v>
      </c>
    </row>
    <row r="1858" spans="1:29" ht="15" x14ac:dyDescent="0.25">
      <c r="A1858">
        <v>300124</v>
      </c>
      <c r="B1858" t="s">
        <v>11481</v>
      </c>
      <c r="C1858">
        <v>300124</v>
      </c>
      <c r="D1858" s="24">
        <v>41267</v>
      </c>
      <c r="E1858" t="s">
        <v>20</v>
      </c>
      <c r="F1858" t="s">
        <v>11482</v>
      </c>
      <c r="G1858" t="s">
        <v>106</v>
      </c>
      <c r="H1858" t="s">
        <v>11483</v>
      </c>
      <c r="I1858" t="s">
        <v>108</v>
      </c>
      <c r="J1858" t="s">
        <v>11484</v>
      </c>
      <c r="K1858" t="s">
        <v>26</v>
      </c>
      <c r="L1858">
        <v>8531015570</v>
      </c>
      <c r="M1858"/>
      <c r="N1858" s="23">
        <v>11822269000170</v>
      </c>
      <c r="O1858"/>
      <c r="P1858"/>
      <c r="Q1858"/>
      <c r="R1858"/>
      <c r="S1858" s="21" t="s">
        <v>18534</v>
      </c>
      <c r="T1858" s="21" t="s">
        <v>18613</v>
      </c>
      <c r="U1858" s="21" t="str">
        <f>VLOOKUP(T1858,Apoio!$D$10:$E$55,2,0)</f>
        <v>Órgãos Públicos - PJ</v>
      </c>
      <c r="V1858"/>
      <c r="W1858"/>
      <c r="X1858"/>
      <c r="Z1858" s="7"/>
      <c r="AA1858" s="8" t="str">
        <f>IF(Y1858="","Não","Sim")</f>
        <v>Não</v>
      </c>
      <c r="AB1858" s="7" t="str">
        <f>IF(Z1858="","Não","Sim")</f>
        <v>Não</v>
      </c>
      <c r="AC1858" s="8" t="str">
        <f>IF(S1858="TSR","Serede","Rede Conecta")</f>
        <v>Serede</v>
      </c>
    </row>
    <row r="1859" spans="1:29" ht="15" x14ac:dyDescent="0.25">
      <c r="A1859">
        <v>1815975</v>
      </c>
      <c r="B1859" t="s">
        <v>15509</v>
      </c>
      <c r="C1859">
        <v>1815975</v>
      </c>
      <c r="D1859" s="24">
        <v>44018</v>
      </c>
      <c r="E1859" t="s">
        <v>287</v>
      </c>
      <c r="F1859" t="s">
        <v>15510</v>
      </c>
      <c r="G1859" t="s">
        <v>83</v>
      </c>
      <c r="H1859" t="s">
        <v>12559</v>
      </c>
      <c r="I1859" t="s">
        <v>85</v>
      </c>
      <c r="J1859" t="s">
        <v>12653</v>
      </c>
      <c r="K1859" t="s">
        <v>26</v>
      </c>
      <c r="L1859" t="s">
        <v>15511</v>
      </c>
      <c r="M1859"/>
      <c r="N1859" s="23">
        <v>11822818000106</v>
      </c>
      <c r="O1859"/>
      <c r="P1859"/>
      <c r="Q1859" t="s">
        <v>15512</v>
      </c>
      <c r="R1859" t="s">
        <v>15513</v>
      </c>
      <c r="S1859" s="21" t="s">
        <v>18534</v>
      </c>
      <c r="T1859" s="21" t="s">
        <v>18603</v>
      </c>
      <c r="U1859" s="21" t="str">
        <f>VLOOKUP(T1859,Apoio!$D$10:$E$55,2,0)</f>
        <v>Fornec. de Serviç. Diversos PJ</v>
      </c>
      <c r="V1859">
        <v>23723571</v>
      </c>
      <c r="W1859">
        <v>128684</v>
      </c>
      <c r="X1859">
        <v>86</v>
      </c>
      <c r="Z1859" s="7"/>
      <c r="AA1859" s="8" t="str">
        <f>IF(Y1859="","Não","Sim")</f>
        <v>Não</v>
      </c>
      <c r="AB1859" s="7" t="str">
        <f>IF(Z1859="","Não","Sim")</f>
        <v>Não</v>
      </c>
      <c r="AC1859" s="8" t="str">
        <f>IF(S1859="TSR","Serede","Rede Conecta")</f>
        <v>Serede</v>
      </c>
    </row>
    <row r="1860" spans="1:29" ht="15" x14ac:dyDescent="0.25">
      <c r="A1860">
        <v>1815621</v>
      </c>
      <c r="B1860" t="s">
        <v>15256</v>
      </c>
      <c r="C1860">
        <v>1815621</v>
      </c>
      <c r="D1860" s="24">
        <v>43703</v>
      </c>
      <c r="E1860" t="s">
        <v>262</v>
      </c>
      <c r="F1860" t="s">
        <v>15257</v>
      </c>
      <c r="G1860" t="s">
        <v>47</v>
      </c>
      <c r="H1860"/>
      <c r="I1860" t="s">
        <v>37</v>
      </c>
      <c r="J1860" t="s">
        <v>15258</v>
      </c>
      <c r="K1860" t="s">
        <v>26</v>
      </c>
      <c r="L1860" t="s">
        <v>15259</v>
      </c>
      <c r="M1860"/>
      <c r="N1860" s="23">
        <v>11831975000188</v>
      </c>
      <c r="O1860"/>
      <c r="P1860" s="19">
        <v>143454000000</v>
      </c>
      <c r="Q1860" t="s">
        <v>15260</v>
      </c>
      <c r="R1860" t="s">
        <v>15261</v>
      </c>
      <c r="S1860" s="21" t="s">
        <v>18534</v>
      </c>
      <c r="T1860" s="21" t="s">
        <v>18603</v>
      </c>
      <c r="U1860" s="21" t="str">
        <f>VLOOKUP(T1860,Apoio!$D$10:$E$55,2,0)</f>
        <v>Fornec. de Serviç. Diversos PJ</v>
      </c>
      <c r="V1860">
        <v>23723390</v>
      </c>
      <c r="W1860">
        <v>61105</v>
      </c>
      <c r="X1860">
        <v>10</v>
      </c>
      <c r="Z1860" s="7">
        <v>45352</v>
      </c>
      <c r="AA1860" s="8" t="str">
        <f>IF(Y1860="","Não","Sim")</f>
        <v>Não</v>
      </c>
      <c r="AB1860" s="7" t="str">
        <f>IF(Z1860="","Não","Sim")</f>
        <v>Sim</v>
      </c>
      <c r="AC1860" s="8" t="str">
        <f>IF(S1860="TSR","Serede","Rede Conecta")</f>
        <v>Serede</v>
      </c>
    </row>
    <row r="1861" spans="1:29" ht="15" x14ac:dyDescent="0.25">
      <c r="A1861">
        <v>1816132</v>
      </c>
      <c r="B1861" t="s">
        <v>14520</v>
      </c>
      <c r="C1861">
        <v>1816132</v>
      </c>
      <c r="D1861" s="24">
        <v>44271</v>
      </c>
      <c r="E1861" t="s">
        <v>287</v>
      </c>
      <c r="F1861" t="s">
        <v>15661</v>
      </c>
      <c r="G1861" t="s">
        <v>176</v>
      </c>
      <c r="H1861" t="s">
        <v>15662</v>
      </c>
      <c r="I1861" t="s">
        <v>12597</v>
      </c>
      <c r="J1861" t="s">
        <v>15663</v>
      </c>
      <c r="K1861" t="s">
        <v>26</v>
      </c>
      <c r="L1861" t="s">
        <v>15664</v>
      </c>
      <c r="M1861"/>
      <c r="N1861" s="23">
        <v>11837749000708</v>
      </c>
      <c r="O1861"/>
      <c r="P1861"/>
      <c r="Q1861">
        <v>1252170</v>
      </c>
      <c r="R1861" t="s">
        <v>15665</v>
      </c>
      <c r="S1861" s="21" t="s">
        <v>18534</v>
      </c>
      <c r="T1861" s="21" t="s">
        <v>18603</v>
      </c>
      <c r="U1861" s="21" t="str">
        <f>VLOOKUP(T1861,Apoio!$D$10:$E$55,2,0)</f>
        <v>Fornec. de Serviç. Diversos PJ</v>
      </c>
      <c r="V1861">
        <v>34177891</v>
      </c>
      <c r="W1861">
        <v>29438</v>
      </c>
      <c r="X1861">
        <v>6</v>
      </c>
      <c r="Z1861" s="7">
        <v>45505</v>
      </c>
      <c r="AA1861" s="8" t="str">
        <f>IF(Y1861="","Não","Sim")</f>
        <v>Não</v>
      </c>
      <c r="AB1861" s="7" t="str">
        <f>IF(Z1861="","Não","Sim")</f>
        <v>Sim</v>
      </c>
      <c r="AC1861" s="8" t="str">
        <f>IF(S1861="TSR","Serede","Rede Conecta")</f>
        <v>Serede</v>
      </c>
    </row>
    <row r="1862" spans="1:29" ht="15" x14ac:dyDescent="0.25">
      <c r="A1862">
        <v>1815779</v>
      </c>
      <c r="B1862" t="s">
        <v>15344</v>
      </c>
      <c r="C1862">
        <v>1815779</v>
      </c>
      <c r="D1862" s="24">
        <v>43839</v>
      </c>
      <c r="E1862" t="s">
        <v>291</v>
      </c>
      <c r="F1862" t="s">
        <v>15345</v>
      </c>
      <c r="G1862" t="s">
        <v>15346</v>
      </c>
      <c r="H1862" t="s">
        <v>12883</v>
      </c>
      <c r="I1862" t="s">
        <v>37</v>
      </c>
      <c r="J1862" t="s">
        <v>15347</v>
      </c>
      <c r="K1862" t="s">
        <v>26</v>
      </c>
      <c r="L1862" t="s">
        <v>15348</v>
      </c>
      <c r="M1862"/>
      <c r="N1862" s="23">
        <v>11846301000157</v>
      </c>
      <c r="O1862"/>
      <c r="P1862" s="20">
        <v>299064540113</v>
      </c>
      <c r="Q1862"/>
      <c r="R1862" t="s">
        <v>15349</v>
      </c>
      <c r="S1862" s="21" t="s">
        <v>18534</v>
      </c>
      <c r="T1862" s="21" t="s">
        <v>18603</v>
      </c>
      <c r="U1862" s="21" t="str">
        <f>VLOOKUP(T1862,Apoio!$D$10:$E$55,2,0)</f>
        <v>Fornec. de Serviç. Diversos PJ</v>
      </c>
      <c r="V1862">
        <v>23721988</v>
      </c>
      <c r="W1862">
        <v>39239</v>
      </c>
      <c r="X1862">
        <v>1</v>
      </c>
      <c r="Z1862" s="7"/>
      <c r="AA1862" s="8" t="str">
        <f>IF(Y1862="","Não","Sim")</f>
        <v>Não</v>
      </c>
      <c r="AB1862" s="7" t="str">
        <f>IF(Z1862="","Não","Sim")</f>
        <v>Não</v>
      </c>
      <c r="AC1862" s="8" t="str">
        <f>IF(S1862="TSR","Serede","Rede Conecta")</f>
        <v>Serede</v>
      </c>
    </row>
    <row r="1863" spans="1:29" ht="15" x14ac:dyDescent="0.25">
      <c r="A1863">
        <v>203729</v>
      </c>
      <c r="B1863" t="s">
        <v>9400</v>
      </c>
      <c r="C1863">
        <v>203729</v>
      </c>
      <c r="D1863" s="24">
        <v>41264</v>
      </c>
      <c r="E1863" t="s">
        <v>20</v>
      </c>
      <c r="F1863" t="s">
        <v>9401</v>
      </c>
      <c r="G1863" t="s">
        <v>1331</v>
      </c>
      <c r="H1863" t="s">
        <v>78</v>
      </c>
      <c r="I1863" t="s">
        <v>213</v>
      </c>
      <c r="J1863" t="s">
        <v>9402</v>
      </c>
      <c r="K1863" t="s">
        <v>26</v>
      </c>
      <c r="L1863"/>
      <c r="M1863"/>
      <c r="N1863" s="23">
        <v>11849562000120</v>
      </c>
      <c r="O1863"/>
      <c r="P1863"/>
      <c r="Q1863"/>
      <c r="R1863"/>
      <c r="S1863" s="21" t="s">
        <v>18534</v>
      </c>
      <c r="T1863" s="21" t="s">
        <v>18607</v>
      </c>
      <c r="U1863" s="21" t="str">
        <f>VLOOKUP(T1863,Apoio!$D$10:$E$55,2,0)</f>
        <v>Prefeituras - PJ</v>
      </c>
      <c r="V1863">
        <v>191036</v>
      </c>
      <c r="W1863">
        <v>10203</v>
      </c>
      <c r="X1863">
        <v>72</v>
      </c>
      <c r="Z1863" s="7"/>
      <c r="AA1863" s="8" t="str">
        <f>IF(Y1863="","Não","Sim")</f>
        <v>Não</v>
      </c>
      <c r="AB1863" s="7" t="str">
        <f>IF(Z1863="","Não","Sim")</f>
        <v>Não</v>
      </c>
      <c r="AC1863" s="8" t="str">
        <f>IF(S1863="TSR","Serede","Rede Conecta")</f>
        <v>Serede</v>
      </c>
    </row>
    <row r="1864" spans="1:29" ht="15" x14ac:dyDescent="0.25">
      <c r="A1864">
        <v>1816811</v>
      </c>
      <c r="B1864" t="s">
        <v>16844</v>
      </c>
      <c r="C1864">
        <v>1816811</v>
      </c>
      <c r="D1864" s="24">
        <v>45128</v>
      </c>
      <c r="E1864" t="s">
        <v>11088</v>
      </c>
      <c r="F1864" t="s">
        <v>16845</v>
      </c>
      <c r="G1864" t="s">
        <v>15750</v>
      </c>
      <c r="H1864"/>
      <c r="I1864" t="s">
        <v>249</v>
      </c>
      <c r="J1864" t="s">
        <v>9756</v>
      </c>
      <c r="K1864" t="s">
        <v>26</v>
      </c>
      <c r="L1864" t="s">
        <v>16846</v>
      </c>
      <c r="M1864"/>
      <c r="N1864" s="23">
        <v>11876316000249</v>
      </c>
      <c r="O1864"/>
      <c r="P1864" t="s">
        <v>16847</v>
      </c>
      <c r="Q1864">
        <v>15218</v>
      </c>
      <c r="R1864" t="s">
        <v>16848</v>
      </c>
      <c r="S1864" s="21" t="s">
        <v>18534</v>
      </c>
      <c r="T1864" s="21" t="s">
        <v>18603</v>
      </c>
      <c r="U1864" s="21" t="str">
        <f>VLOOKUP(T1864,Apoio!$D$10:$E$55,2,0)</f>
        <v>Fornec. de Serviç. Diversos PJ</v>
      </c>
      <c r="V1864">
        <v>3370320</v>
      </c>
      <c r="W1864">
        <v>1300676</v>
      </c>
      <c r="X1864">
        <v>2</v>
      </c>
      <c r="Z1864" s="7">
        <v>45292</v>
      </c>
      <c r="AA1864" s="8" t="str">
        <f>IF(Y1864="","Não","Sim")</f>
        <v>Não</v>
      </c>
      <c r="AB1864" s="7" t="str">
        <f>IF(Z1864="","Não","Sim")</f>
        <v>Sim</v>
      </c>
      <c r="AC1864" s="8" t="str">
        <f>IF(S1864="TSR","Serede","Rede Conecta")</f>
        <v>Serede</v>
      </c>
    </row>
    <row r="1865" spans="1:29" ht="15" x14ac:dyDescent="0.25">
      <c r="A1865">
        <v>1817163</v>
      </c>
      <c r="B1865" t="s">
        <v>17841</v>
      </c>
      <c r="C1865">
        <v>1817163</v>
      </c>
      <c r="D1865" s="24">
        <v>45572</v>
      </c>
      <c r="E1865" t="s">
        <v>12786</v>
      </c>
      <c r="F1865" t="s">
        <v>17842</v>
      </c>
      <c r="G1865" t="s">
        <v>1808</v>
      </c>
      <c r="H1865" t="s">
        <v>12559</v>
      </c>
      <c r="I1865" t="s">
        <v>188</v>
      </c>
      <c r="J1865" t="s">
        <v>17843</v>
      </c>
      <c r="K1865" t="s">
        <v>26</v>
      </c>
      <c r="L1865" t="s">
        <v>17705</v>
      </c>
      <c r="M1865"/>
      <c r="N1865" s="23">
        <v>11881858000129</v>
      </c>
      <c r="O1865"/>
      <c r="P1865">
        <v>256085030</v>
      </c>
      <c r="Q1865"/>
      <c r="R1865"/>
      <c r="S1865" s="21" t="s">
        <v>18534</v>
      </c>
      <c r="T1865" s="21" t="s">
        <v>18603</v>
      </c>
      <c r="U1865" s="21" t="str">
        <f>VLOOKUP(T1865,Apoio!$D$10:$E$55,2,0)</f>
        <v>Fornec. de Serviç. Diversos PJ</v>
      </c>
      <c r="V1865"/>
      <c r="W1865"/>
      <c r="X1865"/>
      <c r="Z1865" s="7"/>
      <c r="AA1865" s="8" t="str">
        <f>IF(Y1865="","Não","Sim")</f>
        <v>Não</v>
      </c>
      <c r="AB1865" s="7" t="str">
        <f>IF(Z1865="","Não","Sim")</f>
        <v>Não</v>
      </c>
      <c r="AC1865" s="8" t="str">
        <f>IF(S1865="TSR","Serede","Rede Conecta")</f>
        <v>Serede</v>
      </c>
    </row>
    <row r="1866" spans="1:29" ht="15" x14ac:dyDescent="0.25">
      <c r="A1866">
        <v>201936</v>
      </c>
      <c r="B1866" t="s">
        <v>6446</v>
      </c>
      <c r="C1866">
        <v>201936</v>
      </c>
      <c r="D1866" s="24">
        <v>41267</v>
      </c>
      <c r="E1866" t="s">
        <v>20</v>
      </c>
      <c r="F1866" t="s">
        <v>6447</v>
      </c>
      <c r="G1866" t="s">
        <v>6448</v>
      </c>
      <c r="H1866" t="s">
        <v>78</v>
      </c>
      <c r="I1866" t="s">
        <v>123</v>
      </c>
      <c r="J1866" t="s">
        <v>6449</v>
      </c>
      <c r="K1866" t="s">
        <v>26</v>
      </c>
      <c r="L1866">
        <v>9433581691</v>
      </c>
      <c r="M1866"/>
      <c r="N1866" s="23">
        <v>11903351000129</v>
      </c>
      <c r="O1866"/>
      <c r="P1866"/>
      <c r="Q1866"/>
      <c r="R1866"/>
      <c r="S1866" s="21" t="s">
        <v>18534</v>
      </c>
      <c r="T1866" s="21" t="s">
        <v>18607</v>
      </c>
      <c r="U1866" s="21" t="str">
        <f>VLOOKUP(T1866,Apoio!$D$10:$E$55,2,0)</f>
        <v>Prefeituras - PJ</v>
      </c>
      <c r="V1866"/>
      <c r="W1866"/>
      <c r="X1866"/>
      <c r="Z1866" s="7"/>
      <c r="AA1866" s="8" t="str">
        <f>IF(Y1866="","Não","Sim")</f>
        <v>Não</v>
      </c>
      <c r="AB1866" s="7" t="str">
        <f>IF(Z1866="","Não","Sim")</f>
        <v>Não</v>
      </c>
      <c r="AC1866" s="8" t="str">
        <f>IF(S1866="TSR","Serede","Rede Conecta")</f>
        <v>Serede</v>
      </c>
    </row>
    <row r="1867" spans="1:29" ht="15" x14ac:dyDescent="0.25">
      <c r="A1867">
        <v>1816192</v>
      </c>
      <c r="B1867" t="s">
        <v>15745</v>
      </c>
      <c r="C1867">
        <v>1816192</v>
      </c>
      <c r="D1867" s="24">
        <v>44371</v>
      </c>
      <c r="E1867" t="s">
        <v>11071</v>
      </c>
      <c r="F1867" t="s">
        <v>15746</v>
      </c>
      <c r="G1867" t="s">
        <v>15747</v>
      </c>
      <c r="H1867" t="s">
        <v>268</v>
      </c>
      <c r="I1867" t="s">
        <v>68</v>
      </c>
      <c r="J1867" t="s">
        <v>9271</v>
      </c>
      <c r="K1867" t="s">
        <v>26</v>
      </c>
      <c r="L1867" t="s">
        <v>15748</v>
      </c>
      <c r="M1867"/>
      <c r="N1867" s="23">
        <v>11911218000114</v>
      </c>
      <c r="O1867"/>
      <c r="P1867">
        <v>42278066</v>
      </c>
      <c r="Q1867">
        <v>989</v>
      </c>
      <c r="R1867" t="s">
        <v>15749</v>
      </c>
      <c r="S1867" s="21" t="s">
        <v>18534</v>
      </c>
      <c r="T1867" s="21" t="s">
        <v>18603</v>
      </c>
      <c r="U1867" s="21" t="str">
        <f>VLOOKUP(T1867,Apoio!$D$10:$E$55,2,0)</f>
        <v>Fornec. de Serviç. Diversos PJ</v>
      </c>
      <c r="V1867">
        <v>191136</v>
      </c>
      <c r="W1867">
        <v>991049</v>
      </c>
      <c r="X1867">
        <v>32</v>
      </c>
      <c r="Z1867" s="7"/>
      <c r="AA1867" s="8" t="str">
        <f>IF(Y1867="","Não","Sim")</f>
        <v>Não</v>
      </c>
      <c r="AB1867" s="7" t="str">
        <f>IF(Z1867="","Não","Sim")</f>
        <v>Não</v>
      </c>
      <c r="AC1867" s="8" t="str">
        <f>IF(S1867="TSR","Serede","Rede Conecta")</f>
        <v>Serede</v>
      </c>
    </row>
    <row r="1868" spans="1:29" ht="15" x14ac:dyDescent="0.25">
      <c r="A1868">
        <v>1800457</v>
      </c>
      <c r="B1868" t="s">
        <v>13887</v>
      </c>
      <c r="C1868">
        <v>1800457</v>
      </c>
      <c r="D1868" s="24">
        <v>41267</v>
      </c>
      <c r="E1868" t="s">
        <v>20</v>
      </c>
      <c r="F1868" t="s">
        <v>13888</v>
      </c>
      <c r="G1868" t="s">
        <v>59</v>
      </c>
      <c r="H1868" t="s">
        <v>60</v>
      </c>
      <c r="I1868" t="s">
        <v>61</v>
      </c>
      <c r="J1868" t="s">
        <v>1143</v>
      </c>
      <c r="K1868" t="s">
        <v>26</v>
      </c>
      <c r="L1868">
        <v>8233221785</v>
      </c>
      <c r="M1868">
        <v>8233222772</v>
      </c>
      <c r="N1868" s="23">
        <v>11914140000191</v>
      </c>
      <c r="O1868"/>
      <c r="P1868">
        <v>240721942</v>
      </c>
      <c r="Q1868"/>
      <c r="R1868" t="s">
        <v>13889</v>
      </c>
      <c r="S1868" s="21" t="s">
        <v>18534</v>
      </c>
      <c r="T1868" s="21" t="s">
        <v>18603</v>
      </c>
      <c r="U1868" s="21" t="str">
        <f>VLOOKUP(T1868,Apoio!$D$10:$E$55,2,0)</f>
        <v>Fornec. de Serviç. Diversos PJ</v>
      </c>
      <c r="V1868">
        <v>193434</v>
      </c>
      <c r="W1868">
        <v>6947</v>
      </c>
      <c r="X1868">
        <v>77</v>
      </c>
      <c r="Z1868" s="7"/>
      <c r="AA1868" s="8" t="str">
        <f>IF(Y1868="","Não","Sim")</f>
        <v>Não</v>
      </c>
      <c r="AB1868" s="7" t="str">
        <f>IF(Z1868="","Não","Sim")</f>
        <v>Não</v>
      </c>
      <c r="AC1868" s="8" t="str">
        <f>IF(S1868="TSR","Serede","Rede Conecta")</f>
        <v>Serede</v>
      </c>
    </row>
    <row r="1869" spans="1:29" ht="15" x14ac:dyDescent="0.25">
      <c r="A1869">
        <v>1816534</v>
      </c>
      <c r="B1869" t="s">
        <v>16265</v>
      </c>
      <c r="C1869">
        <v>1816534</v>
      </c>
      <c r="D1869" s="24">
        <v>44742</v>
      </c>
      <c r="E1869" t="s">
        <v>11071</v>
      </c>
      <c r="F1869" t="s">
        <v>16266</v>
      </c>
      <c r="G1869" t="s">
        <v>83</v>
      </c>
      <c r="H1869" t="s">
        <v>14411</v>
      </c>
      <c r="I1869" t="s">
        <v>85</v>
      </c>
      <c r="J1869" t="s">
        <v>16267</v>
      </c>
      <c r="K1869" t="s">
        <v>26</v>
      </c>
      <c r="L1869" t="s">
        <v>16268</v>
      </c>
      <c r="M1869"/>
      <c r="N1869" s="23">
        <v>11917733000101</v>
      </c>
      <c r="O1869"/>
      <c r="P1869"/>
      <c r="Q1869"/>
      <c r="R1869" t="s">
        <v>16269</v>
      </c>
      <c r="S1869" s="21" t="s">
        <v>18534</v>
      </c>
      <c r="T1869" s="21" t="s">
        <v>18603</v>
      </c>
      <c r="U1869" s="21" t="str">
        <f>VLOOKUP(T1869,Apoio!$D$10:$E$55,2,0)</f>
        <v>Fornec. de Serviç. Diversos PJ</v>
      </c>
      <c r="V1869">
        <v>23722864</v>
      </c>
      <c r="W1869">
        <v>883</v>
      </c>
      <c r="X1869">
        <v>4</v>
      </c>
      <c r="Z1869" s="7"/>
      <c r="AA1869" s="8" t="str">
        <f>IF(Y1869="","Não","Sim")</f>
        <v>Não</v>
      </c>
      <c r="AB1869" s="7" t="str">
        <f>IF(Z1869="","Não","Sim")</f>
        <v>Não</v>
      </c>
      <c r="AC1869" s="8" t="str">
        <f>IF(S1869="TSR","Serede","Rede Conecta")</f>
        <v>Serede</v>
      </c>
    </row>
    <row r="1870" spans="1:29" ht="15" x14ac:dyDescent="0.25">
      <c r="A1870">
        <v>1800310</v>
      </c>
      <c r="B1870" t="s">
        <v>13847</v>
      </c>
      <c r="C1870">
        <v>1800310</v>
      </c>
      <c r="D1870" s="24">
        <v>41267</v>
      </c>
      <c r="E1870" t="s">
        <v>20</v>
      </c>
      <c r="F1870" t="s">
        <v>13848</v>
      </c>
      <c r="G1870" t="s">
        <v>22</v>
      </c>
      <c r="H1870" t="s">
        <v>12191</v>
      </c>
      <c r="I1870" t="s">
        <v>24</v>
      </c>
      <c r="J1870" t="s">
        <v>13849</v>
      </c>
      <c r="K1870" t="s">
        <v>26</v>
      </c>
      <c r="L1870">
        <v>8436051868</v>
      </c>
      <c r="M1870"/>
      <c r="N1870" s="23">
        <v>11924519000182</v>
      </c>
      <c r="O1870"/>
      <c r="P1870">
        <v>202309851</v>
      </c>
      <c r="Q1870"/>
      <c r="R1870" t="s">
        <v>13850</v>
      </c>
      <c r="S1870" s="21" t="s">
        <v>18534</v>
      </c>
      <c r="T1870" s="21" t="s">
        <v>18603</v>
      </c>
      <c r="U1870" s="21" t="str">
        <f>VLOOKUP(T1870,Apoio!$D$10:$E$55,2,0)</f>
        <v>Fornec. de Serviç. Diversos PJ</v>
      </c>
      <c r="V1870">
        <v>193777</v>
      </c>
      <c r="W1870">
        <v>28295</v>
      </c>
      <c r="X1870" t="s">
        <v>674</v>
      </c>
      <c r="Z1870" s="7"/>
      <c r="AA1870" s="8" t="str">
        <f>IF(Y1870="","Não","Sim")</f>
        <v>Não</v>
      </c>
      <c r="AB1870" s="7" t="str">
        <f>IF(Z1870="","Não","Sim")</f>
        <v>Não</v>
      </c>
      <c r="AC1870" s="8" t="str">
        <f>IF(S1870="TSR","Serede","Rede Conecta")</f>
        <v>Serede</v>
      </c>
    </row>
    <row r="1871" spans="1:29" ht="15" x14ac:dyDescent="0.25">
      <c r="A1871">
        <v>1816487</v>
      </c>
      <c r="B1871" t="s">
        <v>16117</v>
      </c>
      <c r="C1871">
        <v>1816487</v>
      </c>
      <c r="D1871" s="24">
        <v>44656</v>
      </c>
      <c r="E1871" t="s">
        <v>11071</v>
      </c>
      <c r="F1871" t="s">
        <v>16118</v>
      </c>
      <c r="G1871" t="s">
        <v>311</v>
      </c>
      <c r="H1871" t="s">
        <v>12932</v>
      </c>
      <c r="I1871" t="s">
        <v>85</v>
      </c>
      <c r="J1871" t="s">
        <v>16119</v>
      </c>
      <c r="K1871" t="s">
        <v>26</v>
      </c>
      <c r="L1871" t="s">
        <v>16120</v>
      </c>
      <c r="M1871"/>
      <c r="N1871" s="23">
        <v>11943208000160</v>
      </c>
      <c r="O1871"/>
      <c r="P1871"/>
      <c r="Q1871"/>
      <c r="R1871" t="s">
        <v>16121</v>
      </c>
      <c r="S1871" s="21" t="s">
        <v>18534</v>
      </c>
      <c r="T1871" s="21" t="s">
        <v>18603</v>
      </c>
      <c r="U1871" s="21" t="str">
        <f>VLOOKUP(T1871,Apoio!$D$10:$E$55,2,0)</f>
        <v>Fornec. de Serviç. Diversos PJ</v>
      </c>
      <c r="V1871">
        <v>23723231</v>
      </c>
      <c r="W1871">
        <v>5732</v>
      </c>
      <c r="X1871">
        <v>0</v>
      </c>
      <c r="Z1871" s="7"/>
      <c r="AA1871" s="8" t="str">
        <f>IF(Y1871="","Não","Sim")</f>
        <v>Não</v>
      </c>
      <c r="AB1871" s="7" t="str">
        <f>IF(Z1871="","Não","Sim")</f>
        <v>Não</v>
      </c>
      <c r="AC1871" s="8" t="str">
        <f>IF(S1871="TSR","Serede","Rede Conecta")</f>
        <v>Serede</v>
      </c>
    </row>
    <row r="1872" spans="1:29" ht="15" x14ac:dyDescent="0.25">
      <c r="A1872">
        <v>800126</v>
      </c>
      <c r="B1872" t="s">
        <v>13069</v>
      </c>
      <c r="C1872">
        <v>800126</v>
      </c>
      <c r="D1872" s="24">
        <v>41264</v>
      </c>
      <c r="E1872" t="s">
        <v>20</v>
      </c>
      <c r="F1872" t="s">
        <v>13070</v>
      </c>
      <c r="G1872" t="s">
        <v>41</v>
      </c>
      <c r="H1872" t="s">
        <v>13071</v>
      </c>
      <c r="I1872" t="s">
        <v>42</v>
      </c>
      <c r="J1872" t="s">
        <v>13072</v>
      </c>
      <c r="K1872" t="s">
        <v>26</v>
      </c>
      <c r="L1872">
        <v>5135038376</v>
      </c>
      <c r="M1872"/>
      <c r="N1872" s="23">
        <v>11964502000159</v>
      </c>
      <c r="O1872"/>
      <c r="P1872"/>
      <c r="Q1872"/>
      <c r="R1872"/>
      <c r="S1872" s="21" t="s">
        <v>18534</v>
      </c>
      <c r="T1872" s="21" t="s">
        <v>18599</v>
      </c>
      <c r="U1872" s="21" t="str">
        <f>VLOOKUP(T1872,Apoio!$D$10:$E$55,2,0)</f>
        <v>Treinamentos e Cursos - PJ</v>
      </c>
      <c r="V1872">
        <v>34176319</v>
      </c>
      <c r="W1872">
        <v>7389</v>
      </c>
      <c r="X1872">
        <v>3</v>
      </c>
      <c r="Z1872" s="7">
        <v>45505</v>
      </c>
      <c r="AA1872" s="8" t="str">
        <f>IF(Y1872="","Não","Sim")</f>
        <v>Não</v>
      </c>
      <c r="AB1872" s="7" t="str">
        <f>IF(Z1872="","Não","Sim")</f>
        <v>Sim</v>
      </c>
      <c r="AC1872" s="8" t="str">
        <f>IF(S1872="TSR","Serede","Rede Conecta")</f>
        <v>Serede</v>
      </c>
    </row>
    <row r="1873" spans="1:29" ht="15" x14ac:dyDescent="0.25">
      <c r="A1873">
        <v>1503560</v>
      </c>
      <c r="B1873" t="s">
        <v>13486</v>
      </c>
      <c r="C1873">
        <v>1503560</v>
      </c>
      <c r="D1873" s="24">
        <v>41620</v>
      </c>
      <c r="E1873" t="s">
        <v>9579</v>
      </c>
      <c r="F1873" t="s">
        <v>13487</v>
      </c>
      <c r="G1873" t="s">
        <v>22</v>
      </c>
      <c r="H1873" t="s">
        <v>13488</v>
      </c>
      <c r="I1873" t="s">
        <v>24</v>
      </c>
      <c r="J1873" t="s">
        <v>13489</v>
      </c>
      <c r="K1873" t="s">
        <v>26</v>
      </c>
      <c r="L1873">
        <v>8420105098</v>
      </c>
      <c r="M1873"/>
      <c r="N1873" s="23">
        <v>11982113000580</v>
      </c>
      <c r="O1873"/>
      <c r="P1873">
        <v>200840703</v>
      </c>
      <c r="Q1873">
        <v>1380443</v>
      </c>
      <c r="R1873" t="s">
        <v>13490</v>
      </c>
      <c r="S1873" s="21" t="s">
        <v>18534</v>
      </c>
      <c r="T1873" s="21" t="s">
        <v>18621</v>
      </c>
      <c r="U1873" s="21" t="str">
        <f>VLOOKUP(T1873,Apoio!$D$10:$E$55,2,0)</f>
        <v>Fornecedor de materiais - PJ</v>
      </c>
      <c r="V1873">
        <v>194361</v>
      </c>
      <c r="W1873">
        <v>7549</v>
      </c>
      <c r="X1873">
        <v>33</v>
      </c>
      <c r="Z1873" s="7"/>
      <c r="AA1873" s="8" t="str">
        <f>IF(Y1873="","Não","Sim")</f>
        <v>Não</v>
      </c>
      <c r="AB1873" s="7" t="str">
        <f>IF(Z1873="","Não","Sim")</f>
        <v>Não</v>
      </c>
      <c r="AC1873" s="8" t="str">
        <f>IF(S1873="TSR","Serede","Rede Conecta")</f>
        <v>Serede</v>
      </c>
    </row>
    <row r="1874" spans="1:29" ht="15" x14ac:dyDescent="0.25">
      <c r="A1874">
        <v>1812736</v>
      </c>
      <c r="B1874" t="s">
        <v>14145</v>
      </c>
      <c r="C1874">
        <v>1812736</v>
      </c>
      <c r="D1874" s="24">
        <v>41514</v>
      </c>
      <c r="E1874" t="s">
        <v>9579</v>
      </c>
      <c r="F1874" t="s">
        <v>14146</v>
      </c>
      <c r="G1874" t="s">
        <v>9575</v>
      </c>
      <c r="H1874" t="s">
        <v>14147</v>
      </c>
      <c r="I1874" t="s">
        <v>37</v>
      </c>
      <c r="J1874" t="s">
        <v>14148</v>
      </c>
      <c r="K1874" t="s">
        <v>26</v>
      </c>
      <c r="L1874" t="s">
        <v>14149</v>
      </c>
      <c r="M1874" t="s">
        <v>14150</v>
      </c>
      <c r="N1874" s="23">
        <v>11985407000131</v>
      </c>
      <c r="O1874"/>
      <c r="P1874" s="19">
        <v>336945000000</v>
      </c>
      <c r="Q1874"/>
      <c r="R1874" t="s">
        <v>14151</v>
      </c>
      <c r="S1874" s="21" t="s">
        <v>18534</v>
      </c>
      <c r="T1874" s="21" t="s">
        <v>18603</v>
      </c>
      <c r="U1874" s="21" t="str">
        <f>VLOOKUP(T1874,Apoio!$D$10:$E$55,2,0)</f>
        <v>Fornec. de Serviç. Diversos PJ</v>
      </c>
      <c r="V1874">
        <v>34177646</v>
      </c>
      <c r="W1874">
        <v>15412</v>
      </c>
      <c r="X1874">
        <v>5</v>
      </c>
      <c r="Z1874" s="7">
        <v>45413</v>
      </c>
      <c r="AA1874" s="8" t="str">
        <f>IF(Y1874="","Não","Sim")</f>
        <v>Não</v>
      </c>
      <c r="AB1874" s="7" t="str">
        <f>IF(Z1874="","Não","Sim")</f>
        <v>Sim</v>
      </c>
      <c r="AC1874" s="8" t="str">
        <f>IF(S1874="TSR","Serede","Rede Conecta")</f>
        <v>Serede</v>
      </c>
    </row>
    <row r="1875" spans="1:29" ht="15" x14ac:dyDescent="0.25">
      <c r="A1875">
        <v>1817303</v>
      </c>
      <c r="B1875" t="s">
        <v>18222</v>
      </c>
      <c r="C1875">
        <v>1817303</v>
      </c>
      <c r="D1875" s="24">
        <v>45607</v>
      </c>
      <c r="E1875" t="s">
        <v>17472</v>
      </c>
      <c r="F1875" t="s">
        <v>18223</v>
      </c>
      <c r="G1875" t="s">
        <v>2026</v>
      </c>
      <c r="H1875" t="s">
        <v>12633</v>
      </c>
      <c r="I1875" t="s">
        <v>46</v>
      </c>
      <c r="J1875" t="s">
        <v>18224</v>
      </c>
      <c r="K1875" t="s">
        <v>26</v>
      </c>
      <c r="L1875"/>
      <c r="M1875"/>
      <c r="N1875" s="23">
        <v>12009186000129</v>
      </c>
      <c r="O1875"/>
      <c r="P1875"/>
      <c r="Q1875"/>
      <c r="R1875" t="s">
        <v>18225</v>
      </c>
      <c r="S1875" s="21" t="s">
        <v>18534</v>
      </c>
      <c r="T1875" s="21" t="s">
        <v>18603</v>
      </c>
      <c r="U1875" s="21" t="str">
        <f>VLOOKUP(T1875,Apoio!$D$10:$E$55,2,0)</f>
        <v>Fornec. de Serviç. Diversos PJ</v>
      </c>
      <c r="V1875"/>
      <c r="W1875"/>
      <c r="X1875"/>
      <c r="Z1875" s="7"/>
      <c r="AA1875" s="8" t="str">
        <f>IF(Y1875="","Não","Sim")</f>
        <v>Não</v>
      </c>
      <c r="AB1875" s="7" t="str">
        <f>IF(Z1875="","Não","Sim")</f>
        <v>Não</v>
      </c>
      <c r="AC1875" s="8" t="str">
        <f>IF(S1875="TSR","Serede","Rede Conecta")</f>
        <v>Serede</v>
      </c>
    </row>
    <row r="1876" spans="1:29" ht="15" x14ac:dyDescent="0.25">
      <c r="A1876">
        <v>205252</v>
      </c>
      <c r="B1876" t="s">
        <v>10740</v>
      </c>
      <c r="C1876">
        <v>205252</v>
      </c>
      <c r="D1876" s="24">
        <v>42979</v>
      </c>
      <c r="E1876" t="s">
        <v>45</v>
      </c>
      <c r="F1876" t="s">
        <v>10741</v>
      </c>
      <c r="G1876" t="s">
        <v>10742</v>
      </c>
      <c r="H1876" t="s">
        <v>78</v>
      </c>
      <c r="I1876" t="s">
        <v>102</v>
      </c>
      <c r="J1876" t="s">
        <v>10743</v>
      </c>
      <c r="K1876" t="s">
        <v>26</v>
      </c>
      <c r="L1876"/>
      <c r="M1876"/>
      <c r="N1876" s="23">
        <v>12066973000102</v>
      </c>
      <c r="O1876"/>
      <c r="P1876"/>
      <c r="Q1876"/>
      <c r="R1876"/>
      <c r="S1876" s="21" t="s">
        <v>18534</v>
      </c>
      <c r="T1876" s="21" t="s">
        <v>18607</v>
      </c>
      <c r="U1876" s="21" t="str">
        <f>VLOOKUP(T1876,Apoio!$D$10:$E$55,2,0)</f>
        <v>Prefeituras - PJ</v>
      </c>
      <c r="V1876"/>
      <c r="W1876"/>
      <c r="X1876"/>
      <c r="Z1876" s="7"/>
      <c r="AA1876" s="8" t="str">
        <f>IF(Y1876="","Não","Sim")</f>
        <v>Não</v>
      </c>
      <c r="AB1876" s="7" t="str">
        <f>IF(Z1876="","Não","Sim")</f>
        <v>Não</v>
      </c>
      <c r="AC1876" s="8" t="str">
        <f>IF(S1876="TSR","Serede","Rede Conecta")</f>
        <v>Serede</v>
      </c>
    </row>
    <row r="1877" spans="1:29" ht="15" x14ac:dyDescent="0.25">
      <c r="A1877">
        <v>1813919</v>
      </c>
      <c r="B1877" t="s">
        <v>14339</v>
      </c>
      <c r="C1877">
        <v>1813919</v>
      </c>
      <c r="D1877" s="24">
        <v>42186</v>
      </c>
      <c r="E1877" t="s">
        <v>39</v>
      </c>
      <c r="F1877" t="s">
        <v>14340</v>
      </c>
      <c r="G1877" t="s">
        <v>8580</v>
      </c>
      <c r="H1877" t="s">
        <v>12784</v>
      </c>
      <c r="I1877" t="s">
        <v>85</v>
      </c>
      <c r="J1877" t="s">
        <v>8581</v>
      </c>
      <c r="K1877" t="s">
        <v>26</v>
      </c>
      <c r="L1877" t="s">
        <v>14341</v>
      </c>
      <c r="M1877"/>
      <c r="N1877" s="23">
        <v>12075993000140</v>
      </c>
      <c r="O1877"/>
      <c r="P1877">
        <v>18767731</v>
      </c>
      <c r="Q1877" t="s">
        <v>44</v>
      </c>
      <c r="R1877" t="s">
        <v>14342</v>
      </c>
      <c r="S1877" s="21" t="s">
        <v>18534</v>
      </c>
      <c r="T1877" s="21" t="s">
        <v>18603</v>
      </c>
      <c r="U1877" s="21" t="str">
        <f>VLOOKUP(T1877,Apoio!$D$10:$E$55,2,0)</f>
        <v>Fornec. de Serviç. Diversos PJ</v>
      </c>
      <c r="V1877">
        <v>192971</v>
      </c>
      <c r="W1877">
        <v>24619</v>
      </c>
      <c r="X1877">
        <v>80</v>
      </c>
      <c r="Z1877" s="7">
        <v>45292</v>
      </c>
      <c r="AA1877" s="8" t="str">
        <f>IF(Y1877="","Não","Sim")</f>
        <v>Não</v>
      </c>
      <c r="AB1877" s="7" t="str">
        <f>IF(Z1877="","Não","Sim")</f>
        <v>Sim</v>
      </c>
      <c r="AC1877" s="8" t="str">
        <f>IF(S1877="TSR","Serede","Rede Conecta")</f>
        <v>Serede</v>
      </c>
    </row>
    <row r="1878" spans="1:29" ht="15" x14ac:dyDescent="0.25">
      <c r="A1878">
        <v>202493</v>
      </c>
      <c r="B1878" t="s">
        <v>8510</v>
      </c>
      <c r="C1878">
        <v>202493</v>
      </c>
      <c r="D1878" s="24">
        <v>41267</v>
      </c>
      <c r="E1878" t="s">
        <v>20</v>
      </c>
      <c r="F1878" t="s">
        <v>8511</v>
      </c>
      <c r="G1878" t="s">
        <v>8512</v>
      </c>
      <c r="H1878" t="s">
        <v>78</v>
      </c>
      <c r="I1878" t="s">
        <v>97</v>
      </c>
      <c r="J1878" t="s">
        <v>8513</v>
      </c>
      <c r="K1878" t="s">
        <v>26</v>
      </c>
      <c r="L1878">
        <v>9935312160</v>
      </c>
      <c r="M1878"/>
      <c r="N1878" s="23">
        <v>12081691000184</v>
      </c>
      <c r="O1878"/>
      <c r="P1878"/>
      <c r="Q1878"/>
      <c r="R1878"/>
      <c r="S1878" s="21" t="s">
        <v>18534</v>
      </c>
      <c r="T1878" s="21" t="s">
        <v>18607</v>
      </c>
      <c r="U1878" s="21" t="str">
        <f>VLOOKUP(T1878,Apoio!$D$10:$E$55,2,0)</f>
        <v>Prefeituras - PJ</v>
      </c>
      <c r="V1878">
        <v>19291</v>
      </c>
      <c r="W1878">
        <v>16128</v>
      </c>
      <c r="X1878">
        <v>74</v>
      </c>
      <c r="Z1878" s="7"/>
      <c r="AA1878" s="8" t="str">
        <f>IF(Y1878="","Não","Sim")</f>
        <v>Não</v>
      </c>
      <c r="AB1878" s="7" t="str">
        <f>IF(Z1878="","Não","Sim")</f>
        <v>Não</v>
      </c>
      <c r="AC1878" s="8" t="str">
        <f>IF(S1878="TSR","Serede","Rede Conecta")</f>
        <v>Serede</v>
      </c>
    </row>
    <row r="1879" spans="1:29" ht="15" x14ac:dyDescent="0.25">
      <c r="A1879">
        <v>1814753</v>
      </c>
      <c r="B1879" t="s">
        <v>14696</v>
      </c>
      <c r="C1879">
        <v>1814753</v>
      </c>
      <c r="D1879" s="24">
        <v>43006</v>
      </c>
      <c r="E1879" t="s">
        <v>64</v>
      </c>
      <c r="F1879" t="s">
        <v>14697</v>
      </c>
      <c r="G1879" t="s">
        <v>543</v>
      </c>
      <c r="H1879" t="s">
        <v>12647</v>
      </c>
      <c r="I1879" t="s">
        <v>133</v>
      </c>
      <c r="J1879" t="s">
        <v>14698</v>
      </c>
      <c r="K1879" t="s">
        <v>26</v>
      </c>
      <c r="L1879" t="s">
        <v>14699</v>
      </c>
      <c r="M1879" t="s">
        <v>14700</v>
      </c>
      <c r="N1879" s="23">
        <v>12092070000104</v>
      </c>
      <c r="O1879"/>
      <c r="P1879">
        <v>850854704</v>
      </c>
      <c r="Q1879"/>
      <c r="R1879" t="s">
        <v>14701</v>
      </c>
      <c r="S1879" s="21" t="s">
        <v>18534</v>
      </c>
      <c r="T1879" s="21" t="s">
        <v>18603</v>
      </c>
      <c r="U1879" s="21" t="str">
        <f>VLOOKUP(T1879,Apoio!$D$10:$E$55,2,0)</f>
        <v>Fornec. de Serviç. Diversos PJ</v>
      </c>
      <c r="V1879">
        <v>19821</v>
      </c>
      <c r="W1879">
        <v>43705</v>
      </c>
      <c r="X1879">
        <v>40</v>
      </c>
      <c r="Z1879" s="7"/>
      <c r="AA1879" s="8" t="str">
        <f>IF(Y1879="","Não","Sim")</f>
        <v>Não</v>
      </c>
      <c r="AB1879" s="7" t="str">
        <f>IF(Z1879="","Não","Sim")</f>
        <v>Não</v>
      </c>
      <c r="AC1879" s="8" t="str">
        <f>IF(S1879="TSR","Serede","Rede Conecta")</f>
        <v>Serede</v>
      </c>
    </row>
    <row r="1880" spans="1:29" ht="15" x14ac:dyDescent="0.25">
      <c r="A1880">
        <v>400043</v>
      </c>
      <c r="B1880" t="s">
        <v>12212</v>
      </c>
      <c r="C1880">
        <v>400043</v>
      </c>
      <c r="D1880" s="24">
        <v>41267</v>
      </c>
      <c r="E1880" t="s">
        <v>20</v>
      </c>
      <c r="F1880" t="s">
        <v>12213</v>
      </c>
      <c r="G1880" t="s">
        <v>912</v>
      </c>
      <c r="H1880" t="s">
        <v>78</v>
      </c>
      <c r="I1880" t="s">
        <v>97</v>
      </c>
      <c r="J1880" t="s">
        <v>12206</v>
      </c>
      <c r="K1880" t="s">
        <v>26</v>
      </c>
      <c r="L1880" t="s">
        <v>12214</v>
      </c>
      <c r="M1880" t="s">
        <v>12215</v>
      </c>
      <c r="N1880" s="23">
        <v>12132270000135</v>
      </c>
      <c r="O1880"/>
      <c r="P1880"/>
      <c r="Q1880"/>
      <c r="R1880" t="s">
        <v>12216</v>
      </c>
      <c r="S1880" s="21" t="s">
        <v>18534</v>
      </c>
      <c r="T1880" s="21" t="s">
        <v>18627</v>
      </c>
      <c r="U1880" s="21" t="str">
        <f>VLOOKUP(T1880,Apoio!$D$10:$E$55,2,0)</f>
        <v>Hotéis e Pousadas - PJ</v>
      </c>
      <c r="V1880">
        <v>19528</v>
      </c>
      <c r="W1880">
        <v>15685</v>
      </c>
      <c r="X1880" t="s">
        <v>196</v>
      </c>
      <c r="Z1880" s="7"/>
      <c r="AA1880" s="8" t="str">
        <f>IF(Y1880="","Não","Sim")</f>
        <v>Não</v>
      </c>
      <c r="AB1880" s="7" t="str">
        <f>IF(Z1880="","Não","Sim")</f>
        <v>Não</v>
      </c>
      <c r="AC1880" s="8" t="str">
        <f>IF(S1880="TSR","Serede","Rede Conecta")</f>
        <v>Serede</v>
      </c>
    </row>
    <row r="1881" spans="1:29" ht="15" x14ac:dyDescent="0.25">
      <c r="A1881">
        <v>402087</v>
      </c>
      <c r="B1881" t="s">
        <v>12529</v>
      </c>
      <c r="C1881">
        <v>402087</v>
      </c>
      <c r="D1881" s="24">
        <v>43410</v>
      </c>
      <c r="E1881" t="s">
        <v>262</v>
      </c>
      <c r="F1881" t="s">
        <v>12530</v>
      </c>
      <c r="G1881" t="s">
        <v>11980</v>
      </c>
      <c r="H1881" t="s">
        <v>11737</v>
      </c>
      <c r="I1881" t="s">
        <v>52</v>
      </c>
      <c r="J1881" t="s">
        <v>12531</v>
      </c>
      <c r="K1881" t="s">
        <v>26</v>
      </c>
      <c r="L1881"/>
      <c r="M1881"/>
      <c r="N1881" s="23">
        <v>12135153000125</v>
      </c>
      <c r="O1881"/>
      <c r="P1881">
        <v>79092258</v>
      </c>
      <c r="Q1881">
        <v>104999</v>
      </c>
      <c r="R1881"/>
      <c r="S1881" s="21" t="s">
        <v>18534</v>
      </c>
      <c r="T1881" s="21" t="s">
        <v>18627</v>
      </c>
      <c r="U1881" s="21" t="str">
        <f>VLOOKUP(T1881,Apoio!$D$10:$E$55,2,0)</f>
        <v>Hotéis e Pousadas - PJ</v>
      </c>
      <c r="V1881">
        <v>34171628</v>
      </c>
      <c r="W1881">
        <v>66506</v>
      </c>
      <c r="X1881">
        <v>7</v>
      </c>
      <c r="Z1881" s="7"/>
      <c r="AA1881" s="8" t="str">
        <f>IF(Y1881="","Não","Sim")</f>
        <v>Não</v>
      </c>
      <c r="AB1881" s="7" t="str">
        <f>IF(Z1881="","Não","Sim")</f>
        <v>Não</v>
      </c>
      <c r="AC1881" s="8" t="str">
        <f>IF(S1881="TSR","Serede","Rede Conecta")</f>
        <v>Serede</v>
      </c>
    </row>
    <row r="1882" spans="1:29" ht="15" x14ac:dyDescent="0.25">
      <c r="A1882">
        <v>304078</v>
      </c>
      <c r="B1882" t="s">
        <v>11758</v>
      </c>
      <c r="C1882">
        <v>304078</v>
      </c>
      <c r="D1882" s="24">
        <v>42083</v>
      </c>
      <c r="E1882" t="s">
        <v>9579</v>
      </c>
      <c r="F1882" t="s">
        <v>11807</v>
      </c>
      <c r="G1882" t="s">
        <v>157</v>
      </c>
      <c r="H1882" t="s">
        <v>6309</v>
      </c>
      <c r="I1882" t="s">
        <v>61</v>
      </c>
      <c r="J1882" t="s">
        <v>11808</v>
      </c>
      <c r="K1882" t="s">
        <v>26</v>
      </c>
      <c r="L1882">
        <v>8221230866</v>
      </c>
      <c r="M1882"/>
      <c r="N1882" s="23">
        <v>12156592000114</v>
      </c>
      <c r="O1882"/>
      <c r="P1882"/>
      <c r="Q1882"/>
      <c r="R1882" t="s">
        <v>11809</v>
      </c>
      <c r="S1882" s="21" t="s">
        <v>18534</v>
      </c>
      <c r="T1882" s="21" t="s">
        <v>18613</v>
      </c>
      <c r="U1882" s="21" t="str">
        <f>VLOOKUP(T1882,Apoio!$D$10:$E$55,2,0)</f>
        <v>Órgãos Públicos - PJ</v>
      </c>
      <c r="V1882"/>
      <c r="W1882"/>
      <c r="X1882"/>
      <c r="Z1882" s="7"/>
      <c r="AA1882" s="8" t="str">
        <f>IF(Y1882="","Não","Sim")</f>
        <v>Não</v>
      </c>
      <c r="AB1882" s="7" t="str">
        <f>IF(Z1882="","Não","Sim")</f>
        <v>Não</v>
      </c>
      <c r="AC1882" s="8" t="str">
        <f>IF(S1882="TSR","Serede","Rede Conecta")</f>
        <v>Serede</v>
      </c>
    </row>
    <row r="1883" spans="1:29" ht="15" x14ac:dyDescent="0.25">
      <c r="A1883">
        <v>1815755</v>
      </c>
      <c r="B1883" t="s">
        <v>15317</v>
      </c>
      <c r="C1883">
        <v>1815755</v>
      </c>
      <c r="D1883" s="24">
        <v>43804</v>
      </c>
      <c r="E1883" t="s">
        <v>291</v>
      </c>
      <c r="F1883" t="s">
        <v>15318</v>
      </c>
      <c r="G1883" t="s">
        <v>13371</v>
      </c>
      <c r="H1883" t="s">
        <v>11737</v>
      </c>
      <c r="I1883" t="s">
        <v>188</v>
      </c>
      <c r="J1883" t="s">
        <v>11395</v>
      </c>
      <c r="K1883" t="s">
        <v>26</v>
      </c>
      <c r="L1883" t="s">
        <v>15319</v>
      </c>
      <c r="M1883"/>
      <c r="N1883" s="23">
        <v>12193845000120</v>
      </c>
      <c r="O1883"/>
      <c r="P1883"/>
      <c r="Q1883"/>
      <c r="R1883" t="s">
        <v>15320</v>
      </c>
      <c r="S1883" s="21" t="s">
        <v>18534</v>
      </c>
      <c r="T1883" s="21" t="s">
        <v>18603</v>
      </c>
      <c r="U1883" s="21" t="str">
        <f>VLOOKUP(T1883,Apoio!$D$10:$E$55,2,0)</f>
        <v>Fornec. de Serviç. Diversos PJ</v>
      </c>
      <c r="V1883">
        <v>7790001</v>
      </c>
      <c r="W1883">
        <v>4555168</v>
      </c>
      <c r="X1883">
        <v>5</v>
      </c>
      <c r="Z1883" s="7"/>
      <c r="AA1883" s="8" t="str">
        <f>IF(Y1883="","Não","Sim")</f>
        <v>Não</v>
      </c>
      <c r="AB1883" s="7" t="str">
        <f>IF(Z1883="","Não","Sim")</f>
        <v>Não</v>
      </c>
      <c r="AC1883" s="8" t="str">
        <f>IF(S1883="TSR","Serede","Rede Conecta")</f>
        <v>Serede</v>
      </c>
    </row>
    <row r="1884" spans="1:29" ht="15" x14ac:dyDescent="0.25">
      <c r="A1884">
        <v>200276</v>
      </c>
      <c r="B1884" t="s">
        <v>1032</v>
      </c>
      <c r="C1884">
        <v>200276</v>
      </c>
      <c r="D1884" s="24">
        <v>41267</v>
      </c>
      <c r="E1884" t="s">
        <v>20</v>
      </c>
      <c r="F1884" t="s">
        <v>1033</v>
      </c>
      <c r="G1884" t="s">
        <v>1034</v>
      </c>
      <c r="H1884" t="s">
        <v>1035</v>
      </c>
      <c r="I1884" t="s">
        <v>61</v>
      </c>
      <c r="J1884" t="s">
        <v>1036</v>
      </c>
      <c r="K1884" t="s">
        <v>26</v>
      </c>
      <c r="L1884"/>
      <c r="M1884"/>
      <c r="N1884" s="23">
        <v>12198693000158</v>
      </c>
      <c r="O1884"/>
      <c r="P1884"/>
      <c r="Q1884"/>
      <c r="R1884"/>
      <c r="S1884" s="21" t="s">
        <v>18534</v>
      </c>
      <c r="T1884" s="21" t="s">
        <v>18607</v>
      </c>
      <c r="U1884" s="21" t="str">
        <f>VLOOKUP(T1884,Apoio!$D$10:$E$55,2,0)</f>
        <v>Prefeituras - PJ</v>
      </c>
      <c r="V1884">
        <v>19542</v>
      </c>
      <c r="W1884">
        <v>35128</v>
      </c>
      <c r="X1884">
        <v>88</v>
      </c>
      <c r="Z1884" s="7"/>
      <c r="AA1884" s="8" t="str">
        <f>IF(Y1884="","Não","Sim")</f>
        <v>Não</v>
      </c>
      <c r="AB1884" s="7" t="str">
        <f>IF(Z1884="","Não","Sim")</f>
        <v>Não</v>
      </c>
      <c r="AC1884" s="8" t="str">
        <f>IF(S1884="TSR","Serede","Rede Conecta")</f>
        <v>Serede</v>
      </c>
    </row>
    <row r="1885" spans="1:29" ht="15" x14ac:dyDescent="0.25">
      <c r="A1885">
        <v>200292</v>
      </c>
      <c r="B1885" t="s">
        <v>1067</v>
      </c>
      <c r="C1885">
        <v>200292</v>
      </c>
      <c r="D1885" s="24">
        <v>41267</v>
      </c>
      <c r="E1885" t="s">
        <v>20</v>
      </c>
      <c r="F1885" t="s">
        <v>1068</v>
      </c>
      <c r="G1885" t="s">
        <v>1069</v>
      </c>
      <c r="H1885" t="s">
        <v>78</v>
      </c>
      <c r="I1885" t="s">
        <v>61</v>
      </c>
      <c r="J1885" t="s">
        <v>1070</v>
      </c>
      <c r="K1885" t="s">
        <v>26</v>
      </c>
      <c r="L1885"/>
      <c r="M1885"/>
      <c r="N1885" s="23">
        <v>12198719000168</v>
      </c>
      <c r="O1885"/>
      <c r="P1885"/>
      <c r="Q1885"/>
      <c r="R1885"/>
      <c r="S1885" s="21" t="s">
        <v>18534</v>
      </c>
      <c r="T1885" s="21" t="s">
        <v>18607</v>
      </c>
      <c r="U1885" s="21" t="str">
        <f>VLOOKUP(T1885,Apoio!$D$10:$E$55,2,0)</f>
        <v>Prefeituras - PJ</v>
      </c>
      <c r="V1885">
        <v>192711</v>
      </c>
      <c r="W1885">
        <v>2273</v>
      </c>
      <c r="X1885" t="s">
        <v>610</v>
      </c>
      <c r="Z1885" s="7"/>
      <c r="AA1885" s="8" t="str">
        <f>IF(Y1885="","Não","Sim")</f>
        <v>Não</v>
      </c>
      <c r="AB1885" s="7" t="str">
        <f>IF(Z1885="","Não","Sim")</f>
        <v>Não</v>
      </c>
      <c r="AC1885" s="8" t="str">
        <f>IF(S1885="TSR","Serede","Rede Conecta")</f>
        <v>Serede</v>
      </c>
    </row>
    <row r="1886" spans="1:29" ht="15" x14ac:dyDescent="0.25">
      <c r="A1886">
        <v>200011</v>
      </c>
      <c r="B1886" t="s">
        <v>399</v>
      </c>
      <c r="C1886">
        <v>200011</v>
      </c>
      <c r="D1886" s="24">
        <v>41267</v>
      </c>
      <c r="E1886" t="s">
        <v>20</v>
      </c>
      <c r="F1886" t="s">
        <v>400</v>
      </c>
      <c r="G1886" t="s">
        <v>157</v>
      </c>
      <c r="H1886" t="s">
        <v>78</v>
      </c>
      <c r="I1886" t="s">
        <v>61</v>
      </c>
      <c r="J1886" t="s">
        <v>401</v>
      </c>
      <c r="K1886" t="s">
        <v>26</v>
      </c>
      <c r="L1886"/>
      <c r="M1886"/>
      <c r="N1886" s="23">
        <v>12200135000180</v>
      </c>
      <c r="O1886"/>
      <c r="P1886"/>
      <c r="Q1886"/>
      <c r="R1886"/>
      <c r="S1886" s="21" t="s">
        <v>18534</v>
      </c>
      <c r="T1886" s="21" t="s">
        <v>18607</v>
      </c>
      <c r="U1886" s="21" t="str">
        <f>VLOOKUP(T1886,Apoio!$D$10:$E$55,2,0)</f>
        <v>Prefeituras - PJ</v>
      </c>
      <c r="V1886"/>
      <c r="W1886"/>
      <c r="X1886"/>
      <c r="Z1886" s="7"/>
      <c r="AA1886" s="8" t="str">
        <f>IF(Y1886="","Não","Sim")</f>
        <v>Não</v>
      </c>
      <c r="AB1886" s="7" t="str">
        <f>IF(Z1886="","Não","Sim")</f>
        <v>Não</v>
      </c>
      <c r="AC1886" s="8" t="str">
        <f>IF(S1886="TSR","Serede","Rede Conecta")</f>
        <v>Serede</v>
      </c>
    </row>
    <row r="1887" spans="1:29" ht="15" x14ac:dyDescent="0.25">
      <c r="A1887">
        <v>200277</v>
      </c>
      <c r="B1887" t="s">
        <v>1037</v>
      </c>
      <c r="C1887">
        <v>200277</v>
      </c>
      <c r="D1887" s="24">
        <v>41267</v>
      </c>
      <c r="E1887" t="s">
        <v>20</v>
      </c>
      <c r="F1887" t="s">
        <v>1038</v>
      </c>
      <c r="G1887" t="s">
        <v>1039</v>
      </c>
      <c r="H1887" t="s">
        <v>78</v>
      </c>
      <c r="I1887" t="s">
        <v>61</v>
      </c>
      <c r="J1887" t="s">
        <v>1040</v>
      </c>
      <c r="K1887" t="s">
        <v>26</v>
      </c>
      <c r="L1887"/>
      <c r="M1887"/>
      <c r="N1887" s="23">
        <v>12200143000126</v>
      </c>
      <c r="O1887"/>
      <c r="P1887"/>
      <c r="Q1887"/>
      <c r="R1887"/>
      <c r="S1887" s="21" t="s">
        <v>18534</v>
      </c>
      <c r="T1887" s="21" t="s">
        <v>18607</v>
      </c>
      <c r="U1887" s="21" t="str">
        <f>VLOOKUP(T1887,Apoio!$D$10:$E$55,2,0)</f>
        <v>Prefeituras - PJ</v>
      </c>
      <c r="V1887">
        <v>19831</v>
      </c>
      <c r="W1887">
        <v>10270</v>
      </c>
      <c r="X1887">
        <v>19</v>
      </c>
      <c r="Z1887" s="7"/>
      <c r="AA1887" s="8" t="str">
        <f>IF(Y1887="","Não","Sim")</f>
        <v>Não</v>
      </c>
      <c r="AB1887" s="7" t="str">
        <f>IF(Z1887="","Não","Sim")</f>
        <v>Não</v>
      </c>
      <c r="AC1887" s="8" t="str">
        <f>IF(S1887="TSR","Serede","Rede Conecta")</f>
        <v>Serede</v>
      </c>
    </row>
    <row r="1888" spans="1:29" ht="15" x14ac:dyDescent="0.25">
      <c r="A1888">
        <v>200356</v>
      </c>
      <c r="B1888" t="s">
        <v>731</v>
      </c>
      <c r="C1888">
        <v>200356</v>
      </c>
      <c r="D1888" s="24">
        <v>41267</v>
      </c>
      <c r="E1888" t="s">
        <v>20</v>
      </c>
      <c r="F1888" t="s">
        <v>1232</v>
      </c>
      <c r="G1888" t="s">
        <v>733</v>
      </c>
      <c r="H1888" t="s">
        <v>78</v>
      </c>
      <c r="I1888" t="s">
        <v>61</v>
      </c>
      <c r="J1888" t="s">
        <v>1233</v>
      </c>
      <c r="K1888" t="s">
        <v>26</v>
      </c>
      <c r="L1888"/>
      <c r="M1888"/>
      <c r="N1888" s="23">
        <v>12200150000128</v>
      </c>
      <c r="O1888"/>
      <c r="P1888"/>
      <c r="Q1888"/>
      <c r="R1888"/>
      <c r="S1888" s="21" t="s">
        <v>18534</v>
      </c>
      <c r="T1888" s="21" t="s">
        <v>18607</v>
      </c>
      <c r="U1888" s="21" t="str">
        <f>VLOOKUP(T1888,Apoio!$D$10:$E$55,2,0)</f>
        <v>Prefeituras - PJ</v>
      </c>
      <c r="V1888">
        <v>192444</v>
      </c>
      <c r="W1888">
        <v>6032</v>
      </c>
      <c r="X1888">
        <v>91</v>
      </c>
      <c r="Z1888" s="7"/>
      <c r="AA1888" s="8" t="str">
        <f>IF(Y1888="","Não","Sim")</f>
        <v>Não</v>
      </c>
      <c r="AB1888" s="7" t="str">
        <f>IF(Z1888="","Não","Sim")</f>
        <v>Não</v>
      </c>
      <c r="AC1888" s="8" t="str">
        <f>IF(S1888="TSR","Serede","Rede Conecta")</f>
        <v>Serede</v>
      </c>
    </row>
    <row r="1889" spans="1:29" ht="15" x14ac:dyDescent="0.25">
      <c r="A1889">
        <v>200321</v>
      </c>
      <c r="B1889" t="s">
        <v>1141</v>
      </c>
      <c r="C1889">
        <v>200321</v>
      </c>
      <c r="D1889" s="24">
        <v>41267</v>
      </c>
      <c r="E1889" t="s">
        <v>20</v>
      </c>
      <c r="F1889" t="s">
        <v>1142</v>
      </c>
      <c r="G1889" t="s">
        <v>59</v>
      </c>
      <c r="H1889" t="s">
        <v>78</v>
      </c>
      <c r="I1889" t="s">
        <v>61</v>
      </c>
      <c r="J1889" t="s">
        <v>1143</v>
      </c>
      <c r="K1889" t="s">
        <v>26</v>
      </c>
      <c r="L1889"/>
      <c r="M1889"/>
      <c r="N1889" s="23">
        <v>12200168000120</v>
      </c>
      <c r="O1889"/>
      <c r="P1889"/>
      <c r="Q1889"/>
      <c r="R1889"/>
      <c r="S1889" s="21" t="s">
        <v>18534</v>
      </c>
      <c r="T1889" s="21" t="s">
        <v>18607</v>
      </c>
      <c r="U1889" s="21" t="str">
        <f>VLOOKUP(T1889,Apoio!$D$10:$E$55,2,0)</f>
        <v>Prefeituras - PJ</v>
      </c>
      <c r="V1889">
        <v>192542</v>
      </c>
      <c r="W1889">
        <v>5001</v>
      </c>
      <c r="X1889">
        <v>96</v>
      </c>
      <c r="Z1889" s="7"/>
      <c r="AA1889" s="8" t="str">
        <f>IF(Y1889="","Não","Sim")</f>
        <v>Não</v>
      </c>
      <c r="AB1889" s="7" t="str">
        <f>IF(Z1889="","Não","Sim")</f>
        <v>Não</v>
      </c>
      <c r="AC1889" s="8" t="str">
        <f>IF(S1889="TSR","Serede","Rede Conecta")</f>
        <v>Serede</v>
      </c>
    </row>
    <row r="1890" spans="1:29" ht="15" x14ac:dyDescent="0.25">
      <c r="A1890">
        <v>200014</v>
      </c>
      <c r="B1890" t="s">
        <v>406</v>
      </c>
      <c r="C1890">
        <v>200014</v>
      </c>
      <c r="D1890" s="24">
        <v>41267</v>
      </c>
      <c r="E1890" t="s">
        <v>20</v>
      </c>
      <c r="F1890" t="s">
        <v>407</v>
      </c>
      <c r="G1890" t="s">
        <v>157</v>
      </c>
      <c r="H1890" t="s">
        <v>408</v>
      </c>
      <c r="I1890" t="s">
        <v>61</v>
      </c>
      <c r="J1890" t="s">
        <v>409</v>
      </c>
      <c r="K1890" t="s">
        <v>26</v>
      </c>
      <c r="L1890">
        <v>8232352578</v>
      </c>
      <c r="M1890"/>
      <c r="N1890" s="23">
        <v>12200192000169</v>
      </c>
      <c r="O1890"/>
      <c r="P1890"/>
      <c r="Q1890"/>
      <c r="R1890"/>
      <c r="S1890" s="21" t="s">
        <v>18534</v>
      </c>
      <c r="T1890" s="21" t="s">
        <v>18607</v>
      </c>
      <c r="U1890" s="21" t="str">
        <f>VLOOKUP(T1890,Apoio!$D$10:$E$55,2,0)</f>
        <v>Prefeituras - PJ</v>
      </c>
      <c r="V1890"/>
      <c r="W1890"/>
      <c r="X1890"/>
      <c r="Z1890" s="7"/>
      <c r="AA1890" s="8" t="str">
        <f>IF(Y1890="","Não","Sim")</f>
        <v>Não</v>
      </c>
      <c r="AB1890" s="7" t="str">
        <f>IF(Z1890="","Não","Sim")</f>
        <v>Não</v>
      </c>
      <c r="AC1890" s="8" t="str">
        <f>IF(S1890="TSR","Serede","Rede Conecta")</f>
        <v>Serede</v>
      </c>
    </row>
    <row r="1891" spans="1:29" ht="15" x14ac:dyDescent="0.25">
      <c r="A1891">
        <v>200342</v>
      </c>
      <c r="B1891" t="s">
        <v>1191</v>
      </c>
      <c r="C1891">
        <v>200342</v>
      </c>
      <c r="D1891" s="24">
        <v>41267</v>
      </c>
      <c r="E1891" t="s">
        <v>20</v>
      </c>
      <c r="F1891" t="s">
        <v>1192</v>
      </c>
      <c r="G1891" t="s">
        <v>1193</v>
      </c>
      <c r="H1891" t="s">
        <v>78</v>
      </c>
      <c r="I1891" t="s">
        <v>61</v>
      </c>
      <c r="J1891" t="s">
        <v>1194</v>
      </c>
      <c r="K1891" t="s">
        <v>26</v>
      </c>
      <c r="L1891"/>
      <c r="M1891"/>
      <c r="N1891" s="23">
        <v>12200275000158</v>
      </c>
      <c r="O1891"/>
      <c r="P1891"/>
      <c r="Q1891"/>
      <c r="R1891"/>
      <c r="S1891" s="21" t="s">
        <v>18534</v>
      </c>
      <c r="T1891" s="21" t="s">
        <v>18607</v>
      </c>
      <c r="U1891" s="21" t="str">
        <f>VLOOKUP(T1891,Apoio!$D$10:$E$55,2,0)</f>
        <v>Prefeituras - PJ</v>
      </c>
      <c r="V1891">
        <v>192274</v>
      </c>
      <c r="W1891">
        <v>40430</v>
      </c>
      <c r="X1891">
        <v>86</v>
      </c>
      <c r="Z1891" s="7"/>
      <c r="AA1891" s="8" t="str">
        <f>IF(Y1891="","Não","Sim")</f>
        <v>Não</v>
      </c>
      <c r="AB1891" s="7" t="str">
        <f>IF(Z1891="","Não","Sim")</f>
        <v>Não</v>
      </c>
      <c r="AC1891" s="8" t="str">
        <f>IF(S1891="TSR","Serede","Rede Conecta")</f>
        <v>Serede</v>
      </c>
    </row>
    <row r="1892" spans="1:29" ht="15" x14ac:dyDescent="0.25">
      <c r="A1892">
        <v>200360</v>
      </c>
      <c r="B1892" t="s">
        <v>1238</v>
      </c>
      <c r="C1892">
        <v>200360</v>
      </c>
      <c r="D1892" s="24">
        <v>41267</v>
      </c>
      <c r="E1892" t="s">
        <v>20</v>
      </c>
      <c r="F1892" t="s">
        <v>1239</v>
      </c>
      <c r="G1892" t="s">
        <v>1240</v>
      </c>
      <c r="H1892" t="s">
        <v>78</v>
      </c>
      <c r="I1892" t="s">
        <v>61</v>
      </c>
      <c r="J1892" t="s">
        <v>1241</v>
      </c>
      <c r="K1892" t="s">
        <v>26</v>
      </c>
      <c r="L1892"/>
      <c r="M1892"/>
      <c r="N1892" s="23">
        <v>12200283000102</v>
      </c>
      <c r="O1892"/>
      <c r="P1892"/>
      <c r="Q1892"/>
      <c r="R1892"/>
      <c r="S1892" s="21" t="s">
        <v>18534</v>
      </c>
      <c r="T1892" s="21" t="s">
        <v>18607</v>
      </c>
      <c r="U1892" s="21" t="str">
        <f>VLOOKUP(T1892,Apoio!$D$10:$E$55,2,0)</f>
        <v>Prefeituras - PJ</v>
      </c>
      <c r="V1892">
        <v>10402404</v>
      </c>
      <c r="W1892">
        <v>60000020</v>
      </c>
      <c r="X1892">
        <v>6</v>
      </c>
      <c r="Z1892" s="7"/>
      <c r="AA1892" s="8" t="str">
        <f>IF(Y1892="","Não","Sim")</f>
        <v>Não</v>
      </c>
      <c r="AB1892" s="7" t="str">
        <f>IF(Z1892="","Não","Sim")</f>
        <v>Não</v>
      </c>
      <c r="AC1892" s="8" t="str">
        <f>IF(S1892="TSR","Serede","Rede Conecta")</f>
        <v>Serede</v>
      </c>
    </row>
    <row r="1893" spans="1:29" ht="15" x14ac:dyDescent="0.25">
      <c r="A1893">
        <v>200322</v>
      </c>
      <c r="B1893" t="s">
        <v>504</v>
      </c>
      <c r="C1893">
        <v>200322</v>
      </c>
      <c r="D1893" s="24">
        <v>41267</v>
      </c>
      <c r="E1893" t="s">
        <v>20</v>
      </c>
      <c r="F1893" t="s">
        <v>1144</v>
      </c>
      <c r="G1893" t="s">
        <v>1145</v>
      </c>
      <c r="H1893" t="s">
        <v>78</v>
      </c>
      <c r="I1893" t="s">
        <v>61</v>
      </c>
      <c r="J1893" t="s">
        <v>1146</v>
      </c>
      <c r="K1893" t="s">
        <v>26</v>
      </c>
      <c r="L1893"/>
      <c r="M1893"/>
      <c r="N1893" s="23">
        <v>12200317000150</v>
      </c>
      <c r="O1893"/>
      <c r="P1893"/>
      <c r="Q1893"/>
      <c r="R1893"/>
      <c r="S1893" s="21" t="s">
        <v>18534</v>
      </c>
      <c r="T1893" s="21" t="s">
        <v>18607</v>
      </c>
      <c r="U1893" s="21" t="str">
        <f>VLOOKUP(T1893,Apoio!$D$10:$E$55,2,0)</f>
        <v>Prefeituras - PJ</v>
      </c>
      <c r="V1893">
        <v>193393</v>
      </c>
      <c r="W1893">
        <v>13782</v>
      </c>
      <c r="X1893">
        <v>60</v>
      </c>
      <c r="Z1893" s="7"/>
      <c r="AA1893" s="8" t="str">
        <f>IF(Y1893="","Não","Sim")</f>
        <v>Não</v>
      </c>
      <c r="AB1893" s="7" t="str">
        <f>IF(Z1893="","Não","Sim")</f>
        <v>Não</v>
      </c>
      <c r="AC1893" s="8" t="str">
        <f>IF(S1893="TSR","Serede","Rede Conecta")</f>
        <v>Serede</v>
      </c>
    </row>
    <row r="1894" spans="1:29" ht="15" x14ac:dyDescent="0.25">
      <c r="A1894">
        <v>200294</v>
      </c>
      <c r="B1894" t="s">
        <v>1074</v>
      </c>
      <c r="C1894">
        <v>200294</v>
      </c>
      <c r="D1894" s="24">
        <v>41267</v>
      </c>
      <c r="E1894" t="s">
        <v>20</v>
      </c>
      <c r="F1894" t="s">
        <v>1075</v>
      </c>
      <c r="G1894" t="s">
        <v>1076</v>
      </c>
      <c r="H1894" t="s">
        <v>78</v>
      </c>
      <c r="I1894" t="s">
        <v>61</v>
      </c>
      <c r="J1894" t="s">
        <v>1077</v>
      </c>
      <c r="K1894" t="s">
        <v>26</v>
      </c>
      <c r="L1894"/>
      <c r="M1894"/>
      <c r="N1894" s="23">
        <v>12200325000105</v>
      </c>
      <c r="O1894"/>
      <c r="P1894"/>
      <c r="Q1894"/>
      <c r="R1894"/>
      <c r="S1894" s="21" t="s">
        <v>18534</v>
      </c>
      <c r="T1894" s="21" t="s">
        <v>18607</v>
      </c>
      <c r="U1894" s="21" t="str">
        <f>VLOOKUP(T1894,Apoio!$D$10:$E$55,2,0)</f>
        <v>Prefeituras - PJ</v>
      </c>
      <c r="V1894">
        <v>10402049</v>
      </c>
      <c r="W1894">
        <v>215</v>
      </c>
      <c r="X1894">
        <v>3</v>
      </c>
      <c r="Z1894" s="7"/>
      <c r="AA1894" s="8" t="str">
        <f>IF(Y1894="","Não","Sim")</f>
        <v>Não</v>
      </c>
      <c r="AB1894" s="7" t="str">
        <f>IF(Z1894="","Não","Sim")</f>
        <v>Não</v>
      </c>
      <c r="AC1894" s="8" t="str">
        <f>IF(S1894="TSR","Serede","Rede Conecta")</f>
        <v>Serede</v>
      </c>
    </row>
    <row r="1895" spans="1:29" ht="15" x14ac:dyDescent="0.25">
      <c r="A1895">
        <v>202681</v>
      </c>
      <c r="B1895" t="s">
        <v>9220</v>
      </c>
      <c r="C1895">
        <v>202681</v>
      </c>
      <c r="D1895" s="24">
        <v>41267</v>
      </c>
      <c r="E1895" t="s">
        <v>20</v>
      </c>
      <c r="F1895" t="s">
        <v>9221</v>
      </c>
      <c r="G1895" t="s">
        <v>9222</v>
      </c>
      <c r="H1895" t="s">
        <v>78</v>
      </c>
      <c r="I1895" t="s">
        <v>61</v>
      </c>
      <c r="J1895" t="s">
        <v>9223</v>
      </c>
      <c r="K1895" t="s">
        <v>26</v>
      </c>
      <c r="L1895">
        <v>8235231205</v>
      </c>
      <c r="M1895"/>
      <c r="N1895" s="23">
        <v>12207403000195</v>
      </c>
      <c r="O1895"/>
      <c r="P1895"/>
      <c r="Q1895"/>
      <c r="R1895"/>
      <c r="S1895" s="21" t="s">
        <v>18534</v>
      </c>
      <c r="T1895" s="21" t="s">
        <v>18607</v>
      </c>
      <c r="U1895" s="21" t="str">
        <f>VLOOKUP(T1895,Apoio!$D$10:$E$55,2,0)</f>
        <v>Prefeituras - PJ</v>
      </c>
      <c r="V1895">
        <v>192252</v>
      </c>
      <c r="W1895">
        <v>20902</v>
      </c>
      <c r="X1895">
        <v>73</v>
      </c>
      <c r="Z1895" s="7"/>
      <c r="AA1895" s="8" t="str">
        <f>IF(Y1895="","Não","Sim")</f>
        <v>Não</v>
      </c>
      <c r="AB1895" s="7" t="str">
        <f>IF(Z1895="","Não","Sim")</f>
        <v>Não</v>
      </c>
      <c r="AC1895" s="8" t="str">
        <f>IF(S1895="TSR","Serede","Rede Conecta")</f>
        <v>Serede</v>
      </c>
    </row>
    <row r="1896" spans="1:29" ht="15" x14ac:dyDescent="0.25">
      <c r="A1896">
        <v>200320</v>
      </c>
      <c r="B1896" t="s">
        <v>1137</v>
      </c>
      <c r="C1896">
        <v>200320</v>
      </c>
      <c r="D1896" s="24">
        <v>41267</v>
      </c>
      <c r="E1896" t="s">
        <v>20</v>
      </c>
      <c r="F1896" t="s">
        <v>1138</v>
      </c>
      <c r="G1896" t="s">
        <v>1139</v>
      </c>
      <c r="H1896" t="s">
        <v>78</v>
      </c>
      <c r="I1896" t="s">
        <v>61</v>
      </c>
      <c r="J1896" t="s">
        <v>1140</v>
      </c>
      <c r="K1896" t="s">
        <v>26</v>
      </c>
      <c r="L1896"/>
      <c r="M1896"/>
      <c r="N1896" s="23">
        <v>12207429000133</v>
      </c>
      <c r="O1896"/>
      <c r="P1896"/>
      <c r="Q1896"/>
      <c r="R1896"/>
      <c r="S1896" s="21" t="s">
        <v>18534</v>
      </c>
      <c r="T1896" s="21" t="s">
        <v>18607</v>
      </c>
      <c r="U1896" s="21" t="str">
        <f>VLOOKUP(T1896,Apoio!$D$10:$E$55,2,0)</f>
        <v>Prefeituras - PJ</v>
      </c>
      <c r="V1896"/>
      <c r="W1896"/>
      <c r="X1896"/>
      <c r="Z1896" s="7"/>
      <c r="AA1896" s="8" t="str">
        <f>IF(Y1896="","Não","Sim")</f>
        <v>Não</v>
      </c>
      <c r="AB1896" s="7" t="str">
        <f>IF(Z1896="","Não","Sim")</f>
        <v>Não</v>
      </c>
      <c r="AC1896" s="8" t="str">
        <f>IF(S1896="TSR","Serede","Rede Conecta")</f>
        <v>Serede</v>
      </c>
    </row>
    <row r="1897" spans="1:29" ht="15" x14ac:dyDescent="0.25">
      <c r="A1897">
        <v>200305</v>
      </c>
      <c r="B1897" t="s">
        <v>1102</v>
      </c>
      <c r="C1897">
        <v>200305</v>
      </c>
      <c r="D1897" s="24">
        <v>41267</v>
      </c>
      <c r="E1897" t="s">
        <v>20</v>
      </c>
      <c r="F1897" t="s">
        <v>1050</v>
      </c>
      <c r="G1897" t="s">
        <v>1103</v>
      </c>
      <c r="H1897" t="s">
        <v>78</v>
      </c>
      <c r="I1897" t="s">
        <v>61</v>
      </c>
      <c r="J1897" t="s">
        <v>1104</v>
      </c>
      <c r="K1897" t="s">
        <v>26</v>
      </c>
      <c r="L1897"/>
      <c r="M1897"/>
      <c r="N1897" s="23">
        <v>12207437000180</v>
      </c>
      <c r="O1897"/>
      <c r="P1897"/>
      <c r="Q1897"/>
      <c r="R1897"/>
      <c r="S1897" s="21" t="s">
        <v>18534</v>
      </c>
      <c r="T1897" s="21" t="s">
        <v>18607</v>
      </c>
      <c r="U1897" s="21" t="str">
        <f>VLOOKUP(T1897,Apoio!$D$10:$E$55,2,0)</f>
        <v>Prefeituras - PJ</v>
      </c>
      <c r="V1897">
        <v>19117</v>
      </c>
      <c r="W1897">
        <v>15183</v>
      </c>
      <c r="X1897">
        <v>11</v>
      </c>
      <c r="Z1897" s="7"/>
      <c r="AA1897" s="8" t="str">
        <f>IF(Y1897="","Não","Sim")</f>
        <v>Não</v>
      </c>
      <c r="AB1897" s="7" t="str">
        <f>IF(Z1897="","Não","Sim")</f>
        <v>Não</v>
      </c>
      <c r="AC1897" s="8" t="str">
        <f>IF(S1897="TSR","Serede","Rede Conecta")</f>
        <v>Serede</v>
      </c>
    </row>
    <row r="1898" spans="1:29" ht="15" x14ac:dyDescent="0.25">
      <c r="A1898">
        <v>200298</v>
      </c>
      <c r="B1898" t="s">
        <v>1090</v>
      </c>
      <c r="C1898">
        <v>200298</v>
      </c>
      <c r="D1898" s="24">
        <v>41267</v>
      </c>
      <c r="E1898" t="s">
        <v>20</v>
      </c>
      <c r="F1898" t="s">
        <v>1091</v>
      </c>
      <c r="G1898" t="s">
        <v>1092</v>
      </c>
      <c r="H1898" t="s">
        <v>78</v>
      </c>
      <c r="I1898" t="s">
        <v>61</v>
      </c>
      <c r="J1898" t="s">
        <v>1093</v>
      </c>
      <c r="K1898" t="s">
        <v>26</v>
      </c>
      <c r="L1898"/>
      <c r="M1898"/>
      <c r="N1898" s="23">
        <v>12207445000126</v>
      </c>
      <c r="O1898"/>
      <c r="P1898"/>
      <c r="Q1898"/>
      <c r="R1898"/>
      <c r="S1898" s="21" t="s">
        <v>18534</v>
      </c>
      <c r="T1898" s="21" t="s">
        <v>18607</v>
      </c>
      <c r="U1898" s="21" t="str">
        <f>VLOOKUP(T1898,Apoio!$D$10:$E$55,2,0)</f>
        <v>Prefeituras - PJ</v>
      </c>
      <c r="V1898">
        <v>192711</v>
      </c>
      <c r="W1898">
        <v>7000</v>
      </c>
      <c r="X1898">
        <v>19</v>
      </c>
      <c r="Z1898" s="7"/>
      <c r="AA1898" s="8" t="str">
        <f>IF(Y1898="","Não","Sim")</f>
        <v>Não</v>
      </c>
      <c r="AB1898" s="7" t="str">
        <f>IF(Z1898="","Não","Sim")</f>
        <v>Não</v>
      </c>
      <c r="AC1898" s="8" t="str">
        <f>IF(S1898="TSR","Serede","Rede Conecta")</f>
        <v>Serede</v>
      </c>
    </row>
    <row r="1899" spans="1:29" ht="15" x14ac:dyDescent="0.25">
      <c r="A1899">
        <v>200348</v>
      </c>
      <c r="B1899" t="s">
        <v>1210</v>
      </c>
      <c r="C1899">
        <v>200348</v>
      </c>
      <c r="D1899" s="24">
        <v>41267</v>
      </c>
      <c r="E1899" t="s">
        <v>20</v>
      </c>
      <c r="F1899" t="s">
        <v>1050</v>
      </c>
      <c r="G1899" t="s">
        <v>1211</v>
      </c>
      <c r="H1899" t="s">
        <v>78</v>
      </c>
      <c r="I1899" t="s">
        <v>61</v>
      </c>
      <c r="J1899" t="s">
        <v>1212</v>
      </c>
      <c r="K1899" t="s">
        <v>26</v>
      </c>
      <c r="L1899"/>
      <c r="M1899"/>
      <c r="N1899" s="23">
        <v>12207528000115</v>
      </c>
      <c r="O1899"/>
      <c r="P1899"/>
      <c r="Q1899"/>
      <c r="R1899"/>
      <c r="S1899" s="21" t="s">
        <v>18534</v>
      </c>
      <c r="T1899" s="21" t="s">
        <v>18607</v>
      </c>
      <c r="U1899" s="21" t="str">
        <f>VLOOKUP(T1899,Apoio!$D$10:$E$55,2,0)</f>
        <v>Prefeituras - PJ</v>
      </c>
      <c r="V1899">
        <v>192059</v>
      </c>
      <c r="W1899">
        <v>25740</v>
      </c>
      <c r="X1899">
        <v>10</v>
      </c>
      <c r="Z1899" s="7"/>
      <c r="AA1899" s="8" t="str">
        <f>IF(Y1899="","Não","Sim")</f>
        <v>Não</v>
      </c>
      <c r="AB1899" s="7" t="str">
        <f>IF(Z1899="","Não","Sim")</f>
        <v>Não</v>
      </c>
      <c r="AC1899" s="8" t="str">
        <f>IF(S1899="TSR","Serede","Rede Conecta")</f>
        <v>Serede</v>
      </c>
    </row>
    <row r="1900" spans="1:29" ht="15" x14ac:dyDescent="0.25">
      <c r="A1900">
        <v>200350</v>
      </c>
      <c r="B1900" t="s">
        <v>1217</v>
      </c>
      <c r="C1900">
        <v>200350</v>
      </c>
      <c r="D1900" s="24">
        <v>41267</v>
      </c>
      <c r="E1900" t="s">
        <v>20</v>
      </c>
      <c r="F1900" t="s">
        <v>1218</v>
      </c>
      <c r="G1900" t="s">
        <v>1219</v>
      </c>
      <c r="H1900" t="s">
        <v>78</v>
      </c>
      <c r="I1900" t="s">
        <v>61</v>
      </c>
      <c r="J1900" t="s">
        <v>1220</v>
      </c>
      <c r="K1900" t="s">
        <v>26</v>
      </c>
      <c r="L1900"/>
      <c r="M1900"/>
      <c r="N1900" s="23">
        <v>12207536000161</v>
      </c>
      <c r="O1900"/>
      <c r="P1900"/>
      <c r="Q1900"/>
      <c r="R1900"/>
      <c r="S1900" s="21" t="s">
        <v>18534</v>
      </c>
      <c r="T1900" s="21" t="s">
        <v>18607</v>
      </c>
      <c r="U1900" s="21" t="str">
        <f>VLOOKUP(T1900,Apoio!$D$10:$E$55,2,0)</f>
        <v>Prefeituras - PJ</v>
      </c>
      <c r="V1900">
        <v>191283</v>
      </c>
      <c r="W1900">
        <v>6894</v>
      </c>
      <c r="X1900">
        <v>12</v>
      </c>
      <c r="Z1900" s="7"/>
      <c r="AA1900" s="8" t="str">
        <f>IF(Y1900="","Não","Sim")</f>
        <v>Não</v>
      </c>
      <c r="AB1900" s="7" t="str">
        <f>IF(Z1900="","Não","Sim")</f>
        <v>Não</v>
      </c>
      <c r="AC1900" s="8" t="str">
        <f>IF(S1900="TSR","Serede","Rede Conecta")</f>
        <v>Serede</v>
      </c>
    </row>
    <row r="1901" spans="1:29" ht="15" x14ac:dyDescent="0.25">
      <c r="A1901">
        <v>200333</v>
      </c>
      <c r="B1901" t="s">
        <v>1175</v>
      </c>
      <c r="C1901">
        <v>200333</v>
      </c>
      <c r="D1901" s="24">
        <v>41267</v>
      </c>
      <c r="E1901" t="s">
        <v>20</v>
      </c>
      <c r="F1901" t="s">
        <v>1176</v>
      </c>
      <c r="G1901" t="s">
        <v>1177</v>
      </c>
      <c r="H1901" t="s">
        <v>78</v>
      </c>
      <c r="I1901" t="s">
        <v>61</v>
      </c>
      <c r="J1901" t="s">
        <v>1178</v>
      </c>
      <c r="K1901" t="s">
        <v>26</v>
      </c>
      <c r="L1901"/>
      <c r="M1901"/>
      <c r="N1901" s="23">
        <v>12207544000108</v>
      </c>
      <c r="O1901"/>
      <c r="P1901"/>
      <c r="Q1901"/>
      <c r="R1901"/>
      <c r="S1901" s="21" t="s">
        <v>18534</v>
      </c>
      <c r="T1901" s="21" t="s">
        <v>18607</v>
      </c>
      <c r="U1901" s="21" t="str">
        <f>VLOOKUP(T1901,Apoio!$D$10:$E$55,2,0)</f>
        <v>Prefeituras - PJ</v>
      </c>
      <c r="V1901">
        <v>19542</v>
      </c>
      <c r="W1901">
        <v>35136</v>
      </c>
      <c r="X1901">
        <v>89</v>
      </c>
      <c r="Z1901" s="7"/>
      <c r="AA1901" s="8" t="str">
        <f>IF(Y1901="","Não","Sim")</f>
        <v>Não</v>
      </c>
      <c r="AB1901" s="7" t="str">
        <f>IF(Z1901="","Não","Sim")</f>
        <v>Não</v>
      </c>
      <c r="AC1901" s="8" t="str">
        <f>IF(S1901="TSR","Serede","Rede Conecta")</f>
        <v>Serede</v>
      </c>
    </row>
    <row r="1902" spans="1:29" ht="15" x14ac:dyDescent="0.25">
      <c r="A1902">
        <v>200345</v>
      </c>
      <c r="B1902" t="s">
        <v>1198</v>
      </c>
      <c r="C1902">
        <v>200345</v>
      </c>
      <c r="D1902" s="24">
        <v>41267</v>
      </c>
      <c r="E1902" t="s">
        <v>20</v>
      </c>
      <c r="F1902" t="s">
        <v>1199</v>
      </c>
      <c r="G1902" t="s">
        <v>1200</v>
      </c>
      <c r="H1902" t="s">
        <v>78</v>
      </c>
      <c r="I1902" t="s">
        <v>61</v>
      </c>
      <c r="J1902" t="s">
        <v>1201</v>
      </c>
      <c r="K1902" t="s">
        <v>26</v>
      </c>
      <c r="L1902"/>
      <c r="M1902"/>
      <c r="N1902" s="23">
        <v>12207551000100</v>
      </c>
      <c r="O1902"/>
      <c r="P1902"/>
      <c r="Q1902"/>
      <c r="R1902"/>
      <c r="S1902" s="21" t="s">
        <v>18534</v>
      </c>
      <c r="T1902" s="21" t="s">
        <v>18607</v>
      </c>
      <c r="U1902" s="21" t="str">
        <f>VLOOKUP(T1902,Apoio!$D$10:$E$55,2,0)</f>
        <v>Prefeituras - PJ</v>
      </c>
      <c r="V1902">
        <v>194369</v>
      </c>
      <c r="W1902">
        <v>15838</v>
      </c>
      <c r="X1902">
        <v>90</v>
      </c>
      <c r="Z1902" s="7"/>
      <c r="AA1902" s="8" t="str">
        <f>IF(Y1902="","Não","Sim")</f>
        <v>Não</v>
      </c>
      <c r="AB1902" s="7" t="str">
        <f>IF(Z1902="","Não","Sim")</f>
        <v>Não</v>
      </c>
      <c r="AC1902" s="8" t="str">
        <f>IF(S1902="TSR","Serede","Rede Conecta")</f>
        <v>Serede</v>
      </c>
    </row>
    <row r="1903" spans="1:29" ht="15" x14ac:dyDescent="0.25">
      <c r="A1903">
        <v>1800013</v>
      </c>
      <c r="B1903" t="s">
        <v>13764</v>
      </c>
      <c r="C1903">
        <v>1800013</v>
      </c>
      <c r="D1903" s="24">
        <v>41267</v>
      </c>
      <c r="E1903" t="s">
        <v>20</v>
      </c>
      <c r="F1903" t="s">
        <v>13765</v>
      </c>
      <c r="G1903" t="s">
        <v>106</v>
      </c>
      <c r="H1903" t="s">
        <v>12619</v>
      </c>
      <c r="I1903" t="s">
        <v>108</v>
      </c>
      <c r="J1903" t="s">
        <v>13766</v>
      </c>
      <c r="K1903" t="s">
        <v>26</v>
      </c>
      <c r="L1903">
        <v>8532148888</v>
      </c>
      <c r="M1903"/>
      <c r="N1903" s="23">
        <v>12216990000189</v>
      </c>
      <c r="O1903"/>
      <c r="P1903">
        <v>69126941</v>
      </c>
      <c r="Q1903"/>
      <c r="R1903" t="s">
        <v>13767</v>
      </c>
      <c r="S1903" s="21" t="s">
        <v>18534</v>
      </c>
      <c r="T1903" s="21" t="s">
        <v>18603</v>
      </c>
      <c r="U1903" s="21" t="str">
        <f>VLOOKUP(T1903,Apoio!$D$10:$E$55,2,0)</f>
        <v>Fornec. de Serviç. Diversos PJ</v>
      </c>
      <c r="V1903">
        <v>3417366</v>
      </c>
      <c r="W1903">
        <v>44534</v>
      </c>
      <c r="X1903">
        <v>4</v>
      </c>
      <c r="Z1903" s="7"/>
      <c r="AA1903" s="8" t="str">
        <f>IF(Y1903="","Não","Sim")</f>
        <v>Não</v>
      </c>
      <c r="AB1903" s="7" t="str">
        <f>IF(Z1903="","Não","Sim")</f>
        <v>Não</v>
      </c>
      <c r="AC1903" s="8" t="str">
        <f>IF(S1903="TSR","Serede","Rede Conecta")</f>
        <v>Serede</v>
      </c>
    </row>
    <row r="1904" spans="1:29" ht="15" x14ac:dyDescent="0.25">
      <c r="A1904">
        <v>200346</v>
      </c>
      <c r="B1904" t="s">
        <v>1202</v>
      </c>
      <c r="C1904">
        <v>200346</v>
      </c>
      <c r="D1904" s="24">
        <v>41267</v>
      </c>
      <c r="E1904" t="s">
        <v>20</v>
      </c>
      <c r="F1904" t="s">
        <v>1203</v>
      </c>
      <c r="G1904" t="s">
        <v>1204</v>
      </c>
      <c r="H1904" t="s">
        <v>78</v>
      </c>
      <c r="I1904" t="s">
        <v>61</v>
      </c>
      <c r="J1904" t="s">
        <v>1205</v>
      </c>
      <c r="K1904" t="s">
        <v>26</v>
      </c>
      <c r="L1904"/>
      <c r="M1904"/>
      <c r="N1904" s="23">
        <v>12224895000127</v>
      </c>
      <c r="O1904"/>
      <c r="P1904"/>
      <c r="Q1904"/>
      <c r="R1904"/>
      <c r="S1904" s="21" t="s">
        <v>18534</v>
      </c>
      <c r="T1904" s="21" t="s">
        <v>18607</v>
      </c>
      <c r="U1904" s="21" t="str">
        <f>VLOOKUP(T1904,Apoio!$D$10:$E$55,2,0)</f>
        <v>Prefeituras - PJ</v>
      </c>
      <c r="V1904">
        <v>10401135</v>
      </c>
      <c r="W1904">
        <v>22</v>
      </c>
      <c r="X1904">
        <v>8</v>
      </c>
      <c r="Z1904" s="7"/>
      <c r="AA1904" s="8" t="str">
        <f>IF(Y1904="","Não","Sim")</f>
        <v>Não</v>
      </c>
      <c r="AB1904" s="7" t="str">
        <f>IF(Z1904="","Não","Sim")</f>
        <v>Não</v>
      </c>
      <c r="AC1904" s="8" t="str">
        <f>IF(S1904="TSR","Serede","Rede Conecta")</f>
        <v>Serede</v>
      </c>
    </row>
    <row r="1905" spans="1:29" ht="15" x14ac:dyDescent="0.25">
      <c r="A1905">
        <v>200318</v>
      </c>
      <c r="B1905" t="s">
        <v>1129</v>
      </c>
      <c r="C1905">
        <v>200318</v>
      </c>
      <c r="D1905" s="24">
        <v>41267</v>
      </c>
      <c r="E1905" t="s">
        <v>20</v>
      </c>
      <c r="F1905" t="s">
        <v>1130</v>
      </c>
      <c r="G1905" t="s">
        <v>1131</v>
      </c>
      <c r="H1905" t="s">
        <v>78</v>
      </c>
      <c r="I1905" t="s">
        <v>61</v>
      </c>
      <c r="J1905" t="s">
        <v>1132</v>
      </c>
      <c r="K1905" t="s">
        <v>26</v>
      </c>
      <c r="L1905"/>
      <c r="M1905"/>
      <c r="N1905" s="23">
        <v>12225546000120</v>
      </c>
      <c r="O1905"/>
      <c r="P1905"/>
      <c r="Q1905"/>
      <c r="R1905"/>
      <c r="S1905" s="21" t="s">
        <v>18534</v>
      </c>
      <c r="T1905" s="21" t="s">
        <v>18607</v>
      </c>
      <c r="U1905" s="21" t="str">
        <f>VLOOKUP(T1905,Apoio!$D$10:$E$55,2,0)</f>
        <v>Prefeituras - PJ</v>
      </c>
      <c r="V1905">
        <v>194370</v>
      </c>
      <c r="W1905">
        <v>25920</v>
      </c>
      <c r="X1905">
        <v>29</v>
      </c>
      <c r="Z1905" s="7"/>
      <c r="AA1905" s="8" t="str">
        <f>IF(Y1905="","Não","Sim")</f>
        <v>Não</v>
      </c>
      <c r="AB1905" s="7" t="str">
        <f>IF(Z1905="","Não","Sim")</f>
        <v>Não</v>
      </c>
      <c r="AC1905" s="8" t="str">
        <f>IF(S1905="TSR","Serede","Rede Conecta")</f>
        <v>Serede</v>
      </c>
    </row>
    <row r="1906" spans="1:29" ht="15" x14ac:dyDescent="0.25">
      <c r="A1906">
        <v>200329</v>
      </c>
      <c r="B1906" t="s">
        <v>1168</v>
      </c>
      <c r="C1906">
        <v>200329</v>
      </c>
      <c r="D1906" s="24">
        <v>41267</v>
      </c>
      <c r="E1906" t="s">
        <v>20</v>
      </c>
      <c r="F1906" t="s">
        <v>1169</v>
      </c>
      <c r="G1906" t="s">
        <v>1170</v>
      </c>
      <c r="H1906" t="s">
        <v>78</v>
      </c>
      <c r="I1906" t="s">
        <v>61</v>
      </c>
      <c r="J1906" t="s">
        <v>1171</v>
      </c>
      <c r="K1906" t="s">
        <v>26</v>
      </c>
      <c r="L1906"/>
      <c r="M1906"/>
      <c r="N1906" s="23">
        <v>12226197000160</v>
      </c>
      <c r="O1906"/>
      <c r="P1906"/>
      <c r="Q1906"/>
      <c r="R1906"/>
      <c r="S1906" s="21" t="s">
        <v>18534</v>
      </c>
      <c r="T1906" s="21" t="s">
        <v>18607</v>
      </c>
      <c r="U1906" s="21" t="str">
        <f>VLOOKUP(T1906,Apoio!$D$10:$E$55,2,0)</f>
        <v>Prefeituras - PJ</v>
      </c>
      <c r="V1906">
        <v>192286</v>
      </c>
      <c r="W1906">
        <v>9472</v>
      </c>
      <c r="X1906">
        <v>12</v>
      </c>
      <c r="Z1906" s="7"/>
      <c r="AA1906" s="8" t="str">
        <f>IF(Y1906="","Não","Sim")</f>
        <v>Não</v>
      </c>
      <c r="AB1906" s="7" t="str">
        <f>IF(Z1906="","Não","Sim")</f>
        <v>Não</v>
      </c>
      <c r="AC1906" s="8" t="str">
        <f>IF(S1906="TSR","Serede","Rede Conecta")</f>
        <v>Serede</v>
      </c>
    </row>
    <row r="1907" spans="1:29" ht="15" x14ac:dyDescent="0.25">
      <c r="A1907">
        <v>200281</v>
      </c>
      <c r="B1907" t="s">
        <v>1007</v>
      </c>
      <c r="C1907">
        <v>200281</v>
      </c>
      <c r="D1907" s="24">
        <v>41267</v>
      </c>
      <c r="E1907" t="s">
        <v>20</v>
      </c>
      <c r="F1907" t="s">
        <v>1048</v>
      </c>
      <c r="G1907" t="s">
        <v>1008</v>
      </c>
      <c r="H1907" t="s">
        <v>78</v>
      </c>
      <c r="I1907" t="s">
        <v>61</v>
      </c>
      <c r="J1907" t="s">
        <v>1049</v>
      </c>
      <c r="K1907" t="s">
        <v>26</v>
      </c>
      <c r="L1907"/>
      <c r="M1907"/>
      <c r="N1907" s="23">
        <v>12227641000162</v>
      </c>
      <c r="O1907"/>
      <c r="P1907"/>
      <c r="Q1907"/>
      <c r="R1907"/>
      <c r="S1907" s="21" t="s">
        <v>18534</v>
      </c>
      <c r="T1907" s="21" t="s">
        <v>18607</v>
      </c>
      <c r="U1907" s="21" t="str">
        <f>VLOOKUP(T1907,Apoio!$D$10:$E$55,2,0)</f>
        <v>Prefeituras - PJ</v>
      </c>
      <c r="V1907">
        <v>19136</v>
      </c>
      <c r="W1907">
        <v>10462</v>
      </c>
      <c r="X1907">
        <v>80</v>
      </c>
      <c r="Z1907" s="7"/>
      <c r="AA1907" s="8" t="str">
        <f>IF(Y1907="","Não","Sim")</f>
        <v>Não</v>
      </c>
      <c r="AB1907" s="7" t="str">
        <f>IF(Z1907="","Não","Sim")</f>
        <v>Não</v>
      </c>
      <c r="AC1907" s="8" t="str">
        <f>IF(S1907="TSR","Serede","Rede Conecta")</f>
        <v>Serede</v>
      </c>
    </row>
    <row r="1908" spans="1:29" ht="15" x14ac:dyDescent="0.25">
      <c r="A1908">
        <v>200352</v>
      </c>
      <c r="B1908" t="s">
        <v>1224</v>
      </c>
      <c r="C1908">
        <v>200352</v>
      </c>
      <c r="D1908" s="24">
        <v>41267</v>
      </c>
      <c r="E1908" t="s">
        <v>20</v>
      </c>
      <c r="F1908" t="s">
        <v>1225</v>
      </c>
      <c r="G1908" t="s">
        <v>1226</v>
      </c>
      <c r="H1908" t="s">
        <v>78</v>
      </c>
      <c r="I1908" t="s">
        <v>61</v>
      </c>
      <c r="J1908" t="s">
        <v>1227</v>
      </c>
      <c r="K1908" t="s">
        <v>26</v>
      </c>
      <c r="L1908"/>
      <c r="M1908"/>
      <c r="N1908" s="23">
        <v>12228375000192</v>
      </c>
      <c r="O1908"/>
      <c r="P1908"/>
      <c r="Q1908"/>
      <c r="R1908"/>
      <c r="S1908" s="21" t="s">
        <v>18534</v>
      </c>
      <c r="T1908" s="21" t="s">
        <v>18607</v>
      </c>
      <c r="U1908" s="21" t="str">
        <f>VLOOKUP(T1908,Apoio!$D$10:$E$55,2,0)</f>
        <v>Prefeituras - PJ</v>
      </c>
      <c r="V1908">
        <v>192121</v>
      </c>
      <c r="W1908">
        <v>2222</v>
      </c>
      <c r="X1908">
        <v>5</v>
      </c>
      <c r="Z1908" s="7"/>
      <c r="AA1908" s="8" t="str">
        <f>IF(Y1908="","Não","Sim")</f>
        <v>Não</v>
      </c>
      <c r="AB1908" s="7" t="str">
        <f>IF(Z1908="","Não","Sim")</f>
        <v>Não</v>
      </c>
      <c r="AC1908" s="8" t="str">
        <f>IF(S1908="TSR","Serede","Rede Conecta")</f>
        <v>Serede</v>
      </c>
    </row>
    <row r="1909" spans="1:29" ht="15" x14ac:dyDescent="0.25">
      <c r="A1909">
        <v>200338</v>
      </c>
      <c r="B1909" t="s">
        <v>1187</v>
      </c>
      <c r="C1909">
        <v>200338</v>
      </c>
      <c r="D1909" s="24">
        <v>41267</v>
      </c>
      <c r="E1909" t="s">
        <v>20</v>
      </c>
      <c r="F1909" t="s">
        <v>1188</v>
      </c>
      <c r="G1909" t="s">
        <v>1189</v>
      </c>
      <c r="H1909" t="s">
        <v>78</v>
      </c>
      <c r="I1909" t="s">
        <v>61</v>
      </c>
      <c r="J1909" t="s">
        <v>1190</v>
      </c>
      <c r="K1909" t="s">
        <v>26</v>
      </c>
      <c r="L1909"/>
      <c r="M1909"/>
      <c r="N1909" s="23">
        <v>12228904000158</v>
      </c>
      <c r="O1909"/>
      <c r="P1909"/>
      <c r="Q1909"/>
      <c r="R1909"/>
      <c r="S1909" s="21" t="s">
        <v>18534</v>
      </c>
      <c r="T1909" s="21" t="s">
        <v>18607</v>
      </c>
      <c r="U1909" s="21" t="str">
        <f>VLOOKUP(T1909,Apoio!$D$10:$E$55,2,0)</f>
        <v>Prefeituras - PJ</v>
      </c>
      <c r="V1909">
        <v>192259</v>
      </c>
      <c r="W1909">
        <v>16011</v>
      </c>
      <c r="X1909">
        <v>43</v>
      </c>
      <c r="Z1909" s="7"/>
      <c r="AA1909" s="8" t="str">
        <f>IF(Y1909="","Não","Sim")</f>
        <v>Não</v>
      </c>
      <c r="AB1909" s="7" t="str">
        <f>IF(Z1909="","Não","Sim")</f>
        <v>Não</v>
      </c>
      <c r="AC1909" s="8" t="str">
        <f>IF(S1909="TSR","Serede","Rede Conecta")</f>
        <v>Serede</v>
      </c>
    </row>
    <row r="1910" spans="1:29" ht="15" x14ac:dyDescent="0.25">
      <c r="A1910">
        <v>200343</v>
      </c>
      <c r="B1910" t="s">
        <v>1195</v>
      </c>
      <c r="C1910">
        <v>200343</v>
      </c>
      <c r="D1910" s="24">
        <v>41267</v>
      </c>
      <c r="E1910" t="s">
        <v>20</v>
      </c>
      <c r="F1910" t="s">
        <v>1192</v>
      </c>
      <c r="G1910" t="s">
        <v>1196</v>
      </c>
      <c r="H1910" t="s">
        <v>78</v>
      </c>
      <c r="I1910" t="s">
        <v>61</v>
      </c>
      <c r="J1910" t="s">
        <v>1197</v>
      </c>
      <c r="K1910" t="s">
        <v>26</v>
      </c>
      <c r="L1910"/>
      <c r="M1910"/>
      <c r="N1910" s="23">
        <v>12236873000187</v>
      </c>
      <c r="O1910"/>
      <c r="P1910"/>
      <c r="Q1910"/>
      <c r="R1910"/>
      <c r="S1910" s="21" t="s">
        <v>18534</v>
      </c>
      <c r="T1910" s="21" t="s">
        <v>18607</v>
      </c>
      <c r="U1910" s="21" t="str">
        <f>VLOOKUP(T1910,Apoio!$D$10:$E$55,2,0)</f>
        <v>Prefeituras - PJ</v>
      </c>
      <c r="V1910">
        <v>10402046</v>
      </c>
      <c r="W1910">
        <v>4042</v>
      </c>
      <c r="X1910">
        <v>0</v>
      </c>
      <c r="Z1910" s="7"/>
      <c r="AA1910" s="8" t="str">
        <f>IF(Y1910="","Não","Sim")</f>
        <v>Não</v>
      </c>
      <c r="AB1910" s="7" t="str">
        <f>IF(Z1910="","Não","Sim")</f>
        <v>Não</v>
      </c>
      <c r="AC1910" s="8" t="str">
        <f>IF(S1910="TSR","Serede","Rede Conecta")</f>
        <v>Serede</v>
      </c>
    </row>
    <row r="1911" spans="1:29" ht="15" x14ac:dyDescent="0.25">
      <c r="A1911">
        <v>200316</v>
      </c>
      <c r="B1911" t="s">
        <v>1125</v>
      </c>
      <c r="C1911">
        <v>200316</v>
      </c>
      <c r="D1911" s="24">
        <v>41267</v>
      </c>
      <c r="E1911" t="s">
        <v>20</v>
      </c>
      <c r="F1911" t="s">
        <v>1126</v>
      </c>
      <c r="G1911" t="s">
        <v>1127</v>
      </c>
      <c r="H1911" t="s">
        <v>78</v>
      </c>
      <c r="I1911" t="s">
        <v>61</v>
      </c>
      <c r="J1911" t="s">
        <v>1128</v>
      </c>
      <c r="K1911" t="s">
        <v>26</v>
      </c>
      <c r="L1911"/>
      <c r="M1911"/>
      <c r="N1911" s="23">
        <v>12241675000101</v>
      </c>
      <c r="O1911"/>
      <c r="P1911"/>
      <c r="Q1911"/>
      <c r="R1911"/>
      <c r="S1911" s="21" t="s">
        <v>18534</v>
      </c>
      <c r="T1911" s="21" t="s">
        <v>18607</v>
      </c>
      <c r="U1911" s="21" t="str">
        <f>VLOOKUP(T1911,Apoio!$D$10:$E$55,2,0)</f>
        <v>Prefeituras - PJ</v>
      </c>
      <c r="V1911">
        <v>192506</v>
      </c>
      <c r="W1911">
        <v>40685</v>
      </c>
      <c r="X1911">
        <v>26</v>
      </c>
      <c r="Z1911" s="7"/>
      <c r="AA1911" s="8" t="str">
        <f>IF(Y1911="","Não","Sim")</f>
        <v>Não</v>
      </c>
      <c r="AB1911" s="7" t="str">
        <f>IF(Z1911="","Não","Sim")</f>
        <v>Não</v>
      </c>
      <c r="AC1911" s="8" t="str">
        <f>IF(S1911="TSR","Serede","Rede Conecta")</f>
        <v>Serede</v>
      </c>
    </row>
    <row r="1912" spans="1:29" ht="15" x14ac:dyDescent="0.25">
      <c r="A1912">
        <v>202081</v>
      </c>
      <c r="B1912" t="s">
        <v>6993</v>
      </c>
      <c r="C1912">
        <v>202081</v>
      </c>
      <c r="D1912" s="24">
        <v>41267</v>
      </c>
      <c r="E1912" t="s">
        <v>20</v>
      </c>
      <c r="F1912" t="s">
        <v>6994</v>
      </c>
      <c r="G1912" t="s">
        <v>6995</v>
      </c>
      <c r="H1912" t="s">
        <v>78</v>
      </c>
      <c r="I1912" t="s">
        <v>61</v>
      </c>
      <c r="J1912" t="s">
        <v>6996</v>
      </c>
      <c r="K1912" t="s">
        <v>26</v>
      </c>
      <c r="L1912">
        <v>8235561128</v>
      </c>
      <c r="M1912"/>
      <c r="N1912" s="23">
        <v>12242020000158</v>
      </c>
      <c r="O1912"/>
      <c r="P1912"/>
      <c r="Q1912"/>
      <c r="R1912"/>
      <c r="S1912" s="21" t="s">
        <v>18534</v>
      </c>
      <c r="T1912" s="21" t="s">
        <v>18607</v>
      </c>
      <c r="U1912" s="21" t="str">
        <f>VLOOKUP(T1912,Apoio!$D$10:$E$55,2,0)</f>
        <v>Prefeituras - PJ</v>
      </c>
      <c r="V1912">
        <v>191050</v>
      </c>
      <c r="W1912">
        <v>12124</v>
      </c>
      <c r="X1912" t="s">
        <v>196</v>
      </c>
      <c r="Z1912" s="7"/>
      <c r="AA1912" s="8" t="str">
        <f>IF(Y1912="","Não","Sim")</f>
        <v>Não</v>
      </c>
      <c r="AB1912" s="7" t="str">
        <f>IF(Z1912="","Não","Sim")</f>
        <v>Não</v>
      </c>
      <c r="AC1912" s="8" t="str">
        <f>IF(S1912="TSR","Serede","Rede Conecta")</f>
        <v>Serede</v>
      </c>
    </row>
    <row r="1913" spans="1:29" ht="15" x14ac:dyDescent="0.25">
      <c r="A1913">
        <v>200328</v>
      </c>
      <c r="B1913" t="s">
        <v>1164</v>
      </c>
      <c r="C1913">
        <v>200328</v>
      </c>
      <c r="D1913" s="24">
        <v>41267</v>
      </c>
      <c r="E1913" t="s">
        <v>20</v>
      </c>
      <c r="F1913" t="s">
        <v>1165</v>
      </c>
      <c r="G1913" t="s">
        <v>1166</v>
      </c>
      <c r="H1913" t="s">
        <v>78</v>
      </c>
      <c r="I1913" t="s">
        <v>61</v>
      </c>
      <c r="J1913" t="s">
        <v>1167</v>
      </c>
      <c r="K1913" t="s">
        <v>26</v>
      </c>
      <c r="L1913">
        <v>9235541128</v>
      </c>
      <c r="M1913"/>
      <c r="N1913" s="23">
        <v>12242350000143</v>
      </c>
      <c r="O1913"/>
      <c r="P1913"/>
      <c r="Q1913"/>
      <c r="R1913"/>
      <c r="S1913" s="21" t="s">
        <v>18534</v>
      </c>
      <c r="T1913" s="21" t="s">
        <v>18607</v>
      </c>
      <c r="U1913" s="21" t="str">
        <f>VLOOKUP(T1913,Apoio!$D$10:$E$55,2,0)</f>
        <v>Prefeituras - PJ</v>
      </c>
      <c r="V1913">
        <v>192126</v>
      </c>
      <c r="W1913">
        <v>3596</v>
      </c>
      <c r="X1913">
        <v>13</v>
      </c>
      <c r="Z1913" s="7"/>
      <c r="AA1913" s="8" t="str">
        <f>IF(Y1913="","Não","Sim")</f>
        <v>Não</v>
      </c>
      <c r="AB1913" s="7" t="str">
        <f>IF(Z1913="","Não","Sim")</f>
        <v>Não</v>
      </c>
      <c r="AC1913" s="8" t="str">
        <f>IF(S1913="TSR","Serede","Rede Conecta")</f>
        <v>Serede</v>
      </c>
    </row>
    <row r="1914" spans="1:29" ht="15" x14ac:dyDescent="0.25">
      <c r="A1914">
        <v>200355</v>
      </c>
      <c r="B1914" t="s">
        <v>1228</v>
      </c>
      <c r="C1914">
        <v>200355</v>
      </c>
      <c r="D1914" s="24">
        <v>41267</v>
      </c>
      <c r="E1914" t="s">
        <v>20</v>
      </c>
      <c r="F1914" t="s">
        <v>1229</v>
      </c>
      <c r="G1914" t="s">
        <v>1230</v>
      </c>
      <c r="H1914" t="s">
        <v>78</v>
      </c>
      <c r="I1914" t="s">
        <v>61</v>
      </c>
      <c r="J1914" t="s">
        <v>1231</v>
      </c>
      <c r="K1914" t="s">
        <v>26</v>
      </c>
      <c r="L1914"/>
      <c r="M1914"/>
      <c r="N1914" s="23">
        <v>12243697000100</v>
      </c>
      <c r="O1914"/>
      <c r="P1914"/>
      <c r="Q1914"/>
      <c r="R1914"/>
      <c r="S1914" s="21" t="s">
        <v>18534</v>
      </c>
      <c r="T1914" s="21" t="s">
        <v>18607</v>
      </c>
      <c r="U1914" s="21" t="str">
        <f>VLOOKUP(T1914,Apoio!$D$10:$E$55,2,0)</f>
        <v>Prefeituras - PJ</v>
      </c>
      <c r="V1914">
        <v>104058</v>
      </c>
      <c r="W1914">
        <v>19</v>
      </c>
      <c r="X1914">
        <v>7</v>
      </c>
      <c r="Z1914" s="7"/>
      <c r="AA1914" s="8" t="str">
        <f>IF(Y1914="","Não","Sim")</f>
        <v>Não</v>
      </c>
      <c r="AB1914" s="7" t="str">
        <f>IF(Z1914="","Não","Sim")</f>
        <v>Não</v>
      </c>
      <c r="AC1914" s="8" t="str">
        <f>IF(S1914="TSR","Serede","Rede Conecta")</f>
        <v>Serede</v>
      </c>
    </row>
    <row r="1915" spans="1:29" ht="15" x14ac:dyDescent="0.25">
      <c r="A1915">
        <v>204961</v>
      </c>
      <c r="B1915" t="s">
        <v>861</v>
      </c>
      <c r="C1915">
        <v>204961</v>
      </c>
      <c r="D1915" s="24">
        <v>41575</v>
      </c>
      <c r="E1915" t="s">
        <v>9579</v>
      </c>
      <c r="F1915" t="s">
        <v>9695</v>
      </c>
      <c r="G1915" t="s">
        <v>380</v>
      </c>
      <c r="H1915" t="s">
        <v>9684</v>
      </c>
      <c r="I1915" t="s">
        <v>61</v>
      </c>
      <c r="J1915" t="s">
        <v>9696</v>
      </c>
      <c r="K1915" t="s">
        <v>26</v>
      </c>
      <c r="L1915"/>
      <c r="M1915"/>
      <c r="N1915" s="23">
        <v>12247631000199</v>
      </c>
      <c r="O1915"/>
      <c r="P1915"/>
      <c r="Q1915"/>
      <c r="R1915"/>
      <c r="S1915" s="21" t="s">
        <v>18534</v>
      </c>
      <c r="T1915" s="21" t="s">
        <v>18607</v>
      </c>
      <c r="U1915" s="21" t="str">
        <f>VLOOKUP(T1915,Apoio!$D$10:$E$55,2,0)</f>
        <v>Prefeituras - PJ</v>
      </c>
      <c r="V1915"/>
      <c r="W1915"/>
      <c r="X1915"/>
      <c r="Z1915" s="7"/>
      <c r="AA1915" s="8" t="str">
        <f>IF(Y1915="","Não","Sim")</f>
        <v>Não</v>
      </c>
      <c r="AB1915" s="7" t="str">
        <f>IF(Z1915="","Não","Sim")</f>
        <v>Não</v>
      </c>
      <c r="AC1915" s="8" t="str">
        <f>IF(S1915="TSR","Serede","Rede Conecta")</f>
        <v>Serede</v>
      </c>
    </row>
    <row r="1916" spans="1:29" ht="15" x14ac:dyDescent="0.25">
      <c r="A1916">
        <v>200332</v>
      </c>
      <c r="B1916" t="s">
        <v>1172</v>
      </c>
      <c r="C1916">
        <v>200332</v>
      </c>
      <c r="D1916" s="24">
        <v>41267</v>
      </c>
      <c r="E1916" t="s">
        <v>20</v>
      </c>
      <c r="F1916" t="s">
        <v>1048</v>
      </c>
      <c r="G1916" t="s">
        <v>1173</v>
      </c>
      <c r="H1916" t="s">
        <v>78</v>
      </c>
      <c r="I1916" t="s">
        <v>61</v>
      </c>
      <c r="J1916" t="s">
        <v>1174</v>
      </c>
      <c r="K1916" t="s">
        <v>26</v>
      </c>
      <c r="L1916">
        <v>8232971493</v>
      </c>
      <c r="M1916"/>
      <c r="N1916" s="23">
        <v>12247946000136</v>
      </c>
      <c r="O1916"/>
      <c r="P1916"/>
      <c r="Q1916"/>
      <c r="R1916"/>
      <c r="S1916" s="21" t="s">
        <v>18534</v>
      </c>
      <c r="T1916" s="21" t="s">
        <v>18607</v>
      </c>
      <c r="U1916" s="21" t="str">
        <f>VLOOKUP(T1916,Apoio!$D$10:$E$55,2,0)</f>
        <v>Prefeituras - PJ</v>
      </c>
      <c r="V1916">
        <v>19969</v>
      </c>
      <c r="W1916">
        <v>3871</v>
      </c>
      <c r="X1916">
        <v>57</v>
      </c>
      <c r="Z1916" s="7"/>
      <c r="AA1916" s="8" t="str">
        <f>IF(Y1916="","Não","Sim")</f>
        <v>Não</v>
      </c>
      <c r="AB1916" s="7" t="str">
        <f>IF(Z1916="","Não","Sim")</f>
        <v>Não</v>
      </c>
      <c r="AC1916" s="8" t="str">
        <f>IF(S1916="TSR","Serede","Rede Conecta")</f>
        <v>Serede</v>
      </c>
    </row>
    <row r="1917" spans="1:29" ht="15" x14ac:dyDescent="0.25">
      <c r="A1917">
        <v>200335</v>
      </c>
      <c r="B1917" t="s">
        <v>1179</v>
      </c>
      <c r="C1917">
        <v>200335</v>
      </c>
      <c r="D1917" s="24">
        <v>41267</v>
      </c>
      <c r="E1917" t="s">
        <v>20</v>
      </c>
      <c r="F1917" t="s">
        <v>1180</v>
      </c>
      <c r="G1917" t="s">
        <v>1181</v>
      </c>
      <c r="H1917" t="s">
        <v>78</v>
      </c>
      <c r="I1917" t="s">
        <v>61</v>
      </c>
      <c r="J1917" t="s">
        <v>1182</v>
      </c>
      <c r="K1917" t="s">
        <v>26</v>
      </c>
      <c r="L1917"/>
      <c r="M1917"/>
      <c r="N1917" s="23">
        <v>12248100000110</v>
      </c>
      <c r="O1917"/>
      <c r="P1917"/>
      <c r="Q1917"/>
      <c r="R1917"/>
      <c r="S1917" s="21" t="s">
        <v>18534</v>
      </c>
      <c r="T1917" s="21" t="s">
        <v>18607</v>
      </c>
      <c r="U1917" s="21" t="str">
        <f>VLOOKUP(T1917,Apoio!$D$10:$E$55,2,0)</f>
        <v>Prefeituras - PJ</v>
      </c>
      <c r="V1917">
        <v>192361</v>
      </c>
      <c r="W1917">
        <v>6064</v>
      </c>
      <c r="X1917" t="s">
        <v>196</v>
      </c>
      <c r="Z1917" s="7"/>
      <c r="AA1917" s="8" t="str">
        <f>IF(Y1917="","Não","Sim")</f>
        <v>Não</v>
      </c>
      <c r="AB1917" s="7" t="str">
        <f>IF(Z1917="","Não","Sim")</f>
        <v>Não</v>
      </c>
      <c r="AC1917" s="8" t="str">
        <f>IF(S1917="TSR","Serede","Rede Conecta")</f>
        <v>Serede</v>
      </c>
    </row>
    <row r="1918" spans="1:29" ht="15" x14ac:dyDescent="0.25">
      <c r="A1918">
        <v>200280</v>
      </c>
      <c r="B1918" t="s">
        <v>1044</v>
      </c>
      <c r="C1918">
        <v>200280</v>
      </c>
      <c r="D1918" s="24">
        <v>41267</v>
      </c>
      <c r="E1918" t="s">
        <v>20</v>
      </c>
      <c r="F1918" t="s">
        <v>1045</v>
      </c>
      <c r="G1918" t="s">
        <v>1046</v>
      </c>
      <c r="H1918" t="s">
        <v>78</v>
      </c>
      <c r="I1918" t="s">
        <v>61</v>
      </c>
      <c r="J1918" t="s">
        <v>1047</v>
      </c>
      <c r="K1918" t="s">
        <v>26</v>
      </c>
      <c r="L1918"/>
      <c r="M1918"/>
      <c r="N1918" s="23">
        <v>12250056000183</v>
      </c>
      <c r="O1918"/>
      <c r="P1918"/>
      <c r="Q1918"/>
      <c r="R1918"/>
      <c r="S1918" s="21" t="s">
        <v>18534</v>
      </c>
      <c r="T1918" s="21" t="s">
        <v>18607</v>
      </c>
      <c r="U1918" s="21" t="str">
        <f>VLOOKUP(T1918,Apoio!$D$10:$E$55,2,0)</f>
        <v>Prefeituras - PJ</v>
      </c>
      <c r="V1918">
        <v>19534</v>
      </c>
      <c r="W1918">
        <v>10777</v>
      </c>
      <c r="X1918">
        <v>78</v>
      </c>
      <c r="Z1918" s="7"/>
      <c r="AA1918" s="8" t="str">
        <f>IF(Y1918="","Não","Sim")</f>
        <v>Não</v>
      </c>
      <c r="AB1918" s="7" t="str">
        <f>IF(Z1918="","Não","Sim")</f>
        <v>Não</v>
      </c>
      <c r="AC1918" s="8" t="str">
        <f>IF(S1918="TSR","Serede","Rede Conecta")</f>
        <v>Serede</v>
      </c>
    </row>
    <row r="1919" spans="1:29" ht="15" x14ac:dyDescent="0.25">
      <c r="A1919">
        <v>200347</v>
      </c>
      <c r="B1919" t="s">
        <v>1206</v>
      </c>
      <c r="C1919">
        <v>200347</v>
      </c>
      <c r="D1919" s="24">
        <v>41267</v>
      </c>
      <c r="E1919" t="s">
        <v>20</v>
      </c>
      <c r="F1919" t="s">
        <v>1207</v>
      </c>
      <c r="G1919" t="s">
        <v>1208</v>
      </c>
      <c r="H1919" t="s">
        <v>78</v>
      </c>
      <c r="I1919" t="s">
        <v>61</v>
      </c>
      <c r="J1919" t="s">
        <v>1209</v>
      </c>
      <c r="K1919" t="s">
        <v>26</v>
      </c>
      <c r="L1919"/>
      <c r="M1919"/>
      <c r="N1919" s="23">
        <v>12250908000132</v>
      </c>
      <c r="O1919"/>
      <c r="P1919"/>
      <c r="Q1919"/>
      <c r="R1919"/>
      <c r="S1919" s="21" t="s">
        <v>18534</v>
      </c>
      <c r="T1919" s="21" t="s">
        <v>18607</v>
      </c>
      <c r="U1919" s="21" t="str">
        <f>VLOOKUP(T1919,Apoio!$D$10:$E$55,2,0)</f>
        <v>Prefeituras - PJ</v>
      </c>
      <c r="V1919">
        <v>192028</v>
      </c>
      <c r="W1919">
        <v>30493</v>
      </c>
      <c r="X1919" t="s">
        <v>610</v>
      </c>
      <c r="Z1919" s="7"/>
      <c r="AA1919" s="8" t="str">
        <f>IF(Y1919="","Não","Sim")</f>
        <v>Não</v>
      </c>
      <c r="AB1919" s="7" t="str">
        <f>IF(Z1919="","Não","Sim")</f>
        <v>Não</v>
      </c>
      <c r="AC1919" s="8" t="str">
        <f>IF(S1919="TSR","Serede","Rede Conecta")</f>
        <v>Serede</v>
      </c>
    </row>
    <row r="1920" spans="1:29" ht="15" x14ac:dyDescent="0.25">
      <c r="A1920">
        <v>202578</v>
      </c>
      <c r="B1920" t="s">
        <v>8834</v>
      </c>
      <c r="C1920">
        <v>202578</v>
      </c>
      <c r="D1920" s="24">
        <v>41267</v>
      </c>
      <c r="E1920" t="s">
        <v>20</v>
      </c>
      <c r="F1920" t="s">
        <v>8835</v>
      </c>
      <c r="G1920" t="s">
        <v>8836</v>
      </c>
      <c r="H1920" t="s">
        <v>78</v>
      </c>
      <c r="I1920" t="s">
        <v>61</v>
      </c>
      <c r="J1920" t="s">
        <v>8837</v>
      </c>
      <c r="K1920" t="s">
        <v>26</v>
      </c>
      <c r="L1920">
        <v>8236281109</v>
      </c>
      <c r="M1920"/>
      <c r="N1920" s="23">
        <v>12251450000136</v>
      </c>
      <c r="O1920"/>
      <c r="P1920"/>
      <c r="Q1920"/>
      <c r="R1920"/>
      <c r="S1920" s="21" t="s">
        <v>18534</v>
      </c>
      <c r="T1920" s="21" t="s">
        <v>18607</v>
      </c>
      <c r="U1920" s="21" t="str">
        <f>VLOOKUP(T1920,Apoio!$D$10:$E$55,2,0)</f>
        <v>Prefeituras - PJ</v>
      </c>
      <c r="V1920">
        <v>191103</v>
      </c>
      <c r="W1920">
        <v>9528</v>
      </c>
      <c r="X1920">
        <v>71</v>
      </c>
      <c r="Z1920" s="7"/>
      <c r="AA1920" s="8" t="str">
        <f>IF(Y1920="","Não","Sim")</f>
        <v>Não</v>
      </c>
      <c r="AB1920" s="7" t="str">
        <f>IF(Z1920="","Não","Sim")</f>
        <v>Não</v>
      </c>
      <c r="AC1920" s="8" t="str">
        <f>IF(S1920="TSR","Serede","Rede Conecta")</f>
        <v>Serede</v>
      </c>
    </row>
    <row r="1921" spans="1:29" ht="15" x14ac:dyDescent="0.25">
      <c r="A1921">
        <v>200365</v>
      </c>
      <c r="B1921" t="s">
        <v>1246</v>
      </c>
      <c r="C1921">
        <v>200365</v>
      </c>
      <c r="D1921" s="24">
        <v>41267</v>
      </c>
      <c r="E1921" t="s">
        <v>20</v>
      </c>
      <c r="F1921" t="s">
        <v>1247</v>
      </c>
      <c r="G1921" t="s">
        <v>1248</v>
      </c>
      <c r="H1921" t="s">
        <v>78</v>
      </c>
      <c r="I1921" t="s">
        <v>61</v>
      </c>
      <c r="J1921" t="s">
        <v>1249</v>
      </c>
      <c r="K1921" t="s">
        <v>26</v>
      </c>
      <c r="L1921"/>
      <c r="M1921"/>
      <c r="N1921" s="23">
        <v>12251468000138</v>
      </c>
      <c r="O1921"/>
      <c r="P1921"/>
      <c r="Q1921"/>
      <c r="R1921"/>
      <c r="S1921" s="21" t="s">
        <v>18534</v>
      </c>
      <c r="T1921" s="21" t="s">
        <v>18607</v>
      </c>
      <c r="U1921" s="21" t="str">
        <f>VLOOKUP(T1921,Apoio!$D$10:$E$55,2,0)</f>
        <v>Prefeituras - PJ</v>
      </c>
      <c r="V1921">
        <v>191103</v>
      </c>
      <c r="W1921">
        <v>4106</v>
      </c>
      <c r="X1921">
        <v>78</v>
      </c>
      <c r="Z1921" s="7"/>
      <c r="AA1921" s="8" t="str">
        <f>IF(Y1921="","Não","Sim")</f>
        <v>Não</v>
      </c>
      <c r="AB1921" s="7" t="str">
        <f>IF(Z1921="","Não","Sim")</f>
        <v>Não</v>
      </c>
      <c r="AC1921" s="8" t="str">
        <f>IF(S1921="TSR","Serede","Rede Conecta")</f>
        <v>Serede</v>
      </c>
    </row>
    <row r="1922" spans="1:29" ht="15" x14ac:dyDescent="0.25">
      <c r="A1922">
        <v>200307</v>
      </c>
      <c r="B1922" t="s">
        <v>1105</v>
      </c>
      <c r="C1922">
        <v>200307</v>
      </c>
      <c r="D1922" s="24">
        <v>41267</v>
      </c>
      <c r="E1922" t="s">
        <v>20</v>
      </c>
      <c r="F1922" t="s">
        <v>1106</v>
      </c>
      <c r="G1922" t="s">
        <v>1107</v>
      </c>
      <c r="H1922" t="s">
        <v>78</v>
      </c>
      <c r="I1922" t="s">
        <v>61</v>
      </c>
      <c r="J1922" t="s">
        <v>1108</v>
      </c>
      <c r="K1922" t="s">
        <v>26</v>
      </c>
      <c r="L1922"/>
      <c r="M1922"/>
      <c r="N1922" s="23">
        <v>12258141000198</v>
      </c>
      <c r="O1922"/>
      <c r="P1922"/>
      <c r="Q1922"/>
      <c r="R1922"/>
      <c r="S1922" s="21" t="s">
        <v>18534</v>
      </c>
      <c r="T1922" s="21" t="s">
        <v>18607</v>
      </c>
      <c r="U1922" s="21" t="str">
        <f>VLOOKUP(T1922,Apoio!$D$10:$E$55,2,0)</f>
        <v>Prefeituras - PJ</v>
      </c>
      <c r="V1922">
        <v>23722177</v>
      </c>
      <c r="W1922">
        <v>500724</v>
      </c>
      <c r="X1922">
        <v>60</v>
      </c>
      <c r="Z1922" s="7"/>
      <c r="AA1922" s="8" t="str">
        <f>IF(Y1922="","Não","Sim")</f>
        <v>Não</v>
      </c>
      <c r="AB1922" s="7" t="str">
        <f>IF(Z1922="","Não","Sim")</f>
        <v>Não</v>
      </c>
      <c r="AC1922" s="8" t="str">
        <f>IF(S1922="TSR","Serede","Rede Conecta")</f>
        <v>Serede</v>
      </c>
    </row>
    <row r="1923" spans="1:29" ht="15" x14ac:dyDescent="0.25">
      <c r="A1923">
        <v>200314</v>
      </c>
      <c r="B1923" t="s">
        <v>1121</v>
      </c>
      <c r="C1923">
        <v>200314</v>
      </c>
      <c r="D1923" s="24">
        <v>41267</v>
      </c>
      <c r="E1923" t="s">
        <v>20</v>
      </c>
      <c r="F1923" t="s">
        <v>1122</v>
      </c>
      <c r="G1923" t="s">
        <v>1123</v>
      </c>
      <c r="H1923" t="s">
        <v>78</v>
      </c>
      <c r="I1923" t="s">
        <v>61</v>
      </c>
      <c r="J1923" t="s">
        <v>1124</v>
      </c>
      <c r="K1923" t="s">
        <v>26</v>
      </c>
      <c r="L1923"/>
      <c r="M1923"/>
      <c r="N1923" s="23">
        <v>12259040000131</v>
      </c>
      <c r="O1923"/>
      <c r="P1923"/>
      <c r="Q1923"/>
      <c r="R1923"/>
      <c r="S1923" s="21" t="s">
        <v>18534</v>
      </c>
      <c r="T1923" s="21" t="s">
        <v>18607</v>
      </c>
      <c r="U1923" s="21" t="str">
        <f>VLOOKUP(T1923,Apoio!$D$10:$E$55,2,0)</f>
        <v>Prefeituras - PJ</v>
      </c>
      <c r="V1923">
        <v>192472</v>
      </c>
      <c r="W1923">
        <v>5837</v>
      </c>
      <c r="X1923">
        <v>48</v>
      </c>
      <c r="Z1923" s="7"/>
      <c r="AA1923" s="8" t="str">
        <f>IF(Y1923="","Não","Sim")</f>
        <v>Não</v>
      </c>
      <c r="AB1923" s="7" t="str">
        <f>IF(Z1923="","Não","Sim")</f>
        <v>Não</v>
      </c>
      <c r="AC1923" s="8" t="str">
        <f>IF(S1923="TSR","Serede","Rede Conecta")</f>
        <v>Serede</v>
      </c>
    </row>
    <row r="1924" spans="1:29" ht="15" x14ac:dyDescent="0.25">
      <c r="A1924">
        <v>200349</v>
      </c>
      <c r="B1924" t="s">
        <v>1213</v>
      </c>
      <c r="C1924">
        <v>200349</v>
      </c>
      <c r="D1924" s="24">
        <v>41267</v>
      </c>
      <c r="E1924" t="s">
        <v>20</v>
      </c>
      <c r="F1924" t="s">
        <v>1214</v>
      </c>
      <c r="G1924" t="s">
        <v>1215</v>
      </c>
      <c r="H1924" t="s">
        <v>78</v>
      </c>
      <c r="I1924" t="s">
        <v>61</v>
      </c>
      <c r="J1924" t="s">
        <v>1216</v>
      </c>
      <c r="K1924" t="s">
        <v>26</v>
      </c>
      <c r="L1924"/>
      <c r="M1924"/>
      <c r="N1924" s="23">
        <v>12262721000159</v>
      </c>
      <c r="O1924"/>
      <c r="P1924"/>
      <c r="Q1924"/>
      <c r="R1924"/>
      <c r="S1924" s="21" t="s">
        <v>18534</v>
      </c>
      <c r="T1924" s="21" t="s">
        <v>18607</v>
      </c>
      <c r="U1924" s="21" t="str">
        <f>VLOOKUP(T1924,Apoio!$D$10:$E$55,2,0)</f>
        <v>Prefeituras - PJ</v>
      </c>
      <c r="V1924">
        <v>191139</v>
      </c>
      <c r="W1924">
        <v>2084</v>
      </c>
      <c r="X1924">
        <v>82</v>
      </c>
      <c r="Z1924" s="7"/>
      <c r="AA1924" s="8" t="str">
        <f>IF(Y1924="","Não","Sim")</f>
        <v>Não</v>
      </c>
      <c r="AB1924" s="7" t="str">
        <f>IF(Z1924="","Não","Sim")</f>
        <v>Não</v>
      </c>
      <c r="AC1924" s="8" t="str">
        <f>IF(S1924="TSR","Serede","Rede Conecta")</f>
        <v>Serede</v>
      </c>
    </row>
    <row r="1925" spans="1:29" ht="15" x14ac:dyDescent="0.25">
      <c r="A1925">
        <v>200463</v>
      </c>
      <c r="B1925" t="s">
        <v>1450</v>
      </c>
      <c r="C1925">
        <v>200463</v>
      </c>
      <c r="D1925" s="24">
        <v>41267</v>
      </c>
      <c r="E1925" t="s">
        <v>20</v>
      </c>
      <c r="F1925" t="s">
        <v>1451</v>
      </c>
      <c r="G1925" t="s">
        <v>1452</v>
      </c>
      <c r="H1925" t="s">
        <v>78</v>
      </c>
      <c r="I1925" t="s">
        <v>61</v>
      </c>
      <c r="J1925" t="s">
        <v>1453</v>
      </c>
      <c r="K1925" t="s">
        <v>26</v>
      </c>
      <c r="L1925">
        <v>8232521185</v>
      </c>
      <c r="M1925"/>
      <c r="N1925" s="23">
        <v>12262739000150</v>
      </c>
      <c r="O1925"/>
      <c r="P1925"/>
      <c r="Q1925"/>
      <c r="R1925"/>
      <c r="S1925" s="21" t="s">
        <v>18534</v>
      </c>
      <c r="T1925" s="21" t="s">
        <v>18607</v>
      </c>
      <c r="U1925" s="21" t="str">
        <f>VLOOKUP(T1925,Apoio!$D$10:$E$55,2,0)</f>
        <v>Prefeituras - PJ</v>
      </c>
      <c r="V1925">
        <v>192361</v>
      </c>
      <c r="W1925">
        <v>35872</v>
      </c>
      <c r="X1925" t="s">
        <v>196</v>
      </c>
      <c r="Z1925" s="7"/>
      <c r="AA1925" s="8" t="str">
        <f>IF(Y1925="","Não","Sim")</f>
        <v>Não</v>
      </c>
      <c r="AB1925" s="7" t="str">
        <f>IF(Z1925="","Não","Sim")</f>
        <v>Não</v>
      </c>
      <c r="AC1925" s="8" t="str">
        <f>IF(S1925="TSR","Serede","Rede Conecta")</f>
        <v>Serede</v>
      </c>
    </row>
    <row r="1926" spans="1:29" ht="15" x14ac:dyDescent="0.25">
      <c r="A1926">
        <v>200278</v>
      </c>
      <c r="B1926" t="s">
        <v>848</v>
      </c>
      <c r="C1926">
        <v>200278</v>
      </c>
      <c r="D1926" s="24">
        <v>41267</v>
      </c>
      <c r="E1926" t="s">
        <v>20</v>
      </c>
      <c r="F1926" t="s">
        <v>1041</v>
      </c>
      <c r="G1926" t="s">
        <v>1042</v>
      </c>
      <c r="H1926" t="s">
        <v>78</v>
      </c>
      <c r="I1926" t="s">
        <v>61</v>
      </c>
      <c r="J1926" t="s">
        <v>1043</v>
      </c>
      <c r="K1926" t="s">
        <v>26</v>
      </c>
      <c r="L1926"/>
      <c r="M1926"/>
      <c r="N1926" s="23">
        <v>12263869000108</v>
      </c>
      <c r="O1926"/>
      <c r="P1926"/>
      <c r="Q1926"/>
      <c r="R1926"/>
      <c r="S1926" s="21" t="s">
        <v>18534</v>
      </c>
      <c r="T1926" s="21" t="s">
        <v>18607</v>
      </c>
      <c r="U1926" s="21" t="str">
        <f>VLOOKUP(T1926,Apoio!$D$10:$E$55,2,0)</f>
        <v>Prefeituras - PJ</v>
      </c>
      <c r="V1926">
        <v>194373</v>
      </c>
      <c r="W1926">
        <v>47445</v>
      </c>
      <c r="X1926">
        <v>72</v>
      </c>
      <c r="Z1926" s="7"/>
      <c r="AA1926" s="8" t="str">
        <f>IF(Y1926="","Não","Sim")</f>
        <v>Não</v>
      </c>
      <c r="AB1926" s="7" t="str">
        <f>IF(Z1926="","Não","Sim")</f>
        <v>Não</v>
      </c>
      <c r="AC1926" s="8" t="str">
        <f>IF(S1926="TSR","Serede","Rede Conecta")</f>
        <v>Serede</v>
      </c>
    </row>
    <row r="1927" spans="1:29" ht="15" x14ac:dyDescent="0.25">
      <c r="A1927">
        <v>200302</v>
      </c>
      <c r="B1927" t="s">
        <v>615</v>
      </c>
      <c r="C1927">
        <v>200302</v>
      </c>
      <c r="D1927" s="24">
        <v>41267</v>
      </c>
      <c r="E1927" t="s">
        <v>20</v>
      </c>
      <c r="F1927" t="s">
        <v>1098</v>
      </c>
      <c r="G1927" t="s">
        <v>1099</v>
      </c>
      <c r="H1927" t="s">
        <v>78</v>
      </c>
      <c r="I1927" t="s">
        <v>61</v>
      </c>
      <c r="J1927" t="s">
        <v>1100</v>
      </c>
      <c r="K1927" t="s">
        <v>26</v>
      </c>
      <c r="L1927"/>
      <c r="M1927"/>
      <c r="N1927" s="23">
        <v>12264222000109</v>
      </c>
      <c r="O1927"/>
      <c r="P1927"/>
      <c r="Q1927"/>
      <c r="R1927"/>
      <c r="S1927" s="21" t="s">
        <v>18534</v>
      </c>
      <c r="T1927" s="21" t="s">
        <v>18607</v>
      </c>
      <c r="U1927" s="21" t="str">
        <f>VLOOKUP(T1927,Apoio!$D$10:$E$55,2,0)</f>
        <v>Prefeituras - PJ</v>
      </c>
      <c r="V1927">
        <v>1040849</v>
      </c>
      <c r="W1927">
        <v>98</v>
      </c>
      <c r="X1927">
        <v>7</v>
      </c>
      <c r="Z1927" s="7"/>
      <c r="AA1927" s="8" t="str">
        <f>IF(Y1927="","Não","Sim")</f>
        <v>Não</v>
      </c>
      <c r="AB1927" s="7" t="str">
        <f>IF(Z1927="","Não","Sim")</f>
        <v>Não</v>
      </c>
      <c r="AC1927" s="8" t="str">
        <f>IF(S1927="TSR","Serede","Rede Conecta")</f>
        <v>Serede</v>
      </c>
    </row>
    <row r="1928" spans="1:29" ht="15" x14ac:dyDescent="0.25">
      <c r="A1928">
        <v>200295</v>
      </c>
      <c r="B1928" t="s">
        <v>1078</v>
      </c>
      <c r="C1928">
        <v>200295</v>
      </c>
      <c r="D1928" s="24">
        <v>41267</v>
      </c>
      <c r="E1928" t="s">
        <v>20</v>
      </c>
      <c r="F1928" t="s">
        <v>1079</v>
      </c>
      <c r="G1928" t="s">
        <v>1080</v>
      </c>
      <c r="H1928" t="s">
        <v>78</v>
      </c>
      <c r="I1928" t="s">
        <v>61</v>
      </c>
      <c r="J1928" t="s">
        <v>1081</v>
      </c>
      <c r="K1928" t="s">
        <v>26</v>
      </c>
      <c r="L1928"/>
      <c r="M1928"/>
      <c r="N1928" s="23">
        <v>12264230000147</v>
      </c>
      <c r="O1928"/>
      <c r="P1928"/>
      <c r="Q1928"/>
      <c r="R1928"/>
      <c r="S1928" s="21" t="s">
        <v>18534</v>
      </c>
      <c r="T1928" s="21" t="s">
        <v>18607</v>
      </c>
      <c r="U1928" s="21" t="str">
        <f>VLOOKUP(T1928,Apoio!$D$10:$E$55,2,0)</f>
        <v>Prefeituras - PJ</v>
      </c>
      <c r="V1928">
        <v>191050</v>
      </c>
      <c r="W1928">
        <v>4070</v>
      </c>
      <c r="X1928">
        <v>23</v>
      </c>
      <c r="Z1928" s="7"/>
      <c r="AA1928" s="8" t="str">
        <f>IF(Y1928="","Não","Sim")</f>
        <v>Não</v>
      </c>
      <c r="AB1928" s="7" t="str">
        <f>IF(Z1928="","Não","Sim")</f>
        <v>Não</v>
      </c>
      <c r="AC1928" s="8" t="str">
        <f>IF(S1928="TSR","Serede","Rede Conecta")</f>
        <v>Serede</v>
      </c>
    </row>
    <row r="1929" spans="1:29" ht="15" x14ac:dyDescent="0.25">
      <c r="A1929">
        <v>200283</v>
      </c>
      <c r="B1929" t="s">
        <v>1051</v>
      </c>
      <c r="C1929">
        <v>200283</v>
      </c>
      <c r="D1929" s="24">
        <v>41267</v>
      </c>
      <c r="E1929" t="s">
        <v>20</v>
      </c>
      <c r="F1929" t="s">
        <v>1052</v>
      </c>
      <c r="G1929" t="s">
        <v>1053</v>
      </c>
      <c r="H1929" t="s">
        <v>78</v>
      </c>
      <c r="I1929" t="s">
        <v>61</v>
      </c>
      <c r="J1929" t="s">
        <v>1054</v>
      </c>
      <c r="K1929" t="s">
        <v>26</v>
      </c>
      <c r="L1929"/>
      <c r="M1929"/>
      <c r="N1929" s="23">
        <v>12264396000163</v>
      </c>
      <c r="O1929"/>
      <c r="P1929"/>
      <c r="Q1929"/>
      <c r="R1929"/>
      <c r="S1929" s="21" t="s">
        <v>18534</v>
      </c>
      <c r="T1929" s="21" t="s">
        <v>18607</v>
      </c>
      <c r="U1929" s="21" t="str">
        <f>VLOOKUP(T1929,Apoio!$D$10:$E$55,2,0)</f>
        <v>Prefeituras - PJ</v>
      </c>
      <c r="V1929">
        <v>191648</v>
      </c>
      <c r="W1929">
        <v>15082</v>
      </c>
      <c r="X1929">
        <v>97</v>
      </c>
      <c r="Z1929" s="7"/>
      <c r="AA1929" s="8" t="str">
        <f>IF(Y1929="","Não","Sim")</f>
        <v>Não</v>
      </c>
      <c r="AB1929" s="7" t="str">
        <f>IF(Z1929="","Não","Sim")</f>
        <v>Não</v>
      </c>
      <c r="AC1929" s="8" t="str">
        <f>IF(S1929="TSR","Serede","Rede Conecta")</f>
        <v>Serede</v>
      </c>
    </row>
    <row r="1930" spans="1:29" ht="15" x14ac:dyDescent="0.25">
      <c r="A1930">
        <v>200287</v>
      </c>
      <c r="B1930" t="s">
        <v>1059</v>
      </c>
      <c r="C1930">
        <v>200287</v>
      </c>
      <c r="D1930" s="24">
        <v>41267</v>
      </c>
      <c r="E1930" t="s">
        <v>20</v>
      </c>
      <c r="F1930" t="s">
        <v>1060</v>
      </c>
      <c r="G1930" t="s">
        <v>1061</v>
      </c>
      <c r="H1930" t="s">
        <v>78</v>
      </c>
      <c r="I1930" t="s">
        <v>61</v>
      </c>
      <c r="J1930" t="s">
        <v>1062</v>
      </c>
      <c r="K1930" t="s">
        <v>26</v>
      </c>
      <c r="L1930"/>
      <c r="M1930"/>
      <c r="N1930" s="23">
        <v>12264628000183</v>
      </c>
      <c r="O1930"/>
      <c r="P1930"/>
      <c r="Q1930"/>
      <c r="R1930"/>
      <c r="S1930" s="21" t="s">
        <v>18534</v>
      </c>
      <c r="T1930" s="21" t="s">
        <v>18607</v>
      </c>
      <c r="U1930" s="21" t="str">
        <f>VLOOKUP(T1930,Apoio!$D$10:$E$55,2,0)</f>
        <v>Prefeituras - PJ</v>
      </c>
      <c r="V1930">
        <v>194036</v>
      </c>
      <c r="W1930">
        <v>5393</v>
      </c>
      <c r="X1930">
        <v>37</v>
      </c>
      <c r="Z1930" s="7"/>
      <c r="AA1930" s="8" t="str">
        <f>IF(Y1930="","Não","Sim")</f>
        <v>Não</v>
      </c>
      <c r="AB1930" s="7" t="str">
        <f>IF(Z1930="","Não","Sim")</f>
        <v>Não</v>
      </c>
      <c r="AC1930" s="8" t="str">
        <f>IF(S1930="TSR","Serede","Rede Conecta")</f>
        <v>Serede</v>
      </c>
    </row>
    <row r="1931" spans="1:29" ht="15" x14ac:dyDescent="0.25">
      <c r="A1931">
        <v>200336</v>
      </c>
      <c r="B1931" t="s">
        <v>1183</v>
      </c>
      <c r="C1931">
        <v>200336</v>
      </c>
      <c r="D1931" s="24">
        <v>41267</v>
      </c>
      <c r="E1931" t="s">
        <v>20</v>
      </c>
      <c r="F1931" t="s">
        <v>1184</v>
      </c>
      <c r="G1931" t="s">
        <v>1185</v>
      </c>
      <c r="H1931" t="s">
        <v>78</v>
      </c>
      <c r="I1931" t="s">
        <v>61</v>
      </c>
      <c r="J1931" t="s">
        <v>1186</v>
      </c>
      <c r="K1931" t="s">
        <v>26</v>
      </c>
      <c r="L1931"/>
      <c r="M1931"/>
      <c r="N1931" s="23">
        <v>12265468000197</v>
      </c>
      <c r="O1931"/>
      <c r="P1931"/>
      <c r="Q1931"/>
      <c r="R1931"/>
      <c r="S1931" s="21" t="s">
        <v>18534</v>
      </c>
      <c r="T1931" s="21" t="s">
        <v>18607</v>
      </c>
      <c r="U1931" s="21" t="str">
        <f>VLOOKUP(T1931,Apoio!$D$10:$E$55,2,0)</f>
        <v>Prefeituras - PJ</v>
      </c>
      <c r="V1931">
        <v>191284</v>
      </c>
      <c r="W1931">
        <v>5864</v>
      </c>
      <c r="X1931" t="s">
        <v>491</v>
      </c>
      <c r="Z1931" s="7"/>
      <c r="AA1931" s="8" t="str">
        <f>IF(Y1931="","Não","Sim")</f>
        <v>Não</v>
      </c>
      <c r="AB1931" s="7" t="str">
        <f>IF(Z1931="","Não","Sim")</f>
        <v>Não</v>
      </c>
      <c r="AC1931" s="8" t="str">
        <f>IF(S1931="TSR","Serede","Rede Conecta")</f>
        <v>Serede</v>
      </c>
    </row>
    <row r="1932" spans="1:29" ht="15" x14ac:dyDescent="0.25">
      <c r="A1932">
        <v>1814382</v>
      </c>
      <c r="B1932" t="s">
        <v>14469</v>
      </c>
      <c r="C1932">
        <v>1814382</v>
      </c>
      <c r="D1932" s="24">
        <v>42418</v>
      </c>
      <c r="E1932" t="s">
        <v>64</v>
      </c>
      <c r="F1932" t="s">
        <v>14470</v>
      </c>
      <c r="G1932" t="s">
        <v>12922</v>
      </c>
      <c r="H1932" t="s">
        <v>14471</v>
      </c>
      <c r="I1932" t="s">
        <v>37</v>
      </c>
      <c r="J1932" t="s">
        <v>14472</v>
      </c>
      <c r="K1932" t="s">
        <v>26</v>
      </c>
      <c r="L1932" t="s">
        <v>14473</v>
      </c>
      <c r="M1932"/>
      <c r="N1932" s="23">
        <v>12270282000126</v>
      </c>
      <c r="O1932"/>
      <c r="P1932" s="19">
        <v>336021000000</v>
      </c>
      <c r="Q1932">
        <v>180584</v>
      </c>
      <c r="R1932" t="s">
        <v>14474</v>
      </c>
      <c r="S1932" s="21" t="s">
        <v>18534</v>
      </c>
      <c r="T1932" s="21" t="s">
        <v>18603</v>
      </c>
      <c r="U1932" s="21" t="str">
        <f>VLOOKUP(T1932,Apoio!$D$10:$E$55,2,0)</f>
        <v>Fornec. de Serviç. Diversos PJ</v>
      </c>
      <c r="V1932">
        <v>192876</v>
      </c>
      <c r="W1932">
        <v>107126</v>
      </c>
      <c r="X1932">
        <v>22</v>
      </c>
      <c r="Z1932" s="7"/>
      <c r="AA1932" s="8" t="str">
        <f>IF(Y1932="","Não","Sim")</f>
        <v>Não</v>
      </c>
      <c r="AB1932" s="7" t="str">
        <f>IF(Z1932="","Não","Sim")</f>
        <v>Não</v>
      </c>
      <c r="AC1932" s="8" t="str">
        <f>IF(S1932="TSR","Serede","Rede Conecta")</f>
        <v>Serede</v>
      </c>
    </row>
    <row r="1933" spans="1:29" ht="15" x14ac:dyDescent="0.25">
      <c r="A1933">
        <v>1812275</v>
      </c>
      <c r="B1933" t="s">
        <v>14062</v>
      </c>
      <c r="C1933">
        <v>1812275</v>
      </c>
      <c r="D1933" s="24">
        <v>41273</v>
      </c>
      <c r="E1933" t="s">
        <v>20</v>
      </c>
      <c r="F1933" t="s">
        <v>14063</v>
      </c>
      <c r="G1933" t="s">
        <v>157</v>
      </c>
      <c r="H1933" t="s">
        <v>6309</v>
      </c>
      <c r="I1933" t="s">
        <v>61</v>
      </c>
      <c r="J1933" t="s">
        <v>14064</v>
      </c>
      <c r="K1933" t="s">
        <v>26</v>
      </c>
      <c r="L1933"/>
      <c r="M1933"/>
      <c r="N1933" s="23">
        <v>12272084000100</v>
      </c>
      <c r="O1933"/>
      <c r="P1933">
        <v>240071778</v>
      </c>
      <c r="Q1933"/>
      <c r="R1933"/>
      <c r="S1933" s="21" t="s">
        <v>18534</v>
      </c>
      <c r="T1933" s="21" t="s">
        <v>18603</v>
      </c>
      <c r="U1933" s="21" t="str">
        <f>VLOOKUP(T1933,Apoio!$D$10:$E$55,2,0)</f>
        <v>Fornec. de Serviç. Diversos PJ</v>
      </c>
      <c r="V1933"/>
      <c r="W1933"/>
      <c r="X1933"/>
      <c r="Z1933" s="7"/>
      <c r="AA1933" s="8" t="str">
        <f>IF(Y1933="","Não","Sim")</f>
        <v>Não</v>
      </c>
      <c r="AB1933" s="7" t="str">
        <f>IF(Z1933="","Não","Sim")</f>
        <v>Não</v>
      </c>
      <c r="AC1933" s="8" t="str">
        <f>IF(S1933="TSR","Serede","Rede Conecta")</f>
        <v>Serede</v>
      </c>
    </row>
    <row r="1934" spans="1:29" ht="15" x14ac:dyDescent="0.25">
      <c r="A1934">
        <v>1817280</v>
      </c>
      <c r="B1934" t="s">
        <v>18150</v>
      </c>
      <c r="C1934">
        <v>1817280</v>
      </c>
      <c r="D1934" s="24">
        <v>45594</v>
      </c>
      <c r="E1934" t="s">
        <v>17472</v>
      </c>
      <c r="F1934" t="s">
        <v>18151</v>
      </c>
      <c r="G1934" t="s">
        <v>12765</v>
      </c>
      <c r="H1934" t="s">
        <v>78</v>
      </c>
      <c r="I1934" t="s">
        <v>108</v>
      </c>
      <c r="J1934" t="s">
        <v>11770</v>
      </c>
      <c r="K1934" t="s">
        <v>26</v>
      </c>
      <c r="L1934"/>
      <c r="M1934"/>
      <c r="N1934" s="23">
        <v>12274817000137</v>
      </c>
      <c r="O1934"/>
      <c r="P1934">
        <v>69084424</v>
      </c>
      <c r="Q1934"/>
      <c r="R1934"/>
      <c r="S1934" s="21" t="s">
        <v>18534</v>
      </c>
      <c r="T1934" s="21" t="s">
        <v>18603</v>
      </c>
      <c r="U1934" s="21" t="str">
        <f>VLOOKUP(T1934,Apoio!$D$10:$E$55,2,0)</f>
        <v>Fornec. de Serviç. Diversos PJ</v>
      </c>
      <c r="V1934"/>
      <c r="W1934"/>
      <c r="X1934"/>
      <c r="Z1934" s="7"/>
      <c r="AA1934" s="8" t="str">
        <f>IF(Y1934="","Não","Sim")</f>
        <v>Não</v>
      </c>
      <c r="AB1934" s="7" t="str">
        <f>IF(Z1934="","Não","Sim")</f>
        <v>Não</v>
      </c>
      <c r="AC1934" s="8" t="str">
        <f>IF(S1934="TSR","Serede","Rede Conecta")</f>
        <v>Serede</v>
      </c>
    </row>
    <row r="1935" spans="1:29" ht="15" x14ac:dyDescent="0.25">
      <c r="A1935">
        <v>1814525</v>
      </c>
      <c r="B1935" t="s">
        <v>14569</v>
      </c>
      <c r="C1935">
        <v>1814525</v>
      </c>
      <c r="D1935" s="24">
        <v>42653</v>
      </c>
      <c r="E1935" t="s">
        <v>45</v>
      </c>
      <c r="F1935" t="s">
        <v>14570</v>
      </c>
      <c r="G1935" t="s">
        <v>29</v>
      </c>
      <c r="H1935" t="s">
        <v>12580</v>
      </c>
      <c r="I1935" t="s">
        <v>31</v>
      </c>
      <c r="J1935" t="s">
        <v>14571</v>
      </c>
      <c r="K1935" t="s">
        <v>26</v>
      </c>
      <c r="L1935" t="s">
        <v>14572</v>
      </c>
      <c r="M1935" t="s">
        <v>14573</v>
      </c>
      <c r="N1935" s="23">
        <v>12291813000167</v>
      </c>
      <c r="O1935"/>
      <c r="P1935"/>
      <c r="Q1935"/>
      <c r="R1935" t="s">
        <v>14574</v>
      </c>
      <c r="S1935" s="21" t="s">
        <v>18534</v>
      </c>
      <c r="T1935" s="21" t="s">
        <v>18603</v>
      </c>
      <c r="U1935" s="21" t="str">
        <f>VLOOKUP(T1935,Apoio!$D$10:$E$55,2,0)</f>
        <v>Fornec. de Serviç. Diversos PJ</v>
      </c>
      <c r="V1935">
        <v>3417919</v>
      </c>
      <c r="W1935">
        <v>74185</v>
      </c>
      <c r="X1935">
        <v>0</v>
      </c>
      <c r="Z1935" s="7">
        <v>45658</v>
      </c>
      <c r="AA1935" s="8" t="str">
        <f>IF(Y1935="","Não","Sim")</f>
        <v>Não</v>
      </c>
      <c r="AB1935" s="7" t="str">
        <f>IF(Z1935="","Não","Sim")</f>
        <v>Sim</v>
      </c>
      <c r="AC1935" s="8" t="str">
        <f>IF(S1935="TSR","Serede","Rede Conecta")</f>
        <v>Serede</v>
      </c>
    </row>
    <row r="1936" spans="1:29" ht="15" x14ac:dyDescent="0.25">
      <c r="A1936">
        <v>1817032</v>
      </c>
      <c r="B1936" t="s">
        <v>17503</v>
      </c>
      <c r="C1936">
        <v>1817032</v>
      </c>
      <c r="D1936" s="24">
        <v>45537</v>
      </c>
      <c r="E1936" t="s">
        <v>17472</v>
      </c>
      <c r="F1936" t="s">
        <v>17504</v>
      </c>
      <c r="G1936" t="s">
        <v>12889</v>
      </c>
      <c r="H1936" t="s">
        <v>13730</v>
      </c>
      <c r="I1936" t="s">
        <v>42</v>
      </c>
      <c r="J1936" t="s">
        <v>17505</v>
      </c>
      <c r="K1936" t="s">
        <v>26</v>
      </c>
      <c r="L1936" t="s">
        <v>17506</v>
      </c>
      <c r="M1936"/>
      <c r="N1936" s="23">
        <v>12313023000135</v>
      </c>
      <c r="O1936"/>
      <c r="P1936">
        <v>963867261</v>
      </c>
      <c r="Q1936"/>
      <c r="R1936" t="s">
        <v>17507</v>
      </c>
      <c r="S1936" s="21" t="s">
        <v>18534</v>
      </c>
      <c r="T1936" s="21" t="s">
        <v>18603</v>
      </c>
      <c r="U1936" s="21" t="str">
        <f>VLOOKUP(T1936,Apoio!$D$10:$E$55,2,0)</f>
        <v>Fornec. de Serviç. Diversos PJ</v>
      </c>
      <c r="V1936"/>
      <c r="W1936"/>
      <c r="X1936"/>
      <c r="Z1936" s="7"/>
      <c r="AA1936" s="8" t="str">
        <f>IF(Y1936="","Não","Sim")</f>
        <v>Não</v>
      </c>
      <c r="AB1936" s="7" t="str">
        <f>IF(Z1936="","Não","Sim")</f>
        <v>Não</v>
      </c>
      <c r="AC1936" s="8" t="str">
        <f>IF(S1936="TSR","Serede","Rede Conecta")</f>
        <v>Serede</v>
      </c>
    </row>
    <row r="1937" spans="1:29" ht="15" x14ac:dyDescent="0.25">
      <c r="A1937">
        <v>300148</v>
      </c>
      <c r="B1937" t="s">
        <v>11564</v>
      </c>
      <c r="C1937">
        <v>300148</v>
      </c>
      <c r="D1937" s="24">
        <v>41267</v>
      </c>
      <c r="E1937" t="s">
        <v>20</v>
      </c>
      <c r="F1937" t="s">
        <v>11496</v>
      </c>
      <c r="G1937" t="s">
        <v>157</v>
      </c>
      <c r="H1937" t="s">
        <v>6309</v>
      </c>
      <c r="I1937" t="s">
        <v>61</v>
      </c>
      <c r="J1937" t="s">
        <v>11565</v>
      </c>
      <c r="K1937" t="s">
        <v>26</v>
      </c>
      <c r="L1937"/>
      <c r="M1937"/>
      <c r="N1937" s="23">
        <v>12316295000199</v>
      </c>
      <c r="O1937"/>
      <c r="P1937"/>
      <c r="Q1937"/>
      <c r="R1937"/>
      <c r="S1937" s="21" t="s">
        <v>18534</v>
      </c>
      <c r="T1937" s="21" t="s">
        <v>18613</v>
      </c>
      <c r="U1937" s="21" t="str">
        <f>VLOOKUP(T1937,Apoio!$D$10:$E$55,2,0)</f>
        <v>Órgãos Públicos - PJ</v>
      </c>
      <c r="V1937"/>
      <c r="W1937"/>
      <c r="X1937"/>
      <c r="Z1937" s="7"/>
      <c r="AA1937" s="8" t="str">
        <f>IF(Y1937="","Não","Sim")</f>
        <v>Não</v>
      </c>
      <c r="AB1937" s="7" t="str">
        <f>IF(Z1937="","Não","Sim")</f>
        <v>Não</v>
      </c>
      <c r="AC1937" s="8" t="str">
        <f>IF(S1937="TSR","Serede","Rede Conecta")</f>
        <v>Serede</v>
      </c>
    </row>
    <row r="1938" spans="1:29" ht="15" x14ac:dyDescent="0.25">
      <c r="A1938">
        <v>304006</v>
      </c>
      <c r="B1938" t="s">
        <v>11724</v>
      </c>
      <c r="C1938">
        <v>304006</v>
      </c>
      <c r="D1938" s="24">
        <v>41267</v>
      </c>
      <c r="E1938" t="s">
        <v>20</v>
      </c>
      <c r="F1938" t="s">
        <v>11725</v>
      </c>
      <c r="G1938" t="s">
        <v>157</v>
      </c>
      <c r="H1938" t="s">
        <v>2086</v>
      </c>
      <c r="I1938" t="s">
        <v>61</v>
      </c>
      <c r="J1938" t="s">
        <v>11726</v>
      </c>
      <c r="K1938" t="s">
        <v>26</v>
      </c>
      <c r="L1938"/>
      <c r="M1938"/>
      <c r="N1938" s="23">
        <v>12318184000111</v>
      </c>
      <c r="O1938"/>
      <c r="P1938"/>
      <c r="Q1938"/>
      <c r="R1938"/>
      <c r="S1938" s="21" t="s">
        <v>18534</v>
      </c>
      <c r="T1938" s="21" t="s">
        <v>18613</v>
      </c>
      <c r="U1938" s="21" t="str">
        <f>VLOOKUP(T1938,Apoio!$D$10:$E$55,2,0)</f>
        <v>Órgãos Públicos - PJ</v>
      </c>
      <c r="V1938">
        <v>1913</v>
      </c>
      <c r="W1938">
        <v>275200</v>
      </c>
      <c r="X1938" t="s">
        <v>196</v>
      </c>
      <c r="Z1938" s="7"/>
      <c r="AA1938" s="8" t="str">
        <f>IF(Y1938="","Não","Sim")</f>
        <v>Não</v>
      </c>
      <c r="AB1938" s="7" t="str">
        <f>IF(Z1938="","Não","Sim")</f>
        <v>Não</v>
      </c>
      <c r="AC1938" s="8" t="str">
        <f>IF(S1938="TSR","Serede","Rede Conecta")</f>
        <v>Serede</v>
      </c>
    </row>
    <row r="1939" spans="1:29" ht="15" x14ac:dyDescent="0.25">
      <c r="A1939">
        <v>200324</v>
      </c>
      <c r="B1939" t="s">
        <v>1101</v>
      </c>
      <c r="C1939">
        <v>200324</v>
      </c>
      <c r="D1939" s="24">
        <v>41267</v>
      </c>
      <c r="E1939" t="s">
        <v>20</v>
      </c>
      <c r="F1939" t="s">
        <v>1150</v>
      </c>
      <c r="G1939" t="s">
        <v>1151</v>
      </c>
      <c r="H1939" t="s">
        <v>78</v>
      </c>
      <c r="I1939" t="s">
        <v>61</v>
      </c>
      <c r="J1939" t="s">
        <v>1152</v>
      </c>
      <c r="K1939" t="s">
        <v>26</v>
      </c>
      <c r="L1939"/>
      <c r="M1939"/>
      <c r="N1939" s="23">
        <v>12330916000199</v>
      </c>
      <c r="O1939"/>
      <c r="P1939"/>
      <c r="Q1939"/>
      <c r="R1939"/>
      <c r="S1939" s="21" t="s">
        <v>18534</v>
      </c>
      <c r="T1939" s="21" t="s">
        <v>18607</v>
      </c>
      <c r="U1939" s="21" t="str">
        <f>VLOOKUP(T1939,Apoio!$D$10:$E$55,2,0)</f>
        <v>Prefeituras - PJ</v>
      </c>
      <c r="V1939">
        <v>191137</v>
      </c>
      <c r="W1939">
        <v>9017</v>
      </c>
      <c r="X1939">
        <v>14</v>
      </c>
      <c r="Z1939" s="7"/>
      <c r="AA1939" s="8" t="str">
        <f>IF(Y1939="","Não","Sim")</f>
        <v>Não</v>
      </c>
      <c r="AB1939" s="7" t="str">
        <f>IF(Z1939="","Não","Sim")</f>
        <v>Não</v>
      </c>
      <c r="AC1939" s="8" t="str">
        <f>IF(S1939="TSR","Serede","Rede Conecta")</f>
        <v>Serede</v>
      </c>
    </row>
    <row r="1940" spans="1:29" ht="15" x14ac:dyDescent="0.25">
      <c r="A1940">
        <v>200327</v>
      </c>
      <c r="B1940" t="s">
        <v>1160</v>
      </c>
      <c r="C1940">
        <v>200327</v>
      </c>
      <c r="D1940" s="24">
        <v>41267</v>
      </c>
      <c r="E1940" t="s">
        <v>20</v>
      </c>
      <c r="F1940" t="s">
        <v>1161</v>
      </c>
      <c r="G1940" t="s">
        <v>1162</v>
      </c>
      <c r="H1940" t="s">
        <v>78</v>
      </c>
      <c r="I1940" t="s">
        <v>61</v>
      </c>
      <c r="J1940" t="s">
        <v>1163</v>
      </c>
      <c r="K1940" t="s">
        <v>26</v>
      </c>
      <c r="L1940"/>
      <c r="M1940"/>
      <c r="N1940" s="23">
        <v>12332946000134</v>
      </c>
      <c r="O1940"/>
      <c r="P1940"/>
      <c r="Q1940"/>
      <c r="R1940"/>
      <c r="S1940" s="21" t="s">
        <v>18534</v>
      </c>
      <c r="T1940" s="21" t="s">
        <v>18607</v>
      </c>
      <c r="U1940" s="21" t="str">
        <f>VLOOKUP(T1940,Apoio!$D$10:$E$55,2,0)</f>
        <v>Prefeituras - PJ</v>
      </c>
      <c r="V1940">
        <v>1040713</v>
      </c>
      <c r="W1940">
        <v>270</v>
      </c>
      <c r="X1940">
        <v>0</v>
      </c>
      <c r="Z1940" s="7"/>
      <c r="AA1940" s="8" t="str">
        <f>IF(Y1940="","Não","Sim")</f>
        <v>Não</v>
      </c>
      <c r="AB1940" s="7" t="str">
        <f>IF(Z1940="","Não","Sim")</f>
        <v>Não</v>
      </c>
      <c r="AC1940" s="8" t="str">
        <f>IF(S1940="TSR","Serede","Rede Conecta")</f>
        <v>Serede</v>
      </c>
    </row>
    <row r="1941" spans="1:29" ht="15" x14ac:dyDescent="0.25">
      <c r="A1941">
        <v>200363</v>
      </c>
      <c r="B1941" t="s">
        <v>1242</v>
      </c>
      <c r="C1941">
        <v>200363</v>
      </c>
      <c r="D1941" s="24">
        <v>41267</v>
      </c>
      <c r="E1941" t="s">
        <v>20</v>
      </c>
      <c r="F1941" t="s">
        <v>1243</v>
      </c>
      <c r="G1941" t="s">
        <v>1244</v>
      </c>
      <c r="H1941" t="s">
        <v>78</v>
      </c>
      <c r="I1941" t="s">
        <v>61</v>
      </c>
      <c r="J1941" t="s">
        <v>1245</v>
      </c>
      <c r="K1941" t="s">
        <v>26</v>
      </c>
      <c r="L1941"/>
      <c r="M1941"/>
      <c r="N1941" s="23">
        <v>12332953000136</v>
      </c>
      <c r="O1941"/>
      <c r="P1941"/>
      <c r="Q1941"/>
      <c r="R1941"/>
      <c r="S1941" s="21" t="s">
        <v>18534</v>
      </c>
      <c r="T1941" s="21" t="s">
        <v>18607</v>
      </c>
      <c r="U1941" s="21" t="str">
        <f>VLOOKUP(T1941,Apoio!$D$10:$E$55,2,0)</f>
        <v>Prefeituras - PJ</v>
      </c>
      <c r="V1941">
        <v>192332</v>
      </c>
      <c r="W1941">
        <v>6166</v>
      </c>
      <c r="X1941">
        <v>92</v>
      </c>
      <c r="Z1941" s="7"/>
      <c r="AA1941" s="8" t="str">
        <f>IF(Y1941="","Não","Sim")</f>
        <v>Não</v>
      </c>
      <c r="AB1941" s="7" t="str">
        <f>IF(Z1941="","Não","Sim")</f>
        <v>Não</v>
      </c>
      <c r="AC1941" s="8" t="str">
        <f>IF(S1941="TSR","Serede","Rede Conecta")</f>
        <v>Serede</v>
      </c>
    </row>
    <row r="1942" spans="1:29" ht="15" x14ac:dyDescent="0.25">
      <c r="A1942">
        <v>202545</v>
      </c>
      <c r="B1942" t="s">
        <v>8707</v>
      </c>
      <c r="C1942">
        <v>202545</v>
      </c>
      <c r="D1942" s="24">
        <v>41267</v>
      </c>
      <c r="E1942" t="s">
        <v>20</v>
      </c>
      <c r="F1942" t="s">
        <v>8708</v>
      </c>
      <c r="G1942" t="s">
        <v>1222</v>
      </c>
      <c r="H1942" t="s">
        <v>78</v>
      </c>
      <c r="I1942" t="s">
        <v>61</v>
      </c>
      <c r="J1942" t="s">
        <v>1223</v>
      </c>
      <c r="K1942" t="s">
        <v>26</v>
      </c>
      <c r="L1942">
        <v>8232031217</v>
      </c>
      <c r="M1942"/>
      <c r="N1942" s="23">
        <v>12332961000182</v>
      </c>
      <c r="O1942"/>
      <c r="P1942"/>
      <c r="Q1942"/>
      <c r="R1942"/>
      <c r="S1942" s="21" t="s">
        <v>18534</v>
      </c>
      <c r="T1942" s="21" t="s">
        <v>18607</v>
      </c>
      <c r="U1942" s="21" t="str">
        <f>VLOOKUP(T1942,Apoio!$D$10:$E$55,2,0)</f>
        <v>Prefeituras - PJ</v>
      </c>
      <c r="V1942"/>
      <c r="W1942"/>
      <c r="X1942"/>
      <c r="Z1942" s="7"/>
      <c r="AA1942" s="8" t="str">
        <f>IF(Y1942="","Não","Sim")</f>
        <v>Não</v>
      </c>
      <c r="AB1942" s="7" t="str">
        <f>IF(Z1942="","Não","Sim")</f>
        <v>Não</v>
      </c>
      <c r="AC1942" s="8" t="str">
        <f>IF(S1942="TSR","Serede","Rede Conecta")</f>
        <v>Serede</v>
      </c>
    </row>
    <row r="1943" spans="1:29" ht="15" x14ac:dyDescent="0.25">
      <c r="A1943">
        <v>200323</v>
      </c>
      <c r="B1943" t="s">
        <v>1018</v>
      </c>
      <c r="C1943">
        <v>200323</v>
      </c>
      <c r="D1943" s="24">
        <v>41267</v>
      </c>
      <c r="E1943" t="s">
        <v>20</v>
      </c>
      <c r="F1943" t="s">
        <v>1147</v>
      </c>
      <c r="G1943" t="s">
        <v>1148</v>
      </c>
      <c r="H1943" t="s">
        <v>78</v>
      </c>
      <c r="I1943" t="s">
        <v>61</v>
      </c>
      <c r="J1943" t="s">
        <v>1149</v>
      </c>
      <c r="K1943" t="s">
        <v>26</v>
      </c>
      <c r="L1943"/>
      <c r="M1943"/>
      <c r="N1943" s="23">
        <v>12332979000184</v>
      </c>
      <c r="O1943"/>
      <c r="P1943"/>
      <c r="Q1943"/>
      <c r="R1943"/>
      <c r="S1943" s="21" t="s">
        <v>18534</v>
      </c>
      <c r="T1943" s="21" t="s">
        <v>18607</v>
      </c>
      <c r="U1943" s="21" t="str">
        <f>VLOOKUP(T1943,Apoio!$D$10:$E$55,2,0)</f>
        <v>Prefeituras - PJ</v>
      </c>
      <c r="V1943">
        <v>19120</v>
      </c>
      <c r="W1943">
        <v>5039</v>
      </c>
      <c r="X1943">
        <v>13</v>
      </c>
      <c r="Z1943" s="7"/>
      <c r="AA1943" s="8" t="str">
        <f>IF(Y1943="","Não","Sim")</f>
        <v>Não</v>
      </c>
      <c r="AB1943" s="7" t="str">
        <f>IF(Z1943="","Não","Sim")</f>
        <v>Não</v>
      </c>
      <c r="AC1943" s="8" t="str">
        <f>IF(S1943="TSR","Serede","Rede Conecta")</f>
        <v>Serede</v>
      </c>
    </row>
    <row r="1944" spans="1:29" ht="15" x14ac:dyDescent="0.25">
      <c r="A1944">
        <v>200293</v>
      </c>
      <c r="B1944" t="s">
        <v>611</v>
      </c>
      <c r="C1944">
        <v>200293</v>
      </c>
      <c r="D1944" s="24">
        <v>41267</v>
      </c>
      <c r="E1944" t="s">
        <v>20</v>
      </c>
      <c r="F1944" t="s">
        <v>1071</v>
      </c>
      <c r="G1944" t="s">
        <v>1072</v>
      </c>
      <c r="H1944" t="s">
        <v>78</v>
      </c>
      <c r="I1944" t="s">
        <v>61</v>
      </c>
      <c r="J1944" t="s">
        <v>1073</v>
      </c>
      <c r="K1944" t="s">
        <v>26</v>
      </c>
      <c r="L1944"/>
      <c r="M1944"/>
      <c r="N1944" s="23">
        <v>12332987000120</v>
      </c>
      <c r="O1944"/>
      <c r="P1944"/>
      <c r="Q1944"/>
      <c r="R1944"/>
      <c r="S1944" s="21" t="s">
        <v>18534</v>
      </c>
      <c r="T1944" s="21" t="s">
        <v>18607</v>
      </c>
      <c r="U1944" s="21" t="str">
        <f>VLOOKUP(T1944,Apoio!$D$10:$E$55,2,0)</f>
        <v>Prefeituras - PJ</v>
      </c>
      <c r="V1944"/>
      <c r="W1944"/>
      <c r="X1944"/>
      <c r="Z1944" s="7"/>
      <c r="AA1944" s="8" t="str">
        <f>IF(Y1944="","Não","Sim")</f>
        <v>Não</v>
      </c>
      <c r="AB1944" s="7" t="str">
        <f>IF(Z1944="","Não","Sim")</f>
        <v>Não</v>
      </c>
      <c r="AC1944" s="8" t="str">
        <f>IF(S1944="TSR","Serede","Rede Conecta")</f>
        <v>Serede</v>
      </c>
    </row>
    <row r="1945" spans="1:29" ht="15" x14ac:dyDescent="0.25">
      <c r="A1945">
        <v>200285</v>
      </c>
      <c r="B1945" t="s">
        <v>1055</v>
      </c>
      <c r="C1945">
        <v>200285</v>
      </c>
      <c r="D1945" s="24">
        <v>41267</v>
      </c>
      <c r="E1945" t="s">
        <v>20</v>
      </c>
      <c r="F1945" t="s">
        <v>1056</v>
      </c>
      <c r="G1945" t="s">
        <v>1057</v>
      </c>
      <c r="H1945" t="s">
        <v>78</v>
      </c>
      <c r="I1945" t="s">
        <v>61</v>
      </c>
      <c r="J1945" t="s">
        <v>1058</v>
      </c>
      <c r="K1945" t="s">
        <v>26</v>
      </c>
      <c r="L1945"/>
      <c r="M1945"/>
      <c r="N1945" s="23">
        <v>12333738000150</v>
      </c>
      <c r="O1945"/>
      <c r="P1945"/>
      <c r="Q1945"/>
      <c r="R1945"/>
      <c r="S1945" s="21" t="s">
        <v>18534</v>
      </c>
      <c r="T1945" s="21" t="s">
        <v>18607</v>
      </c>
      <c r="U1945" s="21" t="str">
        <f>VLOOKUP(T1945,Apoio!$D$10:$E$55,2,0)</f>
        <v>Prefeituras - PJ</v>
      </c>
      <c r="V1945">
        <v>19110</v>
      </c>
      <c r="W1945">
        <v>3485</v>
      </c>
      <c r="X1945">
        <v>41</v>
      </c>
      <c r="Z1945" s="7"/>
      <c r="AA1945" s="8" t="str">
        <f>IF(Y1945="","Não","Sim")</f>
        <v>Não</v>
      </c>
      <c r="AB1945" s="7" t="str">
        <f>IF(Z1945="","Não","Sim")</f>
        <v>Não</v>
      </c>
      <c r="AC1945" s="8" t="str">
        <f>IF(S1945="TSR","Serede","Rede Conecta")</f>
        <v>Serede</v>
      </c>
    </row>
    <row r="1946" spans="1:29" ht="15" x14ac:dyDescent="0.25">
      <c r="A1946">
        <v>200297</v>
      </c>
      <c r="B1946" t="s">
        <v>1086</v>
      </c>
      <c r="C1946">
        <v>200297</v>
      </c>
      <c r="D1946" s="24">
        <v>41267</v>
      </c>
      <c r="E1946" t="s">
        <v>20</v>
      </c>
      <c r="F1946" t="s">
        <v>1087</v>
      </c>
      <c r="G1946" t="s">
        <v>1088</v>
      </c>
      <c r="H1946" t="s">
        <v>78</v>
      </c>
      <c r="I1946" t="s">
        <v>249</v>
      </c>
      <c r="J1946" t="s">
        <v>1089</v>
      </c>
      <c r="K1946" t="s">
        <v>26</v>
      </c>
      <c r="L1946"/>
      <c r="M1946"/>
      <c r="N1946" s="23">
        <v>12333746000104</v>
      </c>
      <c r="O1946"/>
      <c r="P1946"/>
      <c r="Q1946"/>
      <c r="R1946"/>
      <c r="S1946" s="21" t="s">
        <v>18534</v>
      </c>
      <c r="T1946" s="21" t="s">
        <v>18607</v>
      </c>
      <c r="U1946" s="21" t="str">
        <f>VLOOKUP(T1946,Apoio!$D$10:$E$55,2,0)</f>
        <v>Prefeituras - PJ</v>
      </c>
      <c r="V1946">
        <v>10401133</v>
      </c>
      <c r="W1946">
        <v>200</v>
      </c>
      <c r="X1946">
        <v>9</v>
      </c>
      <c r="Z1946" s="7"/>
      <c r="AA1946" s="8" t="str">
        <f>IF(Y1946="","Não","Sim")</f>
        <v>Não</v>
      </c>
      <c r="AB1946" s="7" t="str">
        <f>IF(Z1946="","Não","Sim")</f>
        <v>Não</v>
      </c>
      <c r="AC1946" s="8" t="str">
        <f>IF(S1946="TSR","Serede","Rede Conecta")</f>
        <v>Serede</v>
      </c>
    </row>
    <row r="1947" spans="1:29" ht="15" x14ac:dyDescent="0.25">
      <c r="A1947">
        <v>200289</v>
      </c>
      <c r="B1947" t="s">
        <v>1063</v>
      </c>
      <c r="C1947">
        <v>200289</v>
      </c>
      <c r="D1947" s="24">
        <v>41267</v>
      </c>
      <c r="E1947" t="s">
        <v>20</v>
      </c>
      <c r="F1947" t="s">
        <v>1064</v>
      </c>
      <c r="G1947" t="s">
        <v>1065</v>
      </c>
      <c r="H1947" t="s">
        <v>78</v>
      </c>
      <c r="I1947" t="s">
        <v>61</v>
      </c>
      <c r="J1947" t="s">
        <v>1066</v>
      </c>
      <c r="K1947" t="s">
        <v>26</v>
      </c>
      <c r="L1947"/>
      <c r="M1947"/>
      <c r="N1947" s="23">
        <v>12333753000106</v>
      </c>
      <c r="O1947"/>
      <c r="P1947"/>
      <c r="Q1947"/>
      <c r="R1947"/>
      <c r="S1947" s="21" t="s">
        <v>18534</v>
      </c>
      <c r="T1947" s="21" t="s">
        <v>18607</v>
      </c>
      <c r="U1947" s="21" t="str">
        <f>VLOOKUP(T1947,Apoio!$D$10:$E$55,2,0)</f>
        <v>Prefeituras - PJ</v>
      </c>
      <c r="V1947">
        <v>10402045</v>
      </c>
      <c r="W1947">
        <v>53</v>
      </c>
      <c r="X1947">
        <v>1</v>
      </c>
      <c r="Z1947" s="7"/>
      <c r="AA1947" s="8" t="str">
        <f>IF(Y1947="","Não","Sim")</f>
        <v>Não</v>
      </c>
      <c r="AB1947" s="7" t="str">
        <f>IF(Z1947="","Não","Sim")</f>
        <v>Não</v>
      </c>
      <c r="AC1947" s="8" t="str">
        <f>IF(S1947="TSR","Serede","Rede Conecta")</f>
        <v>Serede</v>
      </c>
    </row>
    <row r="1948" spans="1:29" ht="15" x14ac:dyDescent="0.25">
      <c r="A1948">
        <v>1504116</v>
      </c>
      <c r="B1948" t="s">
        <v>13692</v>
      </c>
      <c r="C1948">
        <v>1504116</v>
      </c>
      <c r="D1948" s="24">
        <v>43279</v>
      </c>
      <c r="E1948" t="s">
        <v>11934</v>
      </c>
      <c r="F1948" t="s">
        <v>13693</v>
      </c>
      <c r="G1948" t="s">
        <v>160</v>
      </c>
      <c r="H1948" t="s">
        <v>13694</v>
      </c>
      <c r="I1948" t="s">
        <v>37</v>
      </c>
      <c r="J1948" t="s">
        <v>13695</v>
      </c>
      <c r="K1948" t="s">
        <v>26</v>
      </c>
      <c r="L1948" t="s">
        <v>13696</v>
      </c>
      <c r="M1948"/>
      <c r="N1948" s="23">
        <v>12339680000151</v>
      </c>
      <c r="O1948"/>
      <c r="P1948" s="19">
        <v>147380000000</v>
      </c>
      <c r="Q1948">
        <v>41167830</v>
      </c>
      <c r="R1948" t="s">
        <v>13697</v>
      </c>
      <c r="S1948" s="21" t="s">
        <v>18534</v>
      </c>
      <c r="T1948" s="21" t="s">
        <v>18621</v>
      </c>
      <c r="U1948" s="21" t="str">
        <f>VLOOKUP(T1948,Apoio!$D$10:$E$55,2,0)</f>
        <v>Fornecedor de materiais - PJ</v>
      </c>
      <c r="V1948">
        <v>192365</v>
      </c>
      <c r="W1948">
        <v>2578</v>
      </c>
      <c r="X1948" t="s">
        <v>1475</v>
      </c>
      <c r="Z1948" s="7"/>
      <c r="AA1948" s="8" t="str">
        <f>IF(Y1948="","Não","Sim")</f>
        <v>Não</v>
      </c>
      <c r="AB1948" s="7" t="str">
        <f>IF(Z1948="","Não","Sim")</f>
        <v>Não</v>
      </c>
      <c r="AC1948" s="8" t="str">
        <f>IF(S1948="TSR","Serede","Rede Conecta")</f>
        <v>Serede</v>
      </c>
    </row>
    <row r="1949" spans="1:29" ht="15" x14ac:dyDescent="0.25">
      <c r="A1949">
        <v>200359</v>
      </c>
      <c r="B1949" t="s">
        <v>1234</v>
      </c>
      <c r="C1949">
        <v>200359</v>
      </c>
      <c r="D1949" s="24">
        <v>41267</v>
      </c>
      <c r="E1949" t="s">
        <v>20</v>
      </c>
      <c r="F1949" t="s">
        <v>1235</v>
      </c>
      <c r="G1949" t="s">
        <v>1236</v>
      </c>
      <c r="H1949" t="s">
        <v>78</v>
      </c>
      <c r="I1949" t="s">
        <v>61</v>
      </c>
      <c r="J1949" t="s">
        <v>1237</v>
      </c>
      <c r="K1949" t="s">
        <v>26</v>
      </c>
      <c r="L1949"/>
      <c r="M1949"/>
      <c r="N1949" s="23">
        <v>12342663000173</v>
      </c>
      <c r="O1949"/>
      <c r="P1949"/>
      <c r="Q1949"/>
      <c r="R1949"/>
      <c r="S1949" s="21" t="s">
        <v>18534</v>
      </c>
      <c r="T1949" s="21" t="s">
        <v>18607</v>
      </c>
      <c r="U1949" s="21" t="str">
        <f>VLOOKUP(T1949,Apoio!$D$10:$E$55,2,0)</f>
        <v>Prefeituras - PJ</v>
      </c>
      <c r="V1949">
        <v>194106</v>
      </c>
      <c r="W1949">
        <v>2063</v>
      </c>
      <c r="X1949" t="s">
        <v>154</v>
      </c>
      <c r="Z1949" s="7"/>
      <c r="AA1949" s="8" t="str">
        <f>IF(Y1949="","Não","Sim")</f>
        <v>Não</v>
      </c>
      <c r="AB1949" s="7" t="str">
        <f>IF(Z1949="","Não","Sim")</f>
        <v>Não</v>
      </c>
      <c r="AC1949" s="8" t="str">
        <f>IF(S1949="TSR","Serede","Rede Conecta")</f>
        <v>Serede</v>
      </c>
    </row>
    <row r="1950" spans="1:29" ht="15" x14ac:dyDescent="0.25">
      <c r="A1950">
        <v>200325</v>
      </c>
      <c r="B1950" t="s">
        <v>1153</v>
      </c>
      <c r="C1950">
        <v>200325</v>
      </c>
      <c r="D1950" s="24">
        <v>41267</v>
      </c>
      <c r="E1950" t="s">
        <v>20</v>
      </c>
      <c r="F1950" t="s">
        <v>1154</v>
      </c>
      <c r="G1950" t="s">
        <v>1155</v>
      </c>
      <c r="H1950" t="s">
        <v>78</v>
      </c>
      <c r="I1950" t="s">
        <v>61</v>
      </c>
      <c r="J1950" t="s">
        <v>1156</v>
      </c>
      <c r="K1950" t="s">
        <v>26</v>
      </c>
      <c r="L1950"/>
      <c r="M1950"/>
      <c r="N1950" s="23">
        <v>12342671000110</v>
      </c>
      <c r="O1950"/>
      <c r="P1950"/>
      <c r="Q1950"/>
      <c r="R1950"/>
      <c r="S1950" s="21" t="s">
        <v>18534</v>
      </c>
      <c r="T1950" s="21" t="s">
        <v>18607</v>
      </c>
      <c r="U1950" s="21" t="str">
        <f>VLOOKUP(T1950,Apoio!$D$10:$E$55,2,0)</f>
        <v>Prefeituras - PJ</v>
      </c>
      <c r="V1950">
        <v>191139</v>
      </c>
      <c r="W1950">
        <v>2048</v>
      </c>
      <c r="X1950">
        <v>86</v>
      </c>
      <c r="Z1950" s="7"/>
      <c r="AA1950" s="8" t="str">
        <f>IF(Y1950="","Não","Sim")</f>
        <v>Não</v>
      </c>
      <c r="AB1950" s="7" t="str">
        <f>IF(Z1950="","Não","Sim")</f>
        <v>Não</v>
      </c>
      <c r="AC1950" s="8" t="str">
        <f>IF(S1950="TSR","Serede","Rede Conecta")</f>
        <v>Serede</v>
      </c>
    </row>
    <row r="1951" spans="1:29" ht="15" x14ac:dyDescent="0.25">
      <c r="A1951">
        <v>200309</v>
      </c>
      <c r="B1951" t="s">
        <v>1109</v>
      </c>
      <c r="C1951">
        <v>200309</v>
      </c>
      <c r="D1951" s="24">
        <v>41267</v>
      </c>
      <c r="E1951" t="s">
        <v>20</v>
      </c>
      <c r="F1951" t="s">
        <v>1110</v>
      </c>
      <c r="G1951" t="s">
        <v>1111</v>
      </c>
      <c r="H1951" t="s">
        <v>78</v>
      </c>
      <c r="I1951" t="s">
        <v>61</v>
      </c>
      <c r="J1951" t="s">
        <v>1112</v>
      </c>
      <c r="K1951" t="s">
        <v>26</v>
      </c>
      <c r="L1951"/>
      <c r="M1951"/>
      <c r="N1951" s="23">
        <v>12356879000198</v>
      </c>
      <c r="O1951"/>
      <c r="P1951"/>
      <c r="Q1951"/>
      <c r="R1951"/>
      <c r="S1951" s="21" t="s">
        <v>18534</v>
      </c>
      <c r="T1951" s="21" t="s">
        <v>18607</v>
      </c>
      <c r="U1951" s="21" t="str">
        <f>VLOOKUP(T1951,Apoio!$D$10:$E$55,2,0)</f>
        <v>Prefeituras - PJ</v>
      </c>
      <c r="V1951">
        <v>19136</v>
      </c>
      <c r="W1951">
        <v>2231</v>
      </c>
      <c r="X1951">
        <v>84</v>
      </c>
      <c r="Z1951" s="7"/>
      <c r="AA1951" s="8" t="str">
        <f>IF(Y1951="","Não","Sim")</f>
        <v>Não</v>
      </c>
      <c r="AB1951" s="7" t="str">
        <f>IF(Z1951="","Não","Sim")</f>
        <v>Não</v>
      </c>
      <c r="AC1951" s="8" t="str">
        <f>IF(S1951="TSR","Serede","Rede Conecta")</f>
        <v>Serede</v>
      </c>
    </row>
    <row r="1952" spans="1:29" ht="15" x14ac:dyDescent="0.25">
      <c r="A1952">
        <v>201741</v>
      </c>
      <c r="B1952" t="s">
        <v>5645</v>
      </c>
      <c r="C1952">
        <v>201741</v>
      </c>
      <c r="D1952" s="24">
        <v>41267</v>
      </c>
      <c r="E1952" t="s">
        <v>20</v>
      </c>
      <c r="F1952" t="s">
        <v>5646</v>
      </c>
      <c r="G1952" t="s">
        <v>5647</v>
      </c>
      <c r="H1952" t="s">
        <v>78</v>
      </c>
      <c r="I1952" t="s">
        <v>108</v>
      </c>
      <c r="J1952" t="s">
        <v>5648</v>
      </c>
      <c r="K1952" t="s">
        <v>26</v>
      </c>
      <c r="L1952">
        <v>8533451155</v>
      </c>
      <c r="M1952"/>
      <c r="N1952" s="23">
        <v>12359535000132</v>
      </c>
      <c r="O1952"/>
      <c r="P1952"/>
      <c r="Q1952"/>
      <c r="R1952" t="s">
        <v>5649</v>
      </c>
      <c r="S1952" s="21" t="s">
        <v>18534</v>
      </c>
      <c r="T1952" s="21" t="s">
        <v>18607</v>
      </c>
      <c r="U1952" s="21" t="str">
        <f>VLOOKUP(T1952,Apoio!$D$10:$E$55,2,0)</f>
        <v>Prefeituras - PJ</v>
      </c>
      <c r="V1952">
        <v>193967</v>
      </c>
      <c r="W1952">
        <v>133570</v>
      </c>
      <c r="X1952">
        <v>57</v>
      </c>
      <c r="Z1952" s="7"/>
      <c r="AA1952" s="8" t="str">
        <f>IF(Y1952="","Não","Sim")</f>
        <v>Não</v>
      </c>
      <c r="AB1952" s="7" t="str">
        <f>IF(Z1952="","Não","Sim")</f>
        <v>Não</v>
      </c>
      <c r="AC1952" s="8" t="str">
        <f>IF(S1952="TSR","Serede","Rede Conecta")</f>
        <v>Serede</v>
      </c>
    </row>
    <row r="1953" spans="1:29" ht="15" x14ac:dyDescent="0.25">
      <c r="A1953">
        <v>200326</v>
      </c>
      <c r="B1953" t="s">
        <v>615</v>
      </c>
      <c r="C1953">
        <v>200326</v>
      </c>
      <c r="D1953" s="24">
        <v>41267</v>
      </c>
      <c r="E1953" t="s">
        <v>20</v>
      </c>
      <c r="F1953" t="s">
        <v>1157</v>
      </c>
      <c r="G1953" t="s">
        <v>1158</v>
      </c>
      <c r="H1953" t="s">
        <v>78</v>
      </c>
      <c r="I1953" t="s">
        <v>61</v>
      </c>
      <c r="J1953" t="s">
        <v>1159</v>
      </c>
      <c r="K1953" t="s">
        <v>26</v>
      </c>
      <c r="L1953"/>
      <c r="M1953"/>
      <c r="N1953" s="23">
        <v>12364881000109</v>
      </c>
      <c r="O1953"/>
      <c r="P1953"/>
      <c r="Q1953"/>
      <c r="R1953"/>
      <c r="S1953" s="21" t="s">
        <v>18534</v>
      </c>
      <c r="T1953" s="21" t="s">
        <v>18607</v>
      </c>
      <c r="U1953" s="21" t="str">
        <f>VLOOKUP(T1953,Apoio!$D$10:$E$55,2,0)</f>
        <v>Prefeituras - PJ</v>
      </c>
      <c r="V1953">
        <v>191139</v>
      </c>
      <c r="W1953">
        <v>2054</v>
      </c>
      <c r="X1953">
        <v>80</v>
      </c>
      <c r="Z1953" s="7"/>
      <c r="AA1953" s="8" t="str">
        <f>IF(Y1953="","Não","Sim")</f>
        <v>Não</v>
      </c>
      <c r="AB1953" s="7" t="str">
        <f>IF(Z1953="","Não","Sim")</f>
        <v>Não</v>
      </c>
      <c r="AC1953" s="8" t="str">
        <f>IF(S1953="TSR","Serede","Rede Conecta")</f>
        <v>Serede</v>
      </c>
    </row>
    <row r="1954" spans="1:29" ht="15" x14ac:dyDescent="0.25">
      <c r="A1954">
        <v>200319</v>
      </c>
      <c r="B1954" t="s">
        <v>1133</v>
      </c>
      <c r="C1954">
        <v>200319</v>
      </c>
      <c r="D1954" s="24">
        <v>41267</v>
      </c>
      <c r="E1954" t="s">
        <v>20</v>
      </c>
      <c r="F1954" t="s">
        <v>1134</v>
      </c>
      <c r="G1954" t="s">
        <v>1135</v>
      </c>
      <c r="H1954" t="s">
        <v>78</v>
      </c>
      <c r="I1954" t="s">
        <v>61</v>
      </c>
      <c r="J1954" t="s">
        <v>1136</v>
      </c>
      <c r="K1954" t="s">
        <v>26</v>
      </c>
      <c r="L1954"/>
      <c r="M1954"/>
      <c r="N1954" s="23">
        <v>12366720000154</v>
      </c>
      <c r="O1954"/>
      <c r="P1954"/>
      <c r="Q1954"/>
      <c r="R1954"/>
      <c r="S1954" s="21" t="s">
        <v>18534</v>
      </c>
      <c r="T1954" s="21" t="s">
        <v>18607</v>
      </c>
      <c r="U1954" s="21" t="str">
        <f>VLOOKUP(T1954,Apoio!$D$10:$E$55,2,0)</f>
        <v>Prefeituras - PJ</v>
      </c>
      <c r="V1954">
        <v>19969</v>
      </c>
      <c r="W1954">
        <v>2067</v>
      </c>
      <c r="X1954">
        <v>52</v>
      </c>
      <c r="Z1954" s="7"/>
      <c r="AA1954" s="8" t="str">
        <f>IF(Y1954="","Não","Sim")</f>
        <v>Não</v>
      </c>
      <c r="AB1954" s="7" t="str">
        <f>IF(Z1954="","Não","Sim")</f>
        <v>Não</v>
      </c>
      <c r="AC1954" s="8" t="str">
        <f>IF(S1954="TSR","Serede","Rede Conecta")</f>
        <v>Serede</v>
      </c>
    </row>
    <row r="1955" spans="1:29" ht="15" x14ac:dyDescent="0.25">
      <c r="A1955">
        <v>200310</v>
      </c>
      <c r="B1955" t="s">
        <v>1113</v>
      </c>
      <c r="C1955">
        <v>200310</v>
      </c>
      <c r="D1955" s="24">
        <v>41267</v>
      </c>
      <c r="E1955" t="s">
        <v>20</v>
      </c>
      <c r="F1955" t="s">
        <v>1114</v>
      </c>
      <c r="G1955" t="s">
        <v>1115</v>
      </c>
      <c r="H1955" t="s">
        <v>78</v>
      </c>
      <c r="I1955" t="s">
        <v>61</v>
      </c>
      <c r="J1955" t="s">
        <v>1116</v>
      </c>
      <c r="K1955" t="s">
        <v>26</v>
      </c>
      <c r="L1955"/>
      <c r="M1955"/>
      <c r="N1955" s="23">
        <v>12369880000157</v>
      </c>
      <c r="O1955"/>
      <c r="P1955"/>
      <c r="Q1955"/>
      <c r="R1955"/>
      <c r="S1955" s="21" t="s">
        <v>18534</v>
      </c>
      <c r="T1955" s="21" t="s">
        <v>18607</v>
      </c>
      <c r="U1955" s="21" t="str">
        <f>VLOOKUP(T1955,Apoio!$D$10:$E$55,2,0)</f>
        <v>Prefeituras - PJ</v>
      </c>
      <c r="V1955">
        <v>19960</v>
      </c>
      <c r="W1955">
        <v>18000</v>
      </c>
      <c r="X1955">
        <v>19</v>
      </c>
      <c r="Z1955" s="7"/>
      <c r="AA1955" s="8" t="str">
        <f>IF(Y1955="","Não","Sim")</f>
        <v>Não</v>
      </c>
      <c r="AB1955" s="7" t="str">
        <f>IF(Z1955="","Não","Sim")</f>
        <v>Não</v>
      </c>
      <c r="AC1955" s="8" t="str">
        <f>IF(S1955="TSR","Serede","Rede Conecta")</f>
        <v>Serede</v>
      </c>
    </row>
    <row r="1956" spans="1:29" ht="15" x14ac:dyDescent="0.25">
      <c r="A1956">
        <v>304103</v>
      </c>
      <c r="B1956" t="s">
        <v>11850</v>
      </c>
      <c r="C1956">
        <v>304103</v>
      </c>
      <c r="D1956" s="24">
        <v>42627</v>
      </c>
      <c r="E1956" t="s">
        <v>64</v>
      </c>
      <c r="F1956" t="s">
        <v>11851</v>
      </c>
      <c r="G1956" t="s">
        <v>157</v>
      </c>
      <c r="H1956" t="s">
        <v>11852</v>
      </c>
      <c r="I1956" t="s">
        <v>61</v>
      </c>
      <c r="J1956" t="s">
        <v>11853</v>
      </c>
      <c r="K1956" t="s">
        <v>26</v>
      </c>
      <c r="L1956"/>
      <c r="M1956"/>
      <c r="N1956" s="23">
        <v>12379285000100</v>
      </c>
      <c r="O1956"/>
      <c r="P1956"/>
      <c r="Q1956"/>
      <c r="R1956"/>
      <c r="S1956" s="21" t="s">
        <v>18534</v>
      </c>
      <c r="T1956" s="21" t="s">
        <v>18613</v>
      </c>
      <c r="U1956" s="21" t="str">
        <f>VLOOKUP(T1956,Apoio!$D$10:$E$55,2,0)</f>
        <v>Órgãos Públicos - PJ</v>
      </c>
      <c r="V1956"/>
      <c r="W1956"/>
      <c r="X1956"/>
      <c r="Z1956" s="7"/>
      <c r="AA1956" s="8" t="str">
        <f>IF(Y1956="","Não","Sim")</f>
        <v>Não</v>
      </c>
      <c r="AB1956" s="7" t="str">
        <f>IF(Z1956="","Não","Sim")</f>
        <v>Não</v>
      </c>
      <c r="AC1956" s="8" t="str">
        <f>IF(S1956="TSR","Serede","Rede Conecta")</f>
        <v>Serede</v>
      </c>
    </row>
    <row r="1957" spans="1:29" ht="15" x14ac:dyDescent="0.25">
      <c r="A1957">
        <v>400004</v>
      </c>
      <c r="B1957" t="s">
        <v>12187</v>
      </c>
      <c r="C1957">
        <v>400004</v>
      </c>
      <c r="D1957" s="24">
        <v>41267</v>
      </c>
      <c r="E1957" t="s">
        <v>20</v>
      </c>
      <c r="F1957" t="s">
        <v>12188</v>
      </c>
      <c r="G1957" t="s">
        <v>1034</v>
      </c>
      <c r="H1957" t="s">
        <v>78</v>
      </c>
      <c r="I1957" t="s">
        <v>61</v>
      </c>
      <c r="J1957" t="s">
        <v>12189</v>
      </c>
      <c r="K1957" t="s">
        <v>26</v>
      </c>
      <c r="L1957">
        <v>8234821444</v>
      </c>
      <c r="M1957"/>
      <c r="N1957" s="23">
        <v>12396883000180</v>
      </c>
      <c r="O1957"/>
      <c r="P1957"/>
      <c r="Q1957"/>
      <c r="R1957" t="s">
        <v>12190</v>
      </c>
      <c r="S1957" s="21" t="s">
        <v>18534</v>
      </c>
      <c r="T1957" s="21" t="s">
        <v>18627</v>
      </c>
      <c r="U1957" s="21" t="str">
        <f>VLOOKUP(T1957,Apoio!$D$10:$E$55,2,0)</f>
        <v>Hotéis e Pousadas - PJ</v>
      </c>
      <c r="V1957">
        <v>23723169</v>
      </c>
      <c r="W1957">
        <v>9696</v>
      </c>
      <c r="X1957">
        <v>2</v>
      </c>
      <c r="Z1957" s="7"/>
      <c r="AA1957" s="8" t="str">
        <f>IF(Y1957="","Não","Sim")</f>
        <v>Não</v>
      </c>
      <c r="AB1957" s="7" t="str">
        <f>IF(Z1957="","Não","Sim")</f>
        <v>Não</v>
      </c>
      <c r="AC1957" s="8" t="str">
        <f>IF(S1957="TSR","Serede","Rede Conecta")</f>
        <v>Serede</v>
      </c>
    </row>
    <row r="1958" spans="1:29" ht="15" x14ac:dyDescent="0.25">
      <c r="A1958">
        <v>200300</v>
      </c>
      <c r="B1958" t="s">
        <v>1094</v>
      </c>
      <c r="C1958">
        <v>200300</v>
      </c>
      <c r="D1958" s="24">
        <v>41267</v>
      </c>
      <c r="E1958" t="s">
        <v>20</v>
      </c>
      <c r="F1958" t="s">
        <v>1095</v>
      </c>
      <c r="G1958" t="s">
        <v>1096</v>
      </c>
      <c r="H1958" t="s">
        <v>78</v>
      </c>
      <c r="I1958" t="s">
        <v>61</v>
      </c>
      <c r="J1958" t="s">
        <v>1097</v>
      </c>
      <c r="K1958" t="s">
        <v>26</v>
      </c>
      <c r="L1958"/>
      <c r="M1958"/>
      <c r="N1958" s="23">
        <v>12421137000107</v>
      </c>
      <c r="O1958"/>
      <c r="P1958"/>
      <c r="Q1958"/>
      <c r="R1958"/>
      <c r="S1958" s="21" t="s">
        <v>18534</v>
      </c>
      <c r="T1958" s="21" t="s">
        <v>18607</v>
      </c>
      <c r="U1958" s="21" t="str">
        <f>VLOOKUP(T1958,Apoio!$D$10:$E$55,2,0)</f>
        <v>Prefeituras - PJ</v>
      </c>
      <c r="V1958">
        <v>1040712</v>
      </c>
      <c r="W1958">
        <v>267</v>
      </c>
      <c r="X1958">
        <v>4</v>
      </c>
      <c r="Z1958" s="7"/>
      <c r="AA1958" s="8" t="str">
        <f>IF(Y1958="","Não","Sim")</f>
        <v>Não</v>
      </c>
      <c r="AB1958" s="7" t="str">
        <f>IF(Z1958="","Não","Sim")</f>
        <v>Não</v>
      </c>
      <c r="AC1958" s="8" t="str">
        <f>IF(S1958="TSR","Serede","Rede Conecta")</f>
        <v>Serede</v>
      </c>
    </row>
    <row r="1959" spans="1:29" ht="15" x14ac:dyDescent="0.25">
      <c r="A1959">
        <v>200423</v>
      </c>
      <c r="B1959" t="s">
        <v>1363</v>
      </c>
      <c r="C1959">
        <v>200423</v>
      </c>
      <c r="D1959" s="24">
        <v>41267</v>
      </c>
      <c r="E1959" t="s">
        <v>20</v>
      </c>
      <c r="F1959" t="s">
        <v>1364</v>
      </c>
      <c r="G1959" t="s">
        <v>1365</v>
      </c>
      <c r="H1959" t="s">
        <v>78</v>
      </c>
      <c r="I1959" t="s">
        <v>108</v>
      </c>
      <c r="J1959" t="s">
        <v>1366</v>
      </c>
      <c r="K1959" t="s">
        <v>26</v>
      </c>
      <c r="L1959"/>
      <c r="M1959"/>
      <c r="N1959" s="23">
        <v>12459616000104</v>
      </c>
      <c r="O1959"/>
      <c r="P1959"/>
      <c r="Q1959"/>
      <c r="R1959"/>
      <c r="S1959" s="21" t="s">
        <v>18534</v>
      </c>
      <c r="T1959" s="21" t="s">
        <v>18607</v>
      </c>
      <c r="U1959" s="21" t="str">
        <f>VLOOKUP(T1959,Apoio!$D$10:$E$55,2,0)</f>
        <v>Prefeituras - PJ</v>
      </c>
      <c r="V1959">
        <v>194657</v>
      </c>
      <c r="W1959">
        <v>11148</v>
      </c>
      <c r="X1959">
        <v>41</v>
      </c>
      <c r="Z1959" s="7"/>
      <c r="AA1959" s="8" t="str">
        <f>IF(Y1959="","Não","Sim")</f>
        <v>Não</v>
      </c>
      <c r="AB1959" s="7" t="str">
        <f>IF(Z1959="","Não","Sim")</f>
        <v>Não</v>
      </c>
      <c r="AC1959" s="8" t="str">
        <f>IF(S1959="TSR","Serede","Rede Conecta")</f>
        <v>Serede</v>
      </c>
    </row>
    <row r="1960" spans="1:29" ht="15" x14ac:dyDescent="0.25">
      <c r="A1960">
        <v>202661</v>
      </c>
      <c r="B1960" t="s">
        <v>9144</v>
      </c>
      <c r="C1960">
        <v>202661</v>
      </c>
      <c r="D1960" s="24">
        <v>41267</v>
      </c>
      <c r="E1960" t="s">
        <v>20</v>
      </c>
      <c r="F1960" t="s">
        <v>9145</v>
      </c>
      <c r="G1960" t="s">
        <v>9146</v>
      </c>
      <c r="H1960" t="s">
        <v>78</v>
      </c>
      <c r="I1960" t="s">
        <v>108</v>
      </c>
      <c r="J1960" t="s">
        <v>9147</v>
      </c>
      <c r="K1960" t="s">
        <v>26</v>
      </c>
      <c r="L1960"/>
      <c r="M1960"/>
      <c r="N1960" s="23">
        <v>12461653000157</v>
      </c>
      <c r="O1960"/>
      <c r="P1960"/>
      <c r="Q1960"/>
      <c r="R1960"/>
      <c r="S1960" s="21" t="s">
        <v>18534</v>
      </c>
      <c r="T1960" s="21" t="s">
        <v>18607</v>
      </c>
      <c r="U1960" s="21" t="str">
        <f>VLOOKUP(T1960,Apoio!$D$10:$E$55,2,0)</f>
        <v>Prefeituras - PJ</v>
      </c>
      <c r="V1960"/>
      <c r="W1960"/>
      <c r="X1960"/>
      <c r="Z1960" s="7"/>
      <c r="AA1960" s="8" t="str">
        <f>IF(Y1960="","Não","Sim")</f>
        <v>Não</v>
      </c>
      <c r="AB1960" s="7" t="str">
        <f>IF(Z1960="","Não","Sim")</f>
        <v>Não</v>
      </c>
      <c r="AC1960" s="8" t="str">
        <f>IF(S1960="TSR","Serede","Rede Conecta")</f>
        <v>Serede</v>
      </c>
    </row>
    <row r="1961" spans="1:29" ht="15" x14ac:dyDescent="0.25">
      <c r="A1961">
        <v>205138</v>
      </c>
      <c r="B1961" t="s">
        <v>10314</v>
      </c>
      <c r="C1961">
        <v>205138</v>
      </c>
      <c r="D1961" s="24">
        <v>42488</v>
      </c>
      <c r="E1961" t="s">
        <v>45</v>
      </c>
      <c r="F1961" t="s">
        <v>10315</v>
      </c>
      <c r="G1961" t="s">
        <v>10316</v>
      </c>
      <c r="H1961" t="s">
        <v>78</v>
      </c>
      <c r="I1961" t="s">
        <v>108</v>
      </c>
      <c r="J1961" t="s">
        <v>10317</v>
      </c>
      <c r="K1961" t="s">
        <v>26</v>
      </c>
      <c r="L1961" t="s">
        <v>10318</v>
      </c>
      <c r="M1961"/>
      <c r="N1961" s="23">
        <v>12464103000191</v>
      </c>
      <c r="O1961"/>
      <c r="P1961"/>
      <c r="Q1961"/>
      <c r="R1961"/>
      <c r="S1961" s="21" t="s">
        <v>18534</v>
      </c>
      <c r="T1961" s="21" t="s">
        <v>18607</v>
      </c>
      <c r="U1961" s="21" t="str">
        <f>VLOOKUP(T1961,Apoio!$D$10:$E$55,2,0)</f>
        <v>Prefeituras - PJ</v>
      </c>
      <c r="V1961">
        <v>191150</v>
      </c>
      <c r="W1961">
        <v>8187</v>
      </c>
      <c r="X1961">
        <v>96</v>
      </c>
      <c r="Z1961" s="7"/>
      <c r="AA1961" s="8" t="str">
        <f>IF(Y1961="","Não","Sim")</f>
        <v>Não</v>
      </c>
      <c r="AB1961" s="7" t="str">
        <f>IF(Z1961="","Não","Sim")</f>
        <v>Não</v>
      </c>
      <c r="AC1961" s="8" t="str">
        <f>IF(S1961="TSR","Serede","Rede Conecta")</f>
        <v>Serede</v>
      </c>
    </row>
    <row r="1962" spans="1:29" ht="15" x14ac:dyDescent="0.25">
      <c r="A1962">
        <v>202459</v>
      </c>
      <c r="B1962" t="s">
        <v>8381</v>
      </c>
      <c r="C1962">
        <v>202459</v>
      </c>
      <c r="D1962" s="24">
        <v>41267</v>
      </c>
      <c r="E1962" t="s">
        <v>20</v>
      </c>
      <c r="F1962" t="s">
        <v>8382</v>
      </c>
      <c r="G1962" t="s">
        <v>8383</v>
      </c>
      <c r="H1962" t="s">
        <v>8384</v>
      </c>
      <c r="I1962" t="s">
        <v>108</v>
      </c>
      <c r="J1962" t="s">
        <v>8385</v>
      </c>
      <c r="K1962" t="s">
        <v>26</v>
      </c>
      <c r="L1962"/>
      <c r="M1962"/>
      <c r="N1962" s="23">
        <v>12464301000155</v>
      </c>
      <c r="O1962"/>
      <c r="P1962"/>
      <c r="Q1962"/>
      <c r="R1962"/>
      <c r="S1962" s="21" t="s">
        <v>18534</v>
      </c>
      <c r="T1962" s="21" t="s">
        <v>18607</v>
      </c>
      <c r="U1962" s="21" t="str">
        <f>VLOOKUP(T1962,Apoio!$D$10:$E$55,2,0)</f>
        <v>Prefeituras - PJ</v>
      </c>
      <c r="V1962"/>
      <c r="W1962"/>
      <c r="X1962"/>
      <c r="Z1962" s="7"/>
      <c r="AA1962" s="8" t="str">
        <f>IF(Y1962="","Não","Sim")</f>
        <v>Não</v>
      </c>
      <c r="AB1962" s="7" t="str">
        <f>IF(Z1962="","Não","Sim")</f>
        <v>Não</v>
      </c>
      <c r="AC1962" s="8" t="str">
        <f>IF(S1962="TSR","Serede","Rede Conecta")</f>
        <v>Serede</v>
      </c>
    </row>
    <row r="1963" spans="1:29" ht="15" x14ac:dyDescent="0.25">
      <c r="A1963">
        <v>304018</v>
      </c>
      <c r="B1963" t="s">
        <v>11728</v>
      </c>
      <c r="C1963">
        <v>304018</v>
      </c>
      <c r="D1963" s="24">
        <v>41264</v>
      </c>
      <c r="E1963" t="s">
        <v>20</v>
      </c>
      <c r="F1963" t="s">
        <v>11729</v>
      </c>
      <c r="G1963" t="s">
        <v>11730</v>
      </c>
      <c r="H1963" t="s">
        <v>78</v>
      </c>
      <c r="I1963" t="s">
        <v>68</v>
      </c>
      <c r="J1963" t="s">
        <v>11731</v>
      </c>
      <c r="K1963" t="s">
        <v>26</v>
      </c>
      <c r="L1963">
        <v>35038369</v>
      </c>
      <c r="M1963"/>
      <c r="N1963" s="23">
        <v>12489986000194</v>
      </c>
      <c r="O1963"/>
      <c r="P1963"/>
      <c r="Q1963"/>
      <c r="R1963"/>
      <c r="S1963" s="21" t="s">
        <v>18534</v>
      </c>
      <c r="T1963" s="21" t="s">
        <v>18613</v>
      </c>
      <c r="U1963" s="21" t="str">
        <f>VLOOKUP(T1963,Apoio!$D$10:$E$55,2,0)</f>
        <v>Órgãos Públicos - PJ</v>
      </c>
      <c r="V1963"/>
      <c r="W1963"/>
      <c r="X1963"/>
      <c r="Z1963" s="7"/>
      <c r="AA1963" s="8" t="str">
        <f>IF(Y1963="","Não","Sim")</f>
        <v>Não</v>
      </c>
      <c r="AB1963" s="7" t="str">
        <f>IF(Z1963="","Não","Sim")</f>
        <v>Não</v>
      </c>
      <c r="AC1963" s="8" t="str">
        <f>IF(S1963="TSR","Serede","Rede Conecta")</f>
        <v>Serede</v>
      </c>
    </row>
    <row r="1964" spans="1:29" ht="15" x14ac:dyDescent="0.25">
      <c r="A1964">
        <v>1816690</v>
      </c>
      <c r="B1964" t="s">
        <v>16567</v>
      </c>
      <c r="C1964">
        <v>1816690</v>
      </c>
      <c r="D1964" s="24">
        <v>44980</v>
      </c>
      <c r="E1964" t="s">
        <v>11088</v>
      </c>
      <c r="F1964" t="s">
        <v>16568</v>
      </c>
      <c r="G1964" t="s">
        <v>47</v>
      </c>
      <c r="H1964"/>
      <c r="I1964" t="s">
        <v>37</v>
      </c>
      <c r="J1964" t="s">
        <v>16569</v>
      </c>
      <c r="K1964" t="s">
        <v>26</v>
      </c>
      <c r="L1964">
        <v>11942025051</v>
      </c>
      <c r="M1964"/>
      <c r="N1964" s="23">
        <v>12499520000170</v>
      </c>
      <c r="O1964"/>
      <c r="P1964"/>
      <c r="Q1964">
        <v>41339061</v>
      </c>
      <c r="R1964" t="s">
        <v>16570</v>
      </c>
      <c r="S1964" s="21" t="s">
        <v>18534</v>
      </c>
      <c r="T1964" s="21" t="s">
        <v>18603</v>
      </c>
      <c r="U1964" s="21" t="str">
        <f>VLOOKUP(T1964,Apoio!$D$10:$E$55,2,0)</f>
        <v>Fornec. de Serviç. Diversos PJ</v>
      </c>
      <c r="V1964">
        <v>23722062</v>
      </c>
      <c r="W1964">
        <v>25145</v>
      </c>
      <c r="X1964">
        <v>13</v>
      </c>
      <c r="Z1964" s="7"/>
      <c r="AA1964" s="8" t="str">
        <f>IF(Y1964="","Não","Sim")</f>
        <v>Não</v>
      </c>
      <c r="AB1964" s="7" t="str">
        <f>IF(Z1964="","Não","Sim")</f>
        <v>Não</v>
      </c>
      <c r="AC1964" s="8" t="str">
        <f>IF(S1964="TSR","Serede","Rede Conecta")</f>
        <v>Serede</v>
      </c>
    </row>
    <row r="1965" spans="1:29" ht="15" x14ac:dyDescent="0.25">
      <c r="A1965">
        <v>200540</v>
      </c>
      <c r="B1965" t="s">
        <v>504</v>
      </c>
      <c r="C1965">
        <v>200540</v>
      </c>
      <c r="D1965" s="24">
        <v>41267</v>
      </c>
      <c r="E1965" t="s">
        <v>20</v>
      </c>
      <c r="F1965" t="s">
        <v>1048</v>
      </c>
      <c r="G1965" t="s">
        <v>1596</v>
      </c>
      <c r="H1965" t="s">
        <v>78</v>
      </c>
      <c r="I1965" t="s">
        <v>97</v>
      </c>
      <c r="J1965" t="s">
        <v>1597</v>
      </c>
      <c r="K1965" t="s">
        <v>26</v>
      </c>
      <c r="L1965">
        <v>9833741489</v>
      </c>
      <c r="M1965"/>
      <c r="N1965" s="23">
        <v>12511093000106</v>
      </c>
      <c r="O1965"/>
      <c r="P1965"/>
      <c r="Q1965"/>
      <c r="R1965"/>
      <c r="S1965" s="21" t="s">
        <v>18534</v>
      </c>
      <c r="T1965" s="21" t="s">
        <v>18607</v>
      </c>
      <c r="U1965" s="21" t="str">
        <f>VLOOKUP(T1965,Apoio!$D$10:$E$55,2,0)</f>
        <v>Prefeituras - PJ</v>
      </c>
      <c r="V1965">
        <v>10404479</v>
      </c>
      <c r="W1965">
        <v>6009</v>
      </c>
      <c r="X1965">
        <v>0</v>
      </c>
      <c r="Z1965" s="7"/>
      <c r="AA1965" s="8" t="str">
        <f>IF(Y1965="","Não","Sim")</f>
        <v>Não</v>
      </c>
      <c r="AB1965" s="7" t="str">
        <f>IF(Z1965="","Não","Sim")</f>
        <v>Não</v>
      </c>
      <c r="AC1965" s="8" t="str">
        <f>IF(S1965="TSR","Serede","Rede Conecta")</f>
        <v>Serede</v>
      </c>
    </row>
    <row r="1966" spans="1:29" ht="15" x14ac:dyDescent="0.25">
      <c r="A1966">
        <v>1813925</v>
      </c>
      <c r="B1966" t="s">
        <v>14343</v>
      </c>
      <c r="C1966">
        <v>1813925</v>
      </c>
      <c r="D1966" s="24">
        <v>42187</v>
      </c>
      <c r="E1966" t="s">
        <v>39</v>
      </c>
      <c r="F1966" t="s">
        <v>14344</v>
      </c>
      <c r="G1966" t="s">
        <v>160</v>
      </c>
      <c r="H1966" t="s">
        <v>14345</v>
      </c>
      <c r="I1966" t="s">
        <v>37</v>
      </c>
      <c r="J1966" t="s">
        <v>14346</v>
      </c>
      <c r="K1966" t="s">
        <v>26</v>
      </c>
      <c r="L1966">
        <v>1123897146</v>
      </c>
      <c r="M1966"/>
      <c r="N1966" s="23">
        <v>12525609000163</v>
      </c>
      <c r="O1966"/>
      <c r="P1966" s="19">
        <v>147469000000</v>
      </c>
      <c r="Q1966" t="s">
        <v>44</v>
      </c>
      <c r="R1966"/>
      <c r="S1966" s="21" t="s">
        <v>18534</v>
      </c>
      <c r="T1966" s="21" t="s">
        <v>18603</v>
      </c>
      <c r="U1966" s="21" t="str">
        <f>VLOOKUP(T1966,Apoio!$D$10:$E$55,2,0)</f>
        <v>Fornec. de Serviç. Diversos PJ</v>
      </c>
      <c r="V1966">
        <v>191545</v>
      </c>
      <c r="W1966">
        <v>19048</v>
      </c>
      <c r="X1966">
        <v>89</v>
      </c>
      <c r="Z1966" s="7"/>
      <c r="AA1966" s="8" t="str">
        <f>IF(Y1966="","Não","Sim")</f>
        <v>Não</v>
      </c>
      <c r="AB1966" s="7" t="str">
        <f>IF(Z1966="","Não","Sim")</f>
        <v>Não</v>
      </c>
      <c r="AC1966" s="8" t="str">
        <f>IF(S1966="TSR","Serede","Rede Conecta")</f>
        <v>Serede</v>
      </c>
    </row>
    <row r="1967" spans="1:29" ht="15" x14ac:dyDescent="0.25">
      <c r="A1967">
        <v>202340</v>
      </c>
      <c r="B1967" t="s">
        <v>7964</v>
      </c>
      <c r="C1967">
        <v>202340</v>
      </c>
      <c r="D1967" s="24">
        <v>41267</v>
      </c>
      <c r="E1967" t="s">
        <v>20</v>
      </c>
      <c r="F1967" t="s">
        <v>7042</v>
      </c>
      <c r="G1967" t="s">
        <v>7965</v>
      </c>
      <c r="H1967" t="s">
        <v>78</v>
      </c>
      <c r="I1967" t="s">
        <v>97</v>
      </c>
      <c r="J1967" t="s">
        <v>7966</v>
      </c>
      <c r="K1967" t="s">
        <v>26</v>
      </c>
      <c r="L1967"/>
      <c r="M1967"/>
      <c r="N1967" s="23">
        <v>12553806000196</v>
      </c>
      <c r="O1967"/>
      <c r="P1967"/>
      <c r="Q1967"/>
      <c r="R1967"/>
      <c r="S1967" s="21" t="s">
        <v>18534</v>
      </c>
      <c r="T1967" s="21" t="s">
        <v>18607</v>
      </c>
      <c r="U1967" s="21" t="str">
        <f>VLOOKUP(T1967,Apoio!$D$10:$E$55,2,0)</f>
        <v>Prefeituras - PJ</v>
      </c>
      <c r="V1967"/>
      <c r="W1967"/>
      <c r="X1967"/>
      <c r="Z1967" s="7"/>
      <c r="AA1967" s="8" t="str">
        <f>IF(Y1967="","Não","Sim")</f>
        <v>Não</v>
      </c>
      <c r="AB1967" s="7" t="str">
        <f>IF(Z1967="","Não","Sim")</f>
        <v>Não</v>
      </c>
      <c r="AC1967" s="8" t="str">
        <f>IF(S1967="TSR","Serede","Rede Conecta")</f>
        <v>Serede</v>
      </c>
    </row>
    <row r="1968" spans="1:29" ht="15" x14ac:dyDescent="0.25">
      <c r="A1968">
        <v>300026</v>
      </c>
      <c r="B1968" t="s">
        <v>11146</v>
      </c>
      <c r="C1968">
        <v>300026</v>
      </c>
      <c r="D1968" s="24">
        <v>41267</v>
      </c>
      <c r="E1968" t="s">
        <v>20</v>
      </c>
      <c r="F1968" t="s">
        <v>11147</v>
      </c>
      <c r="G1968" t="s">
        <v>132</v>
      </c>
      <c r="H1968" t="s">
        <v>212</v>
      </c>
      <c r="I1968" t="s">
        <v>133</v>
      </c>
      <c r="J1968" t="s">
        <v>11148</v>
      </c>
      <c r="K1968" t="s">
        <v>26</v>
      </c>
      <c r="L1968">
        <v>8134213100</v>
      </c>
      <c r="M1968"/>
      <c r="N1968" s="23">
        <v>12587192000163</v>
      </c>
      <c r="O1968"/>
      <c r="P1968"/>
      <c r="Q1968"/>
      <c r="R1968"/>
      <c r="S1968" s="21" t="s">
        <v>18534</v>
      </c>
      <c r="T1968" s="21" t="s">
        <v>18613</v>
      </c>
      <c r="U1968" s="21" t="str">
        <f>VLOOKUP(T1968,Apoio!$D$10:$E$55,2,0)</f>
        <v>Órgãos Públicos - PJ</v>
      </c>
      <c r="V1968">
        <v>190697</v>
      </c>
      <c r="W1968">
        <v>2178</v>
      </c>
      <c r="X1968">
        <v>14</v>
      </c>
      <c r="Z1968" s="7"/>
      <c r="AA1968" s="8" t="str">
        <f>IF(Y1968="","Não","Sim")</f>
        <v>Não</v>
      </c>
      <c r="AB1968" s="7" t="str">
        <f>IF(Z1968="","Não","Sim")</f>
        <v>Não</v>
      </c>
      <c r="AC1968" s="8" t="str">
        <f>IF(S1968="TSR","Serede","Rede Conecta")</f>
        <v>Serede</v>
      </c>
    </row>
    <row r="1969" spans="1:29" ht="15" x14ac:dyDescent="0.25">
      <c r="A1969">
        <v>1200139</v>
      </c>
      <c r="B1969" t="s">
        <v>13253</v>
      </c>
      <c r="C1969">
        <v>1200139</v>
      </c>
      <c r="D1969" s="24">
        <v>41267</v>
      </c>
      <c r="E1969" t="s">
        <v>20</v>
      </c>
      <c r="F1969" t="s">
        <v>13254</v>
      </c>
      <c r="G1969" t="s">
        <v>12551</v>
      </c>
      <c r="H1969" t="s">
        <v>12691</v>
      </c>
      <c r="I1969" t="s">
        <v>37</v>
      </c>
      <c r="J1969" t="s">
        <v>13255</v>
      </c>
      <c r="K1969" t="s">
        <v>26</v>
      </c>
      <c r="L1969">
        <v>1530311169</v>
      </c>
      <c r="M1969"/>
      <c r="N1969" s="23">
        <v>12621274000187</v>
      </c>
      <c r="O1969"/>
      <c r="P1969" s="19">
        <v>669381000000</v>
      </c>
      <c r="Q1969"/>
      <c r="R1969" t="s">
        <v>13256</v>
      </c>
      <c r="S1969" s="21" t="s">
        <v>18534</v>
      </c>
      <c r="T1969" s="21" t="s">
        <v>18631</v>
      </c>
      <c r="U1969" s="21" t="str">
        <f>VLOOKUP(T1969,Apoio!$D$10:$E$55,2,0)</f>
        <v>Fretes - PJ</v>
      </c>
      <c r="V1969">
        <v>27470001</v>
      </c>
      <c r="W1969">
        <v>76593</v>
      </c>
      <c r="X1969">
        <v>3</v>
      </c>
      <c r="Y1969" s="8">
        <v>4600002958</v>
      </c>
      <c r="Z1969" s="7">
        <v>45658</v>
      </c>
      <c r="AA1969" s="8" t="str">
        <f>IF(Y1969="","Não","Sim")</f>
        <v>Sim</v>
      </c>
      <c r="AB1969" s="7" t="str">
        <f>IF(Z1969="","Não","Sim")</f>
        <v>Sim</v>
      </c>
      <c r="AC1969" s="8" t="str">
        <f>IF(S1969="TSR","Serede","Rede Conecta")</f>
        <v>Serede</v>
      </c>
    </row>
    <row r="1970" spans="1:29" ht="15" x14ac:dyDescent="0.25">
      <c r="A1970">
        <v>902182</v>
      </c>
      <c r="B1970" t="s">
        <v>13197</v>
      </c>
      <c r="C1970">
        <v>902182</v>
      </c>
      <c r="D1970" s="24">
        <v>43714</v>
      </c>
      <c r="E1970" t="s">
        <v>262</v>
      </c>
      <c r="F1970" t="s">
        <v>13198</v>
      </c>
      <c r="G1970" t="s">
        <v>47</v>
      </c>
      <c r="H1970" t="s">
        <v>13199</v>
      </c>
      <c r="I1970" t="s">
        <v>37</v>
      </c>
      <c r="J1970" t="s">
        <v>13200</v>
      </c>
      <c r="K1970" t="s">
        <v>26</v>
      </c>
      <c r="L1970" t="s">
        <v>13201</v>
      </c>
      <c r="M1970"/>
      <c r="N1970" s="23">
        <v>12633008000174</v>
      </c>
      <c r="O1970"/>
      <c r="P1970"/>
      <c r="Q1970" t="s">
        <v>13202</v>
      </c>
      <c r="R1970" t="s">
        <v>13203</v>
      </c>
      <c r="S1970" s="21" t="s">
        <v>18534</v>
      </c>
      <c r="T1970" s="21" t="s">
        <v>18639</v>
      </c>
      <c r="U1970" s="21" t="str">
        <f>VLOOKUP(T1970,Apoio!$D$10:$E$55,2,0)</f>
        <v>Consultorias - PJ</v>
      </c>
      <c r="V1970">
        <v>34171608</v>
      </c>
      <c r="W1970">
        <v>85999</v>
      </c>
      <c r="X1970">
        <v>5</v>
      </c>
      <c r="Z1970" s="7">
        <v>45658</v>
      </c>
      <c r="AA1970" s="8" t="str">
        <f>IF(Y1970="","Não","Sim")</f>
        <v>Não</v>
      </c>
      <c r="AB1970" s="7" t="str">
        <f>IF(Z1970="","Não","Sim")</f>
        <v>Sim</v>
      </c>
      <c r="AC1970" s="8" t="str">
        <f>IF(S1970="TSR","Serede","Rede Conecta")</f>
        <v>Serede</v>
      </c>
    </row>
    <row r="1971" spans="1:29" ht="15" x14ac:dyDescent="0.25">
      <c r="A1971">
        <v>1817185</v>
      </c>
      <c r="B1971" t="s">
        <v>17902</v>
      </c>
      <c r="C1971">
        <v>1817185</v>
      </c>
      <c r="D1971" s="24">
        <v>45572</v>
      </c>
      <c r="E1971" t="s">
        <v>12786</v>
      </c>
      <c r="F1971" t="s">
        <v>17903</v>
      </c>
      <c r="G1971" t="s">
        <v>1808</v>
      </c>
      <c r="H1971" t="s">
        <v>17904</v>
      </c>
      <c r="I1971" t="s">
        <v>188</v>
      </c>
      <c r="J1971" t="s">
        <v>17905</v>
      </c>
      <c r="K1971" t="s">
        <v>26</v>
      </c>
      <c r="L1971" t="s">
        <v>17705</v>
      </c>
      <c r="M1971"/>
      <c r="N1971" s="23">
        <v>12702707000129</v>
      </c>
      <c r="O1971"/>
      <c r="P1971">
        <v>256233012</v>
      </c>
      <c r="Q1971"/>
      <c r="R1971"/>
      <c r="S1971" s="21" t="s">
        <v>18534</v>
      </c>
      <c r="T1971" s="21" t="s">
        <v>18603</v>
      </c>
      <c r="U1971" s="21" t="str">
        <f>VLOOKUP(T1971,Apoio!$D$10:$E$55,2,0)</f>
        <v>Fornec. de Serviç. Diversos PJ</v>
      </c>
      <c r="V1971"/>
      <c r="W1971"/>
      <c r="X1971"/>
      <c r="Z1971" s="7"/>
      <c r="AA1971" s="8" t="str">
        <f>IF(Y1971="","Não","Sim")</f>
        <v>Não</v>
      </c>
      <c r="AB1971" s="7" t="str">
        <f>IF(Z1971="","Não","Sim")</f>
        <v>Não</v>
      </c>
      <c r="AC1971" s="8" t="str">
        <f>IF(S1971="TSR","Serede","Rede Conecta")</f>
        <v>Serede</v>
      </c>
    </row>
    <row r="1972" spans="1:29" ht="15" x14ac:dyDescent="0.25">
      <c r="A1972">
        <v>202419</v>
      </c>
      <c r="B1972" t="s">
        <v>8238</v>
      </c>
      <c r="C1972">
        <v>202419</v>
      </c>
      <c r="D1972" s="24">
        <v>41267</v>
      </c>
      <c r="E1972" t="s">
        <v>20</v>
      </c>
      <c r="F1972" t="s">
        <v>8239</v>
      </c>
      <c r="G1972" t="s">
        <v>8240</v>
      </c>
      <c r="H1972" t="s">
        <v>78</v>
      </c>
      <c r="I1972" t="s">
        <v>24</v>
      </c>
      <c r="J1972" t="s">
        <v>8241</v>
      </c>
      <c r="K1972" t="s">
        <v>26</v>
      </c>
      <c r="L1972"/>
      <c r="M1972"/>
      <c r="N1972" s="23">
        <v>12755971000120</v>
      </c>
      <c r="O1972"/>
      <c r="P1972"/>
      <c r="Q1972"/>
      <c r="R1972"/>
      <c r="S1972" s="21" t="s">
        <v>18534</v>
      </c>
      <c r="T1972" s="21" t="s">
        <v>18607</v>
      </c>
      <c r="U1972" s="21" t="str">
        <f>VLOOKUP(T1972,Apoio!$D$10:$E$55,2,0)</f>
        <v>Prefeituras - PJ</v>
      </c>
      <c r="V1972">
        <v>195684</v>
      </c>
      <c r="W1972">
        <v>7186</v>
      </c>
      <c r="X1972">
        <v>77</v>
      </c>
      <c r="Z1972" s="7"/>
      <c r="AA1972" s="8" t="str">
        <f>IF(Y1972="","Não","Sim")</f>
        <v>Não</v>
      </c>
      <c r="AB1972" s="7" t="str">
        <f>IF(Z1972="","Não","Sim")</f>
        <v>Não</v>
      </c>
      <c r="AC1972" s="8" t="str">
        <f>IF(S1972="TSR","Serede","Rede Conecta")</f>
        <v>Serede</v>
      </c>
    </row>
    <row r="1973" spans="1:29" ht="15" x14ac:dyDescent="0.25">
      <c r="A1973">
        <v>200460</v>
      </c>
      <c r="B1973" t="s">
        <v>1446</v>
      </c>
      <c r="C1973">
        <v>200460</v>
      </c>
      <c r="D1973" s="24">
        <v>41267</v>
      </c>
      <c r="E1973" t="s">
        <v>20</v>
      </c>
      <c r="F1973" t="s">
        <v>1447</v>
      </c>
      <c r="G1973" t="s">
        <v>1448</v>
      </c>
      <c r="H1973" t="s">
        <v>78</v>
      </c>
      <c r="I1973" t="s">
        <v>61</v>
      </c>
      <c r="J1973" t="s">
        <v>1449</v>
      </c>
      <c r="K1973" t="s">
        <v>26</v>
      </c>
      <c r="L1973">
        <v>8235431210</v>
      </c>
      <c r="M1973"/>
      <c r="N1973" s="23">
        <v>12842829000110</v>
      </c>
      <c r="O1973"/>
      <c r="P1973"/>
      <c r="Q1973"/>
      <c r="R1973"/>
      <c r="S1973" s="21" t="s">
        <v>18534</v>
      </c>
      <c r="T1973" s="21" t="s">
        <v>18607</v>
      </c>
      <c r="U1973" s="21" t="str">
        <f>VLOOKUP(T1973,Apoio!$D$10:$E$55,2,0)</f>
        <v>Prefeituras - PJ</v>
      </c>
      <c r="V1973">
        <v>193721</v>
      </c>
      <c r="W1973">
        <v>8865</v>
      </c>
      <c r="X1973" t="s">
        <v>336</v>
      </c>
      <c r="Z1973" s="7"/>
      <c r="AA1973" s="8" t="str">
        <f>IF(Y1973="","Não","Sim")</f>
        <v>Não</v>
      </c>
      <c r="AB1973" s="7" t="str">
        <f>IF(Z1973="","Não","Sim")</f>
        <v>Não</v>
      </c>
      <c r="AC1973" s="8" t="str">
        <f>IF(S1973="TSR","Serede","Rede Conecta")</f>
        <v>Serede</v>
      </c>
    </row>
    <row r="1974" spans="1:29" ht="15" x14ac:dyDescent="0.25">
      <c r="A1974">
        <v>202636</v>
      </c>
      <c r="B1974" t="s">
        <v>9049</v>
      </c>
      <c r="C1974">
        <v>202636</v>
      </c>
      <c r="D1974" s="24">
        <v>41267</v>
      </c>
      <c r="E1974" t="s">
        <v>20</v>
      </c>
      <c r="F1974" t="s">
        <v>9050</v>
      </c>
      <c r="G1974" t="s">
        <v>9051</v>
      </c>
      <c r="H1974" t="s">
        <v>78</v>
      </c>
      <c r="I1974" t="s">
        <v>133</v>
      </c>
      <c r="J1974" t="s">
        <v>9052</v>
      </c>
      <c r="K1974" t="s">
        <v>26</v>
      </c>
      <c r="L1974"/>
      <c r="M1974"/>
      <c r="N1974" s="23">
        <v>12888517000148</v>
      </c>
      <c r="O1974"/>
      <c r="P1974"/>
      <c r="Q1974"/>
      <c r="R1974"/>
      <c r="S1974" s="21" t="s">
        <v>18534</v>
      </c>
      <c r="T1974" s="21" t="s">
        <v>18607</v>
      </c>
      <c r="U1974" s="21" t="str">
        <f>VLOOKUP(T1974,Apoio!$D$10:$E$55,2,0)</f>
        <v>Prefeituras - PJ</v>
      </c>
      <c r="V1974">
        <v>19245</v>
      </c>
      <c r="W1974">
        <v>32777</v>
      </c>
      <c r="X1974">
        <v>58</v>
      </c>
      <c r="Z1974" s="7"/>
      <c r="AA1974" s="8" t="str">
        <f>IF(Y1974="","Não","Sim")</f>
        <v>Não</v>
      </c>
      <c r="AB1974" s="7" t="str">
        <f>IF(Z1974="","Não","Sim")</f>
        <v>Não</v>
      </c>
      <c r="AC1974" s="8" t="str">
        <f>IF(S1974="TSR","Serede","Rede Conecta")</f>
        <v>Serede</v>
      </c>
    </row>
    <row r="1975" spans="1:29" ht="15" x14ac:dyDescent="0.25">
      <c r="A1975">
        <v>1816258</v>
      </c>
      <c r="B1975" t="s">
        <v>15833</v>
      </c>
      <c r="C1975">
        <v>1816258</v>
      </c>
      <c r="D1975" s="24">
        <v>44470</v>
      </c>
      <c r="E1975" t="s">
        <v>11071</v>
      </c>
      <c r="F1975" t="s">
        <v>15834</v>
      </c>
      <c r="G1975" t="s">
        <v>352</v>
      </c>
      <c r="H1975" t="s">
        <v>15835</v>
      </c>
      <c r="I1975" t="s">
        <v>37</v>
      </c>
      <c r="J1975" t="s">
        <v>15836</v>
      </c>
      <c r="K1975" t="s">
        <v>26</v>
      </c>
      <c r="L1975" t="s">
        <v>15837</v>
      </c>
      <c r="M1975"/>
      <c r="N1975" s="23">
        <v>12890565000170</v>
      </c>
      <c r="O1975"/>
      <c r="P1975"/>
      <c r="Q1975"/>
      <c r="R1975"/>
      <c r="S1975" s="21" t="s">
        <v>18534</v>
      </c>
      <c r="T1975" s="21" t="s">
        <v>18603</v>
      </c>
      <c r="U1975" s="21" t="str">
        <f>VLOOKUP(T1975,Apoio!$D$10:$E$55,2,0)</f>
        <v>Fornec. de Serviç. Diversos PJ</v>
      </c>
      <c r="V1975">
        <v>33600001</v>
      </c>
      <c r="W1975">
        <v>8500650</v>
      </c>
      <c r="X1975">
        <v>5</v>
      </c>
      <c r="Z1975" s="7"/>
      <c r="AA1975" s="8" t="str">
        <f>IF(Y1975="","Não","Sim")</f>
        <v>Não</v>
      </c>
      <c r="AB1975" s="7" t="str">
        <f>IF(Z1975="","Não","Sim")</f>
        <v>Não</v>
      </c>
      <c r="AC1975" s="8" t="str">
        <f>IF(S1975="TSR","Serede","Rede Conecta")</f>
        <v>Serede</v>
      </c>
    </row>
    <row r="1976" spans="1:29" ht="15" x14ac:dyDescent="0.25">
      <c r="A1976">
        <v>1816511</v>
      </c>
      <c r="B1976" t="s">
        <v>16201</v>
      </c>
      <c r="C1976">
        <v>1816511</v>
      </c>
      <c r="D1976" s="24">
        <v>44701</v>
      </c>
      <c r="E1976" t="s">
        <v>11071</v>
      </c>
      <c r="F1976" t="s">
        <v>16202</v>
      </c>
      <c r="G1976" t="s">
        <v>1011</v>
      </c>
      <c r="H1976" t="s">
        <v>78</v>
      </c>
      <c r="I1976" t="s">
        <v>108</v>
      </c>
      <c r="J1976" t="s">
        <v>16203</v>
      </c>
      <c r="K1976" t="s">
        <v>26</v>
      </c>
      <c r="L1976" t="s">
        <v>16204</v>
      </c>
      <c r="M1976"/>
      <c r="N1976" s="23">
        <v>12905738000187</v>
      </c>
      <c r="O1976"/>
      <c r="P1976">
        <v>64183459</v>
      </c>
      <c r="Q1976"/>
      <c r="R1976" t="s">
        <v>13796</v>
      </c>
      <c r="S1976" s="21" t="s">
        <v>18534</v>
      </c>
      <c r="T1976" s="21" t="s">
        <v>18603</v>
      </c>
      <c r="U1976" s="21" t="str">
        <f>VLOOKUP(T1976,Apoio!$D$10:$E$55,2,0)</f>
        <v>Fornec. de Serviç. Diversos PJ</v>
      </c>
      <c r="V1976">
        <v>3374410</v>
      </c>
      <c r="W1976">
        <v>13002157</v>
      </c>
      <c r="X1976">
        <v>6</v>
      </c>
      <c r="Z1976" s="7"/>
      <c r="AA1976" s="8" t="str">
        <f>IF(Y1976="","Não","Sim")</f>
        <v>Não</v>
      </c>
      <c r="AB1976" s="7" t="str">
        <f>IF(Z1976="","Não","Sim")</f>
        <v>Não</v>
      </c>
      <c r="AC1976" s="8" t="str">
        <f>IF(S1976="TSR","Serede","Rede Conecta")</f>
        <v>Serede</v>
      </c>
    </row>
    <row r="1977" spans="1:29" ht="15" x14ac:dyDescent="0.25">
      <c r="A1977">
        <v>1815608</v>
      </c>
      <c r="B1977" t="s">
        <v>15240</v>
      </c>
      <c r="C1977">
        <v>1815608</v>
      </c>
      <c r="D1977" s="24">
        <v>43689</v>
      </c>
      <c r="E1977" t="s">
        <v>262</v>
      </c>
      <c r="F1977" t="s">
        <v>15241</v>
      </c>
      <c r="G1977" t="s">
        <v>12913</v>
      </c>
      <c r="H1977" t="s">
        <v>78</v>
      </c>
      <c r="I1977" t="s">
        <v>52</v>
      </c>
      <c r="J1977" t="s">
        <v>13163</v>
      </c>
      <c r="K1977" t="s">
        <v>26</v>
      </c>
      <c r="L1977" t="s">
        <v>15242</v>
      </c>
      <c r="M1977"/>
      <c r="N1977" s="23">
        <v>12954042000140</v>
      </c>
      <c r="O1977"/>
      <c r="P1977"/>
      <c r="Q1977" t="s">
        <v>15243</v>
      </c>
      <c r="R1977" t="s">
        <v>15244</v>
      </c>
      <c r="S1977" s="21" t="s">
        <v>18534</v>
      </c>
      <c r="T1977" s="21" t="s">
        <v>18603</v>
      </c>
      <c r="U1977" s="21" t="str">
        <f>VLOOKUP(T1977,Apoio!$D$10:$E$55,2,0)</f>
        <v>Fornec. de Serviç. Diversos PJ</v>
      </c>
      <c r="V1977">
        <v>10404062</v>
      </c>
      <c r="W1977">
        <v>3840</v>
      </c>
      <c r="X1977">
        <v>4</v>
      </c>
      <c r="Z1977" s="7"/>
      <c r="AA1977" s="8" t="str">
        <f>IF(Y1977="","Não","Sim")</f>
        <v>Não</v>
      </c>
      <c r="AB1977" s="7" t="str">
        <f>IF(Z1977="","Não","Sim")</f>
        <v>Não</v>
      </c>
      <c r="AC1977" s="8" t="str">
        <f>IF(S1977="TSR","Serede","Rede Conecta")</f>
        <v>Serede</v>
      </c>
    </row>
    <row r="1978" spans="1:29" ht="15" x14ac:dyDescent="0.25">
      <c r="A1978">
        <v>1816855</v>
      </c>
      <c r="B1978" t="s">
        <v>16950</v>
      </c>
      <c r="C1978">
        <v>1816855</v>
      </c>
      <c r="D1978" s="24">
        <v>45209</v>
      </c>
      <c r="E1978" t="s">
        <v>11088</v>
      </c>
      <c r="F1978" t="s">
        <v>16951</v>
      </c>
      <c r="G1978" t="s">
        <v>106</v>
      </c>
      <c r="H1978" t="s">
        <v>12776</v>
      </c>
      <c r="I1978" t="s">
        <v>108</v>
      </c>
      <c r="J1978" t="s">
        <v>16883</v>
      </c>
      <c r="K1978" t="s">
        <v>26</v>
      </c>
      <c r="L1978" t="s">
        <v>16952</v>
      </c>
      <c r="M1978"/>
      <c r="N1978" s="23">
        <v>12960026000160</v>
      </c>
      <c r="O1978"/>
      <c r="P1978">
        <v>71547703</v>
      </c>
      <c r="Q1978" t="s">
        <v>44</v>
      </c>
      <c r="R1978" t="s">
        <v>16953</v>
      </c>
      <c r="S1978" s="21" t="s">
        <v>18534</v>
      </c>
      <c r="T1978" s="21" t="s">
        <v>18603</v>
      </c>
      <c r="U1978" s="21" t="str">
        <f>VLOOKUP(T1978,Apoio!$D$10:$E$55,2,0)</f>
        <v>Fornec. de Serviç. Diversos PJ</v>
      </c>
      <c r="V1978">
        <v>19710001</v>
      </c>
      <c r="W1978">
        <v>8074396</v>
      </c>
      <c r="X1978">
        <v>6</v>
      </c>
      <c r="Z1978" s="7">
        <v>45352</v>
      </c>
      <c r="AA1978" s="8" t="str">
        <f>IF(Y1978="","Não","Sim")</f>
        <v>Não</v>
      </c>
      <c r="AB1978" s="7" t="str">
        <f>IF(Z1978="","Não","Sim")</f>
        <v>Sim</v>
      </c>
      <c r="AC1978" s="8" t="str">
        <f>IF(S1978="TSR","Serede","Rede Conecta")</f>
        <v>Serede</v>
      </c>
    </row>
    <row r="1979" spans="1:29" ht="15" x14ac:dyDescent="0.25">
      <c r="A1979">
        <v>1800931</v>
      </c>
      <c r="B1979" t="s">
        <v>13942</v>
      </c>
      <c r="C1979">
        <v>1800931</v>
      </c>
      <c r="D1979" s="24">
        <v>41267</v>
      </c>
      <c r="E1979" t="s">
        <v>20</v>
      </c>
      <c r="F1979" t="s">
        <v>13943</v>
      </c>
      <c r="G1979" t="s">
        <v>50</v>
      </c>
      <c r="H1979" t="s">
        <v>12850</v>
      </c>
      <c r="I1979" t="s">
        <v>52</v>
      </c>
      <c r="J1979" t="s">
        <v>13944</v>
      </c>
      <c r="K1979" t="s">
        <v>26</v>
      </c>
      <c r="L1979">
        <v>2132762511</v>
      </c>
      <c r="M1979"/>
      <c r="N1979" s="23">
        <v>12969587000120</v>
      </c>
      <c r="O1979"/>
      <c r="P1979"/>
      <c r="Q1979"/>
      <c r="R1979" t="s">
        <v>13945</v>
      </c>
      <c r="S1979" s="21" t="s">
        <v>18534</v>
      </c>
      <c r="T1979" s="21" t="s">
        <v>18603</v>
      </c>
      <c r="U1979" s="21" t="str">
        <f>VLOOKUP(T1979,Apoio!$D$10:$E$55,2,0)</f>
        <v>Fornec. de Serviç. Diversos PJ</v>
      </c>
      <c r="V1979">
        <v>3371248</v>
      </c>
      <c r="W1979">
        <v>13000110</v>
      </c>
      <c r="X1979">
        <v>1</v>
      </c>
      <c r="Z1979" s="7"/>
      <c r="AA1979" s="8" t="str">
        <f>IF(Y1979="","Não","Sim")</f>
        <v>Não</v>
      </c>
      <c r="AB1979" s="7" t="str">
        <f>IF(Z1979="","Não","Sim")</f>
        <v>Não</v>
      </c>
      <c r="AC1979" s="8" t="str">
        <f>IF(S1979="TSR","Serede","Rede Conecta")</f>
        <v>Serede</v>
      </c>
    </row>
    <row r="1980" spans="1:29" ht="15" x14ac:dyDescent="0.25">
      <c r="A1980">
        <v>1817224</v>
      </c>
      <c r="B1980" t="s">
        <v>18017</v>
      </c>
      <c r="C1980">
        <v>1817224</v>
      </c>
      <c r="D1980" s="24">
        <v>45572</v>
      </c>
      <c r="E1980" t="s">
        <v>17472</v>
      </c>
      <c r="F1980" t="s">
        <v>17644</v>
      </c>
      <c r="G1980" t="s">
        <v>12725</v>
      </c>
      <c r="H1980" t="s">
        <v>12862</v>
      </c>
      <c r="I1980" t="s">
        <v>188</v>
      </c>
      <c r="J1980" t="s">
        <v>12572</v>
      </c>
      <c r="K1980" t="s">
        <v>26</v>
      </c>
      <c r="L1980" t="s">
        <v>18018</v>
      </c>
      <c r="M1980"/>
      <c r="N1980" s="23">
        <v>12974834000187</v>
      </c>
      <c r="O1980"/>
      <c r="P1980">
        <v>256274215</v>
      </c>
      <c r="Q1980"/>
      <c r="R1980" t="s">
        <v>18019</v>
      </c>
      <c r="S1980" s="21" t="s">
        <v>18534</v>
      </c>
      <c r="T1980" s="21" t="s">
        <v>18603</v>
      </c>
      <c r="U1980" s="21" t="str">
        <f>VLOOKUP(T1980,Apoio!$D$10:$E$55,2,0)</f>
        <v>Fornec. de Serviç. Diversos PJ</v>
      </c>
      <c r="V1980"/>
      <c r="W1980"/>
      <c r="X1980"/>
      <c r="Z1980" s="7"/>
      <c r="AA1980" s="8" t="str">
        <f>IF(Y1980="","Não","Sim")</f>
        <v>Não</v>
      </c>
      <c r="AB1980" s="7" t="str">
        <f>IF(Z1980="","Não","Sim")</f>
        <v>Não</v>
      </c>
      <c r="AC1980" s="8" t="str">
        <f>IF(S1980="TSR","Serede","Rede Conecta")</f>
        <v>Serede</v>
      </c>
    </row>
    <row r="1981" spans="1:29" ht="15" x14ac:dyDescent="0.25">
      <c r="A1981">
        <v>1817184</v>
      </c>
      <c r="B1981" t="s">
        <v>17899</v>
      </c>
      <c r="C1981">
        <v>1817184</v>
      </c>
      <c r="D1981" s="24">
        <v>45572</v>
      </c>
      <c r="E1981" t="s">
        <v>12786</v>
      </c>
      <c r="F1981" t="s">
        <v>17900</v>
      </c>
      <c r="G1981" t="s">
        <v>12725</v>
      </c>
      <c r="H1981" t="s">
        <v>17901</v>
      </c>
      <c r="I1981" t="s">
        <v>188</v>
      </c>
      <c r="J1981" t="s">
        <v>12572</v>
      </c>
      <c r="K1981" t="s">
        <v>26</v>
      </c>
      <c r="L1981" t="s">
        <v>17705</v>
      </c>
      <c r="M1981"/>
      <c r="N1981" s="23">
        <v>12974857000191</v>
      </c>
      <c r="O1981"/>
      <c r="P1981">
        <v>256274223</v>
      </c>
      <c r="Q1981"/>
      <c r="R1981"/>
      <c r="S1981" s="21" t="s">
        <v>18534</v>
      </c>
      <c r="T1981" s="21" t="s">
        <v>18603</v>
      </c>
      <c r="U1981" s="21" t="str">
        <f>VLOOKUP(T1981,Apoio!$D$10:$E$55,2,0)</f>
        <v>Fornec. de Serviç. Diversos PJ</v>
      </c>
      <c r="V1981"/>
      <c r="W1981"/>
      <c r="X1981"/>
      <c r="Z1981" s="7"/>
      <c r="AA1981" s="8" t="str">
        <f>IF(Y1981="","Não","Sim")</f>
        <v>Não</v>
      </c>
      <c r="AB1981" s="7" t="str">
        <f>IF(Z1981="","Não","Sim")</f>
        <v>Não</v>
      </c>
      <c r="AC1981" s="8" t="str">
        <f>IF(S1981="TSR","Serede","Rede Conecta")</f>
        <v>Serede</v>
      </c>
    </row>
    <row r="1982" spans="1:29" ht="15" x14ac:dyDescent="0.25">
      <c r="A1982">
        <v>203745</v>
      </c>
      <c r="B1982" t="s">
        <v>9456</v>
      </c>
      <c r="C1982">
        <v>203745</v>
      </c>
      <c r="D1982" s="24">
        <v>41264</v>
      </c>
      <c r="E1982" t="s">
        <v>20</v>
      </c>
      <c r="F1982" t="s">
        <v>9457</v>
      </c>
      <c r="G1982" t="s">
        <v>9458</v>
      </c>
      <c r="H1982" t="s">
        <v>78</v>
      </c>
      <c r="I1982" t="s">
        <v>91</v>
      </c>
      <c r="J1982" t="s">
        <v>9459</v>
      </c>
      <c r="K1982" t="s">
        <v>26</v>
      </c>
      <c r="L1982">
        <v>7933411010</v>
      </c>
      <c r="M1982"/>
      <c r="N1982" s="23">
        <v>13000609000102</v>
      </c>
      <c r="O1982"/>
      <c r="P1982"/>
      <c r="Q1982"/>
      <c r="R1982"/>
      <c r="S1982" s="21" t="s">
        <v>18534</v>
      </c>
      <c r="T1982" s="21" t="s">
        <v>18607</v>
      </c>
      <c r="U1982" s="21" t="str">
        <f>VLOOKUP(T1982,Apoio!$D$10:$E$55,2,0)</f>
        <v>Prefeituras - PJ</v>
      </c>
      <c r="V1982">
        <v>4775</v>
      </c>
      <c r="W1982">
        <v>300048</v>
      </c>
      <c r="X1982">
        <v>2</v>
      </c>
      <c r="Z1982" s="7"/>
      <c r="AA1982" s="8" t="str">
        <f>IF(Y1982="","Não","Sim")</f>
        <v>Não</v>
      </c>
      <c r="AB1982" s="7" t="str">
        <f>IF(Z1982="","Não","Sim")</f>
        <v>Não</v>
      </c>
      <c r="AC1982" s="8" t="str">
        <f>IF(S1982="TSR","Serede","Rede Conecta")</f>
        <v>Serede</v>
      </c>
    </row>
    <row r="1983" spans="1:29" ht="15" x14ac:dyDescent="0.25">
      <c r="A1983">
        <v>1812448</v>
      </c>
      <c r="B1983" t="s">
        <v>14101</v>
      </c>
      <c r="C1983">
        <v>1812448</v>
      </c>
      <c r="D1983" s="24">
        <v>41348</v>
      </c>
      <c r="E1983" t="s">
        <v>9815</v>
      </c>
      <c r="F1983" t="s">
        <v>14102</v>
      </c>
      <c r="G1983" t="s">
        <v>41</v>
      </c>
      <c r="H1983" t="s">
        <v>218</v>
      </c>
      <c r="I1983" t="s">
        <v>42</v>
      </c>
      <c r="J1983" t="s">
        <v>14103</v>
      </c>
      <c r="K1983" t="s">
        <v>26</v>
      </c>
      <c r="L1983"/>
      <c r="M1983"/>
      <c r="N1983" s="23">
        <v>13009524000195</v>
      </c>
      <c r="O1983"/>
      <c r="P1983"/>
      <c r="Q1983"/>
      <c r="R1983"/>
      <c r="S1983" s="21" t="s">
        <v>18534</v>
      </c>
      <c r="T1983" s="21" t="s">
        <v>18603</v>
      </c>
      <c r="U1983" s="21" t="str">
        <f>VLOOKUP(T1983,Apoio!$D$10:$E$55,2,0)</f>
        <v>Fornec. de Serviç. Diversos PJ</v>
      </c>
      <c r="V1983">
        <v>10402716</v>
      </c>
      <c r="W1983">
        <v>365</v>
      </c>
      <c r="X1983">
        <v>7</v>
      </c>
      <c r="Z1983" s="7"/>
      <c r="AA1983" s="8" t="str">
        <f>IF(Y1983="","Não","Sim")</f>
        <v>Não</v>
      </c>
      <c r="AB1983" s="7" t="str">
        <f>IF(Z1983="","Não","Sim")</f>
        <v>Não</v>
      </c>
      <c r="AC1983" s="8" t="str">
        <f>IF(S1983="TSR","Serede","Rede Conecta")</f>
        <v>Serede</v>
      </c>
    </row>
    <row r="1984" spans="1:29" ht="15" x14ac:dyDescent="0.25">
      <c r="A1984">
        <v>402045</v>
      </c>
      <c r="B1984" t="s">
        <v>12357</v>
      </c>
      <c r="C1984">
        <v>402045</v>
      </c>
      <c r="D1984" s="24">
        <v>43123</v>
      </c>
      <c r="E1984" t="s">
        <v>45</v>
      </c>
      <c r="F1984" t="s">
        <v>12358</v>
      </c>
      <c r="G1984" t="s">
        <v>2068</v>
      </c>
      <c r="H1984" t="s">
        <v>78</v>
      </c>
      <c r="I1984" t="s">
        <v>85</v>
      </c>
      <c r="J1984" t="s">
        <v>12359</v>
      </c>
      <c r="K1984" t="s">
        <v>26</v>
      </c>
      <c r="L1984" t="s">
        <v>12360</v>
      </c>
      <c r="M1984" t="s">
        <v>12361</v>
      </c>
      <c r="N1984" s="23">
        <v>13012438000131</v>
      </c>
      <c r="O1984"/>
      <c r="P1984">
        <v>81834808</v>
      </c>
      <c r="Q1984">
        <v>19698</v>
      </c>
      <c r="R1984" t="s">
        <v>12362</v>
      </c>
      <c r="S1984" s="21" t="s">
        <v>18534</v>
      </c>
      <c r="T1984" s="21" t="s">
        <v>18627</v>
      </c>
      <c r="U1984" s="21" t="str">
        <f>VLOOKUP(T1984,Apoio!$D$10:$E$55,2,0)</f>
        <v>Hotéis e Pousadas - PJ</v>
      </c>
      <c r="V1984">
        <v>3417719</v>
      </c>
      <c r="W1984">
        <v>50277</v>
      </c>
      <c r="X1984">
        <v>5</v>
      </c>
      <c r="Z1984" s="7"/>
      <c r="AA1984" s="8" t="str">
        <f>IF(Y1984="","Não","Sim")</f>
        <v>Não</v>
      </c>
      <c r="AB1984" s="7" t="str">
        <f>IF(Z1984="","Não","Sim")</f>
        <v>Não</v>
      </c>
      <c r="AC1984" s="8" t="str">
        <f>IF(S1984="TSR","Serede","Rede Conecta")</f>
        <v>Serede</v>
      </c>
    </row>
    <row r="1985" spans="1:29" ht="15" x14ac:dyDescent="0.25">
      <c r="A1985">
        <v>300117</v>
      </c>
      <c r="B1985" t="s">
        <v>11455</v>
      </c>
      <c r="C1985">
        <v>300117</v>
      </c>
      <c r="D1985" s="24">
        <v>41267</v>
      </c>
      <c r="E1985" t="s">
        <v>20</v>
      </c>
      <c r="F1985" t="s">
        <v>11456</v>
      </c>
      <c r="G1985" t="s">
        <v>89</v>
      </c>
      <c r="H1985" t="s">
        <v>11457</v>
      </c>
      <c r="I1985" t="s">
        <v>91</v>
      </c>
      <c r="J1985" t="s">
        <v>11458</v>
      </c>
      <c r="K1985" t="s">
        <v>26</v>
      </c>
      <c r="L1985"/>
      <c r="M1985"/>
      <c r="N1985" s="23">
        <v>13017462000163</v>
      </c>
      <c r="O1985"/>
      <c r="P1985">
        <v>270767436</v>
      </c>
      <c r="Q1985"/>
      <c r="R1985"/>
      <c r="S1985" s="21" t="s">
        <v>18534</v>
      </c>
      <c r="T1985" s="21" t="s">
        <v>18613</v>
      </c>
      <c r="U1985" s="21" t="str">
        <f>VLOOKUP(T1985,Apoio!$D$10:$E$55,2,0)</f>
        <v>Órgãos Públicos - PJ</v>
      </c>
      <c r="V1985"/>
      <c r="W1985"/>
      <c r="X1985"/>
      <c r="Z1985" s="7"/>
      <c r="AA1985" s="8" t="str">
        <f>IF(Y1985="","Não","Sim")</f>
        <v>Não</v>
      </c>
      <c r="AB1985" s="7" t="str">
        <f>IF(Z1985="","Não","Sim")</f>
        <v>Não</v>
      </c>
      <c r="AC1985" s="8" t="str">
        <f>IF(S1985="TSR","Serede","Rede Conecta")</f>
        <v>Serede</v>
      </c>
    </row>
    <row r="1986" spans="1:29" ht="15" x14ac:dyDescent="0.25">
      <c r="A1986">
        <v>300079</v>
      </c>
      <c r="B1986" t="s">
        <v>11330</v>
      </c>
      <c r="C1986">
        <v>300079</v>
      </c>
      <c r="D1986" s="24">
        <v>41267</v>
      </c>
      <c r="E1986" t="s">
        <v>20</v>
      </c>
      <c r="F1986" t="s">
        <v>11331</v>
      </c>
      <c r="G1986" t="s">
        <v>89</v>
      </c>
      <c r="H1986" t="s">
        <v>78</v>
      </c>
      <c r="I1986" t="s">
        <v>91</v>
      </c>
      <c r="J1986" t="s">
        <v>11332</v>
      </c>
      <c r="K1986" t="s">
        <v>26</v>
      </c>
      <c r="L1986">
        <v>7932267914</v>
      </c>
      <c r="M1986"/>
      <c r="N1986" s="23">
        <v>13018171000190</v>
      </c>
      <c r="O1986"/>
      <c r="P1986">
        <v>270510362</v>
      </c>
      <c r="Q1986"/>
      <c r="R1986"/>
      <c r="S1986" s="21" t="s">
        <v>18534</v>
      </c>
      <c r="T1986" s="21" t="s">
        <v>18613</v>
      </c>
      <c r="U1986" s="21" t="str">
        <f>VLOOKUP(T1986,Apoio!$D$10:$E$55,2,0)</f>
        <v>Órgãos Públicos - PJ</v>
      </c>
      <c r="V1986"/>
      <c r="W1986"/>
      <c r="X1986"/>
      <c r="Z1986" s="7"/>
      <c r="AA1986" s="8" t="str">
        <f>IF(Y1986="","Não","Sim")</f>
        <v>Não</v>
      </c>
      <c r="AB1986" s="7" t="str">
        <f>IF(Z1986="","Não","Sim")</f>
        <v>Não</v>
      </c>
      <c r="AC1986" s="8" t="str">
        <f>IF(S1986="TSR","Serede","Rede Conecta")</f>
        <v>Serede</v>
      </c>
    </row>
    <row r="1987" spans="1:29" ht="15" x14ac:dyDescent="0.25">
      <c r="A1987">
        <v>100136</v>
      </c>
      <c r="B1987" t="s">
        <v>216</v>
      </c>
      <c r="C1987">
        <v>100136</v>
      </c>
      <c r="D1987" s="24">
        <v>43339</v>
      </c>
      <c r="E1987" t="s">
        <v>45</v>
      </c>
      <c r="F1987" t="s">
        <v>217</v>
      </c>
      <c r="G1987" t="s">
        <v>41</v>
      </c>
      <c r="H1987" t="s">
        <v>218</v>
      </c>
      <c r="I1987" t="s">
        <v>42</v>
      </c>
      <c r="J1987" t="s">
        <v>219</v>
      </c>
      <c r="K1987" t="s">
        <v>26</v>
      </c>
      <c r="L1987"/>
      <c r="M1987"/>
      <c r="N1987" s="23">
        <v>13033734000119</v>
      </c>
      <c r="O1987"/>
      <c r="P1987"/>
      <c r="Q1987"/>
      <c r="R1987"/>
      <c r="S1987" s="21" t="s">
        <v>18534</v>
      </c>
      <c r="T1987" s="21" t="s">
        <v>18609</v>
      </c>
      <c r="U1987" s="21" t="str">
        <f>VLOOKUP(T1987,Apoio!$D$10:$E$55,2,0)</f>
        <v>Pagamentos judiciais - PJ</v>
      </c>
      <c r="V1987">
        <v>34173070</v>
      </c>
      <c r="W1987">
        <v>20636</v>
      </c>
      <c r="X1987">
        <v>6</v>
      </c>
      <c r="Z1987" s="7"/>
      <c r="AA1987" s="8" t="str">
        <f>IF(Y1987="","Não","Sim")</f>
        <v>Não</v>
      </c>
      <c r="AB1987" s="7" t="str">
        <f>IF(Z1987="","Não","Sim")</f>
        <v>Não</v>
      </c>
      <c r="AC1987" s="8" t="str">
        <f>IF(S1987="TSR","Serede","Rede Conecta")</f>
        <v>Serede</v>
      </c>
    </row>
    <row r="1988" spans="1:29" ht="15" x14ac:dyDescent="0.25">
      <c r="A1988">
        <v>1504105</v>
      </c>
      <c r="B1988" t="s">
        <v>13671</v>
      </c>
      <c r="C1988">
        <v>1504105</v>
      </c>
      <c r="D1988" s="24">
        <v>43279</v>
      </c>
      <c r="E1988" t="s">
        <v>11934</v>
      </c>
      <c r="F1988" t="s">
        <v>13672</v>
      </c>
      <c r="G1988" t="s">
        <v>247</v>
      </c>
      <c r="H1988" t="s">
        <v>13673</v>
      </c>
      <c r="I1988" t="s">
        <v>249</v>
      </c>
      <c r="J1988" t="s">
        <v>13674</v>
      </c>
      <c r="K1988" t="s">
        <v>26</v>
      </c>
      <c r="L1988" t="s">
        <v>13675</v>
      </c>
      <c r="M1988"/>
      <c r="N1988" s="23">
        <v>13038845000118</v>
      </c>
      <c r="O1988"/>
      <c r="P1988" t="s">
        <v>13676</v>
      </c>
      <c r="Q1988">
        <v>2787330015</v>
      </c>
      <c r="R1988" t="s">
        <v>13677</v>
      </c>
      <c r="S1988" s="21" t="s">
        <v>18534</v>
      </c>
      <c r="T1988" s="21" t="s">
        <v>18621</v>
      </c>
      <c r="U1988" s="21" t="str">
        <f>VLOOKUP(T1988,Apoio!$D$10:$E$55,2,0)</f>
        <v>Fornecedor de materiais - PJ</v>
      </c>
      <c r="V1988">
        <v>23723798</v>
      </c>
      <c r="W1988">
        <v>21737</v>
      </c>
      <c r="X1988">
        <v>29</v>
      </c>
      <c r="Z1988" s="7">
        <v>45383</v>
      </c>
      <c r="AA1988" s="8" t="str">
        <f>IF(Y1988="","Não","Sim")</f>
        <v>Não</v>
      </c>
      <c r="AB1988" s="7" t="str">
        <f>IF(Z1988="","Não","Sim")</f>
        <v>Sim</v>
      </c>
      <c r="AC1988" s="8" t="str">
        <f>IF(S1988="TSR","Serede","Rede Conecta")</f>
        <v>Serede</v>
      </c>
    </row>
    <row r="1989" spans="1:29" ht="15" x14ac:dyDescent="0.25">
      <c r="A1989">
        <v>202263</v>
      </c>
      <c r="B1989" t="s">
        <v>7672</v>
      </c>
      <c r="C1989">
        <v>202263</v>
      </c>
      <c r="D1989" s="24">
        <v>41267</v>
      </c>
      <c r="E1989" t="s">
        <v>20</v>
      </c>
      <c r="F1989" t="s">
        <v>7673</v>
      </c>
      <c r="G1989" t="s">
        <v>7674</v>
      </c>
      <c r="H1989" t="s">
        <v>78</v>
      </c>
      <c r="I1989" t="s">
        <v>85</v>
      </c>
      <c r="J1989" t="s">
        <v>7675</v>
      </c>
      <c r="K1989" t="s">
        <v>26</v>
      </c>
      <c r="L1989"/>
      <c r="M1989"/>
      <c r="N1989" s="23">
        <v>13040233000160</v>
      </c>
      <c r="O1989"/>
      <c r="P1989"/>
      <c r="Q1989"/>
      <c r="R1989"/>
      <c r="S1989" s="21" t="s">
        <v>18534</v>
      </c>
      <c r="T1989" s="21" t="s">
        <v>18607</v>
      </c>
      <c r="U1989" s="21" t="str">
        <f>VLOOKUP(T1989,Apoio!$D$10:$E$55,2,0)</f>
        <v>Prefeituras - PJ</v>
      </c>
      <c r="V1989"/>
      <c r="W1989"/>
      <c r="X1989"/>
      <c r="Z1989" s="7"/>
      <c r="AA1989" s="8" t="str">
        <f>IF(Y1989="","Não","Sim")</f>
        <v>Não</v>
      </c>
      <c r="AB1989" s="7" t="str">
        <f>IF(Z1989="","Não","Sim")</f>
        <v>Não</v>
      </c>
      <c r="AC1989" s="8" t="str">
        <f>IF(S1989="TSR","Serede","Rede Conecta")</f>
        <v>Serede</v>
      </c>
    </row>
    <row r="1990" spans="1:29" ht="15" x14ac:dyDescent="0.25">
      <c r="A1990">
        <v>300161</v>
      </c>
      <c r="B1990" t="s">
        <v>11564</v>
      </c>
      <c r="C1990">
        <v>300161</v>
      </c>
      <c r="D1990" s="24">
        <v>41267</v>
      </c>
      <c r="E1990" t="s">
        <v>20</v>
      </c>
      <c r="F1990" t="s">
        <v>11508</v>
      </c>
      <c r="G1990" t="s">
        <v>89</v>
      </c>
      <c r="H1990" t="s">
        <v>90</v>
      </c>
      <c r="I1990" t="s">
        <v>91</v>
      </c>
      <c r="J1990" t="s">
        <v>11599</v>
      </c>
      <c r="K1990" t="s">
        <v>26</v>
      </c>
      <c r="L1990"/>
      <c r="M1990"/>
      <c r="N1990" s="23">
        <v>13041371000163</v>
      </c>
      <c r="O1990"/>
      <c r="P1990"/>
      <c r="Q1990"/>
      <c r="R1990"/>
      <c r="S1990" s="21" t="s">
        <v>18534</v>
      </c>
      <c r="T1990" s="21" t="s">
        <v>18613</v>
      </c>
      <c r="U1990" s="21" t="str">
        <f>VLOOKUP(T1990,Apoio!$D$10:$E$55,2,0)</f>
        <v>Órgãos Públicos - PJ</v>
      </c>
      <c r="V1990"/>
      <c r="W1990"/>
      <c r="X1990"/>
      <c r="Z1990" s="7"/>
      <c r="AA1990" s="8" t="str">
        <f>IF(Y1990="","Não","Sim")</f>
        <v>Não</v>
      </c>
      <c r="AB1990" s="7" t="str">
        <f>IF(Z1990="","Não","Sim")</f>
        <v>Não</v>
      </c>
      <c r="AC1990" s="8" t="str">
        <f>IF(S1990="TSR","Serede","Rede Conecta")</f>
        <v>Serede</v>
      </c>
    </row>
    <row r="1991" spans="1:29" ht="15" x14ac:dyDescent="0.25">
      <c r="A1991">
        <v>205177</v>
      </c>
      <c r="B1991" t="s">
        <v>10464</v>
      </c>
      <c r="C1991">
        <v>205177</v>
      </c>
      <c r="D1991" s="24">
        <v>42593</v>
      </c>
      <c r="E1991" t="s">
        <v>64</v>
      </c>
      <c r="F1991" t="s">
        <v>10465</v>
      </c>
      <c r="G1991" t="s">
        <v>10466</v>
      </c>
      <c r="H1991" t="s">
        <v>78</v>
      </c>
      <c r="I1991" t="s">
        <v>85</v>
      </c>
      <c r="J1991" t="s">
        <v>10467</v>
      </c>
      <c r="K1991" t="s">
        <v>26</v>
      </c>
      <c r="L1991"/>
      <c r="M1991"/>
      <c r="N1991" s="23">
        <v>13071204000165</v>
      </c>
      <c r="O1991"/>
      <c r="P1991"/>
      <c r="Q1991"/>
      <c r="R1991" t="s">
        <v>10468</v>
      </c>
      <c r="S1991" s="21" t="s">
        <v>18534</v>
      </c>
      <c r="T1991" s="21" t="s">
        <v>18607</v>
      </c>
      <c r="U1991" s="21" t="str">
        <f>VLOOKUP(T1991,Apoio!$D$10:$E$55,2,0)</f>
        <v>Prefeituras - PJ</v>
      </c>
      <c r="V1991"/>
      <c r="W1991"/>
      <c r="X1991"/>
      <c r="Z1991" s="7"/>
      <c r="AA1991" s="8" t="str">
        <f>IF(Y1991="","Não","Sim")</f>
        <v>Não</v>
      </c>
      <c r="AB1991" s="7" t="str">
        <f>IF(Z1991="","Não","Sim")</f>
        <v>Não</v>
      </c>
      <c r="AC1991" s="8" t="str">
        <f>IF(S1991="TSR","Serede","Rede Conecta")</f>
        <v>Serede</v>
      </c>
    </row>
    <row r="1992" spans="1:29" ht="15" x14ac:dyDescent="0.25">
      <c r="A1992">
        <v>202089</v>
      </c>
      <c r="B1992" t="s">
        <v>1493</v>
      </c>
      <c r="C1992">
        <v>202089</v>
      </c>
      <c r="D1992" s="24">
        <v>41267</v>
      </c>
      <c r="E1992" t="s">
        <v>20</v>
      </c>
      <c r="F1992" t="s">
        <v>7023</v>
      </c>
      <c r="G1992" t="s">
        <v>7024</v>
      </c>
      <c r="H1992" t="s">
        <v>78</v>
      </c>
      <c r="I1992" t="s">
        <v>85</v>
      </c>
      <c r="J1992" t="s">
        <v>7025</v>
      </c>
      <c r="K1992" t="s">
        <v>26</v>
      </c>
      <c r="L1992"/>
      <c r="M1992"/>
      <c r="N1992" s="23">
        <v>13071253000106</v>
      </c>
      <c r="O1992"/>
      <c r="P1992"/>
      <c r="Q1992"/>
      <c r="R1992"/>
      <c r="S1992" s="21" t="s">
        <v>18534</v>
      </c>
      <c r="T1992" s="21" t="s">
        <v>18607</v>
      </c>
      <c r="U1992" s="21" t="str">
        <f>VLOOKUP(T1992,Apoio!$D$10:$E$55,2,0)</f>
        <v>Prefeituras - PJ</v>
      </c>
      <c r="V1992"/>
      <c r="W1992"/>
      <c r="X1992"/>
      <c r="Z1992" s="7"/>
      <c r="AA1992" s="8" t="str">
        <f>IF(Y1992="","Não","Sim")</f>
        <v>Não</v>
      </c>
      <c r="AB1992" s="7" t="str">
        <f>IF(Z1992="","Não","Sim")</f>
        <v>Não</v>
      </c>
      <c r="AC1992" s="8" t="str">
        <f>IF(S1992="TSR","Serede","Rede Conecta")</f>
        <v>Serede</v>
      </c>
    </row>
    <row r="1993" spans="1:29" ht="15" x14ac:dyDescent="0.25">
      <c r="A1993">
        <v>202470</v>
      </c>
      <c r="B1993" t="s">
        <v>8425</v>
      </c>
      <c r="C1993">
        <v>202470</v>
      </c>
      <c r="D1993" s="24">
        <v>41267</v>
      </c>
      <c r="E1993" t="s">
        <v>20</v>
      </c>
      <c r="F1993" t="s">
        <v>8426</v>
      </c>
      <c r="G1993" t="s">
        <v>8427</v>
      </c>
      <c r="H1993" t="s">
        <v>8412</v>
      </c>
      <c r="I1993" t="s">
        <v>91</v>
      </c>
      <c r="J1993" t="s">
        <v>8428</v>
      </c>
      <c r="K1993" t="s">
        <v>26</v>
      </c>
      <c r="L1993"/>
      <c r="M1993"/>
      <c r="N1993" s="23">
        <v>13093786000180</v>
      </c>
      <c r="O1993"/>
      <c r="P1993"/>
      <c r="Q1993"/>
      <c r="R1993"/>
      <c r="S1993" s="21" t="s">
        <v>18534</v>
      </c>
      <c r="T1993" s="21" t="s">
        <v>18607</v>
      </c>
      <c r="U1993" s="21" t="str">
        <f>VLOOKUP(T1993,Apoio!$D$10:$E$55,2,0)</f>
        <v>Prefeituras - PJ</v>
      </c>
      <c r="V1993">
        <v>47741</v>
      </c>
      <c r="W1993">
        <v>300118</v>
      </c>
      <c r="X1993">
        <v>7</v>
      </c>
      <c r="Z1993" s="7"/>
      <c r="AA1993" s="8" t="str">
        <f>IF(Y1993="","Não","Sim")</f>
        <v>Não</v>
      </c>
      <c r="AB1993" s="7" t="str">
        <f>IF(Z1993="","Não","Sim")</f>
        <v>Não</v>
      </c>
      <c r="AC1993" s="8" t="str">
        <f>IF(S1993="TSR","Serede","Rede Conecta")</f>
        <v>Serede</v>
      </c>
    </row>
    <row r="1994" spans="1:29" ht="15" x14ac:dyDescent="0.25">
      <c r="A1994">
        <v>202085</v>
      </c>
      <c r="B1994" t="s">
        <v>7008</v>
      </c>
      <c r="C1994">
        <v>202085</v>
      </c>
      <c r="D1994" s="24">
        <v>41267</v>
      </c>
      <c r="E1994" t="s">
        <v>20</v>
      </c>
      <c r="F1994" t="s">
        <v>7009</v>
      </c>
      <c r="G1994" t="s">
        <v>7010</v>
      </c>
      <c r="H1994" t="s">
        <v>7010</v>
      </c>
      <c r="I1994" t="s">
        <v>91</v>
      </c>
      <c r="J1994" t="s">
        <v>7011</v>
      </c>
      <c r="K1994" t="s">
        <v>26</v>
      </c>
      <c r="L1994"/>
      <c r="M1994"/>
      <c r="N1994" s="23">
        <v>13094222000162</v>
      </c>
      <c r="O1994"/>
      <c r="P1994"/>
      <c r="Q1994"/>
      <c r="R1994"/>
      <c r="S1994" s="21" t="s">
        <v>18534</v>
      </c>
      <c r="T1994" s="21" t="s">
        <v>18607</v>
      </c>
      <c r="U1994" s="21" t="str">
        <f>VLOOKUP(T1994,Apoio!$D$10:$E$55,2,0)</f>
        <v>Prefeituras - PJ</v>
      </c>
      <c r="V1994">
        <v>47744</v>
      </c>
      <c r="W1994">
        <v>300124</v>
      </c>
      <c r="X1994">
        <v>6</v>
      </c>
      <c r="Z1994" s="7"/>
      <c r="AA1994" s="8" t="str">
        <f>IF(Y1994="","Não","Sim")</f>
        <v>Não</v>
      </c>
      <c r="AB1994" s="7" t="str">
        <f>IF(Z1994="","Não","Sim")</f>
        <v>Não</v>
      </c>
      <c r="AC1994" s="8" t="str">
        <f>IF(S1994="TSR","Serede","Rede Conecta")</f>
        <v>Serede</v>
      </c>
    </row>
    <row r="1995" spans="1:29" ht="15" x14ac:dyDescent="0.25">
      <c r="A1995">
        <v>202109</v>
      </c>
      <c r="B1995" t="s">
        <v>4803</v>
      </c>
      <c r="C1995">
        <v>202109</v>
      </c>
      <c r="D1995" s="24">
        <v>41267</v>
      </c>
      <c r="E1995" t="s">
        <v>20</v>
      </c>
      <c r="F1995" t="s">
        <v>979</v>
      </c>
      <c r="G1995" t="s">
        <v>7099</v>
      </c>
      <c r="H1995" t="s">
        <v>78</v>
      </c>
      <c r="I1995" t="s">
        <v>91</v>
      </c>
      <c r="J1995" t="s">
        <v>7100</v>
      </c>
      <c r="K1995" t="s">
        <v>26</v>
      </c>
      <c r="L1995"/>
      <c r="M1995"/>
      <c r="N1995" s="23">
        <v>13094446000174</v>
      </c>
      <c r="O1995"/>
      <c r="P1995"/>
      <c r="Q1995"/>
      <c r="R1995"/>
      <c r="S1995" s="21" t="s">
        <v>18534</v>
      </c>
      <c r="T1995" s="21" t="s">
        <v>18607</v>
      </c>
      <c r="U1995" s="21" t="str">
        <f>VLOOKUP(T1995,Apoio!$D$10:$E$55,2,0)</f>
        <v>Prefeituras - PJ</v>
      </c>
      <c r="V1995">
        <v>4774</v>
      </c>
      <c r="W1995">
        <v>300001</v>
      </c>
      <c r="X1995">
        <v>4</v>
      </c>
      <c r="Z1995" s="7"/>
      <c r="AA1995" s="8" t="str">
        <f>IF(Y1995="","Não","Sim")</f>
        <v>Não</v>
      </c>
      <c r="AB1995" s="7" t="str">
        <f>IF(Z1995="","Não","Sim")</f>
        <v>Não</v>
      </c>
      <c r="AC1995" s="8" t="str">
        <f>IF(S1995="TSR","Serede","Rede Conecta")</f>
        <v>Serede</v>
      </c>
    </row>
    <row r="1996" spans="1:29" ht="15" x14ac:dyDescent="0.25">
      <c r="A1996">
        <v>205231</v>
      </c>
      <c r="B1996" t="s">
        <v>10665</v>
      </c>
      <c r="C1996">
        <v>205231</v>
      </c>
      <c r="D1996" s="24">
        <v>42824</v>
      </c>
      <c r="E1996" t="s">
        <v>45</v>
      </c>
      <c r="F1996" t="s">
        <v>10666</v>
      </c>
      <c r="G1996" t="s">
        <v>10667</v>
      </c>
      <c r="H1996" t="s">
        <v>78</v>
      </c>
      <c r="I1996" t="s">
        <v>91</v>
      </c>
      <c r="J1996" t="s">
        <v>10668</v>
      </c>
      <c r="K1996" t="s">
        <v>26</v>
      </c>
      <c r="L1996">
        <v>792761203</v>
      </c>
      <c r="M1996"/>
      <c r="N1996" s="23">
        <v>13095039000181</v>
      </c>
      <c r="O1996"/>
      <c r="P1996"/>
      <c r="Q1996"/>
      <c r="R1996"/>
      <c r="S1996" s="21" t="s">
        <v>18534</v>
      </c>
      <c r="T1996" s="21" t="s">
        <v>18607</v>
      </c>
      <c r="U1996" s="21" t="str">
        <f>VLOOKUP(T1996,Apoio!$D$10:$E$55,2,0)</f>
        <v>Prefeituras - PJ</v>
      </c>
      <c r="V1996"/>
      <c r="W1996"/>
      <c r="X1996"/>
      <c r="Z1996" s="7"/>
      <c r="AA1996" s="8" t="str">
        <f>IF(Y1996="","Não","Sim")</f>
        <v>Não</v>
      </c>
      <c r="AB1996" s="7" t="str">
        <f>IF(Z1996="","Não","Sim")</f>
        <v>Não</v>
      </c>
      <c r="AC1996" s="8" t="str">
        <f>IF(S1996="TSR","Serede","Rede Conecta")</f>
        <v>Serede</v>
      </c>
    </row>
    <row r="1997" spans="1:29" ht="15" x14ac:dyDescent="0.25">
      <c r="A1997">
        <v>202069</v>
      </c>
      <c r="B1997" t="s">
        <v>6948</v>
      </c>
      <c r="C1997">
        <v>202069</v>
      </c>
      <c r="D1997" s="24">
        <v>41267</v>
      </c>
      <c r="E1997" t="s">
        <v>20</v>
      </c>
      <c r="F1997" t="s">
        <v>6949</v>
      </c>
      <c r="G1997" t="s">
        <v>6950</v>
      </c>
      <c r="H1997" t="s">
        <v>78</v>
      </c>
      <c r="I1997" t="s">
        <v>91</v>
      </c>
      <c r="J1997" t="s">
        <v>6951</v>
      </c>
      <c r="K1997" t="s">
        <v>26</v>
      </c>
      <c r="L1997"/>
      <c r="M1997"/>
      <c r="N1997" s="23">
        <v>13095260000130</v>
      </c>
      <c r="O1997"/>
      <c r="P1997"/>
      <c r="Q1997"/>
      <c r="R1997"/>
      <c r="S1997" s="21" t="s">
        <v>18534</v>
      </c>
      <c r="T1997" s="21" t="s">
        <v>18607</v>
      </c>
      <c r="U1997" s="21" t="str">
        <f>VLOOKUP(T1997,Apoio!$D$10:$E$55,2,0)</f>
        <v>Prefeituras - PJ</v>
      </c>
      <c r="V1997">
        <v>191466</v>
      </c>
      <c r="W1997">
        <v>6549</v>
      </c>
      <c r="X1997">
        <v>48</v>
      </c>
      <c r="Z1997" s="7"/>
      <c r="AA1997" s="8" t="str">
        <f>IF(Y1997="","Não","Sim")</f>
        <v>Não</v>
      </c>
      <c r="AB1997" s="7" t="str">
        <f>IF(Z1997="","Não","Sim")</f>
        <v>Não</v>
      </c>
      <c r="AC1997" s="8" t="str">
        <f>IF(S1997="TSR","Serede","Rede Conecta")</f>
        <v>Serede</v>
      </c>
    </row>
    <row r="1998" spans="1:29" ht="15" x14ac:dyDescent="0.25">
      <c r="A1998">
        <v>202442</v>
      </c>
      <c r="B1998" t="s">
        <v>8317</v>
      </c>
      <c r="C1998">
        <v>202442</v>
      </c>
      <c r="D1998" s="24">
        <v>41267</v>
      </c>
      <c r="E1998" t="s">
        <v>20</v>
      </c>
      <c r="F1998" t="s">
        <v>8318</v>
      </c>
      <c r="G1998" t="s">
        <v>8319</v>
      </c>
      <c r="H1998" t="s">
        <v>78</v>
      </c>
      <c r="I1998" t="s">
        <v>91</v>
      </c>
      <c r="J1998" t="s">
        <v>8320</v>
      </c>
      <c r="K1998" t="s">
        <v>26</v>
      </c>
      <c r="L1998"/>
      <c r="M1998"/>
      <c r="N1998" s="23">
        <v>13096029000160</v>
      </c>
      <c r="O1998"/>
      <c r="P1998"/>
      <c r="Q1998"/>
      <c r="R1998"/>
      <c r="S1998" s="21" t="s">
        <v>18534</v>
      </c>
      <c r="T1998" s="21" t="s">
        <v>18607</v>
      </c>
      <c r="U1998" s="21" t="str">
        <f>VLOOKUP(T1998,Apoio!$D$10:$E$55,2,0)</f>
        <v>Prefeituras - PJ</v>
      </c>
      <c r="V1998"/>
      <c r="W1998"/>
      <c r="X1998"/>
      <c r="Z1998" s="7"/>
      <c r="AA1998" s="8" t="str">
        <f>IF(Y1998="","Não","Sim")</f>
        <v>Não</v>
      </c>
      <c r="AB1998" s="7" t="str">
        <f>IF(Z1998="","Não","Sim")</f>
        <v>Não</v>
      </c>
      <c r="AC1998" s="8" t="str">
        <f>IF(S1998="TSR","Serede","Rede Conecta")</f>
        <v>Serede</v>
      </c>
    </row>
    <row r="1999" spans="1:29" ht="15" x14ac:dyDescent="0.25">
      <c r="A1999">
        <v>201755</v>
      </c>
      <c r="B1999" t="s">
        <v>5706</v>
      </c>
      <c r="C1999">
        <v>201755</v>
      </c>
      <c r="D1999" s="24">
        <v>41267</v>
      </c>
      <c r="E1999" t="s">
        <v>20</v>
      </c>
      <c r="F1999" t="s">
        <v>5707</v>
      </c>
      <c r="G1999" t="s">
        <v>5708</v>
      </c>
      <c r="H1999" t="s">
        <v>78</v>
      </c>
      <c r="I1999" t="s">
        <v>91</v>
      </c>
      <c r="J1999" t="s">
        <v>5709</v>
      </c>
      <c r="K1999" t="s">
        <v>26</v>
      </c>
      <c r="L1999"/>
      <c r="M1999"/>
      <c r="N1999" s="23">
        <v>13097050000180</v>
      </c>
      <c r="O1999"/>
      <c r="P1999"/>
      <c r="Q1999"/>
      <c r="R1999"/>
      <c r="S1999" s="21" t="s">
        <v>18534</v>
      </c>
      <c r="T1999" s="21" t="s">
        <v>18607</v>
      </c>
      <c r="U1999" s="21" t="str">
        <f>VLOOKUP(T1999,Apoio!$D$10:$E$55,2,0)</f>
        <v>Prefeituras - PJ</v>
      </c>
      <c r="V1999"/>
      <c r="W1999"/>
      <c r="X1999"/>
      <c r="Z1999" s="7"/>
      <c r="AA1999" s="8" t="str">
        <f>IF(Y1999="","Não","Sim")</f>
        <v>Não</v>
      </c>
      <c r="AB1999" s="7" t="str">
        <f>IF(Z1999="","Não","Sim")</f>
        <v>Não</v>
      </c>
      <c r="AC1999" s="8" t="str">
        <f>IF(S1999="TSR","Serede","Rede Conecta")</f>
        <v>Serede</v>
      </c>
    </row>
    <row r="2000" spans="1:29" ht="15" x14ac:dyDescent="0.25">
      <c r="A2000">
        <v>202105</v>
      </c>
      <c r="B2000" t="s">
        <v>7085</v>
      </c>
      <c r="C2000">
        <v>202105</v>
      </c>
      <c r="D2000" s="24">
        <v>41267</v>
      </c>
      <c r="E2000" t="s">
        <v>20</v>
      </c>
      <c r="F2000" t="s">
        <v>7086</v>
      </c>
      <c r="G2000" t="s">
        <v>7087</v>
      </c>
      <c r="H2000" t="s">
        <v>78</v>
      </c>
      <c r="I2000" t="s">
        <v>91</v>
      </c>
      <c r="J2000" t="s">
        <v>7088</v>
      </c>
      <c r="K2000" t="s">
        <v>26</v>
      </c>
      <c r="L2000"/>
      <c r="M2000"/>
      <c r="N2000" s="23">
        <v>13097068000182</v>
      </c>
      <c r="O2000"/>
      <c r="P2000"/>
      <c r="Q2000"/>
      <c r="R2000"/>
      <c r="S2000" s="21" t="s">
        <v>18534</v>
      </c>
      <c r="T2000" s="21" t="s">
        <v>18607</v>
      </c>
      <c r="U2000" s="21" t="str">
        <f>VLOOKUP(T2000,Apoio!$D$10:$E$55,2,0)</f>
        <v>Prefeituras - PJ</v>
      </c>
      <c r="V2000">
        <v>19835</v>
      </c>
      <c r="W2000">
        <v>7202</v>
      </c>
      <c r="X2000">
        <v>48</v>
      </c>
      <c r="Z2000" s="7"/>
      <c r="AA2000" s="8" t="str">
        <f>IF(Y2000="","Não","Sim")</f>
        <v>Não</v>
      </c>
      <c r="AB2000" s="7" t="str">
        <f>IF(Z2000="","Não","Sim")</f>
        <v>Não</v>
      </c>
      <c r="AC2000" s="8" t="str">
        <f>IF(S2000="TSR","Serede","Rede Conecta")</f>
        <v>Serede</v>
      </c>
    </row>
    <row r="2001" spans="1:29" ht="15" x14ac:dyDescent="0.25">
      <c r="A2001">
        <v>202182</v>
      </c>
      <c r="B2001" t="s">
        <v>7371</v>
      </c>
      <c r="C2001">
        <v>202182</v>
      </c>
      <c r="D2001" s="24">
        <v>41267</v>
      </c>
      <c r="E2001" t="s">
        <v>20</v>
      </c>
      <c r="F2001" t="s">
        <v>7372</v>
      </c>
      <c r="G2001" t="s">
        <v>7373</v>
      </c>
      <c r="H2001" t="s">
        <v>78</v>
      </c>
      <c r="I2001" t="s">
        <v>91</v>
      </c>
      <c r="J2001" t="s">
        <v>7374</v>
      </c>
      <c r="K2001" t="s">
        <v>26</v>
      </c>
      <c r="L2001"/>
      <c r="M2001"/>
      <c r="N2001" s="23">
        <v>13097894000121</v>
      </c>
      <c r="O2001"/>
      <c r="P2001"/>
      <c r="Q2001"/>
      <c r="R2001"/>
      <c r="S2001" s="21" t="s">
        <v>18534</v>
      </c>
      <c r="T2001" s="21" t="s">
        <v>18607</v>
      </c>
      <c r="U2001" s="21" t="str">
        <f>VLOOKUP(T2001,Apoio!$D$10:$E$55,2,0)</f>
        <v>Prefeituras - PJ</v>
      </c>
      <c r="V2001"/>
      <c r="W2001"/>
      <c r="X2001"/>
      <c r="Z2001" s="7"/>
      <c r="AA2001" s="8" t="str">
        <f>IF(Y2001="","Não","Sim")</f>
        <v>Não</v>
      </c>
      <c r="AB2001" s="7" t="str">
        <f>IF(Z2001="","Não","Sim")</f>
        <v>Não</v>
      </c>
      <c r="AC2001" s="8" t="str">
        <f>IF(S2001="TSR","Serede","Rede Conecta")</f>
        <v>Serede</v>
      </c>
    </row>
    <row r="2002" spans="1:29" ht="15" x14ac:dyDescent="0.25">
      <c r="A2002">
        <v>201694</v>
      </c>
      <c r="B2002" t="s">
        <v>5450</v>
      </c>
      <c r="C2002">
        <v>201694</v>
      </c>
      <c r="D2002" s="24">
        <v>41267</v>
      </c>
      <c r="E2002" t="s">
        <v>20</v>
      </c>
      <c r="F2002" t="s">
        <v>5451</v>
      </c>
      <c r="G2002" t="s">
        <v>5452</v>
      </c>
      <c r="H2002" t="s">
        <v>78</v>
      </c>
      <c r="I2002" t="s">
        <v>91</v>
      </c>
      <c r="J2002" t="s">
        <v>5453</v>
      </c>
      <c r="K2002" t="s">
        <v>26</v>
      </c>
      <c r="L2002"/>
      <c r="M2002"/>
      <c r="N2002" s="23">
        <v>13098181000182</v>
      </c>
      <c r="O2002"/>
      <c r="P2002"/>
      <c r="Q2002"/>
      <c r="R2002"/>
      <c r="S2002" s="21" t="s">
        <v>18534</v>
      </c>
      <c r="T2002" s="21" t="s">
        <v>18607</v>
      </c>
      <c r="U2002" s="21" t="str">
        <f>VLOOKUP(T2002,Apoio!$D$10:$E$55,2,0)</f>
        <v>Prefeituras - PJ</v>
      </c>
      <c r="V2002"/>
      <c r="W2002"/>
      <c r="X2002"/>
      <c r="Z2002" s="7"/>
      <c r="AA2002" s="8" t="str">
        <f>IF(Y2002="","Não","Sim")</f>
        <v>Não</v>
      </c>
      <c r="AB2002" s="7" t="str">
        <f>IF(Z2002="","Não","Sim")</f>
        <v>Não</v>
      </c>
      <c r="AC2002" s="8" t="str">
        <f>IF(S2002="TSR","Serede","Rede Conecta")</f>
        <v>Serede</v>
      </c>
    </row>
    <row r="2003" spans="1:29" ht="15" x14ac:dyDescent="0.25">
      <c r="A2003">
        <v>202086</v>
      </c>
      <c r="B2003" t="s">
        <v>7012</v>
      </c>
      <c r="C2003">
        <v>202086</v>
      </c>
      <c r="D2003" s="24">
        <v>41267</v>
      </c>
      <c r="E2003" t="s">
        <v>20</v>
      </c>
      <c r="F2003" t="s">
        <v>7013</v>
      </c>
      <c r="G2003" t="s">
        <v>6493</v>
      </c>
      <c r="H2003" t="s">
        <v>78</v>
      </c>
      <c r="I2003" t="s">
        <v>91</v>
      </c>
      <c r="J2003" t="s">
        <v>7014</v>
      </c>
      <c r="K2003" t="s">
        <v>26</v>
      </c>
      <c r="L2003"/>
      <c r="M2003"/>
      <c r="N2003" s="23">
        <v>13098736000196</v>
      </c>
      <c r="O2003"/>
      <c r="P2003"/>
      <c r="Q2003"/>
      <c r="R2003"/>
      <c r="S2003" s="21" t="s">
        <v>18534</v>
      </c>
      <c r="T2003" s="21" t="s">
        <v>18607</v>
      </c>
      <c r="U2003" s="21" t="str">
        <f>VLOOKUP(T2003,Apoio!$D$10:$E$55,2,0)</f>
        <v>Prefeituras - PJ</v>
      </c>
      <c r="V2003"/>
      <c r="W2003"/>
      <c r="X2003"/>
      <c r="Z2003" s="7"/>
      <c r="AA2003" s="8" t="str">
        <f>IF(Y2003="","Não","Sim")</f>
        <v>Não</v>
      </c>
      <c r="AB2003" s="7" t="str">
        <f>IF(Z2003="","Não","Sim")</f>
        <v>Não</v>
      </c>
      <c r="AC2003" s="8" t="str">
        <f>IF(S2003="TSR","Serede","Rede Conecta")</f>
        <v>Serede</v>
      </c>
    </row>
    <row r="2004" spans="1:29" ht="15" x14ac:dyDescent="0.25">
      <c r="A2004">
        <v>202114</v>
      </c>
      <c r="B2004" t="s">
        <v>504</v>
      </c>
      <c r="C2004">
        <v>202114</v>
      </c>
      <c r="D2004" s="24">
        <v>41267</v>
      </c>
      <c r="E2004" t="s">
        <v>20</v>
      </c>
      <c r="F2004" t="s">
        <v>7116</v>
      </c>
      <c r="G2004" t="s">
        <v>7117</v>
      </c>
      <c r="H2004" t="s">
        <v>78</v>
      </c>
      <c r="I2004" t="s">
        <v>91</v>
      </c>
      <c r="J2004" t="s">
        <v>7118</v>
      </c>
      <c r="K2004" t="s">
        <v>26</v>
      </c>
      <c r="L2004"/>
      <c r="M2004"/>
      <c r="N2004" s="23">
        <v>13098942000104</v>
      </c>
      <c r="O2004"/>
      <c r="P2004"/>
      <c r="Q2004"/>
      <c r="R2004"/>
      <c r="S2004" s="21" t="s">
        <v>18534</v>
      </c>
      <c r="T2004" s="21" t="s">
        <v>18607</v>
      </c>
      <c r="U2004" s="21" t="str">
        <f>VLOOKUP(T2004,Apoio!$D$10:$E$55,2,0)</f>
        <v>Prefeituras - PJ</v>
      </c>
      <c r="V2004"/>
      <c r="W2004"/>
      <c r="X2004"/>
      <c r="Z2004" s="7"/>
      <c r="AA2004" s="8" t="str">
        <f>IF(Y2004="","Não","Sim")</f>
        <v>Não</v>
      </c>
      <c r="AB2004" s="7" t="str">
        <f>IF(Z2004="","Não","Sim")</f>
        <v>Não</v>
      </c>
      <c r="AC2004" s="8" t="str">
        <f>IF(S2004="TSR","Serede","Rede Conecta")</f>
        <v>Serede</v>
      </c>
    </row>
    <row r="2005" spans="1:29" ht="15" x14ac:dyDescent="0.25">
      <c r="A2005">
        <v>202070</v>
      </c>
      <c r="B2005" t="s">
        <v>6952</v>
      </c>
      <c r="C2005">
        <v>202070</v>
      </c>
      <c r="D2005" s="24">
        <v>41267</v>
      </c>
      <c r="E2005" t="s">
        <v>20</v>
      </c>
      <c r="F2005" t="s">
        <v>6953</v>
      </c>
      <c r="G2005" t="s">
        <v>6954</v>
      </c>
      <c r="H2005" t="s">
        <v>78</v>
      </c>
      <c r="I2005" t="s">
        <v>91</v>
      </c>
      <c r="J2005" t="s">
        <v>6955</v>
      </c>
      <c r="K2005" t="s">
        <v>26</v>
      </c>
      <c r="L2005"/>
      <c r="M2005"/>
      <c r="N2005" s="23">
        <v>13099205000118</v>
      </c>
      <c r="O2005"/>
      <c r="P2005"/>
      <c r="Q2005"/>
      <c r="R2005"/>
      <c r="S2005" s="21" t="s">
        <v>18534</v>
      </c>
      <c r="T2005" s="21" t="s">
        <v>18607</v>
      </c>
      <c r="U2005" s="21" t="str">
        <f>VLOOKUP(T2005,Apoio!$D$10:$E$55,2,0)</f>
        <v>Prefeituras - PJ</v>
      </c>
      <c r="V2005">
        <v>192729</v>
      </c>
      <c r="W2005">
        <v>8100</v>
      </c>
      <c r="X2005">
        <v>40</v>
      </c>
      <c r="Z2005" s="7"/>
      <c r="AA2005" s="8" t="str">
        <f>IF(Y2005="","Não","Sim")</f>
        <v>Não</v>
      </c>
      <c r="AB2005" s="7" t="str">
        <f>IF(Z2005="","Não","Sim")</f>
        <v>Não</v>
      </c>
      <c r="AC2005" s="8" t="str">
        <f>IF(S2005="TSR","Serede","Rede Conecta")</f>
        <v>Serede</v>
      </c>
    </row>
    <row r="2006" spans="1:29" ht="15" x14ac:dyDescent="0.25">
      <c r="A2006">
        <v>202113</v>
      </c>
      <c r="B2006" t="s">
        <v>7112</v>
      </c>
      <c r="C2006">
        <v>202113</v>
      </c>
      <c r="D2006" s="24">
        <v>41267</v>
      </c>
      <c r="E2006" t="s">
        <v>20</v>
      </c>
      <c r="F2006" t="s">
        <v>7113</v>
      </c>
      <c r="G2006" t="s">
        <v>7114</v>
      </c>
      <c r="H2006" t="s">
        <v>78</v>
      </c>
      <c r="I2006" t="s">
        <v>91</v>
      </c>
      <c r="J2006" t="s">
        <v>7115</v>
      </c>
      <c r="K2006" t="s">
        <v>26</v>
      </c>
      <c r="L2006"/>
      <c r="M2006"/>
      <c r="N2006" s="23">
        <v>13099395000173</v>
      </c>
      <c r="O2006"/>
      <c r="P2006"/>
      <c r="Q2006"/>
      <c r="R2006"/>
      <c r="S2006" s="21" t="s">
        <v>18534</v>
      </c>
      <c r="T2006" s="21" t="s">
        <v>18607</v>
      </c>
      <c r="U2006" s="21" t="str">
        <f>VLOOKUP(T2006,Apoio!$D$10:$E$55,2,0)</f>
        <v>Prefeituras - PJ</v>
      </c>
      <c r="V2006">
        <v>33722</v>
      </c>
      <c r="W2006">
        <v>300003</v>
      </c>
      <c r="X2006">
        <v>6</v>
      </c>
      <c r="Z2006" s="7"/>
      <c r="AA2006" s="8" t="str">
        <f>IF(Y2006="","Não","Sim")</f>
        <v>Não</v>
      </c>
      <c r="AB2006" s="7" t="str">
        <f>IF(Z2006="","Não","Sim")</f>
        <v>Não</v>
      </c>
      <c r="AC2006" s="8" t="str">
        <f>IF(S2006="TSR","Serede","Rede Conecta")</f>
        <v>Serede</v>
      </c>
    </row>
    <row r="2007" spans="1:29" ht="15" x14ac:dyDescent="0.25">
      <c r="A2007">
        <v>205083</v>
      </c>
      <c r="B2007" t="s">
        <v>10082</v>
      </c>
      <c r="C2007">
        <v>205083</v>
      </c>
      <c r="D2007" s="24">
        <v>42482</v>
      </c>
      <c r="E2007" t="s">
        <v>45</v>
      </c>
      <c r="F2007" t="s">
        <v>10083</v>
      </c>
      <c r="G2007" t="s">
        <v>10084</v>
      </c>
      <c r="H2007" t="s">
        <v>78</v>
      </c>
      <c r="I2007" t="s">
        <v>91</v>
      </c>
      <c r="J2007" t="s">
        <v>10085</v>
      </c>
      <c r="K2007" t="s">
        <v>26</v>
      </c>
      <c r="L2007"/>
      <c r="M2007"/>
      <c r="N2007" s="23">
        <v>13099882000136</v>
      </c>
      <c r="O2007"/>
      <c r="P2007"/>
      <c r="Q2007"/>
      <c r="R2007"/>
      <c r="S2007" s="21" t="s">
        <v>18534</v>
      </c>
      <c r="T2007" s="21" t="s">
        <v>18607</v>
      </c>
      <c r="U2007" s="21" t="str">
        <f>VLOOKUP(T2007,Apoio!$D$10:$E$55,2,0)</f>
        <v>Prefeituras - PJ</v>
      </c>
      <c r="V2007"/>
      <c r="W2007"/>
      <c r="X2007"/>
      <c r="Z2007" s="7"/>
      <c r="AA2007" s="8" t="str">
        <f>IF(Y2007="","Não","Sim")</f>
        <v>Não</v>
      </c>
      <c r="AB2007" s="7" t="str">
        <f>IF(Z2007="","Não","Sim")</f>
        <v>Não</v>
      </c>
      <c r="AC2007" s="8" t="str">
        <f>IF(S2007="TSR","Serede","Rede Conecta")</f>
        <v>Serede</v>
      </c>
    </row>
    <row r="2008" spans="1:29" ht="15" x14ac:dyDescent="0.25">
      <c r="A2008">
        <v>205247</v>
      </c>
      <c r="B2008" t="s">
        <v>10718</v>
      </c>
      <c r="C2008">
        <v>205247</v>
      </c>
      <c r="D2008" s="24">
        <v>42979</v>
      </c>
      <c r="E2008" t="s">
        <v>45</v>
      </c>
      <c r="F2008" t="s">
        <v>10719</v>
      </c>
      <c r="G2008" t="s">
        <v>10720</v>
      </c>
      <c r="H2008" t="s">
        <v>78</v>
      </c>
      <c r="I2008" t="s">
        <v>91</v>
      </c>
      <c r="J2008" t="s">
        <v>10721</v>
      </c>
      <c r="K2008" t="s">
        <v>26</v>
      </c>
      <c r="L2008"/>
      <c r="M2008"/>
      <c r="N2008" s="23">
        <v>13100102000120</v>
      </c>
      <c r="O2008"/>
      <c r="P2008"/>
      <c r="Q2008"/>
      <c r="R2008"/>
      <c r="S2008" s="21" t="s">
        <v>18534</v>
      </c>
      <c r="T2008" s="21" t="s">
        <v>18607</v>
      </c>
      <c r="U2008" s="21" t="str">
        <f>VLOOKUP(T2008,Apoio!$D$10:$E$55,2,0)</f>
        <v>Prefeituras - PJ</v>
      </c>
      <c r="V2008"/>
      <c r="W2008"/>
      <c r="X2008"/>
      <c r="Z2008" s="7"/>
      <c r="AA2008" s="8" t="str">
        <f>IF(Y2008="","Não","Sim")</f>
        <v>Não</v>
      </c>
      <c r="AB2008" s="7" t="str">
        <f>IF(Z2008="","Não","Sim")</f>
        <v>Não</v>
      </c>
      <c r="AC2008" s="8" t="str">
        <f>IF(S2008="TSR","Serede","Rede Conecta")</f>
        <v>Serede</v>
      </c>
    </row>
    <row r="2009" spans="1:29" ht="15" x14ac:dyDescent="0.25">
      <c r="A2009">
        <v>204926</v>
      </c>
      <c r="B2009" t="s">
        <v>9603</v>
      </c>
      <c r="C2009">
        <v>204926</v>
      </c>
      <c r="D2009" s="24">
        <v>41368</v>
      </c>
      <c r="E2009" t="s">
        <v>9579</v>
      </c>
      <c r="F2009" t="s">
        <v>9604</v>
      </c>
      <c r="G2009" t="s">
        <v>9605</v>
      </c>
      <c r="H2009" t="s">
        <v>78</v>
      </c>
      <c r="I2009" t="s">
        <v>91</v>
      </c>
      <c r="J2009" t="s">
        <v>9606</v>
      </c>
      <c r="K2009" t="s">
        <v>26</v>
      </c>
      <c r="L2009"/>
      <c r="M2009"/>
      <c r="N2009" s="23">
        <v>13100482000101</v>
      </c>
      <c r="O2009"/>
      <c r="P2009"/>
      <c r="Q2009"/>
      <c r="R2009"/>
      <c r="S2009" s="21" t="s">
        <v>18534</v>
      </c>
      <c r="T2009" s="21" t="s">
        <v>18607</v>
      </c>
      <c r="U2009" s="21" t="str">
        <f>VLOOKUP(T2009,Apoio!$D$10:$E$55,2,0)</f>
        <v>Prefeituras - PJ</v>
      </c>
      <c r="V2009">
        <v>47730</v>
      </c>
      <c r="W2009">
        <v>300375</v>
      </c>
      <c r="X2009">
        <v>3</v>
      </c>
      <c r="Z2009" s="7"/>
      <c r="AA2009" s="8" t="str">
        <f>IF(Y2009="","Não","Sim")</f>
        <v>Não</v>
      </c>
      <c r="AB2009" s="7" t="str">
        <f>IF(Z2009="","Não","Sim")</f>
        <v>Não</v>
      </c>
      <c r="AC2009" s="8" t="str">
        <f>IF(S2009="TSR","Serede","Rede Conecta")</f>
        <v>Serede</v>
      </c>
    </row>
    <row r="2010" spans="1:29" ht="15" x14ac:dyDescent="0.25">
      <c r="A2010">
        <v>205097</v>
      </c>
      <c r="B2010" t="s">
        <v>10137</v>
      </c>
      <c r="C2010">
        <v>205097</v>
      </c>
      <c r="D2010" s="24">
        <v>42485</v>
      </c>
      <c r="E2010" t="s">
        <v>45</v>
      </c>
      <c r="F2010" t="s">
        <v>10138</v>
      </c>
      <c r="G2010" t="s">
        <v>5057</v>
      </c>
      <c r="H2010" t="s">
        <v>78</v>
      </c>
      <c r="I2010" t="s">
        <v>91</v>
      </c>
      <c r="J2010" t="s">
        <v>10139</v>
      </c>
      <c r="K2010" t="s">
        <v>26</v>
      </c>
      <c r="L2010"/>
      <c r="M2010"/>
      <c r="N2010" s="23">
        <v>13100680000167</v>
      </c>
      <c r="O2010"/>
      <c r="P2010"/>
      <c r="Q2010"/>
      <c r="R2010"/>
      <c r="S2010" s="21" t="s">
        <v>18534</v>
      </c>
      <c r="T2010" s="21" t="s">
        <v>18607</v>
      </c>
      <c r="U2010" s="21" t="str">
        <f>VLOOKUP(T2010,Apoio!$D$10:$E$55,2,0)</f>
        <v>Prefeituras - PJ</v>
      </c>
      <c r="V2010"/>
      <c r="W2010"/>
      <c r="X2010"/>
      <c r="Z2010" s="7"/>
      <c r="AA2010" s="8" t="str">
        <f>IF(Y2010="","Não","Sim")</f>
        <v>Não</v>
      </c>
      <c r="AB2010" s="7" t="str">
        <f>IF(Z2010="","Não","Sim")</f>
        <v>Não</v>
      </c>
      <c r="AC2010" s="8" t="str">
        <f>IF(S2010="TSR","Serede","Rede Conecta")</f>
        <v>Serede</v>
      </c>
    </row>
    <row r="2011" spans="1:29" ht="15" x14ac:dyDescent="0.25">
      <c r="A2011">
        <v>304212</v>
      </c>
      <c r="B2011" t="s">
        <v>12120</v>
      </c>
      <c r="C2011">
        <v>304212</v>
      </c>
      <c r="D2011" s="24">
        <v>43434</v>
      </c>
      <c r="E2011" t="s">
        <v>262</v>
      </c>
      <c r="F2011" t="s">
        <v>12121</v>
      </c>
      <c r="G2011" t="s">
        <v>311</v>
      </c>
      <c r="H2011" t="s">
        <v>311</v>
      </c>
      <c r="I2011" t="s">
        <v>85</v>
      </c>
      <c r="J2011" t="s">
        <v>12122</v>
      </c>
      <c r="K2011" t="s">
        <v>26</v>
      </c>
      <c r="L2011"/>
      <c r="M2011"/>
      <c r="N2011" s="23">
        <v>13100722000160</v>
      </c>
      <c r="O2011"/>
      <c r="P2011"/>
      <c r="Q2011"/>
      <c r="R2011"/>
      <c r="S2011" s="21" t="s">
        <v>18534</v>
      </c>
      <c r="T2011" s="21" t="s">
        <v>18613</v>
      </c>
      <c r="U2011" s="21" t="str">
        <f>VLOOKUP(T2011,Apoio!$D$10:$E$55,2,0)</f>
        <v>Órgãos Públicos - PJ</v>
      </c>
      <c r="V2011"/>
      <c r="W2011"/>
      <c r="X2011"/>
      <c r="Z2011" s="7"/>
      <c r="AA2011" s="8" t="str">
        <f>IF(Y2011="","Não","Sim")</f>
        <v>Não</v>
      </c>
      <c r="AB2011" s="7" t="str">
        <f>IF(Z2011="","Não","Sim")</f>
        <v>Não</v>
      </c>
      <c r="AC2011" s="8" t="str">
        <f>IF(S2011="TSR","Serede","Rede Conecta")</f>
        <v>Serede</v>
      </c>
    </row>
    <row r="2012" spans="1:29" ht="15" x14ac:dyDescent="0.25">
      <c r="A2012">
        <v>202404</v>
      </c>
      <c r="B2012" t="s">
        <v>8014</v>
      </c>
      <c r="C2012">
        <v>202404</v>
      </c>
      <c r="D2012" s="24">
        <v>41267</v>
      </c>
      <c r="E2012" t="s">
        <v>20</v>
      </c>
      <c r="F2012" t="s">
        <v>8190</v>
      </c>
      <c r="G2012" t="s">
        <v>8016</v>
      </c>
      <c r="H2012" t="s">
        <v>78</v>
      </c>
      <c r="I2012" t="s">
        <v>91</v>
      </c>
      <c r="J2012" t="s">
        <v>8191</v>
      </c>
      <c r="K2012" t="s">
        <v>26</v>
      </c>
      <c r="L2012"/>
      <c r="M2012"/>
      <c r="N2012" s="23">
        <v>13100995000104</v>
      </c>
      <c r="O2012"/>
      <c r="P2012"/>
      <c r="Q2012"/>
      <c r="R2012"/>
      <c r="S2012" s="21" t="s">
        <v>18534</v>
      </c>
      <c r="T2012" s="21" t="s">
        <v>18607</v>
      </c>
      <c r="U2012" s="21" t="str">
        <f>VLOOKUP(T2012,Apoio!$D$10:$E$55,2,0)</f>
        <v>Prefeituras - PJ</v>
      </c>
      <c r="V2012"/>
      <c r="W2012"/>
      <c r="X2012"/>
      <c r="Z2012" s="7"/>
      <c r="AA2012" s="8" t="str">
        <f>IF(Y2012="","Não","Sim")</f>
        <v>Não</v>
      </c>
      <c r="AB2012" s="7" t="str">
        <f>IF(Z2012="","Não","Sim")</f>
        <v>Não</v>
      </c>
      <c r="AC2012" s="8" t="str">
        <f>IF(S2012="TSR","Serede","Rede Conecta")</f>
        <v>Serede</v>
      </c>
    </row>
    <row r="2013" spans="1:29" ht="15" x14ac:dyDescent="0.25">
      <c r="A2013">
        <v>202084</v>
      </c>
      <c r="B2013" t="s">
        <v>7004</v>
      </c>
      <c r="C2013">
        <v>202084</v>
      </c>
      <c r="D2013" s="24">
        <v>41267</v>
      </c>
      <c r="E2013" t="s">
        <v>20</v>
      </c>
      <c r="F2013" t="s">
        <v>7005</v>
      </c>
      <c r="G2013" t="s">
        <v>7006</v>
      </c>
      <c r="H2013" t="s">
        <v>78</v>
      </c>
      <c r="I2013" t="s">
        <v>91</v>
      </c>
      <c r="J2013" t="s">
        <v>7007</v>
      </c>
      <c r="K2013" t="s">
        <v>26</v>
      </c>
      <c r="L2013"/>
      <c r="M2013"/>
      <c r="N2013" s="23">
        <v>13103684000107</v>
      </c>
      <c r="O2013"/>
      <c r="P2013"/>
      <c r="Q2013"/>
      <c r="R2013"/>
      <c r="S2013" s="21" t="s">
        <v>18534</v>
      </c>
      <c r="T2013" s="21" t="s">
        <v>18607</v>
      </c>
      <c r="U2013" s="21" t="str">
        <f>VLOOKUP(T2013,Apoio!$D$10:$E$55,2,0)</f>
        <v>Prefeituras - PJ</v>
      </c>
      <c r="V2013"/>
      <c r="W2013"/>
      <c r="X2013"/>
      <c r="Z2013" s="7"/>
      <c r="AA2013" s="8" t="str">
        <f>IF(Y2013="","Não","Sim")</f>
        <v>Não</v>
      </c>
      <c r="AB2013" s="7" t="str">
        <f>IF(Z2013="","Não","Sim")</f>
        <v>Não</v>
      </c>
      <c r="AC2013" s="8" t="str">
        <f>IF(S2013="TSR","Serede","Rede Conecta")</f>
        <v>Serede</v>
      </c>
    </row>
    <row r="2014" spans="1:29" ht="15" x14ac:dyDescent="0.25">
      <c r="A2014">
        <v>201914</v>
      </c>
      <c r="B2014" t="s">
        <v>6361</v>
      </c>
      <c r="C2014">
        <v>201914</v>
      </c>
      <c r="D2014" s="24">
        <v>41267</v>
      </c>
      <c r="E2014" t="s">
        <v>20</v>
      </c>
      <c r="F2014" t="s">
        <v>6362</v>
      </c>
      <c r="G2014" t="s">
        <v>6363</v>
      </c>
      <c r="H2014" t="s">
        <v>78</v>
      </c>
      <c r="I2014" t="s">
        <v>91</v>
      </c>
      <c r="J2014" t="s">
        <v>6364</v>
      </c>
      <c r="K2014" t="s">
        <v>26</v>
      </c>
      <c r="L2014"/>
      <c r="M2014"/>
      <c r="N2014" s="23">
        <v>13104112000134</v>
      </c>
      <c r="O2014"/>
      <c r="P2014"/>
      <c r="Q2014"/>
      <c r="R2014"/>
      <c r="S2014" s="21" t="s">
        <v>18534</v>
      </c>
      <c r="T2014" s="21" t="s">
        <v>18607</v>
      </c>
      <c r="U2014" s="21" t="str">
        <f>VLOOKUP(T2014,Apoio!$D$10:$E$55,2,0)</f>
        <v>Prefeituras - PJ</v>
      </c>
      <c r="V2014">
        <v>192312</v>
      </c>
      <c r="W2014">
        <v>3432</v>
      </c>
      <c r="X2014">
        <v>40</v>
      </c>
      <c r="Z2014" s="7"/>
      <c r="AA2014" s="8" t="str">
        <f>IF(Y2014="","Não","Sim")</f>
        <v>Não</v>
      </c>
      <c r="AB2014" s="7" t="str">
        <f>IF(Z2014="","Não","Sim")</f>
        <v>Não</v>
      </c>
      <c r="AC2014" s="8" t="str">
        <f>IF(S2014="TSR","Serede","Rede Conecta")</f>
        <v>Serede</v>
      </c>
    </row>
    <row r="2015" spans="1:29" ht="15" x14ac:dyDescent="0.25">
      <c r="A2015">
        <v>203757</v>
      </c>
      <c r="B2015" t="s">
        <v>9505</v>
      </c>
      <c r="C2015">
        <v>203757</v>
      </c>
      <c r="D2015" s="24">
        <v>41264</v>
      </c>
      <c r="E2015" t="s">
        <v>20</v>
      </c>
      <c r="F2015" t="s">
        <v>9506</v>
      </c>
      <c r="G2015" t="s">
        <v>9507</v>
      </c>
      <c r="H2015" t="s">
        <v>78</v>
      </c>
      <c r="I2015" t="s">
        <v>91</v>
      </c>
      <c r="J2015" t="s">
        <v>9508</v>
      </c>
      <c r="K2015" t="s">
        <v>26</v>
      </c>
      <c r="L2015">
        <v>7935038366</v>
      </c>
      <c r="M2015"/>
      <c r="N2015" s="23">
        <v>13104427000181</v>
      </c>
      <c r="O2015"/>
      <c r="P2015"/>
      <c r="Q2015"/>
      <c r="R2015"/>
      <c r="S2015" s="21" t="s">
        <v>18534</v>
      </c>
      <c r="T2015" s="21" t="s">
        <v>18607</v>
      </c>
      <c r="U2015" s="21" t="str">
        <f>VLOOKUP(T2015,Apoio!$D$10:$E$55,2,0)</f>
        <v>Prefeituras - PJ</v>
      </c>
      <c r="V2015"/>
      <c r="W2015"/>
      <c r="X2015"/>
      <c r="Z2015" s="7"/>
      <c r="AA2015" s="8" t="str">
        <f>IF(Y2015="","Não","Sim")</f>
        <v>Não</v>
      </c>
      <c r="AB2015" s="7" t="str">
        <f>IF(Z2015="","Não","Sim")</f>
        <v>Não</v>
      </c>
      <c r="AC2015" s="8" t="str">
        <f>IF(S2015="TSR","Serede","Rede Conecta")</f>
        <v>Serede</v>
      </c>
    </row>
    <row r="2016" spans="1:29" ht="15" x14ac:dyDescent="0.25">
      <c r="A2016">
        <v>202445</v>
      </c>
      <c r="B2016" t="s">
        <v>843</v>
      </c>
      <c r="C2016">
        <v>202445</v>
      </c>
      <c r="D2016" s="24">
        <v>41267</v>
      </c>
      <c r="E2016" t="s">
        <v>20</v>
      </c>
      <c r="F2016" t="s">
        <v>8329</v>
      </c>
      <c r="G2016" t="s">
        <v>3887</v>
      </c>
      <c r="H2016" t="s">
        <v>78</v>
      </c>
      <c r="I2016" t="s">
        <v>91</v>
      </c>
      <c r="J2016" t="s">
        <v>8330</v>
      </c>
      <c r="K2016" t="s">
        <v>26</v>
      </c>
      <c r="L2016"/>
      <c r="M2016"/>
      <c r="N2016" s="23">
        <v>13104732000173</v>
      </c>
      <c r="O2016"/>
      <c r="P2016"/>
      <c r="Q2016"/>
      <c r="R2016"/>
      <c r="S2016" s="21" t="s">
        <v>18534</v>
      </c>
      <c r="T2016" s="21" t="s">
        <v>18607</v>
      </c>
      <c r="U2016" s="21" t="str">
        <f>VLOOKUP(T2016,Apoio!$D$10:$E$55,2,0)</f>
        <v>Prefeituras - PJ</v>
      </c>
      <c r="V2016">
        <v>193865</v>
      </c>
      <c r="W2016">
        <v>12683</v>
      </c>
      <c r="X2016">
        <v>27</v>
      </c>
      <c r="Z2016" s="7"/>
      <c r="AA2016" s="8" t="str">
        <f>IF(Y2016="","Não","Sim")</f>
        <v>Não</v>
      </c>
      <c r="AB2016" s="7" t="str">
        <f>IF(Z2016="","Não","Sim")</f>
        <v>Não</v>
      </c>
      <c r="AC2016" s="8" t="str">
        <f>IF(S2016="TSR","Serede","Rede Conecta")</f>
        <v>Serede</v>
      </c>
    </row>
    <row r="2017" spans="1:29" ht="15" x14ac:dyDescent="0.25">
      <c r="A2017">
        <v>202618</v>
      </c>
      <c r="B2017" t="s">
        <v>433</v>
      </c>
      <c r="C2017">
        <v>202618</v>
      </c>
      <c r="D2017" s="24">
        <v>41267</v>
      </c>
      <c r="E2017" t="s">
        <v>20</v>
      </c>
      <c r="F2017" t="s">
        <v>8980</v>
      </c>
      <c r="G2017" t="s">
        <v>435</v>
      </c>
      <c r="H2017" t="s">
        <v>78</v>
      </c>
      <c r="I2017" t="s">
        <v>91</v>
      </c>
      <c r="J2017" t="s">
        <v>8981</v>
      </c>
      <c r="K2017" t="s">
        <v>26</v>
      </c>
      <c r="L2017">
        <v>7934311172</v>
      </c>
      <c r="M2017"/>
      <c r="N2017" s="23">
        <v>13104740000110</v>
      </c>
      <c r="O2017"/>
      <c r="P2017"/>
      <c r="Q2017"/>
      <c r="R2017"/>
      <c r="S2017" s="21" t="s">
        <v>18534</v>
      </c>
      <c r="T2017" s="21" t="s">
        <v>18607</v>
      </c>
      <c r="U2017" s="21" t="str">
        <f>VLOOKUP(T2017,Apoio!$D$10:$E$55,2,0)</f>
        <v>Prefeituras - PJ</v>
      </c>
      <c r="V2017"/>
      <c r="W2017"/>
      <c r="X2017"/>
      <c r="Z2017" s="7"/>
      <c r="AA2017" s="8" t="str">
        <f>IF(Y2017="","Não","Sim")</f>
        <v>Não</v>
      </c>
      <c r="AB2017" s="7" t="str">
        <f>IF(Z2017="","Não","Sim")</f>
        <v>Não</v>
      </c>
      <c r="AC2017" s="8" t="str">
        <f>IF(S2017="TSR","Serede","Rede Conecta")</f>
        <v>Serede</v>
      </c>
    </row>
    <row r="2018" spans="1:29" ht="15" x14ac:dyDescent="0.25">
      <c r="A2018">
        <v>202179</v>
      </c>
      <c r="B2018" t="s">
        <v>7359</v>
      </c>
      <c r="C2018">
        <v>202179</v>
      </c>
      <c r="D2018" s="24">
        <v>41267</v>
      </c>
      <c r="E2018" t="s">
        <v>20</v>
      </c>
      <c r="F2018" t="s">
        <v>7360</v>
      </c>
      <c r="G2018" t="s">
        <v>7361</v>
      </c>
      <c r="H2018" t="s">
        <v>78</v>
      </c>
      <c r="I2018" t="s">
        <v>91</v>
      </c>
      <c r="J2018" t="s">
        <v>7362</v>
      </c>
      <c r="K2018" t="s">
        <v>26</v>
      </c>
      <c r="L2018"/>
      <c r="M2018"/>
      <c r="N2018" s="23">
        <v>13104757000177</v>
      </c>
      <c r="O2018"/>
      <c r="P2018"/>
      <c r="Q2018"/>
      <c r="R2018"/>
      <c r="S2018" s="21" t="s">
        <v>18534</v>
      </c>
      <c r="T2018" s="21" t="s">
        <v>18607</v>
      </c>
      <c r="U2018" s="21" t="str">
        <f>VLOOKUP(T2018,Apoio!$D$10:$E$55,2,0)</f>
        <v>Prefeituras - PJ</v>
      </c>
      <c r="V2018"/>
      <c r="W2018"/>
      <c r="X2018"/>
      <c r="Z2018" s="7"/>
      <c r="AA2018" s="8" t="str">
        <f>IF(Y2018="","Não","Sim")</f>
        <v>Não</v>
      </c>
      <c r="AB2018" s="7" t="str">
        <f>IF(Z2018="","Não","Sim")</f>
        <v>Não</v>
      </c>
      <c r="AC2018" s="8" t="str">
        <f>IF(S2018="TSR","Serede","Rede Conecta")</f>
        <v>Serede</v>
      </c>
    </row>
    <row r="2019" spans="1:29" ht="15" x14ac:dyDescent="0.25">
      <c r="A2019">
        <v>205084</v>
      </c>
      <c r="B2019" t="s">
        <v>10086</v>
      </c>
      <c r="C2019">
        <v>205084</v>
      </c>
      <c r="D2019" s="24">
        <v>42482</v>
      </c>
      <c r="E2019" t="s">
        <v>45</v>
      </c>
      <c r="F2019" t="s">
        <v>10087</v>
      </c>
      <c r="G2019" t="s">
        <v>10088</v>
      </c>
      <c r="H2019" t="s">
        <v>78</v>
      </c>
      <c r="I2019" t="s">
        <v>91</v>
      </c>
      <c r="J2019" t="s">
        <v>10089</v>
      </c>
      <c r="K2019" t="s">
        <v>26</v>
      </c>
      <c r="L2019"/>
      <c r="M2019"/>
      <c r="N2019" s="23">
        <v>13106935000107</v>
      </c>
      <c r="O2019"/>
      <c r="P2019"/>
      <c r="Q2019"/>
      <c r="R2019"/>
      <c r="S2019" s="21" t="s">
        <v>18534</v>
      </c>
      <c r="T2019" s="21" t="s">
        <v>18607</v>
      </c>
      <c r="U2019" s="21" t="str">
        <f>VLOOKUP(T2019,Apoio!$D$10:$E$55,2,0)</f>
        <v>Prefeituras - PJ</v>
      </c>
      <c r="V2019"/>
      <c r="W2019"/>
      <c r="X2019"/>
      <c r="Z2019" s="7"/>
      <c r="AA2019" s="8" t="str">
        <f>IF(Y2019="","Não","Sim")</f>
        <v>Não</v>
      </c>
      <c r="AB2019" s="7" t="str">
        <f>IF(Z2019="","Não","Sim")</f>
        <v>Não</v>
      </c>
      <c r="AC2019" s="8" t="str">
        <f>IF(S2019="TSR","Serede","Rede Conecta")</f>
        <v>Serede</v>
      </c>
    </row>
    <row r="2020" spans="1:29" ht="15" x14ac:dyDescent="0.25">
      <c r="A2020">
        <v>202383</v>
      </c>
      <c r="B2020" t="s">
        <v>2934</v>
      </c>
      <c r="C2020">
        <v>202383</v>
      </c>
      <c r="D2020" s="24">
        <v>41267</v>
      </c>
      <c r="E2020" t="s">
        <v>20</v>
      </c>
      <c r="F2020" t="s">
        <v>8113</v>
      </c>
      <c r="G2020" t="s">
        <v>8114</v>
      </c>
      <c r="H2020" t="s">
        <v>78</v>
      </c>
      <c r="I2020" t="s">
        <v>91</v>
      </c>
      <c r="J2020" t="s">
        <v>8115</v>
      </c>
      <c r="K2020" t="s">
        <v>26</v>
      </c>
      <c r="L2020"/>
      <c r="M2020"/>
      <c r="N2020" s="23">
        <v>13107180000157</v>
      </c>
      <c r="O2020"/>
      <c r="P2020"/>
      <c r="Q2020"/>
      <c r="R2020"/>
      <c r="S2020" s="21" t="s">
        <v>18534</v>
      </c>
      <c r="T2020" s="21" t="s">
        <v>18607</v>
      </c>
      <c r="U2020" s="21" t="str">
        <f>VLOOKUP(T2020,Apoio!$D$10:$E$55,2,0)</f>
        <v>Prefeituras - PJ</v>
      </c>
      <c r="V2020"/>
      <c r="W2020"/>
      <c r="X2020"/>
      <c r="Z2020" s="7"/>
      <c r="AA2020" s="8" t="str">
        <f>IF(Y2020="","Não","Sim")</f>
        <v>Não</v>
      </c>
      <c r="AB2020" s="7" t="str">
        <f>IF(Z2020="","Não","Sim")</f>
        <v>Não</v>
      </c>
      <c r="AC2020" s="8" t="str">
        <f>IF(S2020="TSR","Serede","Rede Conecta")</f>
        <v>Serede</v>
      </c>
    </row>
    <row r="2021" spans="1:29" ht="15" x14ac:dyDescent="0.25">
      <c r="A2021">
        <v>201764</v>
      </c>
      <c r="B2021" t="s">
        <v>5742</v>
      </c>
      <c r="C2021">
        <v>201764</v>
      </c>
      <c r="D2021" s="24">
        <v>41267</v>
      </c>
      <c r="E2021" t="s">
        <v>20</v>
      </c>
      <c r="F2021" t="s">
        <v>5743</v>
      </c>
      <c r="G2021" t="s">
        <v>5744</v>
      </c>
      <c r="H2021" t="s">
        <v>78</v>
      </c>
      <c r="I2021" t="s">
        <v>91</v>
      </c>
      <c r="J2021" t="s">
        <v>5745</v>
      </c>
      <c r="K2021" t="s">
        <v>26</v>
      </c>
      <c r="L2021"/>
      <c r="M2021"/>
      <c r="N2021" s="23">
        <v>13107453000163</v>
      </c>
      <c r="O2021"/>
      <c r="P2021"/>
      <c r="Q2021"/>
      <c r="R2021"/>
      <c r="S2021" s="21" t="s">
        <v>18534</v>
      </c>
      <c r="T2021" s="21" t="s">
        <v>18607</v>
      </c>
      <c r="U2021" s="21" t="str">
        <f>VLOOKUP(T2021,Apoio!$D$10:$E$55,2,0)</f>
        <v>Prefeituras - PJ</v>
      </c>
      <c r="V2021">
        <v>192562</v>
      </c>
      <c r="W2021">
        <v>4429</v>
      </c>
      <c r="X2021">
        <v>36</v>
      </c>
      <c r="Z2021" s="7"/>
      <c r="AA2021" s="8" t="str">
        <f>IF(Y2021="","Não","Sim")</f>
        <v>Não</v>
      </c>
      <c r="AB2021" s="7" t="str">
        <f>IF(Z2021="","Não","Sim")</f>
        <v>Não</v>
      </c>
      <c r="AC2021" s="8" t="str">
        <f>IF(S2021="TSR","Serede","Rede Conecta")</f>
        <v>Serede</v>
      </c>
    </row>
    <row r="2022" spans="1:29" ht="15" x14ac:dyDescent="0.25">
      <c r="A2022">
        <v>201696</v>
      </c>
      <c r="B2022" t="s">
        <v>5458</v>
      </c>
      <c r="C2022">
        <v>201696</v>
      </c>
      <c r="D2022" s="24">
        <v>41267</v>
      </c>
      <c r="E2022" t="s">
        <v>20</v>
      </c>
      <c r="F2022" t="s">
        <v>5459</v>
      </c>
      <c r="G2022" t="s">
        <v>5460</v>
      </c>
      <c r="H2022" t="s">
        <v>78</v>
      </c>
      <c r="I2022" t="s">
        <v>91</v>
      </c>
      <c r="J2022" t="s">
        <v>5461</v>
      </c>
      <c r="K2022" t="s">
        <v>26</v>
      </c>
      <c r="L2022"/>
      <c r="M2022"/>
      <c r="N2022" s="23">
        <v>13108089000156</v>
      </c>
      <c r="O2022"/>
      <c r="P2022"/>
      <c r="Q2022"/>
      <c r="R2022"/>
      <c r="S2022" s="21" t="s">
        <v>18534</v>
      </c>
      <c r="T2022" s="21" t="s">
        <v>18607</v>
      </c>
      <c r="U2022" s="21" t="str">
        <f>VLOOKUP(T2022,Apoio!$D$10:$E$55,2,0)</f>
        <v>Prefeituras - PJ</v>
      </c>
      <c r="V2022"/>
      <c r="W2022"/>
      <c r="X2022"/>
      <c r="Z2022" s="7"/>
      <c r="AA2022" s="8" t="str">
        <f>IF(Y2022="","Não","Sim")</f>
        <v>Não</v>
      </c>
      <c r="AB2022" s="7" t="str">
        <f>IF(Z2022="","Não","Sim")</f>
        <v>Não</v>
      </c>
      <c r="AC2022" s="8" t="str">
        <f>IF(S2022="TSR","Serede","Rede Conecta")</f>
        <v>Serede</v>
      </c>
    </row>
    <row r="2023" spans="1:29" ht="15" x14ac:dyDescent="0.25">
      <c r="A2023">
        <v>1816864</v>
      </c>
      <c r="B2023" t="s">
        <v>16979</v>
      </c>
      <c r="C2023">
        <v>1816864</v>
      </c>
      <c r="D2023" s="24">
        <v>45238</v>
      </c>
      <c r="E2023" t="s">
        <v>11088</v>
      </c>
      <c r="F2023" t="s">
        <v>16980</v>
      </c>
      <c r="G2023" t="s">
        <v>132</v>
      </c>
      <c r="H2023" t="s">
        <v>1919</v>
      </c>
      <c r="I2023" t="s">
        <v>133</v>
      </c>
      <c r="J2023" t="s">
        <v>16981</v>
      </c>
      <c r="K2023" t="s">
        <v>26</v>
      </c>
      <c r="L2023" t="s">
        <v>16982</v>
      </c>
      <c r="M2023"/>
      <c r="N2023" s="23">
        <v>13108510000129</v>
      </c>
      <c r="O2023"/>
      <c r="P2023">
        <v>43227201</v>
      </c>
      <c r="Q2023" t="s">
        <v>44</v>
      </c>
      <c r="R2023"/>
      <c r="S2023" s="21" t="s">
        <v>18534</v>
      </c>
      <c r="T2023" s="21" t="s">
        <v>18603</v>
      </c>
      <c r="U2023" s="21" t="str">
        <f>VLOOKUP(T2023,Apoio!$D$10:$E$55,2,0)</f>
        <v>Fornec. de Serviç. Diversos PJ</v>
      </c>
      <c r="V2023">
        <v>23722010</v>
      </c>
      <c r="W2023">
        <v>34062</v>
      </c>
      <c r="X2023">
        <v>6</v>
      </c>
      <c r="Z2023" s="7"/>
      <c r="AA2023" s="8" t="str">
        <f>IF(Y2023="","Não","Sim")</f>
        <v>Não</v>
      </c>
      <c r="AB2023" s="7" t="str">
        <f>IF(Z2023="","Não","Sim")</f>
        <v>Não</v>
      </c>
      <c r="AC2023" s="8" t="str">
        <f>IF(S2023="TSR","Serede","Rede Conecta")</f>
        <v>Serede</v>
      </c>
    </row>
    <row r="2024" spans="1:29" ht="15" x14ac:dyDescent="0.25">
      <c r="A2024">
        <v>202180</v>
      </c>
      <c r="B2024" t="s">
        <v>7363</v>
      </c>
      <c r="C2024">
        <v>202180</v>
      </c>
      <c r="D2024" s="24">
        <v>41267</v>
      </c>
      <c r="E2024" t="s">
        <v>20</v>
      </c>
      <c r="F2024" t="s">
        <v>7364</v>
      </c>
      <c r="G2024" t="s">
        <v>7365</v>
      </c>
      <c r="H2024" t="s">
        <v>78</v>
      </c>
      <c r="I2024" t="s">
        <v>91</v>
      </c>
      <c r="J2024" t="s">
        <v>7366</v>
      </c>
      <c r="K2024" t="s">
        <v>26</v>
      </c>
      <c r="L2024"/>
      <c r="M2024"/>
      <c r="N2024" s="23">
        <v>13108535000122</v>
      </c>
      <c r="O2024"/>
      <c r="P2024"/>
      <c r="Q2024"/>
      <c r="R2024"/>
      <c r="S2024" s="21" t="s">
        <v>18534</v>
      </c>
      <c r="T2024" s="21" t="s">
        <v>18607</v>
      </c>
      <c r="U2024" s="21" t="str">
        <f>VLOOKUP(T2024,Apoio!$D$10:$E$55,2,0)</f>
        <v>Prefeituras - PJ</v>
      </c>
      <c r="V2024">
        <v>47736</v>
      </c>
      <c r="W2024">
        <v>22300285</v>
      </c>
      <c r="X2024">
        <v>3</v>
      </c>
      <c r="Z2024" s="7"/>
      <c r="AA2024" s="8" t="str">
        <f>IF(Y2024="","Não","Sim")</f>
        <v>Não</v>
      </c>
      <c r="AB2024" s="7" t="str">
        <f>IF(Z2024="","Não","Sim")</f>
        <v>Não</v>
      </c>
      <c r="AC2024" s="8" t="str">
        <f>IF(S2024="TSR","Serede","Rede Conecta")</f>
        <v>Serede</v>
      </c>
    </row>
    <row r="2025" spans="1:29" ht="15" x14ac:dyDescent="0.25">
      <c r="A2025">
        <v>202466</v>
      </c>
      <c r="B2025" t="s">
        <v>8409</v>
      </c>
      <c r="C2025">
        <v>202466</v>
      </c>
      <c r="D2025" s="24">
        <v>41267</v>
      </c>
      <c r="E2025" t="s">
        <v>20</v>
      </c>
      <c r="F2025" t="s">
        <v>8410</v>
      </c>
      <c r="G2025" t="s">
        <v>8411</v>
      </c>
      <c r="H2025" t="s">
        <v>8412</v>
      </c>
      <c r="I2025" t="s">
        <v>91</v>
      </c>
      <c r="J2025" t="s">
        <v>8413</v>
      </c>
      <c r="K2025" t="s">
        <v>26</v>
      </c>
      <c r="L2025"/>
      <c r="M2025"/>
      <c r="N2025" s="23">
        <v>13108733000196</v>
      </c>
      <c r="O2025"/>
      <c r="P2025"/>
      <c r="Q2025"/>
      <c r="R2025"/>
      <c r="S2025" s="21" t="s">
        <v>18534</v>
      </c>
      <c r="T2025" s="21" t="s">
        <v>18607</v>
      </c>
      <c r="U2025" s="21" t="str">
        <f>VLOOKUP(T2025,Apoio!$D$10:$E$55,2,0)</f>
        <v>Prefeituras - PJ</v>
      </c>
      <c r="V2025"/>
      <c r="W2025"/>
      <c r="X2025"/>
      <c r="Z2025" s="7"/>
      <c r="AA2025" s="8" t="str">
        <f>IF(Y2025="","Não","Sim")</f>
        <v>Não</v>
      </c>
      <c r="AB2025" s="7" t="str">
        <f>IF(Z2025="","Não","Sim")</f>
        <v>Não</v>
      </c>
      <c r="AC2025" s="8" t="str">
        <f>IF(S2025="TSR","Serede","Rede Conecta")</f>
        <v>Serede</v>
      </c>
    </row>
    <row r="2026" spans="1:29" ht="15" x14ac:dyDescent="0.25">
      <c r="A2026">
        <v>202083</v>
      </c>
      <c r="B2026" t="s">
        <v>7001</v>
      </c>
      <c r="C2026">
        <v>202083</v>
      </c>
      <c r="D2026" s="24">
        <v>41267</v>
      </c>
      <c r="E2026" t="s">
        <v>20</v>
      </c>
      <c r="F2026" t="s">
        <v>1027</v>
      </c>
      <c r="G2026" t="s">
        <v>7002</v>
      </c>
      <c r="H2026" t="s">
        <v>78</v>
      </c>
      <c r="I2026" t="s">
        <v>91</v>
      </c>
      <c r="J2026" t="s">
        <v>7003</v>
      </c>
      <c r="K2026" t="s">
        <v>26</v>
      </c>
      <c r="L2026"/>
      <c r="M2026"/>
      <c r="N2026" s="23">
        <v>13108899000102</v>
      </c>
      <c r="O2026"/>
      <c r="P2026"/>
      <c r="Q2026"/>
      <c r="R2026"/>
      <c r="S2026" s="21" t="s">
        <v>18534</v>
      </c>
      <c r="T2026" s="21" t="s">
        <v>18607</v>
      </c>
      <c r="U2026" s="21" t="str">
        <f>VLOOKUP(T2026,Apoio!$D$10:$E$55,2,0)</f>
        <v>Prefeituras - PJ</v>
      </c>
      <c r="V2026">
        <v>47736</v>
      </c>
      <c r="W2026">
        <v>300143</v>
      </c>
      <c r="X2026">
        <v>1</v>
      </c>
      <c r="Z2026" s="7"/>
      <c r="AA2026" s="8" t="str">
        <f>IF(Y2026="","Não","Sim")</f>
        <v>Não</v>
      </c>
      <c r="AB2026" s="7" t="str">
        <f>IF(Z2026="","Não","Sim")</f>
        <v>Não</v>
      </c>
      <c r="AC2026" s="8" t="str">
        <f>IF(S2026="TSR","Serede","Rede Conecta")</f>
        <v>Serede</v>
      </c>
    </row>
    <row r="2027" spans="1:29" ht="15" x14ac:dyDescent="0.25">
      <c r="A2027">
        <v>202082</v>
      </c>
      <c r="B2027" t="s">
        <v>6997</v>
      </c>
      <c r="C2027">
        <v>202082</v>
      </c>
      <c r="D2027" s="24">
        <v>41267</v>
      </c>
      <c r="E2027" t="s">
        <v>20</v>
      </c>
      <c r="F2027" t="s">
        <v>6998</v>
      </c>
      <c r="G2027" t="s">
        <v>6999</v>
      </c>
      <c r="H2027" t="s">
        <v>78</v>
      </c>
      <c r="I2027" t="s">
        <v>91</v>
      </c>
      <c r="J2027" t="s">
        <v>7000</v>
      </c>
      <c r="K2027" t="s">
        <v>26</v>
      </c>
      <c r="L2027">
        <v>7935467568</v>
      </c>
      <c r="M2027"/>
      <c r="N2027" s="23">
        <v>13109350000132</v>
      </c>
      <c r="O2027"/>
      <c r="P2027"/>
      <c r="Q2027"/>
      <c r="R2027"/>
      <c r="S2027" s="21" t="s">
        <v>18534</v>
      </c>
      <c r="T2027" s="21" t="s">
        <v>18607</v>
      </c>
      <c r="U2027" s="21" t="str">
        <f>VLOOKUP(T2027,Apoio!$D$10:$E$55,2,0)</f>
        <v>Prefeituras - PJ</v>
      </c>
      <c r="V2027">
        <v>10402215</v>
      </c>
      <c r="W2027">
        <v>10</v>
      </c>
      <c r="X2027">
        <v>1</v>
      </c>
      <c r="Z2027" s="7"/>
      <c r="AA2027" s="8" t="str">
        <f>IF(Y2027="","Não","Sim")</f>
        <v>Não</v>
      </c>
      <c r="AB2027" s="7" t="str">
        <f>IF(Z2027="","Não","Sim")</f>
        <v>Não</v>
      </c>
      <c r="AC2027" s="8" t="str">
        <f>IF(S2027="TSR","Serede","Rede Conecta")</f>
        <v>Serede</v>
      </c>
    </row>
    <row r="2028" spans="1:29" ht="15" x14ac:dyDescent="0.25">
      <c r="A2028">
        <v>202183</v>
      </c>
      <c r="B2028" t="s">
        <v>2924</v>
      </c>
      <c r="C2028">
        <v>202183</v>
      </c>
      <c r="D2028" s="24">
        <v>41267</v>
      </c>
      <c r="E2028" t="s">
        <v>20</v>
      </c>
      <c r="F2028" t="s">
        <v>7375</v>
      </c>
      <c r="G2028" t="s">
        <v>7376</v>
      </c>
      <c r="H2028" t="s">
        <v>78</v>
      </c>
      <c r="I2028" t="s">
        <v>91</v>
      </c>
      <c r="J2028" t="s">
        <v>7377</v>
      </c>
      <c r="K2028" t="s">
        <v>26</v>
      </c>
      <c r="L2028"/>
      <c r="M2028"/>
      <c r="N2028" s="23">
        <v>13109756000115</v>
      </c>
      <c r="O2028"/>
      <c r="P2028"/>
      <c r="Q2028"/>
      <c r="R2028"/>
      <c r="S2028" s="21" t="s">
        <v>18534</v>
      </c>
      <c r="T2028" s="21" t="s">
        <v>18607</v>
      </c>
      <c r="U2028" s="21" t="str">
        <f>VLOOKUP(T2028,Apoio!$D$10:$E$55,2,0)</f>
        <v>Prefeituras - PJ</v>
      </c>
      <c r="V2028">
        <v>47753</v>
      </c>
      <c r="W2028">
        <v>300098</v>
      </c>
      <c r="X2028">
        <v>2</v>
      </c>
      <c r="Z2028" s="7"/>
      <c r="AA2028" s="8" t="str">
        <f>IF(Y2028="","Não","Sim")</f>
        <v>Não</v>
      </c>
      <c r="AB2028" s="7" t="str">
        <f>IF(Z2028="","Não","Sim")</f>
        <v>Não</v>
      </c>
      <c r="AC2028" s="8" t="str">
        <f>IF(S2028="TSR","Serede","Rede Conecta")</f>
        <v>Serede</v>
      </c>
    </row>
    <row r="2029" spans="1:29" ht="15" x14ac:dyDescent="0.25">
      <c r="A2029">
        <v>202124</v>
      </c>
      <c r="B2029" t="s">
        <v>1941</v>
      </c>
      <c r="C2029">
        <v>202124</v>
      </c>
      <c r="D2029" s="24">
        <v>41267</v>
      </c>
      <c r="E2029" t="s">
        <v>20</v>
      </c>
      <c r="F2029" t="s">
        <v>7152</v>
      </c>
      <c r="G2029" t="s">
        <v>5503</v>
      </c>
      <c r="H2029" t="s">
        <v>78</v>
      </c>
      <c r="I2029" t="s">
        <v>91</v>
      </c>
      <c r="J2029" t="s">
        <v>7153</v>
      </c>
      <c r="K2029" t="s">
        <v>26</v>
      </c>
      <c r="L2029"/>
      <c r="M2029"/>
      <c r="N2029" s="23">
        <v>13109954000189</v>
      </c>
      <c r="O2029"/>
      <c r="P2029"/>
      <c r="Q2029"/>
      <c r="R2029"/>
      <c r="S2029" s="21" t="s">
        <v>18534</v>
      </c>
      <c r="T2029" s="21" t="s">
        <v>18607</v>
      </c>
      <c r="U2029" s="21" t="str">
        <f>VLOOKUP(T2029,Apoio!$D$10:$E$55,2,0)</f>
        <v>Prefeituras - PJ</v>
      </c>
      <c r="V2029"/>
      <c r="W2029"/>
      <c r="X2029"/>
      <c r="Z2029" s="7"/>
      <c r="AA2029" s="8" t="str">
        <f>IF(Y2029="","Não","Sim")</f>
        <v>Não</v>
      </c>
      <c r="AB2029" s="7" t="str">
        <f>IF(Z2029="","Não","Sim")</f>
        <v>Não</v>
      </c>
      <c r="AC2029" s="8" t="str">
        <f>IF(S2029="TSR","Serede","Rede Conecta")</f>
        <v>Serede</v>
      </c>
    </row>
    <row r="2030" spans="1:29" ht="15" x14ac:dyDescent="0.25">
      <c r="A2030">
        <v>202719</v>
      </c>
      <c r="B2030" t="s">
        <v>9352</v>
      </c>
      <c r="C2030">
        <v>202719</v>
      </c>
      <c r="D2030" s="24">
        <v>41267</v>
      </c>
      <c r="E2030" t="s">
        <v>20</v>
      </c>
      <c r="F2030" t="s">
        <v>9353</v>
      </c>
      <c r="G2030" t="s">
        <v>9354</v>
      </c>
      <c r="H2030" t="s">
        <v>78</v>
      </c>
      <c r="I2030" t="s">
        <v>91</v>
      </c>
      <c r="J2030" t="s">
        <v>9355</v>
      </c>
      <c r="K2030" t="s">
        <v>26</v>
      </c>
      <c r="L2030"/>
      <c r="M2030"/>
      <c r="N2030" s="23">
        <v>13110218000140</v>
      </c>
      <c r="O2030"/>
      <c r="P2030"/>
      <c r="Q2030"/>
      <c r="R2030"/>
      <c r="S2030" s="21" t="s">
        <v>18534</v>
      </c>
      <c r="T2030" s="21" t="s">
        <v>18607</v>
      </c>
      <c r="U2030" s="21" t="str">
        <f>VLOOKUP(T2030,Apoio!$D$10:$E$55,2,0)</f>
        <v>Prefeituras - PJ</v>
      </c>
      <c r="V2030"/>
      <c r="W2030"/>
      <c r="X2030"/>
      <c r="Z2030" s="7"/>
      <c r="AA2030" s="8" t="str">
        <f>IF(Y2030="","Não","Sim")</f>
        <v>Não</v>
      </c>
      <c r="AB2030" s="7" t="str">
        <f>IF(Z2030="","Não","Sim")</f>
        <v>Não</v>
      </c>
      <c r="AC2030" s="8" t="str">
        <f>IF(S2030="TSR","Serede","Rede Conecta")</f>
        <v>Serede</v>
      </c>
    </row>
    <row r="2031" spans="1:29" ht="15" x14ac:dyDescent="0.25">
      <c r="A2031">
        <v>202637</v>
      </c>
      <c r="B2031" t="s">
        <v>9053</v>
      </c>
      <c r="C2031">
        <v>202637</v>
      </c>
      <c r="D2031" s="24">
        <v>41267</v>
      </c>
      <c r="E2031" t="s">
        <v>20</v>
      </c>
      <c r="F2031" t="s">
        <v>9054</v>
      </c>
      <c r="G2031" t="s">
        <v>9055</v>
      </c>
      <c r="H2031" t="s">
        <v>78</v>
      </c>
      <c r="I2031" t="s">
        <v>91</v>
      </c>
      <c r="J2031" t="s">
        <v>9056</v>
      </c>
      <c r="K2031" t="s">
        <v>26</v>
      </c>
      <c r="L2031">
        <v>7932971255</v>
      </c>
      <c r="M2031"/>
      <c r="N2031" s="23">
        <v>13110408000168</v>
      </c>
      <c r="O2031"/>
      <c r="P2031"/>
      <c r="Q2031"/>
      <c r="R2031"/>
      <c r="S2031" s="21" t="s">
        <v>18534</v>
      </c>
      <c r="T2031" s="21" t="s">
        <v>18607</v>
      </c>
      <c r="U2031" s="21" t="str">
        <f>VLOOKUP(T2031,Apoio!$D$10:$E$55,2,0)</f>
        <v>Prefeituras - PJ</v>
      </c>
      <c r="V2031">
        <v>4771</v>
      </c>
      <c r="W2031">
        <v>300110</v>
      </c>
      <c r="X2031">
        <v>95</v>
      </c>
      <c r="Z2031" s="7"/>
      <c r="AA2031" s="8" t="str">
        <f>IF(Y2031="","Não","Sim")</f>
        <v>Não</v>
      </c>
      <c r="AB2031" s="7" t="str">
        <f>IF(Z2031="","Não","Sim")</f>
        <v>Não</v>
      </c>
      <c r="AC2031" s="8" t="str">
        <f>IF(S2031="TSR","Serede","Rede Conecta")</f>
        <v>Serede</v>
      </c>
    </row>
    <row r="2032" spans="1:29" ht="15" x14ac:dyDescent="0.25">
      <c r="A2032">
        <v>202467</v>
      </c>
      <c r="B2032" t="s">
        <v>8414</v>
      </c>
      <c r="C2032">
        <v>202467</v>
      </c>
      <c r="D2032" s="24">
        <v>41267</v>
      </c>
      <c r="E2032" t="s">
        <v>20</v>
      </c>
      <c r="F2032" t="s">
        <v>8415</v>
      </c>
      <c r="G2032" t="s">
        <v>8416</v>
      </c>
      <c r="H2032" t="s">
        <v>78</v>
      </c>
      <c r="I2032" t="s">
        <v>91</v>
      </c>
      <c r="J2032" t="s">
        <v>8417</v>
      </c>
      <c r="K2032" t="s">
        <v>26</v>
      </c>
      <c r="L2032"/>
      <c r="M2032"/>
      <c r="N2032" s="23">
        <v>13110564000129</v>
      </c>
      <c r="O2032"/>
      <c r="P2032"/>
      <c r="Q2032"/>
      <c r="R2032"/>
      <c r="S2032" s="21" t="s">
        <v>18534</v>
      </c>
      <c r="T2032" s="21" t="s">
        <v>18607</v>
      </c>
      <c r="U2032" s="21" t="str">
        <f>VLOOKUP(T2032,Apoio!$D$10:$E$55,2,0)</f>
        <v>Prefeituras - PJ</v>
      </c>
      <c r="V2032"/>
      <c r="W2032"/>
      <c r="X2032"/>
      <c r="Z2032" s="7"/>
      <c r="AA2032" s="8" t="str">
        <f>IF(Y2032="","Não","Sim")</f>
        <v>Não</v>
      </c>
      <c r="AB2032" s="7" t="str">
        <f>IF(Z2032="","Não","Sim")</f>
        <v>Não</v>
      </c>
      <c r="AC2032" s="8" t="str">
        <f>IF(S2032="TSR","Serede","Rede Conecta")</f>
        <v>Serede</v>
      </c>
    </row>
    <row r="2033" spans="1:29" ht="15" x14ac:dyDescent="0.25">
      <c r="A2033">
        <v>202112</v>
      </c>
      <c r="B2033" t="s">
        <v>6427</v>
      </c>
      <c r="C2033">
        <v>202112</v>
      </c>
      <c r="D2033" s="24">
        <v>41267</v>
      </c>
      <c r="E2033" t="s">
        <v>20</v>
      </c>
      <c r="F2033" t="s">
        <v>7109</v>
      </c>
      <c r="G2033" t="s">
        <v>7110</v>
      </c>
      <c r="H2033" t="s">
        <v>78</v>
      </c>
      <c r="I2033" t="s">
        <v>91</v>
      </c>
      <c r="J2033" t="s">
        <v>7111</v>
      </c>
      <c r="K2033" t="s">
        <v>26</v>
      </c>
      <c r="L2033"/>
      <c r="M2033"/>
      <c r="N2033" s="23">
        <v>13110903000177</v>
      </c>
      <c r="O2033"/>
      <c r="P2033"/>
      <c r="Q2033"/>
      <c r="R2033"/>
      <c r="S2033" s="21" t="s">
        <v>18534</v>
      </c>
      <c r="T2033" s="21" t="s">
        <v>18607</v>
      </c>
      <c r="U2033" s="21" t="str">
        <f>VLOOKUP(T2033,Apoio!$D$10:$E$55,2,0)</f>
        <v>Prefeituras - PJ</v>
      </c>
      <c r="V2033"/>
      <c r="W2033"/>
      <c r="X2033"/>
      <c r="Z2033" s="7"/>
      <c r="AA2033" s="8" t="str">
        <f>IF(Y2033="","Não","Sim")</f>
        <v>Não</v>
      </c>
      <c r="AB2033" s="7" t="str">
        <f>IF(Z2033="","Não","Sim")</f>
        <v>Não</v>
      </c>
      <c r="AC2033" s="8" t="str">
        <f>IF(S2033="TSR","Serede","Rede Conecta")</f>
        <v>Serede</v>
      </c>
    </row>
    <row r="2034" spans="1:29" ht="15" x14ac:dyDescent="0.25">
      <c r="A2034">
        <v>201767</v>
      </c>
      <c r="B2034" t="s">
        <v>5754</v>
      </c>
      <c r="C2034">
        <v>201767</v>
      </c>
      <c r="D2034" s="24">
        <v>41267</v>
      </c>
      <c r="E2034" t="s">
        <v>20</v>
      </c>
      <c r="F2034" t="s">
        <v>5755</v>
      </c>
      <c r="G2034" t="s">
        <v>5756</v>
      </c>
      <c r="H2034" t="s">
        <v>78</v>
      </c>
      <c r="I2034" t="s">
        <v>91</v>
      </c>
      <c r="J2034" t="s">
        <v>5757</v>
      </c>
      <c r="K2034" t="s">
        <v>26</v>
      </c>
      <c r="L2034"/>
      <c r="M2034"/>
      <c r="N2034" s="23">
        <v>13111224000112</v>
      </c>
      <c r="O2034"/>
      <c r="P2034"/>
      <c r="Q2034"/>
      <c r="R2034"/>
      <c r="S2034" s="21" t="s">
        <v>18534</v>
      </c>
      <c r="T2034" s="21" t="s">
        <v>18607</v>
      </c>
      <c r="U2034" s="21" t="str">
        <f>VLOOKUP(T2034,Apoio!$D$10:$E$55,2,0)</f>
        <v>Prefeituras - PJ</v>
      </c>
      <c r="V2034">
        <v>192337</v>
      </c>
      <c r="W2034">
        <v>42982</v>
      </c>
      <c r="X2034" t="s">
        <v>1255</v>
      </c>
      <c r="Z2034" s="7"/>
      <c r="AA2034" s="8" t="str">
        <f>IF(Y2034="","Não","Sim")</f>
        <v>Não</v>
      </c>
      <c r="AB2034" s="7" t="str">
        <f>IF(Z2034="","Não","Sim")</f>
        <v>Não</v>
      </c>
      <c r="AC2034" s="8" t="str">
        <f>IF(S2034="TSR","Serede","Rede Conecta")</f>
        <v>Serede</v>
      </c>
    </row>
    <row r="2035" spans="1:29" ht="15" x14ac:dyDescent="0.25">
      <c r="A2035">
        <v>201766</v>
      </c>
      <c r="B2035" t="s">
        <v>5750</v>
      </c>
      <c r="C2035">
        <v>201766</v>
      </c>
      <c r="D2035" s="24">
        <v>41267</v>
      </c>
      <c r="E2035" t="s">
        <v>20</v>
      </c>
      <c r="F2035" t="s">
        <v>5751</v>
      </c>
      <c r="G2035" t="s">
        <v>5752</v>
      </c>
      <c r="H2035" t="s">
        <v>78</v>
      </c>
      <c r="I2035" t="s">
        <v>91</v>
      </c>
      <c r="J2035" t="s">
        <v>5753</v>
      </c>
      <c r="K2035" t="s">
        <v>26</v>
      </c>
      <c r="L2035"/>
      <c r="M2035"/>
      <c r="N2035" s="23">
        <v>13111679000138</v>
      </c>
      <c r="O2035"/>
      <c r="P2035"/>
      <c r="Q2035"/>
      <c r="R2035"/>
      <c r="S2035" s="21" t="s">
        <v>18534</v>
      </c>
      <c r="T2035" s="21" t="s">
        <v>18607</v>
      </c>
      <c r="U2035" s="21" t="str">
        <f>VLOOKUP(T2035,Apoio!$D$10:$E$55,2,0)</f>
        <v>Prefeituras - PJ</v>
      </c>
      <c r="V2035"/>
      <c r="W2035"/>
      <c r="X2035"/>
      <c r="Z2035" s="7"/>
      <c r="AA2035" s="8" t="str">
        <f>IF(Y2035="","Não","Sim")</f>
        <v>Não</v>
      </c>
      <c r="AB2035" s="7" t="str">
        <f>IF(Z2035="","Não","Sim")</f>
        <v>Não</v>
      </c>
      <c r="AC2035" s="8" t="str">
        <f>IF(S2035="TSR","Serede","Rede Conecta")</f>
        <v>Serede</v>
      </c>
    </row>
    <row r="2036" spans="1:29" ht="15" x14ac:dyDescent="0.25">
      <c r="A2036">
        <v>202037</v>
      </c>
      <c r="B2036" t="s">
        <v>1419</v>
      </c>
      <c r="C2036">
        <v>202037</v>
      </c>
      <c r="D2036" s="24">
        <v>41267</v>
      </c>
      <c r="E2036" t="s">
        <v>20</v>
      </c>
      <c r="F2036" t="s">
        <v>6825</v>
      </c>
      <c r="G2036" t="s">
        <v>1421</v>
      </c>
      <c r="H2036" t="s">
        <v>78</v>
      </c>
      <c r="I2036" t="s">
        <v>91</v>
      </c>
      <c r="J2036" t="s">
        <v>6826</v>
      </c>
      <c r="K2036" t="s">
        <v>26</v>
      </c>
      <c r="L2036"/>
      <c r="M2036"/>
      <c r="N2036" s="23">
        <v>13112222000148</v>
      </c>
      <c r="O2036"/>
      <c r="P2036"/>
      <c r="Q2036"/>
      <c r="R2036"/>
      <c r="S2036" s="21" t="s">
        <v>18534</v>
      </c>
      <c r="T2036" s="21" t="s">
        <v>18607</v>
      </c>
      <c r="U2036" s="21" t="str">
        <f>VLOOKUP(T2036,Apoio!$D$10:$E$55,2,0)</f>
        <v>Prefeituras - PJ</v>
      </c>
      <c r="V2036"/>
      <c r="W2036"/>
      <c r="X2036"/>
      <c r="Z2036" s="7"/>
      <c r="AA2036" s="8" t="str">
        <f>IF(Y2036="","Não","Sim")</f>
        <v>Não</v>
      </c>
      <c r="AB2036" s="7" t="str">
        <f>IF(Z2036="","Não","Sim")</f>
        <v>Não</v>
      </c>
      <c r="AC2036" s="8" t="str">
        <f>IF(S2036="TSR","Serede","Rede Conecta")</f>
        <v>Serede</v>
      </c>
    </row>
    <row r="2037" spans="1:29" ht="15" x14ac:dyDescent="0.25">
      <c r="A2037">
        <v>202468</v>
      </c>
      <c r="B2037" t="s">
        <v>8418</v>
      </c>
      <c r="C2037">
        <v>202468</v>
      </c>
      <c r="D2037" s="24">
        <v>41267</v>
      </c>
      <c r="E2037" t="s">
        <v>20</v>
      </c>
      <c r="F2037" t="s">
        <v>8419</v>
      </c>
      <c r="G2037" t="s">
        <v>8420</v>
      </c>
      <c r="H2037" t="s">
        <v>78</v>
      </c>
      <c r="I2037" t="s">
        <v>91</v>
      </c>
      <c r="J2037" t="s">
        <v>8421</v>
      </c>
      <c r="K2037" t="s">
        <v>26</v>
      </c>
      <c r="L2037"/>
      <c r="M2037"/>
      <c r="N2037" s="23">
        <v>13112511000147</v>
      </c>
      <c r="O2037"/>
      <c r="P2037"/>
      <c r="Q2037"/>
      <c r="R2037"/>
      <c r="S2037" s="21" t="s">
        <v>18534</v>
      </c>
      <c r="T2037" s="21" t="s">
        <v>18607</v>
      </c>
      <c r="U2037" s="21" t="str">
        <f>VLOOKUP(T2037,Apoio!$D$10:$E$55,2,0)</f>
        <v>Prefeituras - PJ</v>
      </c>
      <c r="V2037"/>
      <c r="W2037"/>
      <c r="X2037"/>
      <c r="Z2037" s="7"/>
      <c r="AA2037" s="8" t="str">
        <f>IF(Y2037="","Não","Sim")</f>
        <v>Não</v>
      </c>
      <c r="AB2037" s="7" t="str">
        <f>IF(Z2037="","Não","Sim")</f>
        <v>Não</v>
      </c>
      <c r="AC2037" s="8" t="str">
        <f>IF(S2037="TSR","Serede","Rede Conecta")</f>
        <v>Serede</v>
      </c>
    </row>
    <row r="2038" spans="1:29" ht="15" x14ac:dyDescent="0.25">
      <c r="A2038">
        <v>202107</v>
      </c>
      <c r="B2038" t="s">
        <v>7092</v>
      </c>
      <c r="C2038">
        <v>202107</v>
      </c>
      <c r="D2038" s="24">
        <v>41267</v>
      </c>
      <c r="E2038" t="s">
        <v>20</v>
      </c>
      <c r="F2038" t="s">
        <v>2120</v>
      </c>
      <c r="G2038" t="s">
        <v>7093</v>
      </c>
      <c r="H2038" t="s">
        <v>78</v>
      </c>
      <c r="I2038" t="s">
        <v>91</v>
      </c>
      <c r="J2038" t="s">
        <v>7094</v>
      </c>
      <c r="K2038" t="s">
        <v>26</v>
      </c>
      <c r="L2038"/>
      <c r="M2038"/>
      <c r="N2038" s="23">
        <v>13112669000117</v>
      </c>
      <c r="O2038"/>
      <c r="P2038"/>
      <c r="Q2038"/>
      <c r="R2038"/>
      <c r="S2038" s="21" t="s">
        <v>18534</v>
      </c>
      <c r="T2038" s="21" t="s">
        <v>18607</v>
      </c>
      <c r="U2038" s="21" t="str">
        <f>VLOOKUP(T2038,Apoio!$D$10:$E$55,2,0)</f>
        <v>Prefeituras - PJ</v>
      </c>
      <c r="V2038"/>
      <c r="W2038"/>
      <c r="X2038"/>
      <c r="Z2038" s="7"/>
      <c r="AA2038" s="8" t="str">
        <f>IF(Y2038="","Não","Sim")</f>
        <v>Não</v>
      </c>
      <c r="AB2038" s="7" t="str">
        <f>IF(Z2038="","Não","Sim")</f>
        <v>Não</v>
      </c>
      <c r="AC2038" s="8" t="str">
        <f>IF(S2038="TSR","Serede","Rede Conecta")</f>
        <v>Serede</v>
      </c>
    </row>
    <row r="2039" spans="1:29" ht="15" x14ac:dyDescent="0.25">
      <c r="A2039">
        <v>202067</v>
      </c>
      <c r="B2039" t="s">
        <v>6941</v>
      </c>
      <c r="C2039">
        <v>202067</v>
      </c>
      <c r="D2039" s="24">
        <v>41267</v>
      </c>
      <c r="E2039" t="s">
        <v>20</v>
      </c>
      <c r="F2039" t="s">
        <v>1411</v>
      </c>
      <c r="G2039" t="s">
        <v>6942</v>
      </c>
      <c r="H2039" t="s">
        <v>78</v>
      </c>
      <c r="I2039" t="s">
        <v>91</v>
      </c>
      <c r="J2039" t="s">
        <v>6943</v>
      </c>
      <c r="K2039" t="s">
        <v>26</v>
      </c>
      <c r="L2039"/>
      <c r="M2039"/>
      <c r="N2039" s="23">
        <v>13112875000127</v>
      </c>
      <c r="O2039"/>
      <c r="P2039"/>
      <c r="Q2039"/>
      <c r="R2039"/>
      <c r="S2039" s="21" t="s">
        <v>18534</v>
      </c>
      <c r="T2039" s="21" t="s">
        <v>18607</v>
      </c>
      <c r="U2039" s="21" t="str">
        <f>VLOOKUP(T2039,Apoio!$D$10:$E$55,2,0)</f>
        <v>Prefeituras - PJ</v>
      </c>
      <c r="V2039"/>
      <c r="W2039"/>
      <c r="X2039"/>
      <c r="Z2039" s="7"/>
      <c r="AA2039" s="8" t="str">
        <f>IF(Y2039="","Não","Sim")</f>
        <v>Não</v>
      </c>
      <c r="AB2039" s="7" t="str">
        <f>IF(Z2039="","Não","Sim")</f>
        <v>Não</v>
      </c>
      <c r="AC2039" s="8" t="str">
        <f>IF(S2039="TSR","Serede","Rede Conecta")</f>
        <v>Serede</v>
      </c>
    </row>
    <row r="2040" spans="1:29" ht="15" x14ac:dyDescent="0.25">
      <c r="A2040">
        <v>205273</v>
      </c>
      <c r="B2040" t="s">
        <v>10812</v>
      </c>
      <c r="C2040">
        <v>205273</v>
      </c>
      <c r="D2040" s="24">
        <v>43195</v>
      </c>
      <c r="E2040" t="s">
        <v>45</v>
      </c>
      <c r="F2040" t="s">
        <v>10813</v>
      </c>
      <c r="G2040" t="s">
        <v>10814</v>
      </c>
      <c r="H2040" t="s">
        <v>78</v>
      </c>
      <c r="I2040" t="s">
        <v>91</v>
      </c>
      <c r="J2040" t="s">
        <v>10815</v>
      </c>
      <c r="K2040" t="s">
        <v>26</v>
      </c>
      <c r="L2040" t="s">
        <v>10816</v>
      </c>
      <c r="M2040"/>
      <c r="N2040" s="23">
        <v>13113063000104</v>
      </c>
      <c r="O2040"/>
      <c r="P2040"/>
      <c r="Q2040"/>
      <c r="R2040"/>
      <c r="S2040" s="21" t="s">
        <v>18534</v>
      </c>
      <c r="T2040" s="21" t="s">
        <v>18607</v>
      </c>
      <c r="U2040" s="21" t="str">
        <f>VLOOKUP(T2040,Apoio!$D$10:$E$55,2,0)</f>
        <v>Prefeituras - PJ</v>
      </c>
      <c r="V2040"/>
      <c r="W2040"/>
      <c r="X2040"/>
      <c r="Z2040" s="7"/>
      <c r="AA2040" s="8" t="str">
        <f>IF(Y2040="","Não","Sim")</f>
        <v>Não</v>
      </c>
      <c r="AB2040" s="7" t="str">
        <f>IF(Z2040="","Não","Sim")</f>
        <v>Não</v>
      </c>
      <c r="AC2040" s="8" t="str">
        <f>IF(S2040="TSR","Serede","Rede Conecta")</f>
        <v>Serede</v>
      </c>
    </row>
    <row r="2041" spans="1:29" ht="15" x14ac:dyDescent="0.25">
      <c r="A2041">
        <v>205096</v>
      </c>
      <c r="B2041" t="s">
        <v>10132</v>
      </c>
      <c r="C2041">
        <v>205096</v>
      </c>
      <c r="D2041" s="24">
        <v>42485</v>
      </c>
      <c r="E2041" t="s">
        <v>45</v>
      </c>
      <c r="F2041" t="s">
        <v>10133</v>
      </c>
      <c r="G2041" t="s">
        <v>10134</v>
      </c>
      <c r="H2041" t="s">
        <v>78</v>
      </c>
      <c r="I2041" t="s">
        <v>91</v>
      </c>
      <c r="J2041" t="s">
        <v>10135</v>
      </c>
      <c r="K2041" t="s">
        <v>26</v>
      </c>
      <c r="L2041" t="s">
        <v>10136</v>
      </c>
      <c r="M2041"/>
      <c r="N2041" s="23">
        <v>13113287000108</v>
      </c>
      <c r="O2041"/>
      <c r="P2041"/>
      <c r="Q2041"/>
      <c r="R2041"/>
      <c r="S2041" s="21" t="s">
        <v>18534</v>
      </c>
      <c r="T2041" s="21" t="s">
        <v>18607</v>
      </c>
      <c r="U2041" s="21" t="str">
        <f>VLOOKUP(T2041,Apoio!$D$10:$E$55,2,0)</f>
        <v>Prefeituras - PJ</v>
      </c>
      <c r="V2041"/>
      <c r="W2041"/>
      <c r="X2041"/>
      <c r="Z2041" s="7"/>
      <c r="AA2041" s="8" t="str">
        <f>IF(Y2041="","Não","Sim")</f>
        <v>Não</v>
      </c>
      <c r="AB2041" s="7" t="str">
        <f>IF(Z2041="","Não","Sim")</f>
        <v>Não</v>
      </c>
      <c r="AC2041" s="8" t="str">
        <f>IF(S2041="TSR","Serede","Rede Conecta")</f>
        <v>Serede</v>
      </c>
    </row>
    <row r="2042" spans="1:29" ht="15" x14ac:dyDescent="0.25">
      <c r="A2042">
        <v>202115</v>
      </c>
      <c r="B2042" t="s">
        <v>4803</v>
      </c>
      <c r="C2042">
        <v>202115</v>
      </c>
      <c r="D2042" s="24">
        <v>41267</v>
      </c>
      <c r="E2042" t="s">
        <v>20</v>
      </c>
      <c r="F2042" t="s">
        <v>7119</v>
      </c>
      <c r="G2042" t="s">
        <v>7120</v>
      </c>
      <c r="H2042" t="s">
        <v>78</v>
      </c>
      <c r="I2042" t="s">
        <v>91</v>
      </c>
      <c r="J2042" t="s">
        <v>7121</v>
      </c>
      <c r="K2042" t="s">
        <v>26</v>
      </c>
      <c r="L2042"/>
      <c r="M2042"/>
      <c r="N2042" s="23">
        <v>13113626000156</v>
      </c>
      <c r="O2042"/>
      <c r="P2042"/>
      <c r="Q2042"/>
      <c r="R2042"/>
      <c r="S2042" s="21" t="s">
        <v>18534</v>
      </c>
      <c r="T2042" s="21" t="s">
        <v>18607</v>
      </c>
      <c r="U2042" s="21" t="str">
        <f>VLOOKUP(T2042,Apoio!$D$10:$E$55,2,0)</f>
        <v>Prefeituras - PJ</v>
      </c>
      <c r="V2042"/>
      <c r="W2042"/>
      <c r="X2042"/>
      <c r="Z2042" s="7"/>
      <c r="AA2042" s="8" t="str">
        <f>IF(Y2042="","Não","Sim")</f>
        <v>Não</v>
      </c>
      <c r="AB2042" s="7" t="str">
        <f>IF(Z2042="","Não","Sim")</f>
        <v>Não</v>
      </c>
      <c r="AC2042" s="8" t="str">
        <f>IF(S2042="TSR","Serede","Rede Conecta")</f>
        <v>Serede</v>
      </c>
    </row>
    <row r="2043" spans="1:29" ht="15" x14ac:dyDescent="0.25">
      <c r="A2043">
        <v>202106</v>
      </c>
      <c r="B2043" t="s">
        <v>4803</v>
      </c>
      <c r="C2043">
        <v>202106</v>
      </c>
      <c r="D2043" s="24">
        <v>41267</v>
      </c>
      <c r="E2043" t="s">
        <v>20</v>
      </c>
      <c r="F2043" t="s">
        <v>7089</v>
      </c>
      <c r="G2043" t="s">
        <v>7090</v>
      </c>
      <c r="H2043" t="s">
        <v>78</v>
      </c>
      <c r="I2043" t="s">
        <v>91</v>
      </c>
      <c r="J2043" t="s">
        <v>7091</v>
      </c>
      <c r="K2043" t="s">
        <v>26</v>
      </c>
      <c r="L2043"/>
      <c r="M2043"/>
      <c r="N2043" s="23">
        <v>13113766000124</v>
      </c>
      <c r="O2043"/>
      <c r="P2043"/>
      <c r="Q2043"/>
      <c r="R2043"/>
      <c r="S2043" s="21" t="s">
        <v>18534</v>
      </c>
      <c r="T2043" s="21" t="s">
        <v>18607</v>
      </c>
      <c r="U2043" s="21" t="str">
        <f>VLOOKUP(T2043,Apoio!$D$10:$E$55,2,0)</f>
        <v>Prefeituras - PJ</v>
      </c>
      <c r="V2043">
        <v>192345</v>
      </c>
      <c r="W2043">
        <v>35849</v>
      </c>
      <c r="X2043">
        <v>5</v>
      </c>
      <c r="Z2043" s="7"/>
      <c r="AA2043" s="8" t="str">
        <f>IF(Y2043="","Não","Sim")</f>
        <v>Não</v>
      </c>
      <c r="AB2043" s="7" t="str">
        <f>IF(Z2043="","Não","Sim")</f>
        <v>Não</v>
      </c>
      <c r="AC2043" s="8" t="str">
        <f>IF(S2043="TSR","Serede","Rede Conecta")</f>
        <v>Serede</v>
      </c>
    </row>
    <row r="2044" spans="1:29" ht="15" x14ac:dyDescent="0.25">
      <c r="A2044">
        <v>202427</v>
      </c>
      <c r="B2044" t="s">
        <v>8265</v>
      </c>
      <c r="C2044">
        <v>202427</v>
      </c>
      <c r="D2044" s="24">
        <v>41267</v>
      </c>
      <c r="E2044" t="s">
        <v>20</v>
      </c>
      <c r="F2044" t="s">
        <v>1334</v>
      </c>
      <c r="G2044" t="s">
        <v>8266</v>
      </c>
      <c r="H2044" t="s">
        <v>78</v>
      </c>
      <c r="I2044" t="s">
        <v>91</v>
      </c>
      <c r="J2044" t="s">
        <v>8267</v>
      </c>
      <c r="K2044" t="s">
        <v>26</v>
      </c>
      <c r="L2044"/>
      <c r="M2044"/>
      <c r="N2044" s="23">
        <v>13114004000142</v>
      </c>
      <c r="O2044"/>
      <c r="P2044"/>
      <c r="Q2044"/>
      <c r="R2044"/>
      <c r="S2044" s="21" t="s">
        <v>18534</v>
      </c>
      <c r="T2044" s="21" t="s">
        <v>18607</v>
      </c>
      <c r="U2044" s="21" t="str">
        <f>VLOOKUP(T2044,Apoio!$D$10:$E$55,2,0)</f>
        <v>Prefeituras - PJ</v>
      </c>
      <c r="V2044"/>
      <c r="W2044"/>
      <c r="X2044"/>
      <c r="Z2044" s="7"/>
      <c r="AA2044" s="8" t="str">
        <f>IF(Y2044="","Não","Sim")</f>
        <v>Não</v>
      </c>
      <c r="AB2044" s="7" t="str">
        <f>IF(Z2044="","Não","Sim")</f>
        <v>Não</v>
      </c>
      <c r="AC2044" s="8" t="str">
        <f>IF(S2044="TSR","Serede","Rede Conecta")</f>
        <v>Serede</v>
      </c>
    </row>
    <row r="2045" spans="1:29" ht="15" x14ac:dyDescent="0.25">
      <c r="A2045">
        <v>202532</v>
      </c>
      <c r="B2045" t="s">
        <v>8658</v>
      </c>
      <c r="C2045">
        <v>202532</v>
      </c>
      <c r="D2045" s="24">
        <v>41267</v>
      </c>
      <c r="E2045" t="s">
        <v>20</v>
      </c>
      <c r="F2045" t="s">
        <v>8659</v>
      </c>
      <c r="G2045" t="s">
        <v>8660</v>
      </c>
      <c r="H2045" t="s">
        <v>78</v>
      </c>
      <c r="I2045" t="s">
        <v>91</v>
      </c>
      <c r="J2045" t="s">
        <v>8661</v>
      </c>
      <c r="K2045" t="s">
        <v>26</v>
      </c>
      <c r="L2045">
        <v>7934651000</v>
      </c>
      <c r="M2045">
        <v>7934651001</v>
      </c>
      <c r="N2045" s="23">
        <v>13114533000146</v>
      </c>
      <c r="O2045"/>
      <c r="P2045"/>
      <c r="Q2045"/>
      <c r="R2045"/>
      <c r="S2045" s="21" t="s">
        <v>18534</v>
      </c>
      <c r="T2045" s="21" t="s">
        <v>18607</v>
      </c>
      <c r="U2045" s="21" t="str">
        <f>VLOOKUP(T2045,Apoio!$D$10:$E$55,2,0)</f>
        <v>Prefeituras - PJ</v>
      </c>
      <c r="V2045"/>
      <c r="W2045"/>
      <c r="X2045"/>
      <c r="Z2045" s="7"/>
      <c r="AA2045" s="8" t="str">
        <f>IF(Y2045="","Não","Sim")</f>
        <v>Não</v>
      </c>
      <c r="AB2045" s="7" t="str">
        <f>IF(Z2045="","Não","Sim")</f>
        <v>Não</v>
      </c>
      <c r="AC2045" s="8" t="str">
        <f>IF(S2045="TSR","Serede","Rede Conecta")</f>
        <v>Serede</v>
      </c>
    </row>
    <row r="2046" spans="1:29" ht="15" x14ac:dyDescent="0.25">
      <c r="A2046">
        <v>202438</v>
      </c>
      <c r="B2046" t="s">
        <v>8303</v>
      </c>
      <c r="C2046">
        <v>202438</v>
      </c>
      <c r="D2046" s="24">
        <v>41267</v>
      </c>
      <c r="E2046" t="s">
        <v>20</v>
      </c>
      <c r="F2046" t="s">
        <v>8304</v>
      </c>
      <c r="G2046" t="s">
        <v>8305</v>
      </c>
      <c r="H2046" t="s">
        <v>78</v>
      </c>
      <c r="I2046" t="s">
        <v>91</v>
      </c>
      <c r="J2046" t="s">
        <v>8306</v>
      </c>
      <c r="K2046" t="s">
        <v>26</v>
      </c>
      <c r="L2046"/>
      <c r="M2046"/>
      <c r="N2046" s="23">
        <v>13115381000104</v>
      </c>
      <c r="O2046"/>
      <c r="P2046"/>
      <c r="Q2046"/>
      <c r="R2046"/>
      <c r="S2046" s="21" t="s">
        <v>18534</v>
      </c>
      <c r="T2046" s="21" t="s">
        <v>18607</v>
      </c>
      <c r="U2046" s="21" t="str">
        <f>VLOOKUP(T2046,Apoio!$D$10:$E$55,2,0)</f>
        <v>Prefeituras - PJ</v>
      </c>
      <c r="V2046"/>
      <c r="W2046"/>
      <c r="X2046"/>
      <c r="Z2046" s="7"/>
      <c r="AA2046" s="8" t="str">
        <f>IF(Y2046="","Não","Sim")</f>
        <v>Não</v>
      </c>
      <c r="AB2046" s="7" t="str">
        <f>IF(Z2046="","Não","Sim")</f>
        <v>Não</v>
      </c>
      <c r="AC2046" s="8" t="str">
        <f>IF(S2046="TSR","Serede","Rede Conecta")</f>
        <v>Serede</v>
      </c>
    </row>
    <row r="2047" spans="1:29" ht="15" x14ac:dyDescent="0.25">
      <c r="A2047">
        <v>202035</v>
      </c>
      <c r="B2047" t="s">
        <v>6818</v>
      </c>
      <c r="C2047">
        <v>202035</v>
      </c>
      <c r="D2047" s="24">
        <v>41267</v>
      </c>
      <c r="E2047" t="s">
        <v>20</v>
      </c>
      <c r="F2047" t="s">
        <v>6819</v>
      </c>
      <c r="G2047" t="s">
        <v>6820</v>
      </c>
      <c r="H2047" t="s">
        <v>78</v>
      </c>
      <c r="I2047" t="s">
        <v>91</v>
      </c>
      <c r="J2047" t="s">
        <v>6821</v>
      </c>
      <c r="K2047" t="s">
        <v>26</v>
      </c>
      <c r="L2047"/>
      <c r="M2047"/>
      <c r="N2047" s="23">
        <v>13115910000161</v>
      </c>
      <c r="O2047"/>
      <c r="P2047"/>
      <c r="Q2047"/>
      <c r="R2047"/>
      <c r="S2047" s="21" t="s">
        <v>18534</v>
      </c>
      <c r="T2047" s="21" t="s">
        <v>18607</v>
      </c>
      <c r="U2047" s="21" t="str">
        <f>VLOOKUP(T2047,Apoio!$D$10:$E$55,2,0)</f>
        <v>Prefeituras - PJ</v>
      </c>
      <c r="V2047"/>
      <c r="W2047"/>
      <c r="X2047"/>
      <c r="Z2047" s="7"/>
      <c r="AA2047" s="8" t="str">
        <f>IF(Y2047="","Não","Sim")</f>
        <v>Não</v>
      </c>
      <c r="AB2047" s="7" t="str">
        <f>IF(Z2047="","Não","Sim")</f>
        <v>Não</v>
      </c>
      <c r="AC2047" s="8" t="str">
        <f>IF(S2047="TSR","Serede","Rede Conecta")</f>
        <v>Serede</v>
      </c>
    </row>
    <row r="2048" spans="1:29" ht="15" x14ac:dyDescent="0.25">
      <c r="A2048">
        <v>202036</v>
      </c>
      <c r="B2048" t="s">
        <v>6822</v>
      </c>
      <c r="C2048">
        <v>202036</v>
      </c>
      <c r="D2048" s="24">
        <v>41267</v>
      </c>
      <c r="E2048" t="s">
        <v>20</v>
      </c>
      <c r="F2048" t="s">
        <v>2168</v>
      </c>
      <c r="G2048" t="s">
        <v>6823</v>
      </c>
      <c r="H2048" t="s">
        <v>78</v>
      </c>
      <c r="I2048" t="s">
        <v>91</v>
      </c>
      <c r="J2048" t="s">
        <v>6824</v>
      </c>
      <c r="K2048" t="s">
        <v>26</v>
      </c>
      <c r="L2048"/>
      <c r="M2048"/>
      <c r="N2048" s="23">
        <v>13115993000199</v>
      </c>
      <c r="O2048"/>
      <c r="P2048"/>
      <c r="Q2048"/>
      <c r="R2048"/>
      <c r="S2048" s="21" t="s">
        <v>18534</v>
      </c>
      <c r="T2048" s="21" t="s">
        <v>18607</v>
      </c>
      <c r="U2048" s="21" t="str">
        <f>VLOOKUP(T2048,Apoio!$D$10:$E$55,2,0)</f>
        <v>Prefeituras - PJ</v>
      </c>
      <c r="V2048">
        <v>47752</v>
      </c>
      <c r="W2048">
        <v>300265</v>
      </c>
      <c r="X2048">
        <v>0</v>
      </c>
      <c r="Z2048" s="7"/>
      <c r="AA2048" s="8" t="str">
        <f>IF(Y2048="","Não","Sim")</f>
        <v>Não</v>
      </c>
      <c r="AB2048" s="7" t="str">
        <f>IF(Z2048="","Não","Sim")</f>
        <v>Não</v>
      </c>
      <c r="AC2048" s="8" t="str">
        <f>IF(S2048="TSR","Serede","Rede Conecta")</f>
        <v>Serede</v>
      </c>
    </row>
    <row r="2049" spans="1:29" ht="15" x14ac:dyDescent="0.25">
      <c r="A2049">
        <v>202184</v>
      </c>
      <c r="B2049" t="s">
        <v>7378</v>
      </c>
      <c r="C2049">
        <v>202184</v>
      </c>
      <c r="D2049" s="24">
        <v>41267</v>
      </c>
      <c r="E2049" t="s">
        <v>20</v>
      </c>
      <c r="F2049" t="s">
        <v>7379</v>
      </c>
      <c r="G2049" t="s">
        <v>7380</v>
      </c>
      <c r="H2049" t="s">
        <v>7381</v>
      </c>
      <c r="I2049" t="s">
        <v>91</v>
      </c>
      <c r="J2049" t="s">
        <v>7382</v>
      </c>
      <c r="K2049" t="s">
        <v>26</v>
      </c>
      <c r="L2049"/>
      <c r="M2049"/>
      <c r="N2049" s="23">
        <v>13117320000178</v>
      </c>
      <c r="O2049"/>
      <c r="P2049"/>
      <c r="Q2049"/>
      <c r="R2049"/>
      <c r="S2049" s="21" t="s">
        <v>18534</v>
      </c>
      <c r="T2049" s="21" t="s">
        <v>18607</v>
      </c>
      <c r="U2049" s="21" t="str">
        <f>VLOOKUP(T2049,Apoio!$D$10:$E$55,2,0)</f>
        <v>Prefeituras - PJ</v>
      </c>
      <c r="V2049">
        <v>19117</v>
      </c>
      <c r="W2049">
        <v>17115</v>
      </c>
      <c r="X2049">
        <v>18</v>
      </c>
      <c r="Z2049" s="7"/>
      <c r="AA2049" s="8" t="str">
        <f>IF(Y2049="","Não","Sim")</f>
        <v>Não</v>
      </c>
      <c r="AB2049" s="7" t="str">
        <f>IF(Z2049="","Não","Sim")</f>
        <v>Não</v>
      </c>
      <c r="AC2049" s="8" t="str">
        <f>IF(S2049="TSR","Serede","Rede Conecta")</f>
        <v>Serede</v>
      </c>
    </row>
    <row r="2050" spans="1:29" ht="15" x14ac:dyDescent="0.25">
      <c r="A2050">
        <v>202104</v>
      </c>
      <c r="B2050" t="s">
        <v>7081</v>
      </c>
      <c r="C2050">
        <v>202104</v>
      </c>
      <c r="D2050" s="24">
        <v>41267</v>
      </c>
      <c r="E2050" t="s">
        <v>20</v>
      </c>
      <c r="F2050" t="s">
        <v>7082</v>
      </c>
      <c r="G2050" t="s">
        <v>7083</v>
      </c>
      <c r="H2050" t="s">
        <v>78</v>
      </c>
      <c r="I2050" t="s">
        <v>91</v>
      </c>
      <c r="J2050" t="s">
        <v>7084</v>
      </c>
      <c r="K2050" t="s">
        <v>26</v>
      </c>
      <c r="L2050"/>
      <c r="M2050"/>
      <c r="N2050" s="23">
        <v>13117601000120</v>
      </c>
      <c r="O2050"/>
      <c r="P2050"/>
      <c r="Q2050"/>
      <c r="R2050"/>
      <c r="S2050" s="21" t="s">
        <v>18534</v>
      </c>
      <c r="T2050" s="21" t="s">
        <v>18607</v>
      </c>
      <c r="U2050" s="21" t="str">
        <f>VLOOKUP(T2050,Apoio!$D$10:$E$55,2,0)</f>
        <v>Prefeituras - PJ</v>
      </c>
      <c r="V2050">
        <v>4775</v>
      </c>
      <c r="W2050">
        <v>300310</v>
      </c>
      <c r="X2050">
        <v>20</v>
      </c>
      <c r="Z2050" s="7"/>
      <c r="AA2050" s="8" t="str">
        <f>IF(Y2050="","Não","Sim")</f>
        <v>Não</v>
      </c>
      <c r="AB2050" s="7" t="str">
        <f>IF(Z2050="","Não","Sim")</f>
        <v>Não</v>
      </c>
      <c r="AC2050" s="8" t="str">
        <f>IF(S2050="TSR","Serede","Rede Conecta")</f>
        <v>Serede</v>
      </c>
    </row>
    <row r="2051" spans="1:29" ht="15" x14ac:dyDescent="0.25">
      <c r="A2051">
        <v>300135</v>
      </c>
      <c r="B2051" t="s">
        <v>11518</v>
      </c>
      <c r="C2051">
        <v>300135</v>
      </c>
      <c r="D2051" s="24">
        <v>41267</v>
      </c>
      <c r="E2051" t="s">
        <v>20</v>
      </c>
      <c r="F2051" t="s">
        <v>11519</v>
      </c>
      <c r="G2051" t="s">
        <v>89</v>
      </c>
      <c r="H2051" t="s">
        <v>7411</v>
      </c>
      <c r="I2051" t="s">
        <v>91</v>
      </c>
      <c r="J2051" t="s">
        <v>11520</v>
      </c>
      <c r="K2051" t="s">
        <v>26</v>
      </c>
      <c r="L2051">
        <v>7931791664</v>
      </c>
      <c r="M2051"/>
      <c r="N2051" s="23">
        <v>13118245000160</v>
      </c>
      <c r="O2051"/>
      <c r="P2051"/>
      <c r="Q2051"/>
      <c r="R2051"/>
      <c r="S2051" s="21" t="s">
        <v>18534</v>
      </c>
      <c r="T2051" s="21" t="s">
        <v>18613</v>
      </c>
      <c r="U2051" s="21" t="str">
        <f>VLOOKUP(T2051,Apoio!$D$10:$E$55,2,0)</f>
        <v>Órgãos Públicos - PJ</v>
      </c>
      <c r="V2051"/>
      <c r="W2051"/>
      <c r="X2051"/>
      <c r="Z2051" s="7"/>
      <c r="AA2051" s="8" t="str">
        <f>IF(Y2051="","Não","Sim")</f>
        <v>Não</v>
      </c>
      <c r="AB2051" s="7" t="str">
        <f>IF(Z2051="","Não","Sim")</f>
        <v>Não</v>
      </c>
      <c r="AC2051" s="8" t="str">
        <f>IF(S2051="TSR","Serede","Rede Conecta")</f>
        <v>Serede</v>
      </c>
    </row>
    <row r="2052" spans="1:29" ht="15" x14ac:dyDescent="0.25">
      <c r="A2052">
        <v>202118</v>
      </c>
      <c r="B2052" t="s">
        <v>1874</v>
      </c>
      <c r="C2052">
        <v>202118</v>
      </c>
      <c r="D2052" s="24">
        <v>41267</v>
      </c>
      <c r="E2052" t="s">
        <v>20</v>
      </c>
      <c r="F2052" t="s">
        <v>7130</v>
      </c>
      <c r="G2052" t="s">
        <v>1413</v>
      </c>
      <c r="H2052" t="s">
        <v>78</v>
      </c>
      <c r="I2052" t="s">
        <v>91</v>
      </c>
      <c r="J2052" t="s">
        <v>7131</v>
      </c>
      <c r="K2052" t="s">
        <v>26</v>
      </c>
      <c r="L2052"/>
      <c r="M2052"/>
      <c r="N2052" s="23">
        <v>13118435000187</v>
      </c>
      <c r="O2052"/>
      <c r="P2052"/>
      <c r="Q2052"/>
      <c r="R2052"/>
      <c r="S2052" s="21" t="s">
        <v>18534</v>
      </c>
      <c r="T2052" s="21" t="s">
        <v>18607</v>
      </c>
      <c r="U2052" s="21" t="str">
        <f>VLOOKUP(T2052,Apoio!$D$10:$E$55,2,0)</f>
        <v>Prefeituras - PJ</v>
      </c>
      <c r="V2052"/>
      <c r="W2052"/>
      <c r="X2052"/>
      <c r="Z2052" s="7"/>
      <c r="AA2052" s="8" t="str">
        <f>IF(Y2052="","Não","Sim")</f>
        <v>Não</v>
      </c>
      <c r="AB2052" s="7" t="str">
        <f>IF(Z2052="","Não","Sim")</f>
        <v>Não</v>
      </c>
      <c r="AC2052" s="8" t="str">
        <f>IF(S2052="TSR","Serede","Rede Conecta")</f>
        <v>Serede</v>
      </c>
    </row>
    <row r="2053" spans="1:29" ht="15" x14ac:dyDescent="0.25">
      <c r="A2053">
        <v>205095</v>
      </c>
      <c r="B2053" t="s">
        <v>10128</v>
      </c>
      <c r="C2053">
        <v>205095</v>
      </c>
      <c r="D2053" s="24">
        <v>42485</v>
      </c>
      <c r="E2053" t="s">
        <v>45</v>
      </c>
      <c r="F2053" t="s">
        <v>10129</v>
      </c>
      <c r="G2053" t="s">
        <v>10130</v>
      </c>
      <c r="H2053" t="s">
        <v>78</v>
      </c>
      <c r="I2053" t="s">
        <v>91</v>
      </c>
      <c r="J2053" t="s">
        <v>10131</v>
      </c>
      <c r="K2053" t="s">
        <v>26</v>
      </c>
      <c r="L2053"/>
      <c r="M2053"/>
      <c r="N2053" s="23">
        <v>13118591000148</v>
      </c>
      <c r="O2053"/>
      <c r="P2053"/>
      <c r="Q2053"/>
      <c r="R2053"/>
      <c r="S2053" s="21" t="s">
        <v>18534</v>
      </c>
      <c r="T2053" s="21" t="s">
        <v>18607</v>
      </c>
      <c r="U2053" s="21" t="str">
        <f>VLOOKUP(T2053,Apoio!$D$10:$E$55,2,0)</f>
        <v>Prefeituras - PJ</v>
      </c>
      <c r="V2053"/>
      <c r="W2053"/>
      <c r="X2053"/>
      <c r="Z2053" s="7"/>
      <c r="AA2053" s="8" t="str">
        <f>IF(Y2053="","Não","Sim")</f>
        <v>Não</v>
      </c>
      <c r="AB2053" s="7" t="str">
        <f>IF(Z2053="","Não","Sim")</f>
        <v>Não</v>
      </c>
      <c r="AC2053" s="8" t="str">
        <f>IF(S2053="TSR","Serede","Rede Conecta")</f>
        <v>Serede</v>
      </c>
    </row>
    <row r="2054" spans="1:29" ht="15" x14ac:dyDescent="0.25">
      <c r="A2054">
        <v>201695</v>
      </c>
      <c r="B2054" t="s">
        <v>5454</v>
      </c>
      <c r="C2054">
        <v>201695</v>
      </c>
      <c r="D2054" s="24">
        <v>41267</v>
      </c>
      <c r="E2054" t="s">
        <v>20</v>
      </c>
      <c r="F2054" t="s">
        <v>5455</v>
      </c>
      <c r="G2054" t="s">
        <v>5456</v>
      </c>
      <c r="H2054" t="s">
        <v>78</v>
      </c>
      <c r="I2054" t="s">
        <v>91</v>
      </c>
      <c r="J2054" t="s">
        <v>5457</v>
      </c>
      <c r="K2054" t="s">
        <v>26</v>
      </c>
      <c r="L2054"/>
      <c r="M2054"/>
      <c r="N2054" s="23">
        <v>13119300000136</v>
      </c>
      <c r="O2054"/>
      <c r="P2054"/>
      <c r="Q2054"/>
      <c r="R2054"/>
      <c r="S2054" s="21" t="s">
        <v>18534</v>
      </c>
      <c r="T2054" s="21" t="s">
        <v>18607</v>
      </c>
      <c r="U2054" s="21" t="str">
        <f>VLOOKUP(T2054,Apoio!$D$10:$E$55,2,0)</f>
        <v>Prefeituras - PJ</v>
      </c>
      <c r="V2054"/>
      <c r="W2054"/>
      <c r="X2054"/>
      <c r="Z2054" s="7"/>
      <c r="AA2054" s="8" t="str">
        <f>IF(Y2054="","Não","Sim")</f>
        <v>Não</v>
      </c>
      <c r="AB2054" s="7" t="str">
        <f>IF(Z2054="","Não","Sim")</f>
        <v>Não</v>
      </c>
      <c r="AC2054" s="8" t="str">
        <f>IF(S2054="TSR","Serede","Rede Conecta")</f>
        <v>Serede</v>
      </c>
    </row>
    <row r="2055" spans="1:29" ht="15" x14ac:dyDescent="0.25">
      <c r="A2055">
        <v>202178</v>
      </c>
      <c r="B2055" t="s">
        <v>1063</v>
      </c>
      <c r="C2055">
        <v>202178</v>
      </c>
      <c r="D2055" s="24">
        <v>41267</v>
      </c>
      <c r="E2055" t="s">
        <v>20</v>
      </c>
      <c r="F2055" t="s">
        <v>7357</v>
      </c>
      <c r="G2055" t="s">
        <v>1065</v>
      </c>
      <c r="H2055" t="s">
        <v>78</v>
      </c>
      <c r="I2055" t="s">
        <v>91</v>
      </c>
      <c r="J2055" t="s">
        <v>7358</v>
      </c>
      <c r="K2055" t="s">
        <v>26</v>
      </c>
      <c r="L2055"/>
      <c r="M2055"/>
      <c r="N2055" s="23">
        <v>13119961000161</v>
      </c>
      <c r="O2055"/>
      <c r="P2055"/>
      <c r="Q2055"/>
      <c r="R2055"/>
      <c r="S2055" s="21" t="s">
        <v>18534</v>
      </c>
      <c r="T2055" s="21" t="s">
        <v>18607</v>
      </c>
      <c r="U2055" s="21" t="str">
        <f>VLOOKUP(T2055,Apoio!$D$10:$E$55,2,0)</f>
        <v>Prefeituras - PJ</v>
      </c>
      <c r="V2055"/>
      <c r="W2055"/>
      <c r="X2055"/>
      <c r="Z2055" s="7"/>
      <c r="AA2055" s="8" t="str">
        <f>IF(Y2055="","Não","Sim")</f>
        <v>Não</v>
      </c>
      <c r="AB2055" s="7" t="str">
        <f>IF(Z2055="","Não","Sim")</f>
        <v>Não</v>
      </c>
      <c r="AC2055" s="8" t="str">
        <f>IF(S2055="TSR","Serede","Rede Conecta")</f>
        <v>Serede</v>
      </c>
    </row>
    <row r="2056" spans="1:29" ht="15" x14ac:dyDescent="0.25">
      <c r="A2056">
        <v>202068</v>
      </c>
      <c r="B2056" t="s">
        <v>6944</v>
      </c>
      <c r="C2056">
        <v>202068</v>
      </c>
      <c r="D2056" s="24">
        <v>41267</v>
      </c>
      <c r="E2056" t="s">
        <v>20</v>
      </c>
      <c r="F2056" t="s">
        <v>6945</v>
      </c>
      <c r="G2056" t="s">
        <v>6946</v>
      </c>
      <c r="H2056" t="s">
        <v>78</v>
      </c>
      <c r="I2056" t="s">
        <v>91</v>
      </c>
      <c r="J2056" t="s">
        <v>6947</v>
      </c>
      <c r="K2056" t="s">
        <v>26</v>
      </c>
      <c r="L2056"/>
      <c r="M2056"/>
      <c r="N2056" s="23">
        <v>13120225000123</v>
      </c>
      <c r="O2056"/>
      <c r="P2056"/>
      <c r="Q2056"/>
      <c r="R2056"/>
      <c r="S2056" s="21" t="s">
        <v>18534</v>
      </c>
      <c r="T2056" s="21" t="s">
        <v>18607</v>
      </c>
      <c r="U2056" s="21" t="str">
        <f>VLOOKUP(T2056,Apoio!$D$10:$E$55,2,0)</f>
        <v>Prefeituras - PJ</v>
      </c>
      <c r="V2056"/>
      <c r="W2056"/>
      <c r="X2056"/>
      <c r="Z2056" s="7"/>
      <c r="AA2056" s="8" t="str">
        <f>IF(Y2056="","Não","Sim")</f>
        <v>Não</v>
      </c>
      <c r="AB2056" s="7" t="str">
        <f>IF(Z2056="","Não","Sim")</f>
        <v>Não</v>
      </c>
      <c r="AC2056" s="8" t="str">
        <f>IF(S2056="TSR","Serede","Rede Conecta")</f>
        <v>Serede</v>
      </c>
    </row>
    <row r="2057" spans="1:29" ht="15" x14ac:dyDescent="0.25">
      <c r="A2057">
        <v>202471</v>
      </c>
      <c r="B2057" t="s">
        <v>4519</v>
      </c>
      <c r="C2057">
        <v>202471</v>
      </c>
      <c r="D2057" s="24">
        <v>41267</v>
      </c>
      <c r="E2057" t="s">
        <v>20</v>
      </c>
      <c r="F2057" t="s">
        <v>6350</v>
      </c>
      <c r="G2057" t="s">
        <v>6351</v>
      </c>
      <c r="H2057" t="s">
        <v>78</v>
      </c>
      <c r="I2057" t="s">
        <v>91</v>
      </c>
      <c r="J2057" t="s">
        <v>6352</v>
      </c>
      <c r="K2057" t="s">
        <v>26</v>
      </c>
      <c r="L2057"/>
      <c r="M2057"/>
      <c r="N2057" s="23">
        <v>13120613000104</v>
      </c>
      <c r="O2057"/>
      <c r="P2057"/>
      <c r="Q2057"/>
      <c r="R2057"/>
      <c r="S2057" s="21" t="s">
        <v>18534</v>
      </c>
      <c r="T2057" s="21" t="s">
        <v>18607</v>
      </c>
      <c r="U2057" s="21" t="str">
        <f>VLOOKUP(T2057,Apoio!$D$10:$E$55,2,0)</f>
        <v>Prefeituras - PJ</v>
      </c>
      <c r="V2057"/>
      <c r="W2057"/>
      <c r="X2057"/>
      <c r="Z2057" s="7"/>
      <c r="AA2057" s="8" t="str">
        <f>IF(Y2057="","Não","Sim")</f>
        <v>Não</v>
      </c>
      <c r="AB2057" s="7" t="str">
        <f>IF(Z2057="","Não","Sim")</f>
        <v>Não</v>
      </c>
      <c r="AC2057" s="8" t="str">
        <f>IF(S2057="TSR","Serede","Rede Conecta")</f>
        <v>Serede</v>
      </c>
    </row>
    <row r="2058" spans="1:29" ht="15" x14ac:dyDescent="0.25">
      <c r="A2058">
        <v>202071</v>
      </c>
      <c r="B2058" t="s">
        <v>6956</v>
      </c>
      <c r="C2058">
        <v>202071</v>
      </c>
      <c r="D2058" s="24">
        <v>41267</v>
      </c>
      <c r="E2058" t="s">
        <v>20</v>
      </c>
      <c r="F2058" t="s">
        <v>6957</v>
      </c>
      <c r="G2058" t="s">
        <v>6958</v>
      </c>
      <c r="H2058" t="s">
        <v>78</v>
      </c>
      <c r="I2058" t="s">
        <v>91</v>
      </c>
      <c r="J2058" t="s">
        <v>6959</v>
      </c>
      <c r="K2058" t="s">
        <v>26</v>
      </c>
      <c r="L2058"/>
      <c r="M2058"/>
      <c r="N2058" s="23">
        <v>13124052000111</v>
      </c>
      <c r="O2058"/>
      <c r="P2058"/>
      <c r="Q2058"/>
      <c r="R2058"/>
      <c r="S2058" s="21" t="s">
        <v>18534</v>
      </c>
      <c r="T2058" s="21" t="s">
        <v>18607</v>
      </c>
      <c r="U2058" s="21" t="str">
        <f>VLOOKUP(T2058,Apoio!$D$10:$E$55,2,0)</f>
        <v>Prefeituras - PJ</v>
      </c>
      <c r="V2058">
        <v>1040645</v>
      </c>
      <c r="W2058">
        <v>6</v>
      </c>
      <c r="X2058">
        <v>6</v>
      </c>
      <c r="Z2058" s="7"/>
      <c r="AA2058" s="8" t="str">
        <f>IF(Y2058="","Não","Sim")</f>
        <v>Não</v>
      </c>
      <c r="AB2058" s="7" t="str">
        <f>IF(Z2058="","Não","Sim")</f>
        <v>Não</v>
      </c>
      <c r="AC2058" s="8" t="str">
        <f>IF(S2058="TSR","Serede","Rede Conecta")</f>
        <v>Serede</v>
      </c>
    </row>
    <row r="2059" spans="1:29" ht="15" x14ac:dyDescent="0.25">
      <c r="A2059">
        <v>200584</v>
      </c>
      <c r="B2059" t="s">
        <v>1703</v>
      </c>
      <c r="C2059">
        <v>200584</v>
      </c>
      <c r="D2059" s="24">
        <v>41267</v>
      </c>
      <c r="E2059" t="s">
        <v>20</v>
      </c>
      <c r="F2059" t="s">
        <v>1704</v>
      </c>
      <c r="G2059" t="s">
        <v>89</v>
      </c>
      <c r="H2059" t="s">
        <v>78</v>
      </c>
      <c r="I2059" t="s">
        <v>91</v>
      </c>
      <c r="J2059" t="s">
        <v>1705</v>
      </c>
      <c r="K2059" t="s">
        <v>26</v>
      </c>
      <c r="L2059"/>
      <c r="M2059"/>
      <c r="N2059" s="23">
        <v>13128780000100</v>
      </c>
      <c r="O2059"/>
      <c r="P2059"/>
      <c r="Q2059"/>
      <c r="R2059"/>
      <c r="S2059" s="21" t="s">
        <v>18534</v>
      </c>
      <c r="T2059" s="21" t="s">
        <v>18607</v>
      </c>
      <c r="U2059" s="21" t="str">
        <f>VLOOKUP(T2059,Apoio!$D$10:$E$55,2,0)</f>
        <v>Prefeituras - PJ</v>
      </c>
      <c r="V2059"/>
      <c r="W2059"/>
      <c r="X2059"/>
      <c r="Z2059" s="7"/>
      <c r="AA2059" s="8" t="str">
        <f>IF(Y2059="","Não","Sim")</f>
        <v>Não</v>
      </c>
      <c r="AB2059" s="7" t="str">
        <f>IF(Z2059="","Não","Sim")</f>
        <v>Não</v>
      </c>
      <c r="AC2059" s="8" t="str">
        <f>IF(S2059="TSR","Serede","Rede Conecta")</f>
        <v>Serede</v>
      </c>
    </row>
    <row r="2060" spans="1:29" ht="15" x14ac:dyDescent="0.25">
      <c r="A2060">
        <v>205388</v>
      </c>
      <c r="B2060" t="s">
        <v>11121</v>
      </c>
      <c r="C2060">
        <v>205388</v>
      </c>
      <c r="D2060" s="24">
        <v>45401</v>
      </c>
      <c r="E2060" t="s">
        <v>309</v>
      </c>
      <c r="F2060" t="s">
        <v>11122</v>
      </c>
      <c r="G2060" t="s">
        <v>89</v>
      </c>
      <c r="H2060" t="s">
        <v>90</v>
      </c>
      <c r="I2060" t="s">
        <v>91</v>
      </c>
      <c r="J2060" t="s">
        <v>11123</v>
      </c>
      <c r="K2060" t="s">
        <v>26</v>
      </c>
      <c r="L2060" t="s">
        <v>11124</v>
      </c>
      <c r="M2060"/>
      <c r="N2060" s="23">
        <v>13128798001175</v>
      </c>
      <c r="O2060"/>
      <c r="P2060"/>
      <c r="Q2060"/>
      <c r="R2060" t="s">
        <v>11125</v>
      </c>
      <c r="S2060" s="21" t="s">
        <v>18534</v>
      </c>
      <c r="T2060" s="21" t="s">
        <v>18607</v>
      </c>
      <c r="U2060" s="21" t="str">
        <f>VLOOKUP(T2060,Apoio!$D$10:$E$55,2,0)</f>
        <v>Prefeituras - PJ</v>
      </c>
      <c r="V2060"/>
      <c r="W2060"/>
      <c r="X2060"/>
      <c r="Z2060" s="7"/>
      <c r="AA2060" s="8" t="str">
        <f>IF(Y2060="","Não","Sim")</f>
        <v>Não</v>
      </c>
      <c r="AB2060" s="7" t="str">
        <f>IF(Z2060="","Não","Sim")</f>
        <v>Não</v>
      </c>
      <c r="AC2060" s="8" t="str">
        <f>IF(S2060="TSR","Serede","Rede Conecta")</f>
        <v>Serede</v>
      </c>
    </row>
    <row r="2061" spans="1:29" ht="15" x14ac:dyDescent="0.25">
      <c r="A2061">
        <v>300095</v>
      </c>
      <c r="B2061" t="s">
        <v>11381</v>
      </c>
      <c r="C2061">
        <v>300095</v>
      </c>
      <c r="D2061" s="24">
        <v>41267</v>
      </c>
      <c r="E2061" t="s">
        <v>20</v>
      </c>
      <c r="F2061" t="s">
        <v>11382</v>
      </c>
      <c r="G2061" t="s">
        <v>1330</v>
      </c>
      <c r="H2061" t="s">
        <v>11383</v>
      </c>
      <c r="I2061" t="s">
        <v>108</v>
      </c>
      <c r="J2061" t="s">
        <v>11384</v>
      </c>
      <c r="K2061" t="s">
        <v>26</v>
      </c>
      <c r="L2061"/>
      <c r="M2061"/>
      <c r="N2061" s="23">
        <v>13128855000144</v>
      </c>
      <c r="O2061"/>
      <c r="P2061"/>
      <c r="Q2061"/>
      <c r="R2061"/>
      <c r="S2061" s="21" t="s">
        <v>18534</v>
      </c>
      <c r="T2061" s="21" t="s">
        <v>18613</v>
      </c>
      <c r="U2061" s="21" t="str">
        <f>VLOOKUP(T2061,Apoio!$D$10:$E$55,2,0)</f>
        <v>Órgãos Públicos - PJ</v>
      </c>
      <c r="V2061"/>
      <c r="W2061"/>
      <c r="X2061"/>
      <c r="Z2061" s="7"/>
      <c r="AA2061" s="8" t="str">
        <f>IF(Y2061="","Não","Sim")</f>
        <v>Não</v>
      </c>
      <c r="AB2061" s="7" t="str">
        <f>IF(Z2061="","Não","Sim")</f>
        <v>Não</v>
      </c>
      <c r="AC2061" s="8" t="str">
        <f>IF(S2061="TSR","Serede","Rede Conecta")</f>
        <v>Serede</v>
      </c>
    </row>
    <row r="2062" spans="1:29" ht="15" x14ac:dyDescent="0.25">
      <c r="A2062">
        <v>201761</v>
      </c>
      <c r="B2062" t="s">
        <v>5730</v>
      </c>
      <c r="C2062">
        <v>201761</v>
      </c>
      <c r="D2062" s="24">
        <v>41267</v>
      </c>
      <c r="E2062" t="s">
        <v>20</v>
      </c>
      <c r="F2062" t="s">
        <v>5731</v>
      </c>
      <c r="G2062" t="s">
        <v>5732</v>
      </c>
      <c r="H2062" t="s">
        <v>78</v>
      </c>
      <c r="I2062" t="s">
        <v>91</v>
      </c>
      <c r="J2062" t="s">
        <v>5733</v>
      </c>
      <c r="K2062" t="s">
        <v>26</v>
      </c>
      <c r="L2062"/>
      <c r="M2062"/>
      <c r="N2062" s="23">
        <v>13128863000190</v>
      </c>
      <c r="O2062"/>
      <c r="P2062"/>
      <c r="Q2062"/>
      <c r="R2062"/>
      <c r="S2062" s="21" t="s">
        <v>18534</v>
      </c>
      <c r="T2062" s="21" t="s">
        <v>18607</v>
      </c>
      <c r="U2062" s="21" t="str">
        <f>VLOOKUP(T2062,Apoio!$D$10:$E$55,2,0)</f>
        <v>Prefeituras - PJ</v>
      </c>
      <c r="V2062">
        <v>10402186</v>
      </c>
      <c r="W2062">
        <v>52</v>
      </c>
      <c r="X2062">
        <v>0</v>
      </c>
      <c r="Z2062" s="7"/>
      <c r="AA2062" s="8" t="str">
        <f>IF(Y2062="","Não","Sim")</f>
        <v>Não</v>
      </c>
      <c r="AB2062" s="7" t="str">
        <f>IF(Z2062="","Não","Sim")</f>
        <v>Não</v>
      </c>
      <c r="AC2062" s="8" t="str">
        <f>IF(S2062="TSR","Serede","Rede Conecta")</f>
        <v>Serede</v>
      </c>
    </row>
    <row r="2063" spans="1:29" ht="15" x14ac:dyDescent="0.25">
      <c r="A2063">
        <v>202225</v>
      </c>
      <c r="B2063" t="s">
        <v>496</v>
      </c>
      <c r="C2063">
        <v>202225</v>
      </c>
      <c r="D2063" s="24">
        <v>41267</v>
      </c>
      <c r="E2063" t="s">
        <v>20</v>
      </c>
      <c r="F2063" t="s">
        <v>7534</v>
      </c>
      <c r="G2063" t="s">
        <v>7535</v>
      </c>
      <c r="H2063" t="s">
        <v>78</v>
      </c>
      <c r="I2063" t="s">
        <v>91</v>
      </c>
      <c r="J2063" t="s">
        <v>7536</v>
      </c>
      <c r="K2063" t="s">
        <v>26</v>
      </c>
      <c r="L2063"/>
      <c r="M2063"/>
      <c r="N2063" s="23">
        <v>13128889000139</v>
      </c>
      <c r="O2063"/>
      <c r="P2063"/>
      <c r="Q2063"/>
      <c r="R2063"/>
      <c r="S2063" s="21" t="s">
        <v>18534</v>
      </c>
      <c r="T2063" s="21" t="s">
        <v>18607</v>
      </c>
      <c r="U2063" s="21" t="str">
        <f>VLOOKUP(T2063,Apoio!$D$10:$E$55,2,0)</f>
        <v>Prefeituras - PJ</v>
      </c>
      <c r="V2063">
        <v>192178</v>
      </c>
      <c r="W2063">
        <v>13508</v>
      </c>
      <c r="X2063">
        <v>49</v>
      </c>
      <c r="Z2063" s="7"/>
      <c r="AA2063" s="8" t="str">
        <f>IF(Y2063="","Não","Sim")</f>
        <v>Não</v>
      </c>
      <c r="AB2063" s="7" t="str">
        <f>IF(Z2063="","Não","Sim")</f>
        <v>Não</v>
      </c>
      <c r="AC2063" s="8" t="str">
        <f>IF(S2063="TSR","Serede","Rede Conecta")</f>
        <v>Serede</v>
      </c>
    </row>
    <row r="2064" spans="1:29" ht="15" x14ac:dyDescent="0.25">
      <c r="A2064">
        <v>202108</v>
      </c>
      <c r="B2064" t="s">
        <v>7095</v>
      </c>
      <c r="C2064">
        <v>202108</v>
      </c>
      <c r="D2064" s="24">
        <v>41267</v>
      </c>
      <c r="E2064" t="s">
        <v>20</v>
      </c>
      <c r="F2064" t="s">
        <v>7096</v>
      </c>
      <c r="G2064" t="s">
        <v>7097</v>
      </c>
      <c r="H2064" t="s">
        <v>78</v>
      </c>
      <c r="I2064" t="s">
        <v>91</v>
      </c>
      <c r="J2064" t="s">
        <v>7098</v>
      </c>
      <c r="K2064" t="s">
        <v>26</v>
      </c>
      <c r="L2064"/>
      <c r="M2064"/>
      <c r="N2064" s="23">
        <v>13128897000185</v>
      </c>
      <c r="O2064"/>
      <c r="P2064"/>
      <c r="Q2064"/>
      <c r="R2064"/>
      <c r="S2064" s="21" t="s">
        <v>18534</v>
      </c>
      <c r="T2064" s="21" t="s">
        <v>18607</v>
      </c>
      <c r="U2064" s="21" t="str">
        <f>VLOOKUP(T2064,Apoio!$D$10:$E$55,2,0)</f>
        <v>Prefeituras - PJ</v>
      </c>
      <c r="V2064">
        <v>47762</v>
      </c>
      <c r="W2064">
        <v>300001</v>
      </c>
      <c r="X2064">
        <v>89</v>
      </c>
      <c r="Z2064" s="7"/>
      <c r="AA2064" s="8" t="str">
        <f>IF(Y2064="","Não","Sim")</f>
        <v>Não</v>
      </c>
      <c r="AB2064" s="7" t="str">
        <f>IF(Z2064="","Não","Sim")</f>
        <v>Não</v>
      </c>
      <c r="AC2064" s="8" t="str">
        <f>IF(S2064="TSR","Serede","Rede Conecta")</f>
        <v>Serede</v>
      </c>
    </row>
    <row r="2065" spans="1:29" ht="15" x14ac:dyDescent="0.25">
      <c r="A2065">
        <v>300108</v>
      </c>
      <c r="B2065" t="s">
        <v>11425</v>
      </c>
      <c r="C2065">
        <v>300108</v>
      </c>
      <c r="D2065" s="24">
        <v>41267</v>
      </c>
      <c r="E2065" t="s">
        <v>20</v>
      </c>
      <c r="F2065" t="s">
        <v>11426</v>
      </c>
      <c r="G2065" t="s">
        <v>89</v>
      </c>
      <c r="H2065" t="s">
        <v>90</v>
      </c>
      <c r="I2065" t="s">
        <v>91</v>
      </c>
      <c r="J2065" t="s">
        <v>11427</v>
      </c>
      <c r="K2065" t="s">
        <v>26</v>
      </c>
      <c r="L2065">
        <v>7932167000</v>
      </c>
      <c r="M2065"/>
      <c r="N2065" s="23">
        <v>13130505000112</v>
      </c>
      <c r="O2065"/>
      <c r="P2065"/>
      <c r="Q2065"/>
      <c r="R2065"/>
      <c r="S2065" s="21" t="s">
        <v>18534</v>
      </c>
      <c r="T2065" s="21" t="s">
        <v>18613</v>
      </c>
      <c r="U2065" s="21" t="str">
        <f>VLOOKUP(T2065,Apoio!$D$10:$E$55,2,0)</f>
        <v>Órgãos Públicos - PJ</v>
      </c>
      <c r="V2065"/>
      <c r="W2065"/>
      <c r="X2065"/>
      <c r="Z2065" s="7"/>
      <c r="AA2065" s="8" t="str">
        <f>IF(Y2065="","Não","Sim")</f>
        <v>Não</v>
      </c>
      <c r="AB2065" s="7" t="str">
        <f>IF(Z2065="","Não","Sim")</f>
        <v>Não</v>
      </c>
      <c r="AC2065" s="8" t="str">
        <f>IF(S2065="TSR","Serede","Rede Conecta")</f>
        <v>Serede</v>
      </c>
    </row>
    <row r="2066" spans="1:29" ht="15" x14ac:dyDescent="0.25">
      <c r="A2066">
        <v>202077</v>
      </c>
      <c r="B2066" t="s">
        <v>6978</v>
      </c>
      <c r="C2066">
        <v>202077</v>
      </c>
      <c r="D2066" s="24">
        <v>41267</v>
      </c>
      <c r="E2066" t="s">
        <v>20</v>
      </c>
      <c r="F2066" t="s">
        <v>6979</v>
      </c>
      <c r="G2066" t="s">
        <v>6980</v>
      </c>
      <c r="H2066" t="s">
        <v>78</v>
      </c>
      <c r="I2066" t="s">
        <v>91</v>
      </c>
      <c r="J2066" t="s">
        <v>6981</v>
      </c>
      <c r="K2066" t="s">
        <v>26</v>
      </c>
      <c r="L2066">
        <v>7933491299</v>
      </c>
      <c r="M2066"/>
      <c r="N2066" s="23">
        <v>13131982000100</v>
      </c>
      <c r="O2066"/>
      <c r="P2066"/>
      <c r="Q2066"/>
      <c r="R2066"/>
      <c r="S2066" s="21" t="s">
        <v>18534</v>
      </c>
      <c r="T2066" s="21" t="s">
        <v>18607</v>
      </c>
      <c r="U2066" s="21" t="str">
        <f>VLOOKUP(T2066,Apoio!$D$10:$E$55,2,0)</f>
        <v>Prefeituras - PJ</v>
      </c>
      <c r="V2066"/>
      <c r="W2066"/>
      <c r="X2066"/>
      <c r="Z2066" s="7"/>
      <c r="AA2066" s="8" t="str">
        <f>IF(Y2066="","Não","Sim")</f>
        <v>Não</v>
      </c>
      <c r="AB2066" s="7" t="str">
        <f>IF(Z2066="","Não","Sim")</f>
        <v>Não</v>
      </c>
      <c r="AC2066" s="8" t="str">
        <f>IF(S2066="TSR","Serede","Rede Conecta")</f>
        <v>Serede</v>
      </c>
    </row>
    <row r="2067" spans="1:29" ht="15" x14ac:dyDescent="0.25">
      <c r="A2067">
        <v>402042</v>
      </c>
      <c r="B2067" t="s">
        <v>12342</v>
      </c>
      <c r="C2067">
        <v>402042</v>
      </c>
      <c r="D2067" s="24">
        <v>43123</v>
      </c>
      <c r="E2067" t="s">
        <v>45</v>
      </c>
      <c r="F2067" t="s">
        <v>12343</v>
      </c>
      <c r="G2067" t="s">
        <v>5633</v>
      </c>
      <c r="H2067" t="s">
        <v>12344</v>
      </c>
      <c r="I2067" t="s">
        <v>123</v>
      </c>
      <c r="J2067" t="s">
        <v>5634</v>
      </c>
      <c r="K2067" t="s">
        <v>26</v>
      </c>
      <c r="L2067">
        <v>9433464095</v>
      </c>
      <c r="M2067"/>
      <c r="N2067" s="23">
        <v>13132079000156</v>
      </c>
      <c r="O2067"/>
      <c r="P2067"/>
      <c r="Q2067"/>
      <c r="R2067" t="s">
        <v>12345</v>
      </c>
      <c r="S2067" s="21" t="s">
        <v>18534</v>
      </c>
      <c r="T2067" s="21" t="s">
        <v>18627</v>
      </c>
      <c r="U2067" s="21" t="str">
        <f>VLOOKUP(T2067,Apoio!$D$10:$E$55,2,0)</f>
        <v>Hotéis e Pousadas - PJ</v>
      </c>
      <c r="V2067">
        <v>191444</v>
      </c>
      <c r="W2067">
        <v>11783</v>
      </c>
      <c r="X2067">
        <v>38</v>
      </c>
      <c r="Z2067" s="7"/>
      <c r="AA2067" s="8" t="str">
        <f>IF(Y2067="","Não","Sim")</f>
        <v>Não</v>
      </c>
      <c r="AB2067" s="7" t="str">
        <f>IF(Z2067="","Não","Sim")</f>
        <v>Não</v>
      </c>
      <c r="AC2067" s="8" t="str">
        <f>IF(S2067="TSR","Serede","Rede Conecta")</f>
        <v>Serede</v>
      </c>
    </row>
    <row r="2068" spans="1:29" ht="15" x14ac:dyDescent="0.25">
      <c r="A2068">
        <v>202632</v>
      </c>
      <c r="B2068" t="s">
        <v>9033</v>
      </c>
      <c r="C2068">
        <v>202632</v>
      </c>
      <c r="D2068" s="24">
        <v>41267</v>
      </c>
      <c r="E2068" t="s">
        <v>20</v>
      </c>
      <c r="F2068" t="s">
        <v>9034</v>
      </c>
      <c r="G2068" t="s">
        <v>9035</v>
      </c>
      <c r="H2068" t="s">
        <v>78</v>
      </c>
      <c r="I2068" t="s">
        <v>91</v>
      </c>
      <c r="J2068" t="s">
        <v>9036</v>
      </c>
      <c r="K2068" t="s">
        <v>26</v>
      </c>
      <c r="L2068">
        <v>7934431102</v>
      </c>
      <c r="M2068"/>
      <c r="N2068" s="23">
        <v>13134614000108</v>
      </c>
      <c r="O2068"/>
      <c r="P2068"/>
      <c r="Q2068"/>
      <c r="R2068"/>
      <c r="S2068" s="21" t="s">
        <v>18534</v>
      </c>
      <c r="T2068" s="21" t="s">
        <v>18607</v>
      </c>
      <c r="U2068" s="21" t="str">
        <f>VLOOKUP(T2068,Apoio!$D$10:$E$55,2,0)</f>
        <v>Prefeituras - PJ</v>
      </c>
      <c r="V2068"/>
      <c r="W2068"/>
      <c r="X2068"/>
      <c r="Z2068" s="7"/>
      <c r="AA2068" s="8" t="str">
        <f>IF(Y2068="","Não","Sim")</f>
        <v>Não</v>
      </c>
      <c r="AB2068" s="7" t="str">
        <f>IF(Z2068="","Não","Sim")</f>
        <v>Não</v>
      </c>
      <c r="AC2068" s="8" t="str">
        <f>IF(S2068="TSR","Serede","Rede Conecta")</f>
        <v>Serede</v>
      </c>
    </row>
    <row r="2069" spans="1:29" ht="15" x14ac:dyDescent="0.25">
      <c r="A2069">
        <v>304094</v>
      </c>
      <c r="B2069" t="s">
        <v>11823</v>
      </c>
      <c r="C2069">
        <v>304094</v>
      </c>
      <c r="D2069" s="24">
        <v>42384</v>
      </c>
      <c r="E2069" t="s">
        <v>10031</v>
      </c>
      <c r="F2069" t="s">
        <v>11828</v>
      </c>
      <c r="G2069" t="s">
        <v>89</v>
      </c>
      <c r="H2069" t="s">
        <v>90</v>
      </c>
      <c r="I2069" t="s">
        <v>91</v>
      </c>
      <c r="J2069" t="s">
        <v>11829</v>
      </c>
      <c r="K2069" t="s">
        <v>26</v>
      </c>
      <c r="L2069" t="s">
        <v>11830</v>
      </c>
      <c r="M2069"/>
      <c r="N2069" s="23">
        <v>13136890000105</v>
      </c>
      <c r="O2069"/>
      <c r="P2069"/>
      <c r="Q2069"/>
      <c r="R2069" t="s">
        <v>11831</v>
      </c>
      <c r="S2069" s="21" t="s">
        <v>18534</v>
      </c>
      <c r="T2069" s="21" t="s">
        <v>18613</v>
      </c>
      <c r="U2069" s="21" t="str">
        <f>VLOOKUP(T2069,Apoio!$D$10:$E$55,2,0)</f>
        <v>Órgãos Públicos - PJ</v>
      </c>
      <c r="V2069">
        <v>10400654</v>
      </c>
      <c r="W2069">
        <v>10051317</v>
      </c>
      <c r="X2069">
        <v>82</v>
      </c>
      <c r="Z2069" s="7"/>
      <c r="AA2069" s="8" t="str">
        <f>IF(Y2069="","Não","Sim")</f>
        <v>Não</v>
      </c>
      <c r="AB2069" s="7" t="str">
        <f>IF(Z2069="","Não","Sim")</f>
        <v>Não</v>
      </c>
      <c r="AC2069" s="8" t="str">
        <f>IF(S2069="TSR","Serede","Rede Conecta")</f>
        <v>Serede</v>
      </c>
    </row>
    <row r="2070" spans="1:29" ht="15" x14ac:dyDescent="0.25">
      <c r="A2070">
        <v>1815875</v>
      </c>
      <c r="B2070" t="s">
        <v>15427</v>
      </c>
      <c r="C2070">
        <v>1815875</v>
      </c>
      <c r="D2070" s="24">
        <v>43943</v>
      </c>
      <c r="E2070" t="s">
        <v>287</v>
      </c>
      <c r="F2070" t="s">
        <v>15428</v>
      </c>
      <c r="G2070" t="s">
        <v>83</v>
      </c>
      <c r="H2070" t="s">
        <v>15429</v>
      </c>
      <c r="I2070" t="s">
        <v>85</v>
      </c>
      <c r="J2070" t="s">
        <v>13259</v>
      </c>
      <c r="K2070" t="s">
        <v>26</v>
      </c>
      <c r="L2070" t="s">
        <v>15430</v>
      </c>
      <c r="M2070"/>
      <c r="N2070" s="23">
        <v>13158279000188</v>
      </c>
      <c r="O2070"/>
      <c r="P2070"/>
      <c r="Q2070" t="s">
        <v>15431</v>
      </c>
      <c r="R2070"/>
      <c r="S2070" s="21" t="s">
        <v>18534</v>
      </c>
      <c r="T2070" s="21" t="s">
        <v>18603</v>
      </c>
      <c r="U2070" s="21" t="str">
        <f>VLOOKUP(T2070,Apoio!$D$10:$E$55,2,0)</f>
        <v>Fornec. de Serviç. Diversos PJ</v>
      </c>
      <c r="V2070">
        <v>3370903</v>
      </c>
      <c r="W2070">
        <v>13000077</v>
      </c>
      <c r="X2070">
        <v>4</v>
      </c>
      <c r="Y2070" s="8">
        <v>4600002661</v>
      </c>
      <c r="Z2070" s="7">
        <v>45292</v>
      </c>
      <c r="AA2070" s="8" t="str">
        <f>IF(Y2070="","Não","Sim")</f>
        <v>Sim</v>
      </c>
      <c r="AB2070" s="7" t="str">
        <f>IF(Z2070="","Não","Sim")</f>
        <v>Sim</v>
      </c>
      <c r="AC2070" s="8" t="str">
        <f>IF(S2070="TSR","Serede","Rede Conecta")</f>
        <v>Serede</v>
      </c>
    </row>
    <row r="2071" spans="1:29" ht="15" x14ac:dyDescent="0.25">
      <c r="A2071">
        <v>205163</v>
      </c>
      <c r="B2071" t="s">
        <v>10415</v>
      </c>
      <c r="C2071">
        <v>205163</v>
      </c>
      <c r="D2071" s="24">
        <v>42503</v>
      </c>
      <c r="E2071" t="s">
        <v>45</v>
      </c>
      <c r="F2071" t="s">
        <v>10416</v>
      </c>
      <c r="G2071" t="s">
        <v>10417</v>
      </c>
      <c r="H2071" t="s">
        <v>78</v>
      </c>
      <c r="I2071" t="s">
        <v>85</v>
      </c>
      <c r="J2071" t="s">
        <v>10418</v>
      </c>
      <c r="K2071" t="s">
        <v>26</v>
      </c>
      <c r="L2071" t="s">
        <v>10419</v>
      </c>
      <c r="M2071"/>
      <c r="N2071" s="23">
        <v>13195862000169</v>
      </c>
      <c r="O2071"/>
      <c r="P2071"/>
      <c r="Q2071"/>
      <c r="R2071" t="s">
        <v>10420</v>
      </c>
      <c r="S2071" s="21" t="s">
        <v>18534</v>
      </c>
      <c r="T2071" s="21" t="s">
        <v>18607</v>
      </c>
      <c r="U2071" s="21" t="str">
        <f>VLOOKUP(T2071,Apoio!$D$10:$E$55,2,0)</f>
        <v>Prefeituras - PJ</v>
      </c>
      <c r="V2071"/>
      <c r="W2071"/>
      <c r="X2071"/>
      <c r="Z2071" s="7"/>
      <c r="AA2071" s="8" t="str">
        <f>IF(Y2071="","Não","Sim")</f>
        <v>Não</v>
      </c>
      <c r="AB2071" s="7" t="str">
        <f>IF(Z2071="","Não","Sim")</f>
        <v>Não</v>
      </c>
      <c r="AC2071" s="8" t="str">
        <f>IF(S2071="TSR","Serede","Rede Conecta")</f>
        <v>Serede</v>
      </c>
    </row>
    <row r="2072" spans="1:29" ht="15" x14ac:dyDescent="0.25">
      <c r="A2072">
        <v>100129</v>
      </c>
      <c r="B2072" t="s">
        <v>197</v>
      </c>
      <c r="C2072">
        <v>100129</v>
      </c>
      <c r="D2072" s="24">
        <v>43307</v>
      </c>
      <c r="E2072" t="s">
        <v>45</v>
      </c>
      <c r="F2072" t="s">
        <v>198</v>
      </c>
      <c r="G2072" t="s">
        <v>41</v>
      </c>
      <c r="H2072" t="s">
        <v>78</v>
      </c>
      <c r="I2072" t="s">
        <v>42</v>
      </c>
      <c r="J2072" t="s">
        <v>199</v>
      </c>
      <c r="K2072" t="s">
        <v>26</v>
      </c>
      <c r="L2072"/>
      <c r="M2072"/>
      <c r="N2072" s="23">
        <v>13202686000145</v>
      </c>
      <c r="O2072"/>
      <c r="P2072"/>
      <c r="Q2072"/>
      <c r="R2072"/>
      <c r="S2072" s="21" t="s">
        <v>18534</v>
      </c>
      <c r="T2072" s="21" t="s">
        <v>18609</v>
      </c>
      <c r="U2072" s="21" t="str">
        <f>VLOOKUP(T2072,Apoio!$D$10:$E$55,2,0)</f>
        <v>Pagamentos judiciais - PJ</v>
      </c>
      <c r="V2072">
        <v>1910</v>
      </c>
      <c r="W2072">
        <v>24732</v>
      </c>
      <c r="X2072">
        <v>84</v>
      </c>
      <c r="Z2072" s="7"/>
      <c r="AA2072" s="8" t="str">
        <f>IF(Y2072="","Não","Sim")</f>
        <v>Não</v>
      </c>
      <c r="AB2072" s="7" t="str">
        <f>IF(Z2072="","Não","Sim")</f>
        <v>Não</v>
      </c>
      <c r="AC2072" s="8" t="str">
        <f>IF(S2072="TSR","Serede","Rede Conecta")</f>
        <v>Serede</v>
      </c>
    </row>
    <row r="2073" spans="1:29" ht="15" x14ac:dyDescent="0.25">
      <c r="A2073">
        <v>202709</v>
      </c>
      <c r="B2073" t="s">
        <v>9315</v>
      </c>
      <c r="C2073">
        <v>202709</v>
      </c>
      <c r="D2073" s="24">
        <v>41267</v>
      </c>
      <c r="E2073" t="s">
        <v>20</v>
      </c>
      <c r="F2073" t="s">
        <v>9316</v>
      </c>
      <c r="G2073" t="s">
        <v>9317</v>
      </c>
      <c r="H2073" t="s">
        <v>78</v>
      </c>
      <c r="I2073" t="s">
        <v>85</v>
      </c>
      <c r="J2073" t="s">
        <v>9318</v>
      </c>
      <c r="K2073" t="s">
        <v>26</v>
      </c>
      <c r="L2073">
        <v>7734292316</v>
      </c>
      <c r="M2073"/>
      <c r="N2073" s="23">
        <v>13225131000119</v>
      </c>
      <c r="O2073"/>
      <c r="P2073"/>
      <c r="Q2073"/>
      <c r="R2073"/>
      <c r="S2073" s="21" t="s">
        <v>18534</v>
      </c>
      <c r="T2073" s="21" t="s">
        <v>18607</v>
      </c>
      <c r="U2073" s="21" t="str">
        <f>VLOOKUP(T2073,Apoio!$D$10:$E$55,2,0)</f>
        <v>Prefeituras - PJ</v>
      </c>
      <c r="V2073">
        <v>23723632</v>
      </c>
      <c r="W2073">
        <v>1539</v>
      </c>
      <c r="X2073">
        <v>33</v>
      </c>
      <c r="Z2073" s="7"/>
      <c r="AA2073" s="8" t="str">
        <f>IF(Y2073="","Não","Sim")</f>
        <v>Não</v>
      </c>
      <c r="AB2073" s="7" t="str">
        <f>IF(Z2073="","Não","Sim")</f>
        <v>Não</v>
      </c>
      <c r="AC2073" s="8" t="str">
        <f>IF(S2073="TSR","Serede","Rede Conecta")</f>
        <v>Serede</v>
      </c>
    </row>
    <row r="2074" spans="1:29" ht="15" x14ac:dyDescent="0.25">
      <c r="A2074">
        <v>202514</v>
      </c>
      <c r="B2074" t="s">
        <v>8590</v>
      </c>
      <c r="C2074">
        <v>202514</v>
      </c>
      <c r="D2074" s="24">
        <v>41267</v>
      </c>
      <c r="E2074" t="s">
        <v>20</v>
      </c>
      <c r="F2074" t="s">
        <v>8591</v>
      </c>
      <c r="G2074" t="s">
        <v>8592</v>
      </c>
      <c r="H2074" t="s">
        <v>2035</v>
      </c>
      <c r="I2074" t="s">
        <v>85</v>
      </c>
      <c r="J2074" t="s">
        <v>8593</v>
      </c>
      <c r="K2074" t="s">
        <v>26</v>
      </c>
      <c r="L2074"/>
      <c r="M2074"/>
      <c r="N2074" s="23">
        <v>13230982000150</v>
      </c>
      <c r="O2074"/>
      <c r="P2074"/>
      <c r="Q2074"/>
      <c r="R2074"/>
      <c r="S2074" s="21" t="s">
        <v>18534</v>
      </c>
      <c r="T2074" s="21" t="s">
        <v>18607</v>
      </c>
      <c r="U2074" s="21" t="str">
        <f>VLOOKUP(T2074,Apoio!$D$10:$E$55,2,0)</f>
        <v>Prefeituras - PJ</v>
      </c>
      <c r="V2074">
        <v>23721156</v>
      </c>
      <c r="W2074">
        <v>217</v>
      </c>
      <c r="X2074">
        <v>88</v>
      </c>
      <c r="Z2074" s="7"/>
      <c r="AA2074" s="8" t="str">
        <f>IF(Y2074="","Não","Sim")</f>
        <v>Não</v>
      </c>
      <c r="AB2074" s="7" t="str">
        <f>IF(Z2074="","Não","Sim")</f>
        <v>Não</v>
      </c>
      <c r="AC2074" s="8" t="str">
        <f>IF(S2074="TSR","Serede","Rede Conecta")</f>
        <v>Serede</v>
      </c>
    </row>
    <row r="2075" spans="1:29" ht="15" x14ac:dyDescent="0.25">
      <c r="A2075">
        <v>202396</v>
      </c>
      <c r="B2075" t="s">
        <v>8160</v>
      </c>
      <c r="C2075">
        <v>202396</v>
      </c>
      <c r="D2075" s="24">
        <v>41267</v>
      </c>
      <c r="E2075" t="s">
        <v>20</v>
      </c>
      <c r="F2075" t="s">
        <v>8161</v>
      </c>
      <c r="G2075" t="s">
        <v>8162</v>
      </c>
      <c r="H2075" t="s">
        <v>78</v>
      </c>
      <c r="I2075" t="s">
        <v>85</v>
      </c>
      <c r="J2075" t="s">
        <v>8163</v>
      </c>
      <c r="K2075" t="s">
        <v>26</v>
      </c>
      <c r="L2075"/>
      <c r="M2075"/>
      <c r="N2075" s="23">
        <v>13231006000111</v>
      </c>
      <c r="O2075"/>
      <c r="P2075"/>
      <c r="Q2075"/>
      <c r="R2075"/>
      <c r="S2075" s="21" t="s">
        <v>18534</v>
      </c>
      <c r="T2075" s="21" t="s">
        <v>18607</v>
      </c>
      <c r="U2075" s="21" t="str">
        <f>VLOOKUP(T2075,Apoio!$D$10:$E$55,2,0)</f>
        <v>Prefeituras - PJ</v>
      </c>
      <c r="V2075"/>
      <c r="W2075"/>
      <c r="X2075"/>
      <c r="Z2075" s="7"/>
      <c r="AA2075" s="8" t="str">
        <f>IF(Y2075="","Não","Sim")</f>
        <v>Não</v>
      </c>
      <c r="AB2075" s="7" t="str">
        <f>IF(Z2075="","Não","Sim")</f>
        <v>Não</v>
      </c>
      <c r="AC2075" s="8" t="str">
        <f>IF(S2075="TSR","Serede","Rede Conecta")</f>
        <v>Serede</v>
      </c>
    </row>
    <row r="2076" spans="1:29" ht="15" x14ac:dyDescent="0.25">
      <c r="A2076">
        <v>202720</v>
      </c>
      <c r="B2076" t="s">
        <v>9356</v>
      </c>
      <c r="C2076">
        <v>202720</v>
      </c>
      <c r="D2076" s="24">
        <v>41267</v>
      </c>
      <c r="E2076" t="s">
        <v>20</v>
      </c>
      <c r="F2076" t="s">
        <v>9357</v>
      </c>
      <c r="G2076" t="s">
        <v>9358</v>
      </c>
      <c r="H2076" t="s">
        <v>78</v>
      </c>
      <c r="I2076" t="s">
        <v>85</v>
      </c>
      <c r="J2076" t="s">
        <v>9359</v>
      </c>
      <c r="K2076" t="s">
        <v>26</v>
      </c>
      <c r="L2076"/>
      <c r="M2076"/>
      <c r="N2076" s="23">
        <v>13232913000185</v>
      </c>
      <c r="O2076"/>
      <c r="P2076"/>
      <c r="Q2076"/>
      <c r="R2076"/>
      <c r="S2076" s="21" t="s">
        <v>18534</v>
      </c>
      <c r="T2076" s="21" t="s">
        <v>18607</v>
      </c>
      <c r="U2076" s="21" t="str">
        <f>VLOOKUP(T2076,Apoio!$D$10:$E$55,2,0)</f>
        <v>Prefeituras - PJ</v>
      </c>
      <c r="V2076"/>
      <c r="W2076"/>
      <c r="X2076"/>
      <c r="Z2076" s="7"/>
      <c r="AA2076" s="8" t="str">
        <f>IF(Y2076="","Não","Sim")</f>
        <v>Não</v>
      </c>
      <c r="AB2076" s="7" t="str">
        <f>IF(Z2076="","Não","Sim")</f>
        <v>Não</v>
      </c>
      <c r="AC2076" s="8" t="str">
        <f>IF(S2076="TSR","Serede","Rede Conecta")</f>
        <v>Serede</v>
      </c>
    </row>
    <row r="2077" spans="1:29" ht="15" x14ac:dyDescent="0.25">
      <c r="A2077">
        <v>202713</v>
      </c>
      <c r="B2077" t="s">
        <v>9329</v>
      </c>
      <c r="C2077">
        <v>202713</v>
      </c>
      <c r="D2077" s="24">
        <v>41267</v>
      </c>
      <c r="E2077" t="s">
        <v>20</v>
      </c>
      <c r="F2077" t="s">
        <v>9330</v>
      </c>
      <c r="G2077" t="s">
        <v>9331</v>
      </c>
      <c r="H2077" t="s">
        <v>78</v>
      </c>
      <c r="I2077" t="s">
        <v>85</v>
      </c>
      <c r="J2077" t="s">
        <v>9332</v>
      </c>
      <c r="K2077" t="s">
        <v>26</v>
      </c>
      <c r="L2077"/>
      <c r="M2077"/>
      <c r="N2077" s="23">
        <v>13232996000102</v>
      </c>
      <c r="O2077"/>
      <c r="P2077"/>
      <c r="Q2077"/>
      <c r="R2077"/>
      <c r="S2077" s="21" t="s">
        <v>18534</v>
      </c>
      <c r="T2077" s="21" t="s">
        <v>18607</v>
      </c>
      <c r="U2077" s="21" t="str">
        <f>VLOOKUP(T2077,Apoio!$D$10:$E$55,2,0)</f>
        <v>Prefeituras - PJ</v>
      </c>
      <c r="V2077"/>
      <c r="W2077"/>
      <c r="X2077"/>
      <c r="Z2077" s="7"/>
      <c r="AA2077" s="8" t="str">
        <f>IF(Y2077="","Não","Sim")</f>
        <v>Não</v>
      </c>
      <c r="AB2077" s="7" t="str">
        <f>IF(Z2077="","Não","Sim")</f>
        <v>Não</v>
      </c>
      <c r="AC2077" s="8" t="str">
        <f>IF(S2077="TSR","Serede","Rede Conecta")</f>
        <v>Serede</v>
      </c>
    </row>
    <row r="2078" spans="1:29" ht="15" x14ac:dyDescent="0.25">
      <c r="A2078">
        <v>202565</v>
      </c>
      <c r="B2078" t="s">
        <v>8783</v>
      </c>
      <c r="C2078">
        <v>202565</v>
      </c>
      <c r="D2078" s="24">
        <v>41267</v>
      </c>
      <c r="E2078" t="s">
        <v>20</v>
      </c>
      <c r="F2078" t="s">
        <v>8784</v>
      </c>
      <c r="G2078" t="s">
        <v>8785</v>
      </c>
      <c r="H2078" t="s">
        <v>78</v>
      </c>
      <c r="I2078" t="s">
        <v>85</v>
      </c>
      <c r="J2078" t="s">
        <v>8786</v>
      </c>
      <c r="K2078" t="s">
        <v>26</v>
      </c>
      <c r="L2078"/>
      <c r="M2078"/>
      <c r="N2078" s="23">
        <v>13234349000130</v>
      </c>
      <c r="O2078"/>
      <c r="P2078"/>
      <c r="Q2078"/>
      <c r="R2078"/>
      <c r="S2078" s="21" t="s">
        <v>18534</v>
      </c>
      <c r="T2078" s="21" t="s">
        <v>18607</v>
      </c>
      <c r="U2078" s="21" t="str">
        <f>VLOOKUP(T2078,Apoio!$D$10:$E$55,2,0)</f>
        <v>Prefeituras - PJ</v>
      </c>
      <c r="V2078"/>
      <c r="W2078"/>
      <c r="X2078"/>
      <c r="Z2078" s="7"/>
      <c r="AA2078" s="8" t="str">
        <f>IF(Y2078="","Não","Sim")</f>
        <v>Não</v>
      </c>
      <c r="AB2078" s="7" t="str">
        <f>IF(Z2078="","Não","Sim")</f>
        <v>Não</v>
      </c>
      <c r="AC2078" s="8" t="str">
        <f>IF(S2078="TSR","Serede","Rede Conecta")</f>
        <v>Serede</v>
      </c>
    </row>
    <row r="2079" spans="1:29" ht="15" x14ac:dyDescent="0.25">
      <c r="A2079">
        <v>202568</v>
      </c>
      <c r="B2079" t="s">
        <v>8795</v>
      </c>
      <c r="C2079">
        <v>202568</v>
      </c>
      <c r="D2079" s="24">
        <v>41267</v>
      </c>
      <c r="E2079" t="s">
        <v>20</v>
      </c>
      <c r="F2079" t="s">
        <v>8796</v>
      </c>
      <c r="G2079" t="s">
        <v>8797</v>
      </c>
      <c r="H2079" t="s">
        <v>78</v>
      </c>
      <c r="I2079" t="s">
        <v>85</v>
      </c>
      <c r="J2079" t="s">
        <v>8798</v>
      </c>
      <c r="K2079" t="s">
        <v>26</v>
      </c>
      <c r="L2079">
        <v>7736832152</v>
      </c>
      <c r="M2079"/>
      <c r="N2079" s="23">
        <v>13245568000114</v>
      </c>
      <c r="O2079"/>
      <c r="P2079"/>
      <c r="Q2079"/>
      <c r="R2079"/>
      <c r="S2079" s="21" t="s">
        <v>18534</v>
      </c>
      <c r="T2079" s="21" t="s">
        <v>18607</v>
      </c>
      <c r="U2079" s="21" t="str">
        <f>VLOOKUP(T2079,Apoio!$D$10:$E$55,2,0)</f>
        <v>Prefeituras - PJ</v>
      </c>
      <c r="V2079">
        <v>19569</v>
      </c>
      <c r="W2079">
        <v>18723</v>
      </c>
      <c r="X2079" t="s">
        <v>674</v>
      </c>
      <c r="Z2079" s="7"/>
      <c r="AA2079" s="8" t="str">
        <f>IF(Y2079="","Não","Sim")</f>
        <v>Não</v>
      </c>
      <c r="AB2079" s="7" t="str">
        <f>IF(Z2079="","Não","Sim")</f>
        <v>Não</v>
      </c>
      <c r="AC2079" s="8" t="str">
        <f>IF(S2079="TSR","Serede","Rede Conecta")</f>
        <v>Serede</v>
      </c>
    </row>
    <row r="2080" spans="1:29" ht="15" x14ac:dyDescent="0.25">
      <c r="A2080">
        <v>205152</v>
      </c>
      <c r="B2080" t="s">
        <v>9814</v>
      </c>
      <c r="C2080">
        <v>205152</v>
      </c>
      <c r="D2080" s="24">
        <v>42500</v>
      </c>
      <c r="E2080" t="s">
        <v>45</v>
      </c>
      <c r="F2080" t="s">
        <v>10377</v>
      </c>
      <c r="G2080" t="s">
        <v>506</v>
      </c>
      <c r="H2080" t="s">
        <v>78</v>
      </c>
      <c r="I2080" t="s">
        <v>85</v>
      </c>
      <c r="J2080" t="s">
        <v>10378</v>
      </c>
      <c r="K2080" t="s">
        <v>26</v>
      </c>
      <c r="L2080"/>
      <c r="M2080"/>
      <c r="N2080" s="23">
        <v>13269634000196</v>
      </c>
      <c r="O2080"/>
      <c r="P2080"/>
      <c r="Q2080"/>
      <c r="R2080"/>
      <c r="S2080" s="21" t="s">
        <v>18534</v>
      </c>
      <c r="T2080" s="21" t="s">
        <v>18607</v>
      </c>
      <c r="U2080" s="21" t="str">
        <f>VLOOKUP(T2080,Apoio!$D$10:$E$55,2,0)</f>
        <v>Prefeituras - PJ</v>
      </c>
      <c r="V2080"/>
      <c r="W2080"/>
      <c r="X2080"/>
      <c r="Z2080" s="7"/>
      <c r="AA2080" s="8" t="str">
        <f>IF(Y2080="","Não","Sim")</f>
        <v>Não</v>
      </c>
      <c r="AB2080" s="7" t="str">
        <f>IF(Z2080="","Não","Sim")</f>
        <v>Não</v>
      </c>
      <c r="AC2080" s="8" t="str">
        <f>IF(S2080="TSR","Serede","Rede Conecta")</f>
        <v>Serede</v>
      </c>
    </row>
    <row r="2081" spans="1:29" ht="15" x14ac:dyDescent="0.25">
      <c r="A2081">
        <v>1500163</v>
      </c>
      <c r="B2081" t="s">
        <v>13393</v>
      </c>
      <c r="C2081">
        <v>1500163</v>
      </c>
      <c r="D2081" s="24">
        <v>41267</v>
      </c>
      <c r="E2081" t="s">
        <v>20</v>
      </c>
      <c r="F2081" t="s">
        <v>13394</v>
      </c>
      <c r="G2081" t="s">
        <v>5781</v>
      </c>
      <c r="H2081" t="s">
        <v>11240</v>
      </c>
      <c r="I2081" t="s">
        <v>85</v>
      </c>
      <c r="J2081" t="s">
        <v>5782</v>
      </c>
      <c r="K2081" t="s">
        <v>26</v>
      </c>
      <c r="L2081" t="s">
        <v>13395</v>
      </c>
      <c r="M2081">
        <v>7135013344</v>
      </c>
      <c r="N2081" s="23">
        <v>13282470000137</v>
      </c>
      <c r="O2081"/>
      <c r="P2081">
        <v>22111454</v>
      </c>
      <c r="Q2081">
        <v>5800103</v>
      </c>
      <c r="R2081" t="s">
        <v>13396</v>
      </c>
      <c r="S2081" s="21" t="s">
        <v>18534</v>
      </c>
      <c r="T2081" s="21" t="s">
        <v>18621</v>
      </c>
      <c r="U2081" s="21" t="str">
        <f>VLOOKUP(T2081,Apoio!$D$10:$E$55,2,0)</f>
        <v>Fornecedor de materiais - PJ</v>
      </c>
      <c r="V2081">
        <v>23722864</v>
      </c>
      <c r="W2081">
        <v>21295</v>
      </c>
      <c r="X2081">
        <v>4</v>
      </c>
      <c r="Z2081" s="7"/>
      <c r="AA2081" s="8" t="str">
        <f>IF(Y2081="","Não","Sim")</f>
        <v>Não</v>
      </c>
      <c r="AB2081" s="7" t="str">
        <f>IF(Z2081="","Não","Sim")</f>
        <v>Não</v>
      </c>
      <c r="AC2081" s="8" t="str">
        <f>IF(S2081="TSR","Serede","Rede Conecta")</f>
        <v>Serede</v>
      </c>
    </row>
    <row r="2082" spans="1:29" ht="15" x14ac:dyDescent="0.25">
      <c r="A2082">
        <v>1900006</v>
      </c>
      <c r="B2082" t="s">
        <v>13393</v>
      </c>
      <c r="C2082">
        <v>1900006</v>
      </c>
      <c r="D2082" s="24">
        <v>41267</v>
      </c>
      <c r="E2082" t="s">
        <v>20</v>
      </c>
      <c r="F2082" t="s">
        <v>18427</v>
      </c>
      <c r="G2082" t="s">
        <v>625</v>
      </c>
      <c r="H2082" t="s">
        <v>11240</v>
      </c>
      <c r="I2082" t="s">
        <v>133</v>
      </c>
      <c r="J2082" t="s">
        <v>18428</v>
      </c>
      <c r="K2082" t="s">
        <v>26</v>
      </c>
      <c r="L2082" t="s">
        <v>18429</v>
      </c>
      <c r="M2082"/>
      <c r="N2082" s="23">
        <v>13282470000480</v>
      </c>
      <c r="O2082"/>
      <c r="P2082" s="19">
        <v>18119000000000</v>
      </c>
      <c r="Q2082"/>
      <c r="R2082" t="s">
        <v>18430</v>
      </c>
      <c r="S2082" s="21" t="s">
        <v>18534</v>
      </c>
      <c r="T2082" s="21" t="s">
        <v>18601</v>
      </c>
      <c r="U2082" s="21" t="str">
        <f>VLOOKUP(T2082,Apoio!$D$10:$E$55,2,0)</f>
        <v>Serviços de Operaç./Engenh. PJ</v>
      </c>
      <c r="V2082">
        <v>23722864</v>
      </c>
      <c r="W2082">
        <v>21295</v>
      </c>
      <c r="X2082">
        <v>4</v>
      </c>
      <c r="Z2082" s="7"/>
      <c r="AA2082" s="8" t="str">
        <f>IF(Y2082="","Não","Sim")</f>
        <v>Não</v>
      </c>
      <c r="AB2082" s="7" t="str">
        <f>IF(Z2082="","Não","Sim")</f>
        <v>Não</v>
      </c>
      <c r="AC2082" s="8" t="str">
        <f>IF(S2082="TSR","Serede","Rede Conecta")</f>
        <v>Serede</v>
      </c>
    </row>
    <row r="2083" spans="1:29" ht="15" x14ac:dyDescent="0.25">
      <c r="A2083">
        <v>202597</v>
      </c>
      <c r="B2083" t="s">
        <v>8908</v>
      </c>
      <c r="C2083">
        <v>202597</v>
      </c>
      <c r="D2083" s="24">
        <v>41267</v>
      </c>
      <c r="E2083" t="s">
        <v>20</v>
      </c>
      <c r="F2083" t="s">
        <v>8909</v>
      </c>
      <c r="G2083" t="s">
        <v>8910</v>
      </c>
      <c r="H2083" t="s">
        <v>2035</v>
      </c>
      <c r="I2083" t="s">
        <v>85</v>
      </c>
      <c r="J2083" t="s">
        <v>8911</v>
      </c>
      <c r="K2083" t="s">
        <v>26</v>
      </c>
      <c r="L2083"/>
      <c r="M2083"/>
      <c r="N2083" s="23">
        <v>13284641000167</v>
      </c>
      <c r="O2083"/>
      <c r="P2083"/>
      <c r="Q2083"/>
      <c r="R2083"/>
      <c r="S2083" s="21" t="s">
        <v>18534</v>
      </c>
      <c r="T2083" s="21" t="s">
        <v>18607</v>
      </c>
      <c r="U2083" s="21" t="str">
        <f>VLOOKUP(T2083,Apoio!$D$10:$E$55,2,0)</f>
        <v>Prefeituras - PJ</v>
      </c>
      <c r="V2083"/>
      <c r="W2083"/>
      <c r="X2083"/>
      <c r="Z2083" s="7"/>
      <c r="AA2083" s="8" t="str">
        <f>IF(Y2083="","Não","Sim")</f>
        <v>Não</v>
      </c>
      <c r="AB2083" s="7" t="str">
        <f>IF(Z2083="","Não","Sim")</f>
        <v>Não</v>
      </c>
      <c r="AC2083" s="8" t="str">
        <f>IF(S2083="TSR","Serede","Rede Conecta")</f>
        <v>Serede</v>
      </c>
    </row>
    <row r="2084" spans="1:29" ht="15" x14ac:dyDescent="0.25">
      <c r="A2084">
        <v>304199</v>
      </c>
      <c r="B2084" t="s">
        <v>12095</v>
      </c>
      <c r="C2084">
        <v>304199</v>
      </c>
      <c r="D2084" s="24">
        <v>43332</v>
      </c>
      <c r="E2084" t="s">
        <v>45</v>
      </c>
      <c r="F2084" t="s">
        <v>12096</v>
      </c>
      <c r="G2084" t="s">
        <v>29</v>
      </c>
      <c r="H2084" t="s">
        <v>12097</v>
      </c>
      <c r="I2084" t="s">
        <v>31</v>
      </c>
      <c r="J2084" t="s">
        <v>12098</v>
      </c>
      <c r="K2084" t="s">
        <v>26</v>
      </c>
      <c r="L2084"/>
      <c r="M2084"/>
      <c r="N2084" s="23">
        <v>13315891000117</v>
      </c>
      <c r="O2084"/>
      <c r="P2084"/>
      <c r="Q2084"/>
      <c r="R2084"/>
      <c r="S2084" s="21" t="s">
        <v>18534</v>
      </c>
      <c r="T2084" s="21" t="s">
        <v>18613</v>
      </c>
      <c r="U2084" s="21" t="str">
        <f>VLOOKUP(T2084,Apoio!$D$10:$E$55,2,0)</f>
        <v>Órgãos Públicos - PJ</v>
      </c>
      <c r="V2084">
        <v>193599</v>
      </c>
      <c r="W2084">
        <v>100205</v>
      </c>
      <c r="X2084">
        <v>88</v>
      </c>
      <c r="Z2084" s="7"/>
      <c r="AA2084" s="8" t="str">
        <f>IF(Y2084="","Não","Sim")</f>
        <v>Não</v>
      </c>
      <c r="AB2084" s="7" t="str">
        <f>IF(Z2084="","Não","Sim")</f>
        <v>Não</v>
      </c>
      <c r="AC2084" s="8" t="str">
        <f>IF(S2084="TSR","Serede","Rede Conecta")</f>
        <v>Serede</v>
      </c>
    </row>
    <row r="2085" spans="1:29" ht="15" x14ac:dyDescent="0.25">
      <c r="A2085">
        <v>100225</v>
      </c>
      <c r="B2085" t="s">
        <v>355</v>
      </c>
      <c r="C2085">
        <v>100225</v>
      </c>
      <c r="D2085" s="24">
        <v>45700</v>
      </c>
      <c r="E2085" t="s">
        <v>309</v>
      </c>
      <c r="F2085" t="s">
        <v>356</v>
      </c>
      <c r="G2085" t="s">
        <v>357</v>
      </c>
      <c r="H2085" t="s">
        <v>358</v>
      </c>
      <c r="I2085" t="s">
        <v>42</v>
      </c>
      <c r="J2085" t="s">
        <v>359</v>
      </c>
      <c r="K2085" t="s">
        <v>26</v>
      </c>
      <c r="L2085" t="s">
        <v>360</v>
      </c>
      <c r="M2085"/>
      <c r="N2085" s="23">
        <v>13325613000140</v>
      </c>
      <c r="O2085"/>
      <c r="P2085" s="20">
        <v>1090359869</v>
      </c>
      <c r="Q2085"/>
      <c r="R2085" t="s">
        <v>361</v>
      </c>
      <c r="S2085" s="21" t="s">
        <v>18534</v>
      </c>
      <c r="T2085" s="21" t="s">
        <v>18609</v>
      </c>
      <c r="U2085" s="21" t="str">
        <f>VLOOKUP(T2085,Apoio!$D$10:$E$55,2,0)</f>
        <v>Pagamentos judiciais - PJ</v>
      </c>
      <c r="V2085"/>
      <c r="W2085"/>
      <c r="X2085"/>
      <c r="Z2085" s="7"/>
      <c r="AA2085" s="8" t="str">
        <f>IF(Y2085="","Não","Sim")</f>
        <v>Não</v>
      </c>
      <c r="AB2085" s="7" t="str">
        <f>IF(Z2085="","Não","Sim")</f>
        <v>Não</v>
      </c>
      <c r="AC2085" s="8" t="str">
        <f>IF(S2085="TSR","Serede","Rede Conecta")</f>
        <v>Serede</v>
      </c>
    </row>
    <row r="2086" spans="1:29" ht="15" x14ac:dyDescent="0.25">
      <c r="A2086">
        <v>202166</v>
      </c>
      <c r="B2086" t="s">
        <v>7311</v>
      </c>
      <c r="C2086">
        <v>202166</v>
      </c>
      <c r="D2086" s="24">
        <v>41267</v>
      </c>
      <c r="E2086" t="s">
        <v>20</v>
      </c>
      <c r="F2086" t="s">
        <v>5595</v>
      </c>
      <c r="G2086" t="s">
        <v>7312</v>
      </c>
      <c r="H2086" t="s">
        <v>78</v>
      </c>
      <c r="I2086" t="s">
        <v>85</v>
      </c>
      <c r="J2086" t="s">
        <v>7313</v>
      </c>
      <c r="K2086" t="s">
        <v>26</v>
      </c>
      <c r="L2086"/>
      <c r="M2086"/>
      <c r="N2086" s="23">
        <v>13343967000118</v>
      </c>
      <c r="O2086"/>
      <c r="P2086"/>
      <c r="Q2086"/>
      <c r="R2086"/>
      <c r="S2086" s="21" t="s">
        <v>18534</v>
      </c>
      <c r="T2086" s="21" t="s">
        <v>18607</v>
      </c>
      <c r="U2086" s="21" t="str">
        <f>VLOOKUP(T2086,Apoio!$D$10:$E$55,2,0)</f>
        <v>Prefeituras - PJ</v>
      </c>
      <c r="V2086">
        <v>194176</v>
      </c>
      <c r="W2086">
        <v>257635</v>
      </c>
      <c r="X2086" t="s">
        <v>722</v>
      </c>
      <c r="Z2086" s="7"/>
      <c r="AA2086" s="8" t="str">
        <f>IF(Y2086="","Não","Sim")</f>
        <v>Não</v>
      </c>
      <c r="AB2086" s="7" t="str">
        <f>IF(Z2086="","Não","Sim")</f>
        <v>Não</v>
      </c>
      <c r="AC2086" s="8" t="str">
        <f>IF(S2086="TSR","Serede","Rede Conecta")</f>
        <v>Serede</v>
      </c>
    </row>
    <row r="2087" spans="1:29" ht="15" x14ac:dyDescent="0.25">
      <c r="A2087">
        <v>202567</v>
      </c>
      <c r="B2087" t="s">
        <v>8791</v>
      </c>
      <c r="C2087">
        <v>202567</v>
      </c>
      <c r="D2087" s="24">
        <v>41267</v>
      </c>
      <c r="E2087" t="s">
        <v>20</v>
      </c>
      <c r="F2087" t="s">
        <v>8792</v>
      </c>
      <c r="G2087" t="s">
        <v>8793</v>
      </c>
      <c r="H2087" t="s">
        <v>78</v>
      </c>
      <c r="I2087" t="s">
        <v>85</v>
      </c>
      <c r="J2087" t="s">
        <v>8794</v>
      </c>
      <c r="K2087" t="s">
        <v>26</v>
      </c>
      <c r="L2087">
        <v>7536502125</v>
      </c>
      <c r="M2087"/>
      <c r="N2087" s="23">
        <v>13347539000163</v>
      </c>
      <c r="O2087"/>
      <c r="P2087"/>
      <c r="Q2087"/>
      <c r="R2087"/>
      <c r="S2087" s="21" t="s">
        <v>18534</v>
      </c>
      <c r="T2087" s="21" t="s">
        <v>18607</v>
      </c>
      <c r="U2087" s="21" t="str">
        <f>VLOOKUP(T2087,Apoio!$D$10:$E$55,2,0)</f>
        <v>Prefeituras - PJ</v>
      </c>
      <c r="V2087"/>
      <c r="W2087"/>
      <c r="X2087"/>
      <c r="Z2087" s="7"/>
      <c r="AA2087" s="8" t="str">
        <f>IF(Y2087="","Não","Sim")</f>
        <v>Não</v>
      </c>
      <c r="AB2087" s="7" t="str">
        <f>IF(Z2087="","Não","Sim")</f>
        <v>Não</v>
      </c>
      <c r="AC2087" s="8" t="str">
        <f>IF(S2087="TSR","Serede","Rede Conecta")</f>
        <v>Serede</v>
      </c>
    </row>
    <row r="2088" spans="1:29" ht="15" x14ac:dyDescent="0.25">
      <c r="A2088">
        <v>202160</v>
      </c>
      <c r="B2088" t="s">
        <v>7289</v>
      </c>
      <c r="C2088">
        <v>202160</v>
      </c>
      <c r="D2088" s="24">
        <v>41267</v>
      </c>
      <c r="E2088" t="s">
        <v>20</v>
      </c>
      <c r="F2088" t="s">
        <v>1511</v>
      </c>
      <c r="G2088" t="s">
        <v>900</v>
      </c>
      <c r="H2088" t="s">
        <v>78</v>
      </c>
      <c r="I2088" t="s">
        <v>85</v>
      </c>
      <c r="J2088" t="s">
        <v>7290</v>
      </c>
      <c r="K2088" t="s">
        <v>26</v>
      </c>
      <c r="L2088"/>
      <c r="M2088"/>
      <c r="N2088" s="23">
        <v>13393152000143</v>
      </c>
      <c r="O2088"/>
      <c r="P2088"/>
      <c r="Q2088"/>
      <c r="R2088"/>
      <c r="S2088" s="21" t="s">
        <v>18534</v>
      </c>
      <c r="T2088" s="21" t="s">
        <v>18607</v>
      </c>
      <c r="U2088" s="21" t="str">
        <f>VLOOKUP(T2088,Apoio!$D$10:$E$55,2,0)</f>
        <v>Prefeituras - PJ</v>
      </c>
      <c r="V2088"/>
      <c r="W2088"/>
      <c r="X2088"/>
      <c r="Z2088" s="7"/>
      <c r="AA2088" s="8" t="str">
        <f>IF(Y2088="","Não","Sim")</f>
        <v>Não</v>
      </c>
      <c r="AB2088" s="7" t="str">
        <f>IF(Z2088="","Não","Sim")</f>
        <v>Não</v>
      </c>
      <c r="AC2088" s="8" t="str">
        <f>IF(S2088="TSR","Serede","Rede Conecta")</f>
        <v>Serede</v>
      </c>
    </row>
    <row r="2089" spans="1:29" ht="15" x14ac:dyDescent="0.25">
      <c r="A2089">
        <v>202569</v>
      </c>
      <c r="B2089" t="s">
        <v>8799</v>
      </c>
      <c r="C2089">
        <v>202569</v>
      </c>
      <c r="D2089" s="24">
        <v>41267</v>
      </c>
      <c r="E2089" t="s">
        <v>20</v>
      </c>
      <c r="F2089" t="s">
        <v>8800</v>
      </c>
      <c r="G2089" t="s">
        <v>8801</v>
      </c>
      <c r="H2089" t="s">
        <v>78</v>
      </c>
      <c r="I2089" t="s">
        <v>85</v>
      </c>
      <c r="J2089" t="s">
        <v>8802</v>
      </c>
      <c r="K2089" t="s">
        <v>26</v>
      </c>
      <c r="L2089">
        <v>7535932130</v>
      </c>
      <c r="M2089"/>
      <c r="N2089" s="23">
        <v>13393178000191</v>
      </c>
      <c r="O2089"/>
      <c r="P2089"/>
      <c r="Q2089"/>
      <c r="R2089"/>
      <c r="S2089" s="21" t="s">
        <v>18534</v>
      </c>
      <c r="T2089" s="21" t="s">
        <v>18607</v>
      </c>
      <c r="U2089" s="21" t="str">
        <f>VLOOKUP(T2089,Apoio!$D$10:$E$55,2,0)</f>
        <v>Prefeituras - PJ</v>
      </c>
      <c r="V2089">
        <v>191115</v>
      </c>
      <c r="W2089">
        <v>8725</v>
      </c>
      <c r="X2089">
        <v>4</v>
      </c>
      <c r="Z2089" s="7"/>
      <c r="AA2089" s="8" t="str">
        <f>IF(Y2089="","Não","Sim")</f>
        <v>Não</v>
      </c>
      <c r="AB2089" s="7" t="str">
        <f>IF(Z2089="","Não","Sim")</f>
        <v>Não</v>
      </c>
      <c r="AC2089" s="8" t="str">
        <f>IF(S2089="TSR","Serede","Rede Conecta")</f>
        <v>Serede</v>
      </c>
    </row>
    <row r="2090" spans="1:29" ht="15" x14ac:dyDescent="0.25">
      <c r="A2090">
        <v>202205</v>
      </c>
      <c r="B2090" t="s">
        <v>7456</v>
      </c>
      <c r="C2090">
        <v>202205</v>
      </c>
      <c r="D2090" s="24">
        <v>41267</v>
      </c>
      <c r="E2090" t="s">
        <v>20</v>
      </c>
      <c r="F2090" t="s">
        <v>7457</v>
      </c>
      <c r="G2090" t="s">
        <v>7458</v>
      </c>
      <c r="H2090" t="s">
        <v>78</v>
      </c>
      <c r="I2090" t="s">
        <v>85</v>
      </c>
      <c r="J2090" t="s">
        <v>7459</v>
      </c>
      <c r="K2090" t="s">
        <v>26</v>
      </c>
      <c r="L2090"/>
      <c r="M2090"/>
      <c r="N2090" s="23">
        <v>13394044000195</v>
      </c>
      <c r="O2090"/>
      <c r="P2090"/>
      <c r="Q2090"/>
      <c r="R2090"/>
      <c r="S2090" s="21" t="s">
        <v>18534</v>
      </c>
      <c r="T2090" s="21" t="s">
        <v>18607</v>
      </c>
      <c r="U2090" s="21" t="str">
        <f>VLOOKUP(T2090,Apoio!$D$10:$E$55,2,0)</f>
        <v>Prefeituras - PJ</v>
      </c>
      <c r="V2090"/>
      <c r="W2090"/>
      <c r="X2090"/>
      <c r="Z2090" s="7"/>
      <c r="AA2090" s="8" t="str">
        <f>IF(Y2090="","Não","Sim")</f>
        <v>Não</v>
      </c>
      <c r="AB2090" s="7" t="str">
        <f>IF(Z2090="","Não","Sim")</f>
        <v>Não</v>
      </c>
      <c r="AC2090" s="8" t="str">
        <f>IF(S2090="TSR","Serede","Rede Conecta")</f>
        <v>Serede</v>
      </c>
    </row>
    <row r="2091" spans="1:29" ht="15" x14ac:dyDescent="0.25">
      <c r="A2091">
        <v>1800374</v>
      </c>
      <c r="B2091" t="s">
        <v>13867</v>
      </c>
      <c r="C2091">
        <v>1800374</v>
      </c>
      <c r="D2091" s="24">
        <v>41267</v>
      </c>
      <c r="E2091" t="s">
        <v>20</v>
      </c>
      <c r="F2091" t="s">
        <v>13868</v>
      </c>
      <c r="G2091" t="s">
        <v>206</v>
      </c>
      <c r="H2091" t="s">
        <v>2887</v>
      </c>
      <c r="I2091" t="s">
        <v>46</v>
      </c>
      <c r="J2091" t="s">
        <v>12972</v>
      </c>
      <c r="K2091" t="s">
        <v>26</v>
      </c>
      <c r="L2091" t="s">
        <v>13869</v>
      </c>
      <c r="M2091"/>
      <c r="N2091" s="23">
        <v>13444227000178</v>
      </c>
      <c r="O2091"/>
      <c r="P2091">
        <v>9083898086</v>
      </c>
      <c r="Q2091"/>
      <c r="R2091" t="s">
        <v>13870</v>
      </c>
      <c r="S2091" s="21" t="s">
        <v>18534</v>
      </c>
      <c r="T2091" s="21" t="s">
        <v>18603</v>
      </c>
      <c r="U2091" s="21" t="str">
        <f>VLOOKUP(T2091,Apoio!$D$10:$E$55,2,0)</f>
        <v>Fornec. de Serviç. Diversos PJ</v>
      </c>
      <c r="V2091">
        <v>34170273</v>
      </c>
      <c r="W2091">
        <v>9779</v>
      </c>
      <c r="X2091">
        <v>0</v>
      </c>
      <c r="Z2091" s="7">
        <v>45352</v>
      </c>
      <c r="AA2091" s="8" t="str">
        <f>IF(Y2091="","Não","Sim")</f>
        <v>Não</v>
      </c>
      <c r="AB2091" s="7" t="str">
        <f>IF(Z2091="","Não","Sim")</f>
        <v>Sim</v>
      </c>
      <c r="AC2091" s="8" t="str">
        <f>IF(S2091="TSR","Serede","Rede Conecta")</f>
        <v>Serede</v>
      </c>
    </row>
    <row r="2092" spans="1:29" ht="15" x14ac:dyDescent="0.25">
      <c r="A2092">
        <v>204985</v>
      </c>
      <c r="B2092" t="s">
        <v>9770</v>
      </c>
      <c r="C2092">
        <v>204985</v>
      </c>
      <c r="D2092" s="24">
        <v>41829</v>
      </c>
      <c r="E2092" t="s">
        <v>9579</v>
      </c>
      <c r="F2092" t="s">
        <v>9771</v>
      </c>
      <c r="G2092" t="s">
        <v>9772</v>
      </c>
      <c r="H2092" t="s">
        <v>9773</v>
      </c>
      <c r="I2092" t="s">
        <v>85</v>
      </c>
      <c r="J2092" t="s">
        <v>9774</v>
      </c>
      <c r="K2092" t="s">
        <v>26</v>
      </c>
      <c r="L2092"/>
      <c r="M2092"/>
      <c r="N2092" s="23">
        <v>13452958000165</v>
      </c>
      <c r="O2092"/>
      <c r="P2092"/>
      <c r="Q2092"/>
      <c r="R2092"/>
      <c r="S2092" s="21" t="s">
        <v>18534</v>
      </c>
      <c r="T2092" s="21" t="s">
        <v>18607</v>
      </c>
      <c r="U2092" s="21" t="str">
        <f>VLOOKUP(T2092,Apoio!$D$10:$E$55,2,0)</f>
        <v>Prefeituras - PJ</v>
      </c>
      <c r="V2092"/>
      <c r="W2092"/>
      <c r="X2092"/>
      <c r="Z2092" s="7"/>
      <c r="AA2092" s="8" t="str">
        <f>IF(Y2092="","Não","Sim")</f>
        <v>Não</v>
      </c>
      <c r="AB2092" s="7" t="str">
        <f>IF(Z2092="","Não","Sim")</f>
        <v>Não</v>
      </c>
      <c r="AC2092" s="8" t="str">
        <f>IF(S2092="TSR","Serede","Rede Conecta")</f>
        <v>Serede</v>
      </c>
    </row>
    <row r="2093" spans="1:29" ht="15" x14ac:dyDescent="0.25">
      <c r="A2093">
        <v>1503992</v>
      </c>
      <c r="B2093" t="s">
        <v>13583</v>
      </c>
      <c r="C2093">
        <v>1503992</v>
      </c>
      <c r="D2093" s="24">
        <v>43192</v>
      </c>
      <c r="E2093" t="s">
        <v>45</v>
      </c>
      <c r="F2093" t="s">
        <v>13584</v>
      </c>
      <c r="G2093" t="s">
        <v>83</v>
      </c>
      <c r="H2093" t="s">
        <v>12719</v>
      </c>
      <c r="I2093" t="s">
        <v>85</v>
      </c>
      <c r="J2093" t="s">
        <v>13585</v>
      </c>
      <c r="K2093" t="s">
        <v>26</v>
      </c>
      <c r="L2093" t="s">
        <v>13586</v>
      </c>
      <c r="M2093"/>
      <c r="N2093" s="23">
        <v>13454806000100</v>
      </c>
      <c r="O2093"/>
      <c r="P2093">
        <v>23429299</v>
      </c>
      <c r="Q2093">
        <v>4726000146</v>
      </c>
      <c r="R2093" t="s">
        <v>13587</v>
      </c>
      <c r="S2093" s="21" t="s">
        <v>18534</v>
      </c>
      <c r="T2093" s="21" t="s">
        <v>18621</v>
      </c>
      <c r="U2093" s="21" t="str">
        <f>VLOOKUP(T2093,Apoio!$D$10:$E$55,2,0)</f>
        <v>Fornecedor de materiais - PJ</v>
      </c>
      <c r="V2093">
        <v>192967</v>
      </c>
      <c r="W2093">
        <v>251318</v>
      </c>
      <c r="X2093" t="s">
        <v>320</v>
      </c>
      <c r="Z2093" s="7"/>
      <c r="AA2093" s="8" t="str">
        <f>IF(Y2093="","Não","Sim")</f>
        <v>Não</v>
      </c>
      <c r="AB2093" s="7" t="str">
        <f>IF(Z2093="","Não","Sim")</f>
        <v>Não</v>
      </c>
      <c r="AC2093" s="8" t="str">
        <f>IF(S2093="TSR","Serede","Rede Conecta")</f>
        <v>Serede</v>
      </c>
    </row>
    <row r="2094" spans="1:29" ht="15" x14ac:dyDescent="0.25">
      <c r="A2094">
        <v>100147</v>
      </c>
      <c r="B2094" t="s">
        <v>250</v>
      </c>
      <c r="C2094">
        <v>100147</v>
      </c>
      <c r="D2094" s="24">
        <v>43391</v>
      </c>
      <c r="E2094" t="s">
        <v>45</v>
      </c>
      <c r="F2094" t="s">
        <v>251</v>
      </c>
      <c r="G2094" t="s">
        <v>252</v>
      </c>
      <c r="H2094" t="s">
        <v>253</v>
      </c>
      <c r="I2094" t="s">
        <v>52</v>
      </c>
      <c r="J2094" t="s">
        <v>254</v>
      </c>
      <c r="K2094" t="s">
        <v>26</v>
      </c>
      <c r="L2094"/>
      <c r="M2094"/>
      <c r="N2094" s="23">
        <v>13468712000181</v>
      </c>
      <c r="O2094"/>
      <c r="P2094"/>
      <c r="Q2094"/>
      <c r="R2094" t="s">
        <v>255</v>
      </c>
      <c r="S2094" s="21" t="s">
        <v>18534</v>
      </c>
      <c r="T2094" s="21" t="s">
        <v>18609</v>
      </c>
      <c r="U2094" s="21" t="str">
        <f>VLOOKUP(T2094,Apoio!$D$10:$E$55,2,0)</f>
        <v>Pagamentos judiciais - PJ</v>
      </c>
      <c r="V2094">
        <v>19460</v>
      </c>
      <c r="W2094">
        <v>65978</v>
      </c>
      <c r="X2094" t="s">
        <v>256</v>
      </c>
      <c r="Z2094" s="7"/>
      <c r="AA2094" s="8" t="str">
        <f>IF(Y2094="","Não","Sim")</f>
        <v>Não</v>
      </c>
      <c r="AB2094" s="7" t="str">
        <f>IF(Z2094="","Não","Sim")</f>
        <v>Não</v>
      </c>
      <c r="AC2094" s="8" t="str">
        <f>IF(S2094="TSR","Serede","Rede Conecta")</f>
        <v>Serede</v>
      </c>
    </row>
    <row r="2095" spans="1:29" ht="15" x14ac:dyDescent="0.25">
      <c r="A2095">
        <v>1503946</v>
      </c>
      <c r="B2095" t="s">
        <v>13575</v>
      </c>
      <c r="C2095">
        <v>1503946</v>
      </c>
      <c r="D2095" s="24">
        <v>43042</v>
      </c>
      <c r="E2095" t="s">
        <v>45</v>
      </c>
      <c r="F2095" t="s">
        <v>13579</v>
      </c>
      <c r="G2095" t="s">
        <v>106</v>
      </c>
      <c r="H2095" t="s">
        <v>12581</v>
      </c>
      <c r="I2095" t="s">
        <v>108</v>
      </c>
      <c r="J2095" t="s">
        <v>13321</v>
      </c>
      <c r="K2095" t="s">
        <v>26</v>
      </c>
      <c r="L2095" t="s">
        <v>13580</v>
      </c>
      <c r="M2095"/>
      <c r="N2095" s="23">
        <v>13481309029255</v>
      </c>
      <c r="O2095"/>
      <c r="P2095">
        <v>63686970</v>
      </c>
      <c r="Q2095"/>
      <c r="R2095" t="s">
        <v>13576</v>
      </c>
      <c r="S2095" s="21" t="s">
        <v>18534</v>
      </c>
      <c r="T2095" s="21" t="s">
        <v>18621</v>
      </c>
      <c r="U2095" s="21" t="str">
        <f>VLOOKUP(T2095,Apoio!$D$10:$E$55,2,0)</f>
        <v>Fornecedor de materiais - PJ</v>
      </c>
      <c r="V2095"/>
      <c r="W2095"/>
      <c r="X2095"/>
      <c r="Z2095" s="7"/>
      <c r="AA2095" s="8" t="str">
        <f>IF(Y2095="","Não","Sim")</f>
        <v>Não</v>
      </c>
      <c r="AB2095" s="7" t="str">
        <f>IF(Z2095="","Não","Sim")</f>
        <v>Não</v>
      </c>
      <c r="AC2095" s="8" t="str">
        <f>IF(S2095="TSR","Serede","Rede Conecta")</f>
        <v>Serede</v>
      </c>
    </row>
    <row r="2096" spans="1:29" ht="15" x14ac:dyDescent="0.25">
      <c r="A2096">
        <v>1816998</v>
      </c>
      <c r="B2096" t="s">
        <v>17400</v>
      </c>
      <c r="C2096">
        <v>1816998</v>
      </c>
      <c r="D2096" s="24">
        <v>45470</v>
      </c>
      <c r="E2096" t="s">
        <v>309</v>
      </c>
      <c r="F2096" t="s">
        <v>17401</v>
      </c>
      <c r="G2096" t="s">
        <v>15062</v>
      </c>
      <c r="H2096"/>
      <c r="I2096" t="s">
        <v>188</v>
      </c>
      <c r="J2096" t="s">
        <v>17402</v>
      </c>
      <c r="K2096" t="s">
        <v>26</v>
      </c>
      <c r="L2096" t="s">
        <v>17403</v>
      </c>
      <c r="M2096"/>
      <c r="N2096" s="23">
        <v>13501187001554</v>
      </c>
      <c r="O2096"/>
      <c r="P2096">
        <v>256392250</v>
      </c>
      <c r="Q2096"/>
      <c r="R2096"/>
      <c r="S2096" s="21" t="s">
        <v>18534</v>
      </c>
      <c r="T2096" s="21" t="s">
        <v>18603</v>
      </c>
      <c r="U2096" s="21" t="str">
        <f>VLOOKUP(T2096,Apoio!$D$10:$E$55,2,0)</f>
        <v>Fornec. de Serviç. Diversos PJ</v>
      </c>
      <c r="V2096"/>
      <c r="W2096"/>
      <c r="X2096"/>
      <c r="Z2096" s="7"/>
      <c r="AA2096" s="8" t="str">
        <f>IF(Y2096="","Não","Sim")</f>
        <v>Não</v>
      </c>
      <c r="AB2096" s="7" t="str">
        <f>IF(Z2096="","Não","Sim")</f>
        <v>Não</v>
      </c>
      <c r="AC2096" s="8" t="str">
        <f>IF(S2096="TSR","Serede","Rede Conecta")</f>
        <v>Serede</v>
      </c>
    </row>
    <row r="2097" spans="1:29" ht="15" x14ac:dyDescent="0.25">
      <c r="A2097">
        <v>100215</v>
      </c>
      <c r="B2097" t="s">
        <v>337</v>
      </c>
      <c r="C2097">
        <v>100215</v>
      </c>
      <c r="D2097" s="24">
        <v>45446</v>
      </c>
      <c r="E2097" t="s">
        <v>309</v>
      </c>
      <c r="F2097" t="s">
        <v>338</v>
      </c>
      <c r="G2097" t="s">
        <v>339</v>
      </c>
      <c r="H2097"/>
      <c r="I2097" t="s">
        <v>46</v>
      </c>
      <c r="J2097" t="s">
        <v>340</v>
      </c>
      <c r="K2097" t="s">
        <v>26</v>
      </c>
      <c r="L2097" t="s">
        <v>341</v>
      </c>
      <c r="M2097"/>
      <c r="N2097" s="23">
        <v>13504429000168</v>
      </c>
      <c r="O2097"/>
      <c r="P2097"/>
      <c r="Q2097"/>
      <c r="R2097"/>
      <c r="S2097" s="21" t="s">
        <v>18534</v>
      </c>
      <c r="T2097" s="21" t="s">
        <v>18609</v>
      </c>
      <c r="U2097" s="21" t="str">
        <f>VLOOKUP(T2097,Apoio!$D$10:$E$55,2,0)</f>
        <v>Pagamentos judiciais - PJ</v>
      </c>
      <c r="V2097">
        <v>10403806</v>
      </c>
      <c r="W2097">
        <v>443</v>
      </c>
      <c r="X2097">
        <v>4</v>
      </c>
      <c r="Z2097" s="7"/>
      <c r="AA2097" s="8" t="str">
        <f>IF(Y2097="","Não","Sim")</f>
        <v>Não</v>
      </c>
      <c r="AB2097" s="7" t="str">
        <f>IF(Z2097="","Não","Sim")</f>
        <v>Não</v>
      </c>
      <c r="AC2097" s="8" t="str">
        <f>IF(S2097="TSR","Serede","Rede Conecta")</f>
        <v>Serede</v>
      </c>
    </row>
    <row r="2098" spans="1:29" ht="15" x14ac:dyDescent="0.25">
      <c r="A2098">
        <v>1812471</v>
      </c>
      <c r="B2098" t="s">
        <v>14104</v>
      </c>
      <c r="C2098">
        <v>1812471</v>
      </c>
      <c r="D2098" s="24">
        <v>41360</v>
      </c>
      <c r="E2098" t="s">
        <v>9579</v>
      </c>
      <c r="F2098" t="s">
        <v>14105</v>
      </c>
      <c r="G2098" t="s">
        <v>83</v>
      </c>
      <c r="H2098" t="s">
        <v>11523</v>
      </c>
      <c r="I2098" t="s">
        <v>85</v>
      </c>
      <c r="J2098" t="s">
        <v>14106</v>
      </c>
      <c r="K2098" t="s">
        <v>26</v>
      </c>
      <c r="L2098">
        <v>7132852769</v>
      </c>
      <c r="M2098"/>
      <c r="N2098" s="23">
        <v>13504675000110</v>
      </c>
      <c r="O2098"/>
      <c r="P2098">
        <v>665571</v>
      </c>
      <c r="Q2098"/>
      <c r="R2098"/>
      <c r="S2098" s="21" t="s">
        <v>18534</v>
      </c>
      <c r="T2098" s="21" t="s">
        <v>18603</v>
      </c>
      <c r="U2098" s="21" t="str">
        <f>VLOOKUP(T2098,Apoio!$D$10:$E$55,2,0)</f>
        <v>Fornec. de Serviç. Diversos PJ</v>
      </c>
      <c r="V2098"/>
      <c r="W2098"/>
      <c r="X2098"/>
      <c r="Z2098" s="7"/>
      <c r="AA2098" s="8" t="str">
        <f>IF(Y2098="","Não","Sim")</f>
        <v>Não</v>
      </c>
      <c r="AB2098" s="7" t="str">
        <f>IF(Z2098="","Não","Sim")</f>
        <v>Não</v>
      </c>
      <c r="AC2098" s="8" t="str">
        <f>IF(S2098="TSR","Serede","Rede Conecta")</f>
        <v>Serede</v>
      </c>
    </row>
    <row r="2099" spans="1:29" ht="15" x14ac:dyDescent="0.25">
      <c r="A2099">
        <v>1817294</v>
      </c>
      <c r="B2099" t="s">
        <v>18200</v>
      </c>
      <c r="C2099">
        <v>1817294</v>
      </c>
      <c r="D2099" s="24">
        <v>45602</v>
      </c>
      <c r="E2099" t="s">
        <v>17472</v>
      </c>
      <c r="F2099" t="s">
        <v>18201</v>
      </c>
      <c r="G2099" t="s">
        <v>83</v>
      </c>
      <c r="H2099"/>
      <c r="I2099" t="s">
        <v>85</v>
      </c>
      <c r="J2099" t="s">
        <v>18202</v>
      </c>
      <c r="K2099" t="s">
        <v>26</v>
      </c>
      <c r="L2099"/>
      <c r="M2099"/>
      <c r="N2099" s="23">
        <v>13509849000641</v>
      </c>
      <c r="O2099"/>
      <c r="P2099"/>
      <c r="Q2099"/>
      <c r="R2099"/>
      <c r="S2099" s="21" t="s">
        <v>18534</v>
      </c>
      <c r="T2099" s="21" t="s">
        <v>18603</v>
      </c>
      <c r="U2099" s="21" t="str">
        <f>VLOOKUP(T2099,Apoio!$D$10:$E$55,2,0)</f>
        <v>Fornec. de Serviç. Diversos PJ</v>
      </c>
      <c r="V2099"/>
      <c r="W2099"/>
      <c r="X2099"/>
      <c r="Z2099" s="7"/>
      <c r="AA2099" s="8" t="str">
        <f>IF(Y2099="","Não","Sim")</f>
        <v>Não</v>
      </c>
      <c r="AB2099" s="7" t="str">
        <f>IF(Z2099="","Não","Sim")</f>
        <v>Não</v>
      </c>
      <c r="AC2099" s="8" t="str">
        <f>IF(S2099="TSR","Serede","Rede Conecta")</f>
        <v>Serede</v>
      </c>
    </row>
    <row r="2100" spans="1:29" ht="15" x14ac:dyDescent="0.25">
      <c r="A2100">
        <v>800152</v>
      </c>
      <c r="B2100" t="s">
        <v>13073</v>
      </c>
      <c r="C2100">
        <v>800152</v>
      </c>
      <c r="D2100" s="24">
        <v>43279</v>
      </c>
      <c r="E2100" t="s">
        <v>11934</v>
      </c>
      <c r="F2100" t="s">
        <v>13074</v>
      </c>
      <c r="G2100" t="s">
        <v>12769</v>
      </c>
      <c r="H2100" t="s">
        <v>78</v>
      </c>
      <c r="I2100" t="s">
        <v>52</v>
      </c>
      <c r="J2100" t="s">
        <v>13075</v>
      </c>
      <c r="K2100" t="s">
        <v>26</v>
      </c>
      <c r="L2100">
        <v>2131867446</v>
      </c>
      <c r="M2100"/>
      <c r="N2100" s="23">
        <v>13520300000143</v>
      </c>
      <c r="O2100"/>
      <c r="P2100" t="s">
        <v>44</v>
      </c>
      <c r="Q2100">
        <v>339407</v>
      </c>
      <c r="R2100" t="s">
        <v>13076</v>
      </c>
      <c r="S2100" s="21" t="s">
        <v>18534</v>
      </c>
      <c r="T2100" s="21" t="s">
        <v>18599</v>
      </c>
      <c r="U2100" s="21" t="str">
        <f>VLOOKUP(T2100,Apoio!$D$10:$E$55,2,0)</f>
        <v>Treinamentos e Cursos - PJ</v>
      </c>
      <c r="V2100">
        <v>10401619</v>
      </c>
      <c r="W2100">
        <v>2504</v>
      </c>
      <c r="X2100">
        <v>9</v>
      </c>
      <c r="Z2100" s="7"/>
      <c r="AA2100" s="8" t="str">
        <f>IF(Y2100="","Não","Sim")</f>
        <v>Não</v>
      </c>
      <c r="AB2100" s="7" t="str">
        <f>IF(Z2100="","Não","Sim")</f>
        <v>Não</v>
      </c>
      <c r="AC2100" s="8" t="str">
        <f>IF(S2100="TSR","Serede","Rede Conecta")</f>
        <v>Serede</v>
      </c>
    </row>
    <row r="2101" spans="1:29" ht="15" x14ac:dyDescent="0.25">
      <c r="A2101">
        <v>402046</v>
      </c>
      <c r="B2101" t="s">
        <v>12363</v>
      </c>
      <c r="C2101">
        <v>402046</v>
      </c>
      <c r="D2101" s="24">
        <v>43123</v>
      </c>
      <c r="E2101" t="s">
        <v>45</v>
      </c>
      <c r="F2101" t="s">
        <v>12364</v>
      </c>
      <c r="G2101" t="s">
        <v>3879</v>
      </c>
      <c r="H2101" t="s">
        <v>78</v>
      </c>
      <c r="I2101" t="s">
        <v>123</v>
      </c>
      <c r="J2101" t="s">
        <v>12365</v>
      </c>
      <c r="K2101" t="s">
        <v>26</v>
      </c>
      <c r="L2101" t="s">
        <v>12366</v>
      </c>
      <c r="M2101" t="s">
        <v>12367</v>
      </c>
      <c r="N2101" s="23">
        <v>13571024000142</v>
      </c>
      <c r="O2101"/>
      <c r="P2101"/>
      <c r="Q2101"/>
      <c r="R2101" t="s">
        <v>12368</v>
      </c>
      <c r="S2101" s="21" t="s">
        <v>18534</v>
      </c>
      <c r="T2101" s="21" t="s">
        <v>18627</v>
      </c>
      <c r="U2101" s="21" t="str">
        <f>VLOOKUP(T2101,Apoio!$D$10:$E$55,2,0)</f>
        <v>Hotéis e Pousadas - PJ</v>
      </c>
      <c r="V2101">
        <v>10400025</v>
      </c>
      <c r="W2101">
        <v>30002025</v>
      </c>
      <c r="X2101">
        <v>8</v>
      </c>
      <c r="Z2101" s="7"/>
      <c r="AA2101" s="8" t="str">
        <f>IF(Y2101="","Não","Sim")</f>
        <v>Não</v>
      </c>
      <c r="AB2101" s="7" t="str">
        <f>IF(Z2101="","Não","Sim")</f>
        <v>Não</v>
      </c>
      <c r="AC2101" s="8" t="str">
        <f>IF(S2101="TSR","Serede","Rede Conecta")</f>
        <v>Serede</v>
      </c>
    </row>
    <row r="2102" spans="1:29" ht="15" x14ac:dyDescent="0.25">
      <c r="A2102">
        <v>205197</v>
      </c>
      <c r="B2102" t="s">
        <v>10522</v>
      </c>
      <c r="C2102">
        <v>205197</v>
      </c>
      <c r="D2102" s="24">
        <v>42804</v>
      </c>
      <c r="E2102" t="s">
        <v>45</v>
      </c>
      <c r="F2102" t="s">
        <v>10523</v>
      </c>
      <c r="G2102" t="s">
        <v>10524</v>
      </c>
      <c r="H2102" t="s">
        <v>78</v>
      </c>
      <c r="I2102" t="s">
        <v>85</v>
      </c>
      <c r="J2102" t="s">
        <v>10525</v>
      </c>
      <c r="K2102" t="s">
        <v>26</v>
      </c>
      <c r="L2102"/>
      <c r="M2102"/>
      <c r="N2102" s="23">
        <v>13606702000165</v>
      </c>
      <c r="O2102"/>
      <c r="P2102"/>
      <c r="Q2102"/>
      <c r="R2102"/>
      <c r="S2102" s="21" t="s">
        <v>18534</v>
      </c>
      <c r="T2102" s="21" t="s">
        <v>18607</v>
      </c>
      <c r="U2102" s="21" t="str">
        <f>VLOOKUP(T2102,Apoio!$D$10:$E$55,2,0)</f>
        <v>Prefeituras - PJ</v>
      </c>
      <c r="V2102"/>
      <c r="W2102"/>
      <c r="X2102"/>
      <c r="Z2102" s="7"/>
      <c r="AA2102" s="8" t="str">
        <f>IF(Y2102="","Não","Sim")</f>
        <v>Não</v>
      </c>
      <c r="AB2102" s="7" t="str">
        <f>IF(Z2102="","Não","Sim")</f>
        <v>Não</v>
      </c>
      <c r="AC2102" s="8" t="str">
        <f>IF(S2102="TSR","Serede","Rede Conecta")</f>
        <v>Serede</v>
      </c>
    </row>
    <row r="2103" spans="1:29" ht="15" x14ac:dyDescent="0.25">
      <c r="A2103">
        <v>201774</v>
      </c>
      <c r="B2103" t="s">
        <v>5779</v>
      </c>
      <c r="C2103">
        <v>201774</v>
      </c>
      <c r="D2103" s="24">
        <v>41267</v>
      </c>
      <c r="E2103" t="s">
        <v>20</v>
      </c>
      <c r="F2103" t="s">
        <v>5780</v>
      </c>
      <c r="G2103" t="s">
        <v>5781</v>
      </c>
      <c r="H2103" t="s">
        <v>78</v>
      </c>
      <c r="I2103" t="s">
        <v>85</v>
      </c>
      <c r="J2103" t="s">
        <v>5782</v>
      </c>
      <c r="K2103" t="s">
        <v>26</v>
      </c>
      <c r="L2103"/>
      <c r="M2103"/>
      <c r="N2103" s="23">
        <v>13607213000128</v>
      </c>
      <c r="O2103"/>
      <c r="P2103"/>
      <c r="Q2103"/>
      <c r="R2103"/>
      <c r="S2103" s="21" t="s">
        <v>18534</v>
      </c>
      <c r="T2103" s="21" t="s">
        <v>18607</v>
      </c>
      <c r="U2103" s="21" t="str">
        <f>VLOOKUP(T2103,Apoio!$D$10:$E$55,2,0)</f>
        <v>Prefeituras - PJ</v>
      </c>
      <c r="V2103"/>
      <c r="W2103"/>
      <c r="X2103"/>
      <c r="Z2103" s="7"/>
      <c r="AA2103" s="8" t="str">
        <f>IF(Y2103="","Não","Sim")</f>
        <v>Não</v>
      </c>
      <c r="AB2103" s="7" t="str">
        <f>IF(Z2103="","Não","Sim")</f>
        <v>Não</v>
      </c>
      <c r="AC2103" s="8" t="str">
        <f>IF(S2103="TSR","Serede","Rede Conecta")</f>
        <v>Serede</v>
      </c>
    </row>
    <row r="2104" spans="1:29" ht="15" x14ac:dyDescent="0.25">
      <c r="A2104">
        <v>205313</v>
      </c>
      <c r="B2104" t="s">
        <v>10953</v>
      </c>
      <c r="C2104">
        <v>205313</v>
      </c>
      <c r="D2104" s="24">
        <v>43543</v>
      </c>
      <c r="E2104" t="s">
        <v>262</v>
      </c>
      <c r="F2104" t="s">
        <v>10954</v>
      </c>
      <c r="G2104" t="s">
        <v>10955</v>
      </c>
      <c r="H2104" t="s">
        <v>78</v>
      </c>
      <c r="I2104" t="s">
        <v>85</v>
      </c>
      <c r="J2104" t="s">
        <v>10956</v>
      </c>
      <c r="K2104" t="s">
        <v>26</v>
      </c>
      <c r="L2104"/>
      <c r="M2104"/>
      <c r="N2104" s="23">
        <v>13607494000119</v>
      </c>
      <c r="O2104"/>
      <c r="P2104"/>
      <c r="Q2104"/>
      <c r="R2104"/>
      <c r="S2104" s="21" t="s">
        <v>18534</v>
      </c>
      <c r="T2104" s="21" t="s">
        <v>18607</v>
      </c>
      <c r="U2104" s="21" t="str">
        <f>VLOOKUP(T2104,Apoio!$D$10:$E$55,2,0)</f>
        <v>Prefeituras - PJ</v>
      </c>
      <c r="V2104"/>
      <c r="W2104"/>
      <c r="X2104"/>
      <c r="Z2104" s="7"/>
      <c r="AA2104" s="8" t="str">
        <f>IF(Y2104="","Não","Sim")</f>
        <v>Não</v>
      </c>
      <c r="AB2104" s="7" t="str">
        <f>IF(Z2104="","Não","Sim")</f>
        <v>Não</v>
      </c>
      <c r="AC2104" s="8" t="str">
        <f>IF(S2104="TSR","Serede","Rede Conecta")</f>
        <v>Serede</v>
      </c>
    </row>
    <row r="2105" spans="1:29" ht="15" x14ac:dyDescent="0.25">
      <c r="A2105">
        <v>1816438</v>
      </c>
      <c r="B2105" t="s">
        <v>15981</v>
      </c>
      <c r="C2105">
        <v>1816438</v>
      </c>
      <c r="D2105" s="24">
        <v>44607</v>
      </c>
      <c r="E2105" t="s">
        <v>12951</v>
      </c>
      <c r="F2105" t="s">
        <v>15982</v>
      </c>
      <c r="G2105" t="s">
        <v>12913</v>
      </c>
      <c r="H2105" t="s">
        <v>12958</v>
      </c>
      <c r="I2105" t="s">
        <v>52</v>
      </c>
      <c r="J2105" t="s">
        <v>15983</v>
      </c>
      <c r="K2105" t="s">
        <v>26</v>
      </c>
      <c r="L2105" t="s">
        <v>15984</v>
      </c>
      <c r="M2105"/>
      <c r="N2105" s="23">
        <v>13611737000435</v>
      </c>
      <c r="O2105"/>
      <c r="P2105" t="s">
        <v>44</v>
      </c>
      <c r="Q2105">
        <v>13428646</v>
      </c>
      <c r="R2105" t="s">
        <v>15985</v>
      </c>
      <c r="S2105" s="21" t="s">
        <v>18534</v>
      </c>
      <c r="T2105" s="21" t="s">
        <v>18603</v>
      </c>
      <c r="U2105" s="21" t="str">
        <f>VLOOKUP(T2105,Apoio!$D$10:$E$55,2,0)</f>
        <v>Fornec. de Serviç. Diversos PJ</v>
      </c>
      <c r="V2105">
        <v>34172978</v>
      </c>
      <c r="W2105">
        <v>22146</v>
      </c>
      <c r="X2105">
        <v>9</v>
      </c>
      <c r="Y2105" s="8">
        <v>4600002905</v>
      </c>
      <c r="Z2105" s="7">
        <v>45658</v>
      </c>
      <c r="AA2105" s="8" t="str">
        <f>IF(Y2105="","Não","Sim")</f>
        <v>Sim</v>
      </c>
      <c r="AB2105" s="7" t="str">
        <f>IF(Z2105="","Não","Sim")</f>
        <v>Sim</v>
      </c>
      <c r="AC2105" s="8" t="str">
        <f>IF(S2105="TSR","Serede","Rede Conecta")</f>
        <v>Serede</v>
      </c>
    </row>
    <row r="2106" spans="1:29" ht="15" x14ac:dyDescent="0.25">
      <c r="A2106">
        <v>205269</v>
      </c>
      <c r="B2106" t="s">
        <v>10795</v>
      </c>
      <c r="C2106">
        <v>205269</v>
      </c>
      <c r="D2106" s="24">
        <v>43195</v>
      </c>
      <c r="E2106" t="s">
        <v>45</v>
      </c>
      <c r="F2106" t="s">
        <v>10796</v>
      </c>
      <c r="G2106" t="s">
        <v>10797</v>
      </c>
      <c r="H2106" t="s">
        <v>78</v>
      </c>
      <c r="I2106" t="s">
        <v>85</v>
      </c>
      <c r="J2106" t="s">
        <v>10798</v>
      </c>
      <c r="K2106" t="s">
        <v>26</v>
      </c>
      <c r="L2106" t="s">
        <v>10799</v>
      </c>
      <c r="M2106"/>
      <c r="N2106" s="23">
        <v>13621735000184</v>
      </c>
      <c r="O2106"/>
      <c r="P2106"/>
      <c r="Q2106"/>
      <c r="R2106"/>
      <c r="S2106" s="21" t="s">
        <v>18534</v>
      </c>
      <c r="T2106" s="21" t="s">
        <v>18607</v>
      </c>
      <c r="U2106" s="21" t="str">
        <f>VLOOKUP(T2106,Apoio!$D$10:$E$55,2,0)</f>
        <v>Prefeituras - PJ</v>
      </c>
      <c r="V2106"/>
      <c r="W2106"/>
      <c r="X2106"/>
      <c r="Z2106" s="7"/>
      <c r="AA2106" s="8" t="str">
        <f>IF(Y2106="","Não","Sim")</f>
        <v>Não</v>
      </c>
      <c r="AB2106" s="7" t="str">
        <f>IF(Z2106="","Não","Sim")</f>
        <v>Não</v>
      </c>
      <c r="AC2106" s="8" t="str">
        <f>IF(S2106="TSR","Serede","Rede Conecta")</f>
        <v>Serede</v>
      </c>
    </row>
    <row r="2107" spans="1:29" ht="15" x14ac:dyDescent="0.25">
      <c r="A2107">
        <v>202235</v>
      </c>
      <c r="B2107" t="s">
        <v>7569</v>
      </c>
      <c r="C2107">
        <v>202235</v>
      </c>
      <c r="D2107" s="24">
        <v>41267</v>
      </c>
      <c r="E2107" t="s">
        <v>20</v>
      </c>
      <c r="F2107" t="s">
        <v>7570</v>
      </c>
      <c r="G2107" t="s">
        <v>7571</v>
      </c>
      <c r="H2107" t="s">
        <v>78</v>
      </c>
      <c r="I2107" t="s">
        <v>85</v>
      </c>
      <c r="J2107" t="s">
        <v>7572</v>
      </c>
      <c r="K2107" t="s">
        <v>26</v>
      </c>
      <c r="L2107"/>
      <c r="M2107"/>
      <c r="N2107" s="23">
        <v>13626205000129</v>
      </c>
      <c r="O2107"/>
      <c r="P2107"/>
      <c r="Q2107"/>
      <c r="R2107"/>
      <c r="S2107" s="21" t="s">
        <v>18534</v>
      </c>
      <c r="T2107" s="21" t="s">
        <v>18607</v>
      </c>
      <c r="U2107" s="21" t="str">
        <f>VLOOKUP(T2107,Apoio!$D$10:$E$55,2,0)</f>
        <v>Prefeituras - PJ</v>
      </c>
      <c r="V2107"/>
      <c r="W2107"/>
      <c r="X2107"/>
      <c r="Z2107" s="7"/>
      <c r="AA2107" s="8" t="str">
        <f>IF(Y2107="","Não","Sim")</f>
        <v>Não</v>
      </c>
      <c r="AB2107" s="7" t="str">
        <f>IF(Z2107="","Não","Sim")</f>
        <v>Não</v>
      </c>
      <c r="AC2107" s="8" t="str">
        <f>IF(S2107="TSR","Serede","Rede Conecta")</f>
        <v>Serede</v>
      </c>
    </row>
    <row r="2108" spans="1:29" ht="15" x14ac:dyDescent="0.25">
      <c r="A2108">
        <v>204988</v>
      </c>
      <c r="B2108" t="s">
        <v>9783</v>
      </c>
      <c r="C2108">
        <v>204988</v>
      </c>
      <c r="D2108" s="24">
        <v>41831</v>
      </c>
      <c r="E2108" t="s">
        <v>9579</v>
      </c>
      <c r="F2108" t="s">
        <v>9784</v>
      </c>
      <c r="G2108" t="s">
        <v>1773</v>
      </c>
      <c r="H2108" t="s">
        <v>78</v>
      </c>
      <c r="I2108" t="s">
        <v>85</v>
      </c>
      <c r="J2108" t="s">
        <v>9785</v>
      </c>
      <c r="K2108" t="s">
        <v>26</v>
      </c>
      <c r="L2108"/>
      <c r="M2108"/>
      <c r="N2108" s="23">
        <v>13626908000157</v>
      </c>
      <c r="O2108"/>
      <c r="P2108"/>
      <c r="Q2108"/>
      <c r="R2108"/>
      <c r="S2108" s="21" t="s">
        <v>18534</v>
      </c>
      <c r="T2108" s="21" t="s">
        <v>18607</v>
      </c>
      <c r="U2108" s="21" t="str">
        <f>VLOOKUP(T2108,Apoio!$D$10:$E$55,2,0)</f>
        <v>Prefeituras - PJ</v>
      </c>
      <c r="V2108"/>
      <c r="W2108"/>
      <c r="X2108"/>
      <c r="Z2108" s="7"/>
      <c r="AA2108" s="8" t="str">
        <f>IF(Y2108="","Não","Sim")</f>
        <v>Não</v>
      </c>
      <c r="AB2108" s="7" t="str">
        <f>IF(Z2108="","Não","Sim")</f>
        <v>Não</v>
      </c>
      <c r="AC2108" s="8" t="str">
        <f>IF(S2108="TSR","Serede","Rede Conecta")</f>
        <v>Serede</v>
      </c>
    </row>
    <row r="2109" spans="1:29" ht="15" x14ac:dyDescent="0.25">
      <c r="A2109">
        <v>202520</v>
      </c>
      <c r="B2109" t="s">
        <v>8612</v>
      </c>
      <c r="C2109">
        <v>202520</v>
      </c>
      <c r="D2109" s="24">
        <v>41267</v>
      </c>
      <c r="E2109" t="s">
        <v>20</v>
      </c>
      <c r="F2109" t="s">
        <v>8613</v>
      </c>
      <c r="G2109" t="s">
        <v>8614</v>
      </c>
      <c r="H2109" t="s">
        <v>78</v>
      </c>
      <c r="I2109" t="s">
        <v>85</v>
      </c>
      <c r="J2109" t="s">
        <v>8615</v>
      </c>
      <c r="K2109" t="s">
        <v>26</v>
      </c>
      <c r="L2109">
        <v>7536942141</v>
      </c>
      <c r="M2109"/>
      <c r="N2109" s="23">
        <v>13627062000170</v>
      </c>
      <c r="O2109"/>
      <c r="P2109"/>
      <c r="Q2109"/>
      <c r="R2109"/>
      <c r="S2109" s="21" t="s">
        <v>18534</v>
      </c>
      <c r="T2109" s="21" t="s">
        <v>18607</v>
      </c>
      <c r="U2109" s="21" t="str">
        <f>VLOOKUP(T2109,Apoio!$D$10:$E$55,2,0)</f>
        <v>Prefeituras - PJ</v>
      </c>
      <c r="V2109">
        <v>193840</v>
      </c>
      <c r="W2109">
        <v>7009</v>
      </c>
      <c r="X2109">
        <v>72</v>
      </c>
      <c r="Z2109" s="7"/>
      <c r="AA2109" s="8" t="str">
        <f>IF(Y2109="","Não","Sim")</f>
        <v>Não</v>
      </c>
      <c r="AB2109" s="7" t="str">
        <f>IF(Z2109="","Não","Sim")</f>
        <v>Não</v>
      </c>
      <c r="AC2109" s="8" t="str">
        <f>IF(S2109="TSR","Serede","Rede Conecta")</f>
        <v>Serede</v>
      </c>
    </row>
    <row r="2110" spans="1:29" ht="15" x14ac:dyDescent="0.25">
      <c r="A2110">
        <v>202703</v>
      </c>
      <c r="B2110" t="s">
        <v>9292</v>
      </c>
      <c r="C2110">
        <v>202703</v>
      </c>
      <c r="D2110" s="24">
        <v>41267</v>
      </c>
      <c r="E2110" t="s">
        <v>20</v>
      </c>
      <c r="F2110" t="s">
        <v>9293</v>
      </c>
      <c r="G2110" t="s">
        <v>9294</v>
      </c>
      <c r="H2110" t="s">
        <v>78</v>
      </c>
      <c r="I2110" t="s">
        <v>85</v>
      </c>
      <c r="J2110" t="s">
        <v>9295</v>
      </c>
      <c r="K2110" t="s">
        <v>26</v>
      </c>
      <c r="L2110"/>
      <c r="M2110"/>
      <c r="N2110" s="23">
        <v>13627823000193</v>
      </c>
      <c r="O2110"/>
      <c r="P2110"/>
      <c r="Q2110"/>
      <c r="R2110"/>
      <c r="S2110" s="21" t="s">
        <v>18534</v>
      </c>
      <c r="T2110" s="21" t="s">
        <v>18607</v>
      </c>
      <c r="U2110" s="21" t="str">
        <f>VLOOKUP(T2110,Apoio!$D$10:$E$55,2,0)</f>
        <v>Prefeituras - PJ</v>
      </c>
      <c r="V2110"/>
      <c r="W2110"/>
      <c r="X2110"/>
      <c r="Z2110" s="7"/>
      <c r="AA2110" s="8" t="str">
        <f>IF(Y2110="","Não","Sim")</f>
        <v>Não</v>
      </c>
      <c r="AB2110" s="7" t="str">
        <f>IF(Z2110="","Não","Sim")</f>
        <v>Não</v>
      </c>
      <c r="AC2110" s="8" t="str">
        <f>IF(S2110="TSR","Serede","Rede Conecta")</f>
        <v>Serede</v>
      </c>
    </row>
    <row r="2111" spans="1:29" ht="15" x14ac:dyDescent="0.25">
      <c r="A2111">
        <v>205169</v>
      </c>
      <c r="B2111" t="s">
        <v>10443</v>
      </c>
      <c r="C2111">
        <v>205169</v>
      </c>
      <c r="D2111" s="24">
        <v>42503</v>
      </c>
      <c r="E2111" t="s">
        <v>45</v>
      </c>
      <c r="F2111" t="s">
        <v>10444</v>
      </c>
      <c r="G2111" t="s">
        <v>10445</v>
      </c>
      <c r="H2111" t="s">
        <v>78</v>
      </c>
      <c r="I2111" t="s">
        <v>85</v>
      </c>
      <c r="J2111" t="s">
        <v>10446</v>
      </c>
      <c r="K2111" t="s">
        <v>26</v>
      </c>
      <c r="L2111" t="s">
        <v>10447</v>
      </c>
      <c r="M2111"/>
      <c r="N2111" s="23">
        <v>13627997000156</v>
      </c>
      <c r="O2111"/>
      <c r="P2111"/>
      <c r="Q2111"/>
      <c r="R2111" t="s">
        <v>10448</v>
      </c>
      <c r="S2111" s="21" t="s">
        <v>18534</v>
      </c>
      <c r="T2111" s="21" t="s">
        <v>18607</v>
      </c>
      <c r="U2111" s="21" t="str">
        <f>VLOOKUP(T2111,Apoio!$D$10:$E$55,2,0)</f>
        <v>Prefeituras - PJ</v>
      </c>
      <c r="V2111"/>
      <c r="W2111"/>
      <c r="X2111"/>
      <c r="Z2111" s="7"/>
      <c r="AA2111" s="8" t="str">
        <f>IF(Y2111="","Não","Sim")</f>
        <v>Não</v>
      </c>
      <c r="AB2111" s="7" t="str">
        <f>IF(Z2111="","Não","Sim")</f>
        <v>Não</v>
      </c>
      <c r="AC2111" s="8" t="str">
        <f>IF(S2111="TSR","Serede","Rede Conecta")</f>
        <v>Serede</v>
      </c>
    </row>
    <row r="2112" spans="1:29" ht="15" x14ac:dyDescent="0.25">
      <c r="A2112">
        <v>202658</v>
      </c>
      <c r="B2112" t="s">
        <v>9131</v>
      </c>
      <c r="C2112">
        <v>202658</v>
      </c>
      <c r="D2112" s="24">
        <v>41267</v>
      </c>
      <c r="E2112" t="s">
        <v>20</v>
      </c>
      <c r="F2112" t="s">
        <v>9132</v>
      </c>
      <c r="G2112" t="s">
        <v>9133</v>
      </c>
      <c r="H2112" t="s">
        <v>78</v>
      </c>
      <c r="I2112" t="s">
        <v>85</v>
      </c>
      <c r="J2112" t="s">
        <v>9134</v>
      </c>
      <c r="K2112" t="s">
        <v>26</v>
      </c>
      <c r="L2112">
        <v>7328921000</v>
      </c>
      <c r="M2112"/>
      <c r="N2112" s="23">
        <v>13634969000166</v>
      </c>
      <c r="O2112"/>
      <c r="P2112"/>
      <c r="Q2112"/>
      <c r="R2112"/>
      <c r="S2112" s="21" t="s">
        <v>18534</v>
      </c>
      <c r="T2112" s="21" t="s">
        <v>18607</v>
      </c>
      <c r="U2112" s="21" t="str">
        <f>VLOOKUP(T2112,Apoio!$D$10:$E$55,2,0)</f>
        <v>Prefeituras - PJ</v>
      </c>
      <c r="V2112"/>
      <c r="W2112"/>
      <c r="X2112"/>
      <c r="Z2112" s="7"/>
      <c r="AA2112" s="8" t="str">
        <f>IF(Y2112="","Não","Sim")</f>
        <v>Não</v>
      </c>
      <c r="AB2112" s="7" t="str">
        <f>IF(Z2112="","Não","Sim")</f>
        <v>Não</v>
      </c>
      <c r="AC2112" s="8" t="str">
        <f>IF(S2112="TSR","Serede","Rede Conecta")</f>
        <v>Serede</v>
      </c>
    </row>
    <row r="2113" spans="1:29" ht="15" x14ac:dyDescent="0.25">
      <c r="A2113">
        <v>202716</v>
      </c>
      <c r="B2113" t="s">
        <v>9341</v>
      </c>
      <c r="C2113">
        <v>202716</v>
      </c>
      <c r="D2113" s="24">
        <v>41267</v>
      </c>
      <c r="E2113" t="s">
        <v>20</v>
      </c>
      <c r="F2113" t="s">
        <v>9342</v>
      </c>
      <c r="G2113" t="s">
        <v>4441</v>
      </c>
      <c r="H2113" t="s">
        <v>78</v>
      </c>
      <c r="I2113" t="s">
        <v>85</v>
      </c>
      <c r="J2113" t="s">
        <v>9343</v>
      </c>
      <c r="K2113" t="s">
        <v>26</v>
      </c>
      <c r="L2113">
        <v>7536641210</v>
      </c>
      <c r="M2113"/>
      <c r="N2113" s="23">
        <v>13634977000102</v>
      </c>
      <c r="O2113"/>
      <c r="P2113"/>
      <c r="Q2113"/>
      <c r="R2113"/>
      <c r="S2113" s="21" t="s">
        <v>18534</v>
      </c>
      <c r="T2113" s="21" t="s">
        <v>18607</v>
      </c>
      <c r="U2113" s="21" t="str">
        <f>VLOOKUP(T2113,Apoio!$D$10:$E$55,2,0)</f>
        <v>Prefeituras - PJ</v>
      </c>
      <c r="V2113"/>
      <c r="W2113"/>
      <c r="X2113"/>
      <c r="Z2113" s="7"/>
      <c r="AA2113" s="8" t="str">
        <f>IF(Y2113="","Não","Sim")</f>
        <v>Não</v>
      </c>
      <c r="AB2113" s="7" t="str">
        <f>IF(Z2113="","Não","Sim")</f>
        <v>Não</v>
      </c>
      <c r="AC2113" s="8" t="str">
        <f>IF(S2113="TSR","Serede","Rede Conecta")</f>
        <v>Serede</v>
      </c>
    </row>
    <row r="2114" spans="1:29" ht="15" x14ac:dyDescent="0.25">
      <c r="A2114">
        <v>205237</v>
      </c>
      <c r="B2114" t="s">
        <v>10674</v>
      </c>
      <c r="C2114">
        <v>205237</v>
      </c>
      <c r="D2114" s="24">
        <v>42880</v>
      </c>
      <c r="E2114" t="s">
        <v>45</v>
      </c>
      <c r="F2114" t="s">
        <v>10675</v>
      </c>
      <c r="G2114" t="s">
        <v>10676</v>
      </c>
      <c r="H2114" t="s">
        <v>78</v>
      </c>
      <c r="I2114" t="s">
        <v>85</v>
      </c>
      <c r="J2114" t="s">
        <v>10677</v>
      </c>
      <c r="K2114" t="s">
        <v>26</v>
      </c>
      <c r="L2114"/>
      <c r="M2114"/>
      <c r="N2114" s="23">
        <v>13634985000159</v>
      </c>
      <c r="O2114"/>
      <c r="P2114"/>
      <c r="Q2114"/>
      <c r="R2114" t="s">
        <v>10678</v>
      </c>
      <c r="S2114" s="21" t="s">
        <v>18534</v>
      </c>
      <c r="T2114" s="21" t="s">
        <v>18607</v>
      </c>
      <c r="U2114" s="21" t="str">
        <f>VLOOKUP(T2114,Apoio!$D$10:$E$55,2,0)</f>
        <v>Prefeituras - PJ</v>
      </c>
      <c r="V2114"/>
      <c r="W2114"/>
      <c r="X2114"/>
      <c r="Z2114" s="7"/>
      <c r="AA2114" s="8" t="str">
        <f>IF(Y2114="","Não","Sim")</f>
        <v>Não</v>
      </c>
      <c r="AB2114" s="7" t="str">
        <f>IF(Z2114="","Não","Sim")</f>
        <v>Não</v>
      </c>
      <c r="AC2114" s="8" t="str">
        <f>IF(S2114="TSR","Serede","Rede Conecta")</f>
        <v>Serede</v>
      </c>
    </row>
    <row r="2115" spans="1:29" ht="15" x14ac:dyDescent="0.25">
      <c r="A2115">
        <v>202435</v>
      </c>
      <c r="B2115" t="s">
        <v>8293</v>
      </c>
      <c r="C2115">
        <v>202435</v>
      </c>
      <c r="D2115" s="24">
        <v>41267</v>
      </c>
      <c r="E2115" t="s">
        <v>20</v>
      </c>
      <c r="F2115" t="s">
        <v>5595</v>
      </c>
      <c r="G2115" t="s">
        <v>8294</v>
      </c>
      <c r="H2115" t="s">
        <v>78</v>
      </c>
      <c r="I2115" t="s">
        <v>85</v>
      </c>
      <c r="J2115" t="s">
        <v>8295</v>
      </c>
      <c r="K2115" t="s">
        <v>26</v>
      </c>
      <c r="L2115"/>
      <c r="M2115"/>
      <c r="N2115" s="23">
        <v>13634993000103</v>
      </c>
      <c r="O2115"/>
      <c r="P2115"/>
      <c r="Q2115"/>
      <c r="R2115"/>
      <c r="S2115" s="21" t="s">
        <v>18534</v>
      </c>
      <c r="T2115" s="21" t="s">
        <v>18607</v>
      </c>
      <c r="U2115" s="21" t="str">
        <f>VLOOKUP(T2115,Apoio!$D$10:$E$55,2,0)</f>
        <v>Prefeituras - PJ</v>
      </c>
      <c r="V2115"/>
      <c r="W2115"/>
      <c r="X2115"/>
      <c r="Z2115" s="7"/>
      <c r="AA2115" s="8" t="str">
        <f>IF(Y2115="","Não","Sim")</f>
        <v>Não</v>
      </c>
      <c r="AB2115" s="7" t="str">
        <f>IF(Z2115="","Não","Sim")</f>
        <v>Não</v>
      </c>
      <c r="AC2115" s="8" t="str">
        <f>IF(S2115="TSR","Serede","Rede Conecta")</f>
        <v>Serede</v>
      </c>
    </row>
    <row r="2116" spans="1:29" ht="15" x14ac:dyDescent="0.25">
      <c r="A2116">
        <v>202560</v>
      </c>
      <c r="B2116" t="s">
        <v>8763</v>
      </c>
      <c r="C2116">
        <v>202560</v>
      </c>
      <c r="D2116" s="24">
        <v>41267</v>
      </c>
      <c r="E2116" t="s">
        <v>20</v>
      </c>
      <c r="F2116" t="s">
        <v>8764</v>
      </c>
      <c r="G2116" t="s">
        <v>8765</v>
      </c>
      <c r="H2116" t="s">
        <v>78</v>
      </c>
      <c r="I2116" t="s">
        <v>85</v>
      </c>
      <c r="J2116" t="s">
        <v>8766</v>
      </c>
      <c r="K2116" t="s">
        <v>26</v>
      </c>
      <c r="L2116">
        <v>7332821339</v>
      </c>
      <c r="M2116"/>
      <c r="N2116" s="23">
        <v>13635008000176</v>
      </c>
      <c r="O2116"/>
      <c r="P2116"/>
      <c r="Q2116"/>
      <c r="R2116"/>
      <c r="S2116" s="21" t="s">
        <v>18534</v>
      </c>
      <c r="T2116" s="21" t="s">
        <v>18607</v>
      </c>
      <c r="U2116" s="21" t="str">
        <f>VLOOKUP(T2116,Apoio!$D$10:$E$55,2,0)</f>
        <v>Prefeituras - PJ</v>
      </c>
      <c r="V2116"/>
      <c r="W2116"/>
      <c r="X2116"/>
      <c r="Z2116" s="7"/>
      <c r="AA2116" s="8" t="str">
        <f>IF(Y2116="","Não","Sim")</f>
        <v>Não</v>
      </c>
      <c r="AB2116" s="7" t="str">
        <f>IF(Z2116="","Não","Sim")</f>
        <v>Não</v>
      </c>
      <c r="AC2116" s="8" t="str">
        <f>IF(S2116="TSR","Serede","Rede Conecta")</f>
        <v>Serede</v>
      </c>
    </row>
    <row r="2117" spans="1:29" ht="15" x14ac:dyDescent="0.25">
      <c r="A2117">
        <v>201689</v>
      </c>
      <c r="B2117" t="s">
        <v>5431</v>
      </c>
      <c r="C2117">
        <v>201689</v>
      </c>
      <c r="D2117" s="24">
        <v>41267</v>
      </c>
      <c r="E2117" t="s">
        <v>20</v>
      </c>
      <c r="F2117" t="s">
        <v>5432</v>
      </c>
      <c r="G2117" t="s">
        <v>5433</v>
      </c>
      <c r="H2117" t="s">
        <v>5434</v>
      </c>
      <c r="I2117" t="s">
        <v>85</v>
      </c>
      <c r="J2117" t="s">
        <v>5435</v>
      </c>
      <c r="K2117" t="s">
        <v>26</v>
      </c>
      <c r="L2117"/>
      <c r="M2117"/>
      <c r="N2117" s="23">
        <v>13635016000112</v>
      </c>
      <c r="O2117"/>
      <c r="P2117"/>
      <c r="Q2117"/>
      <c r="R2117"/>
      <c r="S2117" s="21" t="s">
        <v>18534</v>
      </c>
      <c r="T2117" s="21" t="s">
        <v>18607</v>
      </c>
      <c r="U2117" s="21" t="str">
        <f>VLOOKUP(T2117,Apoio!$D$10:$E$55,2,0)</f>
        <v>Prefeituras - PJ</v>
      </c>
      <c r="V2117"/>
      <c r="W2117"/>
      <c r="X2117"/>
      <c r="Z2117" s="7"/>
      <c r="AA2117" s="8" t="str">
        <f>IF(Y2117="","Não","Sim")</f>
        <v>Não</v>
      </c>
      <c r="AB2117" s="7" t="str">
        <f>IF(Z2117="","Não","Sim")</f>
        <v>Não</v>
      </c>
      <c r="AC2117" s="8" t="str">
        <f>IF(S2117="TSR","Serede","Rede Conecta")</f>
        <v>Serede</v>
      </c>
    </row>
    <row r="2118" spans="1:29" ht="15" x14ac:dyDescent="0.25">
      <c r="A2118">
        <v>200682</v>
      </c>
      <c r="B2118" t="s">
        <v>2032</v>
      </c>
      <c r="C2118">
        <v>200682</v>
      </c>
      <c r="D2118" s="24">
        <v>41267</v>
      </c>
      <c r="E2118" t="s">
        <v>20</v>
      </c>
      <c r="F2118" t="s">
        <v>2033</v>
      </c>
      <c r="G2118" t="s">
        <v>2034</v>
      </c>
      <c r="H2118" t="s">
        <v>2035</v>
      </c>
      <c r="I2118" t="s">
        <v>85</v>
      </c>
      <c r="J2118" t="s">
        <v>2036</v>
      </c>
      <c r="K2118" t="s">
        <v>26</v>
      </c>
      <c r="L2118"/>
      <c r="M2118"/>
      <c r="N2118" s="23">
        <v>13646005000138</v>
      </c>
      <c r="O2118"/>
      <c r="P2118"/>
      <c r="Q2118"/>
      <c r="R2118"/>
      <c r="S2118" s="21" t="s">
        <v>18534</v>
      </c>
      <c r="T2118" s="21" t="s">
        <v>18607</v>
      </c>
      <c r="U2118" s="21" t="str">
        <f>VLOOKUP(T2118,Apoio!$D$10:$E$55,2,0)</f>
        <v>Prefeituras - PJ</v>
      </c>
      <c r="V2118"/>
      <c r="W2118"/>
      <c r="X2118"/>
      <c r="Z2118" s="7"/>
      <c r="AA2118" s="8" t="str">
        <f>IF(Y2118="","Não","Sim")</f>
        <v>Não</v>
      </c>
      <c r="AB2118" s="7" t="str">
        <f>IF(Z2118="","Não","Sim")</f>
        <v>Não</v>
      </c>
      <c r="AC2118" s="8" t="str">
        <f>IF(S2118="TSR","Serede","Rede Conecta")</f>
        <v>Serede</v>
      </c>
    </row>
    <row r="2119" spans="1:29" ht="15" x14ac:dyDescent="0.25">
      <c r="A2119">
        <v>204987</v>
      </c>
      <c r="B2119" t="s">
        <v>9779</v>
      </c>
      <c r="C2119">
        <v>204987</v>
      </c>
      <c r="D2119" s="24">
        <v>41830</v>
      </c>
      <c r="E2119" t="s">
        <v>9579</v>
      </c>
      <c r="F2119" t="s">
        <v>9780</v>
      </c>
      <c r="G2119" t="s">
        <v>9781</v>
      </c>
      <c r="H2119" t="s">
        <v>2035</v>
      </c>
      <c r="I2119" t="s">
        <v>85</v>
      </c>
      <c r="J2119" t="s">
        <v>9782</v>
      </c>
      <c r="K2119" t="s">
        <v>26</v>
      </c>
      <c r="L2119"/>
      <c r="M2119"/>
      <c r="N2119" s="23">
        <v>13646542000188</v>
      </c>
      <c r="O2119"/>
      <c r="P2119"/>
      <c r="Q2119"/>
      <c r="R2119"/>
      <c r="S2119" s="21" t="s">
        <v>18534</v>
      </c>
      <c r="T2119" s="21" t="s">
        <v>18607</v>
      </c>
      <c r="U2119" s="21" t="str">
        <f>VLOOKUP(T2119,Apoio!$D$10:$E$55,2,0)</f>
        <v>Prefeituras - PJ</v>
      </c>
      <c r="V2119"/>
      <c r="W2119"/>
      <c r="X2119"/>
      <c r="Z2119" s="7"/>
      <c r="AA2119" s="8" t="str">
        <f>IF(Y2119="","Não","Sim")</f>
        <v>Não</v>
      </c>
      <c r="AB2119" s="7" t="str">
        <f>IF(Z2119="","Não","Sim")</f>
        <v>Não</v>
      </c>
      <c r="AC2119" s="8" t="str">
        <f>IF(S2119="TSR","Serede","Rede Conecta")</f>
        <v>Serede</v>
      </c>
    </row>
    <row r="2120" spans="1:29" ht="15" x14ac:dyDescent="0.25">
      <c r="A2120">
        <v>202566</v>
      </c>
      <c r="B2120" t="s">
        <v>8787</v>
      </c>
      <c r="C2120">
        <v>202566</v>
      </c>
      <c r="D2120" s="24">
        <v>41267</v>
      </c>
      <c r="E2120" t="s">
        <v>20</v>
      </c>
      <c r="F2120" t="s">
        <v>8788</v>
      </c>
      <c r="G2120" t="s">
        <v>8789</v>
      </c>
      <c r="H2120" t="s">
        <v>2035</v>
      </c>
      <c r="I2120" t="s">
        <v>85</v>
      </c>
      <c r="J2120" t="s">
        <v>8790</v>
      </c>
      <c r="K2120" t="s">
        <v>26</v>
      </c>
      <c r="L2120">
        <v>7744321175</v>
      </c>
      <c r="M2120"/>
      <c r="N2120" s="23">
        <v>13646740000141</v>
      </c>
      <c r="O2120"/>
      <c r="P2120"/>
      <c r="Q2120"/>
      <c r="R2120"/>
      <c r="S2120" s="21" t="s">
        <v>18534</v>
      </c>
      <c r="T2120" s="21" t="s">
        <v>18607</v>
      </c>
      <c r="U2120" s="21" t="str">
        <f>VLOOKUP(T2120,Apoio!$D$10:$E$55,2,0)</f>
        <v>Prefeituras - PJ</v>
      </c>
      <c r="V2120"/>
      <c r="W2120"/>
      <c r="X2120"/>
      <c r="Z2120" s="7"/>
      <c r="AA2120" s="8" t="str">
        <f>IF(Y2120="","Não","Sim")</f>
        <v>Não</v>
      </c>
      <c r="AB2120" s="7" t="str">
        <f>IF(Z2120="","Não","Sim")</f>
        <v>Não</v>
      </c>
      <c r="AC2120" s="8" t="str">
        <f>IF(S2120="TSR","Serede","Rede Conecta")</f>
        <v>Serede</v>
      </c>
    </row>
    <row r="2121" spans="1:29" ht="15" x14ac:dyDescent="0.25">
      <c r="A2121">
        <v>201733</v>
      </c>
      <c r="B2121" t="s">
        <v>5611</v>
      </c>
      <c r="C2121">
        <v>201733</v>
      </c>
      <c r="D2121" s="24">
        <v>41267</v>
      </c>
      <c r="E2121" t="s">
        <v>20</v>
      </c>
      <c r="F2121" t="s">
        <v>5612</v>
      </c>
      <c r="G2121" t="s">
        <v>5613</v>
      </c>
      <c r="H2121" t="s">
        <v>2035</v>
      </c>
      <c r="I2121" t="s">
        <v>85</v>
      </c>
      <c r="J2121" t="s">
        <v>5614</v>
      </c>
      <c r="K2121" t="s">
        <v>26</v>
      </c>
      <c r="L2121"/>
      <c r="M2121"/>
      <c r="N2121" s="23">
        <v>13646922000112</v>
      </c>
      <c r="O2121"/>
      <c r="P2121"/>
      <c r="Q2121"/>
      <c r="R2121"/>
      <c r="S2121" s="21" t="s">
        <v>18534</v>
      </c>
      <c r="T2121" s="21" t="s">
        <v>18607</v>
      </c>
      <c r="U2121" s="21" t="str">
        <f>VLOOKUP(T2121,Apoio!$D$10:$E$55,2,0)</f>
        <v>Prefeituras - PJ</v>
      </c>
      <c r="V2121">
        <v>194490</v>
      </c>
      <c r="W2121">
        <v>5458</v>
      </c>
      <c r="X2121">
        <v>35</v>
      </c>
      <c r="Z2121" s="7"/>
      <c r="AA2121" s="8" t="str">
        <f>IF(Y2121="","Não","Sim")</f>
        <v>Não</v>
      </c>
      <c r="AB2121" s="7" t="str">
        <f>IF(Z2121="","Não","Sim")</f>
        <v>Não</v>
      </c>
      <c r="AC2121" s="8" t="str">
        <f>IF(S2121="TSR","Serede","Rede Conecta")</f>
        <v>Serede</v>
      </c>
    </row>
    <row r="2122" spans="1:29" ht="15" x14ac:dyDescent="0.25">
      <c r="A2122">
        <v>202190</v>
      </c>
      <c r="B2122" t="s">
        <v>7401</v>
      </c>
      <c r="C2122">
        <v>202190</v>
      </c>
      <c r="D2122" s="24">
        <v>41267</v>
      </c>
      <c r="E2122" t="s">
        <v>20</v>
      </c>
      <c r="F2122" t="s">
        <v>7402</v>
      </c>
      <c r="G2122" t="s">
        <v>7403</v>
      </c>
      <c r="H2122" t="s">
        <v>2035</v>
      </c>
      <c r="I2122" t="s">
        <v>85</v>
      </c>
      <c r="J2122" t="s">
        <v>7404</v>
      </c>
      <c r="K2122" t="s">
        <v>26</v>
      </c>
      <c r="L2122"/>
      <c r="M2122"/>
      <c r="N2122" s="23">
        <v>13647185000172</v>
      </c>
      <c r="O2122"/>
      <c r="P2122"/>
      <c r="Q2122"/>
      <c r="R2122"/>
      <c r="S2122" s="21" t="s">
        <v>18534</v>
      </c>
      <c r="T2122" s="21" t="s">
        <v>18607</v>
      </c>
      <c r="U2122" s="21" t="str">
        <f>VLOOKUP(T2122,Apoio!$D$10:$E$55,2,0)</f>
        <v>Prefeituras - PJ</v>
      </c>
      <c r="V2122"/>
      <c r="W2122"/>
      <c r="X2122"/>
      <c r="Z2122" s="7"/>
      <c r="AA2122" s="8" t="str">
        <f>IF(Y2122="","Não","Sim")</f>
        <v>Não</v>
      </c>
      <c r="AB2122" s="7" t="str">
        <f>IF(Z2122="","Não","Sim")</f>
        <v>Não</v>
      </c>
      <c r="AC2122" s="8" t="str">
        <f>IF(S2122="TSR","Serede","Rede Conecta")</f>
        <v>Serede</v>
      </c>
    </row>
    <row r="2123" spans="1:29" ht="15" x14ac:dyDescent="0.25">
      <c r="A2123">
        <v>205166</v>
      </c>
      <c r="B2123" t="s">
        <v>10429</v>
      </c>
      <c r="C2123">
        <v>205166</v>
      </c>
      <c r="D2123" s="24">
        <v>42503</v>
      </c>
      <c r="E2123" t="s">
        <v>45</v>
      </c>
      <c r="F2123" t="s">
        <v>10430</v>
      </c>
      <c r="G2123" t="s">
        <v>10431</v>
      </c>
      <c r="H2123" t="s">
        <v>2035</v>
      </c>
      <c r="I2123" t="s">
        <v>85</v>
      </c>
      <c r="J2123" t="s">
        <v>10432</v>
      </c>
      <c r="K2123" t="s">
        <v>26</v>
      </c>
      <c r="L2123"/>
      <c r="M2123"/>
      <c r="N2123" s="23">
        <v>13647557000160</v>
      </c>
      <c r="O2123"/>
      <c r="P2123"/>
      <c r="Q2123"/>
      <c r="R2123"/>
      <c r="S2123" s="21" t="s">
        <v>18534</v>
      </c>
      <c r="T2123" s="21" t="s">
        <v>18607</v>
      </c>
      <c r="U2123" s="21" t="str">
        <f>VLOOKUP(T2123,Apoio!$D$10:$E$55,2,0)</f>
        <v>Prefeituras - PJ</v>
      </c>
      <c r="V2123"/>
      <c r="W2123"/>
      <c r="X2123"/>
      <c r="Z2123" s="7"/>
      <c r="AA2123" s="8" t="str">
        <f>IF(Y2123="","Não","Sim")</f>
        <v>Não</v>
      </c>
      <c r="AB2123" s="7" t="str">
        <f>IF(Z2123="","Não","Sim")</f>
        <v>Não</v>
      </c>
      <c r="AC2123" s="8" t="str">
        <f>IF(S2123="TSR","Serede","Rede Conecta")</f>
        <v>Serede</v>
      </c>
    </row>
    <row r="2124" spans="1:29" ht="15" x14ac:dyDescent="0.25">
      <c r="A2124">
        <v>202582</v>
      </c>
      <c r="B2124" t="s">
        <v>8850</v>
      </c>
      <c r="C2124">
        <v>202582</v>
      </c>
      <c r="D2124" s="24">
        <v>41267</v>
      </c>
      <c r="E2124" t="s">
        <v>20</v>
      </c>
      <c r="F2124" t="s">
        <v>8851</v>
      </c>
      <c r="G2124" t="s">
        <v>8852</v>
      </c>
      <c r="H2124" t="s">
        <v>2035</v>
      </c>
      <c r="I2124" t="s">
        <v>85</v>
      </c>
      <c r="J2124" t="s">
        <v>8853</v>
      </c>
      <c r="K2124" t="s">
        <v>26</v>
      </c>
      <c r="L2124"/>
      <c r="M2124"/>
      <c r="N2124" s="23">
        <v>13647854000106</v>
      </c>
      <c r="O2124"/>
      <c r="P2124"/>
      <c r="Q2124"/>
      <c r="R2124"/>
      <c r="S2124" s="21" t="s">
        <v>18534</v>
      </c>
      <c r="T2124" s="21" t="s">
        <v>18607</v>
      </c>
      <c r="U2124" s="21" t="str">
        <f>VLOOKUP(T2124,Apoio!$D$10:$E$55,2,0)</f>
        <v>Prefeituras - PJ</v>
      </c>
      <c r="V2124"/>
      <c r="W2124"/>
      <c r="X2124"/>
      <c r="Z2124" s="7"/>
      <c r="AA2124" s="8" t="str">
        <f>IF(Y2124="","Não","Sim")</f>
        <v>Não</v>
      </c>
      <c r="AB2124" s="7" t="str">
        <f>IF(Z2124="","Não","Sim")</f>
        <v>Não</v>
      </c>
      <c r="AC2124" s="8" t="str">
        <f>IF(S2124="TSR","Serede","Rede Conecta")</f>
        <v>Serede</v>
      </c>
    </row>
    <row r="2125" spans="1:29" ht="15" x14ac:dyDescent="0.25">
      <c r="A2125">
        <v>202580</v>
      </c>
      <c r="B2125" t="s">
        <v>8842</v>
      </c>
      <c r="C2125">
        <v>202580</v>
      </c>
      <c r="D2125" s="24">
        <v>41267</v>
      </c>
      <c r="E2125" t="s">
        <v>20</v>
      </c>
      <c r="F2125" t="s">
        <v>8843</v>
      </c>
      <c r="G2125" t="s">
        <v>8844</v>
      </c>
      <c r="H2125" t="s">
        <v>78</v>
      </c>
      <c r="I2125" t="s">
        <v>85</v>
      </c>
      <c r="J2125" t="s">
        <v>8845</v>
      </c>
      <c r="K2125" t="s">
        <v>26</v>
      </c>
      <c r="L2125"/>
      <c r="M2125"/>
      <c r="N2125" s="23">
        <v>13648480000143</v>
      </c>
      <c r="O2125"/>
      <c r="P2125"/>
      <c r="Q2125"/>
      <c r="R2125"/>
      <c r="S2125" s="21" t="s">
        <v>18534</v>
      </c>
      <c r="T2125" s="21" t="s">
        <v>18607</v>
      </c>
      <c r="U2125" s="21" t="str">
        <f>VLOOKUP(T2125,Apoio!$D$10:$E$55,2,0)</f>
        <v>Prefeituras - PJ</v>
      </c>
      <c r="V2125"/>
      <c r="W2125"/>
      <c r="X2125"/>
      <c r="Z2125" s="7"/>
      <c r="AA2125" s="8" t="str">
        <f>IF(Y2125="","Não","Sim")</f>
        <v>Não</v>
      </c>
      <c r="AB2125" s="7" t="str">
        <f>IF(Z2125="","Não","Sim")</f>
        <v>Não</v>
      </c>
      <c r="AC2125" s="8" t="str">
        <f>IF(S2125="TSR","Serede","Rede Conecta")</f>
        <v>Serede</v>
      </c>
    </row>
    <row r="2126" spans="1:29" ht="15" x14ac:dyDescent="0.25">
      <c r="A2126">
        <v>200695</v>
      </c>
      <c r="B2126" t="s">
        <v>2080</v>
      </c>
      <c r="C2126">
        <v>200695</v>
      </c>
      <c r="D2126" s="24">
        <v>41267</v>
      </c>
      <c r="E2126" t="s">
        <v>20</v>
      </c>
      <c r="F2126" t="s">
        <v>2081</v>
      </c>
      <c r="G2126" t="s">
        <v>2082</v>
      </c>
      <c r="H2126" t="s">
        <v>78</v>
      </c>
      <c r="I2126" t="s">
        <v>85</v>
      </c>
      <c r="J2126" t="s">
        <v>2083</v>
      </c>
      <c r="K2126" t="s">
        <v>26</v>
      </c>
      <c r="L2126"/>
      <c r="M2126"/>
      <c r="N2126" s="23">
        <v>13650403000128</v>
      </c>
      <c r="O2126"/>
      <c r="P2126"/>
      <c r="Q2126"/>
      <c r="R2126"/>
      <c r="S2126" s="21" t="s">
        <v>18534</v>
      </c>
      <c r="T2126" s="21" t="s">
        <v>18607</v>
      </c>
      <c r="U2126" s="21" t="str">
        <f>VLOOKUP(T2126,Apoio!$D$10:$E$55,2,0)</f>
        <v>Prefeituras - PJ</v>
      </c>
      <c r="V2126"/>
      <c r="W2126"/>
      <c r="X2126"/>
      <c r="Z2126" s="7"/>
      <c r="AA2126" s="8" t="str">
        <f>IF(Y2126="","Não","Sim")</f>
        <v>Não</v>
      </c>
      <c r="AB2126" s="7" t="str">
        <f>IF(Z2126="","Não","Sim")</f>
        <v>Não</v>
      </c>
      <c r="AC2126" s="8" t="str">
        <f>IF(S2126="TSR","Serede","Rede Conecta")</f>
        <v>Serede</v>
      </c>
    </row>
    <row r="2127" spans="1:29" ht="15" x14ac:dyDescent="0.25">
      <c r="A2127">
        <v>200704</v>
      </c>
      <c r="B2127" t="s">
        <v>2116</v>
      </c>
      <c r="C2127">
        <v>200704</v>
      </c>
      <c r="D2127" s="24">
        <v>41267</v>
      </c>
      <c r="E2127" t="s">
        <v>20</v>
      </c>
      <c r="F2127" t="s">
        <v>1477</v>
      </c>
      <c r="G2127" t="s">
        <v>2117</v>
      </c>
      <c r="H2127" t="s">
        <v>2035</v>
      </c>
      <c r="I2127" t="s">
        <v>85</v>
      </c>
      <c r="J2127" t="s">
        <v>2118</v>
      </c>
      <c r="K2127" t="s">
        <v>26</v>
      </c>
      <c r="L2127"/>
      <c r="M2127"/>
      <c r="N2127" s="23">
        <v>13654405000195</v>
      </c>
      <c r="O2127"/>
      <c r="P2127"/>
      <c r="Q2127"/>
      <c r="R2127"/>
      <c r="S2127" s="21" t="s">
        <v>18534</v>
      </c>
      <c r="T2127" s="21" t="s">
        <v>18607</v>
      </c>
      <c r="U2127" s="21" t="str">
        <f>VLOOKUP(T2127,Apoio!$D$10:$E$55,2,0)</f>
        <v>Prefeituras - PJ</v>
      </c>
      <c r="V2127"/>
      <c r="W2127"/>
      <c r="X2127"/>
      <c r="Z2127" s="7"/>
      <c r="AA2127" s="8" t="str">
        <f>IF(Y2127="","Não","Sim")</f>
        <v>Não</v>
      </c>
      <c r="AB2127" s="7" t="str">
        <f>IF(Z2127="","Não","Sim")</f>
        <v>Não</v>
      </c>
      <c r="AC2127" s="8" t="str">
        <f>IF(S2127="TSR","Serede","Rede Conecta")</f>
        <v>Serede</v>
      </c>
    </row>
    <row r="2128" spans="1:29" ht="15" x14ac:dyDescent="0.25">
      <c r="A2128">
        <v>203769</v>
      </c>
      <c r="B2128" t="s">
        <v>9552</v>
      </c>
      <c r="C2128">
        <v>203769</v>
      </c>
      <c r="D2128" s="24">
        <v>41264</v>
      </c>
      <c r="E2128" t="s">
        <v>20</v>
      </c>
      <c r="F2128" t="s">
        <v>8204</v>
      </c>
      <c r="G2128" t="s">
        <v>9553</v>
      </c>
      <c r="H2128" t="s">
        <v>78</v>
      </c>
      <c r="I2128" t="s">
        <v>85</v>
      </c>
      <c r="J2128" t="s">
        <v>9554</v>
      </c>
      <c r="K2128" t="s">
        <v>26</v>
      </c>
      <c r="L2128">
        <v>35038407</v>
      </c>
      <c r="M2128"/>
      <c r="N2128" s="23">
        <v>13654413000131</v>
      </c>
      <c r="O2128"/>
      <c r="P2128"/>
      <c r="Q2128"/>
      <c r="R2128"/>
      <c r="S2128" s="21" t="s">
        <v>18534</v>
      </c>
      <c r="T2128" s="21" t="s">
        <v>18607</v>
      </c>
      <c r="U2128" s="21" t="str">
        <f>VLOOKUP(T2128,Apoio!$D$10:$E$55,2,0)</f>
        <v>Prefeituras - PJ</v>
      </c>
      <c r="V2128"/>
      <c r="W2128"/>
      <c r="X2128"/>
      <c r="Z2128" s="7"/>
      <c r="AA2128" s="8" t="str">
        <f>IF(Y2128="","Não","Sim")</f>
        <v>Não</v>
      </c>
      <c r="AB2128" s="7" t="str">
        <f>IF(Z2128="","Não","Sim")</f>
        <v>Não</v>
      </c>
      <c r="AC2128" s="8" t="str">
        <f>IF(S2128="TSR","Serede","Rede Conecta")</f>
        <v>Serede</v>
      </c>
    </row>
    <row r="2129" spans="1:29" ht="15" x14ac:dyDescent="0.25">
      <c r="A2129">
        <v>202699</v>
      </c>
      <c r="B2129" t="s">
        <v>9280</v>
      </c>
      <c r="C2129">
        <v>202699</v>
      </c>
      <c r="D2129" s="24">
        <v>41267</v>
      </c>
      <c r="E2129" t="s">
        <v>20</v>
      </c>
      <c r="F2129" t="s">
        <v>9281</v>
      </c>
      <c r="G2129" t="s">
        <v>9282</v>
      </c>
      <c r="H2129" t="s">
        <v>2035</v>
      </c>
      <c r="I2129" t="s">
        <v>85</v>
      </c>
      <c r="J2129" t="s">
        <v>9283</v>
      </c>
      <c r="K2129" t="s">
        <v>26</v>
      </c>
      <c r="L2129"/>
      <c r="M2129"/>
      <c r="N2129" s="23">
        <v>13654421000188</v>
      </c>
      <c r="O2129"/>
      <c r="P2129"/>
      <c r="Q2129"/>
      <c r="R2129"/>
      <c r="S2129" s="21" t="s">
        <v>18534</v>
      </c>
      <c r="T2129" s="21" t="s">
        <v>18607</v>
      </c>
      <c r="U2129" s="21" t="str">
        <f>VLOOKUP(T2129,Apoio!$D$10:$E$55,2,0)</f>
        <v>Prefeituras - PJ</v>
      </c>
      <c r="V2129"/>
      <c r="W2129"/>
      <c r="X2129"/>
      <c r="Z2129" s="7"/>
      <c r="AA2129" s="8" t="str">
        <f>IF(Y2129="","Não","Sim")</f>
        <v>Não</v>
      </c>
      <c r="AB2129" s="7" t="str">
        <f>IF(Z2129="","Não","Sim")</f>
        <v>Não</v>
      </c>
      <c r="AC2129" s="8" t="str">
        <f>IF(S2129="TSR","Serede","Rede Conecta")</f>
        <v>Serede</v>
      </c>
    </row>
    <row r="2130" spans="1:29" ht="15" x14ac:dyDescent="0.25">
      <c r="A2130">
        <v>204955</v>
      </c>
      <c r="B2130" t="s">
        <v>9667</v>
      </c>
      <c r="C2130">
        <v>204955</v>
      </c>
      <c r="D2130" s="24">
        <v>41529</v>
      </c>
      <c r="E2130" t="s">
        <v>9579</v>
      </c>
      <c r="F2130" t="s">
        <v>9668</v>
      </c>
      <c r="G2130" t="s">
        <v>9669</v>
      </c>
      <c r="H2130" t="s">
        <v>2035</v>
      </c>
      <c r="I2130" t="s">
        <v>85</v>
      </c>
      <c r="J2130" t="s">
        <v>9670</v>
      </c>
      <c r="K2130" t="s">
        <v>26</v>
      </c>
      <c r="L2130"/>
      <c r="M2130"/>
      <c r="N2130" s="23">
        <v>13654439000180</v>
      </c>
      <c r="O2130"/>
      <c r="P2130"/>
      <c r="Q2130"/>
      <c r="R2130"/>
      <c r="S2130" s="21" t="s">
        <v>18534</v>
      </c>
      <c r="T2130" s="21" t="s">
        <v>18607</v>
      </c>
      <c r="U2130" s="21" t="str">
        <f>VLOOKUP(T2130,Apoio!$D$10:$E$55,2,0)</f>
        <v>Prefeituras - PJ</v>
      </c>
      <c r="V2130"/>
      <c r="W2130"/>
      <c r="X2130"/>
      <c r="Z2130" s="7"/>
      <c r="AA2130" s="8" t="str">
        <f>IF(Y2130="","Não","Sim")</f>
        <v>Não</v>
      </c>
      <c r="AB2130" s="7" t="str">
        <f>IF(Z2130="","Não","Sim")</f>
        <v>Não</v>
      </c>
      <c r="AC2130" s="8" t="str">
        <f>IF(S2130="TSR","Serede","Rede Conecta")</f>
        <v>Serede</v>
      </c>
    </row>
    <row r="2131" spans="1:29" ht="15" x14ac:dyDescent="0.25">
      <c r="A2131">
        <v>205284</v>
      </c>
      <c r="B2131" t="s">
        <v>10861</v>
      </c>
      <c r="C2131">
        <v>205284</v>
      </c>
      <c r="D2131" s="24">
        <v>43262</v>
      </c>
      <c r="E2131" t="s">
        <v>45</v>
      </c>
      <c r="F2131" t="s">
        <v>10858</v>
      </c>
      <c r="G2131" t="s">
        <v>10862</v>
      </c>
      <c r="H2131" t="s">
        <v>78</v>
      </c>
      <c r="I2131" t="s">
        <v>85</v>
      </c>
      <c r="J2131" t="s">
        <v>10863</v>
      </c>
      <c r="K2131" t="s">
        <v>26</v>
      </c>
      <c r="L2131" t="s">
        <v>10864</v>
      </c>
      <c r="M2131"/>
      <c r="N2131" s="23">
        <v>13654447000126</v>
      </c>
      <c r="O2131"/>
      <c r="P2131"/>
      <c r="Q2131"/>
      <c r="R2131"/>
      <c r="S2131" s="21" t="s">
        <v>18534</v>
      </c>
      <c r="T2131" s="21" t="s">
        <v>18607</v>
      </c>
      <c r="U2131" s="21" t="str">
        <f>VLOOKUP(T2131,Apoio!$D$10:$E$55,2,0)</f>
        <v>Prefeituras - PJ</v>
      </c>
      <c r="V2131"/>
      <c r="W2131"/>
      <c r="X2131"/>
      <c r="Z2131" s="7"/>
      <c r="AA2131" s="8" t="str">
        <f>IF(Y2131="","Não","Sim")</f>
        <v>Não</v>
      </c>
      <c r="AB2131" s="7" t="str">
        <f>IF(Z2131="","Não","Sim")</f>
        <v>Não</v>
      </c>
      <c r="AC2131" s="8" t="str">
        <f>IF(S2131="TSR","Serede","Rede Conecta")</f>
        <v>Serede</v>
      </c>
    </row>
    <row r="2132" spans="1:29" ht="15" x14ac:dyDescent="0.25">
      <c r="A2132">
        <v>202551</v>
      </c>
      <c r="B2132" t="s">
        <v>8729</v>
      </c>
      <c r="C2132">
        <v>202551</v>
      </c>
      <c r="D2132" s="24">
        <v>41267</v>
      </c>
      <c r="E2132" t="s">
        <v>20</v>
      </c>
      <c r="F2132" t="s">
        <v>1027</v>
      </c>
      <c r="G2132" t="s">
        <v>8730</v>
      </c>
      <c r="H2132" t="s">
        <v>2035</v>
      </c>
      <c r="I2132" t="s">
        <v>85</v>
      </c>
      <c r="J2132" t="s">
        <v>8731</v>
      </c>
      <c r="K2132" t="s">
        <v>26</v>
      </c>
      <c r="L2132">
        <v>7736162125</v>
      </c>
      <c r="M2132"/>
      <c r="N2132" s="23">
        <v>13654454000128</v>
      </c>
      <c r="O2132"/>
      <c r="P2132"/>
      <c r="Q2132"/>
      <c r="R2132"/>
      <c r="S2132" s="21" t="s">
        <v>18534</v>
      </c>
      <c r="T2132" s="21" t="s">
        <v>18607</v>
      </c>
      <c r="U2132" s="21" t="str">
        <f>VLOOKUP(T2132,Apoio!$D$10:$E$55,2,0)</f>
        <v>Prefeituras - PJ</v>
      </c>
      <c r="V2132"/>
      <c r="W2132"/>
      <c r="X2132"/>
      <c r="Z2132" s="7"/>
      <c r="AA2132" s="8" t="str">
        <f>IF(Y2132="","Não","Sim")</f>
        <v>Não</v>
      </c>
      <c r="AB2132" s="7" t="str">
        <f>IF(Z2132="","Não","Sim")</f>
        <v>Não</v>
      </c>
      <c r="AC2132" s="8" t="str">
        <f>IF(S2132="TSR","Serede","Rede Conecta")</f>
        <v>Serede</v>
      </c>
    </row>
    <row r="2133" spans="1:29" ht="15" x14ac:dyDescent="0.25">
      <c r="A2133">
        <v>202202</v>
      </c>
      <c r="B2133" t="s">
        <v>7446</v>
      </c>
      <c r="C2133">
        <v>202202</v>
      </c>
      <c r="D2133" s="24">
        <v>41267</v>
      </c>
      <c r="E2133" t="s">
        <v>20</v>
      </c>
      <c r="F2133" t="s">
        <v>7447</v>
      </c>
      <c r="G2133" t="s">
        <v>7448</v>
      </c>
      <c r="H2133" t="s">
        <v>2035</v>
      </c>
      <c r="I2133" t="s">
        <v>85</v>
      </c>
      <c r="J2133" t="s">
        <v>7449</v>
      </c>
      <c r="K2133" t="s">
        <v>26</v>
      </c>
      <c r="L2133"/>
      <c r="M2133"/>
      <c r="N2133" s="23">
        <v>13654892000196</v>
      </c>
      <c r="O2133"/>
      <c r="P2133"/>
      <c r="Q2133"/>
      <c r="R2133"/>
      <c r="S2133" s="21" t="s">
        <v>18534</v>
      </c>
      <c r="T2133" s="21" t="s">
        <v>18607</v>
      </c>
      <c r="U2133" s="21" t="str">
        <f>VLOOKUP(T2133,Apoio!$D$10:$E$55,2,0)</f>
        <v>Prefeituras - PJ</v>
      </c>
      <c r="V2133"/>
      <c r="W2133"/>
      <c r="X2133"/>
      <c r="Z2133" s="7"/>
      <c r="AA2133" s="8" t="str">
        <f>IF(Y2133="","Não","Sim")</f>
        <v>Não</v>
      </c>
      <c r="AB2133" s="7" t="str">
        <f>IF(Z2133="","Não","Sim")</f>
        <v>Não</v>
      </c>
      <c r="AC2133" s="8" t="str">
        <f>IF(S2133="TSR","Serede","Rede Conecta")</f>
        <v>Serede</v>
      </c>
    </row>
    <row r="2134" spans="1:29" ht="15" x14ac:dyDescent="0.25">
      <c r="A2134">
        <v>205146</v>
      </c>
      <c r="B2134" t="s">
        <v>10351</v>
      </c>
      <c r="C2134">
        <v>205146</v>
      </c>
      <c r="D2134" s="24">
        <v>42499</v>
      </c>
      <c r="E2134" t="s">
        <v>45</v>
      </c>
      <c r="F2134" t="s">
        <v>10352</v>
      </c>
      <c r="G2134" t="s">
        <v>10353</v>
      </c>
      <c r="H2134" t="s">
        <v>2035</v>
      </c>
      <c r="I2134" t="s">
        <v>85</v>
      </c>
      <c r="J2134" t="s">
        <v>10354</v>
      </c>
      <c r="K2134" t="s">
        <v>26</v>
      </c>
      <c r="L2134"/>
      <c r="M2134"/>
      <c r="N2134" s="23">
        <v>13655089000176</v>
      </c>
      <c r="O2134"/>
      <c r="P2134"/>
      <c r="Q2134"/>
      <c r="R2134"/>
      <c r="S2134" s="21" t="s">
        <v>18534</v>
      </c>
      <c r="T2134" s="21" t="s">
        <v>18607</v>
      </c>
      <c r="U2134" s="21" t="str">
        <f>VLOOKUP(T2134,Apoio!$D$10:$E$55,2,0)</f>
        <v>Prefeituras - PJ</v>
      </c>
      <c r="V2134"/>
      <c r="W2134"/>
      <c r="X2134"/>
      <c r="Z2134" s="7"/>
      <c r="AA2134" s="8" t="str">
        <f>IF(Y2134="","Não","Sim")</f>
        <v>Não</v>
      </c>
      <c r="AB2134" s="7" t="str">
        <f>IF(Z2134="","Não","Sim")</f>
        <v>Não</v>
      </c>
      <c r="AC2134" s="8" t="str">
        <f>IF(S2134="TSR","Serede","Rede Conecta")</f>
        <v>Serede</v>
      </c>
    </row>
    <row r="2135" spans="1:29" ht="15" x14ac:dyDescent="0.25">
      <c r="A2135">
        <v>202701</v>
      </c>
      <c r="B2135" t="s">
        <v>9288</v>
      </c>
      <c r="C2135">
        <v>202701</v>
      </c>
      <c r="D2135" s="24">
        <v>41267</v>
      </c>
      <c r="E2135" t="s">
        <v>20</v>
      </c>
      <c r="F2135" t="s">
        <v>9289</v>
      </c>
      <c r="G2135" t="s">
        <v>9290</v>
      </c>
      <c r="H2135" t="s">
        <v>2035</v>
      </c>
      <c r="I2135" t="s">
        <v>85</v>
      </c>
      <c r="J2135" t="s">
        <v>9291</v>
      </c>
      <c r="K2135" t="s">
        <v>26</v>
      </c>
      <c r="L2135">
        <v>7736232621</v>
      </c>
      <c r="M2135"/>
      <c r="N2135" s="23">
        <v>13655436000160</v>
      </c>
      <c r="O2135"/>
      <c r="P2135"/>
      <c r="Q2135"/>
      <c r="R2135"/>
      <c r="S2135" s="21" t="s">
        <v>18534</v>
      </c>
      <c r="T2135" s="21" t="s">
        <v>18607</v>
      </c>
      <c r="U2135" s="21" t="str">
        <f>VLOOKUP(T2135,Apoio!$D$10:$E$55,2,0)</f>
        <v>Prefeituras - PJ</v>
      </c>
      <c r="V2135"/>
      <c r="W2135"/>
      <c r="X2135"/>
      <c r="Z2135" s="7"/>
      <c r="AA2135" s="8" t="str">
        <f>IF(Y2135="","Não","Sim")</f>
        <v>Não</v>
      </c>
      <c r="AB2135" s="7" t="str">
        <f>IF(Z2135="","Não","Sim")</f>
        <v>Não</v>
      </c>
      <c r="AC2135" s="8" t="str">
        <f>IF(S2135="TSR","Serede","Rede Conecta")</f>
        <v>Serede</v>
      </c>
    </row>
    <row r="2136" spans="1:29" ht="15" x14ac:dyDescent="0.25">
      <c r="A2136">
        <v>202559</v>
      </c>
      <c r="B2136" t="s">
        <v>8760</v>
      </c>
      <c r="C2136">
        <v>202559</v>
      </c>
      <c r="D2136" s="24">
        <v>41267</v>
      </c>
      <c r="E2136" t="s">
        <v>20</v>
      </c>
      <c r="F2136" t="s">
        <v>8591</v>
      </c>
      <c r="G2136" t="s">
        <v>8761</v>
      </c>
      <c r="H2136" t="s">
        <v>2035</v>
      </c>
      <c r="I2136" t="s">
        <v>85</v>
      </c>
      <c r="J2136" t="s">
        <v>8762</v>
      </c>
      <c r="K2136" t="s">
        <v>26</v>
      </c>
      <c r="L2136">
        <v>7746572161</v>
      </c>
      <c r="M2136"/>
      <c r="N2136" s="23">
        <v>13655659000128</v>
      </c>
      <c r="O2136"/>
      <c r="P2136"/>
      <c r="Q2136"/>
      <c r="R2136"/>
      <c r="S2136" s="21" t="s">
        <v>18534</v>
      </c>
      <c r="T2136" s="21" t="s">
        <v>18607</v>
      </c>
      <c r="U2136" s="21" t="str">
        <f>VLOOKUP(T2136,Apoio!$D$10:$E$55,2,0)</f>
        <v>Prefeituras - PJ</v>
      </c>
      <c r="V2136">
        <v>192680</v>
      </c>
      <c r="W2136">
        <v>45372</v>
      </c>
      <c r="X2136">
        <v>82</v>
      </c>
      <c r="Z2136" s="7"/>
      <c r="AA2136" s="8" t="str">
        <f>IF(Y2136="","Não","Sim")</f>
        <v>Não</v>
      </c>
      <c r="AB2136" s="7" t="str">
        <f>IF(Z2136="","Não","Sim")</f>
        <v>Não</v>
      </c>
      <c r="AC2136" s="8" t="str">
        <f>IF(S2136="TSR","Serede","Rede Conecta")</f>
        <v>Serede</v>
      </c>
    </row>
    <row r="2137" spans="1:29" ht="15" x14ac:dyDescent="0.25">
      <c r="A2137">
        <v>205158</v>
      </c>
      <c r="B2137" t="s">
        <v>10393</v>
      </c>
      <c r="C2137">
        <v>205158</v>
      </c>
      <c r="D2137" s="24">
        <v>42501</v>
      </c>
      <c r="E2137" t="s">
        <v>45</v>
      </c>
      <c r="F2137" t="s">
        <v>10394</v>
      </c>
      <c r="G2137" t="s">
        <v>10395</v>
      </c>
      <c r="H2137" t="s">
        <v>78</v>
      </c>
      <c r="I2137" t="s">
        <v>85</v>
      </c>
      <c r="J2137" t="s">
        <v>10396</v>
      </c>
      <c r="K2137" t="s">
        <v>26</v>
      </c>
      <c r="L2137" t="s">
        <v>10397</v>
      </c>
      <c r="M2137"/>
      <c r="N2137" s="23">
        <v>13657937000186</v>
      </c>
      <c r="O2137"/>
      <c r="P2137"/>
      <c r="Q2137"/>
      <c r="R2137" t="s">
        <v>10398</v>
      </c>
      <c r="S2137" s="21" t="s">
        <v>18534</v>
      </c>
      <c r="T2137" s="21" t="s">
        <v>18607</v>
      </c>
      <c r="U2137" s="21" t="str">
        <f>VLOOKUP(T2137,Apoio!$D$10:$E$55,2,0)</f>
        <v>Prefeituras - PJ</v>
      </c>
      <c r="V2137"/>
      <c r="W2137"/>
      <c r="X2137"/>
      <c r="Z2137" s="7"/>
      <c r="AA2137" s="8" t="str">
        <f>IF(Y2137="","Não","Sim")</f>
        <v>Não</v>
      </c>
      <c r="AB2137" s="7" t="str">
        <f>IF(Z2137="","Não","Sim")</f>
        <v>Não</v>
      </c>
      <c r="AC2137" s="8" t="str">
        <f>IF(S2137="TSR","Serede","Rede Conecta")</f>
        <v>Serede</v>
      </c>
    </row>
    <row r="2138" spans="1:29" ht="15" x14ac:dyDescent="0.25">
      <c r="A2138">
        <v>202233</v>
      </c>
      <c r="B2138" t="s">
        <v>7562</v>
      </c>
      <c r="C2138">
        <v>202233</v>
      </c>
      <c r="D2138" s="24">
        <v>41267</v>
      </c>
      <c r="E2138" t="s">
        <v>20</v>
      </c>
      <c r="F2138" t="s">
        <v>7563</v>
      </c>
      <c r="G2138" t="s">
        <v>7564</v>
      </c>
      <c r="H2138" t="s">
        <v>78</v>
      </c>
      <c r="I2138" t="s">
        <v>85</v>
      </c>
      <c r="J2138" t="s">
        <v>7565</v>
      </c>
      <c r="K2138" t="s">
        <v>26</v>
      </c>
      <c r="L2138"/>
      <c r="M2138"/>
      <c r="N2138" s="23">
        <v>13658158000103</v>
      </c>
      <c r="O2138"/>
      <c r="P2138"/>
      <c r="Q2138"/>
      <c r="R2138"/>
      <c r="S2138" s="21" t="s">
        <v>18534</v>
      </c>
      <c r="T2138" s="21" t="s">
        <v>18607</v>
      </c>
      <c r="U2138" s="21" t="str">
        <f>VLOOKUP(T2138,Apoio!$D$10:$E$55,2,0)</f>
        <v>Prefeituras - PJ</v>
      </c>
      <c r="V2138">
        <v>19837</v>
      </c>
      <c r="W2138">
        <v>5134</v>
      </c>
      <c r="X2138">
        <v>9</v>
      </c>
      <c r="Z2138" s="7"/>
      <c r="AA2138" s="8" t="str">
        <f>IF(Y2138="","Não","Sim")</f>
        <v>Não</v>
      </c>
      <c r="AB2138" s="7" t="str">
        <f>IF(Z2138="","Não","Sim")</f>
        <v>Não</v>
      </c>
      <c r="AC2138" s="8" t="str">
        <f>IF(S2138="TSR","Serede","Rede Conecta")</f>
        <v>Serede</v>
      </c>
    </row>
    <row r="2139" spans="1:29" ht="15" x14ac:dyDescent="0.25">
      <c r="A2139">
        <v>1817168</v>
      </c>
      <c r="B2139" t="s">
        <v>17855</v>
      </c>
      <c r="C2139">
        <v>1817168</v>
      </c>
      <c r="D2139" s="24">
        <v>45572</v>
      </c>
      <c r="E2139" t="s">
        <v>12786</v>
      </c>
      <c r="F2139" t="s">
        <v>17856</v>
      </c>
      <c r="G2139" t="s">
        <v>2657</v>
      </c>
      <c r="H2139" t="s">
        <v>78</v>
      </c>
      <c r="I2139" t="s">
        <v>188</v>
      </c>
      <c r="J2139" t="s">
        <v>2658</v>
      </c>
      <c r="K2139" t="s">
        <v>26</v>
      </c>
      <c r="L2139" t="s">
        <v>17705</v>
      </c>
      <c r="M2139"/>
      <c r="N2139" s="23">
        <v>13661163000167</v>
      </c>
      <c r="O2139"/>
      <c r="P2139">
        <v>256408297</v>
      </c>
      <c r="Q2139"/>
      <c r="R2139"/>
      <c r="S2139" s="21" t="s">
        <v>18534</v>
      </c>
      <c r="T2139" s="21" t="s">
        <v>18603</v>
      </c>
      <c r="U2139" s="21" t="str">
        <f>VLOOKUP(T2139,Apoio!$D$10:$E$55,2,0)</f>
        <v>Fornec. de Serviç. Diversos PJ</v>
      </c>
      <c r="V2139"/>
      <c r="W2139"/>
      <c r="X2139"/>
      <c r="Z2139" s="7"/>
      <c r="AA2139" s="8" t="str">
        <f>IF(Y2139="","Não","Sim")</f>
        <v>Não</v>
      </c>
      <c r="AB2139" s="7" t="str">
        <f>IF(Z2139="","Não","Sim")</f>
        <v>Não</v>
      </c>
      <c r="AC2139" s="8" t="str">
        <f>IF(S2139="TSR","Serede","Rede Conecta")</f>
        <v>Serede</v>
      </c>
    </row>
    <row r="2140" spans="1:29" ht="15" x14ac:dyDescent="0.25">
      <c r="A2140">
        <v>202312</v>
      </c>
      <c r="B2140" t="s">
        <v>7860</v>
      </c>
      <c r="C2140">
        <v>202312</v>
      </c>
      <c r="D2140" s="24">
        <v>41267</v>
      </c>
      <c r="E2140" t="s">
        <v>20</v>
      </c>
      <c r="F2140" t="s">
        <v>7861</v>
      </c>
      <c r="G2140" t="s">
        <v>7862</v>
      </c>
      <c r="H2140" t="s">
        <v>78</v>
      </c>
      <c r="I2140" t="s">
        <v>85</v>
      </c>
      <c r="J2140" t="s">
        <v>7863</v>
      </c>
      <c r="K2140" t="s">
        <v>26</v>
      </c>
      <c r="L2140"/>
      <c r="M2140"/>
      <c r="N2140" s="23">
        <v>13670021000166</v>
      </c>
      <c r="O2140"/>
      <c r="P2140"/>
      <c r="Q2140"/>
      <c r="R2140"/>
      <c r="S2140" s="21" t="s">
        <v>18534</v>
      </c>
      <c r="T2140" s="21" t="s">
        <v>18607</v>
      </c>
      <c r="U2140" s="21" t="str">
        <f>VLOOKUP(T2140,Apoio!$D$10:$E$55,2,0)</f>
        <v>Prefeituras - PJ</v>
      </c>
      <c r="V2140"/>
      <c r="W2140"/>
      <c r="X2140"/>
      <c r="Z2140" s="7"/>
      <c r="AA2140" s="8" t="str">
        <f>IF(Y2140="","Não","Sim")</f>
        <v>Não</v>
      </c>
      <c r="AB2140" s="7" t="str">
        <f>IF(Z2140="","Não","Sim")</f>
        <v>Não</v>
      </c>
      <c r="AC2140" s="8" t="str">
        <f>IF(S2140="TSR","Serede","Rede Conecta")</f>
        <v>Serede</v>
      </c>
    </row>
    <row r="2141" spans="1:29" ht="15" x14ac:dyDescent="0.25">
      <c r="A2141">
        <v>205149</v>
      </c>
      <c r="B2141" t="s">
        <v>10363</v>
      </c>
      <c r="C2141">
        <v>205149</v>
      </c>
      <c r="D2141" s="24">
        <v>42499</v>
      </c>
      <c r="E2141" t="s">
        <v>45</v>
      </c>
      <c r="F2141" t="s">
        <v>10364</v>
      </c>
      <c r="G2141" t="s">
        <v>10365</v>
      </c>
      <c r="H2141" t="s">
        <v>78</v>
      </c>
      <c r="I2141" t="s">
        <v>85</v>
      </c>
      <c r="J2141" t="s">
        <v>10366</v>
      </c>
      <c r="K2141" t="s">
        <v>26</v>
      </c>
      <c r="L2141"/>
      <c r="M2141"/>
      <c r="N2141" s="23">
        <v>13670203000137</v>
      </c>
      <c r="O2141"/>
      <c r="P2141"/>
      <c r="Q2141"/>
      <c r="R2141"/>
      <c r="S2141" s="21" t="s">
        <v>18534</v>
      </c>
      <c r="T2141" s="21" t="s">
        <v>18607</v>
      </c>
      <c r="U2141" s="21" t="str">
        <f>VLOOKUP(T2141,Apoio!$D$10:$E$55,2,0)</f>
        <v>Prefeituras - PJ</v>
      </c>
      <c r="V2141"/>
      <c r="W2141"/>
      <c r="X2141"/>
      <c r="Z2141" s="7"/>
      <c r="AA2141" s="8" t="str">
        <f>IF(Y2141="","Não","Sim")</f>
        <v>Não</v>
      </c>
      <c r="AB2141" s="7" t="str">
        <f>IF(Z2141="","Não","Sim")</f>
        <v>Não</v>
      </c>
      <c r="AC2141" s="8" t="str">
        <f>IF(S2141="TSR","Serede","Rede Conecta")</f>
        <v>Serede</v>
      </c>
    </row>
    <row r="2142" spans="1:29" ht="15" x14ac:dyDescent="0.25">
      <c r="A2142">
        <v>202546</v>
      </c>
      <c r="B2142" t="s">
        <v>8709</v>
      </c>
      <c r="C2142">
        <v>202546</v>
      </c>
      <c r="D2142" s="24">
        <v>41267</v>
      </c>
      <c r="E2142" t="s">
        <v>20</v>
      </c>
      <c r="F2142" t="s">
        <v>8710</v>
      </c>
      <c r="G2142" t="s">
        <v>8711</v>
      </c>
      <c r="H2142" t="s">
        <v>78</v>
      </c>
      <c r="I2142" t="s">
        <v>85</v>
      </c>
      <c r="J2142" t="s">
        <v>8712</v>
      </c>
      <c r="K2142" t="s">
        <v>26</v>
      </c>
      <c r="L2142"/>
      <c r="M2142"/>
      <c r="N2142" s="23">
        <v>13670658000152</v>
      </c>
      <c r="O2142"/>
      <c r="P2142"/>
      <c r="Q2142"/>
      <c r="R2142"/>
      <c r="S2142" s="21" t="s">
        <v>18534</v>
      </c>
      <c r="T2142" s="21" t="s">
        <v>18607</v>
      </c>
      <c r="U2142" s="21" t="str">
        <f>VLOOKUP(T2142,Apoio!$D$10:$E$55,2,0)</f>
        <v>Prefeituras - PJ</v>
      </c>
      <c r="V2142">
        <v>191496</v>
      </c>
      <c r="W2142">
        <v>11246</v>
      </c>
      <c r="X2142">
        <v>61</v>
      </c>
      <c r="Z2142" s="7"/>
      <c r="AA2142" s="8" t="str">
        <f>IF(Y2142="","Não","Sim")</f>
        <v>Não</v>
      </c>
      <c r="AB2142" s="7" t="str">
        <f>IF(Z2142="","Não","Sim")</f>
        <v>Não</v>
      </c>
      <c r="AC2142" s="8" t="str">
        <f>IF(S2142="TSR","Serede","Rede Conecta")</f>
        <v>Serede</v>
      </c>
    </row>
    <row r="2143" spans="1:29" ht="15" x14ac:dyDescent="0.25">
      <c r="A2143">
        <v>202045</v>
      </c>
      <c r="B2143" t="s">
        <v>6854</v>
      </c>
      <c r="C2143">
        <v>202045</v>
      </c>
      <c r="D2143" s="24">
        <v>41267</v>
      </c>
      <c r="E2143" t="s">
        <v>20</v>
      </c>
      <c r="F2143" t="s">
        <v>6855</v>
      </c>
      <c r="G2143" t="s">
        <v>6856</v>
      </c>
      <c r="H2143" t="s">
        <v>78</v>
      </c>
      <c r="I2143" t="s">
        <v>85</v>
      </c>
      <c r="J2143" t="s">
        <v>6857</v>
      </c>
      <c r="K2143" t="s">
        <v>26</v>
      </c>
      <c r="L2143"/>
      <c r="M2143"/>
      <c r="N2143" s="23">
        <v>13672597000162</v>
      </c>
      <c r="O2143"/>
      <c r="P2143"/>
      <c r="Q2143"/>
      <c r="R2143"/>
      <c r="S2143" s="21" t="s">
        <v>18534</v>
      </c>
      <c r="T2143" s="21" t="s">
        <v>18607</v>
      </c>
      <c r="U2143" s="21" t="str">
        <f>VLOOKUP(T2143,Apoio!$D$10:$E$55,2,0)</f>
        <v>Prefeituras - PJ</v>
      </c>
      <c r="V2143"/>
      <c r="W2143"/>
      <c r="X2143"/>
      <c r="Z2143" s="7"/>
      <c r="AA2143" s="8" t="str">
        <f>IF(Y2143="","Não","Sim")</f>
        <v>Não</v>
      </c>
      <c r="AB2143" s="7" t="str">
        <f>IF(Z2143="","Não","Sim")</f>
        <v>Não</v>
      </c>
      <c r="AC2143" s="8" t="str">
        <f>IF(S2143="TSR","Serede","Rede Conecta")</f>
        <v>Serede</v>
      </c>
    </row>
    <row r="2144" spans="1:29" ht="15" x14ac:dyDescent="0.25">
      <c r="A2144">
        <v>202079</v>
      </c>
      <c r="B2144" t="s">
        <v>6985</v>
      </c>
      <c r="C2144">
        <v>202079</v>
      </c>
      <c r="D2144" s="24">
        <v>41267</v>
      </c>
      <c r="E2144" t="s">
        <v>20</v>
      </c>
      <c r="F2144" t="s">
        <v>6986</v>
      </c>
      <c r="G2144" t="s">
        <v>6987</v>
      </c>
      <c r="H2144" t="s">
        <v>78</v>
      </c>
      <c r="I2144" t="s">
        <v>85</v>
      </c>
      <c r="J2144" t="s">
        <v>6988</v>
      </c>
      <c r="K2144" t="s">
        <v>26</v>
      </c>
      <c r="L2144"/>
      <c r="M2144"/>
      <c r="N2144" s="23">
        <v>13672605000170</v>
      </c>
      <c r="O2144"/>
      <c r="P2144"/>
      <c r="Q2144"/>
      <c r="R2144"/>
      <c r="S2144" s="21" t="s">
        <v>18534</v>
      </c>
      <c r="T2144" s="21" t="s">
        <v>18607</v>
      </c>
      <c r="U2144" s="21" t="str">
        <f>VLOOKUP(T2144,Apoio!$D$10:$E$55,2,0)</f>
        <v>Prefeituras - PJ</v>
      </c>
      <c r="V2144"/>
      <c r="W2144"/>
      <c r="X2144"/>
      <c r="Z2144" s="7"/>
      <c r="AA2144" s="8" t="str">
        <f>IF(Y2144="","Não","Sim")</f>
        <v>Não</v>
      </c>
      <c r="AB2144" s="7" t="str">
        <f>IF(Z2144="","Não","Sim")</f>
        <v>Não</v>
      </c>
      <c r="AC2144" s="8" t="str">
        <f>IF(S2144="TSR","Serede","Rede Conecta")</f>
        <v>Serede</v>
      </c>
    </row>
    <row r="2145" spans="1:29" ht="15" x14ac:dyDescent="0.25">
      <c r="A2145">
        <v>202136</v>
      </c>
      <c r="B2145" t="s">
        <v>7196</v>
      </c>
      <c r="C2145">
        <v>202136</v>
      </c>
      <c r="D2145" s="24">
        <v>41267</v>
      </c>
      <c r="E2145" t="s">
        <v>20</v>
      </c>
      <c r="F2145" t="s">
        <v>7197</v>
      </c>
      <c r="G2145" t="s">
        <v>7198</v>
      </c>
      <c r="H2145" t="s">
        <v>78</v>
      </c>
      <c r="I2145" t="s">
        <v>85</v>
      </c>
      <c r="J2145" t="s">
        <v>7199</v>
      </c>
      <c r="K2145" t="s">
        <v>26</v>
      </c>
      <c r="L2145"/>
      <c r="M2145"/>
      <c r="N2145" s="23">
        <v>13673314000105</v>
      </c>
      <c r="O2145"/>
      <c r="P2145"/>
      <c r="Q2145"/>
      <c r="R2145"/>
      <c r="S2145" s="21" t="s">
        <v>18534</v>
      </c>
      <c r="T2145" s="21" t="s">
        <v>18607</v>
      </c>
      <c r="U2145" s="21" t="str">
        <f>VLOOKUP(T2145,Apoio!$D$10:$E$55,2,0)</f>
        <v>Prefeituras - PJ</v>
      </c>
      <c r="V2145"/>
      <c r="W2145"/>
      <c r="X2145"/>
      <c r="Z2145" s="7"/>
      <c r="AA2145" s="8" t="str">
        <f>IF(Y2145="","Não","Sim")</f>
        <v>Não</v>
      </c>
      <c r="AB2145" s="7" t="str">
        <f>IF(Z2145="","Não","Sim")</f>
        <v>Não</v>
      </c>
      <c r="AC2145" s="8" t="str">
        <f>IF(S2145="TSR","Serede","Rede Conecta")</f>
        <v>Serede</v>
      </c>
    </row>
    <row r="2146" spans="1:29" ht="15" x14ac:dyDescent="0.25">
      <c r="A2146">
        <v>202548</v>
      </c>
      <c r="B2146" t="s">
        <v>8717</v>
      </c>
      <c r="C2146">
        <v>202548</v>
      </c>
      <c r="D2146" s="24">
        <v>41267</v>
      </c>
      <c r="E2146" t="s">
        <v>20</v>
      </c>
      <c r="F2146" t="s">
        <v>8718</v>
      </c>
      <c r="G2146" t="s">
        <v>8719</v>
      </c>
      <c r="H2146" t="s">
        <v>78</v>
      </c>
      <c r="I2146" t="s">
        <v>85</v>
      </c>
      <c r="J2146" t="s">
        <v>8720</v>
      </c>
      <c r="K2146" t="s">
        <v>26</v>
      </c>
      <c r="L2146"/>
      <c r="M2146"/>
      <c r="N2146" s="23">
        <v>13674148000153</v>
      </c>
      <c r="O2146"/>
      <c r="P2146"/>
      <c r="Q2146"/>
      <c r="R2146"/>
      <c r="S2146" s="21" t="s">
        <v>18534</v>
      </c>
      <c r="T2146" s="21" t="s">
        <v>18607</v>
      </c>
      <c r="U2146" s="21" t="str">
        <f>VLOOKUP(T2146,Apoio!$D$10:$E$55,2,0)</f>
        <v>Prefeituras - PJ</v>
      </c>
      <c r="V2146"/>
      <c r="W2146"/>
      <c r="X2146"/>
      <c r="Z2146" s="7"/>
      <c r="AA2146" s="8" t="str">
        <f>IF(Y2146="","Não","Sim")</f>
        <v>Não</v>
      </c>
      <c r="AB2146" s="7" t="str">
        <f>IF(Z2146="","Não","Sim")</f>
        <v>Não</v>
      </c>
      <c r="AC2146" s="8" t="str">
        <f>IF(S2146="TSR","Serede","Rede Conecta")</f>
        <v>Serede</v>
      </c>
    </row>
    <row r="2147" spans="1:29" ht="15" x14ac:dyDescent="0.25">
      <c r="A2147">
        <v>202199</v>
      </c>
      <c r="B2147" t="s">
        <v>1030</v>
      </c>
      <c r="C2147">
        <v>202199</v>
      </c>
      <c r="D2147" s="24">
        <v>41267</v>
      </c>
      <c r="E2147" t="s">
        <v>20</v>
      </c>
      <c r="F2147" t="s">
        <v>7435</v>
      </c>
      <c r="G2147" t="s">
        <v>7436</v>
      </c>
      <c r="H2147" t="s">
        <v>78</v>
      </c>
      <c r="I2147" t="s">
        <v>85</v>
      </c>
      <c r="J2147" t="s">
        <v>7437</v>
      </c>
      <c r="K2147" t="s">
        <v>26</v>
      </c>
      <c r="L2147"/>
      <c r="M2147"/>
      <c r="N2147" s="23">
        <v>13674817000197</v>
      </c>
      <c r="O2147"/>
      <c r="P2147"/>
      <c r="Q2147"/>
      <c r="R2147"/>
      <c r="S2147" s="21" t="s">
        <v>18534</v>
      </c>
      <c r="T2147" s="21" t="s">
        <v>18607</v>
      </c>
      <c r="U2147" s="21" t="str">
        <f>VLOOKUP(T2147,Apoio!$D$10:$E$55,2,0)</f>
        <v>Prefeituras - PJ</v>
      </c>
      <c r="V2147">
        <v>10401054</v>
      </c>
      <c r="W2147">
        <v>1</v>
      </c>
      <c r="X2147">
        <v>5</v>
      </c>
      <c r="Z2147" s="7"/>
      <c r="AA2147" s="8" t="str">
        <f>IF(Y2147="","Não","Sim")</f>
        <v>Não</v>
      </c>
      <c r="AB2147" s="7" t="str">
        <f>IF(Z2147="","Não","Sim")</f>
        <v>Não</v>
      </c>
      <c r="AC2147" s="8" t="str">
        <f>IF(S2147="TSR","Serede","Rede Conecta")</f>
        <v>Serede</v>
      </c>
    </row>
    <row r="2148" spans="1:29" ht="15" x14ac:dyDescent="0.25">
      <c r="A2148">
        <v>202158</v>
      </c>
      <c r="B2148" t="s">
        <v>7281</v>
      </c>
      <c r="C2148">
        <v>202158</v>
      </c>
      <c r="D2148" s="24">
        <v>41267</v>
      </c>
      <c r="E2148" t="s">
        <v>20</v>
      </c>
      <c r="F2148" t="s">
        <v>7282</v>
      </c>
      <c r="G2148" t="s">
        <v>7283</v>
      </c>
      <c r="H2148" t="s">
        <v>78</v>
      </c>
      <c r="I2148" t="s">
        <v>85</v>
      </c>
      <c r="J2148" t="s">
        <v>7284</v>
      </c>
      <c r="K2148" t="s">
        <v>26</v>
      </c>
      <c r="L2148"/>
      <c r="M2148"/>
      <c r="N2148" s="23">
        <v>13675491000112</v>
      </c>
      <c r="O2148"/>
      <c r="P2148"/>
      <c r="Q2148"/>
      <c r="R2148"/>
      <c r="S2148" s="21" t="s">
        <v>18534</v>
      </c>
      <c r="T2148" s="21" t="s">
        <v>18607</v>
      </c>
      <c r="U2148" s="21" t="str">
        <f>VLOOKUP(T2148,Apoio!$D$10:$E$55,2,0)</f>
        <v>Prefeituras - PJ</v>
      </c>
      <c r="V2148"/>
      <c r="W2148"/>
      <c r="X2148"/>
      <c r="Z2148" s="7"/>
      <c r="AA2148" s="8" t="str">
        <f>IF(Y2148="","Não","Sim")</f>
        <v>Não</v>
      </c>
      <c r="AB2148" s="7" t="str">
        <f>IF(Z2148="","Não","Sim")</f>
        <v>Não</v>
      </c>
      <c r="AC2148" s="8" t="str">
        <f>IF(S2148="TSR","Serede","Rede Conecta")</f>
        <v>Serede</v>
      </c>
    </row>
    <row r="2149" spans="1:29" ht="15" x14ac:dyDescent="0.25">
      <c r="A2149">
        <v>202174</v>
      </c>
      <c r="B2149" t="s">
        <v>7341</v>
      </c>
      <c r="C2149">
        <v>202174</v>
      </c>
      <c r="D2149" s="24">
        <v>41267</v>
      </c>
      <c r="E2149" t="s">
        <v>20</v>
      </c>
      <c r="F2149" t="s">
        <v>7342</v>
      </c>
      <c r="G2149" t="s">
        <v>7343</v>
      </c>
      <c r="H2149" t="s">
        <v>78</v>
      </c>
      <c r="I2149" t="s">
        <v>85</v>
      </c>
      <c r="J2149" t="s">
        <v>7344</v>
      </c>
      <c r="K2149" t="s">
        <v>26</v>
      </c>
      <c r="L2149"/>
      <c r="M2149"/>
      <c r="N2149" s="23">
        <v>13675681000130</v>
      </c>
      <c r="O2149"/>
      <c r="P2149"/>
      <c r="Q2149"/>
      <c r="R2149"/>
      <c r="S2149" s="21" t="s">
        <v>18534</v>
      </c>
      <c r="T2149" s="21" t="s">
        <v>18607</v>
      </c>
      <c r="U2149" s="21" t="str">
        <f>VLOOKUP(T2149,Apoio!$D$10:$E$55,2,0)</f>
        <v>Prefeituras - PJ</v>
      </c>
      <c r="V2149"/>
      <c r="W2149"/>
      <c r="X2149"/>
      <c r="Z2149" s="7"/>
      <c r="AA2149" s="8" t="str">
        <f>IF(Y2149="","Não","Sim")</f>
        <v>Não</v>
      </c>
      <c r="AB2149" s="7" t="str">
        <f>IF(Z2149="","Não","Sim")</f>
        <v>Não</v>
      </c>
      <c r="AC2149" s="8" t="str">
        <f>IF(S2149="TSR","Serede","Rede Conecta")</f>
        <v>Serede</v>
      </c>
    </row>
    <row r="2150" spans="1:29" ht="15" x14ac:dyDescent="0.25">
      <c r="A2150">
        <v>202649</v>
      </c>
      <c r="B2150" t="s">
        <v>9097</v>
      </c>
      <c r="C2150">
        <v>202649</v>
      </c>
      <c r="D2150" s="24">
        <v>41267</v>
      </c>
      <c r="E2150" t="s">
        <v>20</v>
      </c>
      <c r="F2150" t="s">
        <v>9098</v>
      </c>
      <c r="G2150" t="s">
        <v>9099</v>
      </c>
      <c r="H2150" t="s">
        <v>78</v>
      </c>
      <c r="I2150" t="s">
        <v>85</v>
      </c>
      <c r="J2150" t="s">
        <v>9100</v>
      </c>
      <c r="K2150" t="s">
        <v>26</v>
      </c>
      <c r="L2150">
        <v>7134591057</v>
      </c>
      <c r="M2150"/>
      <c r="N2150" s="23">
        <v>13676309000148</v>
      </c>
      <c r="O2150"/>
      <c r="P2150"/>
      <c r="Q2150"/>
      <c r="R2150"/>
      <c r="S2150" s="21" t="s">
        <v>18534</v>
      </c>
      <c r="T2150" s="21" t="s">
        <v>18607</v>
      </c>
      <c r="U2150" s="21" t="str">
        <f>VLOOKUP(T2150,Apoio!$D$10:$E$55,2,0)</f>
        <v>Prefeituras - PJ</v>
      </c>
      <c r="V2150">
        <v>191152</v>
      </c>
      <c r="W2150">
        <v>7455</v>
      </c>
      <c r="X2150">
        <v>51</v>
      </c>
      <c r="Z2150" s="7"/>
      <c r="AA2150" s="8" t="str">
        <f>IF(Y2150="","Não","Sim")</f>
        <v>Não</v>
      </c>
      <c r="AB2150" s="7" t="str">
        <f>IF(Z2150="","Não","Sim")</f>
        <v>Não</v>
      </c>
      <c r="AC2150" s="8" t="str">
        <f>IF(S2150="TSR","Serede","Rede Conecta")</f>
        <v>Serede</v>
      </c>
    </row>
    <row r="2151" spans="1:29" ht="15" x14ac:dyDescent="0.25">
      <c r="A2151">
        <v>202333</v>
      </c>
      <c r="B2151" t="s">
        <v>7938</v>
      </c>
      <c r="C2151">
        <v>202333</v>
      </c>
      <c r="D2151" s="24">
        <v>41267</v>
      </c>
      <c r="E2151" t="s">
        <v>20</v>
      </c>
      <c r="F2151" t="s">
        <v>7939</v>
      </c>
      <c r="G2151" t="s">
        <v>7940</v>
      </c>
      <c r="H2151" t="s">
        <v>78</v>
      </c>
      <c r="I2151" t="s">
        <v>85</v>
      </c>
      <c r="J2151" t="s">
        <v>7941</v>
      </c>
      <c r="K2151" t="s">
        <v>26</v>
      </c>
      <c r="L2151"/>
      <c r="M2151"/>
      <c r="N2151" s="23">
        <v>13676788000100</v>
      </c>
      <c r="O2151"/>
      <c r="P2151"/>
      <c r="Q2151"/>
      <c r="R2151"/>
      <c r="S2151" s="21" t="s">
        <v>18534</v>
      </c>
      <c r="T2151" s="21" t="s">
        <v>18607</v>
      </c>
      <c r="U2151" s="21" t="str">
        <f>VLOOKUP(T2151,Apoio!$D$10:$E$55,2,0)</f>
        <v>Prefeituras - PJ</v>
      </c>
      <c r="V2151"/>
      <c r="W2151"/>
      <c r="X2151"/>
      <c r="Z2151" s="7"/>
      <c r="AA2151" s="8" t="str">
        <f>IF(Y2151="","Não","Sim")</f>
        <v>Não</v>
      </c>
      <c r="AB2151" s="7" t="str">
        <f>IF(Z2151="","Não","Sim")</f>
        <v>Não</v>
      </c>
      <c r="AC2151" s="8" t="str">
        <f>IF(S2151="TSR","Serede","Rede Conecta")</f>
        <v>Serede</v>
      </c>
    </row>
    <row r="2152" spans="1:29" ht="15" x14ac:dyDescent="0.25">
      <c r="A2152">
        <v>202201</v>
      </c>
      <c r="B2152" t="s">
        <v>7442</v>
      </c>
      <c r="C2152">
        <v>202201</v>
      </c>
      <c r="D2152" s="24">
        <v>41267</v>
      </c>
      <c r="E2152" t="s">
        <v>20</v>
      </c>
      <c r="F2152" t="s">
        <v>7443</v>
      </c>
      <c r="G2152" t="s">
        <v>7444</v>
      </c>
      <c r="H2152" t="s">
        <v>78</v>
      </c>
      <c r="I2152" t="s">
        <v>85</v>
      </c>
      <c r="J2152" t="s">
        <v>7445</v>
      </c>
      <c r="K2152" t="s">
        <v>26</v>
      </c>
      <c r="L2152"/>
      <c r="M2152"/>
      <c r="N2152" s="23">
        <v>13677109000100</v>
      </c>
      <c r="O2152"/>
      <c r="P2152"/>
      <c r="Q2152"/>
      <c r="R2152"/>
      <c r="S2152" s="21" t="s">
        <v>18534</v>
      </c>
      <c r="T2152" s="21" t="s">
        <v>18607</v>
      </c>
      <c r="U2152" s="21" t="str">
        <f>VLOOKUP(T2152,Apoio!$D$10:$E$55,2,0)</f>
        <v>Prefeituras - PJ</v>
      </c>
      <c r="V2152"/>
      <c r="W2152"/>
      <c r="X2152"/>
      <c r="Z2152" s="7"/>
      <c r="AA2152" s="8" t="str">
        <f>IF(Y2152="","Não","Sim")</f>
        <v>Não</v>
      </c>
      <c r="AB2152" s="7" t="str">
        <f>IF(Z2152="","Não","Sim")</f>
        <v>Não</v>
      </c>
      <c r="AC2152" s="8" t="str">
        <f>IF(S2152="TSR","Serede","Rede Conecta")</f>
        <v>Serede</v>
      </c>
    </row>
    <row r="2153" spans="1:29" ht="15" x14ac:dyDescent="0.25">
      <c r="A2153">
        <v>205151</v>
      </c>
      <c r="B2153" t="s">
        <v>10371</v>
      </c>
      <c r="C2153">
        <v>205151</v>
      </c>
      <c r="D2153" s="24">
        <v>42500</v>
      </c>
      <c r="E2153" t="s">
        <v>45</v>
      </c>
      <c r="F2153" t="s">
        <v>10372</v>
      </c>
      <c r="G2153" t="s">
        <v>10373</v>
      </c>
      <c r="H2153" t="s">
        <v>78</v>
      </c>
      <c r="I2153" t="s">
        <v>85</v>
      </c>
      <c r="J2153" t="s">
        <v>10374</v>
      </c>
      <c r="K2153" t="s">
        <v>26</v>
      </c>
      <c r="L2153" t="s">
        <v>10375</v>
      </c>
      <c r="M2153"/>
      <c r="N2153" s="23">
        <v>13677687000146</v>
      </c>
      <c r="O2153"/>
      <c r="P2153"/>
      <c r="Q2153"/>
      <c r="R2153" t="s">
        <v>10376</v>
      </c>
      <c r="S2153" s="21" t="s">
        <v>18534</v>
      </c>
      <c r="T2153" s="21" t="s">
        <v>18607</v>
      </c>
      <c r="U2153" s="21" t="str">
        <f>VLOOKUP(T2153,Apoio!$D$10:$E$55,2,0)</f>
        <v>Prefeituras - PJ</v>
      </c>
      <c r="V2153"/>
      <c r="W2153"/>
      <c r="X2153"/>
      <c r="Z2153" s="7"/>
      <c r="AA2153" s="8" t="str">
        <f>IF(Y2153="","Não","Sim")</f>
        <v>Não</v>
      </c>
      <c r="AB2153" s="7" t="str">
        <f>IF(Z2153="","Não","Sim")</f>
        <v>Não</v>
      </c>
      <c r="AC2153" s="8" t="str">
        <f>IF(S2153="TSR","Serede","Rede Conecta")</f>
        <v>Serede</v>
      </c>
    </row>
    <row r="2154" spans="1:29" ht="15" x14ac:dyDescent="0.25">
      <c r="A2154">
        <v>202394</v>
      </c>
      <c r="B2154" t="s">
        <v>8152</v>
      </c>
      <c r="C2154">
        <v>202394</v>
      </c>
      <c r="D2154" s="24">
        <v>41267</v>
      </c>
      <c r="E2154" t="s">
        <v>20</v>
      </c>
      <c r="F2154" t="s">
        <v>8153</v>
      </c>
      <c r="G2154" t="s">
        <v>8154</v>
      </c>
      <c r="H2154" t="s">
        <v>2035</v>
      </c>
      <c r="I2154" t="s">
        <v>85</v>
      </c>
      <c r="J2154" t="s">
        <v>8155</v>
      </c>
      <c r="K2154" t="s">
        <v>26</v>
      </c>
      <c r="L2154"/>
      <c r="M2154"/>
      <c r="N2154" s="23">
        <v>13678008000153</v>
      </c>
      <c r="O2154"/>
      <c r="P2154"/>
      <c r="Q2154"/>
      <c r="R2154"/>
      <c r="S2154" s="21" t="s">
        <v>18534</v>
      </c>
      <c r="T2154" s="21" t="s">
        <v>18607</v>
      </c>
      <c r="U2154" s="21" t="str">
        <f>VLOOKUP(T2154,Apoio!$D$10:$E$55,2,0)</f>
        <v>Prefeituras - PJ</v>
      </c>
      <c r="V2154">
        <v>193835</v>
      </c>
      <c r="W2154">
        <v>115350</v>
      </c>
      <c r="X2154">
        <v>1</v>
      </c>
      <c r="Z2154" s="7"/>
      <c r="AA2154" s="8" t="str">
        <f>IF(Y2154="","Não","Sim")</f>
        <v>Não</v>
      </c>
      <c r="AB2154" s="7" t="str">
        <f>IF(Z2154="","Não","Sim")</f>
        <v>Não</v>
      </c>
      <c r="AC2154" s="8" t="str">
        <f>IF(S2154="TSR","Serede","Rede Conecta")</f>
        <v>Serede</v>
      </c>
    </row>
    <row r="2155" spans="1:29" ht="15" x14ac:dyDescent="0.25">
      <c r="A2155">
        <v>202276</v>
      </c>
      <c r="B2155" t="s">
        <v>7724</v>
      </c>
      <c r="C2155">
        <v>202276</v>
      </c>
      <c r="D2155" s="24">
        <v>41267</v>
      </c>
      <c r="E2155" t="s">
        <v>20</v>
      </c>
      <c r="F2155" t="s">
        <v>7070</v>
      </c>
      <c r="G2155" t="s">
        <v>7725</v>
      </c>
      <c r="H2155" t="s">
        <v>78</v>
      </c>
      <c r="I2155" t="s">
        <v>85</v>
      </c>
      <c r="J2155" t="s">
        <v>7726</v>
      </c>
      <c r="K2155" t="s">
        <v>26</v>
      </c>
      <c r="L2155"/>
      <c r="M2155"/>
      <c r="N2155" s="23">
        <v>13682299000153</v>
      </c>
      <c r="O2155"/>
      <c r="P2155"/>
      <c r="Q2155"/>
      <c r="R2155"/>
      <c r="S2155" s="21" t="s">
        <v>18534</v>
      </c>
      <c r="T2155" s="21" t="s">
        <v>18607</v>
      </c>
      <c r="U2155" s="21" t="str">
        <f>VLOOKUP(T2155,Apoio!$D$10:$E$55,2,0)</f>
        <v>Prefeituras - PJ</v>
      </c>
      <c r="V2155"/>
      <c r="W2155"/>
      <c r="X2155"/>
      <c r="Z2155" s="7"/>
      <c r="AA2155" s="8" t="str">
        <f>IF(Y2155="","Não","Sim")</f>
        <v>Não</v>
      </c>
      <c r="AB2155" s="7" t="str">
        <f>IF(Z2155="","Não","Sim")</f>
        <v>Não</v>
      </c>
      <c r="AC2155" s="8" t="str">
        <f>IF(S2155="TSR","Serede","Rede Conecta")</f>
        <v>Serede</v>
      </c>
    </row>
    <row r="2156" spans="1:29" ht="15" x14ac:dyDescent="0.25">
      <c r="A2156">
        <v>202662</v>
      </c>
      <c r="B2156" t="s">
        <v>9148</v>
      </c>
      <c r="C2156">
        <v>202662</v>
      </c>
      <c r="D2156" s="24">
        <v>41267</v>
      </c>
      <c r="E2156" t="s">
        <v>20</v>
      </c>
      <c r="F2156" t="s">
        <v>9149</v>
      </c>
      <c r="G2156" t="s">
        <v>9150</v>
      </c>
      <c r="H2156" t="s">
        <v>9151</v>
      </c>
      <c r="I2156" t="s">
        <v>85</v>
      </c>
      <c r="J2156" t="s">
        <v>9152</v>
      </c>
      <c r="K2156" t="s">
        <v>26</v>
      </c>
      <c r="L2156">
        <v>7332833800</v>
      </c>
      <c r="M2156"/>
      <c r="N2156" s="23">
        <v>13682398000135</v>
      </c>
      <c r="O2156"/>
      <c r="P2156"/>
      <c r="Q2156"/>
      <c r="R2156"/>
      <c r="S2156" s="21" t="s">
        <v>18534</v>
      </c>
      <c r="T2156" s="21" t="s">
        <v>18607</v>
      </c>
      <c r="U2156" s="21" t="str">
        <f>VLOOKUP(T2156,Apoio!$D$10:$E$55,2,0)</f>
        <v>Prefeituras - PJ</v>
      </c>
      <c r="V2156"/>
      <c r="W2156"/>
      <c r="X2156"/>
      <c r="Z2156" s="7"/>
      <c r="AA2156" s="8" t="str">
        <f>IF(Y2156="","Não","Sim")</f>
        <v>Não</v>
      </c>
      <c r="AB2156" s="7" t="str">
        <f>IF(Z2156="","Não","Sim")</f>
        <v>Não</v>
      </c>
      <c r="AC2156" s="8" t="str">
        <f>IF(S2156="TSR","Serede","Rede Conecta")</f>
        <v>Serede</v>
      </c>
    </row>
    <row r="2157" spans="1:29" ht="15" x14ac:dyDescent="0.25">
      <c r="A2157">
        <v>202154</v>
      </c>
      <c r="B2157" t="s">
        <v>7265</v>
      </c>
      <c r="C2157">
        <v>202154</v>
      </c>
      <c r="D2157" s="24">
        <v>41267</v>
      </c>
      <c r="E2157" t="s">
        <v>20</v>
      </c>
      <c r="F2157" t="s">
        <v>7266</v>
      </c>
      <c r="G2157" t="s">
        <v>7267</v>
      </c>
      <c r="H2157" t="s">
        <v>78</v>
      </c>
      <c r="I2157" t="s">
        <v>85</v>
      </c>
      <c r="J2157" t="s">
        <v>7268</v>
      </c>
      <c r="K2157" t="s">
        <v>26</v>
      </c>
      <c r="L2157"/>
      <c r="M2157"/>
      <c r="N2157" s="23">
        <v>13691811000128</v>
      </c>
      <c r="O2157"/>
      <c r="P2157"/>
      <c r="Q2157"/>
      <c r="R2157"/>
      <c r="S2157" s="21" t="s">
        <v>18534</v>
      </c>
      <c r="T2157" s="21" t="s">
        <v>18607</v>
      </c>
      <c r="U2157" s="21" t="str">
        <f>VLOOKUP(T2157,Apoio!$D$10:$E$55,2,0)</f>
        <v>Prefeituras - PJ</v>
      </c>
      <c r="V2157"/>
      <c r="W2157"/>
      <c r="X2157"/>
      <c r="Z2157" s="7"/>
      <c r="AA2157" s="8" t="str">
        <f>IF(Y2157="","Não","Sim")</f>
        <v>Não</v>
      </c>
      <c r="AB2157" s="7" t="str">
        <f>IF(Z2157="","Não","Sim")</f>
        <v>Não</v>
      </c>
      <c r="AC2157" s="8" t="str">
        <f>IF(S2157="TSR","Serede","Rede Conecta")</f>
        <v>Serede</v>
      </c>
    </row>
    <row r="2158" spans="1:29" ht="15" x14ac:dyDescent="0.25">
      <c r="A2158">
        <v>202431</v>
      </c>
      <c r="B2158" t="s">
        <v>8086</v>
      </c>
      <c r="C2158">
        <v>202431</v>
      </c>
      <c r="D2158" s="24">
        <v>41267</v>
      </c>
      <c r="E2158" t="s">
        <v>20</v>
      </c>
      <c r="F2158" t="s">
        <v>8280</v>
      </c>
      <c r="G2158" t="s">
        <v>8281</v>
      </c>
      <c r="H2158" t="s">
        <v>2035</v>
      </c>
      <c r="I2158" t="s">
        <v>85</v>
      </c>
      <c r="J2158" t="s">
        <v>8282</v>
      </c>
      <c r="K2158" t="s">
        <v>26</v>
      </c>
      <c r="L2158"/>
      <c r="M2158"/>
      <c r="N2158" s="23">
        <v>13692033000191</v>
      </c>
      <c r="O2158"/>
      <c r="P2158"/>
      <c r="Q2158"/>
      <c r="R2158"/>
      <c r="S2158" s="21" t="s">
        <v>18534</v>
      </c>
      <c r="T2158" s="21" t="s">
        <v>18607</v>
      </c>
      <c r="U2158" s="21" t="str">
        <f>VLOOKUP(T2158,Apoio!$D$10:$E$55,2,0)</f>
        <v>Prefeituras - PJ</v>
      </c>
      <c r="V2158"/>
      <c r="W2158"/>
      <c r="X2158"/>
      <c r="Z2158" s="7"/>
      <c r="AA2158" s="8" t="str">
        <f>IF(Y2158="","Não","Sim")</f>
        <v>Não</v>
      </c>
      <c r="AB2158" s="7" t="str">
        <f>IF(Z2158="","Não","Sim")</f>
        <v>Não</v>
      </c>
      <c r="AC2158" s="8" t="str">
        <f>IF(S2158="TSR","Serede","Rede Conecta")</f>
        <v>Serede</v>
      </c>
    </row>
    <row r="2159" spans="1:29" ht="15" x14ac:dyDescent="0.25">
      <c r="A2159">
        <v>202613</v>
      </c>
      <c r="B2159" t="s">
        <v>8966</v>
      </c>
      <c r="C2159">
        <v>202613</v>
      </c>
      <c r="D2159" s="24">
        <v>41267</v>
      </c>
      <c r="E2159" t="s">
        <v>20</v>
      </c>
      <c r="F2159" t="s">
        <v>8967</v>
      </c>
      <c r="G2159" t="s">
        <v>8968</v>
      </c>
      <c r="H2159" t="s">
        <v>78</v>
      </c>
      <c r="I2159" t="s">
        <v>85</v>
      </c>
      <c r="J2159" t="s">
        <v>8969</v>
      </c>
      <c r="K2159" t="s">
        <v>26</v>
      </c>
      <c r="L2159">
        <v>7435372152</v>
      </c>
      <c r="M2159"/>
      <c r="N2159" s="23">
        <v>13692736000110</v>
      </c>
      <c r="O2159"/>
      <c r="P2159"/>
      <c r="Q2159"/>
      <c r="R2159"/>
      <c r="S2159" s="21" t="s">
        <v>18534</v>
      </c>
      <c r="T2159" s="21" t="s">
        <v>18607</v>
      </c>
      <c r="U2159" s="21" t="str">
        <f>VLOOKUP(T2159,Apoio!$D$10:$E$55,2,0)</f>
        <v>Prefeituras - PJ</v>
      </c>
      <c r="V2159">
        <v>192678</v>
      </c>
      <c r="W2159">
        <v>25249</v>
      </c>
      <c r="X2159">
        <v>62</v>
      </c>
      <c r="Z2159" s="7"/>
      <c r="AA2159" s="8" t="str">
        <f>IF(Y2159="","Não","Sim")</f>
        <v>Não</v>
      </c>
      <c r="AB2159" s="7" t="str">
        <f>IF(Z2159="","Não","Sim")</f>
        <v>Não</v>
      </c>
      <c r="AC2159" s="8" t="str">
        <f>IF(S2159="TSR","Serede","Rede Conecta")</f>
        <v>Serede</v>
      </c>
    </row>
    <row r="2160" spans="1:29" ht="15" x14ac:dyDescent="0.25">
      <c r="A2160">
        <v>202065</v>
      </c>
      <c r="B2160" t="s">
        <v>6933</v>
      </c>
      <c r="C2160">
        <v>202065</v>
      </c>
      <c r="D2160" s="24">
        <v>41267</v>
      </c>
      <c r="E2160" t="s">
        <v>20</v>
      </c>
      <c r="F2160" t="s">
        <v>6934</v>
      </c>
      <c r="G2160" t="s">
        <v>6935</v>
      </c>
      <c r="H2160" t="s">
        <v>78</v>
      </c>
      <c r="I2160" t="s">
        <v>85</v>
      </c>
      <c r="J2160" t="s">
        <v>6936</v>
      </c>
      <c r="K2160" t="s">
        <v>26</v>
      </c>
      <c r="L2160"/>
      <c r="M2160"/>
      <c r="N2160" s="23">
        <v>13693122000152</v>
      </c>
      <c r="O2160"/>
      <c r="P2160"/>
      <c r="Q2160"/>
      <c r="R2160"/>
      <c r="S2160" s="21" t="s">
        <v>18534</v>
      </c>
      <c r="T2160" s="21" t="s">
        <v>18607</v>
      </c>
      <c r="U2160" s="21" t="str">
        <f>VLOOKUP(T2160,Apoio!$D$10:$E$55,2,0)</f>
        <v>Prefeituras - PJ</v>
      </c>
      <c r="V2160"/>
      <c r="W2160"/>
      <c r="X2160"/>
      <c r="Z2160" s="7"/>
      <c r="AA2160" s="8" t="str">
        <f>IF(Y2160="","Não","Sim")</f>
        <v>Não</v>
      </c>
      <c r="AB2160" s="7" t="str">
        <f>IF(Z2160="","Não","Sim")</f>
        <v>Não</v>
      </c>
      <c r="AC2160" s="8" t="str">
        <f>IF(S2160="TSR","Serede","Rede Conecta")</f>
        <v>Serede</v>
      </c>
    </row>
    <row r="2161" spans="1:29" ht="15" x14ac:dyDescent="0.25">
      <c r="A2161">
        <v>205250</v>
      </c>
      <c r="B2161" t="s">
        <v>10731</v>
      </c>
      <c r="C2161">
        <v>205250</v>
      </c>
      <c r="D2161" s="24">
        <v>42979</v>
      </c>
      <c r="E2161" t="s">
        <v>45</v>
      </c>
      <c r="F2161" t="s">
        <v>10732</v>
      </c>
      <c r="G2161" t="s">
        <v>10733</v>
      </c>
      <c r="H2161" t="s">
        <v>78</v>
      </c>
      <c r="I2161" t="s">
        <v>85</v>
      </c>
      <c r="J2161" t="s">
        <v>10734</v>
      </c>
      <c r="K2161" t="s">
        <v>26</v>
      </c>
      <c r="L2161" t="s">
        <v>10735</v>
      </c>
      <c r="M2161"/>
      <c r="N2161" s="23">
        <v>13693379000104</v>
      </c>
      <c r="O2161"/>
      <c r="P2161"/>
      <c r="Q2161"/>
      <c r="R2161"/>
      <c r="S2161" s="21" t="s">
        <v>18534</v>
      </c>
      <c r="T2161" s="21" t="s">
        <v>18607</v>
      </c>
      <c r="U2161" s="21" t="str">
        <f>VLOOKUP(T2161,Apoio!$D$10:$E$55,2,0)</f>
        <v>Prefeituras - PJ</v>
      </c>
      <c r="V2161"/>
      <c r="W2161"/>
      <c r="X2161"/>
      <c r="Z2161" s="7"/>
      <c r="AA2161" s="8" t="str">
        <f>IF(Y2161="","Não","Sim")</f>
        <v>Não</v>
      </c>
      <c r="AB2161" s="7" t="str">
        <f>IF(Z2161="","Não","Sim")</f>
        <v>Não</v>
      </c>
      <c r="AC2161" s="8" t="str">
        <f>IF(S2161="TSR","Serede","Rede Conecta")</f>
        <v>Serede</v>
      </c>
    </row>
    <row r="2162" spans="1:29" ht="15" x14ac:dyDescent="0.25">
      <c r="A2162">
        <v>202521</v>
      </c>
      <c r="B2162" t="s">
        <v>8616</v>
      </c>
      <c r="C2162">
        <v>202521</v>
      </c>
      <c r="D2162" s="24">
        <v>41267</v>
      </c>
      <c r="E2162" t="s">
        <v>20</v>
      </c>
      <c r="F2162" t="s">
        <v>8617</v>
      </c>
      <c r="G2162" t="s">
        <v>8618</v>
      </c>
      <c r="H2162" t="s">
        <v>2035</v>
      </c>
      <c r="I2162" t="s">
        <v>85</v>
      </c>
      <c r="J2162" t="s">
        <v>8619</v>
      </c>
      <c r="K2162" t="s">
        <v>26</v>
      </c>
      <c r="L2162"/>
      <c r="M2162"/>
      <c r="N2162" s="23">
        <v>13693650000101</v>
      </c>
      <c r="O2162"/>
      <c r="P2162"/>
      <c r="Q2162"/>
      <c r="R2162"/>
      <c r="S2162" s="21" t="s">
        <v>18534</v>
      </c>
      <c r="T2162" s="21" t="s">
        <v>18607</v>
      </c>
      <c r="U2162" s="21" t="str">
        <f>VLOOKUP(T2162,Apoio!$D$10:$E$55,2,0)</f>
        <v>Prefeituras - PJ</v>
      </c>
      <c r="V2162"/>
      <c r="W2162"/>
      <c r="X2162"/>
      <c r="Z2162" s="7"/>
      <c r="AA2162" s="8" t="str">
        <f>IF(Y2162="","Não","Sim")</f>
        <v>Não</v>
      </c>
      <c r="AB2162" s="7" t="str">
        <f>IF(Z2162="","Não","Sim")</f>
        <v>Não</v>
      </c>
      <c r="AC2162" s="8" t="str">
        <f>IF(S2162="TSR","Serede","Rede Conecta")</f>
        <v>Serede</v>
      </c>
    </row>
    <row r="2163" spans="1:29" ht="15" x14ac:dyDescent="0.25">
      <c r="A2163">
        <v>202465</v>
      </c>
      <c r="B2163" t="s">
        <v>8404</v>
      </c>
      <c r="C2163">
        <v>202465</v>
      </c>
      <c r="D2163" s="24">
        <v>41267</v>
      </c>
      <c r="E2163" t="s">
        <v>20</v>
      </c>
      <c r="F2163" t="s">
        <v>8405</v>
      </c>
      <c r="G2163" t="s">
        <v>8406</v>
      </c>
      <c r="H2163" t="s">
        <v>8407</v>
      </c>
      <c r="I2163" t="s">
        <v>85</v>
      </c>
      <c r="J2163" t="s">
        <v>8408</v>
      </c>
      <c r="K2163" t="s">
        <v>26</v>
      </c>
      <c r="L2163">
        <v>7734452800</v>
      </c>
      <c r="M2163"/>
      <c r="N2163" s="23">
        <v>13694138000180</v>
      </c>
      <c r="O2163"/>
      <c r="P2163"/>
      <c r="Q2163"/>
      <c r="R2163"/>
      <c r="S2163" s="21" t="s">
        <v>18534</v>
      </c>
      <c r="T2163" s="21" t="s">
        <v>18607</v>
      </c>
      <c r="U2163" s="21" t="str">
        <f>VLOOKUP(T2163,Apoio!$D$10:$E$55,2,0)</f>
        <v>Prefeituras - PJ</v>
      </c>
      <c r="V2163">
        <v>191048</v>
      </c>
      <c r="W2163">
        <v>7977</v>
      </c>
      <c r="X2163">
        <v>4</v>
      </c>
      <c r="Z2163" s="7"/>
      <c r="AA2163" s="8" t="str">
        <f>IF(Y2163="","Não","Sim")</f>
        <v>Não</v>
      </c>
      <c r="AB2163" s="7" t="str">
        <f>IF(Z2163="","Não","Sim")</f>
        <v>Não</v>
      </c>
      <c r="AC2163" s="8" t="str">
        <f>IF(S2163="TSR","Serede","Rede Conecta")</f>
        <v>Serede</v>
      </c>
    </row>
    <row r="2164" spans="1:29" ht="15" x14ac:dyDescent="0.25">
      <c r="A2164">
        <v>205312</v>
      </c>
      <c r="B2164" t="s">
        <v>10949</v>
      </c>
      <c r="C2164">
        <v>205312</v>
      </c>
      <c r="D2164" s="24">
        <v>43543</v>
      </c>
      <c r="E2164" t="s">
        <v>262</v>
      </c>
      <c r="F2164" t="s">
        <v>10950</v>
      </c>
      <c r="G2164" t="s">
        <v>10951</v>
      </c>
      <c r="H2164" t="s">
        <v>78</v>
      </c>
      <c r="I2164" t="s">
        <v>85</v>
      </c>
      <c r="J2164" t="s">
        <v>10952</v>
      </c>
      <c r="K2164" t="s">
        <v>26</v>
      </c>
      <c r="L2164"/>
      <c r="M2164"/>
      <c r="N2164" s="23">
        <v>13694468000175</v>
      </c>
      <c r="O2164"/>
      <c r="P2164"/>
      <c r="Q2164"/>
      <c r="R2164"/>
      <c r="S2164" s="21" t="s">
        <v>18534</v>
      </c>
      <c r="T2164" s="21" t="s">
        <v>18607</v>
      </c>
      <c r="U2164" s="21" t="str">
        <f>VLOOKUP(T2164,Apoio!$D$10:$E$55,2,0)</f>
        <v>Prefeituras - PJ</v>
      </c>
      <c r="V2164"/>
      <c r="W2164"/>
      <c r="X2164"/>
      <c r="Z2164" s="7"/>
      <c r="AA2164" s="8" t="str">
        <f>IF(Y2164="","Não","Sim")</f>
        <v>Não</v>
      </c>
      <c r="AB2164" s="7" t="str">
        <f>IF(Z2164="","Não","Sim")</f>
        <v>Não</v>
      </c>
      <c r="AC2164" s="8" t="str">
        <f>IF(S2164="TSR","Serede","Rede Conecta")</f>
        <v>Serede</v>
      </c>
    </row>
    <row r="2165" spans="1:29" ht="15" x14ac:dyDescent="0.25">
      <c r="A2165">
        <v>205164</v>
      </c>
      <c r="B2165" t="s">
        <v>10421</v>
      </c>
      <c r="C2165">
        <v>205164</v>
      </c>
      <c r="D2165" s="24">
        <v>42503</v>
      </c>
      <c r="E2165" t="s">
        <v>45</v>
      </c>
      <c r="F2165" t="s">
        <v>10422</v>
      </c>
      <c r="G2165" t="s">
        <v>10423</v>
      </c>
      <c r="H2165"/>
      <c r="I2165" t="s">
        <v>85</v>
      </c>
      <c r="J2165" t="s">
        <v>10424</v>
      </c>
      <c r="K2165" t="s">
        <v>26</v>
      </c>
      <c r="L2165"/>
      <c r="M2165"/>
      <c r="N2165" s="23">
        <v>13694658000192</v>
      </c>
      <c r="O2165"/>
      <c r="P2165"/>
      <c r="Q2165"/>
      <c r="R2165"/>
      <c r="S2165" s="21" t="s">
        <v>18534</v>
      </c>
      <c r="T2165" s="21" t="s">
        <v>18607</v>
      </c>
      <c r="U2165" s="21" t="str">
        <f>VLOOKUP(T2165,Apoio!$D$10:$E$55,2,0)</f>
        <v>Prefeituras - PJ</v>
      </c>
      <c r="V2165"/>
      <c r="W2165"/>
      <c r="X2165"/>
      <c r="Z2165" s="7"/>
      <c r="AA2165" s="8" t="str">
        <f>IF(Y2165="","Não","Sim")</f>
        <v>Não</v>
      </c>
      <c r="AB2165" s="7" t="str">
        <f>IF(Z2165="","Não","Sim")</f>
        <v>Não</v>
      </c>
      <c r="AC2165" s="8" t="str">
        <f>IF(S2165="TSR","Serede","Rede Conecta")</f>
        <v>Serede</v>
      </c>
    </row>
    <row r="2166" spans="1:29" ht="15" x14ac:dyDescent="0.25">
      <c r="A2166">
        <v>202537</v>
      </c>
      <c r="B2166" t="s">
        <v>8677</v>
      </c>
      <c r="C2166">
        <v>202537</v>
      </c>
      <c r="D2166" s="24">
        <v>41267</v>
      </c>
      <c r="E2166" t="s">
        <v>20</v>
      </c>
      <c r="F2166" t="s">
        <v>8678</v>
      </c>
      <c r="G2166" t="s">
        <v>8679</v>
      </c>
      <c r="H2166" t="s">
        <v>2035</v>
      </c>
      <c r="I2166" t="s">
        <v>85</v>
      </c>
      <c r="J2166" t="s">
        <v>8680</v>
      </c>
      <c r="K2166" t="s">
        <v>26</v>
      </c>
      <c r="L2166"/>
      <c r="M2166"/>
      <c r="N2166" s="23">
        <v>13695028000132</v>
      </c>
      <c r="O2166"/>
      <c r="P2166"/>
      <c r="Q2166"/>
      <c r="R2166"/>
      <c r="S2166" s="21" t="s">
        <v>18534</v>
      </c>
      <c r="T2166" s="21" t="s">
        <v>18607</v>
      </c>
      <c r="U2166" s="21" t="str">
        <f>VLOOKUP(T2166,Apoio!$D$10:$E$55,2,0)</f>
        <v>Prefeituras - PJ</v>
      </c>
      <c r="V2166"/>
      <c r="W2166"/>
      <c r="X2166"/>
      <c r="Z2166" s="7"/>
      <c r="AA2166" s="8" t="str">
        <f>IF(Y2166="","Não","Sim")</f>
        <v>Não</v>
      </c>
      <c r="AB2166" s="7" t="str">
        <f>IF(Z2166="","Não","Sim")</f>
        <v>Não</v>
      </c>
      <c r="AC2166" s="8" t="str">
        <f>IF(S2166="TSR","Serede","Rede Conecta")</f>
        <v>Serede</v>
      </c>
    </row>
    <row r="2167" spans="1:29" ht="15" x14ac:dyDescent="0.25">
      <c r="A2167">
        <v>202638</v>
      </c>
      <c r="B2167" t="s">
        <v>9057</v>
      </c>
      <c r="C2167">
        <v>202638</v>
      </c>
      <c r="D2167" s="24">
        <v>41267</v>
      </c>
      <c r="E2167" t="s">
        <v>20</v>
      </c>
      <c r="F2167" t="s">
        <v>9058</v>
      </c>
      <c r="G2167" t="s">
        <v>9059</v>
      </c>
      <c r="H2167" t="s">
        <v>78</v>
      </c>
      <c r="I2167" t="s">
        <v>85</v>
      </c>
      <c r="J2167" t="s">
        <v>9060</v>
      </c>
      <c r="K2167" t="s">
        <v>26</v>
      </c>
      <c r="L2167">
        <v>7536272136</v>
      </c>
      <c r="M2167"/>
      <c r="N2167" s="23">
        <v>13696257000171</v>
      </c>
      <c r="O2167"/>
      <c r="P2167"/>
      <c r="Q2167"/>
      <c r="R2167"/>
      <c r="S2167" s="21" t="s">
        <v>18534</v>
      </c>
      <c r="T2167" s="21" t="s">
        <v>18607</v>
      </c>
      <c r="U2167" s="21" t="str">
        <f>VLOOKUP(T2167,Apoio!$D$10:$E$55,2,0)</f>
        <v>Prefeituras - PJ</v>
      </c>
      <c r="V2167"/>
      <c r="W2167"/>
      <c r="X2167"/>
      <c r="Z2167" s="7"/>
      <c r="AA2167" s="8" t="str">
        <f>IF(Y2167="","Não","Sim")</f>
        <v>Não</v>
      </c>
      <c r="AB2167" s="7" t="str">
        <f>IF(Z2167="","Não","Sim")</f>
        <v>Não</v>
      </c>
      <c r="AC2167" s="8" t="str">
        <f>IF(S2167="TSR","Serede","Rede Conecta")</f>
        <v>Serede</v>
      </c>
    </row>
    <row r="2168" spans="1:29" ht="15" x14ac:dyDescent="0.25">
      <c r="A2168">
        <v>202423</v>
      </c>
      <c r="B2168" t="s">
        <v>8251</v>
      </c>
      <c r="C2168">
        <v>202423</v>
      </c>
      <c r="D2168" s="24">
        <v>41267</v>
      </c>
      <c r="E2168" t="s">
        <v>20</v>
      </c>
      <c r="F2168" t="s">
        <v>8252</v>
      </c>
      <c r="G2168" t="s">
        <v>8253</v>
      </c>
      <c r="H2168" t="s">
        <v>2035</v>
      </c>
      <c r="I2168" t="s">
        <v>85</v>
      </c>
      <c r="J2168" t="s">
        <v>8254</v>
      </c>
      <c r="K2168" t="s">
        <v>26</v>
      </c>
      <c r="L2168"/>
      <c r="M2168"/>
      <c r="N2168" s="23">
        <v>13696521000177</v>
      </c>
      <c r="O2168"/>
      <c r="P2168"/>
      <c r="Q2168"/>
      <c r="R2168"/>
      <c r="S2168" s="21" t="s">
        <v>18534</v>
      </c>
      <c r="T2168" s="21" t="s">
        <v>18607</v>
      </c>
      <c r="U2168" s="21" t="str">
        <f>VLOOKUP(T2168,Apoio!$D$10:$E$55,2,0)</f>
        <v>Prefeituras - PJ</v>
      </c>
      <c r="V2168"/>
      <c r="W2168"/>
      <c r="X2168"/>
      <c r="Z2168" s="7"/>
      <c r="AA2168" s="8" t="str">
        <f>IF(Y2168="","Não","Sim")</f>
        <v>Não</v>
      </c>
      <c r="AB2168" s="7" t="str">
        <f>IF(Z2168="","Não","Sim")</f>
        <v>Não</v>
      </c>
      <c r="AC2168" s="8" t="str">
        <f>IF(S2168="TSR","Serede","Rede Conecta")</f>
        <v>Serede</v>
      </c>
    </row>
    <row r="2169" spans="1:29" ht="15" x14ac:dyDescent="0.25">
      <c r="A2169">
        <v>202502</v>
      </c>
      <c r="B2169" t="s">
        <v>8543</v>
      </c>
      <c r="C2169">
        <v>202502</v>
      </c>
      <c r="D2169" s="24">
        <v>41267</v>
      </c>
      <c r="E2169" t="s">
        <v>20</v>
      </c>
      <c r="F2169" t="s">
        <v>8544</v>
      </c>
      <c r="G2169" t="s">
        <v>7641</v>
      </c>
      <c r="H2169" t="s">
        <v>78</v>
      </c>
      <c r="I2169" t="s">
        <v>85</v>
      </c>
      <c r="J2169" t="s">
        <v>8545</v>
      </c>
      <c r="K2169" t="s">
        <v>26</v>
      </c>
      <c r="L2169">
        <v>7534452123</v>
      </c>
      <c r="M2169"/>
      <c r="N2169" s="23">
        <v>13697206000164</v>
      </c>
      <c r="O2169"/>
      <c r="P2169"/>
      <c r="Q2169"/>
      <c r="R2169"/>
      <c r="S2169" s="21" t="s">
        <v>18534</v>
      </c>
      <c r="T2169" s="21" t="s">
        <v>18607</v>
      </c>
      <c r="U2169" s="21" t="str">
        <f>VLOOKUP(T2169,Apoio!$D$10:$E$55,2,0)</f>
        <v>Prefeituras - PJ</v>
      </c>
      <c r="V2169"/>
      <c r="W2169"/>
      <c r="X2169"/>
      <c r="Z2169" s="7"/>
      <c r="AA2169" s="8" t="str">
        <f>IF(Y2169="","Não","Sim")</f>
        <v>Não</v>
      </c>
      <c r="AB2169" s="7" t="str">
        <f>IF(Z2169="","Não","Sim")</f>
        <v>Não</v>
      </c>
      <c r="AC2169" s="8" t="str">
        <f>IF(S2169="TSR","Serede","Rede Conecta")</f>
        <v>Serede</v>
      </c>
    </row>
    <row r="2170" spans="1:29" ht="15" x14ac:dyDescent="0.25">
      <c r="A2170">
        <v>202526</v>
      </c>
      <c r="B2170" t="s">
        <v>8635</v>
      </c>
      <c r="C2170">
        <v>202526</v>
      </c>
      <c r="D2170" s="24">
        <v>41267</v>
      </c>
      <c r="E2170" t="s">
        <v>20</v>
      </c>
      <c r="F2170" t="s">
        <v>8636</v>
      </c>
      <c r="G2170" t="s">
        <v>8637</v>
      </c>
      <c r="H2170" t="s">
        <v>78</v>
      </c>
      <c r="I2170" t="s">
        <v>85</v>
      </c>
      <c r="J2170" t="s">
        <v>8638</v>
      </c>
      <c r="K2170" t="s">
        <v>26</v>
      </c>
      <c r="L2170"/>
      <c r="M2170"/>
      <c r="N2170" s="23">
        <v>13698758000197</v>
      </c>
      <c r="O2170"/>
      <c r="P2170"/>
      <c r="Q2170"/>
      <c r="R2170"/>
      <c r="S2170" s="21" t="s">
        <v>18534</v>
      </c>
      <c r="T2170" s="21" t="s">
        <v>18607</v>
      </c>
      <c r="U2170" s="21" t="str">
        <f>VLOOKUP(T2170,Apoio!$D$10:$E$55,2,0)</f>
        <v>Prefeituras - PJ</v>
      </c>
      <c r="V2170"/>
      <c r="W2170"/>
      <c r="X2170"/>
      <c r="Z2170" s="7"/>
      <c r="AA2170" s="8" t="str">
        <f>IF(Y2170="","Não","Sim")</f>
        <v>Não</v>
      </c>
      <c r="AB2170" s="7" t="str">
        <f>IF(Z2170="","Não","Sim")</f>
        <v>Não</v>
      </c>
      <c r="AC2170" s="8" t="str">
        <f>IF(S2170="TSR","Serede","Rede Conecta")</f>
        <v>Serede</v>
      </c>
    </row>
    <row r="2171" spans="1:29" ht="15" x14ac:dyDescent="0.25">
      <c r="A2171">
        <v>202161</v>
      </c>
      <c r="B2171" t="s">
        <v>7291</v>
      </c>
      <c r="C2171">
        <v>202161</v>
      </c>
      <c r="D2171" s="24">
        <v>41267</v>
      </c>
      <c r="E2171" t="s">
        <v>20</v>
      </c>
      <c r="F2171" t="s">
        <v>7292</v>
      </c>
      <c r="G2171" t="s">
        <v>7293</v>
      </c>
      <c r="H2171" t="s">
        <v>78</v>
      </c>
      <c r="I2171" t="s">
        <v>85</v>
      </c>
      <c r="J2171" t="s">
        <v>7294</v>
      </c>
      <c r="K2171" t="s">
        <v>26</v>
      </c>
      <c r="L2171"/>
      <c r="M2171"/>
      <c r="N2171" s="23">
        <v>13698766000133</v>
      </c>
      <c r="O2171"/>
      <c r="P2171"/>
      <c r="Q2171"/>
      <c r="R2171"/>
      <c r="S2171" s="21" t="s">
        <v>18534</v>
      </c>
      <c r="T2171" s="21" t="s">
        <v>18607</v>
      </c>
      <c r="U2171" s="21" t="str">
        <f>VLOOKUP(T2171,Apoio!$D$10:$E$55,2,0)</f>
        <v>Prefeituras - PJ</v>
      </c>
      <c r="V2171">
        <v>194498</v>
      </c>
      <c r="W2171">
        <v>26768</v>
      </c>
      <c r="X2171">
        <v>96</v>
      </c>
      <c r="Z2171" s="7"/>
      <c r="AA2171" s="8" t="str">
        <f>IF(Y2171="","Não","Sim")</f>
        <v>Não</v>
      </c>
      <c r="AB2171" s="7" t="str">
        <f>IF(Z2171="","Não","Sim")</f>
        <v>Não</v>
      </c>
      <c r="AC2171" s="8" t="str">
        <f>IF(S2171="TSR","Serede","Rede Conecta")</f>
        <v>Serede</v>
      </c>
    </row>
    <row r="2172" spans="1:29" ht="15" x14ac:dyDescent="0.25">
      <c r="A2172">
        <v>202064</v>
      </c>
      <c r="B2172" t="s">
        <v>6929</v>
      </c>
      <c r="C2172">
        <v>202064</v>
      </c>
      <c r="D2172" s="24">
        <v>41267</v>
      </c>
      <c r="E2172" t="s">
        <v>20</v>
      </c>
      <c r="F2172" t="s">
        <v>6930</v>
      </c>
      <c r="G2172" t="s">
        <v>6931</v>
      </c>
      <c r="H2172" t="s">
        <v>2035</v>
      </c>
      <c r="I2172" t="s">
        <v>85</v>
      </c>
      <c r="J2172" t="s">
        <v>6932</v>
      </c>
      <c r="K2172" t="s">
        <v>26</v>
      </c>
      <c r="L2172"/>
      <c r="M2172"/>
      <c r="N2172" s="23">
        <v>13698774000180</v>
      </c>
      <c r="O2172"/>
      <c r="P2172"/>
      <c r="Q2172"/>
      <c r="R2172"/>
      <c r="S2172" s="21" t="s">
        <v>18534</v>
      </c>
      <c r="T2172" s="21" t="s">
        <v>18607</v>
      </c>
      <c r="U2172" s="21" t="str">
        <f>VLOOKUP(T2172,Apoio!$D$10:$E$55,2,0)</f>
        <v>Prefeituras - PJ</v>
      </c>
      <c r="V2172"/>
      <c r="W2172"/>
      <c r="X2172"/>
      <c r="Z2172" s="7"/>
      <c r="AA2172" s="8" t="str">
        <f>IF(Y2172="","Não","Sim")</f>
        <v>Não</v>
      </c>
      <c r="AB2172" s="7" t="str">
        <f>IF(Z2172="","Não","Sim")</f>
        <v>Não</v>
      </c>
      <c r="AC2172" s="8" t="str">
        <f>IF(S2172="TSR","Serede","Rede Conecta")</f>
        <v>Serede</v>
      </c>
    </row>
    <row r="2173" spans="1:29" ht="15" x14ac:dyDescent="0.25">
      <c r="A2173">
        <v>204935</v>
      </c>
      <c r="B2173" t="s">
        <v>9636</v>
      </c>
      <c r="C2173">
        <v>204935</v>
      </c>
      <c r="D2173" s="24">
        <v>41368</v>
      </c>
      <c r="E2173" t="s">
        <v>9579</v>
      </c>
      <c r="F2173" t="s">
        <v>9637</v>
      </c>
      <c r="G2173" t="s">
        <v>9638</v>
      </c>
      <c r="H2173" t="s">
        <v>78</v>
      </c>
      <c r="I2173" t="s">
        <v>85</v>
      </c>
      <c r="J2173" t="s">
        <v>9639</v>
      </c>
      <c r="K2173" t="s">
        <v>26</v>
      </c>
      <c r="L2173"/>
      <c r="M2173"/>
      <c r="N2173" s="23">
        <v>13698782000126</v>
      </c>
      <c r="O2173"/>
      <c r="P2173"/>
      <c r="Q2173"/>
      <c r="R2173"/>
      <c r="S2173" s="21" t="s">
        <v>18534</v>
      </c>
      <c r="T2173" s="21" t="s">
        <v>18607</v>
      </c>
      <c r="U2173" s="21" t="str">
        <f>VLOOKUP(T2173,Apoio!$D$10:$E$55,2,0)</f>
        <v>Prefeituras - PJ</v>
      </c>
      <c r="V2173"/>
      <c r="W2173"/>
      <c r="X2173"/>
      <c r="Z2173" s="7"/>
      <c r="AA2173" s="8" t="str">
        <f>IF(Y2173="","Não","Sim")</f>
        <v>Não</v>
      </c>
      <c r="AB2173" s="7" t="str">
        <f>IF(Z2173="","Não","Sim")</f>
        <v>Não</v>
      </c>
      <c r="AC2173" s="8" t="str">
        <f>IF(S2173="TSR","Serede","Rede Conecta")</f>
        <v>Serede</v>
      </c>
    </row>
    <row r="2174" spans="1:29" ht="15" x14ac:dyDescent="0.25">
      <c r="A2174">
        <v>304218</v>
      </c>
      <c r="B2174" t="s">
        <v>12126</v>
      </c>
      <c r="C2174">
        <v>304218</v>
      </c>
      <c r="D2174" s="24">
        <v>43542</v>
      </c>
      <c r="E2174" t="s">
        <v>262</v>
      </c>
      <c r="F2174" t="s">
        <v>12127</v>
      </c>
      <c r="G2174" t="s">
        <v>12128</v>
      </c>
      <c r="H2174"/>
      <c r="I2174" t="s">
        <v>85</v>
      </c>
      <c r="J2174" t="s">
        <v>12129</v>
      </c>
      <c r="K2174" t="s">
        <v>26</v>
      </c>
      <c r="L2174"/>
      <c r="M2174"/>
      <c r="N2174" s="23">
        <v>13700174000109</v>
      </c>
      <c r="O2174"/>
      <c r="P2174"/>
      <c r="Q2174"/>
      <c r="R2174"/>
      <c r="S2174" s="21" t="s">
        <v>18534</v>
      </c>
      <c r="T2174" s="21" t="s">
        <v>18607</v>
      </c>
      <c r="U2174" s="21" t="str">
        <f>VLOOKUP(T2174,Apoio!$D$10:$E$55,2,0)</f>
        <v>Prefeituras - PJ</v>
      </c>
      <c r="V2174"/>
      <c r="W2174"/>
      <c r="X2174"/>
      <c r="Z2174" s="7"/>
      <c r="AA2174" s="8" t="str">
        <f>IF(Y2174="","Não","Sim")</f>
        <v>Não</v>
      </c>
      <c r="AB2174" s="7" t="str">
        <f>IF(Z2174="","Não","Sim")</f>
        <v>Não</v>
      </c>
      <c r="AC2174" s="8" t="str">
        <f>IF(S2174="TSR","Serede","Rede Conecta")</f>
        <v>Serede</v>
      </c>
    </row>
    <row r="2175" spans="1:29" ht="15" x14ac:dyDescent="0.25">
      <c r="A2175">
        <v>202066</v>
      </c>
      <c r="B2175" t="s">
        <v>6937</v>
      </c>
      <c r="C2175">
        <v>202066</v>
      </c>
      <c r="D2175" s="24">
        <v>41267</v>
      </c>
      <c r="E2175" t="s">
        <v>20</v>
      </c>
      <c r="F2175" t="s">
        <v>6938</v>
      </c>
      <c r="G2175" t="s">
        <v>6939</v>
      </c>
      <c r="H2175" t="s">
        <v>78</v>
      </c>
      <c r="I2175" t="s">
        <v>85</v>
      </c>
      <c r="J2175" t="s">
        <v>6940</v>
      </c>
      <c r="K2175" t="s">
        <v>26</v>
      </c>
      <c r="L2175"/>
      <c r="M2175"/>
      <c r="N2175" s="23">
        <v>13701651000150</v>
      </c>
      <c r="O2175"/>
      <c r="P2175"/>
      <c r="Q2175"/>
      <c r="R2175"/>
      <c r="S2175" s="21" t="s">
        <v>18534</v>
      </c>
      <c r="T2175" s="21" t="s">
        <v>18607</v>
      </c>
      <c r="U2175" s="21" t="str">
        <f>VLOOKUP(T2175,Apoio!$D$10:$E$55,2,0)</f>
        <v>Prefeituras - PJ</v>
      </c>
      <c r="V2175"/>
      <c r="W2175"/>
      <c r="X2175"/>
      <c r="Z2175" s="7"/>
      <c r="AA2175" s="8" t="str">
        <f>IF(Y2175="","Não","Sim")</f>
        <v>Não</v>
      </c>
      <c r="AB2175" s="7" t="str">
        <f>IF(Z2175="","Não","Sim")</f>
        <v>Não</v>
      </c>
      <c r="AC2175" s="8" t="str">
        <f>IF(S2175="TSR","Serede","Rede Conecta")</f>
        <v>Serede</v>
      </c>
    </row>
    <row r="2176" spans="1:29" ht="15" x14ac:dyDescent="0.25">
      <c r="A2176">
        <v>204973</v>
      </c>
      <c r="B2176" t="s">
        <v>9732</v>
      </c>
      <c r="C2176">
        <v>204973</v>
      </c>
      <c r="D2176" s="24">
        <v>41800</v>
      </c>
      <c r="E2176" t="s">
        <v>9579</v>
      </c>
      <c r="F2176" t="s">
        <v>9733</v>
      </c>
      <c r="G2176" t="s">
        <v>9734</v>
      </c>
      <c r="H2176" t="s">
        <v>78</v>
      </c>
      <c r="I2176" t="s">
        <v>85</v>
      </c>
      <c r="J2176" t="s">
        <v>9735</v>
      </c>
      <c r="K2176" t="s">
        <v>26</v>
      </c>
      <c r="L2176"/>
      <c r="M2176"/>
      <c r="N2176" s="23">
        <v>13701966000106</v>
      </c>
      <c r="O2176"/>
      <c r="P2176"/>
      <c r="Q2176"/>
      <c r="R2176"/>
      <c r="S2176" s="21" t="s">
        <v>18534</v>
      </c>
      <c r="T2176" s="21" t="s">
        <v>18607</v>
      </c>
      <c r="U2176" s="21" t="str">
        <f>VLOOKUP(T2176,Apoio!$D$10:$E$55,2,0)</f>
        <v>Prefeituras - PJ</v>
      </c>
      <c r="V2176"/>
      <c r="W2176"/>
      <c r="X2176"/>
      <c r="Z2176" s="7"/>
      <c r="AA2176" s="8" t="str">
        <f>IF(Y2176="","Não","Sim")</f>
        <v>Não</v>
      </c>
      <c r="AB2176" s="7" t="str">
        <f>IF(Z2176="","Não","Sim")</f>
        <v>Não</v>
      </c>
      <c r="AC2176" s="8" t="str">
        <f>IF(S2176="TSR","Serede","Rede Conecta")</f>
        <v>Serede</v>
      </c>
    </row>
    <row r="2177" spans="1:29" ht="15" x14ac:dyDescent="0.25">
      <c r="A2177">
        <v>202191</v>
      </c>
      <c r="B2177" t="s">
        <v>7405</v>
      </c>
      <c r="C2177">
        <v>202191</v>
      </c>
      <c r="D2177" s="24">
        <v>41267</v>
      </c>
      <c r="E2177" t="s">
        <v>20</v>
      </c>
      <c r="F2177" t="s">
        <v>7406</v>
      </c>
      <c r="G2177" t="s">
        <v>7407</v>
      </c>
      <c r="H2177" t="s">
        <v>78</v>
      </c>
      <c r="I2177" t="s">
        <v>85</v>
      </c>
      <c r="J2177" t="s">
        <v>7408</v>
      </c>
      <c r="K2177" t="s">
        <v>26</v>
      </c>
      <c r="L2177"/>
      <c r="M2177"/>
      <c r="N2177" s="23">
        <v>13702238000100</v>
      </c>
      <c r="O2177"/>
      <c r="P2177"/>
      <c r="Q2177"/>
      <c r="R2177"/>
      <c r="S2177" s="21" t="s">
        <v>18534</v>
      </c>
      <c r="T2177" s="21" t="s">
        <v>18607</v>
      </c>
      <c r="U2177" s="21" t="str">
        <f>VLOOKUP(T2177,Apoio!$D$10:$E$55,2,0)</f>
        <v>Prefeituras - PJ</v>
      </c>
      <c r="V2177"/>
      <c r="W2177"/>
      <c r="X2177"/>
      <c r="Z2177" s="7"/>
      <c r="AA2177" s="8" t="str">
        <f>IF(Y2177="","Não","Sim")</f>
        <v>Não</v>
      </c>
      <c r="AB2177" s="7" t="str">
        <f>IF(Z2177="","Não","Sim")</f>
        <v>Não</v>
      </c>
      <c r="AC2177" s="8" t="str">
        <f>IF(S2177="TSR","Serede","Rede Conecta")</f>
        <v>Serede</v>
      </c>
    </row>
    <row r="2178" spans="1:29" ht="15" x14ac:dyDescent="0.25">
      <c r="A2178">
        <v>202586</v>
      </c>
      <c r="B2178" t="s">
        <v>8866</v>
      </c>
      <c r="C2178">
        <v>202586</v>
      </c>
      <c r="D2178" s="24">
        <v>41267</v>
      </c>
      <c r="E2178" t="s">
        <v>20</v>
      </c>
      <c r="F2178" t="s">
        <v>8867</v>
      </c>
      <c r="G2178" t="s">
        <v>8868</v>
      </c>
      <c r="H2178" t="s">
        <v>78</v>
      </c>
      <c r="I2178" t="s">
        <v>85</v>
      </c>
      <c r="J2178" t="s">
        <v>8869</v>
      </c>
      <c r="K2178" t="s">
        <v>26</v>
      </c>
      <c r="L2178">
        <v>7446562165</v>
      </c>
      <c r="M2178"/>
      <c r="N2178" s="23">
        <v>13714464000101</v>
      </c>
      <c r="O2178"/>
      <c r="P2178"/>
      <c r="Q2178"/>
      <c r="R2178"/>
      <c r="S2178" s="21" t="s">
        <v>18534</v>
      </c>
      <c r="T2178" s="21" t="s">
        <v>18607</v>
      </c>
      <c r="U2178" s="21" t="str">
        <f>VLOOKUP(T2178,Apoio!$D$10:$E$55,2,0)</f>
        <v>Prefeituras - PJ</v>
      </c>
      <c r="V2178"/>
      <c r="W2178"/>
      <c r="X2178"/>
      <c r="Z2178" s="7"/>
      <c r="AA2178" s="8" t="str">
        <f>IF(Y2178="","Não","Sim")</f>
        <v>Não</v>
      </c>
      <c r="AB2178" s="7" t="str">
        <f>IF(Z2178="","Não","Sim")</f>
        <v>Não</v>
      </c>
      <c r="AC2178" s="8" t="str">
        <f>IF(S2178="TSR","Serede","Rede Conecta")</f>
        <v>Serede</v>
      </c>
    </row>
    <row r="2179" spans="1:29" ht="15" x14ac:dyDescent="0.25">
      <c r="A2179">
        <v>202527</v>
      </c>
      <c r="B2179" t="s">
        <v>8639</v>
      </c>
      <c r="C2179">
        <v>202527</v>
      </c>
      <c r="D2179" s="24">
        <v>41267</v>
      </c>
      <c r="E2179" t="s">
        <v>20</v>
      </c>
      <c r="F2179" t="s">
        <v>8640</v>
      </c>
      <c r="G2179" t="s">
        <v>8641</v>
      </c>
      <c r="H2179" t="s">
        <v>8642</v>
      </c>
      <c r="I2179" t="s">
        <v>85</v>
      </c>
      <c r="J2179" t="s">
        <v>8643</v>
      </c>
      <c r="K2179" t="s">
        <v>26</v>
      </c>
      <c r="L2179">
        <v>7436482150</v>
      </c>
      <c r="M2179"/>
      <c r="N2179" s="23">
        <v>13714803000150</v>
      </c>
      <c r="O2179"/>
      <c r="P2179"/>
      <c r="Q2179"/>
      <c r="R2179"/>
      <c r="S2179" s="21" t="s">
        <v>18534</v>
      </c>
      <c r="T2179" s="21" t="s">
        <v>18607</v>
      </c>
      <c r="U2179" s="21" t="str">
        <f>VLOOKUP(T2179,Apoio!$D$10:$E$55,2,0)</f>
        <v>Prefeituras - PJ</v>
      </c>
      <c r="V2179"/>
      <c r="W2179"/>
      <c r="X2179"/>
      <c r="Z2179" s="7"/>
      <c r="AA2179" s="8" t="str">
        <f>IF(Y2179="","Não","Sim")</f>
        <v>Não</v>
      </c>
      <c r="AB2179" s="7" t="str">
        <f>IF(Z2179="","Não","Sim")</f>
        <v>Não</v>
      </c>
      <c r="AC2179" s="8" t="str">
        <f>IF(S2179="TSR","Serede","Rede Conecta")</f>
        <v>Serede</v>
      </c>
    </row>
    <row r="2180" spans="1:29" ht="15" x14ac:dyDescent="0.25">
      <c r="A2180">
        <v>205283</v>
      </c>
      <c r="B2180" t="s">
        <v>10857</v>
      </c>
      <c r="C2180">
        <v>205283</v>
      </c>
      <c r="D2180" s="24">
        <v>43262</v>
      </c>
      <c r="E2180" t="s">
        <v>45</v>
      </c>
      <c r="F2180" t="s">
        <v>10858</v>
      </c>
      <c r="G2180" t="s">
        <v>10859</v>
      </c>
      <c r="H2180" t="s">
        <v>78</v>
      </c>
      <c r="I2180" t="s">
        <v>85</v>
      </c>
      <c r="J2180" t="s">
        <v>10860</v>
      </c>
      <c r="K2180" t="s">
        <v>26</v>
      </c>
      <c r="L2180"/>
      <c r="M2180"/>
      <c r="N2180" s="23">
        <v>13715057000119</v>
      </c>
      <c r="O2180"/>
      <c r="P2180"/>
      <c r="Q2180"/>
      <c r="R2180"/>
      <c r="S2180" s="21" t="s">
        <v>18534</v>
      </c>
      <c r="T2180" s="21" t="s">
        <v>18607</v>
      </c>
      <c r="U2180" s="21" t="str">
        <f>VLOOKUP(T2180,Apoio!$D$10:$E$55,2,0)</f>
        <v>Prefeituras - PJ</v>
      </c>
      <c r="V2180"/>
      <c r="W2180"/>
      <c r="X2180"/>
      <c r="Z2180" s="7"/>
      <c r="AA2180" s="8" t="str">
        <f>IF(Y2180="","Não","Sim")</f>
        <v>Não</v>
      </c>
      <c r="AB2180" s="7" t="str">
        <f>IF(Z2180="","Não","Sim")</f>
        <v>Não</v>
      </c>
      <c r="AC2180" s="8" t="str">
        <f>IF(S2180="TSR","Serede","Rede Conecta")</f>
        <v>Serede</v>
      </c>
    </row>
    <row r="2181" spans="1:29" ht="15" x14ac:dyDescent="0.25">
      <c r="A2181">
        <v>200697</v>
      </c>
      <c r="B2181" t="s">
        <v>2090</v>
      </c>
      <c r="C2181">
        <v>200697</v>
      </c>
      <c r="D2181" s="24">
        <v>41267</v>
      </c>
      <c r="E2181" t="s">
        <v>20</v>
      </c>
      <c r="F2181" t="s">
        <v>2091</v>
      </c>
      <c r="G2181" t="s">
        <v>2092</v>
      </c>
      <c r="H2181" t="s">
        <v>2035</v>
      </c>
      <c r="I2181" t="s">
        <v>85</v>
      </c>
      <c r="J2181" t="s">
        <v>2093</v>
      </c>
      <c r="K2181" t="s">
        <v>26</v>
      </c>
      <c r="L2181"/>
      <c r="M2181"/>
      <c r="N2181" s="23">
        <v>13715891000104</v>
      </c>
      <c r="O2181"/>
      <c r="P2181"/>
      <c r="Q2181"/>
      <c r="R2181"/>
      <c r="S2181" s="21" t="s">
        <v>18534</v>
      </c>
      <c r="T2181" s="21" t="s">
        <v>18607</v>
      </c>
      <c r="U2181" s="21" t="str">
        <f>VLOOKUP(T2181,Apoio!$D$10:$E$55,2,0)</f>
        <v>Prefeituras - PJ</v>
      </c>
      <c r="V2181"/>
      <c r="W2181"/>
      <c r="X2181"/>
      <c r="Z2181" s="7"/>
      <c r="AA2181" s="8" t="str">
        <f>IF(Y2181="","Não","Sim")</f>
        <v>Não</v>
      </c>
      <c r="AB2181" s="7" t="str">
        <f>IF(Z2181="","Não","Sim")</f>
        <v>Não</v>
      </c>
      <c r="AC2181" s="8" t="str">
        <f>IF(S2181="TSR","Serede","Rede Conecta")</f>
        <v>Serede</v>
      </c>
    </row>
    <row r="2182" spans="1:29" ht="15" x14ac:dyDescent="0.25">
      <c r="A2182">
        <v>202600</v>
      </c>
      <c r="B2182" t="s">
        <v>4493</v>
      </c>
      <c r="C2182">
        <v>202600</v>
      </c>
      <c r="D2182" s="24">
        <v>41267</v>
      </c>
      <c r="E2182" t="s">
        <v>20</v>
      </c>
      <c r="F2182" t="s">
        <v>8920</v>
      </c>
      <c r="G2182" t="s">
        <v>4495</v>
      </c>
      <c r="H2182" t="s">
        <v>78</v>
      </c>
      <c r="I2182" t="s">
        <v>85</v>
      </c>
      <c r="J2182" t="s">
        <v>8921</v>
      </c>
      <c r="K2182" t="s">
        <v>26</v>
      </c>
      <c r="L2182">
        <v>7536471129</v>
      </c>
      <c r="M2182"/>
      <c r="N2182" s="23">
        <v>13717277000181</v>
      </c>
      <c r="O2182"/>
      <c r="P2182"/>
      <c r="Q2182"/>
      <c r="R2182"/>
      <c r="S2182" s="21" t="s">
        <v>18534</v>
      </c>
      <c r="T2182" s="21" t="s">
        <v>18607</v>
      </c>
      <c r="U2182" s="21" t="str">
        <f>VLOOKUP(T2182,Apoio!$D$10:$E$55,2,0)</f>
        <v>Prefeituras - PJ</v>
      </c>
      <c r="V2182">
        <v>192231</v>
      </c>
      <c r="W2182">
        <v>7643</v>
      </c>
      <c r="X2182">
        <v>40</v>
      </c>
      <c r="Z2182" s="7"/>
      <c r="AA2182" s="8" t="str">
        <f>IF(Y2182="","Não","Sim")</f>
        <v>Não</v>
      </c>
      <c r="AB2182" s="7" t="str">
        <f>IF(Z2182="","Não","Sim")</f>
        <v>Não</v>
      </c>
      <c r="AC2182" s="8" t="str">
        <f>IF(S2182="TSR","Serede","Rede Conecta")</f>
        <v>Serede</v>
      </c>
    </row>
    <row r="2183" spans="1:29" ht="15" x14ac:dyDescent="0.25">
      <c r="A2183">
        <v>202243</v>
      </c>
      <c r="B2183" t="s">
        <v>7599</v>
      </c>
      <c r="C2183">
        <v>202243</v>
      </c>
      <c r="D2183" s="24">
        <v>41267</v>
      </c>
      <c r="E2183" t="s">
        <v>20</v>
      </c>
      <c r="F2183" t="s">
        <v>7600</v>
      </c>
      <c r="G2183" t="s">
        <v>7601</v>
      </c>
      <c r="H2183" t="s">
        <v>2035</v>
      </c>
      <c r="I2183" t="s">
        <v>85</v>
      </c>
      <c r="J2183" t="s">
        <v>7602</v>
      </c>
      <c r="K2183" t="s">
        <v>26</v>
      </c>
      <c r="L2183"/>
      <c r="M2183"/>
      <c r="N2183" s="23">
        <v>13717517000148</v>
      </c>
      <c r="O2183"/>
      <c r="P2183"/>
      <c r="Q2183"/>
      <c r="R2183"/>
      <c r="S2183" s="21" t="s">
        <v>18534</v>
      </c>
      <c r="T2183" s="21" t="s">
        <v>18607</v>
      </c>
      <c r="U2183" s="21" t="str">
        <f>VLOOKUP(T2183,Apoio!$D$10:$E$55,2,0)</f>
        <v>Prefeituras - PJ</v>
      </c>
      <c r="V2183"/>
      <c r="W2183"/>
      <c r="X2183"/>
      <c r="Z2183" s="7"/>
      <c r="AA2183" s="8" t="str">
        <f>IF(Y2183="","Não","Sim")</f>
        <v>Não</v>
      </c>
      <c r="AB2183" s="7" t="str">
        <f>IF(Z2183="","Não","Sim")</f>
        <v>Não</v>
      </c>
      <c r="AC2183" s="8" t="str">
        <f>IF(S2183="TSR","Serede","Rede Conecta")</f>
        <v>Serede</v>
      </c>
    </row>
    <row r="2184" spans="1:29" ht="15" x14ac:dyDescent="0.25">
      <c r="A2184">
        <v>202461</v>
      </c>
      <c r="B2184" t="s">
        <v>8390</v>
      </c>
      <c r="C2184">
        <v>202461</v>
      </c>
      <c r="D2184" s="24">
        <v>41267</v>
      </c>
      <c r="E2184" t="s">
        <v>20</v>
      </c>
      <c r="F2184" t="s">
        <v>8391</v>
      </c>
      <c r="G2184" t="s">
        <v>1494</v>
      </c>
      <c r="H2184" t="s">
        <v>78</v>
      </c>
      <c r="I2184" t="s">
        <v>85</v>
      </c>
      <c r="J2184" t="s">
        <v>8392</v>
      </c>
      <c r="K2184" t="s">
        <v>26</v>
      </c>
      <c r="L2184">
        <v>7436401010</v>
      </c>
      <c r="M2184"/>
      <c r="N2184" s="23">
        <v>13717798000139</v>
      </c>
      <c r="O2184"/>
      <c r="P2184"/>
      <c r="Q2184"/>
      <c r="R2184"/>
      <c r="S2184" s="21" t="s">
        <v>18534</v>
      </c>
      <c r="T2184" s="21" t="s">
        <v>18607</v>
      </c>
      <c r="U2184" s="21" t="str">
        <f>VLOOKUP(T2184,Apoio!$D$10:$E$55,2,0)</f>
        <v>Prefeituras - PJ</v>
      </c>
      <c r="V2184"/>
      <c r="W2184"/>
      <c r="X2184"/>
      <c r="Z2184" s="7"/>
      <c r="AA2184" s="8" t="str">
        <f>IF(Y2184="","Não","Sim")</f>
        <v>Não</v>
      </c>
      <c r="AB2184" s="7" t="str">
        <f>IF(Z2184="","Não","Sim")</f>
        <v>Não</v>
      </c>
      <c r="AC2184" s="8" t="str">
        <f>IF(S2184="TSR","Serede","Rede Conecta")</f>
        <v>Serede</v>
      </c>
    </row>
    <row r="2185" spans="1:29" ht="15" x14ac:dyDescent="0.25">
      <c r="A2185">
        <v>202167</v>
      </c>
      <c r="B2185" t="s">
        <v>2281</v>
      </c>
      <c r="C2185">
        <v>202167</v>
      </c>
      <c r="D2185" s="24">
        <v>41267</v>
      </c>
      <c r="E2185" t="s">
        <v>20</v>
      </c>
      <c r="F2185" t="s">
        <v>7314</v>
      </c>
      <c r="G2185" t="s">
        <v>7315</v>
      </c>
      <c r="H2185" t="s">
        <v>78</v>
      </c>
      <c r="I2185" t="s">
        <v>85</v>
      </c>
      <c r="J2185" t="s">
        <v>7316</v>
      </c>
      <c r="K2185" t="s">
        <v>26</v>
      </c>
      <c r="L2185"/>
      <c r="M2185"/>
      <c r="N2185" s="23">
        <v>13718176000125</v>
      </c>
      <c r="O2185"/>
      <c r="P2185"/>
      <c r="Q2185"/>
      <c r="R2185"/>
      <c r="S2185" s="21" t="s">
        <v>18534</v>
      </c>
      <c r="T2185" s="21" t="s">
        <v>18607</v>
      </c>
      <c r="U2185" s="21" t="str">
        <f>VLOOKUP(T2185,Apoio!$D$10:$E$55,2,0)</f>
        <v>Prefeituras - PJ</v>
      </c>
      <c r="V2185">
        <v>191647</v>
      </c>
      <c r="W2185">
        <v>23177</v>
      </c>
      <c r="X2185">
        <v>0</v>
      </c>
      <c r="Z2185" s="7"/>
      <c r="AA2185" s="8" t="str">
        <f>IF(Y2185="","Não","Sim")</f>
        <v>Não</v>
      </c>
      <c r="AB2185" s="7" t="str">
        <f>IF(Z2185="","Não","Sim")</f>
        <v>Não</v>
      </c>
      <c r="AC2185" s="8" t="str">
        <f>IF(S2185="TSR","Serede","Rede Conecta")</f>
        <v>Serede</v>
      </c>
    </row>
    <row r="2186" spans="1:29" ht="15" x14ac:dyDescent="0.25">
      <c r="A2186">
        <v>202120</v>
      </c>
      <c r="B2186" t="s">
        <v>7136</v>
      </c>
      <c r="C2186">
        <v>202120</v>
      </c>
      <c r="D2186" s="24">
        <v>41267</v>
      </c>
      <c r="E2186" t="s">
        <v>20</v>
      </c>
      <c r="F2186" t="s">
        <v>7137</v>
      </c>
      <c r="G2186" t="s">
        <v>7138</v>
      </c>
      <c r="H2186" t="s">
        <v>78</v>
      </c>
      <c r="I2186" t="s">
        <v>85</v>
      </c>
      <c r="J2186" t="s">
        <v>7139</v>
      </c>
      <c r="K2186" t="s">
        <v>26</v>
      </c>
      <c r="L2186"/>
      <c r="M2186"/>
      <c r="N2186" s="23">
        <v>13718671000134</v>
      </c>
      <c r="O2186"/>
      <c r="P2186"/>
      <c r="Q2186"/>
      <c r="R2186"/>
      <c r="S2186" s="21" t="s">
        <v>18534</v>
      </c>
      <c r="T2186" s="21" t="s">
        <v>18607</v>
      </c>
      <c r="U2186" s="21" t="str">
        <f>VLOOKUP(T2186,Apoio!$D$10:$E$55,2,0)</f>
        <v>Prefeituras - PJ</v>
      </c>
      <c r="V2186"/>
      <c r="W2186"/>
      <c r="X2186"/>
      <c r="Z2186" s="7"/>
      <c r="AA2186" s="8" t="str">
        <f>IF(Y2186="","Não","Sim")</f>
        <v>Não</v>
      </c>
      <c r="AB2186" s="7" t="str">
        <f>IF(Z2186="","Não","Sim")</f>
        <v>Não</v>
      </c>
      <c r="AC2186" s="8" t="str">
        <f>IF(S2186="TSR","Serede","Rede Conecta")</f>
        <v>Serede</v>
      </c>
    </row>
    <row r="2187" spans="1:29" ht="15" x14ac:dyDescent="0.25">
      <c r="A2187">
        <v>200684</v>
      </c>
      <c r="B2187" t="s">
        <v>2037</v>
      </c>
      <c r="C2187">
        <v>200684</v>
      </c>
      <c r="D2187" s="24">
        <v>41267</v>
      </c>
      <c r="E2187" t="s">
        <v>20</v>
      </c>
      <c r="F2187" t="s">
        <v>2038</v>
      </c>
      <c r="G2187" t="s">
        <v>2039</v>
      </c>
      <c r="H2187" t="s">
        <v>78</v>
      </c>
      <c r="I2187" t="s">
        <v>85</v>
      </c>
      <c r="J2187" t="s">
        <v>2040</v>
      </c>
      <c r="K2187" t="s">
        <v>26</v>
      </c>
      <c r="L2187"/>
      <c r="M2187"/>
      <c r="N2187" s="23">
        <v>13719646000175</v>
      </c>
      <c r="O2187"/>
      <c r="P2187"/>
      <c r="Q2187"/>
      <c r="R2187"/>
      <c r="S2187" s="21" t="s">
        <v>18534</v>
      </c>
      <c r="T2187" s="21" t="s">
        <v>18607</v>
      </c>
      <c r="U2187" s="21" t="str">
        <f>VLOOKUP(T2187,Apoio!$D$10:$E$55,2,0)</f>
        <v>Prefeituras - PJ</v>
      </c>
      <c r="V2187"/>
      <c r="W2187"/>
      <c r="X2187"/>
      <c r="Z2187" s="7"/>
      <c r="AA2187" s="8" t="str">
        <f>IF(Y2187="","Não","Sim")</f>
        <v>Não</v>
      </c>
      <c r="AB2187" s="7" t="str">
        <f>IF(Z2187="","Não","Sim")</f>
        <v>Não</v>
      </c>
      <c r="AC2187" s="8" t="str">
        <f>IF(S2187="TSR","Serede","Rede Conecta")</f>
        <v>Serede</v>
      </c>
    </row>
    <row r="2188" spans="1:29" ht="15" x14ac:dyDescent="0.25">
      <c r="A2188">
        <v>202316</v>
      </c>
      <c r="B2188" t="s">
        <v>1348</v>
      </c>
      <c r="C2188">
        <v>202316</v>
      </c>
      <c r="D2188" s="24">
        <v>41267</v>
      </c>
      <c r="E2188" t="s">
        <v>20</v>
      </c>
      <c r="F2188" t="s">
        <v>7875</v>
      </c>
      <c r="G2188" t="s">
        <v>1350</v>
      </c>
      <c r="H2188" t="s">
        <v>7876</v>
      </c>
      <c r="I2188" t="s">
        <v>85</v>
      </c>
      <c r="J2188" t="s">
        <v>7877</v>
      </c>
      <c r="K2188" t="s">
        <v>26</v>
      </c>
      <c r="L2188"/>
      <c r="M2188"/>
      <c r="N2188" s="23">
        <v>13720263000117</v>
      </c>
      <c r="O2188"/>
      <c r="P2188"/>
      <c r="Q2188"/>
      <c r="R2188"/>
      <c r="S2188" s="21" t="s">
        <v>18534</v>
      </c>
      <c r="T2188" s="21" t="s">
        <v>18607</v>
      </c>
      <c r="U2188" s="21" t="str">
        <f>VLOOKUP(T2188,Apoio!$D$10:$E$55,2,0)</f>
        <v>Prefeituras - PJ</v>
      </c>
      <c r="V2188"/>
      <c r="W2188"/>
      <c r="X2188"/>
      <c r="Z2188" s="7"/>
      <c r="AA2188" s="8" t="str">
        <f>IF(Y2188="","Não","Sim")</f>
        <v>Não</v>
      </c>
      <c r="AB2188" s="7" t="str">
        <f>IF(Z2188="","Não","Sim")</f>
        <v>Não</v>
      </c>
      <c r="AC2188" s="8" t="str">
        <f>IF(S2188="TSR","Serede","Rede Conecta")</f>
        <v>Serede</v>
      </c>
    </row>
    <row r="2189" spans="1:29" ht="15" x14ac:dyDescent="0.25">
      <c r="A2189">
        <v>204928</v>
      </c>
      <c r="B2189" t="s">
        <v>9610</v>
      </c>
      <c r="C2189">
        <v>204928</v>
      </c>
      <c r="D2189" s="24">
        <v>41368</v>
      </c>
      <c r="E2189" t="s">
        <v>9579</v>
      </c>
      <c r="F2189" t="s">
        <v>9611</v>
      </c>
      <c r="G2189" t="s">
        <v>9612</v>
      </c>
      <c r="H2189" t="s">
        <v>78</v>
      </c>
      <c r="I2189" t="s">
        <v>85</v>
      </c>
      <c r="J2189" t="s">
        <v>9613</v>
      </c>
      <c r="K2189" t="s">
        <v>26</v>
      </c>
      <c r="L2189"/>
      <c r="M2189"/>
      <c r="N2189" s="23">
        <v>13721188000109</v>
      </c>
      <c r="O2189"/>
      <c r="P2189"/>
      <c r="Q2189"/>
      <c r="R2189"/>
      <c r="S2189" s="21" t="s">
        <v>18534</v>
      </c>
      <c r="T2189" s="21" t="s">
        <v>18607</v>
      </c>
      <c r="U2189" s="21" t="str">
        <f>VLOOKUP(T2189,Apoio!$D$10:$E$55,2,0)</f>
        <v>Prefeituras - PJ</v>
      </c>
      <c r="V2189">
        <v>191673</v>
      </c>
      <c r="W2189">
        <v>8987</v>
      </c>
      <c r="X2189" t="s">
        <v>569</v>
      </c>
      <c r="Z2189" s="7"/>
      <c r="AA2189" s="8" t="str">
        <f>IF(Y2189="","Não","Sim")</f>
        <v>Não</v>
      </c>
      <c r="AB2189" s="7" t="str">
        <f>IF(Z2189="","Não","Sim")</f>
        <v>Não</v>
      </c>
      <c r="AC2189" s="8" t="str">
        <f>IF(S2189="TSR","Serede","Rede Conecta")</f>
        <v>Serede</v>
      </c>
    </row>
    <row r="2190" spans="1:29" ht="15" x14ac:dyDescent="0.25">
      <c r="A2190">
        <v>205213</v>
      </c>
      <c r="B2190" t="s">
        <v>10589</v>
      </c>
      <c r="C2190">
        <v>205213</v>
      </c>
      <c r="D2190" s="24">
        <v>42817</v>
      </c>
      <c r="E2190" t="s">
        <v>45</v>
      </c>
      <c r="F2190" t="s">
        <v>10590</v>
      </c>
      <c r="G2190" t="s">
        <v>10591</v>
      </c>
      <c r="H2190" t="s">
        <v>2035</v>
      </c>
      <c r="I2190" t="s">
        <v>85</v>
      </c>
      <c r="J2190" t="s">
        <v>10592</v>
      </c>
      <c r="K2190" t="s">
        <v>26</v>
      </c>
      <c r="L2190"/>
      <c r="M2190"/>
      <c r="N2190" s="23">
        <v>13743281000114</v>
      </c>
      <c r="O2190"/>
      <c r="P2190"/>
      <c r="Q2190"/>
      <c r="R2190"/>
      <c r="S2190" s="21" t="s">
        <v>18534</v>
      </c>
      <c r="T2190" s="21" t="s">
        <v>18607</v>
      </c>
      <c r="U2190" s="21" t="str">
        <f>VLOOKUP(T2190,Apoio!$D$10:$E$55,2,0)</f>
        <v>Prefeituras - PJ</v>
      </c>
      <c r="V2190"/>
      <c r="W2190"/>
      <c r="X2190"/>
      <c r="Z2190" s="7"/>
      <c r="AA2190" s="8" t="str">
        <f>IF(Y2190="","Não","Sim")</f>
        <v>Não</v>
      </c>
      <c r="AB2190" s="7" t="str">
        <f>IF(Z2190="","Não","Sim")</f>
        <v>Não</v>
      </c>
      <c r="AC2190" s="8" t="str">
        <f>IF(S2190="TSR","Serede","Rede Conecta")</f>
        <v>Serede</v>
      </c>
    </row>
    <row r="2191" spans="1:29" ht="15" x14ac:dyDescent="0.25">
      <c r="A2191">
        <v>202616</v>
      </c>
      <c r="B2191" t="s">
        <v>4366</v>
      </c>
      <c r="C2191">
        <v>202616</v>
      </c>
      <c r="D2191" s="24">
        <v>41267</v>
      </c>
      <c r="E2191" t="s">
        <v>20</v>
      </c>
      <c r="F2191" t="s">
        <v>8977</v>
      </c>
      <c r="G2191" t="s">
        <v>4368</v>
      </c>
      <c r="H2191" t="s">
        <v>2035</v>
      </c>
      <c r="I2191" t="s">
        <v>85</v>
      </c>
      <c r="J2191" t="s">
        <v>8978</v>
      </c>
      <c r="K2191" t="s">
        <v>26</v>
      </c>
      <c r="L2191">
        <v>7734328310</v>
      </c>
      <c r="M2191"/>
      <c r="N2191" s="23">
        <v>13743760000130</v>
      </c>
      <c r="O2191"/>
      <c r="P2191"/>
      <c r="Q2191"/>
      <c r="R2191"/>
      <c r="S2191" s="21" t="s">
        <v>18534</v>
      </c>
      <c r="T2191" s="21" t="s">
        <v>18607</v>
      </c>
      <c r="U2191" s="21" t="str">
        <f>VLOOKUP(T2191,Apoio!$D$10:$E$55,2,0)</f>
        <v>Prefeituras - PJ</v>
      </c>
      <c r="V2191">
        <v>19282</v>
      </c>
      <c r="W2191">
        <v>8613</v>
      </c>
      <c r="X2191">
        <v>84</v>
      </c>
      <c r="Z2191" s="7"/>
      <c r="AA2191" s="8" t="str">
        <f>IF(Y2191="","Não","Sim")</f>
        <v>Não</v>
      </c>
      <c r="AB2191" s="7" t="str">
        <f>IF(Z2191="","Não","Sim")</f>
        <v>Não</v>
      </c>
      <c r="AC2191" s="8" t="str">
        <f>IF(S2191="TSR","Serede","Rede Conecta")</f>
        <v>Serede</v>
      </c>
    </row>
    <row r="2192" spans="1:29" ht="15" x14ac:dyDescent="0.25">
      <c r="A2192">
        <v>1814716</v>
      </c>
      <c r="B2192" t="s">
        <v>14682</v>
      </c>
      <c r="C2192">
        <v>1814716</v>
      </c>
      <c r="D2192" s="24">
        <v>42935</v>
      </c>
      <c r="E2192" t="s">
        <v>45</v>
      </c>
      <c r="F2192" t="s">
        <v>14683</v>
      </c>
      <c r="G2192" t="s">
        <v>12942</v>
      </c>
      <c r="H2192" t="s">
        <v>14684</v>
      </c>
      <c r="I2192" t="s">
        <v>68</v>
      </c>
      <c r="J2192" t="s">
        <v>14685</v>
      </c>
      <c r="K2192" t="s">
        <v>26</v>
      </c>
      <c r="L2192" t="s">
        <v>14686</v>
      </c>
      <c r="M2192"/>
      <c r="N2192" s="23">
        <v>13749538000145</v>
      </c>
      <c r="O2192"/>
      <c r="P2192" t="s">
        <v>44</v>
      </c>
      <c r="Q2192">
        <v>20021801</v>
      </c>
      <c r="R2192" t="s">
        <v>14687</v>
      </c>
      <c r="S2192" s="21" t="s">
        <v>18534</v>
      </c>
      <c r="T2192" s="21" t="s">
        <v>18603</v>
      </c>
      <c r="U2192" s="21" t="str">
        <f>VLOOKUP(T2192,Apoio!$D$10:$E$55,2,0)</f>
        <v>Fornec. de Serviç. Diversos PJ</v>
      </c>
      <c r="V2192">
        <v>23722206</v>
      </c>
      <c r="W2192">
        <v>3514</v>
      </c>
      <c r="X2192">
        <v>9</v>
      </c>
      <c r="Z2192" s="7"/>
      <c r="AA2192" s="8" t="str">
        <f>IF(Y2192="","Não","Sim")</f>
        <v>Não</v>
      </c>
      <c r="AB2192" s="7" t="str">
        <f>IF(Z2192="","Não","Sim")</f>
        <v>Não</v>
      </c>
      <c r="AC2192" s="8" t="str">
        <f>IF(S2192="TSR","Serede","Rede Conecta")</f>
        <v>Serede</v>
      </c>
    </row>
    <row r="2193" spans="1:29" ht="15" x14ac:dyDescent="0.25">
      <c r="A2193">
        <v>201697</v>
      </c>
      <c r="B2193" t="s">
        <v>5462</v>
      </c>
      <c r="C2193">
        <v>201697</v>
      </c>
      <c r="D2193" s="24">
        <v>41267</v>
      </c>
      <c r="E2193" t="s">
        <v>20</v>
      </c>
      <c r="F2193" t="s">
        <v>5463</v>
      </c>
      <c r="G2193" t="s">
        <v>5464</v>
      </c>
      <c r="H2193" t="s">
        <v>2035</v>
      </c>
      <c r="I2193" t="s">
        <v>85</v>
      </c>
      <c r="J2193" t="s">
        <v>5465</v>
      </c>
      <c r="K2193" t="s">
        <v>26</v>
      </c>
      <c r="L2193"/>
      <c r="M2193"/>
      <c r="N2193" s="23">
        <v>13751102000190</v>
      </c>
      <c r="O2193"/>
      <c r="P2193"/>
      <c r="Q2193"/>
      <c r="R2193"/>
      <c r="S2193" s="21" t="s">
        <v>18534</v>
      </c>
      <c r="T2193" s="21" t="s">
        <v>18607</v>
      </c>
      <c r="U2193" s="21" t="str">
        <f>VLOOKUP(T2193,Apoio!$D$10:$E$55,2,0)</f>
        <v>Prefeituras - PJ</v>
      </c>
      <c r="V2193">
        <v>2372273</v>
      </c>
      <c r="W2193">
        <v>63760</v>
      </c>
      <c r="X2193">
        <v>92</v>
      </c>
      <c r="Z2193" s="7"/>
      <c r="AA2193" s="8" t="str">
        <f>IF(Y2193="","Não","Sim")</f>
        <v>Não</v>
      </c>
      <c r="AB2193" s="7" t="str">
        <f>IF(Z2193="","Não","Sim")</f>
        <v>Não</v>
      </c>
      <c r="AC2193" s="8" t="str">
        <f>IF(S2193="TSR","Serede","Rede Conecta")</f>
        <v>Serede</v>
      </c>
    </row>
    <row r="2194" spans="1:29" ht="15" x14ac:dyDescent="0.25">
      <c r="A2194">
        <v>205238</v>
      </c>
      <c r="B2194" t="s">
        <v>10679</v>
      </c>
      <c r="C2194">
        <v>205238</v>
      </c>
      <c r="D2194" s="24">
        <v>42880</v>
      </c>
      <c r="E2194" t="s">
        <v>45</v>
      </c>
      <c r="F2194" t="s">
        <v>10680</v>
      </c>
      <c r="G2194" t="s">
        <v>10681</v>
      </c>
      <c r="H2194" t="s">
        <v>78</v>
      </c>
      <c r="I2194" t="s">
        <v>85</v>
      </c>
      <c r="J2194" t="s">
        <v>10682</v>
      </c>
      <c r="K2194" t="s">
        <v>26</v>
      </c>
      <c r="L2194"/>
      <c r="M2194"/>
      <c r="N2194" s="23">
        <v>13751276000153</v>
      </c>
      <c r="O2194"/>
      <c r="P2194"/>
      <c r="Q2194"/>
      <c r="R2194"/>
      <c r="S2194" s="21" t="s">
        <v>18534</v>
      </c>
      <c r="T2194" s="21" t="s">
        <v>18607</v>
      </c>
      <c r="U2194" s="21" t="str">
        <f>VLOOKUP(T2194,Apoio!$D$10:$E$55,2,0)</f>
        <v>Prefeituras - PJ</v>
      </c>
      <c r="V2194"/>
      <c r="W2194"/>
      <c r="X2194"/>
      <c r="Z2194" s="7"/>
      <c r="AA2194" s="8" t="str">
        <f>IF(Y2194="","Não","Sim")</f>
        <v>Não</v>
      </c>
      <c r="AB2194" s="7" t="str">
        <f>IF(Z2194="","Não","Sim")</f>
        <v>Não</v>
      </c>
      <c r="AC2194" s="8" t="str">
        <f>IF(S2194="TSR","Serede","Rede Conecta")</f>
        <v>Serede</v>
      </c>
    </row>
    <row r="2195" spans="1:29" ht="15" x14ac:dyDescent="0.25">
      <c r="A2195">
        <v>205148</v>
      </c>
      <c r="B2195" t="s">
        <v>10359</v>
      </c>
      <c r="C2195">
        <v>205148</v>
      </c>
      <c r="D2195" s="24">
        <v>42499</v>
      </c>
      <c r="E2195" t="s">
        <v>45</v>
      </c>
      <c r="F2195" t="s">
        <v>10360</v>
      </c>
      <c r="G2195" t="s">
        <v>10361</v>
      </c>
      <c r="H2195" t="s">
        <v>78</v>
      </c>
      <c r="I2195" t="s">
        <v>85</v>
      </c>
      <c r="J2195" t="s">
        <v>10362</v>
      </c>
      <c r="K2195" t="s">
        <v>26</v>
      </c>
      <c r="L2195"/>
      <c r="M2195"/>
      <c r="N2195" s="23">
        <v>13751540000159</v>
      </c>
      <c r="O2195"/>
      <c r="P2195"/>
      <c r="Q2195"/>
      <c r="R2195"/>
      <c r="S2195" s="21" t="s">
        <v>18534</v>
      </c>
      <c r="T2195" s="21" t="s">
        <v>18607</v>
      </c>
      <c r="U2195" s="21" t="str">
        <f>VLOOKUP(T2195,Apoio!$D$10:$E$55,2,0)</f>
        <v>Prefeituras - PJ</v>
      </c>
      <c r="V2195"/>
      <c r="W2195"/>
      <c r="X2195"/>
      <c r="Z2195" s="7"/>
      <c r="AA2195" s="8" t="str">
        <f>IF(Y2195="","Não","Sim")</f>
        <v>Não</v>
      </c>
      <c r="AB2195" s="7" t="str">
        <f>IF(Z2195="","Não","Sim")</f>
        <v>Não</v>
      </c>
      <c r="AC2195" s="8" t="str">
        <f>IF(S2195="TSR","Serede","Rede Conecta")</f>
        <v>Serede</v>
      </c>
    </row>
    <row r="2196" spans="1:29" ht="15" x14ac:dyDescent="0.25">
      <c r="A2196">
        <v>202547</v>
      </c>
      <c r="B2196" t="s">
        <v>8713</v>
      </c>
      <c r="C2196">
        <v>202547</v>
      </c>
      <c r="D2196" s="24">
        <v>41267</v>
      </c>
      <c r="E2196" t="s">
        <v>20</v>
      </c>
      <c r="F2196" t="s">
        <v>8714</v>
      </c>
      <c r="G2196" t="s">
        <v>8715</v>
      </c>
      <c r="H2196" t="s">
        <v>2035</v>
      </c>
      <c r="I2196" t="s">
        <v>85</v>
      </c>
      <c r="J2196" t="s">
        <v>8716</v>
      </c>
      <c r="K2196" t="s">
        <v>26</v>
      </c>
      <c r="L2196"/>
      <c r="M2196"/>
      <c r="N2196" s="23">
        <v>13751821000101</v>
      </c>
      <c r="O2196"/>
      <c r="P2196"/>
      <c r="Q2196"/>
      <c r="R2196"/>
      <c r="S2196" s="21" t="s">
        <v>18534</v>
      </c>
      <c r="T2196" s="21" t="s">
        <v>18607</v>
      </c>
      <c r="U2196" s="21" t="str">
        <f>VLOOKUP(T2196,Apoio!$D$10:$E$55,2,0)</f>
        <v>Prefeituras - PJ</v>
      </c>
      <c r="V2196"/>
      <c r="W2196"/>
      <c r="X2196"/>
      <c r="Z2196" s="7"/>
      <c r="AA2196" s="8" t="str">
        <f>IF(Y2196="","Não","Sim")</f>
        <v>Não</v>
      </c>
      <c r="AB2196" s="7" t="str">
        <f>IF(Z2196="","Não","Sim")</f>
        <v>Não</v>
      </c>
      <c r="AC2196" s="8" t="str">
        <f>IF(S2196="TSR","Serede","Rede Conecta")</f>
        <v>Serede</v>
      </c>
    </row>
    <row r="2197" spans="1:29" ht="15" x14ac:dyDescent="0.25">
      <c r="A2197">
        <v>202455</v>
      </c>
      <c r="B2197" t="s">
        <v>8366</v>
      </c>
      <c r="C2197">
        <v>202455</v>
      </c>
      <c r="D2197" s="24">
        <v>41267</v>
      </c>
      <c r="E2197" t="s">
        <v>20</v>
      </c>
      <c r="F2197" t="s">
        <v>8367</v>
      </c>
      <c r="G2197" t="s">
        <v>8368</v>
      </c>
      <c r="H2197" t="s">
        <v>78</v>
      </c>
      <c r="I2197" t="s">
        <v>85</v>
      </c>
      <c r="J2197" t="s">
        <v>8369</v>
      </c>
      <c r="K2197" t="s">
        <v>26</v>
      </c>
      <c r="L2197"/>
      <c r="M2197"/>
      <c r="N2197" s="23">
        <v>13752191000190</v>
      </c>
      <c r="O2197"/>
      <c r="P2197"/>
      <c r="Q2197"/>
      <c r="R2197"/>
      <c r="S2197" s="21" t="s">
        <v>18534</v>
      </c>
      <c r="T2197" s="21" t="s">
        <v>18607</v>
      </c>
      <c r="U2197" s="21" t="str">
        <f>VLOOKUP(T2197,Apoio!$D$10:$E$55,2,0)</f>
        <v>Prefeituras - PJ</v>
      </c>
      <c r="V2197">
        <v>23723537</v>
      </c>
      <c r="W2197">
        <v>1367</v>
      </c>
      <c r="X2197">
        <v>86</v>
      </c>
      <c r="Z2197" s="7"/>
      <c r="AA2197" s="8" t="str">
        <f>IF(Y2197="","Não","Sim")</f>
        <v>Não</v>
      </c>
      <c r="AB2197" s="7" t="str">
        <f>IF(Z2197="","Não","Sim")</f>
        <v>Não</v>
      </c>
      <c r="AC2197" s="8" t="str">
        <f>IF(S2197="TSR","Serede","Rede Conecta")</f>
        <v>Serede</v>
      </c>
    </row>
    <row r="2198" spans="1:29" ht="15" x14ac:dyDescent="0.25">
      <c r="A2198">
        <v>205259</v>
      </c>
      <c r="B2198" t="s">
        <v>10753</v>
      </c>
      <c r="C2198">
        <v>205259</v>
      </c>
      <c r="D2198" s="24">
        <v>43153</v>
      </c>
      <c r="E2198" t="s">
        <v>45</v>
      </c>
      <c r="F2198" t="s">
        <v>10754</v>
      </c>
      <c r="G2198" t="s">
        <v>10755</v>
      </c>
      <c r="H2198" t="s">
        <v>78</v>
      </c>
      <c r="I2198" t="s">
        <v>85</v>
      </c>
      <c r="J2198" t="s">
        <v>10756</v>
      </c>
      <c r="K2198" t="s">
        <v>26</v>
      </c>
      <c r="L2198"/>
      <c r="M2198"/>
      <c r="N2198" s="23">
        <v>13752415000163</v>
      </c>
      <c r="O2198"/>
      <c r="P2198"/>
      <c r="Q2198"/>
      <c r="R2198"/>
      <c r="S2198" s="21" t="s">
        <v>18534</v>
      </c>
      <c r="T2198" s="21" t="s">
        <v>18607</v>
      </c>
      <c r="U2198" s="21" t="str">
        <f>VLOOKUP(T2198,Apoio!$D$10:$E$55,2,0)</f>
        <v>Prefeituras - PJ</v>
      </c>
      <c r="V2198"/>
      <c r="W2198"/>
      <c r="X2198"/>
      <c r="Z2198" s="7"/>
      <c r="AA2198" s="8" t="str">
        <f>IF(Y2198="","Não","Sim")</f>
        <v>Não</v>
      </c>
      <c r="AB2198" s="7" t="str">
        <f>IF(Z2198="","Não","Sim")</f>
        <v>Não</v>
      </c>
      <c r="AC2198" s="8" t="str">
        <f>IF(S2198="TSR","Serede","Rede Conecta")</f>
        <v>Serede</v>
      </c>
    </row>
    <row r="2199" spans="1:29" ht="15" x14ac:dyDescent="0.25">
      <c r="A2199">
        <v>202211</v>
      </c>
      <c r="B2199" t="s">
        <v>7479</v>
      </c>
      <c r="C2199">
        <v>202211</v>
      </c>
      <c r="D2199" s="24">
        <v>41267</v>
      </c>
      <c r="E2199" t="s">
        <v>20</v>
      </c>
      <c r="F2199" t="s">
        <v>7480</v>
      </c>
      <c r="G2199" t="s">
        <v>7481</v>
      </c>
      <c r="H2199" t="s">
        <v>78</v>
      </c>
      <c r="I2199" t="s">
        <v>85</v>
      </c>
      <c r="J2199" t="s">
        <v>7482</v>
      </c>
      <c r="K2199" t="s">
        <v>26</v>
      </c>
      <c r="L2199"/>
      <c r="M2199"/>
      <c r="N2199" s="23">
        <v>13752993000108</v>
      </c>
      <c r="O2199"/>
      <c r="P2199"/>
      <c r="Q2199"/>
      <c r="R2199"/>
      <c r="S2199" s="21" t="s">
        <v>18534</v>
      </c>
      <c r="T2199" s="21" t="s">
        <v>18607</v>
      </c>
      <c r="U2199" s="21" t="str">
        <f>VLOOKUP(T2199,Apoio!$D$10:$E$55,2,0)</f>
        <v>Prefeituras - PJ</v>
      </c>
      <c r="V2199">
        <v>23723075</v>
      </c>
      <c r="W2199">
        <v>215700</v>
      </c>
      <c r="X2199">
        <v>8</v>
      </c>
      <c r="Z2199" s="7"/>
      <c r="AA2199" s="8" t="str">
        <f>IF(Y2199="","Não","Sim")</f>
        <v>Não</v>
      </c>
      <c r="AB2199" s="7" t="str">
        <f>IF(Z2199="","Não","Sim")</f>
        <v>Não</v>
      </c>
      <c r="AC2199" s="8" t="str">
        <f>IF(S2199="TSR","Serede","Rede Conecta")</f>
        <v>Serede</v>
      </c>
    </row>
    <row r="2200" spans="1:29" ht="15" x14ac:dyDescent="0.25">
      <c r="A2200">
        <v>202387</v>
      </c>
      <c r="B2200" t="s">
        <v>8126</v>
      </c>
      <c r="C2200">
        <v>202387</v>
      </c>
      <c r="D2200" s="24">
        <v>41267</v>
      </c>
      <c r="E2200" t="s">
        <v>20</v>
      </c>
      <c r="F2200" t="s">
        <v>8127</v>
      </c>
      <c r="G2200" t="s">
        <v>8128</v>
      </c>
      <c r="H2200" t="s">
        <v>78</v>
      </c>
      <c r="I2200" t="s">
        <v>85</v>
      </c>
      <c r="J2200" t="s">
        <v>8129</v>
      </c>
      <c r="K2200" t="s">
        <v>26</v>
      </c>
      <c r="L2200"/>
      <c r="M2200"/>
      <c r="N2200" s="23">
        <v>13753306000160</v>
      </c>
      <c r="O2200"/>
      <c r="P2200"/>
      <c r="Q2200"/>
      <c r="R2200"/>
      <c r="S2200" s="21" t="s">
        <v>18534</v>
      </c>
      <c r="T2200" s="21" t="s">
        <v>18607</v>
      </c>
      <c r="U2200" s="21" t="str">
        <f>VLOOKUP(T2200,Apoio!$D$10:$E$55,2,0)</f>
        <v>Prefeituras - PJ</v>
      </c>
      <c r="V2200"/>
      <c r="W2200"/>
      <c r="X2200"/>
      <c r="Z2200" s="7"/>
      <c r="AA2200" s="8" t="str">
        <f>IF(Y2200="","Não","Sim")</f>
        <v>Não</v>
      </c>
      <c r="AB2200" s="7" t="str">
        <f>IF(Z2200="","Não","Sim")</f>
        <v>Não</v>
      </c>
      <c r="AC2200" s="8" t="str">
        <f>IF(S2200="TSR","Serede","Rede Conecta")</f>
        <v>Serede</v>
      </c>
    </row>
    <row r="2201" spans="1:29" ht="15" x14ac:dyDescent="0.25">
      <c r="A2201">
        <v>205157</v>
      </c>
      <c r="B2201" t="s">
        <v>10389</v>
      </c>
      <c r="C2201">
        <v>205157</v>
      </c>
      <c r="D2201" s="24">
        <v>42501</v>
      </c>
      <c r="E2201" t="s">
        <v>45</v>
      </c>
      <c r="F2201" t="s">
        <v>10390</v>
      </c>
      <c r="G2201" t="s">
        <v>10391</v>
      </c>
      <c r="H2201" t="s">
        <v>78</v>
      </c>
      <c r="I2201" t="s">
        <v>85</v>
      </c>
      <c r="J2201" t="s">
        <v>10392</v>
      </c>
      <c r="K2201" t="s">
        <v>26</v>
      </c>
      <c r="L2201"/>
      <c r="M2201"/>
      <c r="N2201" s="23">
        <v>13758313000155</v>
      </c>
      <c r="O2201"/>
      <c r="P2201"/>
      <c r="Q2201"/>
      <c r="R2201"/>
      <c r="S2201" s="21" t="s">
        <v>18534</v>
      </c>
      <c r="T2201" s="21" t="s">
        <v>18607</v>
      </c>
      <c r="U2201" s="21" t="str">
        <f>VLOOKUP(T2201,Apoio!$D$10:$E$55,2,0)</f>
        <v>Prefeituras - PJ</v>
      </c>
      <c r="V2201"/>
      <c r="W2201"/>
      <c r="X2201"/>
      <c r="Z2201" s="7"/>
      <c r="AA2201" s="8" t="str">
        <f>IF(Y2201="","Não","Sim")</f>
        <v>Não</v>
      </c>
      <c r="AB2201" s="7" t="str">
        <f>IF(Z2201="","Não","Sim")</f>
        <v>Não</v>
      </c>
      <c r="AC2201" s="8" t="str">
        <f>IF(S2201="TSR","Serede","Rede Conecta")</f>
        <v>Serede</v>
      </c>
    </row>
    <row r="2202" spans="1:29" ht="15" x14ac:dyDescent="0.25">
      <c r="A2202">
        <v>201758</v>
      </c>
      <c r="B2202" t="s">
        <v>5718</v>
      </c>
      <c r="C2202">
        <v>201758</v>
      </c>
      <c r="D2202" s="24">
        <v>41267</v>
      </c>
      <c r="E2202" t="s">
        <v>20</v>
      </c>
      <c r="F2202" t="s">
        <v>5719</v>
      </c>
      <c r="G2202" t="s">
        <v>5720</v>
      </c>
      <c r="H2202" t="s">
        <v>78</v>
      </c>
      <c r="I2202" t="s">
        <v>85</v>
      </c>
      <c r="J2202" t="s">
        <v>5721</v>
      </c>
      <c r="K2202" t="s">
        <v>26</v>
      </c>
      <c r="L2202"/>
      <c r="M2202"/>
      <c r="N2202" s="23">
        <v>13758842000159</v>
      </c>
      <c r="O2202"/>
      <c r="P2202"/>
      <c r="Q2202"/>
      <c r="R2202"/>
      <c r="S2202" s="21" t="s">
        <v>18534</v>
      </c>
      <c r="T2202" s="21" t="s">
        <v>18607</v>
      </c>
      <c r="U2202" s="21" t="str">
        <f>VLOOKUP(T2202,Apoio!$D$10:$E$55,2,0)</f>
        <v>Prefeituras - PJ</v>
      </c>
      <c r="V2202">
        <v>192783</v>
      </c>
      <c r="W2202">
        <v>6972</v>
      </c>
      <c r="X2202">
        <v>98</v>
      </c>
      <c r="Z2202" s="7"/>
      <c r="AA2202" s="8" t="str">
        <f>IF(Y2202="","Não","Sim")</f>
        <v>Não</v>
      </c>
      <c r="AB2202" s="7" t="str">
        <f>IF(Z2202="","Não","Sim")</f>
        <v>Não</v>
      </c>
      <c r="AC2202" s="8" t="str">
        <f>IF(S2202="TSR","Serede","Rede Conecta")</f>
        <v>Serede</v>
      </c>
    </row>
    <row r="2203" spans="1:29" ht="15" x14ac:dyDescent="0.25">
      <c r="A2203">
        <v>202553</v>
      </c>
      <c r="B2203" t="s">
        <v>8737</v>
      </c>
      <c r="C2203">
        <v>202553</v>
      </c>
      <c r="D2203" s="24">
        <v>41267</v>
      </c>
      <c r="E2203" t="s">
        <v>20</v>
      </c>
      <c r="F2203" t="s">
        <v>8738</v>
      </c>
      <c r="G2203" t="s">
        <v>8739</v>
      </c>
      <c r="H2203" t="s">
        <v>2035</v>
      </c>
      <c r="I2203" t="s">
        <v>85</v>
      </c>
      <c r="J2203" t="s">
        <v>8740</v>
      </c>
      <c r="K2203" t="s">
        <v>26</v>
      </c>
      <c r="L2203">
        <v>7332081124</v>
      </c>
      <c r="M2203"/>
      <c r="N2203" s="23">
        <v>13761531000149</v>
      </c>
      <c r="O2203"/>
      <c r="P2203"/>
      <c r="Q2203"/>
      <c r="R2203"/>
      <c r="S2203" s="21" t="s">
        <v>18534</v>
      </c>
      <c r="T2203" s="21" t="s">
        <v>18607</v>
      </c>
      <c r="U2203" s="21" t="str">
        <f>VLOOKUP(T2203,Apoio!$D$10:$E$55,2,0)</f>
        <v>Prefeituras - PJ</v>
      </c>
      <c r="V2203"/>
      <c r="W2203"/>
      <c r="X2203"/>
      <c r="Z2203" s="7"/>
      <c r="AA2203" s="8" t="str">
        <f>IF(Y2203="","Não","Sim")</f>
        <v>Não</v>
      </c>
      <c r="AB2203" s="7" t="str">
        <f>IF(Z2203="","Não","Sim")</f>
        <v>Não</v>
      </c>
      <c r="AC2203" s="8" t="str">
        <f>IF(S2203="TSR","Serede","Rede Conecta")</f>
        <v>Serede</v>
      </c>
    </row>
    <row r="2204" spans="1:29" ht="15" x14ac:dyDescent="0.25">
      <c r="A2204">
        <v>205172</v>
      </c>
      <c r="B2204" t="s">
        <v>10460</v>
      </c>
      <c r="C2204">
        <v>205172</v>
      </c>
      <c r="D2204" s="24">
        <v>42541</v>
      </c>
      <c r="E2204" t="s">
        <v>45</v>
      </c>
      <c r="F2204" t="s">
        <v>10461</v>
      </c>
      <c r="G2204" t="s">
        <v>10462</v>
      </c>
      <c r="H2204" t="s">
        <v>2035</v>
      </c>
      <c r="I2204" t="s">
        <v>85</v>
      </c>
      <c r="J2204" t="s">
        <v>10463</v>
      </c>
      <c r="K2204" t="s">
        <v>26</v>
      </c>
      <c r="L2204"/>
      <c r="M2204"/>
      <c r="N2204" s="23">
        <v>13761689000119</v>
      </c>
      <c r="O2204"/>
      <c r="P2204"/>
      <c r="Q2204"/>
      <c r="R2204"/>
      <c r="S2204" s="21" t="s">
        <v>18534</v>
      </c>
      <c r="T2204" s="21" t="s">
        <v>18607</v>
      </c>
      <c r="U2204" s="21" t="str">
        <f>VLOOKUP(T2204,Apoio!$D$10:$E$55,2,0)</f>
        <v>Prefeituras - PJ</v>
      </c>
      <c r="V2204"/>
      <c r="W2204"/>
      <c r="X2204"/>
      <c r="Z2204" s="7"/>
      <c r="AA2204" s="8" t="str">
        <f>IF(Y2204="","Não","Sim")</f>
        <v>Não</v>
      </c>
      <c r="AB2204" s="7" t="str">
        <f>IF(Z2204="","Não","Sim")</f>
        <v>Não</v>
      </c>
      <c r="AC2204" s="8" t="str">
        <f>IF(S2204="TSR","Serede","Rede Conecta")</f>
        <v>Serede</v>
      </c>
    </row>
    <row r="2205" spans="1:29" ht="15" x14ac:dyDescent="0.25">
      <c r="A2205">
        <v>204960</v>
      </c>
      <c r="B2205" t="s">
        <v>9690</v>
      </c>
      <c r="C2205">
        <v>204960</v>
      </c>
      <c r="D2205" s="24">
        <v>41554</v>
      </c>
      <c r="E2205" t="s">
        <v>9579</v>
      </c>
      <c r="F2205" t="s">
        <v>9691</v>
      </c>
      <c r="G2205" t="s">
        <v>9692</v>
      </c>
      <c r="H2205" t="s">
        <v>9693</v>
      </c>
      <c r="I2205" t="s">
        <v>85</v>
      </c>
      <c r="J2205" t="s">
        <v>9694</v>
      </c>
      <c r="K2205" t="s">
        <v>26</v>
      </c>
      <c r="L2205"/>
      <c r="M2205"/>
      <c r="N2205" s="23">
        <v>13761697000165</v>
      </c>
      <c r="O2205"/>
      <c r="P2205"/>
      <c r="Q2205"/>
      <c r="R2205"/>
      <c r="S2205" s="21" t="s">
        <v>18534</v>
      </c>
      <c r="T2205" s="21" t="s">
        <v>18607</v>
      </c>
      <c r="U2205" s="21" t="str">
        <f>VLOOKUP(T2205,Apoio!$D$10:$E$55,2,0)</f>
        <v>Prefeituras - PJ</v>
      </c>
      <c r="V2205"/>
      <c r="W2205"/>
      <c r="X2205"/>
      <c r="Z2205" s="7"/>
      <c r="AA2205" s="8" t="str">
        <f>IF(Y2205="","Não","Sim")</f>
        <v>Não</v>
      </c>
      <c r="AB2205" s="7" t="str">
        <f>IF(Z2205="","Não","Sim")</f>
        <v>Não</v>
      </c>
      <c r="AC2205" s="8" t="str">
        <f>IF(S2205="TSR","Serede","Rede Conecta")</f>
        <v>Serede</v>
      </c>
    </row>
    <row r="2206" spans="1:29" ht="15" x14ac:dyDescent="0.25">
      <c r="A2206">
        <v>202262</v>
      </c>
      <c r="B2206" t="s">
        <v>7668</v>
      </c>
      <c r="C2206">
        <v>202262</v>
      </c>
      <c r="D2206" s="24">
        <v>41267</v>
      </c>
      <c r="E2206" t="s">
        <v>20</v>
      </c>
      <c r="F2206" t="s">
        <v>7669</v>
      </c>
      <c r="G2206" t="s">
        <v>7670</v>
      </c>
      <c r="H2206" t="s">
        <v>78</v>
      </c>
      <c r="I2206" t="s">
        <v>85</v>
      </c>
      <c r="J2206" t="s">
        <v>7671</v>
      </c>
      <c r="K2206" t="s">
        <v>26</v>
      </c>
      <c r="L2206"/>
      <c r="M2206"/>
      <c r="N2206" s="23">
        <v>13761705000173</v>
      </c>
      <c r="O2206"/>
      <c r="P2206"/>
      <c r="Q2206"/>
      <c r="R2206"/>
      <c r="S2206" s="21" t="s">
        <v>18534</v>
      </c>
      <c r="T2206" s="21" t="s">
        <v>18607</v>
      </c>
      <c r="U2206" s="21" t="str">
        <f>VLOOKUP(T2206,Apoio!$D$10:$E$55,2,0)</f>
        <v>Prefeituras - PJ</v>
      </c>
      <c r="V2206"/>
      <c r="W2206"/>
      <c r="X2206"/>
      <c r="Z2206" s="7"/>
      <c r="AA2206" s="8" t="str">
        <f>IF(Y2206="","Não","Sim")</f>
        <v>Não</v>
      </c>
      <c r="AB2206" s="7" t="str">
        <f>IF(Z2206="","Não","Sim")</f>
        <v>Não</v>
      </c>
      <c r="AC2206" s="8" t="str">
        <f>IF(S2206="TSR","Serede","Rede Conecta")</f>
        <v>Serede</v>
      </c>
    </row>
    <row r="2207" spans="1:29" ht="15" x14ac:dyDescent="0.25">
      <c r="A2207">
        <v>202172</v>
      </c>
      <c r="B2207" t="s">
        <v>7332</v>
      </c>
      <c r="C2207">
        <v>202172</v>
      </c>
      <c r="D2207" s="24">
        <v>41267</v>
      </c>
      <c r="E2207" t="s">
        <v>20</v>
      </c>
      <c r="F2207" t="s">
        <v>7333</v>
      </c>
      <c r="G2207" t="s">
        <v>7334</v>
      </c>
      <c r="H2207" t="s">
        <v>7335</v>
      </c>
      <c r="I2207" t="s">
        <v>85</v>
      </c>
      <c r="J2207" t="s">
        <v>7336</v>
      </c>
      <c r="K2207" t="s">
        <v>26</v>
      </c>
      <c r="L2207"/>
      <c r="M2207"/>
      <c r="N2207" s="23">
        <v>13761713000110</v>
      </c>
      <c r="O2207"/>
      <c r="P2207"/>
      <c r="Q2207"/>
      <c r="R2207"/>
      <c r="S2207" s="21" t="s">
        <v>18534</v>
      </c>
      <c r="T2207" s="21" t="s">
        <v>18607</v>
      </c>
      <c r="U2207" s="21" t="str">
        <f>VLOOKUP(T2207,Apoio!$D$10:$E$55,2,0)</f>
        <v>Prefeituras - PJ</v>
      </c>
      <c r="V2207"/>
      <c r="W2207"/>
      <c r="X2207"/>
      <c r="Z2207" s="7"/>
      <c r="AA2207" s="8" t="str">
        <f>IF(Y2207="","Não","Sim")</f>
        <v>Não</v>
      </c>
      <c r="AB2207" s="7" t="str">
        <f>IF(Z2207="","Não","Sim")</f>
        <v>Não</v>
      </c>
      <c r="AC2207" s="8" t="str">
        <f>IF(S2207="TSR","Serede","Rede Conecta")</f>
        <v>Serede</v>
      </c>
    </row>
    <row r="2208" spans="1:29" ht="15" x14ac:dyDescent="0.25">
      <c r="A2208">
        <v>202162</v>
      </c>
      <c r="B2208" t="s">
        <v>7295</v>
      </c>
      <c r="C2208">
        <v>202162</v>
      </c>
      <c r="D2208" s="24">
        <v>41267</v>
      </c>
      <c r="E2208" t="s">
        <v>20</v>
      </c>
      <c r="F2208" t="s">
        <v>7296</v>
      </c>
      <c r="G2208" t="s">
        <v>7297</v>
      </c>
      <c r="H2208" t="s">
        <v>78</v>
      </c>
      <c r="I2208" t="s">
        <v>85</v>
      </c>
      <c r="J2208" t="s">
        <v>7298</v>
      </c>
      <c r="K2208" t="s">
        <v>26</v>
      </c>
      <c r="L2208"/>
      <c r="M2208"/>
      <c r="N2208" s="23">
        <v>13761721000166</v>
      </c>
      <c r="O2208"/>
      <c r="P2208"/>
      <c r="Q2208"/>
      <c r="R2208"/>
      <c r="S2208" s="21" t="s">
        <v>18534</v>
      </c>
      <c r="T2208" s="21" t="s">
        <v>18607</v>
      </c>
      <c r="U2208" s="21" t="str">
        <f>VLOOKUP(T2208,Apoio!$D$10:$E$55,2,0)</f>
        <v>Prefeituras - PJ</v>
      </c>
      <c r="V2208"/>
      <c r="W2208"/>
      <c r="X2208"/>
      <c r="Z2208" s="7"/>
      <c r="AA2208" s="8" t="str">
        <f>IF(Y2208="","Não","Sim")</f>
        <v>Não</v>
      </c>
      <c r="AB2208" s="7" t="str">
        <f>IF(Z2208="","Não","Sim")</f>
        <v>Não</v>
      </c>
      <c r="AC2208" s="8" t="str">
        <f>IF(S2208="TSR","Serede","Rede Conecta")</f>
        <v>Serede</v>
      </c>
    </row>
    <row r="2209" spans="1:29" ht="15" x14ac:dyDescent="0.25">
      <c r="A2209">
        <v>202130</v>
      </c>
      <c r="B2209" t="s">
        <v>7173</v>
      </c>
      <c r="C2209">
        <v>202130</v>
      </c>
      <c r="D2209" s="24">
        <v>41267</v>
      </c>
      <c r="E2209" t="s">
        <v>20</v>
      </c>
      <c r="F2209" t="s">
        <v>7174</v>
      </c>
      <c r="G2209" t="s">
        <v>7175</v>
      </c>
      <c r="H2209" t="s">
        <v>2035</v>
      </c>
      <c r="I2209" t="s">
        <v>85</v>
      </c>
      <c r="J2209" t="s">
        <v>7176</v>
      </c>
      <c r="K2209" t="s">
        <v>26</v>
      </c>
      <c r="L2209"/>
      <c r="M2209"/>
      <c r="N2209" s="23">
        <v>13763396000170</v>
      </c>
      <c r="O2209"/>
      <c r="P2209"/>
      <c r="Q2209"/>
      <c r="R2209"/>
      <c r="S2209" s="21" t="s">
        <v>18534</v>
      </c>
      <c r="T2209" s="21" t="s">
        <v>18607</v>
      </c>
      <c r="U2209" s="21" t="str">
        <f>VLOOKUP(T2209,Apoio!$D$10:$E$55,2,0)</f>
        <v>Prefeituras - PJ</v>
      </c>
      <c r="V2209">
        <v>23723575</v>
      </c>
      <c r="W2209">
        <v>510483</v>
      </c>
      <c r="X2209">
        <v>1</v>
      </c>
      <c r="Z2209" s="7"/>
      <c r="AA2209" s="8" t="str">
        <f>IF(Y2209="","Não","Sim")</f>
        <v>Não</v>
      </c>
      <c r="AB2209" s="7" t="str">
        <f>IF(Z2209="","Não","Sim")</f>
        <v>Não</v>
      </c>
      <c r="AC2209" s="8" t="str">
        <f>IF(S2209="TSR","Serede","Rede Conecta")</f>
        <v>Serede</v>
      </c>
    </row>
    <row r="2210" spans="1:29" ht="15" x14ac:dyDescent="0.25">
      <c r="A2210">
        <v>202261</v>
      </c>
      <c r="B2210" t="s">
        <v>7664</v>
      </c>
      <c r="C2210">
        <v>202261</v>
      </c>
      <c r="D2210" s="24">
        <v>41267</v>
      </c>
      <c r="E2210" t="s">
        <v>20</v>
      </c>
      <c r="F2210" t="s">
        <v>7665</v>
      </c>
      <c r="G2210" t="s">
        <v>7666</v>
      </c>
      <c r="H2210" t="s">
        <v>2035</v>
      </c>
      <c r="I2210" t="s">
        <v>85</v>
      </c>
      <c r="J2210" t="s">
        <v>7667</v>
      </c>
      <c r="K2210" t="s">
        <v>26</v>
      </c>
      <c r="L2210"/>
      <c r="M2210"/>
      <c r="N2210" s="23">
        <v>13763479000160</v>
      </c>
      <c r="O2210"/>
      <c r="P2210"/>
      <c r="Q2210"/>
      <c r="R2210"/>
      <c r="S2210" s="21" t="s">
        <v>18534</v>
      </c>
      <c r="T2210" s="21" t="s">
        <v>18607</v>
      </c>
      <c r="U2210" s="21" t="str">
        <f>VLOOKUP(T2210,Apoio!$D$10:$E$55,2,0)</f>
        <v>Prefeituras - PJ</v>
      </c>
      <c r="V2210">
        <v>23722060</v>
      </c>
      <c r="W2210">
        <v>966</v>
      </c>
      <c r="X2210">
        <v>50</v>
      </c>
      <c r="Z2210" s="7"/>
      <c r="AA2210" s="8" t="str">
        <f>IF(Y2210="","Não","Sim")</f>
        <v>Não</v>
      </c>
      <c r="AB2210" s="7" t="str">
        <f>IF(Z2210="","Não","Sim")</f>
        <v>Não</v>
      </c>
      <c r="AC2210" s="8" t="str">
        <f>IF(S2210="TSR","Serede","Rede Conecta")</f>
        <v>Serede</v>
      </c>
    </row>
    <row r="2211" spans="1:29" ht="15" x14ac:dyDescent="0.25">
      <c r="A2211">
        <v>202088</v>
      </c>
      <c r="B2211" t="s">
        <v>7019</v>
      </c>
      <c r="C2211">
        <v>202088</v>
      </c>
      <c r="D2211" s="24">
        <v>41267</v>
      </c>
      <c r="E2211" t="s">
        <v>20</v>
      </c>
      <c r="F2211" t="s">
        <v>7020</v>
      </c>
      <c r="G2211" t="s">
        <v>7021</v>
      </c>
      <c r="H2211" t="s">
        <v>2035</v>
      </c>
      <c r="I2211" t="s">
        <v>85</v>
      </c>
      <c r="J2211" t="s">
        <v>7022</v>
      </c>
      <c r="K2211" t="s">
        <v>26</v>
      </c>
      <c r="L2211"/>
      <c r="M2211"/>
      <c r="N2211" s="23">
        <v>13763735000119</v>
      </c>
      <c r="O2211"/>
      <c r="P2211"/>
      <c r="Q2211"/>
      <c r="R2211"/>
      <c r="S2211" s="21" t="s">
        <v>18534</v>
      </c>
      <c r="T2211" s="21" t="s">
        <v>18607</v>
      </c>
      <c r="U2211" s="21" t="str">
        <f>VLOOKUP(T2211,Apoio!$D$10:$E$55,2,0)</f>
        <v>Prefeituras - PJ</v>
      </c>
      <c r="V2211">
        <v>194136</v>
      </c>
      <c r="W2211">
        <v>5904</v>
      </c>
      <c r="X2211">
        <v>8</v>
      </c>
      <c r="Z2211" s="7"/>
      <c r="AA2211" s="8" t="str">
        <f>IF(Y2211="","Não","Sim")</f>
        <v>Não</v>
      </c>
      <c r="AB2211" s="7" t="str">
        <f>IF(Z2211="","Não","Sim")</f>
        <v>Não</v>
      </c>
      <c r="AC2211" s="8" t="str">
        <f>IF(S2211="TSR","Serede","Rede Conecta")</f>
        <v>Serede</v>
      </c>
    </row>
    <row r="2212" spans="1:29" ht="15" x14ac:dyDescent="0.25">
      <c r="A2212">
        <v>202196</v>
      </c>
      <c r="B2212" t="s">
        <v>7424</v>
      </c>
      <c r="C2212">
        <v>202196</v>
      </c>
      <c r="D2212" s="24">
        <v>41267</v>
      </c>
      <c r="E2212" t="s">
        <v>20</v>
      </c>
      <c r="F2212" t="s">
        <v>7425</v>
      </c>
      <c r="G2212" t="s">
        <v>7426</v>
      </c>
      <c r="H2212" t="s">
        <v>2035</v>
      </c>
      <c r="I2212" t="s">
        <v>85</v>
      </c>
      <c r="J2212" t="s">
        <v>7427</v>
      </c>
      <c r="K2212" t="s">
        <v>26</v>
      </c>
      <c r="L2212"/>
      <c r="M2212"/>
      <c r="N2212" s="23">
        <v>13764659000166</v>
      </c>
      <c r="O2212"/>
      <c r="P2212"/>
      <c r="Q2212"/>
      <c r="R2212"/>
      <c r="S2212" s="21" t="s">
        <v>18534</v>
      </c>
      <c r="T2212" s="21" t="s">
        <v>18607</v>
      </c>
      <c r="U2212" s="21" t="str">
        <f>VLOOKUP(T2212,Apoio!$D$10:$E$55,2,0)</f>
        <v>Prefeituras - PJ</v>
      </c>
      <c r="V2212">
        <v>194188</v>
      </c>
      <c r="W2212">
        <v>8947</v>
      </c>
      <c r="X2212">
        <v>28</v>
      </c>
      <c r="Z2212" s="7"/>
      <c r="AA2212" s="8" t="str">
        <f>IF(Y2212="","Não","Sim")</f>
        <v>Não</v>
      </c>
      <c r="AB2212" s="7" t="str">
        <f>IF(Z2212="","Não","Sim")</f>
        <v>Não</v>
      </c>
      <c r="AC2212" s="8" t="str">
        <f>IF(S2212="TSR","Serede","Rede Conecta")</f>
        <v>Serede</v>
      </c>
    </row>
    <row r="2213" spans="1:29" ht="15" x14ac:dyDescent="0.25">
      <c r="A2213">
        <v>202595</v>
      </c>
      <c r="B2213" t="s">
        <v>8900</v>
      </c>
      <c r="C2213">
        <v>202595</v>
      </c>
      <c r="D2213" s="24">
        <v>41267</v>
      </c>
      <c r="E2213" t="s">
        <v>20</v>
      </c>
      <c r="F2213" t="s">
        <v>8901</v>
      </c>
      <c r="G2213" t="s">
        <v>8902</v>
      </c>
      <c r="H2213" t="s">
        <v>78</v>
      </c>
      <c r="I2213" t="s">
        <v>85</v>
      </c>
      <c r="J2213" t="s">
        <v>8903</v>
      </c>
      <c r="K2213" t="s">
        <v>26</v>
      </c>
      <c r="L2213"/>
      <c r="M2213"/>
      <c r="N2213" s="23">
        <v>13765219000123</v>
      </c>
      <c r="O2213"/>
      <c r="P2213"/>
      <c r="Q2213"/>
      <c r="R2213"/>
      <c r="S2213" s="21" t="s">
        <v>18534</v>
      </c>
      <c r="T2213" s="21" t="s">
        <v>18607</v>
      </c>
      <c r="U2213" s="21" t="str">
        <f>VLOOKUP(T2213,Apoio!$D$10:$E$55,2,0)</f>
        <v>Prefeituras - PJ</v>
      </c>
      <c r="V2213"/>
      <c r="W2213"/>
      <c r="X2213"/>
      <c r="Z2213" s="7"/>
      <c r="AA2213" s="8" t="str">
        <f>IF(Y2213="","Não","Sim")</f>
        <v>Não</v>
      </c>
      <c r="AB2213" s="7" t="str">
        <f>IF(Z2213="","Não","Sim")</f>
        <v>Não</v>
      </c>
      <c r="AC2213" s="8" t="str">
        <f>IF(S2213="TSR","Serede","Rede Conecta")</f>
        <v>Serede</v>
      </c>
    </row>
    <row r="2214" spans="1:29" ht="15" x14ac:dyDescent="0.25">
      <c r="A2214">
        <v>205285</v>
      </c>
      <c r="B2214" t="s">
        <v>10865</v>
      </c>
      <c r="C2214">
        <v>205285</v>
      </c>
      <c r="D2214" s="24">
        <v>43262</v>
      </c>
      <c r="E2214" t="s">
        <v>45</v>
      </c>
      <c r="F2214" t="s">
        <v>10866</v>
      </c>
      <c r="G2214" t="s">
        <v>10867</v>
      </c>
      <c r="H2214" t="s">
        <v>78</v>
      </c>
      <c r="I2214" t="s">
        <v>85</v>
      </c>
      <c r="J2214" t="s">
        <v>10868</v>
      </c>
      <c r="K2214" t="s">
        <v>26</v>
      </c>
      <c r="L2214"/>
      <c r="M2214"/>
      <c r="N2214" s="23">
        <v>13780770000146</v>
      </c>
      <c r="O2214"/>
      <c r="P2214"/>
      <c r="Q2214"/>
      <c r="R2214"/>
      <c r="S2214" s="21" t="s">
        <v>18534</v>
      </c>
      <c r="T2214" s="21" t="s">
        <v>18607</v>
      </c>
      <c r="U2214" s="21" t="str">
        <f>VLOOKUP(T2214,Apoio!$D$10:$E$55,2,0)</f>
        <v>Prefeituras - PJ</v>
      </c>
      <c r="V2214"/>
      <c r="W2214"/>
      <c r="X2214"/>
      <c r="Z2214" s="7"/>
      <c r="AA2214" s="8" t="str">
        <f>IF(Y2214="","Não","Sim")</f>
        <v>Não</v>
      </c>
      <c r="AB2214" s="7" t="str">
        <f>IF(Z2214="","Não","Sim")</f>
        <v>Não</v>
      </c>
      <c r="AC2214" s="8" t="str">
        <f>IF(S2214="TSR","Serede","Rede Conecta")</f>
        <v>Serede</v>
      </c>
    </row>
    <row r="2215" spans="1:29" ht="15" x14ac:dyDescent="0.25">
      <c r="A2215">
        <v>202091</v>
      </c>
      <c r="B2215" t="s">
        <v>7030</v>
      </c>
      <c r="C2215">
        <v>202091</v>
      </c>
      <c r="D2215" s="24">
        <v>41267</v>
      </c>
      <c r="E2215" t="s">
        <v>20</v>
      </c>
      <c r="F2215" t="s">
        <v>7031</v>
      </c>
      <c r="G2215" t="s">
        <v>7032</v>
      </c>
      <c r="H2215" t="s">
        <v>78</v>
      </c>
      <c r="I2215" t="s">
        <v>85</v>
      </c>
      <c r="J2215" t="s">
        <v>7033</v>
      </c>
      <c r="K2215" t="s">
        <v>26</v>
      </c>
      <c r="L2215"/>
      <c r="M2215"/>
      <c r="N2215" s="23">
        <v>13781364000106</v>
      </c>
      <c r="O2215"/>
      <c r="P2215"/>
      <c r="Q2215"/>
      <c r="R2215"/>
      <c r="S2215" s="21" t="s">
        <v>18534</v>
      </c>
      <c r="T2215" s="21" t="s">
        <v>18607</v>
      </c>
      <c r="U2215" s="21" t="str">
        <f>VLOOKUP(T2215,Apoio!$D$10:$E$55,2,0)</f>
        <v>Prefeituras - PJ</v>
      </c>
      <c r="V2215"/>
      <c r="W2215"/>
      <c r="X2215"/>
      <c r="Z2215" s="7"/>
      <c r="AA2215" s="8" t="str">
        <f>IF(Y2215="","Não","Sim")</f>
        <v>Não</v>
      </c>
      <c r="AB2215" s="7" t="str">
        <f>IF(Z2215="","Não","Sim")</f>
        <v>Não</v>
      </c>
      <c r="AC2215" s="8" t="str">
        <f>IF(S2215="TSR","Serede","Rede Conecta")</f>
        <v>Serede</v>
      </c>
    </row>
    <row r="2216" spans="1:29" ht="15" x14ac:dyDescent="0.25">
      <c r="A2216">
        <v>202457</v>
      </c>
      <c r="B2216" t="s">
        <v>8374</v>
      </c>
      <c r="C2216">
        <v>202457</v>
      </c>
      <c r="D2216" s="24">
        <v>41267</v>
      </c>
      <c r="E2216" t="s">
        <v>20</v>
      </c>
      <c r="F2216" t="s">
        <v>4944</v>
      </c>
      <c r="G2216" t="s">
        <v>8375</v>
      </c>
      <c r="H2216" t="s">
        <v>78</v>
      </c>
      <c r="I2216" t="s">
        <v>85</v>
      </c>
      <c r="J2216" t="s">
        <v>8376</v>
      </c>
      <c r="K2216" t="s">
        <v>26</v>
      </c>
      <c r="L2216">
        <v>7736472155</v>
      </c>
      <c r="M2216"/>
      <c r="N2216" s="23">
        <v>13781828000176</v>
      </c>
      <c r="O2216"/>
      <c r="P2216"/>
      <c r="Q2216"/>
      <c r="R2216"/>
      <c r="S2216" s="21" t="s">
        <v>18534</v>
      </c>
      <c r="T2216" s="21" t="s">
        <v>18607</v>
      </c>
      <c r="U2216" s="21" t="str">
        <f>VLOOKUP(T2216,Apoio!$D$10:$E$55,2,0)</f>
        <v>Prefeituras - PJ</v>
      </c>
      <c r="V2216">
        <v>194181</v>
      </c>
      <c r="W2216">
        <v>4711</v>
      </c>
      <c r="X2216">
        <v>52</v>
      </c>
      <c r="Z2216" s="7"/>
      <c r="AA2216" s="8" t="str">
        <f>IF(Y2216="","Não","Sim")</f>
        <v>Não</v>
      </c>
      <c r="AB2216" s="7" t="str">
        <f>IF(Z2216="","Não","Sim")</f>
        <v>Não</v>
      </c>
      <c r="AC2216" s="8" t="str">
        <f>IF(S2216="TSR","Serede","Rede Conecta")</f>
        <v>Serede</v>
      </c>
    </row>
    <row r="2217" spans="1:29" ht="15" x14ac:dyDescent="0.25">
      <c r="A2217">
        <v>202603</v>
      </c>
      <c r="B2217" t="s">
        <v>8930</v>
      </c>
      <c r="C2217">
        <v>202603</v>
      </c>
      <c r="D2217" s="24">
        <v>41267</v>
      </c>
      <c r="E2217" t="s">
        <v>20</v>
      </c>
      <c r="F2217" t="s">
        <v>8931</v>
      </c>
      <c r="G2217" t="s">
        <v>8932</v>
      </c>
      <c r="H2217" t="s">
        <v>78</v>
      </c>
      <c r="I2217" t="s">
        <v>85</v>
      </c>
      <c r="J2217" t="s">
        <v>8933</v>
      </c>
      <c r="K2217" t="s">
        <v>26</v>
      </c>
      <c r="L2217">
        <v>7734731461</v>
      </c>
      <c r="M2217"/>
      <c r="N2217" s="23">
        <v>13782461000105</v>
      </c>
      <c r="O2217"/>
      <c r="P2217"/>
      <c r="Q2217"/>
      <c r="R2217"/>
      <c r="S2217" s="21" t="s">
        <v>18534</v>
      </c>
      <c r="T2217" s="21" t="s">
        <v>18607</v>
      </c>
      <c r="U2217" s="21" t="str">
        <f>VLOOKUP(T2217,Apoio!$D$10:$E$55,2,0)</f>
        <v>Prefeituras - PJ</v>
      </c>
      <c r="V2217"/>
      <c r="W2217"/>
      <c r="X2217"/>
      <c r="Z2217" s="7"/>
      <c r="AA2217" s="8" t="str">
        <f>IF(Y2217="","Não","Sim")</f>
        <v>Não</v>
      </c>
      <c r="AB2217" s="7" t="str">
        <f>IF(Z2217="","Não","Sim")</f>
        <v>Não</v>
      </c>
      <c r="AC2217" s="8" t="str">
        <f>IF(S2217="TSR","Serede","Rede Conecta")</f>
        <v>Serede</v>
      </c>
    </row>
    <row r="2218" spans="1:29" ht="15" x14ac:dyDescent="0.25">
      <c r="A2218">
        <v>202564</v>
      </c>
      <c r="B2218" t="s">
        <v>8779</v>
      </c>
      <c r="C2218">
        <v>202564</v>
      </c>
      <c r="D2218" s="24">
        <v>41267</v>
      </c>
      <c r="E2218" t="s">
        <v>20</v>
      </c>
      <c r="F2218" t="s">
        <v>8780</v>
      </c>
      <c r="G2218" t="s">
        <v>8781</v>
      </c>
      <c r="H2218" t="s">
        <v>78</v>
      </c>
      <c r="I2218" t="s">
        <v>85</v>
      </c>
      <c r="J2218" t="s">
        <v>8782</v>
      </c>
      <c r="K2218" t="s">
        <v>26</v>
      </c>
      <c r="L2218">
        <v>7736782109</v>
      </c>
      <c r="M2218"/>
      <c r="N2218" s="23">
        <v>13782479000107</v>
      </c>
      <c r="O2218"/>
      <c r="P2218"/>
      <c r="Q2218"/>
      <c r="R2218"/>
      <c r="S2218" s="21" t="s">
        <v>18534</v>
      </c>
      <c r="T2218" s="21" t="s">
        <v>18607</v>
      </c>
      <c r="U2218" s="21" t="str">
        <f>VLOOKUP(T2218,Apoio!$D$10:$E$55,2,0)</f>
        <v>Prefeituras - PJ</v>
      </c>
      <c r="V2218"/>
      <c r="W2218"/>
      <c r="X2218"/>
      <c r="Z2218" s="7"/>
      <c r="AA2218" s="8" t="str">
        <f>IF(Y2218="","Não","Sim")</f>
        <v>Não</v>
      </c>
      <c r="AB2218" s="7" t="str">
        <f>IF(Z2218="","Não","Sim")</f>
        <v>Não</v>
      </c>
      <c r="AC2218" s="8" t="str">
        <f>IF(S2218="TSR","Serede","Rede Conecta")</f>
        <v>Serede</v>
      </c>
    </row>
    <row r="2219" spans="1:29" ht="15" x14ac:dyDescent="0.25">
      <c r="A2219">
        <v>202063</v>
      </c>
      <c r="B2219" t="s">
        <v>6925</v>
      </c>
      <c r="C2219">
        <v>202063</v>
      </c>
      <c r="D2219" s="24">
        <v>41267</v>
      </c>
      <c r="E2219" t="s">
        <v>20</v>
      </c>
      <c r="F2219" t="s">
        <v>6926</v>
      </c>
      <c r="G2219" t="s">
        <v>6927</v>
      </c>
      <c r="H2219" t="s">
        <v>78</v>
      </c>
      <c r="I2219" t="s">
        <v>85</v>
      </c>
      <c r="J2219" t="s">
        <v>6928</v>
      </c>
      <c r="K2219" t="s">
        <v>26</v>
      </c>
      <c r="L2219"/>
      <c r="M2219"/>
      <c r="N2219" s="23">
        <v>13783279000179</v>
      </c>
      <c r="O2219"/>
      <c r="P2219"/>
      <c r="Q2219"/>
      <c r="R2219"/>
      <c r="S2219" s="21" t="s">
        <v>18534</v>
      </c>
      <c r="T2219" s="21" t="s">
        <v>18607</v>
      </c>
      <c r="U2219" s="21" t="str">
        <f>VLOOKUP(T2219,Apoio!$D$10:$E$55,2,0)</f>
        <v>Prefeituras - PJ</v>
      </c>
      <c r="V2219"/>
      <c r="W2219"/>
      <c r="X2219"/>
      <c r="Z2219" s="7"/>
      <c r="AA2219" s="8" t="str">
        <f>IF(Y2219="","Não","Sim")</f>
        <v>Não</v>
      </c>
      <c r="AB2219" s="7" t="str">
        <f>IF(Z2219="","Não","Sim")</f>
        <v>Não</v>
      </c>
      <c r="AC2219" s="8" t="str">
        <f>IF(S2219="TSR","Serede","Rede Conecta")</f>
        <v>Serede</v>
      </c>
    </row>
    <row r="2220" spans="1:29" ht="15" x14ac:dyDescent="0.25">
      <c r="A2220">
        <v>202620</v>
      </c>
      <c r="B2220" t="s">
        <v>8986</v>
      </c>
      <c r="C2220">
        <v>202620</v>
      </c>
      <c r="D2220" s="24">
        <v>41267</v>
      </c>
      <c r="E2220" t="s">
        <v>20</v>
      </c>
      <c r="F2220" t="s">
        <v>8987</v>
      </c>
      <c r="G2220" t="s">
        <v>8988</v>
      </c>
      <c r="H2220" t="s">
        <v>8989</v>
      </c>
      <c r="I2220" t="s">
        <v>85</v>
      </c>
      <c r="J2220" t="s">
        <v>8990</v>
      </c>
      <c r="K2220" t="s">
        <v>26</v>
      </c>
      <c r="L2220">
        <v>7735262950</v>
      </c>
      <c r="M2220"/>
      <c r="N2220" s="23">
        <v>13784384000122</v>
      </c>
      <c r="O2220"/>
      <c r="P2220"/>
      <c r="Q2220"/>
      <c r="R2220"/>
      <c r="S2220" s="21" t="s">
        <v>18534</v>
      </c>
      <c r="T2220" s="21" t="s">
        <v>18607</v>
      </c>
      <c r="U2220" s="21" t="str">
        <f>VLOOKUP(T2220,Apoio!$D$10:$E$55,2,0)</f>
        <v>Prefeituras - PJ</v>
      </c>
      <c r="V2220"/>
      <c r="W2220"/>
      <c r="X2220"/>
      <c r="Z2220" s="7"/>
      <c r="AA2220" s="8" t="str">
        <f>IF(Y2220="","Não","Sim")</f>
        <v>Não</v>
      </c>
      <c r="AB2220" s="7" t="str">
        <f>IF(Z2220="","Não","Sim")</f>
        <v>Não</v>
      </c>
      <c r="AC2220" s="8" t="str">
        <f>IF(S2220="TSR","Serede","Rede Conecta")</f>
        <v>Serede</v>
      </c>
    </row>
    <row r="2221" spans="1:29" ht="15" x14ac:dyDescent="0.25">
      <c r="A2221">
        <v>202416</v>
      </c>
      <c r="B2221" t="s">
        <v>8226</v>
      </c>
      <c r="C2221">
        <v>202416</v>
      </c>
      <c r="D2221" s="24">
        <v>41267</v>
      </c>
      <c r="E2221" t="s">
        <v>20</v>
      </c>
      <c r="F2221" t="s">
        <v>8227</v>
      </c>
      <c r="G2221" t="s">
        <v>8228</v>
      </c>
      <c r="H2221" t="s">
        <v>2035</v>
      </c>
      <c r="I2221" t="s">
        <v>85</v>
      </c>
      <c r="J2221" t="s">
        <v>8229</v>
      </c>
      <c r="K2221" t="s">
        <v>26</v>
      </c>
      <c r="L2221"/>
      <c r="M2221"/>
      <c r="N2221" s="23">
        <v>13785670000102</v>
      </c>
      <c r="O2221"/>
      <c r="P2221"/>
      <c r="Q2221"/>
      <c r="R2221"/>
      <c r="S2221" s="21" t="s">
        <v>18534</v>
      </c>
      <c r="T2221" s="21" t="s">
        <v>18607</v>
      </c>
      <c r="U2221" s="21" t="str">
        <f>VLOOKUP(T2221,Apoio!$D$10:$E$55,2,0)</f>
        <v>Prefeituras - PJ</v>
      </c>
      <c r="V2221"/>
      <c r="W2221"/>
      <c r="X2221"/>
      <c r="Z2221" s="7"/>
      <c r="AA2221" s="8" t="str">
        <f>IF(Y2221="","Não","Sim")</f>
        <v>Não</v>
      </c>
      <c r="AB2221" s="7" t="str">
        <f>IF(Z2221="","Não","Sim")</f>
        <v>Não</v>
      </c>
      <c r="AC2221" s="8" t="str">
        <f>IF(S2221="TSR","Serede","Rede Conecta")</f>
        <v>Serede</v>
      </c>
    </row>
    <row r="2222" spans="1:29" ht="15" x14ac:dyDescent="0.25">
      <c r="A2222">
        <v>202588</v>
      </c>
      <c r="B2222" t="s">
        <v>8874</v>
      </c>
      <c r="C2222">
        <v>202588</v>
      </c>
      <c r="D2222" s="24">
        <v>41267</v>
      </c>
      <c r="E2222" t="s">
        <v>20</v>
      </c>
      <c r="F2222" t="s">
        <v>8875</v>
      </c>
      <c r="G2222" t="s">
        <v>8876</v>
      </c>
      <c r="H2222" t="s">
        <v>2035</v>
      </c>
      <c r="I2222" t="s">
        <v>85</v>
      </c>
      <c r="J2222" t="s">
        <v>8877</v>
      </c>
      <c r="K2222" t="s">
        <v>26</v>
      </c>
      <c r="L2222">
        <v>7332961521</v>
      </c>
      <c r="M2222"/>
      <c r="N2222" s="23">
        <v>13786520000113</v>
      </c>
      <c r="O2222"/>
      <c r="P2222"/>
      <c r="Q2222"/>
      <c r="R2222"/>
      <c r="S2222" s="21" t="s">
        <v>18534</v>
      </c>
      <c r="T2222" s="21" t="s">
        <v>18607</v>
      </c>
      <c r="U2222" s="21" t="str">
        <f>VLOOKUP(T2222,Apoio!$D$10:$E$55,2,0)</f>
        <v>Prefeituras - PJ</v>
      </c>
      <c r="V2222">
        <v>192293</v>
      </c>
      <c r="W2222">
        <v>11542</v>
      </c>
      <c r="X2222">
        <v>48</v>
      </c>
      <c r="Z2222" s="7"/>
      <c r="AA2222" s="8" t="str">
        <f>IF(Y2222="","Não","Sim")</f>
        <v>Não</v>
      </c>
      <c r="AB2222" s="7" t="str">
        <f>IF(Z2222="","Não","Sim")</f>
        <v>Não</v>
      </c>
      <c r="AC2222" s="8" t="str">
        <f>IF(S2222="TSR","Serede","Rede Conecta")</f>
        <v>Serede</v>
      </c>
    </row>
    <row r="2223" spans="1:29" ht="15" x14ac:dyDescent="0.25">
      <c r="A2223">
        <v>202592</v>
      </c>
      <c r="B2223" t="s">
        <v>8889</v>
      </c>
      <c r="C2223">
        <v>202592</v>
      </c>
      <c r="D2223" s="24">
        <v>41267</v>
      </c>
      <c r="E2223" t="s">
        <v>20</v>
      </c>
      <c r="F2223" t="s">
        <v>8890</v>
      </c>
      <c r="G2223" t="s">
        <v>8891</v>
      </c>
      <c r="H2223" t="s">
        <v>2035</v>
      </c>
      <c r="I2223" t="s">
        <v>85</v>
      </c>
      <c r="J2223" t="s">
        <v>8892</v>
      </c>
      <c r="K2223" t="s">
        <v>26</v>
      </c>
      <c r="L2223"/>
      <c r="M2223"/>
      <c r="N2223" s="23">
        <v>13794912000124</v>
      </c>
      <c r="O2223"/>
      <c r="P2223"/>
      <c r="Q2223"/>
      <c r="R2223"/>
      <c r="S2223" s="21" t="s">
        <v>18534</v>
      </c>
      <c r="T2223" s="21" t="s">
        <v>18607</v>
      </c>
      <c r="U2223" s="21" t="str">
        <f>VLOOKUP(T2223,Apoio!$D$10:$E$55,2,0)</f>
        <v>Prefeituras - PJ</v>
      </c>
      <c r="V2223"/>
      <c r="W2223"/>
      <c r="X2223"/>
      <c r="Z2223" s="7"/>
      <c r="AA2223" s="8" t="str">
        <f>IF(Y2223="","Não","Sim")</f>
        <v>Não</v>
      </c>
      <c r="AB2223" s="7" t="str">
        <f>IF(Z2223="","Não","Sim")</f>
        <v>Não</v>
      </c>
      <c r="AC2223" s="8" t="str">
        <f>IF(S2223="TSR","Serede","Rede Conecta")</f>
        <v>Serede</v>
      </c>
    </row>
    <row r="2224" spans="1:29" ht="15" x14ac:dyDescent="0.25">
      <c r="A2224">
        <v>202285</v>
      </c>
      <c r="B2224" t="s">
        <v>7754</v>
      </c>
      <c r="C2224">
        <v>202285</v>
      </c>
      <c r="D2224" s="24">
        <v>41267</v>
      </c>
      <c r="E2224" t="s">
        <v>20</v>
      </c>
      <c r="F2224" t="s">
        <v>7755</v>
      </c>
      <c r="G2224" t="s">
        <v>7756</v>
      </c>
      <c r="H2224" t="s">
        <v>78</v>
      </c>
      <c r="I2224" t="s">
        <v>85</v>
      </c>
      <c r="J2224" t="s">
        <v>7757</v>
      </c>
      <c r="K2224" t="s">
        <v>26</v>
      </c>
      <c r="L2224"/>
      <c r="M2224"/>
      <c r="N2224" s="23">
        <v>13795380000140</v>
      </c>
      <c r="O2224"/>
      <c r="P2224"/>
      <c r="Q2224"/>
      <c r="R2224"/>
      <c r="S2224" s="21" t="s">
        <v>18534</v>
      </c>
      <c r="T2224" s="21" t="s">
        <v>18607</v>
      </c>
      <c r="U2224" s="21" t="str">
        <f>VLOOKUP(T2224,Apoio!$D$10:$E$55,2,0)</f>
        <v>Prefeituras - PJ</v>
      </c>
      <c r="V2224"/>
      <c r="W2224"/>
      <c r="X2224"/>
      <c r="Z2224" s="7"/>
      <c r="AA2224" s="8" t="str">
        <f>IF(Y2224="","Não","Sim")</f>
        <v>Não</v>
      </c>
      <c r="AB2224" s="7" t="str">
        <f>IF(Z2224="","Não","Sim")</f>
        <v>Não</v>
      </c>
      <c r="AC2224" s="8" t="str">
        <f>IF(S2224="TSR","Serede","Rede Conecta")</f>
        <v>Serede</v>
      </c>
    </row>
    <row r="2225" spans="1:29" ht="15" x14ac:dyDescent="0.25">
      <c r="A2225">
        <v>203747</v>
      </c>
      <c r="B2225" t="s">
        <v>9465</v>
      </c>
      <c r="C2225">
        <v>203747</v>
      </c>
      <c r="D2225" s="24">
        <v>41264</v>
      </c>
      <c r="E2225" t="s">
        <v>20</v>
      </c>
      <c r="F2225" t="s">
        <v>9466</v>
      </c>
      <c r="G2225" t="s">
        <v>9467</v>
      </c>
      <c r="H2225" t="s">
        <v>2035</v>
      </c>
      <c r="I2225" t="s">
        <v>85</v>
      </c>
      <c r="J2225" t="s">
        <v>9468</v>
      </c>
      <c r="K2225" t="s">
        <v>26</v>
      </c>
      <c r="L2225">
        <v>7436282111</v>
      </c>
      <c r="M2225"/>
      <c r="N2225" s="23">
        <v>13795786000122</v>
      </c>
      <c r="O2225"/>
      <c r="P2225"/>
      <c r="Q2225"/>
      <c r="R2225"/>
      <c r="S2225" s="21" t="s">
        <v>18534</v>
      </c>
      <c r="T2225" s="21" t="s">
        <v>18607</v>
      </c>
      <c r="U2225" s="21" t="str">
        <f>VLOOKUP(T2225,Apoio!$D$10:$E$55,2,0)</f>
        <v>Prefeituras - PJ</v>
      </c>
      <c r="V2225"/>
      <c r="W2225"/>
      <c r="X2225"/>
      <c r="Z2225" s="7"/>
      <c r="AA2225" s="8" t="str">
        <f>IF(Y2225="","Não","Sim")</f>
        <v>Não</v>
      </c>
      <c r="AB2225" s="7" t="str">
        <f>IF(Z2225="","Não","Sim")</f>
        <v>Não</v>
      </c>
      <c r="AC2225" s="8" t="str">
        <f>IF(S2225="TSR","Serede","Rede Conecta")</f>
        <v>Serede</v>
      </c>
    </row>
    <row r="2226" spans="1:29" ht="15" x14ac:dyDescent="0.25">
      <c r="A2226">
        <v>205227</v>
      </c>
      <c r="B2226" t="s">
        <v>10649</v>
      </c>
      <c r="C2226">
        <v>205227</v>
      </c>
      <c r="D2226" s="24">
        <v>42821</v>
      </c>
      <c r="E2226" t="s">
        <v>45</v>
      </c>
      <c r="F2226" t="s">
        <v>10650</v>
      </c>
      <c r="G2226" t="s">
        <v>10651</v>
      </c>
      <c r="H2226" t="s">
        <v>78</v>
      </c>
      <c r="I2226" t="s">
        <v>85</v>
      </c>
      <c r="J2226" t="s">
        <v>10652</v>
      </c>
      <c r="K2226" t="s">
        <v>26</v>
      </c>
      <c r="L2226">
        <v>7436352194</v>
      </c>
      <c r="M2226"/>
      <c r="N2226" s="23">
        <v>13796016000102</v>
      </c>
      <c r="O2226"/>
      <c r="P2226"/>
      <c r="Q2226"/>
      <c r="R2226"/>
      <c r="S2226" s="21" t="s">
        <v>18534</v>
      </c>
      <c r="T2226" s="21" t="s">
        <v>18607</v>
      </c>
      <c r="U2226" s="21" t="str">
        <f>VLOOKUP(T2226,Apoio!$D$10:$E$55,2,0)</f>
        <v>Prefeituras - PJ</v>
      </c>
      <c r="V2226"/>
      <c r="W2226"/>
      <c r="X2226"/>
      <c r="Z2226" s="7"/>
      <c r="AA2226" s="8" t="str">
        <f>IF(Y2226="","Não","Sim")</f>
        <v>Não</v>
      </c>
      <c r="AB2226" s="7" t="str">
        <f>IF(Z2226="","Não","Sim")</f>
        <v>Não</v>
      </c>
      <c r="AC2226" s="8" t="str">
        <f>IF(S2226="TSR","Serede","Rede Conecta")</f>
        <v>Serede</v>
      </c>
    </row>
    <row r="2227" spans="1:29" ht="15" x14ac:dyDescent="0.25">
      <c r="A2227">
        <v>203763</v>
      </c>
      <c r="B2227" t="s">
        <v>9529</v>
      </c>
      <c r="C2227">
        <v>203763</v>
      </c>
      <c r="D2227" s="24">
        <v>41264</v>
      </c>
      <c r="E2227" t="s">
        <v>20</v>
      </c>
      <c r="F2227" t="s">
        <v>9530</v>
      </c>
      <c r="G2227" t="s">
        <v>9531</v>
      </c>
      <c r="H2227" t="s">
        <v>2035</v>
      </c>
      <c r="I2227" t="s">
        <v>85</v>
      </c>
      <c r="J2227" t="s">
        <v>9532</v>
      </c>
      <c r="K2227" t="s">
        <v>26</v>
      </c>
      <c r="L2227">
        <v>35038389</v>
      </c>
      <c r="M2227"/>
      <c r="N2227" s="23">
        <v>13796073000183</v>
      </c>
      <c r="O2227"/>
      <c r="P2227"/>
      <c r="Q2227"/>
      <c r="R2227"/>
      <c r="S2227" s="21" t="s">
        <v>18534</v>
      </c>
      <c r="T2227" s="21" t="s">
        <v>18607</v>
      </c>
      <c r="U2227" s="21" t="str">
        <f>VLOOKUP(T2227,Apoio!$D$10:$E$55,2,0)</f>
        <v>Prefeituras - PJ</v>
      </c>
      <c r="V2227"/>
      <c r="W2227"/>
      <c r="X2227"/>
      <c r="Z2227" s="7"/>
      <c r="AA2227" s="8" t="str">
        <f>IF(Y2227="","Não","Sim")</f>
        <v>Não</v>
      </c>
      <c r="AB2227" s="7" t="str">
        <f>IF(Z2227="","Não","Sim")</f>
        <v>Não</v>
      </c>
      <c r="AC2227" s="8" t="str">
        <f>IF(S2227="TSR","Serede","Rede Conecta")</f>
        <v>Serede</v>
      </c>
    </row>
    <row r="2228" spans="1:29" ht="15" x14ac:dyDescent="0.25">
      <c r="A2228">
        <v>204984</v>
      </c>
      <c r="B2228" t="s">
        <v>9767</v>
      </c>
      <c r="C2228">
        <v>204984</v>
      </c>
      <c r="D2228" s="24">
        <v>41828</v>
      </c>
      <c r="E2228" t="s">
        <v>9579</v>
      </c>
      <c r="F2228" t="s">
        <v>7451</v>
      </c>
      <c r="G2228" t="s">
        <v>9768</v>
      </c>
      <c r="H2228" t="s">
        <v>2035</v>
      </c>
      <c r="I2228" t="s">
        <v>85</v>
      </c>
      <c r="J2228" t="s">
        <v>9769</v>
      </c>
      <c r="K2228" t="s">
        <v>26</v>
      </c>
      <c r="L2228"/>
      <c r="M2228"/>
      <c r="N2228" s="23">
        <v>13796289000149</v>
      </c>
      <c r="O2228"/>
      <c r="P2228"/>
      <c r="Q2228"/>
      <c r="R2228"/>
      <c r="S2228" s="21" t="s">
        <v>18534</v>
      </c>
      <c r="T2228" s="21" t="s">
        <v>18607</v>
      </c>
      <c r="U2228" s="21" t="str">
        <f>VLOOKUP(T2228,Apoio!$D$10:$E$55,2,0)</f>
        <v>Prefeituras - PJ</v>
      </c>
      <c r="V2228"/>
      <c r="W2228"/>
      <c r="X2228"/>
      <c r="Z2228" s="7"/>
      <c r="AA2228" s="8" t="str">
        <f>IF(Y2228="","Não","Sim")</f>
        <v>Não</v>
      </c>
      <c r="AB2228" s="7" t="str">
        <f>IF(Z2228="","Não","Sim")</f>
        <v>Não</v>
      </c>
      <c r="AC2228" s="8" t="str">
        <f>IF(S2228="TSR","Serede","Rede Conecta")</f>
        <v>Serede</v>
      </c>
    </row>
    <row r="2229" spans="1:29" ht="15" x14ac:dyDescent="0.25">
      <c r="A2229">
        <v>202078</v>
      </c>
      <c r="B2229" t="s">
        <v>6982</v>
      </c>
      <c r="C2229">
        <v>202078</v>
      </c>
      <c r="D2229" s="24">
        <v>41267</v>
      </c>
      <c r="E2229" t="s">
        <v>20</v>
      </c>
      <c r="F2229" t="s">
        <v>6983</v>
      </c>
      <c r="G2229" t="s">
        <v>84</v>
      </c>
      <c r="H2229" t="s">
        <v>2035</v>
      </c>
      <c r="I2229" t="s">
        <v>85</v>
      </c>
      <c r="J2229" t="s">
        <v>6984</v>
      </c>
      <c r="K2229" t="s">
        <v>26</v>
      </c>
      <c r="L2229"/>
      <c r="M2229"/>
      <c r="N2229" s="23">
        <v>13797188000192</v>
      </c>
      <c r="O2229"/>
      <c r="P2229"/>
      <c r="Q2229"/>
      <c r="R2229"/>
      <c r="S2229" s="21" t="s">
        <v>18534</v>
      </c>
      <c r="T2229" s="21" t="s">
        <v>18607</v>
      </c>
      <c r="U2229" s="21" t="str">
        <f>VLOOKUP(T2229,Apoio!$D$10:$E$55,2,0)</f>
        <v>Prefeituras - PJ</v>
      </c>
      <c r="V2229"/>
      <c r="W2229"/>
      <c r="X2229"/>
      <c r="Z2229" s="7"/>
      <c r="AA2229" s="8" t="str">
        <f>IF(Y2229="","Não","Sim")</f>
        <v>Não</v>
      </c>
      <c r="AB2229" s="7" t="str">
        <f>IF(Z2229="","Não","Sim")</f>
        <v>Não</v>
      </c>
      <c r="AC2229" s="8" t="str">
        <f>IF(S2229="TSR","Serede","Rede Conecta")</f>
        <v>Serede</v>
      </c>
    </row>
    <row r="2230" spans="1:29" ht="15" x14ac:dyDescent="0.25">
      <c r="A2230">
        <v>202645</v>
      </c>
      <c r="B2230" t="s">
        <v>9082</v>
      </c>
      <c r="C2230">
        <v>202645</v>
      </c>
      <c r="D2230" s="24">
        <v>41267</v>
      </c>
      <c r="E2230" t="s">
        <v>20</v>
      </c>
      <c r="F2230" t="s">
        <v>9083</v>
      </c>
      <c r="G2230" t="s">
        <v>9084</v>
      </c>
      <c r="H2230" t="s">
        <v>78</v>
      </c>
      <c r="I2230" t="s">
        <v>85</v>
      </c>
      <c r="J2230" t="s">
        <v>9085</v>
      </c>
      <c r="K2230" t="s">
        <v>26</v>
      </c>
      <c r="L2230">
        <v>7736442059</v>
      </c>
      <c r="M2230"/>
      <c r="N2230" s="23">
        <v>13797600000174</v>
      </c>
      <c r="O2230"/>
      <c r="P2230"/>
      <c r="Q2230"/>
      <c r="R2230"/>
      <c r="S2230" s="21" t="s">
        <v>18534</v>
      </c>
      <c r="T2230" s="21" t="s">
        <v>18607</v>
      </c>
      <c r="U2230" s="21" t="str">
        <f>VLOOKUP(T2230,Apoio!$D$10:$E$55,2,0)</f>
        <v>Prefeituras - PJ</v>
      </c>
      <c r="V2230"/>
      <c r="W2230"/>
      <c r="X2230"/>
      <c r="Z2230" s="7"/>
      <c r="AA2230" s="8" t="str">
        <f>IF(Y2230="","Não","Sim")</f>
        <v>Não</v>
      </c>
      <c r="AB2230" s="7" t="str">
        <f>IF(Z2230="","Não","Sim")</f>
        <v>Não</v>
      </c>
      <c r="AC2230" s="8" t="str">
        <f>IF(S2230="TSR","Serede","Rede Conecta")</f>
        <v>Serede</v>
      </c>
    </row>
    <row r="2231" spans="1:29" ht="15" x14ac:dyDescent="0.25">
      <c r="A2231">
        <v>202133</v>
      </c>
      <c r="B2231" t="s">
        <v>7185</v>
      </c>
      <c r="C2231">
        <v>202133</v>
      </c>
      <c r="D2231" s="24">
        <v>41267</v>
      </c>
      <c r="E2231" t="s">
        <v>20</v>
      </c>
      <c r="F2231" t="s">
        <v>7186</v>
      </c>
      <c r="G2231" t="s">
        <v>7187</v>
      </c>
      <c r="H2231" t="s">
        <v>78</v>
      </c>
      <c r="I2231" t="s">
        <v>85</v>
      </c>
      <c r="J2231" t="s">
        <v>7188</v>
      </c>
      <c r="K2231" t="s">
        <v>26</v>
      </c>
      <c r="L2231"/>
      <c r="M2231"/>
      <c r="N2231" s="23">
        <v>13798152000123</v>
      </c>
      <c r="O2231"/>
      <c r="P2231"/>
      <c r="Q2231"/>
      <c r="R2231"/>
      <c r="S2231" s="21" t="s">
        <v>18534</v>
      </c>
      <c r="T2231" s="21" t="s">
        <v>18607</v>
      </c>
      <c r="U2231" s="21" t="str">
        <f>VLOOKUP(T2231,Apoio!$D$10:$E$55,2,0)</f>
        <v>Prefeituras - PJ</v>
      </c>
      <c r="V2231"/>
      <c r="W2231"/>
      <c r="X2231"/>
      <c r="Z2231" s="7"/>
      <c r="AA2231" s="8" t="str">
        <f>IF(Y2231="","Não","Sim")</f>
        <v>Não</v>
      </c>
      <c r="AB2231" s="7" t="str">
        <f>IF(Z2231="","Não","Sim")</f>
        <v>Não</v>
      </c>
      <c r="AC2231" s="8" t="str">
        <f>IF(S2231="TSR","Serede","Rede Conecta")</f>
        <v>Serede</v>
      </c>
    </row>
    <row r="2232" spans="1:29" ht="15" x14ac:dyDescent="0.25">
      <c r="A2232">
        <v>202230</v>
      </c>
      <c r="B2232" t="s">
        <v>7551</v>
      </c>
      <c r="C2232">
        <v>202230</v>
      </c>
      <c r="D2232" s="24">
        <v>41267</v>
      </c>
      <c r="E2232" t="s">
        <v>20</v>
      </c>
      <c r="F2232" t="s">
        <v>7552</v>
      </c>
      <c r="G2232" t="s">
        <v>7553</v>
      </c>
      <c r="H2232" t="s">
        <v>78</v>
      </c>
      <c r="I2232" t="s">
        <v>85</v>
      </c>
      <c r="J2232" t="s">
        <v>7554</v>
      </c>
      <c r="K2232" t="s">
        <v>26</v>
      </c>
      <c r="L2232"/>
      <c r="M2232"/>
      <c r="N2232" s="23">
        <v>13798384000181</v>
      </c>
      <c r="O2232"/>
      <c r="P2232"/>
      <c r="Q2232"/>
      <c r="R2232"/>
      <c r="S2232" s="21" t="s">
        <v>18534</v>
      </c>
      <c r="T2232" s="21" t="s">
        <v>18607</v>
      </c>
      <c r="U2232" s="21" t="str">
        <f>VLOOKUP(T2232,Apoio!$D$10:$E$55,2,0)</f>
        <v>Prefeituras - PJ</v>
      </c>
      <c r="V2232"/>
      <c r="W2232"/>
      <c r="X2232"/>
      <c r="Z2232" s="7"/>
      <c r="AA2232" s="8" t="str">
        <f>IF(Y2232="","Não","Sim")</f>
        <v>Não</v>
      </c>
      <c r="AB2232" s="7" t="str">
        <f>IF(Z2232="","Não","Sim")</f>
        <v>Não</v>
      </c>
      <c r="AC2232" s="8" t="str">
        <f>IF(S2232="TSR","Serede","Rede Conecta")</f>
        <v>Serede</v>
      </c>
    </row>
    <row r="2233" spans="1:29" ht="15" x14ac:dyDescent="0.25">
      <c r="A2233">
        <v>205181</v>
      </c>
      <c r="B2233" t="s">
        <v>10481</v>
      </c>
      <c r="C2233">
        <v>205181</v>
      </c>
      <c r="D2233" s="24">
        <v>42614</v>
      </c>
      <c r="E2233" t="s">
        <v>45</v>
      </c>
      <c r="F2233" t="s">
        <v>10482</v>
      </c>
      <c r="G2233" t="s">
        <v>10483</v>
      </c>
      <c r="H2233" t="s">
        <v>78</v>
      </c>
      <c r="I2233" t="s">
        <v>85</v>
      </c>
      <c r="J2233" t="s">
        <v>10484</v>
      </c>
      <c r="K2233" t="s">
        <v>26</v>
      </c>
      <c r="L2233" t="s">
        <v>10485</v>
      </c>
      <c r="M2233"/>
      <c r="N2233" s="23">
        <v>13798574000107</v>
      </c>
      <c r="O2233"/>
      <c r="P2233"/>
      <c r="Q2233"/>
      <c r="R2233"/>
      <c r="S2233" s="21" t="s">
        <v>18534</v>
      </c>
      <c r="T2233" s="21" t="s">
        <v>18607</v>
      </c>
      <c r="U2233" s="21" t="str">
        <f>VLOOKUP(T2233,Apoio!$D$10:$E$55,2,0)</f>
        <v>Prefeituras - PJ</v>
      </c>
      <c r="V2233"/>
      <c r="W2233"/>
      <c r="X2233"/>
      <c r="Z2233" s="7"/>
      <c r="AA2233" s="8" t="str">
        <f>IF(Y2233="","Não","Sim")</f>
        <v>Não</v>
      </c>
      <c r="AB2233" s="7" t="str">
        <f>IF(Z2233="","Não","Sim")</f>
        <v>Não</v>
      </c>
      <c r="AC2233" s="8" t="str">
        <f>IF(S2233="TSR","Serede","Rede Conecta")</f>
        <v>Serede</v>
      </c>
    </row>
    <row r="2234" spans="1:29" ht="15" x14ac:dyDescent="0.25">
      <c r="A2234">
        <v>203732</v>
      </c>
      <c r="B2234" t="s">
        <v>18535</v>
      </c>
      <c r="C2234">
        <v>203732</v>
      </c>
      <c r="D2234" s="24">
        <v>41264</v>
      </c>
      <c r="E2234" t="s">
        <v>20</v>
      </c>
      <c r="F2234" t="s">
        <v>18536</v>
      </c>
      <c r="G2234" t="s">
        <v>18537</v>
      </c>
      <c r="H2234" t="s">
        <v>2035</v>
      </c>
      <c r="I2234" t="s">
        <v>85</v>
      </c>
      <c r="J2234" t="s">
        <v>18538</v>
      </c>
      <c r="K2234" t="s">
        <v>26</v>
      </c>
      <c r="L2234">
        <v>6120259907</v>
      </c>
      <c r="M2234"/>
      <c r="N2234" s="23">
        <v>13798905000109</v>
      </c>
      <c r="O2234"/>
      <c r="P2234"/>
      <c r="Q2234"/>
      <c r="R2234"/>
      <c r="S2234" s="21" t="s">
        <v>18534</v>
      </c>
      <c r="T2234" s="21" t="s">
        <v>18607</v>
      </c>
      <c r="U2234" s="21" t="str">
        <f>VLOOKUP(T2234,Apoio!$D$10:$E$55,2,0)</f>
        <v>Prefeituras - PJ</v>
      </c>
      <c r="V2234">
        <v>192367</v>
      </c>
      <c r="W2234">
        <v>16624</v>
      </c>
      <c r="X2234">
        <v>13</v>
      </c>
      <c r="Z2234" s="7"/>
      <c r="AA2234" s="8" t="str">
        <f>IF(Y2234="","Não","Sim")</f>
        <v>Não</v>
      </c>
      <c r="AB2234" s="7" t="str">
        <f>IF(Z2234="","Não","Sim")</f>
        <v>Não</v>
      </c>
      <c r="AC2234" s="8" t="str">
        <f>IF(S2234="TSR","Serede","Rede Conecta")</f>
        <v>Serede</v>
      </c>
    </row>
    <row r="2235" spans="1:29" ht="15" x14ac:dyDescent="0.25">
      <c r="A2235">
        <v>1500248</v>
      </c>
      <c r="B2235" t="s">
        <v>13421</v>
      </c>
      <c r="C2235">
        <v>1500248</v>
      </c>
      <c r="D2235" s="24">
        <v>41267</v>
      </c>
      <c r="E2235" t="s">
        <v>20</v>
      </c>
      <c r="F2235" t="s">
        <v>13422</v>
      </c>
      <c r="G2235" t="s">
        <v>177</v>
      </c>
      <c r="H2235" t="s">
        <v>13423</v>
      </c>
      <c r="I2235" t="s">
        <v>133</v>
      </c>
      <c r="J2235" t="s">
        <v>13424</v>
      </c>
      <c r="K2235" t="s">
        <v>26</v>
      </c>
      <c r="L2235">
        <v>8134441739</v>
      </c>
      <c r="M2235">
        <v>8134497089</v>
      </c>
      <c r="N2235" s="23">
        <v>13800455000133</v>
      </c>
      <c r="O2235"/>
      <c r="P2235"/>
      <c r="Q2235"/>
      <c r="R2235" t="s">
        <v>13425</v>
      </c>
      <c r="S2235" s="21" t="s">
        <v>18534</v>
      </c>
      <c r="T2235" s="21" t="s">
        <v>18621</v>
      </c>
      <c r="U2235" s="21" t="str">
        <f>VLOOKUP(T2235,Apoio!$D$10:$E$55,2,0)</f>
        <v>Fornecedor de materiais - PJ</v>
      </c>
      <c r="V2235">
        <v>23722518</v>
      </c>
      <c r="W2235">
        <v>36806</v>
      </c>
      <c r="X2235">
        <v>7</v>
      </c>
      <c r="Z2235" s="7"/>
      <c r="AA2235" s="8" t="str">
        <f>IF(Y2235="","Não","Sim")</f>
        <v>Não</v>
      </c>
      <c r="AB2235" s="7" t="str">
        <f>IF(Z2235="","Não","Sim")</f>
        <v>Não</v>
      </c>
      <c r="AC2235" s="8" t="str">
        <f>IF(S2235="TSR","Serede","Rede Conecta")</f>
        <v>Serede</v>
      </c>
    </row>
    <row r="2236" spans="1:29" ht="15" x14ac:dyDescent="0.25">
      <c r="A2236">
        <v>201756</v>
      </c>
      <c r="B2236" t="s">
        <v>5710</v>
      </c>
      <c r="C2236">
        <v>201756</v>
      </c>
      <c r="D2236" s="24">
        <v>41267</v>
      </c>
      <c r="E2236" t="s">
        <v>20</v>
      </c>
      <c r="F2236" t="s">
        <v>1477</v>
      </c>
      <c r="G2236" t="s">
        <v>5711</v>
      </c>
      <c r="H2236" t="s">
        <v>78</v>
      </c>
      <c r="I2236" t="s">
        <v>85</v>
      </c>
      <c r="J2236" t="s">
        <v>5712</v>
      </c>
      <c r="K2236" t="s">
        <v>26</v>
      </c>
      <c r="L2236"/>
      <c r="M2236"/>
      <c r="N2236" s="23">
        <v>13800685000100</v>
      </c>
      <c r="O2236"/>
      <c r="P2236"/>
      <c r="Q2236"/>
      <c r="R2236"/>
      <c r="S2236" s="21" t="s">
        <v>18534</v>
      </c>
      <c r="T2236" s="21" t="s">
        <v>18607</v>
      </c>
      <c r="U2236" s="21" t="str">
        <f>VLOOKUP(T2236,Apoio!$D$10:$E$55,2,0)</f>
        <v>Prefeituras - PJ</v>
      </c>
      <c r="V2236"/>
      <c r="W2236"/>
      <c r="X2236"/>
      <c r="Z2236" s="7"/>
      <c r="AA2236" s="8" t="str">
        <f>IF(Y2236="","Não","Sim")</f>
        <v>Não</v>
      </c>
      <c r="AB2236" s="7" t="str">
        <f>IF(Z2236="","Não","Sim")</f>
        <v>Não</v>
      </c>
      <c r="AC2236" s="8" t="str">
        <f>IF(S2236="TSR","Serede","Rede Conecta")</f>
        <v>Serede</v>
      </c>
    </row>
    <row r="2237" spans="1:29" ht="15" x14ac:dyDescent="0.25">
      <c r="A2237">
        <v>201906</v>
      </c>
      <c r="B2237" t="s">
        <v>6335</v>
      </c>
      <c r="C2237">
        <v>201906</v>
      </c>
      <c r="D2237" s="24">
        <v>41267</v>
      </c>
      <c r="E2237" t="s">
        <v>20</v>
      </c>
      <c r="F2237" t="s">
        <v>6336</v>
      </c>
      <c r="G2237" t="s">
        <v>6337</v>
      </c>
      <c r="H2237" t="s">
        <v>2035</v>
      </c>
      <c r="I2237" t="s">
        <v>85</v>
      </c>
      <c r="J2237" t="s">
        <v>6338</v>
      </c>
      <c r="K2237" t="s">
        <v>26</v>
      </c>
      <c r="L2237"/>
      <c r="M2237"/>
      <c r="N2237" s="23">
        <v>13805528000180</v>
      </c>
      <c r="O2237"/>
      <c r="P2237"/>
      <c r="Q2237"/>
      <c r="R2237"/>
      <c r="S2237" s="21" t="s">
        <v>18534</v>
      </c>
      <c r="T2237" s="21" t="s">
        <v>18607</v>
      </c>
      <c r="U2237" s="21" t="str">
        <f>VLOOKUP(T2237,Apoio!$D$10:$E$55,2,0)</f>
        <v>Prefeituras - PJ</v>
      </c>
      <c r="V2237"/>
      <c r="W2237"/>
      <c r="X2237"/>
      <c r="Z2237" s="7"/>
      <c r="AA2237" s="8" t="str">
        <f>IF(Y2237="","Não","Sim")</f>
        <v>Não</v>
      </c>
      <c r="AB2237" s="7" t="str">
        <f>IF(Z2237="","Não","Sim")</f>
        <v>Não</v>
      </c>
      <c r="AC2237" s="8" t="str">
        <f>IF(S2237="TSR","Serede","Rede Conecta")</f>
        <v>Serede</v>
      </c>
    </row>
    <row r="2238" spans="1:29" ht="15" x14ac:dyDescent="0.25">
      <c r="A2238">
        <v>201759</v>
      </c>
      <c r="B2238" t="s">
        <v>5722</v>
      </c>
      <c r="C2238">
        <v>201759</v>
      </c>
      <c r="D2238" s="24">
        <v>41267</v>
      </c>
      <c r="E2238" t="s">
        <v>20</v>
      </c>
      <c r="F2238" t="s">
        <v>5723</v>
      </c>
      <c r="G2238" t="s">
        <v>5724</v>
      </c>
      <c r="H2238" t="s">
        <v>78</v>
      </c>
      <c r="I2238" t="s">
        <v>85</v>
      </c>
      <c r="J2238" t="s">
        <v>5725</v>
      </c>
      <c r="K2238" t="s">
        <v>26</v>
      </c>
      <c r="L2238"/>
      <c r="M2238"/>
      <c r="N2238" s="23">
        <v>13806237000106</v>
      </c>
      <c r="O2238"/>
      <c r="P2238"/>
      <c r="Q2238"/>
      <c r="R2238"/>
      <c r="S2238" s="21" t="s">
        <v>18534</v>
      </c>
      <c r="T2238" s="21" t="s">
        <v>18607</v>
      </c>
      <c r="U2238" s="21" t="str">
        <f>VLOOKUP(T2238,Apoio!$D$10:$E$55,2,0)</f>
        <v>Prefeituras - PJ</v>
      </c>
      <c r="V2238"/>
      <c r="W2238"/>
      <c r="X2238"/>
      <c r="Z2238" s="7"/>
      <c r="AA2238" s="8" t="str">
        <f>IF(Y2238="","Não","Sim")</f>
        <v>Não</v>
      </c>
      <c r="AB2238" s="7" t="str">
        <f>IF(Z2238="","Não","Sim")</f>
        <v>Não</v>
      </c>
      <c r="AC2238" s="8" t="str">
        <f>IF(S2238="TSR","Serede","Rede Conecta")</f>
        <v>Serede</v>
      </c>
    </row>
    <row r="2239" spans="1:29" ht="15" x14ac:dyDescent="0.25">
      <c r="A2239">
        <v>202426</v>
      </c>
      <c r="B2239" t="s">
        <v>8261</v>
      </c>
      <c r="C2239">
        <v>202426</v>
      </c>
      <c r="D2239" s="24">
        <v>41267</v>
      </c>
      <c r="E2239" t="s">
        <v>20</v>
      </c>
      <c r="F2239" t="s">
        <v>8262</v>
      </c>
      <c r="G2239" t="s">
        <v>8263</v>
      </c>
      <c r="H2239" t="s">
        <v>78</v>
      </c>
      <c r="I2239" t="s">
        <v>85</v>
      </c>
      <c r="J2239" t="s">
        <v>8264</v>
      </c>
      <c r="K2239" t="s">
        <v>26</v>
      </c>
      <c r="L2239"/>
      <c r="M2239"/>
      <c r="N2239" s="23">
        <v>13806567000100</v>
      </c>
      <c r="O2239"/>
      <c r="P2239"/>
      <c r="Q2239"/>
      <c r="R2239"/>
      <c r="S2239" s="21" t="s">
        <v>18534</v>
      </c>
      <c r="T2239" s="21" t="s">
        <v>18607</v>
      </c>
      <c r="U2239" s="21" t="str">
        <f>VLOOKUP(T2239,Apoio!$D$10:$E$55,2,0)</f>
        <v>Prefeituras - PJ</v>
      </c>
      <c r="V2239">
        <v>2372602</v>
      </c>
      <c r="W2239">
        <v>5048</v>
      </c>
      <c r="X2239">
        <v>52</v>
      </c>
      <c r="Z2239" s="7"/>
      <c r="AA2239" s="8" t="str">
        <f>IF(Y2239="","Não","Sim")</f>
        <v>Não</v>
      </c>
      <c r="AB2239" s="7" t="str">
        <f>IF(Z2239="","Não","Sim")</f>
        <v>Não</v>
      </c>
      <c r="AC2239" s="8" t="str">
        <f>IF(S2239="TSR","Serede","Rede Conecta")</f>
        <v>Serede</v>
      </c>
    </row>
    <row r="2240" spans="1:29" ht="15" x14ac:dyDescent="0.25">
      <c r="A2240">
        <v>202314</v>
      </c>
      <c r="B2240" t="s">
        <v>7867</v>
      </c>
      <c r="C2240">
        <v>202314</v>
      </c>
      <c r="D2240" s="24">
        <v>41267</v>
      </c>
      <c r="E2240" t="s">
        <v>20</v>
      </c>
      <c r="F2240" t="s">
        <v>7868</v>
      </c>
      <c r="G2240" t="s">
        <v>7869</v>
      </c>
      <c r="H2240" t="s">
        <v>78</v>
      </c>
      <c r="I2240" t="s">
        <v>85</v>
      </c>
      <c r="J2240" t="s">
        <v>7870</v>
      </c>
      <c r="K2240" t="s">
        <v>26</v>
      </c>
      <c r="L2240"/>
      <c r="M2240"/>
      <c r="N2240" s="23">
        <v>13807870000119</v>
      </c>
      <c r="O2240"/>
      <c r="P2240"/>
      <c r="Q2240"/>
      <c r="R2240"/>
      <c r="S2240" s="21" t="s">
        <v>18534</v>
      </c>
      <c r="T2240" s="21" t="s">
        <v>18607</v>
      </c>
      <c r="U2240" s="21" t="str">
        <f>VLOOKUP(T2240,Apoio!$D$10:$E$55,2,0)</f>
        <v>Prefeituras - PJ</v>
      </c>
      <c r="V2240"/>
      <c r="W2240"/>
      <c r="X2240"/>
      <c r="Z2240" s="7"/>
      <c r="AA2240" s="8" t="str">
        <f>IF(Y2240="","Não","Sim")</f>
        <v>Não</v>
      </c>
      <c r="AB2240" s="7" t="str">
        <f>IF(Z2240="","Não","Sim")</f>
        <v>Não</v>
      </c>
      <c r="AC2240" s="8" t="str">
        <f>IF(S2240="TSR","Serede","Rede Conecta")</f>
        <v>Serede</v>
      </c>
    </row>
    <row r="2241" spans="1:29" ht="15" x14ac:dyDescent="0.25">
      <c r="A2241">
        <v>203760</v>
      </c>
      <c r="B2241" t="s">
        <v>9517</v>
      </c>
      <c r="C2241">
        <v>203760</v>
      </c>
      <c r="D2241" s="24">
        <v>41264</v>
      </c>
      <c r="E2241" t="s">
        <v>20</v>
      </c>
      <c r="F2241" t="s">
        <v>9518</v>
      </c>
      <c r="G2241" t="s">
        <v>9519</v>
      </c>
      <c r="H2241" t="s">
        <v>78</v>
      </c>
      <c r="I2241" t="s">
        <v>85</v>
      </c>
      <c r="J2241" t="s">
        <v>9520</v>
      </c>
      <c r="K2241" t="s">
        <v>26</v>
      </c>
      <c r="L2241">
        <v>7535038386</v>
      </c>
      <c r="M2241"/>
      <c r="N2241" s="23">
        <v>13808217000174</v>
      </c>
      <c r="O2241"/>
      <c r="P2241"/>
      <c r="Q2241"/>
      <c r="R2241"/>
      <c r="S2241" s="21" t="s">
        <v>18534</v>
      </c>
      <c r="T2241" s="21" t="s">
        <v>18607</v>
      </c>
      <c r="U2241" s="21" t="str">
        <f>VLOOKUP(T2241,Apoio!$D$10:$E$55,2,0)</f>
        <v>Prefeituras - PJ</v>
      </c>
      <c r="V2241">
        <v>191448</v>
      </c>
      <c r="W2241">
        <v>45387</v>
      </c>
      <c r="X2241">
        <v>60</v>
      </c>
      <c r="Z2241" s="7"/>
      <c r="AA2241" s="8" t="str">
        <f>IF(Y2241="","Não","Sim")</f>
        <v>Não</v>
      </c>
      <c r="AB2241" s="7" t="str">
        <f>IF(Z2241="","Não","Sim")</f>
        <v>Não</v>
      </c>
      <c r="AC2241" s="8" t="str">
        <f>IF(S2241="TSR","Serede","Rede Conecta")</f>
        <v>Serede</v>
      </c>
    </row>
    <row r="2242" spans="1:29" ht="15" x14ac:dyDescent="0.25">
      <c r="A2242">
        <v>202195</v>
      </c>
      <c r="B2242" t="s">
        <v>7419</v>
      </c>
      <c r="C2242">
        <v>202195</v>
      </c>
      <c r="D2242" s="24">
        <v>41267</v>
      </c>
      <c r="E2242" t="s">
        <v>20</v>
      </c>
      <c r="F2242" t="s">
        <v>7420</v>
      </c>
      <c r="G2242" t="s">
        <v>7421</v>
      </c>
      <c r="H2242" t="s">
        <v>7422</v>
      </c>
      <c r="I2242" t="s">
        <v>85</v>
      </c>
      <c r="J2242" t="s">
        <v>7423</v>
      </c>
      <c r="K2242" t="s">
        <v>26</v>
      </c>
      <c r="L2242"/>
      <c r="M2242"/>
      <c r="N2242" s="23">
        <v>13808613000100</v>
      </c>
      <c r="O2242"/>
      <c r="P2242"/>
      <c r="Q2242"/>
      <c r="R2242"/>
      <c r="S2242" s="21" t="s">
        <v>18534</v>
      </c>
      <c r="T2242" s="21" t="s">
        <v>18607</v>
      </c>
      <c r="U2242" s="21" t="str">
        <f>VLOOKUP(T2242,Apoio!$D$10:$E$55,2,0)</f>
        <v>Prefeituras - PJ</v>
      </c>
      <c r="V2242">
        <v>191774</v>
      </c>
      <c r="W2242">
        <v>8318</v>
      </c>
      <c r="X2242">
        <v>46</v>
      </c>
      <c r="Z2242" s="7"/>
      <c r="AA2242" s="8" t="str">
        <f>IF(Y2242="","Não","Sim")</f>
        <v>Não</v>
      </c>
      <c r="AB2242" s="7" t="str">
        <f>IF(Z2242="","Não","Sim")</f>
        <v>Não</v>
      </c>
      <c r="AC2242" s="8" t="str">
        <f>IF(S2242="TSR","Serede","Rede Conecta")</f>
        <v>Serede</v>
      </c>
    </row>
    <row r="2243" spans="1:29" ht="15" x14ac:dyDescent="0.25">
      <c r="A2243">
        <v>202585</v>
      </c>
      <c r="B2243" t="s">
        <v>8862</v>
      </c>
      <c r="C2243">
        <v>202585</v>
      </c>
      <c r="D2243" s="24">
        <v>41267</v>
      </c>
      <c r="E2243" t="s">
        <v>20</v>
      </c>
      <c r="F2243" t="s">
        <v>8863</v>
      </c>
      <c r="G2243" t="s">
        <v>8864</v>
      </c>
      <c r="H2243" t="s">
        <v>78</v>
      </c>
      <c r="I2243" t="s">
        <v>85</v>
      </c>
      <c r="J2243" t="s">
        <v>8865</v>
      </c>
      <c r="K2243" t="s">
        <v>26</v>
      </c>
      <c r="L2243"/>
      <c r="M2243"/>
      <c r="N2243" s="23">
        <v>13808936000195</v>
      </c>
      <c r="O2243"/>
      <c r="P2243"/>
      <c r="Q2243"/>
      <c r="R2243"/>
      <c r="S2243" s="21" t="s">
        <v>18534</v>
      </c>
      <c r="T2243" s="21" t="s">
        <v>18607</v>
      </c>
      <c r="U2243" s="21" t="str">
        <f>VLOOKUP(T2243,Apoio!$D$10:$E$55,2,0)</f>
        <v>Prefeituras - PJ</v>
      </c>
      <c r="V2243"/>
      <c r="W2243"/>
      <c r="X2243"/>
      <c r="Z2243" s="7"/>
      <c r="AA2243" s="8" t="str">
        <f>IF(Y2243="","Não","Sim")</f>
        <v>Não</v>
      </c>
      <c r="AB2243" s="7" t="str">
        <f>IF(Z2243="","Não","Sim")</f>
        <v>Não</v>
      </c>
      <c r="AC2243" s="8" t="str">
        <f>IF(S2243="TSR","Serede","Rede Conecta")</f>
        <v>Serede</v>
      </c>
    </row>
    <row r="2244" spans="1:29" ht="15" x14ac:dyDescent="0.25">
      <c r="A2244">
        <v>202299</v>
      </c>
      <c r="B2244" t="s">
        <v>7806</v>
      </c>
      <c r="C2244">
        <v>202299</v>
      </c>
      <c r="D2244" s="24">
        <v>41267</v>
      </c>
      <c r="E2244" t="s">
        <v>20</v>
      </c>
      <c r="F2244" t="s">
        <v>7807</v>
      </c>
      <c r="G2244" t="s">
        <v>7808</v>
      </c>
      <c r="H2244" t="s">
        <v>2035</v>
      </c>
      <c r="I2244" t="s">
        <v>85</v>
      </c>
      <c r="J2244" t="s">
        <v>7809</v>
      </c>
      <c r="K2244" t="s">
        <v>26</v>
      </c>
      <c r="L2244"/>
      <c r="M2244"/>
      <c r="N2244" s="23">
        <v>13809041000175</v>
      </c>
      <c r="O2244"/>
      <c r="P2244"/>
      <c r="Q2244"/>
      <c r="R2244"/>
      <c r="S2244" s="21" t="s">
        <v>18534</v>
      </c>
      <c r="T2244" s="21" t="s">
        <v>18607</v>
      </c>
      <c r="U2244" s="21" t="str">
        <f>VLOOKUP(T2244,Apoio!$D$10:$E$55,2,0)</f>
        <v>Prefeituras - PJ</v>
      </c>
      <c r="V2244"/>
      <c r="W2244"/>
      <c r="X2244"/>
      <c r="Z2244" s="7"/>
      <c r="AA2244" s="8" t="str">
        <f>IF(Y2244="","Não","Sim")</f>
        <v>Não</v>
      </c>
      <c r="AB2244" s="7" t="str">
        <f>IF(Z2244="","Não","Sim")</f>
        <v>Não</v>
      </c>
      <c r="AC2244" s="8" t="str">
        <f>IF(S2244="TSR","Serede","Rede Conecta")</f>
        <v>Serede</v>
      </c>
    </row>
    <row r="2245" spans="1:29" ht="15" x14ac:dyDescent="0.25">
      <c r="A2245">
        <v>202434</v>
      </c>
      <c r="B2245" t="s">
        <v>5738</v>
      </c>
      <c r="C2245">
        <v>202434</v>
      </c>
      <c r="D2245" s="24">
        <v>41267</v>
      </c>
      <c r="E2245" t="s">
        <v>20</v>
      </c>
      <c r="F2245" t="s">
        <v>8290</v>
      </c>
      <c r="G2245" t="s">
        <v>8291</v>
      </c>
      <c r="H2245" t="s">
        <v>78</v>
      </c>
      <c r="I2245" t="s">
        <v>85</v>
      </c>
      <c r="J2245" t="s">
        <v>8292</v>
      </c>
      <c r="K2245" t="s">
        <v>26</v>
      </c>
      <c r="L2245"/>
      <c r="M2245"/>
      <c r="N2245" s="23">
        <v>13809397000109</v>
      </c>
      <c r="O2245"/>
      <c r="P2245"/>
      <c r="Q2245"/>
      <c r="R2245"/>
      <c r="S2245" s="21" t="s">
        <v>18534</v>
      </c>
      <c r="T2245" s="21" t="s">
        <v>18607</v>
      </c>
      <c r="U2245" s="21" t="str">
        <f>VLOOKUP(T2245,Apoio!$D$10:$E$55,2,0)</f>
        <v>Prefeituras - PJ</v>
      </c>
      <c r="V2245"/>
      <c r="W2245"/>
      <c r="X2245"/>
      <c r="Z2245" s="7"/>
      <c r="AA2245" s="8" t="str">
        <f>IF(Y2245="","Não","Sim")</f>
        <v>Não</v>
      </c>
      <c r="AB2245" s="7" t="str">
        <f>IF(Z2245="","Não","Sim")</f>
        <v>Não</v>
      </c>
      <c r="AC2245" s="8" t="str">
        <f>IF(S2245="TSR","Serede","Rede Conecta")</f>
        <v>Serede</v>
      </c>
    </row>
    <row r="2246" spans="1:29" ht="15" x14ac:dyDescent="0.25">
      <c r="A2246">
        <v>201763</v>
      </c>
      <c r="B2246" t="s">
        <v>5738</v>
      </c>
      <c r="C2246">
        <v>201763</v>
      </c>
      <c r="D2246" s="24">
        <v>41267</v>
      </c>
      <c r="E2246" t="s">
        <v>20</v>
      </c>
      <c r="F2246" t="s">
        <v>5739</v>
      </c>
      <c r="G2246" t="s">
        <v>5740</v>
      </c>
      <c r="H2246" t="s">
        <v>78</v>
      </c>
      <c r="I2246" t="s">
        <v>85</v>
      </c>
      <c r="J2246" t="s">
        <v>5741</v>
      </c>
      <c r="K2246" t="s">
        <v>26</v>
      </c>
      <c r="L2246"/>
      <c r="M2246"/>
      <c r="N2246" s="23">
        <v>13809405000117</v>
      </c>
      <c r="O2246"/>
      <c r="P2246"/>
      <c r="Q2246"/>
      <c r="R2246"/>
      <c r="S2246" s="21" t="s">
        <v>18534</v>
      </c>
      <c r="T2246" s="21" t="s">
        <v>18607</v>
      </c>
      <c r="U2246" s="21" t="str">
        <f>VLOOKUP(T2246,Apoio!$D$10:$E$55,2,0)</f>
        <v>Prefeituras - PJ</v>
      </c>
      <c r="V2246"/>
      <c r="W2246"/>
      <c r="X2246"/>
      <c r="Z2246" s="7"/>
      <c r="AA2246" s="8" t="str">
        <f>IF(Y2246="","Não","Sim")</f>
        <v>Não</v>
      </c>
      <c r="AB2246" s="7" t="str">
        <f>IF(Z2246="","Não","Sim")</f>
        <v>Não</v>
      </c>
      <c r="AC2246" s="8" t="str">
        <f>IF(S2246="TSR","Serede","Rede Conecta")</f>
        <v>Serede</v>
      </c>
    </row>
    <row r="2247" spans="1:29" ht="15" x14ac:dyDescent="0.25">
      <c r="A2247">
        <v>202032</v>
      </c>
      <c r="B2247" t="s">
        <v>6805</v>
      </c>
      <c r="C2247">
        <v>202032</v>
      </c>
      <c r="D2247" s="24">
        <v>41267</v>
      </c>
      <c r="E2247" t="s">
        <v>20</v>
      </c>
      <c r="F2247" t="s">
        <v>6806</v>
      </c>
      <c r="G2247" t="s">
        <v>6807</v>
      </c>
      <c r="H2247" t="s">
        <v>78</v>
      </c>
      <c r="I2247" t="s">
        <v>85</v>
      </c>
      <c r="J2247" t="s">
        <v>6808</v>
      </c>
      <c r="K2247" t="s">
        <v>26</v>
      </c>
      <c r="L2247"/>
      <c r="M2247"/>
      <c r="N2247" s="23">
        <v>13810312000102</v>
      </c>
      <c r="O2247"/>
      <c r="P2247"/>
      <c r="Q2247"/>
      <c r="R2247"/>
      <c r="S2247" s="21" t="s">
        <v>18534</v>
      </c>
      <c r="T2247" s="21" t="s">
        <v>18607</v>
      </c>
      <c r="U2247" s="21" t="str">
        <f>VLOOKUP(T2247,Apoio!$D$10:$E$55,2,0)</f>
        <v>Prefeituras - PJ</v>
      </c>
      <c r="V2247"/>
      <c r="W2247"/>
      <c r="X2247"/>
      <c r="Z2247" s="7"/>
      <c r="AA2247" s="8" t="str">
        <f>IF(Y2247="","Não","Sim")</f>
        <v>Não</v>
      </c>
      <c r="AB2247" s="7" t="str">
        <f>IF(Z2247="","Não","Sim")</f>
        <v>Não</v>
      </c>
      <c r="AC2247" s="8" t="str">
        <f>IF(S2247="TSR","Serede","Rede Conecta")</f>
        <v>Serede</v>
      </c>
    </row>
    <row r="2248" spans="1:29" ht="15" x14ac:dyDescent="0.25">
      <c r="A2248">
        <v>202119</v>
      </c>
      <c r="B2248" t="s">
        <v>7132</v>
      </c>
      <c r="C2248">
        <v>202119</v>
      </c>
      <c r="D2248" s="24">
        <v>41267</v>
      </c>
      <c r="E2248" t="s">
        <v>20</v>
      </c>
      <c r="F2248" t="s">
        <v>7133</v>
      </c>
      <c r="G2248" t="s">
        <v>7134</v>
      </c>
      <c r="H2248" t="s">
        <v>78</v>
      </c>
      <c r="I2248" t="s">
        <v>85</v>
      </c>
      <c r="J2248" t="s">
        <v>7135</v>
      </c>
      <c r="K2248" t="s">
        <v>26</v>
      </c>
      <c r="L2248"/>
      <c r="M2248"/>
      <c r="N2248" s="23">
        <v>13810544000160</v>
      </c>
      <c r="O2248"/>
      <c r="P2248"/>
      <c r="Q2248"/>
      <c r="R2248"/>
      <c r="S2248" s="21" t="s">
        <v>18534</v>
      </c>
      <c r="T2248" s="21" t="s">
        <v>18607</v>
      </c>
      <c r="U2248" s="21" t="str">
        <f>VLOOKUP(T2248,Apoio!$D$10:$E$55,2,0)</f>
        <v>Prefeituras - PJ</v>
      </c>
      <c r="V2248">
        <v>19595</v>
      </c>
      <c r="W2248">
        <v>15303</v>
      </c>
      <c r="X2248">
        <v>96</v>
      </c>
      <c r="Z2248" s="7"/>
      <c r="AA2248" s="8" t="str">
        <f>IF(Y2248="","Não","Sim")</f>
        <v>Não</v>
      </c>
      <c r="AB2248" s="7" t="str">
        <f>IF(Z2248="","Não","Sim")</f>
        <v>Não</v>
      </c>
      <c r="AC2248" s="8" t="str">
        <f>IF(S2248="TSR","Serede","Rede Conecta")</f>
        <v>Serede</v>
      </c>
    </row>
    <row r="2249" spans="1:29" ht="15" x14ac:dyDescent="0.25">
      <c r="A2249">
        <v>202522</v>
      </c>
      <c r="B2249" t="s">
        <v>8620</v>
      </c>
      <c r="C2249">
        <v>202522</v>
      </c>
      <c r="D2249" s="24">
        <v>41267</v>
      </c>
      <c r="E2249" t="s">
        <v>20</v>
      </c>
      <c r="F2249" t="s">
        <v>8621</v>
      </c>
      <c r="G2249" t="s">
        <v>1579</v>
      </c>
      <c r="H2249" t="s">
        <v>2035</v>
      </c>
      <c r="I2249" t="s">
        <v>85</v>
      </c>
      <c r="J2249" t="s">
        <v>8622</v>
      </c>
      <c r="K2249" t="s">
        <v>26</v>
      </c>
      <c r="L2249"/>
      <c r="M2249"/>
      <c r="N2249" s="23">
        <v>13810833000160</v>
      </c>
      <c r="O2249"/>
      <c r="P2249"/>
      <c r="Q2249"/>
      <c r="R2249"/>
      <c r="S2249" s="21" t="s">
        <v>18534</v>
      </c>
      <c r="T2249" s="21" t="s">
        <v>18607</v>
      </c>
      <c r="U2249" s="21" t="str">
        <f>VLOOKUP(T2249,Apoio!$D$10:$E$55,2,0)</f>
        <v>Prefeituras - PJ</v>
      </c>
      <c r="V2249"/>
      <c r="W2249"/>
      <c r="X2249"/>
      <c r="Z2249" s="7"/>
      <c r="AA2249" s="8" t="str">
        <f>IF(Y2249="","Não","Sim")</f>
        <v>Não</v>
      </c>
      <c r="AB2249" s="7" t="str">
        <f>IF(Z2249="","Não","Sim")</f>
        <v>Não</v>
      </c>
      <c r="AC2249" s="8" t="str">
        <f>IF(S2249="TSR","Serede","Rede Conecta")</f>
        <v>Serede</v>
      </c>
    </row>
    <row r="2250" spans="1:29" ht="15" x14ac:dyDescent="0.25">
      <c r="A2250">
        <v>205153</v>
      </c>
      <c r="B2250" t="s">
        <v>10379</v>
      </c>
      <c r="C2250">
        <v>205153</v>
      </c>
      <c r="D2250" s="24">
        <v>42500</v>
      </c>
      <c r="E2250" t="s">
        <v>45</v>
      </c>
      <c r="F2250" t="s">
        <v>10380</v>
      </c>
      <c r="G2250" t="s">
        <v>10381</v>
      </c>
      <c r="H2250" t="s">
        <v>2035</v>
      </c>
      <c r="I2250" t="s">
        <v>85</v>
      </c>
      <c r="J2250" t="s">
        <v>10382</v>
      </c>
      <c r="K2250" t="s">
        <v>26</v>
      </c>
      <c r="L2250"/>
      <c r="M2250"/>
      <c r="N2250" s="23">
        <v>13810841000106</v>
      </c>
      <c r="O2250"/>
      <c r="P2250"/>
      <c r="Q2250"/>
      <c r="R2250"/>
      <c r="S2250" s="21" t="s">
        <v>18534</v>
      </c>
      <c r="T2250" s="21" t="s">
        <v>18607</v>
      </c>
      <c r="U2250" s="21" t="str">
        <f>VLOOKUP(T2250,Apoio!$D$10:$E$55,2,0)</f>
        <v>Prefeituras - PJ</v>
      </c>
      <c r="V2250"/>
      <c r="W2250"/>
      <c r="X2250"/>
      <c r="Z2250" s="7"/>
      <c r="AA2250" s="8" t="str">
        <f>IF(Y2250="","Não","Sim")</f>
        <v>Não</v>
      </c>
      <c r="AB2250" s="7" t="str">
        <f>IF(Z2250="","Não","Sim")</f>
        <v>Não</v>
      </c>
      <c r="AC2250" s="8" t="str">
        <f>IF(S2250="TSR","Serede","Rede Conecta")</f>
        <v>Serede</v>
      </c>
    </row>
    <row r="2251" spans="1:29" ht="15" x14ac:dyDescent="0.25">
      <c r="A2251">
        <v>202189</v>
      </c>
      <c r="B2251" t="s">
        <v>7397</v>
      </c>
      <c r="C2251">
        <v>202189</v>
      </c>
      <c r="D2251" s="24">
        <v>41267</v>
      </c>
      <c r="E2251" t="s">
        <v>20</v>
      </c>
      <c r="F2251" t="s">
        <v>7398</v>
      </c>
      <c r="G2251" t="s">
        <v>7399</v>
      </c>
      <c r="H2251" t="s">
        <v>2035</v>
      </c>
      <c r="I2251" t="s">
        <v>85</v>
      </c>
      <c r="J2251" t="s">
        <v>7400</v>
      </c>
      <c r="K2251" t="s">
        <v>26</v>
      </c>
      <c r="L2251"/>
      <c r="M2251"/>
      <c r="N2251" s="23">
        <v>13811476000154</v>
      </c>
      <c r="O2251"/>
      <c r="P2251"/>
      <c r="Q2251"/>
      <c r="R2251"/>
      <c r="S2251" s="21" t="s">
        <v>18534</v>
      </c>
      <c r="T2251" s="21" t="s">
        <v>18607</v>
      </c>
      <c r="U2251" s="21" t="str">
        <f>VLOOKUP(T2251,Apoio!$D$10:$E$55,2,0)</f>
        <v>Prefeituras - PJ</v>
      </c>
      <c r="V2251"/>
      <c r="W2251"/>
      <c r="X2251"/>
      <c r="Z2251" s="7"/>
      <c r="AA2251" s="8" t="str">
        <f>IF(Y2251="","Não","Sim")</f>
        <v>Não</v>
      </c>
      <c r="AB2251" s="7" t="str">
        <f>IF(Z2251="","Não","Sim")</f>
        <v>Não</v>
      </c>
      <c r="AC2251" s="8" t="str">
        <f>IF(S2251="TSR","Serede","Rede Conecta")</f>
        <v>Serede</v>
      </c>
    </row>
    <row r="2252" spans="1:29" ht="15" x14ac:dyDescent="0.25">
      <c r="A2252">
        <v>202372</v>
      </c>
      <c r="B2252" t="s">
        <v>8078</v>
      </c>
      <c r="C2252">
        <v>202372</v>
      </c>
      <c r="D2252" s="24">
        <v>41267</v>
      </c>
      <c r="E2252" t="s">
        <v>20</v>
      </c>
      <c r="F2252" t="s">
        <v>8079</v>
      </c>
      <c r="G2252" t="s">
        <v>8080</v>
      </c>
      <c r="H2252" t="s">
        <v>78</v>
      </c>
      <c r="I2252" t="s">
        <v>85</v>
      </c>
      <c r="J2252" t="s">
        <v>8081</v>
      </c>
      <c r="K2252" t="s">
        <v>26</v>
      </c>
      <c r="L2252"/>
      <c r="M2252"/>
      <c r="N2252" s="23">
        <v>13811484000109</v>
      </c>
      <c r="O2252"/>
      <c r="P2252"/>
      <c r="Q2252"/>
      <c r="R2252"/>
      <c r="S2252" s="21" t="s">
        <v>18534</v>
      </c>
      <c r="T2252" s="21" t="s">
        <v>18607</v>
      </c>
      <c r="U2252" s="21" t="str">
        <f>VLOOKUP(T2252,Apoio!$D$10:$E$55,2,0)</f>
        <v>Prefeituras - PJ</v>
      </c>
      <c r="V2252"/>
      <c r="W2252"/>
      <c r="X2252"/>
      <c r="Z2252" s="7"/>
      <c r="AA2252" s="8" t="str">
        <f>IF(Y2252="","Não","Sim")</f>
        <v>Não</v>
      </c>
      <c r="AB2252" s="7" t="str">
        <f>IF(Z2252="","Não","Sim")</f>
        <v>Não</v>
      </c>
      <c r="AC2252" s="8" t="str">
        <f>IF(S2252="TSR","Serede","Rede Conecta")</f>
        <v>Serede</v>
      </c>
    </row>
    <row r="2253" spans="1:29" ht="15" x14ac:dyDescent="0.25">
      <c r="A2253">
        <v>202301</v>
      </c>
      <c r="B2253" t="s">
        <v>7815</v>
      </c>
      <c r="C2253">
        <v>202301</v>
      </c>
      <c r="D2253" s="24">
        <v>41267</v>
      </c>
      <c r="E2253" t="s">
        <v>20</v>
      </c>
      <c r="F2253" t="s">
        <v>6340</v>
      </c>
      <c r="G2253" t="s">
        <v>7816</v>
      </c>
      <c r="H2253" t="s">
        <v>78</v>
      </c>
      <c r="I2253" t="s">
        <v>85</v>
      </c>
      <c r="J2253" t="s">
        <v>7817</v>
      </c>
      <c r="K2253" t="s">
        <v>26</v>
      </c>
      <c r="L2253"/>
      <c r="M2253"/>
      <c r="N2253" s="23">
        <v>13817804000120</v>
      </c>
      <c r="O2253"/>
      <c r="P2253"/>
      <c r="Q2253"/>
      <c r="R2253"/>
      <c r="S2253" s="21" t="s">
        <v>18534</v>
      </c>
      <c r="T2253" s="21" t="s">
        <v>18607</v>
      </c>
      <c r="U2253" s="21" t="str">
        <f>VLOOKUP(T2253,Apoio!$D$10:$E$55,2,0)</f>
        <v>Prefeituras - PJ</v>
      </c>
      <c r="V2253"/>
      <c r="W2253"/>
      <c r="X2253"/>
      <c r="Z2253" s="7"/>
      <c r="AA2253" s="8" t="str">
        <f>IF(Y2253="","Não","Sim")</f>
        <v>Não</v>
      </c>
      <c r="AB2253" s="7" t="str">
        <f>IF(Z2253="","Não","Sim")</f>
        <v>Não</v>
      </c>
      <c r="AC2253" s="8" t="str">
        <f>IF(S2253="TSR","Serede","Rede Conecta")</f>
        <v>Serede</v>
      </c>
    </row>
    <row r="2254" spans="1:29" ht="15" x14ac:dyDescent="0.25">
      <c r="A2254">
        <v>204989</v>
      </c>
      <c r="B2254" t="s">
        <v>9786</v>
      </c>
      <c r="C2254">
        <v>204989</v>
      </c>
      <c r="D2254" s="24">
        <v>41831</v>
      </c>
      <c r="E2254" t="s">
        <v>9579</v>
      </c>
      <c r="F2254" t="s">
        <v>9787</v>
      </c>
      <c r="G2254" t="s">
        <v>9788</v>
      </c>
      <c r="H2254" t="s">
        <v>78</v>
      </c>
      <c r="I2254" t="s">
        <v>85</v>
      </c>
      <c r="J2254" t="s">
        <v>9789</v>
      </c>
      <c r="K2254" t="s">
        <v>26</v>
      </c>
      <c r="L2254"/>
      <c r="M2254"/>
      <c r="N2254" s="23">
        <v>13818018000147</v>
      </c>
      <c r="O2254"/>
      <c r="P2254"/>
      <c r="Q2254"/>
      <c r="R2254"/>
      <c r="S2254" s="21" t="s">
        <v>18534</v>
      </c>
      <c r="T2254" s="21" t="s">
        <v>18607</v>
      </c>
      <c r="U2254" s="21" t="str">
        <f>VLOOKUP(T2254,Apoio!$D$10:$E$55,2,0)</f>
        <v>Prefeituras - PJ</v>
      </c>
      <c r="V2254">
        <v>19837</v>
      </c>
      <c r="W2254">
        <v>2303</v>
      </c>
      <c r="X2254">
        <v>5</v>
      </c>
      <c r="Z2254" s="7"/>
      <c r="AA2254" s="8" t="str">
        <f>IF(Y2254="","Não","Sim")</f>
        <v>Não</v>
      </c>
      <c r="AB2254" s="7" t="str">
        <f>IF(Z2254="","Não","Sim")</f>
        <v>Não</v>
      </c>
      <c r="AC2254" s="8" t="str">
        <f>IF(S2254="TSR","Serede","Rede Conecta")</f>
        <v>Serede</v>
      </c>
    </row>
    <row r="2255" spans="1:29" ht="15" x14ac:dyDescent="0.25">
      <c r="A2255">
        <v>204937</v>
      </c>
      <c r="B2255" t="s">
        <v>9644</v>
      </c>
      <c r="C2255">
        <v>204937</v>
      </c>
      <c r="D2255" s="24">
        <v>41368</v>
      </c>
      <c r="E2255" t="s">
        <v>9579</v>
      </c>
      <c r="F2255" t="s">
        <v>9645</v>
      </c>
      <c r="G2255" t="s">
        <v>9646</v>
      </c>
      <c r="H2255" t="s">
        <v>2035</v>
      </c>
      <c r="I2255" t="s">
        <v>85</v>
      </c>
      <c r="J2255" t="s">
        <v>9647</v>
      </c>
      <c r="K2255" t="s">
        <v>26</v>
      </c>
      <c r="L2255"/>
      <c r="M2255"/>
      <c r="N2255" s="23">
        <v>13824248000119</v>
      </c>
      <c r="O2255"/>
      <c r="P2255"/>
      <c r="Q2255"/>
      <c r="R2255"/>
      <c r="S2255" s="21" t="s">
        <v>18534</v>
      </c>
      <c r="T2255" s="21" t="s">
        <v>18607</v>
      </c>
      <c r="U2255" s="21" t="str">
        <f>VLOOKUP(T2255,Apoio!$D$10:$E$55,2,0)</f>
        <v>Prefeituras - PJ</v>
      </c>
      <c r="V2255"/>
      <c r="W2255"/>
      <c r="X2255"/>
      <c r="Z2255" s="7"/>
      <c r="AA2255" s="8" t="str">
        <f>IF(Y2255="","Não","Sim")</f>
        <v>Não</v>
      </c>
      <c r="AB2255" s="7" t="str">
        <f>IF(Z2255="","Não","Sim")</f>
        <v>Não</v>
      </c>
      <c r="AC2255" s="8" t="str">
        <f>IF(S2255="TSR","Serede","Rede Conecta")</f>
        <v>Serede</v>
      </c>
    </row>
    <row r="2256" spans="1:29" ht="15" x14ac:dyDescent="0.25">
      <c r="A2256">
        <v>202667</v>
      </c>
      <c r="B2256" t="s">
        <v>9166</v>
      </c>
      <c r="C2256">
        <v>202667</v>
      </c>
      <c r="D2256" s="24">
        <v>41267</v>
      </c>
      <c r="E2256" t="s">
        <v>20</v>
      </c>
      <c r="F2256" t="s">
        <v>9167</v>
      </c>
      <c r="G2256" t="s">
        <v>9168</v>
      </c>
      <c r="H2256" t="s">
        <v>9169</v>
      </c>
      <c r="I2256" t="s">
        <v>85</v>
      </c>
      <c r="J2256" t="s">
        <v>9170</v>
      </c>
      <c r="K2256" t="s">
        <v>26</v>
      </c>
      <c r="L2256"/>
      <c r="M2256"/>
      <c r="N2256" s="23">
        <v>13824511000170</v>
      </c>
      <c r="O2256"/>
      <c r="P2256"/>
      <c r="Q2256"/>
      <c r="R2256"/>
      <c r="S2256" s="21" t="s">
        <v>18534</v>
      </c>
      <c r="T2256" s="21" t="s">
        <v>18607</v>
      </c>
      <c r="U2256" s="21" t="str">
        <f>VLOOKUP(T2256,Apoio!$D$10:$E$55,2,0)</f>
        <v>Prefeituras - PJ</v>
      </c>
      <c r="V2256"/>
      <c r="W2256"/>
      <c r="X2256"/>
      <c r="Z2256" s="7"/>
      <c r="AA2256" s="8" t="str">
        <f>IF(Y2256="","Não","Sim")</f>
        <v>Não</v>
      </c>
      <c r="AB2256" s="7" t="str">
        <f>IF(Z2256="","Não","Sim")</f>
        <v>Não</v>
      </c>
      <c r="AC2256" s="8" t="str">
        <f>IF(S2256="TSR","Serede","Rede Conecta")</f>
        <v>Serede</v>
      </c>
    </row>
    <row r="2257" spans="1:29" ht="15" x14ac:dyDescent="0.25">
      <c r="A2257">
        <v>200688</v>
      </c>
      <c r="B2257" t="s">
        <v>2053</v>
      </c>
      <c r="C2257">
        <v>200688</v>
      </c>
      <c r="D2257" s="24">
        <v>41267</v>
      </c>
      <c r="E2257" t="s">
        <v>20</v>
      </c>
      <c r="F2257" t="s">
        <v>2054</v>
      </c>
      <c r="G2257" t="s">
        <v>2055</v>
      </c>
      <c r="H2257" t="s">
        <v>78</v>
      </c>
      <c r="I2257" t="s">
        <v>85</v>
      </c>
      <c r="J2257" t="s">
        <v>2056</v>
      </c>
      <c r="K2257" t="s">
        <v>26</v>
      </c>
      <c r="L2257"/>
      <c r="M2257"/>
      <c r="N2257" s="23">
        <v>13825476000103</v>
      </c>
      <c r="O2257"/>
      <c r="P2257"/>
      <c r="Q2257"/>
      <c r="R2257"/>
      <c r="S2257" s="21" t="s">
        <v>18534</v>
      </c>
      <c r="T2257" s="21" t="s">
        <v>18607</v>
      </c>
      <c r="U2257" s="21" t="str">
        <f>VLOOKUP(T2257,Apoio!$D$10:$E$55,2,0)</f>
        <v>Prefeituras - PJ</v>
      </c>
      <c r="V2257"/>
      <c r="W2257"/>
      <c r="X2257"/>
      <c r="Z2257" s="7"/>
      <c r="AA2257" s="8" t="str">
        <f>IF(Y2257="","Não","Sim")</f>
        <v>Não</v>
      </c>
      <c r="AB2257" s="7" t="str">
        <f>IF(Z2257="","Não","Sim")</f>
        <v>Não</v>
      </c>
      <c r="AC2257" s="8" t="str">
        <f>IF(S2257="TSR","Serede","Rede Conecta")</f>
        <v>Serede</v>
      </c>
    </row>
    <row r="2258" spans="1:29" ht="15" x14ac:dyDescent="0.25">
      <c r="A2258">
        <v>201762</v>
      </c>
      <c r="B2258" t="s">
        <v>5734</v>
      </c>
      <c r="C2258">
        <v>201762</v>
      </c>
      <c r="D2258" s="24">
        <v>41267</v>
      </c>
      <c r="E2258" t="s">
        <v>20</v>
      </c>
      <c r="F2258" t="s">
        <v>5735</v>
      </c>
      <c r="G2258" t="s">
        <v>5736</v>
      </c>
      <c r="H2258" t="s">
        <v>78</v>
      </c>
      <c r="I2258" t="s">
        <v>85</v>
      </c>
      <c r="J2258" t="s">
        <v>5737</v>
      </c>
      <c r="K2258" t="s">
        <v>26</v>
      </c>
      <c r="L2258"/>
      <c r="M2258"/>
      <c r="N2258" s="23">
        <v>13825484000150</v>
      </c>
      <c r="O2258"/>
      <c r="P2258"/>
      <c r="Q2258"/>
      <c r="R2258"/>
      <c r="S2258" s="21" t="s">
        <v>18534</v>
      </c>
      <c r="T2258" s="21" t="s">
        <v>18607</v>
      </c>
      <c r="U2258" s="21" t="str">
        <f>VLOOKUP(T2258,Apoio!$D$10:$E$55,2,0)</f>
        <v>Prefeituras - PJ</v>
      </c>
      <c r="V2258"/>
      <c r="W2258"/>
      <c r="X2258"/>
      <c r="Z2258" s="7"/>
      <c r="AA2258" s="8" t="str">
        <f>IF(Y2258="","Não","Sim")</f>
        <v>Não</v>
      </c>
      <c r="AB2258" s="7" t="str">
        <f>IF(Z2258="","Não","Sim")</f>
        <v>Não</v>
      </c>
      <c r="AC2258" s="8" t="str">
        <f>IF(S2258="TSR","Serede","Rede Conecta")</f>
        <v>Serede</v>
      </c>
    </row>
    <row r="2259" spans="1:29" ht="15" x14ac:dyDescent="0.25">
      <c r="A2259">
        <v>202453</v>
      </c>
      <c r="B2259" t="s">
        <v>8358</v>
      </c>
      <c r="C2259">
        <v>202453</v>
      </c>
      <c r="D2259" s="24">
        <v>41267</v>
      </c>
      <c r="E2259" t="s">
        <v>20</v>
      </c>
      <c r="F2259" t="s">
        <v>8359</v>
      </c>
      <c r="G2259" t="s">
        <v>8360</v>
      </c>
      <c r="H2259" t="s">
        <v>78</v>
      </c>
      <c r="I2259" t="s">
        <v>85</v>
      </c>
      <c r="J2259" t="s">
        <v>8361</v>
      </c>
      <c r="K2259" t="s">
        <v>26</v>
      </c>
      <c r="L2259"/>
      <c r="M2259"/>
      <c r="N2259" s="23">
        <v>13825492000104</v>
      </c>
      <c r="O2259"/>
      <c r="P2259"/>
      <c r="Q2259"/>
      <c r="R2259"/>
      <c r="S2259" s="21" t="s">
        <v>18534</v>
      </c>
      <c r="T2259" s="21" t="s">
        <v>18607</v>
      </c>
      <c r="U2259" s="21" t="str">
        <f>VLOOKUP(T2259,Apoio!$D$10:$E$55,2,0)</f>
        <v>Prefeituras - PJ</v>
      </c>
      <c r="V2259"/>
      <c r="W2259"/>
      <c r="X2259"/>
      <c r="Z2259" s="7"/>
      <c r="AA2259" s="8" t="str">
        <f>IF(Y2259="","Não","Sim")</f>
        <v>Não</v>
      </c>
      <c r="AB2259" s="7" t="str">
        <f>IF(Z2259="","Não","Sim")</f>
        <v>Não</v>
      </c>
      <c r="AC2259" s="8" t="str">
        <f>IF(S2259="TSR","Serede","Rede Conecta")</f>
        <v>Serede</v>
      </c>
    </row>
    <row r="2260" spans="1:29" ht="15" x14ac:dyDescent="0.25">
      <c r="A2260">
        <v>202116</v>
      </c>
      <c r="B2260" t="s">
        <v>7122</v>
      </c>
      <c r="C2260">
        <v>202116</v>
      </c>
      <c r="D2260" s="24">
        <v>41267</v>
      </c>
      <c r="E2260" t="s">
        <v>20</v>
      </c>
      <c r="F2260" t="s">
        <v>7123</v>
      </c>
      <c r="G2260" t="s">
        <v>7124</v>
      </c>
      <c r="H2260" t="s">
        <v>78</v>
      </c>
      <c r="I2260" t="s">
        <v>85</v>
      </c>
      <c r="J2260" t="s">
        <v>7125</v>
      </c>
      <c r="K2260" t="s">
        <v>26</v>
      </c>
      <c r="L2260"/>
      <c r="M2260"/>
      <c r="N2260" s="23">
        <v>13825500000104</v>
      </c>
      <c r="O2260"/>
      <c r="P2260"/>
      <c r="Q2260"/>
      <c r="R2260"/>
      <c r="S2260" s="21" t="s">
        <v>18534</v>
      </c>
      <c r="T2260" s="21" t="s">
        <v>18607</v>
      </c>
      <c r="U2260" s="21" t="str">
        <f>VLOOKUP(T2260,Apoio!$D$10:$E$55,2,0)</f>
        <v>Prefeituras - PJ</v>
      </c>
      <c r="V2260"/>
      <c r="W2260"/>
      <c r="X2260"/>
      <c r="Z2260" s="7"/>
      <c r="AA2260" s="8" t="str">
        <f>IF(Y2260="","Não","Sim")</f>
        <v>Não</v>
      </c>
      <c r="AB2260" s="7" t="str">
        <f>IF(Z2260="","Não","Sim")</f>
        <v>Não</v>
      </c>
      <c r="AC2260" s="8" t="str">
        <f>IF(S2260="TSR","Serede","Rede Conecta")</f>
        <v>Serede</v>
      </c>
    </row>
    <row r="2261" spans="1:29" ht="15" x14ac:dyDescent="0.25">
      <c r="A2261">
        <v>202117</v>
      </c>
      <c r="B2261" t="s">
        <v>7126</v>
      </c>
      <c r="C2261">
        <v>202117</v>
      </c>
      <c r="D2261" s="24">
        <v>41267</v>
      </c>
      <c r="E2261" t="s">
        <v>20</v>
      </c>
      <c r="F2261" t="s">
        <v>7127</v>
      </c>
      <c r="G2261" t="s">
        <v>7128</v>
      </c>
      <c r="H2261" t="s">
        <v>78</v>
      </c>
      <c r="I2261" t="s">
        <v>85</v>
      </c>
      <c r="J2261" t="s">
        <v>7129</v>
      </c>
      <c r="K2261" t="s">
        <v>26</v>
      </c>
      <c r="L2261"/>
      <c r="M2261"/>
      <c r="N2261" s="23">
        <v>13827019000158</v>
      </c>
      <c r="O2261"/>
      <c r="P2261"/>
      <c r="Q2261"/>
      <c r="R2261"/>
      <c r="S2261" s="21" t="s">
        <v>18534</v>
      </c>
      <c r="T2261" s="21" t="s">
        <v>18607</v>
      </c>
      <c r="U2261" s="21" t="str">
        <f>VLOOKUP(T2261,Apoio!$D$10:$E$55,2,0)</f>
        <v>Prefeituras - PJ</v>
      </c>
      <c r="V2261"/>
      <c r="W2261"/>
      <c r="X2261"/>
      <c r="Z2261" s="7"/>
      <c r="AA2261" s="8" t="str">
        <f>IF(Y2261="","Não","Sim")</f>
        <v>Não</v>
      </c>
      <c r="AB2261" s="7" t="str">
        <f>IF(Z2261="","Não","Sim")</f>
        <v>Não</v>
      </c>
      <c r="AC2261" s="8" t="str">
        <f>IF(S2261="TSR","Serede","Rede Conecta")</f>
        <v>Serede</v>
      </c>
    </row>
    <row r="2262" spans="1:29" ht="15" x14ac:dyDescent="0.25">
      <c r="A2262">
        <v>202596</v>
      </c>
      <c r="B2262" t="s">
        <v>8904</v>
      </c>
      <c r="C2262">
        <v>202596</v>
      </c>
      <c r="D2262" s="24">
        <v>41267</v>
      </c>
      <c r="E2262" t="s">
        <v>20</v>
      </c>
      <c r="F2262" t="s">
        <v>8905</v>
      </c>
      <c r="G2262" t="s">
        <v>8906</v>
      </c>
      <c r="H2262" t="s">
        <v>78</v>
      </c>
      <c r="I2262" t="s">
        <v>85</v>
      </c>
      <c r="J2262" t="s">
        <v>8907</v>
      </c>
      <c r="K2262" t="s">
        <v>26</v>
      </c>
      <c r="L2262"/>
      <c r="M2262"/>
      <c r="N2262" s="23">
        <v>13827027000102</v>
      </c>
      <c r="O2262"/>
      <c r="P2262"/>
      <c r="Q2262"/>
      <c r="R2262"/>
      <c r="S2262" s="21" t="s">
        <v>18534</v>
      </c>
      <c r="T2262" s="21" t="s">
        <v>18607</v>
      </c>
      <c r="U2262" s="21" t="str">
        <f>VLOOKUP(T2262,Apoio!$D$10:$E$55,2,0)</f>
        <v>Prefeituras - PJ</v>
      </c>
      <c r="V2262"/>
      <c r="W2262"/>
      <c r="X2262"/>
      <c r="Z2262" s="7"/>
      <c r="AA2262" s="8" t="str">
        <f>IF(Y2262="","Não","Sim")</f>
        <v>Não</v>
      </c>
      <c r="AB2262" s="7" t="str">
        <f>IF(Z2262="","Não","Sim")</f>
        <v>Não</v>
      </c>
      <c r="AC2262" s="8" t="str">
        <f>IF(S2262="TSR","Serede","Rede Conecta")</f>
        <v>Serede</v>
      </c>
    </row>
    <row r="2263" spans="1:29" ht="15" x14ac:dyDescent="0.25">
      <c r="A2263">
        <v>202430</v>
      </c>
      <c r="B2263" t="s">
        <v>8276</v>
      </c>
      <c r="C2263">
        <v>202430</v>
      </c>
      <c r="D2263" s="24">
        <v>41267</v>
      </c>
      <c r="E2263" t="s">
        <v>20</v>
      </c>
      <c r="F2263" t="s">
        <v>8277</v>
      </c>
      <c r="G2263" t="s">
        <v>8278</v>
      </c>
      <c r="H2263" t="s">
        <v>78</v>
      </c>
      <c r="I2263" t="s">
        <v>85</v>
      </c>
      <c r="J2263" t="s">
        <v>8279</v>
      </c>
      <c r="K2263" t="s">
        <v>26</v>
      </c>
      <c r="L2263"/>
      <c r="M2263"/>
      <c r="N2263" s="23">
        <v>13827035000140</v>
      </c>
      <c r="O2263"/>
      <c r="P2263"/>
      <c r="Q2263"/>
      <c r="R2263"/>
      <c r="S2263" s="21" t="s">
        <v>18534</v>
      </c>
      <c r="T2263" s="21" t="s">
        <v>18607</v>
      </c>
      <c r="U2263" s="21" t="str">
        <f>VLOOKUP(T2263,Apoio!$D$10:$E$55,2,0)</f>
        <v>Prefeituras - PJ</v>
      </c>
      <c r="V2263"/>
      <c r="W2263"/>
      <c r="X2263"/>
      <c r="Z2263" s="7"/>
      <c r="AA2263" s="8" t="str">
        <f>IF(Y2263="","Não","Sim")</f>
        <v>Não</v>
      </c>
      <c r="AB2263" s="7" t="str">
        <f>IF(Z2263="","Não","Sim")</f>
        <v>Não</v>
      </c>
      <c r="AC2263" s="8" t="str">
        <f>IF(S2263="TSR","Serede","Rede Conecta")</f>
        <v>Serede</v>
      </c>
    </row>
    <row r="2264" spans="1:29" ht="15" x14ac:dyDescent="0.25">
      <c r="A2264">
        <v>204956</v>
      </c>
      <c r="B2264" t="s">
        <v>9671</v>
      </c>
      <c r="C2264">
        <v>204956</v>
      </c>
      <c r="D2264" s="24">
        <v>41554</v>
      </c>
      <c r="E2264" t="s">
        <v>9579</v>
      </c>
      <c r="F2264" t="s">
        <v>9672</v>
      </c>
      <c r="G2264" t="s">
        <v>9673</v>
      </c>
      <c r="H2264" t="s">
        <v>9674</v>
      </c>
      <c r="I2264" t="s">
        <v>85</v>
      </c>
      <c r="J2264" t="s">
        <v>9675</v>
      </c>
      <c r="K2264" t="s">
        <v>26</v>
      </c>
      <c r="L2264"/>
      <c r="M2264"/>
      <c r="N2264" s="23">
        <v>13828371000108</v>
      </c>
      <c r="O2264"/>
      <c r="P2264"/>
      <c r="Q2264"/>
      <c r="R2264"/>
      <c r="S2264" s="21" t="s">
        <v>18534</v>
      </c>
      <c r="T2264" s="21" t="s">
        <v>18607</v>
      </c>
      <c r="U2264" s="21" t="str">
        <f>VLOOKUP(T2264,Apoio!$D$10:$E$55,2,0)</f>
        <v>Prefeituras - PJ</v>
      </c>
      <c r="V2264"/>
      <c r="W2264"/>
      <c r="X2264"/>
      <c r="Z2264" s="7"/>
      <c r="AA2264" s="8" t="str">
        <f>IF(Y2264="","Não","Sim")</f>
        <v>Não</v>
      </c>
      <c r="AB2264" s="7" t="str">
        <f>IF(Z2264="","Não","Sim")</f>
        <v>Não</v>
      </c>
      <c r="AC2264" s="8" t="str">
        <f>IF(S2264="TSR","Serede","Rede Conecta")</f>
        <v>Serede</v>
      </c>
    </row>
    <row r="2265" spans="1:29" ht="15" x14ac:dyDescent="0.25">
      <c r="A2265">
        <v>202226</v>
      </c>
      <c r="B2265" t="s">
        <v>7537</v>
      </c>
      <c r="C2265">
        <v>202226</v>
      </c>
      <c r="D2265" s="24">
        <v>41267</v>
      </c>
      <c r="E2265" t="s">
        <v>20</v>
      </c>
      <c r="F2265" t="s">
        <v>7451</v>
      </c>
      <c r="G2265" t="s">
        <v>7538</v>
      </c>
      <c r="H2265" t="s">
        <v>2035</v>
      </c>
      <c r="I2265" t="s">
        <v>85</v>
      </c>
      <c r="J2265" t="s">
        <v>7539</v>
      </c>
      <c r="K2265" t="s">
        <v>26</v>
      </c>
      <c r="L2265"/>
      <c r="M2265"/>
      <c r="N2265" s="23">
        <v>13828389000100</v>
      </c>
      <c r="O2265"/>
      <c r="P2265"/>
      <c r="Q2265"/>
      <c r="R2265"/>
      <c r="S2265" s="21" t="s">
        <v>18534</v>
      </c>
      <c r="T2265" s="21" t="s">
        <v>18607</v>
      </c>
      <c r="U2265" s="21" t="str">
        <f>VLOOKUP(T2265,Apoio!$D$10:$E$55,2,0)</f>
        <v>Prefeituras - PJ</v>
      </c>
      <c r="V2265"/>
      <c r="W2265"/>
      <c r="X2265"/>
      <c r="Z2265" s="7"/>
      <c r="AA2265" s="8" t="str">
        <f>IF(Y2265="","Não","Sim")</f>
        <v>Não</v>
      </c>
      <c r="AB2265" s="7" t="str">
        <f>IF(Z2265="","Não","Sim")</f>
        <v>Não</v>
      </c>
      <c r="AC2265" s="8" t="str">
        <f>IF(S2265="TSR","Serede","Rede Conecta")</f>
        <v>Serede</v>
      </c>
    </row>
    <row r="2266" spans="1:29" ht="15" x14ac:dyDescent="0.25">
      <c r="A2266">
        <v>202100</v>
      </c>
      <c r="B2266" t="s">
        <v>7065</v>
      </c>
      <c r="C2266">
        <v>202100</v>
      </c>
      <c r="D2266" s="24">
        <v>41267</v>
      </c>
      <c r="E2266" t="s">
        <v>20</v>
      </c>
      <c r="F2266" t="s">
        <v>7066</v>
      </c>
      <c r="G2266" t="s">
        <v>7067</v>
      </c>
      <c r="H2266" t="s">
        <v>78</v>
      </c>
      <c r="I2266" t="s">
        <v>85</v>
      </c>
      <c r="J2266" t="s">
        <v>7068</v>
      </c>
      <c r="K2266" t="s">
        <v>26</v>
      </c>
      <c r="L2266"/>
      <c r="M2266"/>
      <c r="N2266" s="23">
        <v>13828397000156</v>
      </c>
      <c r="O2266"/>
      <c r="P2266"/>
      <c r="Q2266"/>
      <c r="R2266"/>
      <c r="S2266" s="21" t="s">
        <v>18534</v>
      </c>
      <c r="T2266" s="21" t="s">
        <v>18607</v>
      </c>
      <c r="U2266" s="21" t="str">
        <f>VLOOKUP(T2266,Apoio!$D$10:$E$55,2,0)</f>
        <v>Prefeituras - PJ</v>
      </c>
      <c r="V2266">
        <v>194481</v>
      </c>
      <c r="W2266">
        <v>73009</v>
      </c>
      <c r="X2266">
        <v>42</v>
      </c>
      <c r="Z2266" s="7"/>
      <c r="AA2266" s="8" t="str">
        <f>IF(Y2266="","Não","Sim")</f>
        <v>Não</v>
      </c>
      <c r="AB2266" s="7" t="str">
        <f>IF(Z2266="","Não","Sim")</f>
        <v>Não</v>
      </c>
      <c r="AC2266" s="8" t="str">
        <f>IF(S2266="TSR","Serede","Rede Conecta")</f>
        <v>Serede</v>
      </c>
    </row>
    <row r="2267" spans="1:29" ht="15" x14ac:dyDescent="0.25">
      <c r="A2267">
        <v>202234</v>
      </c>
      <c r="B2267" t="s">
        <v>1337</v>
      </c>
      <c r="C2267">
        <v>202234</v>
      </c>
      <c r="D2267" s="24">
        <v>41267</v>
      </c>
      <c r="E2267" t="s">
        <v>20</v>
      </c>
      <c r="F2267" t="s">
        <v>7566</v>
      </c>
      <c r="G2267" t="s">
        <v>7567</v>
      </c>
      <c r="H2267" t="s">
        <v>2035</v>
      </c>
      <c r="I2267" t="s">
        <v>85</v>
      </c>
      <c r="J2267" t="s">
        <v>7568</v>
      </c>
      <c r="K2267" t="s">
        <v>26</v>
      </c>
      <c r="L2267"/>
      <c r="M2267"/>
      <c r="N2267" s="23">
        <v>13828496000138</v>
      </c>
      <c r="O2267"/>
      <c r="P2267"/>
      <c r="Q2267"/>
      <c r="R2267"/>
      <c r="S2267" s="21" t="s">
        <v>18534</v>
      </c>
      <c r="T2267" s="21" t="s">
        <v>18607</v>
      </c>
      <c r="U2267" s="21" t="str">
        <f>VLOOKUP(T2267,Apoio!$D$10:$E$55,2,0)</f>
        <v>Prefeituras - PJ</v>
      </c>
      <c r="V2267"/>
      <c r="W2267"/>
      <c r="X2267"/>
      <c r="Z2267" s="7"/>
      <c r="AA2267" s="8" t="str">
        <f>IF(Y2267="","Não","Sim")</f>
        <v>Não</v>
      </c>
      <c r="AB2267" s="7" t="str">
        <f>IF(Z2267="","Não","Sim")</f>
        <v>Não</v>
      </c>
      <c r="AC2267" s="8" t="str">
        <f>IF(S2267="TSR","Serede","Rede Conecta")</f>
        <v>Serede</v>
      </c>
    </row>
    <row r="2268" spans="1:29" ht="15" x14ac:dyDescent="0.25">
      <c r="A2268">
        <v>202236</v>
      </c>
      <c r="B2268" t="s">
        <v>7573</v>
      </c>
      <c r="C2268">
        <v>202236</v>
      </c>
      <c r="D2268" s="24">
        <v>41267</v>
      </c>
      <c r="E2268" t="s">
        <v>20</v>
      </c>
      <c r="F2268" t="s">
        <v>7574</v>
      </c>
      <c r="G2268" t="s">
        <v>7575</v>
      </c>
      <c r="H2268" t="s">
        <v>78</v>
      </c>
      <c r="I2268" t="s">
        <v>85</v>
      </c>
      <c r="J2268" t="s">
        <v>7576</v>
      </c>
      <c r="K2268" t="s">
        <v>26</v>
      </c>
      <c r="L2268"/>
      <c r="M2268"/>
      <c r="N2268" s="23">
        <v>13828504000146</v>
      </c>
      <c r="O2268"/>
      <c r="P2268"/>
      <c r="Q2268"/>
      <c r="R2268"/>
      <c r="S2268" s="21" t="s">
        <v>18534</v>
      </c>
      <c r="T2268" s="21" t="s">
        <v>18607</v>
      </c>
      <c r="U2268" s="21" t="str">
        <f>VLOOKUP(T2268,Apoio!$D$10:$E$55,2,0)</f>
        <v>Prefeituras - PJ</v>
      </c>
      <c r="V2268"/>
      <c r="W2268"/>
      <c r="X2268"/>
      <c r="Z2268" s="7"/>
      <c r="AA2268" s="8" t="str">
        <f>IF(Y2268="","Não","Sim")</f>
        <v>Não</v>
      </c>
      <c r="AB2268" s="7" t="str">
        <f>IF(Z2268="","Não","Sim")</f>
        <v>Não</v>
      </c>
      <c r="AC2268" s="8" t="str">
        <f>IF(S2268="TSR","Serede","Rede Conecta")</f>
        <v>Serede</v>
      </c>
    </row>
    <row r="2269" spans="1:29" ht="15" x14ac:dyDescent="0.25">
      <c r="A2269">
        <v>201692</v>
      </c>
      <c r="B2269" t="s">
        <v>5442</v>
      </c>
      <c r="C2269">
        <v>201692</v>
      </c>
      <c r="D2269" s="24">
        <v>41267</v>
      </c>
      <c r="E2269" t="s">
        <v>20</v>
      </c>
      <c r="F2269" t="s">
        <v>5443</v>
      </c>
      <c r="G2269" t="s">
        <v>5444</v>
      </c>
      <c r="H2269" t="s">
        <v>2035</v>
      </c>
      <c r="I2269" t="s">
        <v>85</v>
      </c>
      <c r="J2269" t="s">
        <v>5445</v>
      </c>
      <c r="K2269" t="s">
        <v>26</v>
      </c>
      <c r="L2269"/>
      <c r="M2269"/>
      <c r="N2269" s="23">
        <v>13830336000123</v>
      </c>
      <c r="O2269"/>
      <c r="P2269"/>
      <c r="Q2269"/>
      <c r="R2269"/>
      <c r="S2269" s="21" t="s">
        <v>18534</v>
      </c>
      <c r="T2269" s="21" t="s">
        <v>18607</v>
      </c>
      <c r="U2269" s="21" t="str">
        <f>VLOOKUP(T2269,Apoio!$D$10:$E$55,2,0)</f>
        <v>Prefeituras - PJ</v>
      </c>
      <c r="V2269"/>
      <c r="W2269"/>
      <c r="X2269"/>
      <c r="Z2269" s="7"/>
      <c r="AA2269" s="8" t="str">
        <f>IF(Y2269="","Não","Sim")</f>
        <v>Não</v>
      </c>
      <c r="AB2269" s="7" t="str">
        <f>IF(Z2269="","Não","Sim")</f>
        <v>Não</v>
      </c>
      <c r="AC2269" s="8" t="str">
        <f>IF(S2269="TSR","Serede","Rede Conecta")</f>
        <v>Serede</v>
      </c>
    </row>
    <row r="2270" spans="1:29" ht="15" x14ac:dyDescent="0.25">
      <c r="A2270">
        <v>201908</v>
      </c>
      <c r="B2270" t="s">
        <v>1874</v>
      </c>
      <c r="C2270">
        <v>201908</v>
      </c>
      <c r="D2270" s="24">
        <v>41267</v>
      </c>
      <c r="E2270" t="s">
        <v>20</v>
      </c>
      <c r="F2270" t="s">
        <v>6343</v>
      </c>
      <c r="G2270" t="s">
        <v>6344</v>
      </c>
      <c r="H2270" t="s">
        <v>78</v>
      </c>
      <c r="I2270" t="s">
        <v>85</v>
      </c>
      <c r="J2270" t="s">
        <v>6345</v>
      </c>
      <c r="K2270" t="s">
        <v>26</v>
      </c>
      <c r="L2270"/>
      <c r="M2270"/>
      <c r="N2270" s="23">
        <v>13830823000196</v>
      </c>
      <c r="O2270"/>
      <c r="P2270"/>
      <c r="Q2270"/>
      <c r="R2270"/>
      <c r="S2270" s="21" t="s">
        <v>18534</v>
      </c>
      <c r="T2270" s="21" t="s">
        <v>18607</v>
      </c>
      <c r="U2270" s="21" t="str">
        <f>VLOOKUP(T2270,Apoio!$D$10:$E$55,2,0)</f>
        <v>Prefeituras - PJ</v>
      </c>
      <c r="V2270"/>
      <c r="W2270"/>
      <c r="X2270"/>
      <c r="Z2270" s="7"/>
      <c r="AA2270" s="8" t="str">
        <f>IF(Y2270="","Não","Sim")</f>
        <v>Não</v>
      </c>
      <c r="AB2270" s="7" t="str">
        <f>IF(Z2270="","Não","Sim")</f>
        <v>Não</v>
      </c>
      <c r="AC2270" s="8" t="str">
        <f>IF(S2270="TSR","Serede","Rede Conecta")</f>
        <v>Serede</v>
      </c>
    </row>
    <row r="2271" spans="1:29" ht="15" x14ac:dyDescent="0.25">
      <c r="A2271">
        <v>202313</v>
      </c>
      <c r="B2271" t="s">
        <v>7864</v>
      </c>
      <c r="C2271">
        <v>202313</v>
      </c>
      <c r="D2271" s="24">
        <v>41267</v>
      </c>
      <c r="E2271" t="s">
        <v>20</v>
      </c>
      <c r="F2271" t="s">
        <v>7865</v>
      </c>
      <c r="G2271" t="s">
        <v>7866</v>
      </c>
      <c r="H2271" t="s">
        <v>78</v>
      </c>
      <c r="I2271" t="s">
        <v>85</v>
      </c>
      <c r="J2271" t="s">
        <v>7316</v>
      </c>
      <c r="K2271" t="s">
        <v>26</v>
      </c>
      <c r="L2271"/>
      <c r="M2271"/>
      <c r="N2271" s="23">
        <v>13831441000187</v>
      </c>
      <c r="O2271"/>
      <c r="P2271"/>
      <c r="Q2271"/>
      <c r="R2271"/>
      <c r="S2271" s="21" t="s">
        <v>18534</v>
      </c>
      <c r="T2271" s="21" t="s">
        <v>18607</v>
      </c>
      <c r="U2271" s="21" t="str">
        <f>VLOOKUP(T2271,Apoio!$D$10:$E$55,2,0)</f>
        <v>Prefeituras - PJ</v>
      </c>
      <c r="V2271"/>
      <c r="W2271"/>
      <c r="X2271"/>
      <c r="Z2271" s="7"/>
      <c r="AA2271" s="8" t="str">
        <f>IF(Y2271="","Não","Sim")</f>
        <v>Não</v>
      </c>
      <c r="AB2271" s="7" t="str">
        <f>IF(Z2271="","Não","Sim")</f>
        <v>Não</v>
      </c>
      <c r="AC2271" s="8" t="str">
        <f>IF(S2271="TSR","Serede","Rede Conecta")</f>
        <v>Serede</v>
      </c>
    </row>
    <row r="2272" spans="1:29" ht="15" x14ac:dyDescent="0.25">
      <c r="A2272">
        <v>205286</v>
      </c>
      <c r="B2272" t="s">
        <v>10869</v>
      </c>
      <c r="C2272">
        <v>205286</v>
      </c>
      <c r="D2272" s="24">
        <v>43262</v>
      </c>
      <c r="E2272" t="s">
        <v>45</v>
      </c>
      <c r="F2272" t="s">
        <v>10870</v>
      </c>
      <c r="G2272" t="s">
        <v>10871</v>
      </c>
      <c r="H2272" t="s">
        <v>10871</v>
      </c>
      <c r="I2272" t="s">
        <v>85</v>
      </c>
      <c r="J2272" t="s">
        <v>10872</v>
      </c>
      <c r="K2272" t="s">
        <v>26</v>
      </c>
      <c r="L2272"/>
      <c r="M2272"/>
      <c r="N2272" s="23">
        <v>13835558000139</v>
      </c>
      <c r="O2272"/>
      <c r="P2272"/>
      <c r="Q2272"/>
      <c r="R2272"/>
      <c r="S2272" s="21" t="s">
        <v>18534</v>
      </c>
      <c r="T2272" s="21" t="s">
        <v>18607</v>
      </c>
      <c r="U2272" s="21" t="str">
        <f>VLOOKUP(T2272,Apoio!$D$10:$E$55,2,0)</f>
        <v>Prefeituras - PJ</v>
      </c>
      <c r="V2272"/>
      <c r="W2272"/>
      <c r="X2272"/>
      <c r="Z2272" s="7"/>
      <c r="AA2272" s="8" t="str">
        <f>IF(Y2272="","Não","Sim")</f>
        <v>Não</v>
      </c>
      <c r="AB2272" s="7" t="str">
        <f>IF(Z2272="","Não","Sim")</f>
        <v>Não</v>
      </c>
      <c r="AC2272" s="8" t="str">
        <f>IF(S2272="TSR","Serede","Rede Conecta")</f>
        <v>Serede</v>
      </c>
    </row>
    <row r="2273" spans="1:29" ht="15" x14ac:dyDescent="0.25">
      <c r="A2273">
        <v>201744</v>
      </c>
      <c r="B2273" t="s">
        <v>5659</v>
      </c>
      <c r="C2273">
        <v>201744</v>
      </c>
      <c r="D2273" s="24">
        <v>41267</v>
      </c>
      <c r="E2273" t="s">
        <v>20</v>
      </c>
      <c r="F2273" t="s">
        <v>5660</v>
      </c>
      <c r="G2273" t="s">
        <v>5661</v>
      </c>
      <c r="H2273" t="s">
        <v>78</v>
      </c>
      <c r="I2273" t="s">
        <v>85</v>
      </c>
      <c r="J2273" t="s">
        <v>5662</v>
      </c>
      <c r="K2273" t="s">
        <v>26</v>
      </c>
      <c r="L2273"/>
      <c r="M2273"/>
      <c r="N2273" s="23">
        <v>13843842000157</v>
      </c>
      <c r="O2273"/>
      <c r="P2273"/>
      <c r="Q2273"/>
      <c r="R2273"/>
      <c r="S2273" s="21" t="s">
        <v>18534</v>
      </c>
      <c r="T2273" s="21" t="s">
        <v>18607</v>
      </c>
      <c r="U2273" s="21" t="str">
        <f>VLOOKUP(T2273,Apoio!$D$10:$E$55,2,0)</f>
        <v>Prefeituras - PJ</v>
      </c>
      <c r="V2273"/>
      <c r="W2273"/>
      <c r="X2273"/>
      <c r="Z2273" s="7"/>
      <c r="AA2273" s="8" t="str">
        <f>IF(Y2273="","Não","Sim")</f>
        <v>Não</v>
      </c>
      <c r="AB2273" s="7" t="str">
        <f>IF(Z2273="","Não","Sim")</f>
        <v>Não</v>
      </c>
      <c r="AC2273" s="8" t="str">
        <f>IF(S2273="TSR","Serede","Rede Conecta")</f>
        <v>Serede</v>
      </c>
    </row>
    <row r="2274" spans="1:29" ht="15" x14ac:dyDescent="0.25">
      <c r="A2274">
        <v>205154</v>
      </c>
      <c r="B2274" t="s">
        <v>10383</v>
      </c>
      <c r="C2274">
        <v>205154</v>
      </c>
      <c r="D2274" s="24">
        <v>42500</v>
      </c>
      <c r="E2274" t="s">
        <v>45</v>
      </c>
      <c r="F2274" t="s">
        <v>10384</v>
      </c>
      <c r="G2274" t="s">
        <v>10385</v>
      </c>
      <c r="H2274" t="s">
        <v>78</v>
      </c>
      <c r="I2274" t="s">
        <v>85</v>
      </c>
      <c r="J2274" t="s">
        <v>10386</v>
      </c>
      <c r="K2274" t="s">
        <v>26</v>
      </c>
      <c r="L2274" t="s">
        <v>10387</v>
      </c>
      <c r="M2274"/>
      <c r="N2274" s="23">
        <v>13844220000143</v>
      </c>
      <c r="O2274"/>
      <c r="P2274"/>
      <c r="Q2274"/>
      <c r="R2274" t="s">
        <v>10388</v>
      </c>
      <c r="S2274" s="21" t="s">
        <v>18534</v>
      </c>
      <c r="T2274" s="21" t="s">
        <v>18607</v>
      </c>
      <c r="U2274" s="21" t="str">
        <f>VLOOKUP(T2274,Apoio!$D$10:$E$55,2,0)</f>
        <v>Prefeituras - PJ</v>
      </c>
      <c r="V2274"/>
      <c r="W2274"/>
      <c r="X2274"/>
      <c r="Z2274" s="7"/>
      <c r="AA2274" s="8" t="str">
        <f>IF(Y2274="","Não","Sim")</f>
        <v>Não</v>
      </c>
      <c r="AB2274" s="7" t="str">
        <f>IF(Z2274="","Não","Sim")</f>
        <v>Não</v>
      </c>
      <c r="AC2274" s="8" t="str">
        <f>IF(S2274="TSR","Serede","Rede Conecta")</f>
        <v>Serede</v>
      </c>
    </row>
    <row r="2275" spans="1:29" ht="15" x14ac:dyDescent="0.25">
      <c r="A2275">
        <v>202210</v>
      </c>
      <c r="B2275" t="s">
        <v>2175</v>
      </c>
      <c r="C2275">
        <v>202210</v>
      </c>
      <c r="D2275" s="24">
        <v>41267</v>
      </c>
      <c r="E2275" t="s">
        <v>20</v>
      </c>
      <c r="F2275" t="s">
        <v>7477</v>
      </c>
      <c r="G2275" t="s">
        <v>2176</v>
      </c>
      <c r="H2275" t="s">
        <v>2176</v>
      </c>
      <c r="I2275" t="s">
        <v>85</v>
      </c>
      <c r="J2275" t="s">
        <v>7478</v>
      </c>
      <c r="K2275" t="s">
        <v>26</v>
      </c>
      <c r="L2275"/>
      <c r="M2275"/>
      <c r="N2275" s="23">
        <v>13845086000103</v>
      </c>
      <c r="O2275"/>
      <c r="P2275"/>
      <c r="Q2275"/>
      <c r="R2275"/>
      <c r="S2275" s="21" t="s">
        <v>18534</v>
      </c>
      <c r="T2275" s="21" t="s">
        <v>18607</v>
      </c>
      <c r="U2275" s="21" t="str">
        <f>VLOOKUP(T2275,Apoio!$D$10:$E$55,2,0)</f>
        <v>Prefeituras - PJ</v>
      </c>
      <c r="V2275"/>
      <c r="W2275"/>
      <c r="X2275"/>
      <c r="Z2275" s="7"/>
      <c r="AA2275" s="8" t="str">
        <f>IF(Y2275="","Não","Sim")</f>
        <v>Não</v>
      </c>
      <c r="AB2275" s="7" t="str">
        <f>IF(Z2275="","Não","Sim")</f>
        <v>Não</v>
      </c>
      <c r="AC2275" s="8" t="str">
        <f>IF(S2275="TSR","Serede","Rede Conecta")</f>
        <v>Serede</v>
      </c>
    </row>
    <row r="2276" spans="1:29" ht="15" x14ac:dyDescent="0.25">
      <c r="A2276">
        <v>202552</v>
      </c>
      <c r="B2276" t="s">
        <v>8732</v>
      </c>
      <c r="C2276">
        <v>202552</v>
      </c>
      <c r="D2276" s="24">
        <v>41267</v>
      </c>
      <c r="E2276" t="s">
        <v>20</v>
      </c>
      <c r="F2276" t="s">
        <v>8733</v>
      </c>
      <c r="G2276" t="s">
        <v>8734</v>
      </c>
      <c r="H2276" t="s">
        <v>8735</v>
      </c>
      <c r="I2276" t="s">
        <v>85</v>
      </c>
      <c r="J2276" t="s">
        <v>8736</v>
      </c>
      <c r="K2276" t="s">
        <v>26</v>
      </c>
      <c r="L2276">
        <v>7532682150</v>
      </c>
      <c r="M2276"/>
      <c r="N2276" s="23">
        <v>13845466000130</v>
      </c>
      <c r="O2276"/>
      <c r="P2276"/>
      <c r="Q2276"/>
      <c r="R2276"/>
      <c r="S2276" s="21" t="s">
        <v>18534</v>
      </c>
      <c r="T2276" s="21" t="s">
        <v>18607</v>
      </c>
      <c r="U2276" s="21" t="str">
        <f>VLOOKUP(T2276,Apoio!$D$10:$E$55,2,0)</f>
        <v>Prefeituras - PJ</v>
      </c>
      <c r="V2276"/>
      <c r="W2276"/>
      <c r="X2276"/>
      <c r="Z2276" s="7"/>
      <c r="AA2276" s="8" t="str">
        <f>IF(Y2276="","Não","Sim")</f>
        <v>Não</v>
      </c>
      <c r="AB2276" s="7" t="str">
        <f>IF(Z2276="","Não","Sim")</f>
        <v>Não</v>
      </c>
      <c r="AC2276" s="8" t="str">
        <f>IF(S2276="TSR","Serede","Rede Conecta")</f>
        <v>Serede</v>
      </c>
    </row>
    <row r="2277" spans="1:29" ht="15" x14ac:dyDescent="0.25">
      <c r="A2277">
        <v>202284</v>
      </c>
      <c r="B2277" t="s">
        <v>7750</v>
      </c>
      <c r="C2277">
        <v>202284</v>
      </c>
      <c r="D2277" s="24">
        <v>41267</v>
      </c>
      <c r="E2277" t="s">
        <v>20</v>
      </c>
      <c r="F2277" t="s">
        <v>7751</v>
      </c>
      <c r="G2277" t="s">
        <v>7752</v>
      </c>
      <c r="H2277" t="s">
        <v>78</v>
      </c>
      <c r="I2277" t="s">
        <v>85</v>
      </c>
      <c r="J2277" t="s">
        <v>7753</v>
      </c>
      <c r="K2277" t="s">
        <v>26</v>
      </c>
      <c r="L2277"/>
      <c r="M2277"/>
      <c r="N2277" s="23">
        <v>13845896000151</v>
      </c>
      <c r="O2277"/>
      <c r="P2277"/>
      <c r="Q2277"/>
      <c r="R2277"/>
      <c r="S2277" s="21" t="s">
        <v>18534</v>
      </c>
      <c r="T2277" s="21" t="s">
        <v>18607</v>
      </c>
      <c r="U2277" s="21" t="str">
        <f>VLOOKUP(T2277,Apoio!$D$10:$E$55,2,0)</f>
        <v>Prefeituras - PJ</v>
      </c>
      <c r="V2277"/>
      <c r="W2277"/>
      <c r="X2277"/>
      <c r="Z2277" s="7"/>
      <c r="AA2277" s="8" t="str">
        <f>IF(Y2277="","Não","Sim")</f>
        <v>Não</v>
      </c>
      <c r="AB2277" s="7" t="str">
        <f>IF(Z2277="","Não","Sim")</f>
        <v>Não</v>
      </c>
      <c r="AC2277" s="8" t="str">
        <f>IF(S2277="TSR","Serede","Rede Conecta")</f>
        <v>Serede</v>
      </c>
    </row>
    <row r="2278" spans="1:29" ht="15" x14ac:dyDescent="0.25">
      <c r="A2278">
        <v>202707</v>
      </c>
      <c r="B2278" t="s">
        <v>9307</v>
      </c>
      <c r="C2278">
        <v>202707</v>
      </c>
      <c r="D2278" s="24">
        <v>41267</v>
      </c>
      <c r="E2278" t="s">
        <v>20</v>
      </c>
      <c r="F2278" t="s">
        <v>9308</v>
      </c>
      <c r="G2278" t="s">
        <v>9309</v>
      </c>
      <c r="H2278" t="s">
        <v>78</v>
      </c>
      <c r="I2278" t="s">
        <v>85</v>
      </c>
      <c r="J2278" t="s">
        <v>9310</v>
      </c>
      <c r="K2278" t="s">
        <v>26</v>
      </c>
      <c r="L2278"/>
      <c r="M2278"/>
      <c r="N2278" s="23">
        <v>13846753000164</v>
      </c>
      <c r="O2278"/>
      <c r="P2278"/>
      <c r="Q2278"/>
      <c r="R2278"/>
      <c r="S2278" s="21" t="s">
        <v>18534</v>
      </c>
      <c r="T2278" s="21" t="s">
        <v>18607</v>
      </c>
      <c r="U2278" s="21" t="str">
        <f>VLOOKUP(T2278,Apoio!$D$10:$E$55,2,0)</f>
        <v>Prefeituras - PJ</v>
      </c>
      <c r="V2278"/>
      <c r="W2278"/>
      <c r="X2278"/>
      <c r="Z2278" s="7"/>
      <c r="AA2278" s="8" t="str">
        <f>IF(Y2278="","Não","Sim")</f>
        <v>Não</v>
      </c>
      <c r="AB2278" s="7" t="str">
        <f>IF(Z2278="","Não","Sim")</f>
        <v>Não</v>
      </c>
      <c r="AC2278" s="8" t="str">
        <f>IF(S2278="TSR","Serede","Rede Conecta")</f>
        <v>Serede</v>
      </c>
    </row>
    <row r="2279" spans="1:29" ht="15" x14ac:dyDescent="0.25">
      <c r="A2279">
        <v>202629</v>
      </c>
      <c r="B2279" t="s">
        <v>9022</v>
      </c>
      <c r="C2279">
        <v>202629</v>
      </c>
      <c r="D2279" s="24">
        <v>41267</v>
      </c>
      <c r="E2279" t="s">
        <v>20</v>
      </c>
      <c r="F2279" t="s">
        <v>9023</v>
      </c>
      <c r="G2279" t="s">
        <v>9024</v>
      </c>
      <c r="H2279" t="s">
        <v>2035</v>
      </c>
      <c r="I2279" t="s">
        <v>85</v>
      </c>
      <c r="J2279" t="s">
        <v>9025</v>
      </c>
      <c r="K2279" t="s">
        <v>26</v>
      </c>
      <c r="L2279"/>
      <c r="M2279"/>
      <c r="N2279" s="23">
        <v>13846902000195</v>
      </c>
      <c r="O2279"/>
      <c r="P2279"/>
      <c r="Q2279"/>
      <c r="R2279"/>
      <c r="S2279" s="21" t="s">
        <v>18534</v>
      </c>
      <c r="T2279" s="21" t="s">
        <v>18607</v>
      </c>
      <c r="U2279" s="21" t="str">
        <f>VLOOKUP(T2279,Apoio!$D$10:$E$55,2,0)</f>
        <v>Prefeituras - PJ</v>
      </c>
      <c r="V2279">
        <v>194105</v>
      </c>
      <c r="W2279">
        <v>88416</v>
      </c>
      <c r="X2279" t="s">
        <v>674</v>
      </c>
      <c r="Z2279" s="7"/>
      <c r="AA2279" s="8" t="str">
        <f>IF(Y2279="","Não","Sim")</f>
        <v>Não</v>
      </c>
      <c r="AB2279" s="7" t="str">
        <f>IF(Z2279="","Não","Sim")</f>
        <v>Não</v>
      </c>
      <c r="AC2279" s="8" t="str">
        <f>IF(S2279="TSR","Serede","Rede Conecta")</f>
        <v>Serede</v>
      </c>
    </row>
    <row r="2280" spans="1:29" ht="15" x14ac:dyDescent="0.25">
      <c r="A2280">
        <v>202464</v>
      </c>
      <c r="B2280" t="s">
        <v>8401</v>
      </c>
      <c r="C2280">
        <v>202464</v>
      </c>
      <c r="D2280" s="24">
        <v>41267</v>
      </c>
      <c r="E2280" t="s">
        <v>20</v>
      </c>
      <c r="F2280" t="s">
        <v>8402</v>
      </c>
      <c r="G2280" t="s">
        <v>2550</v>
      </c>
      <c r="H2280" t="s">
        <v>78</v>
      </c>
      <c r="I2280" t="s">
        <v>85</v>
      </c>
      <c r="J2280" t="s">
        <v>8403</v>
      </c>
      <c r="K2280" t="s">
        <v>26</v>
      </c>
      <c r="L2280">
        <v>7732582413</v>
      </c>
      <c r="M2280"/>
      <c r="N2280" s="23">
        <v>13848973000127</v>
      </c>
      <c r="O2280"/>
      <c r="P2280"/>
      <c r="Q2280"/>
      <c r="R2280"/>
      <c r="S2280" s="21" t="s">
        <v>18534</v>
      </c>
      <c r="T2280" s="21" t="s">
        <v>18607</v>
      </c>
      <c r="U2280" s="21" t="str">
        <f>VLOOKUP(T2280,Apoio!$D$10:$E$55,2,0)</f>
        <v>Prefeituras - PJ</v>
      </c>
      <c r="V2280"/>
      <c r="W2280"/>
      <c r="X2280"/>
      <c r="Z2280" s="7"/>
      <c r="AA2280" s="8" t="str">
        <f>IF(Y2280="","Não","Sim")</f>
        <v>Não</v>
      </c>
      <c r="AB2280" s="7" t="str">
        <f>IF(Z2280="","Não","Sim")</f>
        <v>Não</v>
      </c>
      <c r="AC2280" s="8" t="str">
        <f>IF(S2280="TSR","Serede","Rede Conecta")</f>
        <v>Serede</v>
      </c>
    </row>
    <row r="2281" spans="1:29" ht="15" x14ac:dyDescent="0.25">
      <c r="A2281">
        <v>202712</v>
      </c>
      <c r="B2281" t="s">
        <v>9326</v>
      </c>
      <c r="C2281">
        <v>202712</v>
      </c>
      <c r="D2281" s="24">
        <v>41267</v>
      </c>
      <c r="E2281" t="s">
        <v>20</v>
      </c>
      <c r="F2281" t="s">
        <v>9327</v>
      </c>
      <c r="G2281" t="s">
        <v>751</v>
      </c>
      <c r="H2281" t="s">
        <v>78</v>
      </c>
      <c r="I2281" t="s">
        <v>85</v>
      </c>
      <c r="J2281" t="s">
        <v>9328</v>
      </c>
      <c r="K2281" t="s">
        <v>26</v>
      </c>
      <c r="L2281">
        <v>7536641210</v>
      </c>
      <c r="M2281"/>
      <c r="N2281" s="23">
        <v>13850342000142</v>
      </c>
      <c r="O2281"/>
      <c r="P2281"/>
      <c r="Q2281"/>
      <c r="R2281"/>
      <c r="S2281" s="21" t="s">
        <v>18534</v>
      </c>
      <c r="T2281" s="21" t="s">
        <v>18607</v>
      </c>
      <c r="U2281" s="21" t="str">
        <f>VLOOKUP(T2281,Apoio!$D$10:$E$55,2,0)</f>
        <v>Prefeituras - PJ</v>
      </c>
      <c r="V2281"/>
      <c r="W2281"/>
      <c r="X2281"/>
      <c r="Z2281" s="7"/>
      <c r="AA2281" s="8" t="str">
        <f>IF(Y2281="","Não","Sim")</f>
        <v>Não</v>
      </c>
      <c r="AB2281" s="7" t="str">
        <f>IF(Z2281="","Não","Sim")</f>
        <v>Não</v>
      </c>
      <c r="AC2281" s="8" t="str">
        <f>IF(S2281="TSR","Serede","Rede Conecta")</f>
        <v>Serede</v>
      </c>
    </row>
    <row r="2282" spans="1:29" ht="15" x14ac:dyDescent="0.25">
      <c r="A2282">
        <v>202134</v>
      </c>
      <c r="B2282" t="s">
        <v>7189</v>
      </c>
      <c r="C2282">
        <v>202134</v>
      </c>
      <c r="D2282" s="24">
        <v>41267</v>
      </c>
      <c r="E2282" t="s">
        <v>20</v>
      </c>
      <c r="F2282" t="s">
        <v>7190</v>
      </c>
      <c r="G2282" t="s">
        <v>7191</v>
      </c>
      <c r="H2282" t="s">
        <v>2035</v>
      </c>
      <c r="I2282" t="s">
        <v>85</v>
      </c>
      <c r="J2282" t="s">
        <v>7192</v>
      </c>
      <c r="K2282" t="s">
        <v>26</v>
      </c>
      <c r="L2282"/>
      <c r="M2282"/>
      <c r="N2282" s="23">
        <v>13856372000166</v>
      </c>
      <c r="O2282"/>
      <c r="P2282"/>
      <c r="Q2282"/>
      <c r="R2282"/>
      <c r="S2282" s="21" t="s">
        <v>18534</v>
      </c>
      <c r="T2282" s="21" t="s">
        <v>18607</v>
      </c>
      <c r="U2282" s="21" t="str">
        <f>VLOOKUP(T2282,Apoio!$D$10:$E$55,2,0)</f>
        <v>Prefeituras - PJ</v>
      </c>
      <c r="V2282">
        <v>23723066</v>
      </c>
      <c r="W2282">
        <v>933</v>
      </c>
      <c r="X2282">
        <v>4</v>
      </c>
      <c r="Z2282" s="7"/>
      <c r="AA2282" s="8" t="str">
        <f>IF(Y2282="","Não","Sim")</f>
        <v>Não</v>
      </c>
      <c r="AB2282" s="7" t="str">
        <f>IF(Z2282="","Não","Sim")</f>
        <v>Não</v>
      </c>
      <c r="AC2282" s="8" t="str">
        <f>IF(S2282="TSR","Serede","Rede Conecta")</f>
        <v>Serede</v>
      </c>
    </row>
    <row r="2283" spans="1:29" ht="15" x14ac:dyDescent="0.25">
      <c r="A2283">
        <v>202563</v>
      </c>
      <c r="B2283" t="s">
        <v>8775</v>
      </c>
      <c r="C2283">
        <v>202563</v>
      </c>
      <c r="D2283" s="24">
        <v>41267</v>
      </c>
      <c r="E2283" t="s">
        <v>20</v>
      </c>
      <c r="F2283" t="s">
        <v>8776</v>
      </c>
      <c r="G2283" t="s">
        <v>8777</v>
      </c>
      <c r="H2283" t="s">
        <v>2035</v>
      </c>
      <c r="I2283" t="s">
        <v>85</v>
      </c>
      <c r="J2283" t="s">
        <v>8778</v>
      </c>
      <c r="K2283" t="s">
        <v>26</v>
      </c>
      <c r="L2283">
        <v>7734381141</v>
      </c>
      <c r="M2283"/>
      <c r="N2283" s="23">
        <v>13857123000195</v>
      </c>
      <c r="O2283"/>
      <c r="P2283"/>
      <c r="Q2283"/>
      <c r="R2283"/>
      <c r="S2283" s="21" t="s">
        <v>18534</v>
      </c>
      <c r="T2283" s="21" t="s">
        <v>18607</v>
      </c>
      <c r="U2283" s="21" t="str">
        <f>VLOOKUP(T2283,Apoio!$D$10:$E$55,2,0)</f>
        <v>Prefeituras - PJ</v>
      </c>
      <c r="V2283"/>
      <c r="W2283"/>
      <c r="X2283"/>
      <c r="Z2283" s="7"/>
      <c r="AA2283" s="8" t="str">
        <f>IF(Y2283="","Não","Sim")</f>
        <v>Não</v>
      </c>
      <c r="AB2283" s="7" t="str">
        <f>IF(Z2283="","Não","Sim")</f>
        <v>Não</v>
      </c>
      <c r="AC2283" s="8" t="str">
        <f>IF(S2283="TSR","Serede","Rede Conecta")</f>
        <v>Serede</v>
      </c>
    </row>
    <row r="2284" spans="1:29" ht="15" x14ac:dyDescent="0.25">
      <c r="A2284">
        <v>205147</v>
      </c>
      <c r="B2284" t="s">
        <v>10355</v>
      </c>
      <c r="C2284">
        <v>205147</v>
      </c>
      <c r="D2284" s="24">
        <v>42499</v>
      </c>
      <c r="E2284" t="s">
        <v>45</v>
      </c>
      <c r="F2284" t="s">
        <v>10356</v>
      </c>
      <c r="G2284" t="s">
        <v>10357</v>
      </c>
      <c r="H2284" t="s">
        <v>2035</v>
      </c>
      <c r="I2284" t="s">
        <v>85</v>
      </c>
      <c r="J2284" t="s">
        <v>10358</v>
      </c>
      <c r="K2284" t="s">
        <v>26</v>
      </c>
      <c r="L2284"/>
      <c r="M2284"/>
      <c r="N2284" s="23">
        <v>13857701000193</v>
      </c>
      <c r="O2284"/>
      <c r="P2284"/>
      <c r="Q2284"/>
      <c r="R2284"/>
      <c r="S2284" s="21" t="s">
        <v>18534</v>
      </c>
      <c r="T2284" s="21" t="s">
        <v>18607</v>
      </c>
      <c r="U2284" s="21" t="str">
        <f>VLOOKUP(T2284,Apoio!$D$10:$E$55,2,0)</f>
        <v>Prefeituras - PJ</v>
      </c>
      <c r="V2284"/>
      <c r="W2284"/>
      <c r="X2284"/>
      <c r="Z2284" s="7"/>
      <c r="AA2284" s="8" t="str">
        <f>IF(Y2284="","Não","Sim")</f>
        <v>Não</v>
      </c>
      <c r="AB2284" s="7" t="str">
        <f>IF(Z2284="","Não","Sim")</f>
        <v>Não</v>
      </c>
      <c r="AC2284" s="8" t="str">
        <f>IF(S2284="TSR","Serede","Rede Conecta")</f>
        <v>Serede</v>
      </c>
    </row>
    <row r="2285" spans="1:29" ht="15" x14ac:dyDescent="0.25">
      <c r="A2285">
        <v>202315</v>
      </c>
      <c r="B2285" t="s">
        <v>7871</v>
      </c>
      <c r="C2285">
        <v>202315</v>
      </c>
      <c r="D2285" s="24">
        <v>41267</v>
      </c>
      <c r="E2285" t="s">
        <v>20</v>
      </c>
      <c r="F2285" t="s">
        <v>7872</v>
      </c>
      <c r="G2285" t="s">
        <v>7873</v>
      </c>
      <c r="H2285" t="s">
        <v>78</v>
      </c>
      <c r="I2285" t="s">
        <v>85</v>
      </c>
      <c r="J2285" t="s">
        <v>7874</v>
      </c>
      <c r="K2285" t="s">
        <v>26</v>
      </c>
      <c r="L2285"/>
      <c r="M2285"/>
      <c r="N2285" s="23">
        <v>13858303000191</v>
      </c>
      <c r="O2285"/>
      <c r="P2285"/>
      <c r="Q2285"/>
      <c r="R2285"/>
      <c r="S2285" s="21" t="s">
        <v>18534</v>
      </c>
      <c r="T2285" s="21" t="s">
        <v>18607</v>
      </c>
      <c r="U2285" s="21" t="str">
        <f>VLOOKUP(T2285,Apoio!$D$10:$E$55,2,0)</f>
        <v>Prefeituras - PJ</v>
      </c>
      <c r="V2285"/>
      <c r="W2285"/>
      <c r="X2285"/>
      <c r="Z2285" s="7"/>
      <c r="AA2285" s="8" t="str">
        <f>IF(Y2285="","Não","Sim")</f>
        <v>Não</v>
      </c>
      <c r="AB2285" s="7" t="str">
        <f>IF(Z2285="","Não","Sim")</f>
        <v>Não</v>
      </c>
      <c r="AC2285" s="8" t="str">
        <f>IF(S2285="TSR","Serede","Rede Conecta")</f>
        <v>Serede</v>
      </c>
    </row>
    <row r="2286" spans="1:29" ht="15" x14ac:dyDescent="0.25">
      <c r="A2286">
        <v>201746</v>
      </c>
      <c r="B2286" t="s">
        <v>5667</v>
      </c>
      <c r="C2286">
        <v>201746</v>
      </c>
      <c r="D2286" s="24">
        <v>41267</v>
      </c>
      <c r="E2286" t="s">
        <v>20</v>
      </c>
      <c r="F2286" t="s">
        <v>5668</v>
      </c>
      <c r="G2286" t="s">
        <v>5669</v>
      </c>
      <c r="H2286" t="s">
        <v>2035</v>
      </c>
      <c r="I2286" t="s">
        <v>85</v>
      </c>
      <c r="J2286" t="s">
        <v>5670</v>
      </c>
      <c r="K2286" t="s">
        <v>26</v>
      </c>
      <c r="L2286"/>
      <c r="M2286"/>
      <c r="N2286" s="23">
        <v>13858675000118</v>
      </c>
      <c r="O2286"/>
      <c r="P2286"/>
      <c r="Q2286"/>
      <c r="R2286"/>
      <c r="S2286" s="21" t="s">
        <v>18534</v>
      </c>
      <c r="T2286" s="21" t="s">
        <v>18607</v>
      </c>
      <c r="U2286" s="21" t="str">
        <f>VLOOKUP(T2286,Apoio!$D$10:$E$55,2,0)</f>
        <v>Prefeituras - PJ</v>
      </c>
      <c r="V2286"/>
      <c r="W2286"/>
      <c r="X2286"/>
      <c r="Z2286" s="7"/>
      <c r="AA2286" s="8" t="str">
        <f>IF(Y2286="","Não","Sim")</f>
        <v>Não</v>
      </c>
      <c r="AB2286" s="7" t="str">
        <f>IF(Z2286="","Não","Sim")</f>
        <v>Não</v>
      </c>
      <c r="AC2286" s="8" t="str">
        <f>IF(S2286="TSR","Serede","Rede Conecta")</f>
        <v>Serede</v>
      </c>
    </row>
    <row r="2287" spans="1:29" ht="15" x14ac:dyDescent="0.25">
      <c r="A2287">
        <v>202451</v>
      </c>
      <c r="B2287" t="s">
        <v>8351</v>
      </c>
      <c r="C2287">
        <v>202451</v>
      </c>
      <c r="D2287" s="24">
        <v>41267</v>
      </c>
      <c r="E2287" t="s">
        <v>20</v>
      </c>
      <c r="F2287" t="s">
        <v>8352</v>
      </c>
      <c r="G2287" t="s">
        <v>1000</v>
      </c>
      <c r="H2287" t="s">
        <v>2035</v>
      </c>
      <c r="I2287" t="s">
        <v>85</v>
      </c>
      <c r="J2287" t="s">
        <v>8353</v>
      </c>
      <c r="K2287" t="s">
        <v>26</v>
      </c>
      <c r="L2287"/>
      <c r="M2287"/>
      <c r="N2287" s="23">
        <v>13858907000138</v>
      </c>
      <c r="O2287"/>
      <c r="P2287"/>
      <c r="Q2287"/>
      <c r="R2287"/>
      <c r="S2287" s="21" t="s">
        <v>18534</v>
      </c>
      <c r="T2287" s="21" t="s">
        <v>18607</v>
      </c>
      <c r="U2287" s="21" t="str">
        <f>VLOOKUP(T2287,Apoio!$D$10:$E$55,2,0)</f>
        <v>Prefeituras - PJ</v>
      </c>
      <c r="V2287">
        <v>192464</v>
      </c>
      <c r="W2287">
        <v>30287</v>
      </c>
      <c r="X2287">
        <v>32</v>
      </c>
      <c r="Z2287" s="7"/>
      <c r="AA2287" s="8" t="str">
        <f>IF(Y2287="","Não","Sim")</f>
        <v>Não</v>
      </c>
      <c r="AB2287" s="7" t="str">
        <f>IF(Z2287="","Não","Sim")</f>
        <v>Não</v>
      </c>
      <c r="AC2287" s="8" t="str">
        <f>IF(S2287="TSR","Serede","Rede Conecta")</f>
        <v>Serede</v>
      </c>
    </row>
    <row r="2288" spans="1:29" ht="15" x14ac:dyDescent="0.25">
      <c r="A2288">
        <v>202128</v>
      </c>
      <c r="B2288" t="s">
        <v>7166</v>
      </c>
      <c r="C2288">
        <v>202128</v>
      </c>
      <c r="D2288" s="24">
        <v>41267</v>
      </c>
      <c r="E2288" t="s">
        <v>20</v>
      </c>
      <c r="F2288" t="s">
        <v>7167</v>
      </c>
      <c r="G2288" t="s">
        <v>7168</v>
      </c>
      <c r="H2288" t="s">
        <v>78</v>
      </c>
      <c r="I2288" t="s">
        <v>85</v>
      </c>
      <c r="J2288" t="s">
        <v>7169</v>
      </c>
      <c r="K2288" t="s">
        <v>26</v>
      </c>
      <c r="L2288"/>
      <c r="M2288"/>
      <c r="N2288" s="23">
        <v>13866843000117</v>
      </c>
      <c r="O2288"/>
      <c r="P2288"/>
      <c r="Q2288"/>
      <c r="R2288"/>
      <c r="S2288" s="21" t="s">
        <v>18534</v>
      </c>
      <c r="T2288" s="21" t="s">
        <v>18607</v>
      </c>
      <c r="U2288" s="21" t="str">
        <f>VLOOKUP(T2288,Apoio!$D$10:$E$55,2,0)</f>
        <v>Prefeituras - PJ</v>
      </c>
      <c r="V2288"/>
      <c r="W2288"/>
      <c r="X2288"/>
      <c r="Z2288" s="7"/>
      <c r="AA2288" s="8" t="str">
        <f>IF(Y2288="","Não","Sim")</f>
        <v>Não</v>
      </c>
      <c r="AB2288" s="7" t="str">
        <f>IF(Z2288="","Não","Sim")</f>
        <v>Não</v>
      </c>
      <c r="AC2288" s="8" t="str">
        <f>IF(S2288="TSR","Serede","Rede Conecta")</f>
        <v>Serede</v>
      </c>
    </row>
    <row r="2289" spans="1:29" ht="15" x14ac:dyDescent="0.25">
      <c r="A2289">
        <v>205260</v>
      </c>
      <c r="B2289" t="s">
        <v>10757</v>
      </c>
      <c r="C2289">
        <v>205260</v>
      </c>
      <c r="D2289" s="24">
        <v>43153</v>
      </c>
      <c r="E2289" t="s">
        <v>45</v>
      </c>
      <c r="F2289" t="s">
        <v>10758</v>
      </c>
      <c r="G2289" t="s">
        <v>10759</v>
      </c>
      <c r="H2289" t="s">
        <v>78</v>
      </c>
      <c r="I2289" t="s">
        <v>85</v>
      </c>
      <c r="J2289" t="s">
        <v>10760</v>
      </c>
      <c r="K2289" t="s">
        <v>26</v>
      </c>
      <c r="L2289"/>
      <c r="M2289"/>
      <c r="N2289" s="23">
        <v>13866892000150</v>
      </c>
      <c r="O2289"/>
      <c r="P2289"/>
      <c r="Q2289"/>
      <c r="R2289"/>
      <c r="S2289" s="21" t="s">
        <v>18534</v>
      </c>
      <c r="T2289" s="21" t="s">
        <v>18607</v>
      </c>
      <c r="U2289" s="21" t="str">
        <f>VLOOKUP(T2289,Apoio!$D$10:$E$55,2,0)</f>
        <v>Prefeituras - PJ</v>
      </c>
      <c r="V2289"/>
      <c r="W2289"/>
      <c r="X2289"/>
      <c r="Z2289" s="7"/>
      <c r="AA2289" s="8" t="str">
        <f>IF(Y2289="","Não","Sim")</f>
        <v>Não</v>
      </c>
      <c r="AB2289" s="7" t="str">
        <f>IF(Z2289="","Não","Sim")</f>
        <v>Não</v>
      </c>
      <c r="AC2289" s="8" t="str">
        <f>IF(S2289="TSR","Serede","Rede Conecta")</f>
        <v>Serede</v>
      </c>
    </row>
    <row r="2290" spans="1:29" ht="15" x14ac:dyDescent="0.25">
      <c r="A2290">
        <v>202087</v>
      </c>
      <c r="B2290" t="s">
        <v>7015</v>
      </c>
      <c r="C2290">
        <v>202087</v>
      </c>
      <c r="D2290" s="24">
        <v>41267</v>
      </c>
      <c r="E2290" t="s">
        <v>20</v>
      </c>
      <c r="F2290" t="s">
        <v>7016</v>
      </c>
      <c r="G2290" t="s">
        <v>7017</v>
      </c>
      <c r="H2290" t="s">
        <v>78</v>
      </c>
      <c r="I2290" t="s">
        <v>85</v>
      </c>
      <c r="J2290" t="s">
        <v>7018</v>
      </c>
      <c r="K2290" t="s">
        <v>26</v>
      </c>
      <c r="L2290"/>
      <c r="M2290"/>
      <c r="N2290" s="23">
        <v>13879390000163</v>
      </c>
      <c r="O2290"/>
      <c r="P2290"/>
      <c r="Q2290"/>
      <c r="R2290"/>
      <c r="S2290" s="21" t="s">
        <v>18534</v>
      </c>
      <c r="T2290" s="21" t="s">
        <v>18607</v>
      </c>
      <c r="U2290" s="21" t="str">
        <f>VLOOKUP(T2290,Apoio!$D$10:$E$55,2,0)</f>
        <v>Prefeituras - PJ</v>
      </c>
      <c r="V2290">
        <v>192079</v>
      </c>
      <c r="W2290">
        <v>6024</v>
      </c>
      <c r="X2290">
        <v>60</v>
      </c>
      <c r="Z2290" s="7"/>
      <c r="AA2290" s="8" t="str">
        <f>IF(Y2290="","Não","Sim")</f>
        <v>Não</v>
      </c>
      <c r="AB2290" s="7" t="str">
        <f>IF(Z2290="","Não","Sim")</f>
        <v>Não</v>
      </c>
      <c r="AC2290" s="8" t="str">
        <f>IF(S2290="TSR","Serede","Rede Conecta")</f>
        <v>Serede</v>
      </c>
    </row>
    <row r="2291" spans="1:29" ht="15" x14ac:dyDescent="0.25">
      <c r="A2291">
        <v>201745</v>
      </c>
      <c r="B2291" t="s">
        <v>5663</v>
      </c>
      <c r="C2291">
        <v>201745</v>
      </c>
      <c r="D2291" s="24">
        <v>41267</v>
      </c>
      <c r="E2291" t="s">
        <v>20</v>
      </c>
      <c r="F2291" t="s">
        <v>5664</v>
      </c>
      <c r="G2291" t="s">
        <v>5665</v>
      </c>
      <c r="H2291" t="s">
        <v>78</v>
      </c>
      <c r="I2291" t="s">
        <v>85</v>
      </c>
      <c r="J2291" t="s">
        <v>5666</v>
      </c>
      <c r="K2291" t="s">
        <v>26</v>
      </c>
      <c r="L2291"/>
      <c r="M2291"/>
      <c r="N2291" s="23">
        <v>13880257000127</v>
      </c>
      <c r="O2291"/>
      <c r="P2291"/>
      <c r="Q2291"/>
      <c r="R2291"/>
      <c r="S2291" s="21" t="s">
        <v>18534</v>
      </c>
      <c r="T2291" s="21" t="s">
        <v>18607</v>
      </c>
      <c r="U2291" s="21" t="str">
        <f>VLOOKUP(T2291,Apoio!$D$10:$E$55,2,0)</f>
        <v>Prefeituras - PJ</v>
      </c>
      <c r="V2291"/>
      <c r="W2291"/>
      <c r="X2291"/>
      <c r="Z2291" s="7"/>
      <c r="AA2291" s="8" t="str">
        <f>IF(Y2291="","Não","Sim")</f>
        <v>Não</v>
      </c>
      <c r="AB2291" s="7" t="str">
        <f>IF(Z2291="","Não","Sim")</f>
        <v>Não</v>
      </c>
      <c r="AC2291" s="8" t="str">
        <f>IF(S2291="TSR","Serede","Rede Conecta")</f>
        <v>Serede</v>
      </c>
    </row>
    <row r="2292" spans="1:29" ht="15" x14ac:dyDescent="0.25">
      <c r="A2292">
        <v>202624</v>
      </c>
      <c r="B2292" t="s">
        <v>9003</v>
      </c>
      <c r="C2292">
        <v>202624</v>
      </c>
      <c r="D2292" s="24">
        <v>41267</v>
      </c>
      <c r="E2292" t="s">
        <v>20</v>
      </c>
      <c r="F2292" t="s">
        <v>9004</v>
      </c>
      <c r="G2292" t="s">
        <v>9005</v>
      </c>
      <c r="H2292" t="s">
        <v>2035</v>
      </c>
      <c r="I2292" t="s">
        <v>85</v>
      </c>
      <c r="J2292" t="s">
        <v>9006</v>
      </c>
      <c r="K2292" t="s">
        <v>26</v>
      </c>
      <c r="L2292"/>
      <c r="M2292"/>
      <c r="N2292" s="23">
        <v>13880711000140</v>
      </c>
      <c r="O2292"/>
      <c r="P2292"/>
      <c r="Q2292"/>
      <c r="R2292"/>
      <c r="S2292" s="21" t="s">
        <v>18534</v>
      </c>
      <c r="T2292" s="21" t="s">
        <v>18607</v>
      </c>
      <c r="U2292" s="21" t="str">
        <f>VLOOKUP(T2292,Apoio!$D$10:$E$55,2,0)</f>
        <v>Prefeituras - PJ</v>
      </c>
      <c r="V2292"/>
      <c r="W2292"/>
      <c r="X2292"/>
      <c r="Z2292" s="7"/>
      <c r="AA2292" s="8" t="str">
        <f>IF(Y2292="","Não","Sim")</f>
        <v>Não</v>
      </c>
      <c r="AB2292" s="7" t="str">
        <f>IF(Z2292="","Não","Sim")</f>
        <v>Não</v>
      </c>
      <c r="AC2292" s="8" t="str">
        <f>IF(S2292="TSR","Serede","Rede Conecta")</f>
        <v>Serede</v>
      </c>
    </row>
    <row r="2293" spans="1:29" ht="15" x14ac:dyDescent="0.25">
      <c r="A2293">
        <v>202005</v>
      </c>
      <c r="B2293" t="s">
        <v>6696</v>
      </c>
      <c r="C2293">
        <v>202005</v>
      </c>
      <c r="D2293" s="24">
        <v>41267</v>
      </c>
      <c r="E2293" t="s">
        <v>20</v>
      </c>
      <c r="F2293" t="s">
        <v>6697</v>
      </c>
      <c r="G2293" t="s">
        <v>6698</v>
      </c>
      <c r="H2293" t="s">
        <v>2035</v>
      </c>
      <c r="I2293" t="s">
        <v>85</v>
      </c>
      <c r="J2293" t="s">
        <v>6699</v>
      </c>
      <c r="K2293" t="s">
        <v>26</v>
      </c>
      <c r="L2293"/>
      <c r="M2293"/>
      <c r="N2293" s="23">
        <v>13882949000104</v>
      </c>
      <c r="O2293"/>
      <c r="P2293"/>
      <c r="Q2293"/>
      <c r="R2293"/>
      <c r="S2293" s="21" t="s">
        <v>18534</v>
      </c>
      <c r="T2293" s="21" t="s">
        <v>18607</v>
      </c>
      <c r="U2293" s="21" t="str">
        <f>VLOOKUP(T2293,Apoio!$D$10:$E$55,2,0)</f>
        <v>Prefeituras - PJ</v>
      </c>
      <c r="V2293"/>
      <c r="W2293"/>
      <c r="X2293"/>
      <c r="Z2293" s="7"/>
      <c r="AA2293" s="8" t="str">
        <f>IF(Y2293="","Não","Sim")</f>
        <v>Não</v>
      </c>
      <c r="AB2293" s="7" t="str">
        <f>IF(Z2293="","Não","Sim")</f>
        <v>Não</v>
      </c>
      <c r="AC2293" s="8" t="str">
        <f>IF(S2293="TSR","Serede","Rede Conecta")</f>
        <v>Serede</v>
      </c>
    </row>
    <row r="2294" spans="1:29" ht="15" x14ac:dyDescent="0.25">
      <c r="A2294">
        <v>202590</v>
      </c>
      <c r="B2294" t="s">
        <v>8882</v>
      </c>
      <c r="C2294">
        <v>202590</v>
      </c>
      <c r="D2294" s="24">
        <v>41267</v>
      </c>
      <c r="E2294" t="s">
        <v>20</v>
      </c>
      <c r="F2294" t="s">
        <v>8883</v>
      </c>
      <c r="G2294" t="s">
        <v>8884</v>
      </c>
      <c r="H2294" t="s">
        <v>78</v>
      </c>
      <c r="I2294" t="s">
        <v>85</v>
      </c>
      <c r="J2294" t="s">
        <v>8885</v>
      </c>
      <c r="K2294" t="s">
        <v>26</v>
      </c>
      <c r="L2294">
        <v>7532482176</v>
      </c>
      <c r="M2294"/>
      <c r="N2294" s="23">
        <v>13883996000172</v>
      </c>
      <c r="O2294"/>
      <c r="P2294"/>
      <c r="Q2294"/>
      <c r="R2294"/>
      <c r="S2294" s="21" t="s">
        <v>18534</v>
      </c>
      <c r="T2294" s="21" t="s">
        <v>18607</v>
      </c>
      <c r="U2294" s="21" t="str">
        <f>VLOOKUP(T2294,Apoio!$D$10:$E$55,2,0)</f>
        <v>Prefeituras - PJ</v>
      </c>
      <c r="V2294"/>
      <c r="W2294"/>
      <c r="X2294"/>
      <c r="Z2294" s="7"/>
      <c r="AA2294" s="8" t="str">
        <f>IF(Y2294="","Não","Sim")</f>
        <v>Não</v>
      </c>
      <c r="AB2294" s="7" t="str">
        <f>IF(Z2294="","Não","Sim")</f>
        <v>Não</v>
      </c>
      <c r="AC2294" s="8" t="str">
        <f>IF(S2294="TSR","Serede","Rede Conecta")</f>
        <v>Serede</v>
      </c>
    </row>
    <row r="2295" spans="1:29" ht="15" x14ac:dyDescent="0.25">
      <c r="A2295">
        <v>202198</v>
      </c>
      <c r="B2295" t="s">
        <v>7432</v>
      </c>
      <c r="C2295">
        <v>202198</v>
      </c>
      <c r="D2295" s="24">
        <v>41267</v>
      </c>
      <c r="E2295" t="s">
        <v>20</v>
      </c>
      <c r="F2295" t="s">
        <v>7433</v>
      </c>
      <c r="G2295" t="s">
        <v>1382</v>
      </c>
      <c r="H2295" t="s">
        <v>2035</v>
      </c>
      <c r="I2295" t="s">
        <v>85</v>
      </c>
      <c r="J2295" t="s">
        <v>7434</v>
      </c>
      <c r="K2295" t="s">
        <v>26</v>
      </c>
      <c r="L2295"/>
      <c r="M2295"/>
      <c r="N2295" s="23">
        <v>13885231000171</v>
      </c>
      <c r="O2295"/>
      <c r="P2295"/>
      <c r="Q2295"/>
      <c r="R2295"/>
      <c r="S2295" s="21" t="s">
        <v>18534</v>
      </c>
      <c r="T2295" s="21" t="s">
        <v>18607</v>
      </c>
      <c r="U2295" s="21" t="str">
        <f>VLOOKUP(T2295,Apoio!$D$10:$E$55,2,0)</f>
        <v>Prefeituras - PJ</v>
      </c>
      <c r="V2295"/>
      <c r="W2295"/>
      <c r="X2295"/>
      <c r="Z2295" s="7"/>
      <c r="AA2295" s="8" t="str">
        <f>IF(Y2295="","Não","Sim")</f>
        <v>Não</v>
      </c>
      <c r="AB2295" s="7" t="str">
        <f>IF(Z2295="","Não","Sim")</f>
        <v>Não</v>
      </c>
      <c r="AC2295" s="8" t="str">
        <f>IF(S2295="TSR","Serede","Rede Conecta")</f>
        <v>Serede</v>
      </c>
    </row>
    <row r="2296" spans="1:29" ht="15" x14ac:dyDescent="0.25">
      <c r="A2296">
        <v>202685</v>
      </c>
      <c r="B2296" t="s">
        <v>9232</v>
      </c>
      <c r="C2296">
        <v>202685</v>
      </c>
      <c r="D2296" s="24">
        <v>41267</v>
      </c>
      <c r="E2296" t="s">
        <v>20</v>
      </c>
      <c r="F2296" t="s">
        <v>9233</v>
      </c>
      <c r="G2296" t="s">
        <v>9234</v>
      </c>
      <c r="H2296" t="s">
        <v>78</v>
      </c>
      <c r="I2296" t="s">
        <v>85</v>
      </c>
      <c r="J2296" t="s">
        <v>9235</v>
      </c>
      <c r="K2296" t="s">
        <v>26</v>
      </c>
      <c r="L2296"/>
      <c r="M2296"/>
      <c r="N2296" s="23">
        <v>13889993000146</v>
      </c>
      <c r="O2296"/>
      <c r="P2296"/>
      <c r="Q2296"/>
      <c r="R2296"/>
      <c r="S2296" s="21" t="s">
        <v>18534</v>
      </c>
      <c r="T2296" s="21" t="s">
        <v>18607</v>
      </c>
      <c r="U2296" s="21" t="str">
        <f>VLOOKUP(T2296,Apoio!$D$10:$E$55,2,0)</f>
        <v>Prefeituras - PJ</v>
      </c>
      <c r="V2296"/>
      <c r="W2296"/>
      <c r="X2296"/>
      <c r="Z2296" s="7"/>
      <c r="AA2296" s="8" t="str">
        <f>IF(Y2296="","Não","Sim")</f>
        <v>Não</v>
      </c>
      <c r="AB2296" s="7" t="str">
        <f>IF(Z2296="","Não","Sim")</f>
        <v>Não</v>
      </c>
      <c r="AC2296" s="8" t="str">
        <f>IF(S2296="TSR","Serede","Rede Conecta")</f>
        <v>Serede</v>
      </c>
    </row>
    <row r="2297" spans="1:29" ht="15" x14ac:dyDescent="0.25">
      <c r="A2297">
        <v>201690</v>
      </c>
      <c r="B2297" t="s">
        <v>2195</v>
      </c>
      <c r="C2297">
        <v>201690</v>
      </c>
      <c r="D2297" s="24">
        <v>41267</v>
      </c>
      <c r="E2297" t="s">
        <v>20</v>
      </c>
      <c r="F2297" t="s">
        <v>5436</v>
      </c>
      <c r="G2297" t="s">
        <v>2196</v>
      </c>
      <c r="H2297" t="s">
        <v>5437</v>
      </c>
      <c r="I2297" t="s">
        <v>85</v>
      </c>
      <c r="J2297" t="s">
        <v>5438</v>
      </c>
      <c r="K2297" t="s">
        <v>26</v>
      </c>
      <c r="L2297"/>
      <c r="M2297"/>
      <c r="N2297" s="23">
        <v>13891130000103</v>
      </c>
      <c r="O2297"/>
      <c r="P2297"/>
      <c r="Q2297"/>
      <c r="R2297"/>
      <c r="S2297" s="21" t="s">
        <v>18534</v>
      </c>
      <c r="T2297" s="21" t="s">
        <v>18607</v>
      </c>
      <c r="U2297" s="21" t="str">
        <f>VLOOKUP(T2297,Apoio!$D$10:$E$55,2,0)</f>
        <v>Prefeituras - PJ</v>
      </c>
      <c r="V2297"/>
      <c r="W2297"/>
      <c r="X2297"/>
      <c r="Z2297" s="7"/>
      <c r="AA2297" s="8" t="str">
        <f>IF(Y2297="","Não","Sim")</f>
        <v>Não</v>
      </c>
      <c r="AB2297" s="7" t="str">
        <f>IF(Z2297="","Não","Sim")</f>
        <v>Não</v>
      </c>
      <c r="AC2297" s="8" t="str">
        <f>IF(S2297="TSR","Serede","Rede Conecta")</f>
        <v>Serede</v>
      </c>
    </row>
    <row r="2298" spans="1:29" ht="15" x14ac:dyDescent="0.25">
      <c r="A2298">
        <v>202572</v>
      </c>
      <c r="B2298" t="s">
        <v>8811</v>
      </c>
      <c r="C2298">
        <v>202572</v>
      </c>
      <c r="D2298" s="24">
        <v>41267</v>
      </c>
      <c r="E2298" t="s">
        <v>20</v>
      </c>
      <c r="F2298" t="s">
        <v>8812</v>
      </c>
      <c r="G2298" t="s">
        <v>8813</v>
      </c>
      <c r="H2298" t="s">
        <v>78</v>
      </c>
      <c r="I2298" t="s">
        <v>85</v>
      </c>
      <c r="J2298" t="s">
        <v>8814</v>
      </c>
      <c r="K2298" t="s">
        <v>26</v>
      </c>
      <c r="L2298"/>
      <c r="M2298"/>
      <c r="N2298" s="23">
        <v>13891510000148</v>
      </c>
      <c r="O2298"/>
      <c r="P2298"/>
      <c r="Q2298"/>
      <c r="R2298"/>
      <c r="S2298" s="21" t="s">
        <v>18534</v>
      </c>
      <c r="T2298" s="21" t="s">
        <v>18607</v>
      </c>
      <c r="U2298" s="21" t="str">
        <f>VLOOKUP(T2298,Apoio!$D$10:$E$55,2,0)</f>
        <v>Prefeituras - PJ</v>
      </c>
      <c r="V2298"/>
      <c r="W2298"/>
      <c r="X2298"/>
      <c r="Z2298" s="7"/>
      <c r="AA2298" s="8" t="str">
        <f>IF(Y2298="","Não","Sim")</f>
        <v>Não</v>
      </c>
      <c r="AB2298" s="7" t="str">
        <f>IF(Z2298="","Não","Sim")</f>
        <v>Não</v>
      </c>
      <c r="AC2298" s="8" t="str">
        <f>IF(S2298="TSR","Serede","Rede Conecta")</f>
        <v>Serede</v>
      </c>
    </row>
    <row r="2299" spans="1:29" ht="15" x14ac:dyDescent="0.25">
      <c r="A2299">
        <v>205246</v>
      </c>
      <c r="B2299" t="s">
        <v>10714</v>
      </c>
      <c r="C2299">
        <v>205246</v>
      </c>
      <c r="D2299" s="24">
        <v>42961</v>
      </c>
      <c r="E2299" t="s">
        <v>45</v>
      </c>
      <c r="F2299" t="s">
        <v>10715</v>
      </c>
      <c r="G2299" t="s">
        <v>10716</v>
      </c>
      <c r="H2299" t="s">
        <v>78</v>
      </c>
      <c r="I2299" t="s">
        <v>85</v>
      </c>
      <c r="J2299" t="s">
        <v>10717</v>
      </c>
      <c r="K2299" t="s">
        <v>26</v>
      </c>
      <c r="L2299"/>
      <c r="M2299"/>
      <c r="N2299" s="23">
        <v>13891528000140</v>
      </c>
      <c r="O2299"/>
      <c r="P2299"/>
      <c r="Q2299"/>
      <c r="R2299"/>
      <c r="S2299" s="21" t="s">
        <v>18534</v>
      </c>
      <c r="T2299" s="21" t="s">
        <v>18607</v>
      </c>
      <c r="U2299" s="21" t="str">
        <f>VLOOKUP(T2299,Apoio!$D$10:$E$55,2,0)</f>
        <v>Prefeituras - PJ</v>
      </c>
      <c r="V2299"/>
      <c r="W2299"/>
      <c r="X2299"/>
      <c r="Z2299" s="7"/>
      <c r="AA2299" s="8" t="str">
        <f>IF(Y2299="","Não","Sim")</f>
        <v>Não</v>
      </c>
      <c r="AB2299" s="7" t="str">
        <f>IF(Z2299="","Não","Sim")</f>
        <v>Não</v>
      </c>
      <c r="AC2299" s="8" t="str">
        <f>IF(S2299="TSR","Serede","Rede Conecta")</f>
        <v>Serede</v>
      </c>
    </row>
    <row r="2300" spans="1:29" ht="15" x14ac:dyDescent="0.25">
      <c r="A2300">
        <v>202176</v>
      </c>
      <c r="B2300" t="s">
        <v>7349</v>
      </c>
      <c r="C2300">
        <v>202176</v>
      </c>
      <c r="D2300" s="24">
        <v>41267</v>
      </c>
      <c r="E2300" t="s">
        <v>20</v>
      </c>
      <c r="F2300" t="s">
        <v>7350</v>
      </c>
      <c r="G2300" t="s">
        <v>7351</v>
      </c>
      <c r="H2300" t="s">
        <v>78</v>
      </c>
      <c r="I2300" t="s">
        <v>85</v>
      </c>
      <c r="J2300" t="s">
        <v>7352</v>
      </c>
      <c r="K2300" t="s">
        <v>26</v>
      </c>
      <c r="L2300"/>
      <c r="M2300"/>
      <c r="N2300" s="23">
        <v>13891536000196</v>
      </c>
      <c r="O2300"/>
      <c r="P2300"/>
      <c r="Q2300"/>
      <c r="R2300"/>
      <c r="S2300" s="21" t="s">
        <v>18534</v>
      </c>
      <c r="T2300" s="21" t="s">
        <v>18607</v>
      </c>
      <c r="U2300" s="21" t="str">
        <f>VLOOKUP(T2300,Apoio!$D$10:$E$55,2,0)</f>
        <v>Prefeituras - PJ</v>
      </c>
      <c r="V2300"/>
      <c r="W2300"/>
      <c r="X2300"/>
      <c r="Z2300" s="7"/>
      <c r="AA2300" s="8" t="str">
        <f>IF(Y2300="","Não","Sim")</f>
        <v>Não</v>
      </c>
      <c r="AB2300" s="7" t="str">
        <f>IF(Z2300="","Não","Sim")</f>
        <v>Não</v>
      </c>
      <c r="AC2300" s="8" t="str">
        <f>IF(S2300="TSR","Serede","Rede Conecta")</f>
        <v>Serede</v>
      </c>
    </row>
    <row r="2301" spans="1:29" ht="15" x14ac:dyDescent="0.25">
      <c r="A2301">
        <v>202376</v>
      </c>
      <c r="B2301" t="s">
        <v>3020</v>
      </c>
      <c r="C2301">
        <v>202376</v>
      </c>
      <c r="D2301" s="24">
        <v>41267</v>
      </c>
      <c r="E2301" t="s">
        <v>20</v>
      </c>
      <c r="F2301" t="s">
        <v>8091</v>
      </c>
      <c r="G2301" t="s">
        <v>3022</v>
      </c>
      <c r="H2301" t="s">
        <v>78</v>
      </c>
      <c r="I2301" t="s">
        <v>42</v>
      </c>
      <c r="J2301" t="s">
        <v>3023</v>
      </c>
      <c r="K2301" t="s">
        <v>26</v>
      </c>
      <c r="L2301"/>
      <c r="M2301"/>
      <c r="N2301" s="23">
        <v>13891544000132</v>
      </c>
      <c r="O2301"/>
      <c r="P2301"/>
      <c r="Q2301"/>
      <c r="R2301"/>
      <c r="S2301" s="21" t="s">
        <v>18534</v>
      </c>
      <c r="T2301" s="21" t="s">
        <v>18607</v>
      </c>
      <c r="U2301" s="21" t="str">
        <f>VLOOKUP(T2301,Apoio!$D$10:$E$55,2,0)</f>
        <v>Prefeituras - PJ</v>
      </c>
      <c r="V2301">
        <v>19548</v>
      </c>
      <c r="W2301">
        <v>41735</v>
      </c>
      <c r="X2301">
        <v>71</v>
      </c>
      <c r="Z2301" s="7"/>
      <c r="AA2301" s="8" t="str">
        <f>IF(Y2301="","Não","Sim")</f>
        <v>Não</v>
      </c>
      <c r="AB2301" s="7" t="str">
        <f>IF(Z2301="","Não","Sim")</f>
        <v>Não</v>
      </c>
      <c r="AC2301" s="8" t="str">
        <f>IF(S2301="TSR","Serede","Rede Conecta")</f>
        <v>Serede</v>
      </c>
    </row>
    <row r="2302" spans="1:29" ht="15" x14ac:dyDescent="0.25">
      <c r="A2302">
        <v>202241</v>
      </c>
      <c r="B2302" t="s">
        <v>7591</v>
      </c>
      <c r="C2302">
        <v>202241</v>
      </c>
      <c r="D2302" s="24">
        <v>41267</v>
      </c>
      <c r="E2302" t="s">
        <v>20</v>
      </c>
      <c r="F2302" t="s">
        <v>7592</v>
      </c>
      <c r="G2302" t="s">
        <v>7593</v>
      </c>
      <c r="H2302" t="s">
        <v>2035</v>
      </c>
      <c r="I2302" t="s">
        <v>85</v>
      </c>
      <c r="J2302" t="s">
        <v>7594</v>
      </c>
      <c r="K2302" t="s">
        <v>26</v>
      </c>
      <c r="L2302"/>
      <c r="M2302"/>
      <c r="N2302" s="23">
        <v>13892187000127</v>
      </c>
      <c r="O2302"/>
      <c r="P2302"/>
      <c r="Q2302"/>
      <c r="R2302"/>
      <c r="S2302" s="21" t="s">
        <v>18534</v>
      </c>
      <c r="T2302" s="21" t="s">
        <v>18607</v>
      </c>
      <c r="U2302" s="21" t="str">
        <f>VLOOKUP(T2302,Apoio!$D$10:$E$55,2,0)</f>
        <v>Prefeituras - PJ</v>
      </c>
      <c r="V2302"/>
      <c r="W2302"/>
      <c r="X2302"/>
      <c r="Z2302" s="7"/>
      <c r="AA2302" s="8" t="str">
        <f>IF(Y2302="","Não","Sim")</f>
        <v>Não</v>
      </c>
      <c r="AB2302" s="7" t="str">
        <f>IF(Z2302="","Não","Sim")</f>
        <v>Não</v>
      </c>
      <c r="AC2302" s="8" t="str">
        <f>IF(S2302="TSR","Serede","Rede Conecta")</f>
        <v>Serede</v>
      </c>
    </row>
    <row r="2303" spans="1:29" ht="15" x14ac:dyDescent="0.25">
      <c r="A2303">
        <v>200693</v>
      </c>
      <c r="B2303" t="s">
        <v>2071</v>
      </c>
      <c r="C2303">
        <v>200693</v>
      </c>
      <c r="D2303" s="24">
        <v>41267</v>
      </c>
      <c r="E2303" t="s">
        <v>20</v>
      </c>
      <c r="F2303" t="s">
        <v>1477</v>
      </c>
      <c r="G2303" t="s">
        <v>2072</v>
      </c>
      <c r="H2303" t="s">
        <v>2073</v>
      </c>
      <c r="I2303" t="s">
        <v>85</v>
      </c>
      <c r="J2303" t="s">
        <v>2074</v>
      </c>
      <c r="K2303" t="s">
        <v>26</v>
      </c>
      <c r="L2303"/>
      <c r="M2303"/>
      <c r="N2303" s="23">
        <v>13894878000160</v>
      </c>
      <c r="O2303"/>
      <c r="P2303"/>
      <c r="Q2303"/>
      <c r="R2303"/>
      <c r="S2303" s="21" t="s">
        <v>18534</v>
      </c>
      <c r="T2303" s="21" t="s">
        <v>18607</v>
      </c>
      <c r="U2303" s="21" t="str">
        <f>VLOOKUP(T2303,Apoio!$D$10:$E$55,2,0)</f>
        <v>Prefeituras - PJ</v>
      </c>
      <c r="V2303"/>
      <c r="W2303"/>
      <c r="X2303"/>
      <c r="Z2303" s="7"/>
      <c r="AA2303" s="8" t="str">
        <f>IF(Y2303="","Não","Sim")</f>
        <v>Não</v>
      </c>
      <c r="AB2303" s="7" t="str">
        <f>IF(Z2303="","Não","Sim")</f>
        <v>Não</v>
      </c>
      <c r="AC2303" s="8" t="str">
        <f>IF(S2303="TSR","Serede","Rede Conecta")</f>
        <v>Serede</v>
      </c>
    </row>
    <row r="2304" spans="1:29" ht="15" x14ac:dyDescent="0.25">
      <c r="A2304">
        <v>202443</v>
      </c>
      <c r="B2304" t="s">
        <v>8321</v>
      </c>
      <c r="C2304">
        <v>202443</v>
      </c>
      <c r="D2304" s="24">
        <v>41267</v>
      </c>
      <c r="E2304" t="s">
        <v>20</v>
      </c>
      <c r="F2304" t="s">
        <v>8322</v>
      </c>
      <c r="G2304" t="s">
        <v>8323</v>
      </c>
      <c r="H2304" t="s">
        <v>2035</v>
      </c>
      <c r="I2304" t="s">
        <v>85</v>
      </c>
      <c r="J2304" t="s">
        <v>8324</v>
      </c>
      <c r="K2304" t="s">
        <v>26</v>
      </c>
      <c r="L2304"/>
      <c r="M2304"/>
      <c r="N2304" s="23">
        <v>13894886000106</v>
      </c>
      <c r="O2304"/>
      <c r="P2304"/>
      <c r="Q2304"/>
      <c r="R2304"/>
      <c r="S2304" s="21" t="s">
        <v>18534</v>
      </c>
      <c r="T2304" s="21" t="s">
        <v>18607</v>
      </c>
      <c r="U2304" s="21" t="str">
        <f>VLOOKUP(T2304,Apoio!$D$10:$E$55,2,0)</f>
        <v>Prefeituras - PJ</v>
      </c>
      <c r="V2304"/>
      <c r="W2304"/>
      <c r="X2304"/>
      <c r="Z2304" s="7"/>
      <c r="AA2304" s="8" t="str">
        <f>IF(Y2304="","Não","Sim")</f>
        <v>Não</v>
      </c>
      <c r="AB2304" s="7" t="str">
        <f>IF(Z2304="","Não","Sim")</f>
        <v>Não</v>
      </c>
      <c r="AC2304" s="8" t="str">
        <f>IF(S2304="TSR","Serede","Rede Conecta")</f>
        <v>Serede</v>
      </c>
    </row>
    <row r="2305" spans="1:29" ht="15" x14ac:dyDescent="0.25">
      <c r="A2305">
        <v>202428</v>
      </c>
      <c r="B2305" t="s">
        <v>8268</v>
      </c>
      <c r="C2305">
        <v>202428</v>
      </c>
      <c r="D2305" s="24">
        <v>41267</v>
      </c>
      <c r="E2305" t="s">
        <v>20</v>
      </c>
      <c r="F2305" t="s">
        <v>8269</v>
      </c>
      <c r="G2305" t="s">
        <v>8270</v>
      </c>
      <c r="H2305" t="s">
        <v>78</v>
      </c>
      <c r="I2305" t="s">
        <v>85</v>
      </c>
      <c r="J2305" t="s">
        <v>8271</v>
      </c>
      <c r="K2305" t="s">
        <v>26</v>
      </c>
      <c r="L2305"/>
      <c r="M2305"/>
      <c r="N2305" s="23">
        <v>13894894000152</v>
      </c>
      <c r="O2305"/>
      <c r="P2305"/>
      <c r="Q2305"/>
      <c r="R2305"/>
      <c r="S2305" s="21" t="s">
        <v>18534</v>
      </c>
      <c r="T2305" s="21" t="s">
        <v>18607</v>
      </c>
      <c r="U2305" s="21" t="str">
        <f>VLOOKUP(T2305,Apoio!$D$10:$E$55,2,0)</f>
        <v>Prefeituras - PJ</v>
      </c>
      <c r="V2305"/>
      <c r="W2305"/>
      <c r="X2305"/>
      <c r="Z2305" s="7"/>
      <c r="AA2305" s="8" t="str">
        <f>IF(Y2305="","Não","Sim")</f>
        <v>Não</v>
      </c>
      <c r="AB2305" s="7" t="str">
        <f>IF(Z2305="","Não","Sim")</f>
        <v>Não</v>
      </c>
      <c r="AC2305" s="8" t="str">
        <f>IF(S2305="TSR","Serede","Rede Conecta")</f>
        <v>Serede</v>
      </c>
    </row>
    <row r="2306" spans="1:29" ht="15" x14ac:dyDescent="0.25">
      <c r="A2306">
        <v>202126</v>
      </c>
      <c r="B2306" t="s">
        <v>7159</v>
      </c>
      <c r="C2306">
        <v>202126</v>
      </c>
      <c r="D2306" s="24">
        <v>41267</v>
      </c>
      <c r="E2306" t="s">
        <v>20</v>
      </c>
      <c r="F2306" t="s">
        <v>1930</v>
      </c>
      <c r="G2306" t="s">
        <v>7160</v>
      </c>
      <c r="H2306" t="s">
        <v>78</v>
      </c>
      <c r="I2306" t="s">
        <v>85</v>
      </c>
      <c r="J2306" t="s">
        <v>7161</v>
      </c>
      <c r="K2306" t="s">
        <v>26</v>
      </c>
      <c r="L2306"/>
      <c r="M2306"/>
      <c r="N2306" s="23">
        <v>13894902000160</v>
      </c>
      <c r="O2306"/>
      <c r="P2306"/>
      <c r="Q2306"/>
      <c r="R2306"/>
      <c r="S2306" s="21" t="s">
        <v>18534</v>
      </c>
      <c r="T2306" s="21" t="s">
        <v>18607</v>
      </c>
      <c r="U2306" s="21" t="str">
        <f>VLOOKUP(T2306,Apoio!$D$10:$E$55,2,0)</f>
        <v>Prefeituras - PJ</v>
      </c>
      <c r="V2306">
        <v>191075</v>
      </c>
      <c r="W2306">
        <v>6770</v>
      </c>
      <c r="X2306">
        <v>89</v>
      </c>
      <c r="Z2306" s="7"/>
      <c r="AA2306" s="8" t="str">
        <f>IF(Y2306="","Não","Sim")</f>
        <v>Não</v>
      </c>
      <c r="AB2306" s="7" t="str">
        <f>IF(Z2306="","Não","Sim")</f>
        <v>Não</v>
      </c>
      <c r="AC2306" s="8" t="str">
        <f>IF(S2306="TSR","Serede","Rede Conecta")</f>
        <v>Serede</v>
      </c>
    </row>
    <row r="2307" spans="1:29" ht="15" x14ac:dyDescent="0.25">
      <c r="A2307">
        <v>202509</v>
      </c>
      <c r="B2307" t="s">
        <v>8570</v>
      </c>
      <c r="C2307">
        <v>202509</v>
      </c>
      <c r="D2307" s="24">
        <v>41267</v>
      </c>
      <c r="E2307" t="s">
        <v>20</v>
      </c>
      <c r="F2307" t="s">
        <v>8571</v>
      </c>
      <c r="G2307" t="s">
        <v>8572</v>
      </c>
      <c r="H2307" t="s">
        <v>78</v>
      </c>
      <c r="I2307" t="s">
        <v>85</v>
      </c>
      <c r="J2307" t="s">
        <v>8573</v>
      </c>
      <c r="K2307" t="s">
        <v>26</v>
      </c>
      <c r="L2307"/>
      <c r="M2307"/>
      <c r="N2307" s="23">
        <v>13896725000151</v>
      </c>
      <c r="O2307"/>
      <c r="P2307"/>
      <c r="Q2307"/>
      <c r="R2307"/>
      <c r="S2307" s="21" t="s">
        <v>18534</v>
      </c>
      <c r="T2307" s="21" t="s">
        <v>18607</v>
      </c>
      <c r="U2307" s="21" t="str">
        <f>VLOOKUP(T2307,Apoio!$D$10:$E$55,2,0)</f>
        <v>Prefeituras - PJ</v>
      </c>
      <c r="V2307"/>
      <c r="W2307"/>
      <c r="X2307"/>
      <c r="Z2307" s="7"/>
      <c r="AA2307" s="8" t="str">
        <f>IF(Y2307="","Não","Sim")</f>
        <v>Não</v>
      </c>
      <c r="AB2307" s="7" t="str">
        <f>IF(Z2307="","Não","Sim")</f>
        <v>Não</v>
      </c>
      <c r="AC2307" s="8" t="str">
        <f>IF(S2307="TSR","Serede","Rede Conecta")</f>
        <v>Serede</v>
      </c>
    </row>
    <row r="2308" spans="1:29" ht="15" x14ac:dyDescent="0.25">
      <c r="A2308">
        <v>202204</v>
      </c>
      <c r="B2308" t="s">
        <v>1013</v>
      </c>
      <c r="C2308">
        <v>202204</v>
      </c>
      <c r="D2308" s="24">
        <v>41267</v>
      </c>
      <c r="E2308" t="s">
        <v>20</v>
      </c>
      <c r="F2308" t="s">
        <v>7451</v>
      </c>
      <c r="G2308" t="s">
        <v>7454</v>
      </c>
      <c r="H2308" t="s">
        <v>78</v>
      </c>
      <c r="I2308" t="s">
        <v>85</v>
      </c>
      <c r="J2308" t="s">
        <v>7455</v>
      </c>
      <c r="K2308" t="s">
        <v>26</v>
      </c>
      <c r="L2308"/>
      <c r="M2308"/>
      <c r="N2308" s="23">
        <v>13896758000100</v>
      </c>
      <c r="O2308"/>
      <c r="P2308"/>
      <c r="Q2308"/>
      <c r="R2308"/>
      <c r="S2308" s="21" t="s">
        <v>18534</v>
      </c>
      <c r="T2308" s="21" t="s">
        <v>18607</v>
      </c>
      <c r="U2308" s="21" t="str">
        <f>VLOOKUP(T2308,Apoio!$D$10:$E$55,2,0)</f>
        <v>Prefeituras - PJ</v>
      </c>
      <c r="V2308">
        <v>194182</v>
      </c>
      <c r="W2308">
        <v>6009</v>
      </c>
      <c r="X2308">
        <v>37</v>
      </c>
      <c r="Z2308" s="7"/>
      <c r="AA2308" s="8" t="str">
        <f>IF(Y2308="","Não","Sim")</f>
        <v>Não</v>
      </c>
      <c r="AB2308" s="7" t="str">
        <f>IF(Z2308="","Não","Sim")</f>
        <v>Não</v>
      </c>
      <c r="AC2308" s="8" t="str">
        <f>IF(S2308="TSR","Serede","Rede Conecta")</f>
        <v>Serede</v>
      </c>
    </row>
    <row r="2309" spans="1:29" ht="15" x14ac:dyDescent="0.25">
      <c r="A2309">
        <v>202456</v>
      </c>
      <c r="B2309" t="s">
        <v>8370</v>
      </c>
      <c r="C2309">
        <v>202456</v>
      </c>
      <c r="D2309" s="24">
        <v>41267</v>
      </c>
      <c r="E2309" t="s">
        <v>20</v>
      </c>
      <c r="F2309" t="s">
        <v>8371</v>
      </c>
      <c r="G2309" t="s">
        <v>8372</v>
      </c>
      <c r="H2309" t="s">
        <v>78</v>
      </c>
      <c r="I2309" t="s">
        <v>85</v>
      </c>
      <c r="J2309" t="s">
        <v>8373</v>
      </c>
      <c r="K2309" t="s">
        <v>26</v>
      </c>
      <c r="L2309"/>
      <c r="M2309"/>
      <c r="N2309" s="23">
        <v>13897111000194</v>
      </c>
      <c r="O2309"/>
      <c r="P2309"/>
      <c r="Q2309"/>
      <c r="R2309"/>
      <c r="S2309" s="21" t="s">
        <v>18534</v>
      </c>
      <c r="T2309" s="21" t="s">
        <v>18607</v>
      </c>
      <c r="U2309" s="21" t="str">
        <f>VLOOKUP(T2309,Apoio!$D$10:$E$55,2,0)</f>
        <v>Prefeituras - PJ</v>
      </c>
      <c r="V2309"/>
      <c r="W2309"/>
      <c r="X2309"/>
      <c r="Z2309" s="7"/>
      <c r="AA2309" s="8" t="str">
        <f>IF(Y2309="","Não","Sim")</f>
        <v>Não</v>
      </c>
      <c r="AB2309" s="7" t="str">
        <f>IF(Z2309="","Não","Sim")</f>
        <v>Não</v>
      </c>
      <c r="AC2309" s="8" t="str">
        <f>IF(S2309="TSR","Serede","Rede Conecta")</f>
        <v>Serede</v>
      </c>
    </row>
    <row r="2310" spans="1:29" ht="15" x14ac:dyDescent="0.25">
      <c r="A2310">
        <v>1814548</v>
      </c>
      <c r="B2310" t="s">
        <v>14576</v>
      </c>
      <c r="C2310">
        <v>1814548</v>
      </c>
      <c r="D2310" s="24">
        <v>42683</v>
      </c>
      <c r="E2310" t="s">
        <v>45</v>
      </c>
      <c r="F2310" t="s">
        <v>14577</v>
      </c>
      <c r="G2310" t="s">
        <v>47</v>
      </c>
      <c r="H2310" t="s">
        <v>14578</v>
      </c>
      <c r="I2310" t="s">
        <v>37</v>
      </c>
      <c r="J2310" t="s">
        <v>14579</v>
      </c>
      <c r="K2310" t="s">
        <v>26</v>
      </c>
      <c r="L2310" t="s">
        <v>14580</v>
      </c>
      <c r="M2310"/>
      <c r="N2310" s="23">
        <v>13900620000129</v>
      </c>
      <c r="O2310"/>
      <c r="P2310"/>
      <c r="Q2310"/>
      <c r="R2310" t="s">
        <v>14581</v>
      </c>
      <c r="S2310" s="21" t="s">
        <v>18534</v>
      </c>
      <c r="T2310" s="21" t="s">
        <v>18603</v>
      </c>
      <c r="U2310" s="21" t="str">
        <f>VLOOKUP(T2310,Apoio!$D$10:$E$55,2,0)</f>
        <v>Fornec. de Serviç. Diversos PJ</v>
      </c>
      <c r="V2310">
        <v>23722372</v>
      </c>
      <c r="W2310">
        <v>32946</v>
      </c>
      <c r="X2310">
        <v>80</v>
      </c>
      <c r="Y2310" s="8">
        <v>4600002849</v>
      </c>
      <c r="Z2310" s="7">
        <v>45658</v>
      </c>
      <c r="AA2310" s="8" t="str">
        <f>IF(Y2310="","Não","Sim")</f>
        <v>Sim</v>
      </c>
      <c r="AB2310" s="7" t="str">
        <f>IF(Z2310="","Não","Sim")</f>
        <v>Sim</v>
      </c>
      <c r="AC2310" s="8" t="str">
        <f>IF(S2310="TSR","Serede","Rede Conecta")</f>
        <v>Serede</v>
      </c>
    </row>
    <row r="2311" spans="1:29" ht="15" x14ac:dyDescent="0.25">
      <c r="A2311">
        <v>202525</v>
      </c>
      <c r="B2311" t="s">
        <v>8631</v>
      </c>
      <c r="C2311">
        <v>202525</v>
      </c>
      <c r="D2311" s="24">
        <v>41267</v>
      </c>
      <c r="E2311" t="s">
        <v>20</v>
      </c>
      <c r="F2311" t="s">
        <v>8632</v>
      </c>
      <c r="G2311" t="s">
        <v>8633</v>
      </c>
      <c r="H2311" t="s">
        <v>78</v>
      </c>
      <c r="I2311" t="s">
        <v>85</v>
      </c>
      <c r="J2311" t="s">
        <v>8634</v>
      </c>
      <c r="K2311" t="s">
        <v>26</v>
      </c>
      <c r="L2311"/>
      <c r="M2311"/>
      <c r="N2311" s="23">
        <v>13904420000144</v>
      </c>
      <c r="O2311"/>
      <c r="P2311"/>
      <c r="Q2311"/>
      <c r="R2311"/>
      <c r="S2311" s="21" t="s">
        <v>18534</v>
      </c>
      <c r="T2311" s="21" t="s">
        <v>18607</v>
      </c>
      <c r="U2311" s="21" t="str">
        <f>VLOOKUP(T2311,Apoio!$D$10:$E$55,2,0)</f>
        <v>Prefeituras - PJ</v>
      </c>
      <c r="V2311"/>
      <c r="W2311"/>
      <c r="X2311"/>
      <c r="Z2311" s="7"/>
      <c r="AA2311" s="8" t="str">
        <f>IF(Y2311="","Não","Sim")</f>
        <v>Não</v>
      </c>
      <c r="AB2311" s="7" t="str">
        <f>IF(Z2311="","Não","Sim")</f>
        <v>Não</v>
      </c>
      <c r="AC2311" s="8" t="str">
        <f>IF(S2311="TSR","Serede","Rede Conecta")</f>
        <v>Serede</v>
      </c>
    </row>
    <row r="2312" spans="1:29" ht="15" x14ac:dyDescent="0.25">
      <c r="A2312">
        <v>202286</v>
      </c>
      <c r="B2312" t="s">
        <v>7758</v>
      </c>
      <c r="C2312">
        <v>202286</v>
      </c>
      <c r="D2312" s="24">
        <v>41267</v>
      </c>
      <c r="E2312" t="s">
        <v>20</v>
      </c>
      <c r="F2312" t="s">
        <v>7759</v>
      </c>
      <c r="G2312" t="s">
        <v>7760</v>
      </c>
      <c r="H2312" t="s">
        <v>1944</v>
      </c>
      <c r="I2312" t="s">
        <v>85</v>
      </c>
      <c r="J2312" t="s">
        <v>7761</v>
      </c>
      <c r="K2312" t="s">
        <v>26</v>
      </c>
      <c r="L2312"/>
      <c r="M2312"/>
      <c r="N2312" s="23">
        <v>13906151000155</v>
      </c>
      <c r="O2312"/>
      <c r="P2312"/>
      <c r="Q2312"/>
      <c r="R2312"/>
      <c r="S2312" s="21" t="s">
        <v>18534</v>
      </c>
      <c r="T2312" s="21" t="s">
        <v>18607</v>
      </c>
      <c r="U2312" s="21" t="str">
        <f>VLOOKUP(T2312,Apoio!$D$10:$E$55,2,0)</f>
        <v>Prefeituras - PJ</v>
      </c>
      <c r="V2312">
        <v>191725</v>
      </c>
      <c r="W2312">
        <v>6058</v>
      </c>
      <c r="X2312">
        <v>65</v>
      </c>
      <c r="Z2312" s="7"/>
      <c r="AA2312" s="8" t="str">
        <f>IF(Y2312="","Não","Sim")</f>
        <v>Não</v>
      </c>
      <c r="AB2312" s="7" t="str">
        <f>IF(Z2312="","Não","Sim")</f>
        <v>Não</v>
      </c>
      <c r="AC2312" s="8" t="str">
        <f>IF(S2312="TSR","Serede","Rede Conecta")</f>
        <v>Serede</v>
      </c>
    </row>
    <row r="2313" spans="1:29" ht="15" x14ac:dyDescent="0.25">
      <c r="A2313">
        <v>203733</v>
      </c>
      <c r="B2313" t="s">
        <v>9411</v>
      </c>
      <c r="C2313">
        <v>203733</v>
      </c>
      <c r="D2313" s="24">
        <v>41264</v>
      </c>
      <c r="E2313" t="s">
        <v>20</v>
      </c>
      <c r="F2313" t="s">
        <v>9412</v>
      </c>
      <c r="G2313" t="s">
        <v>9413</v>
      </c>
      <c r="H2313" t="s">
        <v>2035</v>
      </c>
      <c r="I2313" t="s">
        <v>85</v>
      </c>
      <c r="J2313" t="s">
        <v>9414</v>
      </c>
      <c r="K2313" t="s">
        <v>26</v>
      </c>
      <c r="L2313">
        <v>7734352156</v>
      </c>
      <c r="M2313"/>
      <c r="N2313" s="23">
        <v>13906409000113</v>
      </c>
      <c r="O2313"/>
      <c r="P2313"/>
      <c r="Q2313"/>
      <c r="R2313"/>
      <c r="S2313" s="21" t="s">
        <v>18534</v>
      </c>
      <c r="T2313" s="21" t="s">
        <v>18607</v>
      </c>
      <c r="U2313" s="21" t="str">
        <f>VLOOKUP(T2313,Apoio!$D$10:$E$55,2,0)</f>
        <v>Prefeituras - PJ</v>
      </c>
      <c r="V2313"/>
      <c r="W2313"/>
      <c r="X2313"/>
      <c r="Z2313" s="7"/>
      <c r="AA2313" s="8" t="str">
        <f>IF(Y2313="","Não","Sim")</f>
        <v>Não</v>
      </c>
      <c r="AB2313" s="7" t="str">
        <f>IF(Z2313="","Não","Sim")</f>
        <v>Não</v>
      </c>
      <c r="AC2313" s="8" t="str">
        <f>IF(S2313="TSR","Serede","Rede Conecta")</f>
        <v>Serede</v>
      </c>
    </row>
    <row r="2314" spans="1:29" ht="15" x14ac:dyDescent="0.25">
      <c r="A2314">
        <v>202557</v>
      </c>
      <c r="B2314" t="s">
        <v>8752</v>
      </c>
      <c r="C2314">
        <v>202557</v>
      </c>
      <c r="D2314" s="24">
        <v>41267</v>
      </c>
      <c r="E2314" t="s">
        <v>20</v>
      </c>
      <c r="F2314" t="s">
        <v>8753</v>
      </c>
      <c r="G2314" t="s">
        <v>8754</v>
      </c>
      <c r="H2314" t="s">
        <v>78</v>
      </c>
      <c r="I2314" t="s">
        <v>85</v>
      </c>
      <c r="J2314" t="s">
        <v>8755</v>
      </c>
      <c r="K2314" t="s">
        <v>26</v>
      </c>
      <c r="L2314">
        <v>7744361013</v>
      </c>
      <c r="M2314"/>
      <c r="N2314" s="23">
        <v>13906789000196</v>
      </c>
      <c r="O2314"/>
      <c r="P2314"/>
      <c r="Q2314"/>
      <c r="R2314"/>
      <c r="S2314" s="21" t="s">
        <v>18534</v>
      </c>
      <c r="T2314" s="21" t="s">
        <v>18607</v>
      </c>
      <c r="U2314" s="21" t="str">
        <f>VLOOKUP(T2314,Apoio!$D$10:$E$55,2,0)</f>
        <v>Prefeituras - PJ</v>
      </c>
      <c r="V2314"/>
      <c r="W2314"/>
      <c r="X2314"/>
      <c r="Z2314" s="7"/>
      <c r="AA2314" s="8" t="str">
        <f>IF(Y2314="","Não","Sim")</f>
        <v>Não</v>
      </c>
      <c r="AB2314" s="7" t="str">
        <f>IF(Z2314="","Não","Sim")</f>
        <v>Não</v>
      </c>
      <c r="AC2314" s="8" t="str">
        <f>IF(S2314="TSR","Serede","Rede Conecta")</f>
        <v>Serede</v>
      </c>
    </row>
    <row r="2315" spans="1:29" ht="15" x14ac:dyDescent="0.25">
      <c r="A2315">
        <v>202129</v>
      </c>
      <c r="B2315" t="s">
        <v>4338</v>
      </c>
      <c r="C2315">
        <v>202129</v>
      </c>
      <c r="D2315" s="24">
        <v>41267</v>
      </c>
      <c r="E2315" t="s">
        <v>20</v>
      </c>
      <c r="F2315" t="s">
        <v>7170</v>
      </c>
      <c r="G2315" t="s">
        <v>7171</v>
      </c>
      <c r="H2315" t="s">
        <v>2035</v>
      </c>
      <c r="I2315" t="s">
        <v>85</v>
      </c>
      <c r="J2315" t="s">
        <v>7172</v>
      </c>
      <c r="K2315" t="s">
        <v>26</v>
      </c>
      <c r="L2315"/>
      <c r="M2315"/>
      <c r="N2315" s="23">
        <v>13907373000192</v>
      </c>
      <c r="O2315"/>
      <c r="P2315"/>
      <c r="Q2315"/>
      <c r="R2315"/>
      <c r="S2315" s="21" t="s">
        <v>18534</v>
      </c>
      <c r="T2315" s="21" t="s">
        <v>18607</v>
      </c>
      <c r="U2315" s="21" t="str">
        <f>VLOOKUP(T2315,Apoio!$D$10:$E$55,2,0)</f>
        <v>Prefeituras - PJ</v>
      </c>
      <c r="V2315"/>
      <c r="W2315"/>
      <c r="X2315"/>
      <c r="Z2315" s="7"/>
      <c r="AA2315" s="8" t="str">
        <f>IF(Y2315="","Não","Sim")</f>
        <v>Não</v>
      </c>
      <c r="AB2315" s="7" t="str">
        <f>IF(Z2315="","Não","Sim")</f>
        <v>Não</v>
      </c>
      <c r="AC2315" s="8" t="str">
        <f>IF(S2315="TSR","Serede","Rede Conecta")</f>
        <v>Serede</v>
      </c>
    </row>
    <row r="2316" spans="1:29" ht="15" x14ac:dyDescent="0.25">
      <c r="A2316">
        <v>202425</v>
      </c>
      <c r="B2316" t="s">
        <v>8257</v>
      </c>
      <c r="C2316">
        <v>202425</v>
      </c>
      <c r="D2316" s="24">
        <v>41267</v>
      </c>
      <c r="E2316" t="s">
        <v>20</v>
      </c>
      <c r="F2316" t="s">
        <v>8258</v>
      </c>
      <c r="G2316" t="s">
        <v>8259</v>
      </c>
      <c r="H2316" t="s">
        <v>78</v>
      </c>
      <c r="I2316" t="s">
        <v>85</v>
      </c>
      <c r="J2316" t="s">
        <v>8260</v>
      </c>
      <c r="K2316" t="s">
        <v>26</v>
      </c>
      <c r="L2316"/>
      <c r="M2316"/>
      <c r="N2316" s="23">
        <v>13908702000110</v>
      </c>
      <c r="O2316"/>
      <c r="P2316"/>
      <c r="Q2316"/>
      <c r="R2316"/>
      <c r="S2316" s="21" t="s">
        <v>18534</v>
      </c>
      <c r="T2316" s="21" t="s">
        <v>18607</v>
      </c>
      <c r="U2316" s="21" t="str">
        <f>VLOOKUP(T2316,Apoio!$D$10:$E$55,2,0)</f>
        <v>Prefeituras - PJ</v>
      </c>
      <c r="V2316"/>
      <c r="W2316"/>
      <c r="X2316"/>
      <c r="Z2316" s="7"/>
      <c r="AA2316" s="8" t="str">
        <f>IF(Y2316="","Não","Sim")</f>
        <v>Não</v>
      </c>
      <c r="AB2316" s="7" t="str">
        <f>IF(Z2316="","Não","Sim")</f>
        <v>Não</v>
      </c>
      <c r="AC2316" s="8" t="str">
        <f>IF(S2316="TSR","Serede","Rede Conecta")</f>
        <v>Serede</v>
      </c>
    </row>
    <row r="2317" spans="1:29" ht="15" x14ac:dyDescent="0.25">
      <c r="A2317">
        <v>203744</v>
      </c>
      <c r="B2317" t="s">
        <v>9452</v>
      </c>
      <c r="C2317">
        <v>203744</v>
      </c>
      <c r="D2317" s="24">
        <v>41264</v>
      </c>
      <c r="E2317" t="s">
        <v>20</v>
      </c>
      <c r="F2317" t="s">
        <v>9453</v>
      </c>
      <c r="G2317" t="s">
        <v>9454</v>
      </c>
      <c r="H2317" t="s">
        <v>78</v>
      </c>
      <c r="I2317" t="s">
        <v>85</v>
      </c>
      <c r="J2317" t="s">
        <v>9455</v>
      </c>
      <c r="K2317" t="s">
        <v>26</v>
      </c>
      <c r="L2317"/>
      <c r="M2317"/>
      <c r="N2317" s="23">
        <v>13908710000166</v>
      </c>
      <c r="O2317"/>
      <c r="P2317"/>
      <c r="Q2317"/>
      <c r="R2317"/>
      <c r="S2317" s="21" t="s">
        <v>18534</v>
      </c>
      <c r="T2317" s="21" t="s">
        <v>18607</v>
      </c>
      <c r="U2317" s="21" t="str">
        <f>VLOOKUP(T2317,Apoio!$D$10:$E$55,2,0)</f>
        <v>Prefeituras - PJ</v>
      </c>
      <c r="V2317"/>
      <c r="W2317"/>
      <c r="X2317"/>
      <c r="Z2317" s="7"/>
      <c r="AA2317" s="8" t="str">
        <f>IF(Y2317="","Não","Sim")</f>
        <v>Não</v>
      </c>
      <c r="AB2317" s="7" t="str">
        <f>IF(Z2317="","Não","Sim")</f>
        <v>Não</v>
      </c>
      <c r="AC2317" s="8" t="str">
        <f>IF(S2317="TSR","Serede","Rede Conecta")</f>
        <v>Serede</v>
      </c>
    </row>
    <row r="2318" spans="1:29" ht="15" x14ac:dyDescent="0.25">
      <c r="A2318">
        <v>202534</v>
      </c>
      <c r="B2318" t="s">
        <v>8666</v>
      </c>
      <c r="C2318">
        <v>202534</v>
      </c>
      <c r="D2318" s="24">
        <v>41267</v>
      </c>
      <c r="E2318" t="s">
        <v>20</v>
      </c>
      <c r="F2318" t="s">
        <v>8667</v>
      </c>
      <c r="G2318" t="s">
        <v>8668</v>
      </c>
      <c r="H2318" t="s">
        <v>2035</v>
      </c>
      <c r="I2318" t="s">
        <v>85</v>
      </c>
      <c r="J2318" t="s">
        <v>8669</v>
      </c>
      <c r="K2318" t="s">
        <v>26</v>
      </c>
      <c r="L2318"/>
      <c r="M2318"/>
      <c r="N2318" s="23">
        <v>13908728000168</v>
      </c>
      <c r="O2318"/>
      <c r="P2318"/>
      <c r="Q2318"/>
      <c r="R2318"/>
      <c r="S2318" s="21" t="s">
        <v>18534</v>
      </c>
      <c r="T2318" s="21" t="s">
        <v>18607</v>
      </c>
      <c r="U2318" s="21" t="str">
        <f>VLOOKUP(T2318,Apoio!$D$10:$E$55,2,0)</f>
        <v>Prefeituras - PJ</v>
      </c>
      <c r="V2318">
        <v>23723106</v>
      </c>
      <c r="W2318">
        <v>640217</v>
      </c>
      <c r="X2318">
        <v>28</v>
      </c>
      <c r="Z2318" s="7"/>
      <c r="AA2318" s="8" t="str">
        <f>IF(Y2318="","Não","Sim")</f>
        <v>Não</v>
      </c>
      <c r="AB2318" s="7" t="str">
        <f>IF(Z2318="","Não","Sim")</f>
        <v>Não</v>
      </c>
      <c r="AC2318" s="8" t="str">
        <f>IF(S2318="TSR","Serede","Rede Conecta")</f>
        <v>Serede</v>
      </c>
    </row>
    <row r="2319" spans="1:29" ht="15" x14ac:dyDescent="0.25">
      <c r="A2319">
        <v>202244</v>
      </c>
      <c r="B2319" t="s">
        <v>7603</v>
      </c>
      <c r="C2319">
        <v>202244</v>
      </c>
      <c r="D2319" s="24">
        <v>41267</v>
      </c>
      <c r="E2319" t="s">
        <v>20</v>
      </c>
      <c r="F2319" t="s">
        <v>7604</v>
      </c>
      <c r="G2319" t="s">
        <v>7605</v>
      </c>
      <c r="H2319" t="s">
        <v>78</v>
      </c>
      <c r="I2319" t="s">
        <v>85</v>
      </c>
      <c r="J2319" t="s">
        <v>7606</v>
      </c>
      <c r="K2319" t="s">
        <v>26</v>
      </c>
      <c r="L2319"/>
      <c r="M2319"/>
      <c r="N2319" s="23">
        <v>13909247000177</v>
      </c>
      <c r="O2319"/>
      <c r="P2319"/>
      <c r="Q2319"/>
      <c r="R2319"/>
      <c r="S2319" s="21" t="s">
        <v>18534</v>
      </c>
      <c r="T2319" s="21" t="s">
        <v>18607</v>
      </c>
      <c r="U2319" s="21" t="str">
        <f>VLOOKUP(T2319,Apoio!$D$10:$E$55,2,0)</f>
        <v>Prefeituras - PJ</v>
      </c>
      <c r="V2319"/>
      <c r="W2319"/>
      <c r="X2319"/>
      <c r="Z2319" s="7"/>
      <c r="AA2319" s="8" t="str">
        <f>IF(Y2319="","Não","Sim")</f>
        <v>Não</v>
      </c>
      <c r="AB2319" s="7" t="str">
        <f>IF(Z2319="","Não","Sim")</f>
        <v>Não</v>
      </c>
      <c r="AC2319" s="8" t="str">
        <f>IF(S2319="TSR","Serede","Rede Conecta")</f>
        <v>Serede</v>
      </c>
    </row>
    <row r="2320" spans="1:29" ht="15" x14ac:dyDescent="0.25">
      <c r="A2320">
        <v>202173</v>
      </c>
      <c r="B2320" t="s">
        <v>7337</v>
      </c>
      <c r="C2320">
        <v>202173</v>
      </c>
      <c r="D2320" s="24">
        <v>41267</v>
      </c>
      <c r="E2320" t="s">
        <v>20</v>
      </c>
      <c r="F2320" t="s">
        <v>7338</v>
      </c>
      <c r="G2320" t="s">
        <v>7339</v>
      </c>
      <c r="H2320" t="s">
        <v>78</v>
      </c>
      <c r="I2320" t="s">
        <v>85</v>
      </c>
      <c r="J2320" t="s">
        <v>7340</v>
      </c>
      <c r="K2320" t="s">
        <v>26</v>
      </c>
      <c r="L2320"/>
      <c r="M2320"/>
      <c r="N2320" s="23">
        <v>13910203000167</v>
      </c>
      <c r="O2320"/>
      <c r="P2320"/>
      <c r="Q2320"/>
      <c r="R2320"/>
      <c r="S2320" s="21" t="s">
        <v>18534</v>
      </c>
      <c r="T2320" s="21" t="s">
        <v>18607</v>
      </c>
      <c r="U2320" s="21" t="str">
        <f>VLOOKUP(T2320,Apoio!$D$10:$E$55,2,0)</f>
        <v>Prefeituras - PJ</v>
      </c>
      <c r="V2320"/>
      <c r="W2320"/>
      <c r="X2320"/>
      <c r="Z2320" s="7"/>
      <c r="AA2320" s="8" t="str">
        <f>IF(Y2320="","Não","Sim")</f>
        <v>Não</v>
      </c>
      <c r="AB2320" s="7" t="str">
        <f>IF(Z2320="","Não","Sim")</f>
        <v>Não</v>
      </c>
      <c r="AC2320" s="8" t="str">
        <f>IF(S2320="TSR","Serede","Rede Conecta")</f>
        <v>Serede</v>
      </c>
    </row>
    <row r="2321" spans="1:29" ht="15" x14ac:dyDescent="0.25">
      <c r="A2321">
        <v>202168</v>
      </c>
      <c r="B2321" t="s">
        <v>7317</v>
      </c>
      <c r="C2321">
        <v>202168</v>
      </c>
      <c r="D2321" s="24">
        <v>41267</v>
      </c>
      <c r="E2321" t="s">
        <v>20</v>
      </c>
      <c r="F2321" t="s">
        <v>7318</v>
      </c>
      <c r="G2321" t="s">
        <v>7319</v>
      </c>
      <c r="H2321" t="s">
        <v>2035</v>
      </c>
      <c r="I2321" t="s">
        <v>85</v>
      </c>
      <c r="J2321" t="s">
        <v>7320</v>
      </c>
      <c r="K2321" t="s">
        <v>26</v>
      </c>
      <c r="L2321"/>
      <c r="M2321"/>
      <c r="N2321" s="23">
        <v>13910211000103</v>
      </c>
      <c r="O2321"/>
      <c r="P2321"/>
      <c r="Q2321"/>
      <c r="R2321"/>
      <c r="S2321" s="21" t="s">
        <v>18534</v>
      </c>
      <c r="T2321" s="21" t="s">
        <v>18607</v>
      </c>
      <c r="U2321" s="21" t="str">
        <f>VLOOKUP(T2321,Apoio!$D$10:$E$55,2,0)</f>
        <v>Prefeituras - PJ</v>
      </c>
      <c r="V2321"/>
      <c r="W2321"/>
      <c r="X2321"/>
      <c r="Z2321" s="7"/>
      <c r="AA2321" s="8" t="str">
        <f>IF(Y2321="","Não","Sim")</f>
        <v>Não</v>
      </c>
      <c r="AB2321" s="7" t="str">
        <f>IF(Z2321="","Não","Sim")</f>
        <v>Não</v>
      </c>
      <c r="AC2321" s="8" t="str">
        <f>IF(S2321="TSR","Serede","Rede Conecta")</f>
        <v>Serede</v>
      </c>
    </row>
    <row r="2322" spans="1:29" ht="15" x14ac:dyDescent="0.25">
      <c r="A2322">
        <v>205165</v>
      </c>
      <c r="B2322" t="s">
        <v>10425</v>
      </c>
      <c r="C2322">
        <v>205165</v>
      </c>
      <c r="D2322" s="24">
        <v>42503</v>
      </c>
      <c r="E2322" t="s">
        <v>45</v>
      </c>
      <c r="F2322" t="s">
        <v>10426</v>
      </c>
      <c r="G2322" t="s">
        <v>10427</v>
      </c>
      <c r="H2322" t="s">
        <v>2035</v>
      </c>
      <c r="I2322" t="s">
        <v>85</v>
      </c>
      <c r="J2322" t="s">
        <v>10428</v>
      </c>
      <c r="K2322" t="s">
        <v>26</v>
      </c>
      <c r="L2322"/>
      <c r="M2322"/>
      <c r="N2322" s="23">
        <v>13910690000168</v>
      </c>
      <c r="O2322"/>
      <c r="P2322"/>
      <c r="Q2322"/>
      <c r="R2322"/>
      <c r="S2322" s="21" t="s">
        <v>18534</v>
      </c>
      <c r="T2322" s="21" t="s">
        <v>18607</v>
      </c>
      <c r="U2322" s="21" t="str">
        <f>VLOOKUP(T2322,Apoio!$D$10:$E$55,2,0)</f>
        <v>Prefeituras - PJ</v>
      </c>
      <c r="V2322"/>
      <c r="W2322"/>
      <c r="X2322"/>
      <c r="Z2322" s="7"/>
      <c r="AA2322" s="8" t="str">
        <f>IF(Y2322="","Não","Sim")</f>
        <v>Não</v>
      </c>
      <c r="AB2322" s="7" t="str">
        <f>IF(Z2322="","Não","Sim")</f>
        <v>Não</v>
      </c>
      <c r="AC2322" s="8" t="str">
        <f>IF(S2322="TSR","Serede","Rede Conecta")</f>
        <v>Serede</v>
      </c>
    </row>
    <row r="2323" spans="1:29" ht="15" x14ac:dyDescent="0.25">
      <c r="A2323">
        <v>201768</v>
      </c>
      <c r="B2323" t="s">
        <v>4803</v>
      </c>
      <c r="C2323">
        <v>201768</v>
      </c>
      <c r="D2323" s="24">
        <v>41267</v>
      </c>
      <c r="E2323" t="s">
        <v>20</v>
      </c>
      <c r="F2323" t="s">
        <v>5758</v>
      </c>
      <c r="G2323" t="s">
        <v>5759</v>
      </c>
      <c r="H2323" t="s">
        <v>78</v>
      </c>
      <c r="I2323" t="s">
        <v>91</v>
      </c>
      <c r="J2323" t="s">
        <v>5760</v>
      </c>
      <c r="K2323" t="s">
        <v>26</v>
      </c>
      <c r="L2323"/>
      <c r="M2323"/>
      <c r="N2323" s="23">
        <v>13911375000155</v>
      </c>
      <c r="O2323"/>
      <c r="P2323"/>
      <c r="Q2323"/>
      <c r="R2323"/>
      <c r="S2323" s="21" t="s">
        <v>18534</v>
      </c>
      <c r="T2323" s="21" t="s">
        <v>18607</v>
      </c>
      <c r="U2323" s="21" t="str">
        <f>VLOOKUP(T2323,Apoio!$D$10:$E$55,2,0)</f>
        <v>Prefeituras - PJ</v>
      </c>
      <c r="V2323"/>
      <c r="W2323"/>
      <c r="X2323"/>
      <c r="Z2323" s="7"/>
      <c r="AA2323" s="8" t="str">
        <f>IF(Y2323="","Não","Sim")</f>
        <v>Não</v>
      </c>
      <c r="AB2323" s="7" t="str">
        <f>IF(Z2323="","Não","Sim")</f>
        <v>Não</v>
      </c>
      <c r="AC2323" s="8" t="str">
        <f>IF(S2323="TSR","Serede","Rede Conecta")</f>
        <v>Serede</v>
      </c>
    </row>
    <row r="2324" spans="1:29" ht="15" x14ac:dyDescent="0.25">
      <c r="A2324">
        <v>202207</v>
      </c>
      <c r="B2324" t="s">
        <v>7465</v>
      </c>
      <c r="C2324">
        <v>202207</v>
      </c>
      <c r="D2324" s="24">
        <v>41267</v>
      </c>
      <c r="E2324" t="s">
        <v>20</v>
      </c>
      <c r="F2324" t="s">
        <v>7466</v>
      </c>
      <c r="G2324" t="s">
        <v>7467</v>
      </c>
      <c r="H2324" t="s">
        <v>78</v>
      </c>
      <c r="I2324" t="s">
        <v>85</v>
      </c>
      <c r="J2324" t="s">
        <v>7468</v>
      </c>
      <c r="K2324" t="s">
        <v>26</v>
      </c>
      <c r="L2324"/>
      <c r="M2324"/>
      <c r="N2324" s="23">
        <v>13912084000181</v>
      </c>
      <c r="O2324"/>
      <c r="P2324"/>
      <c r="Q2324"/>
      <c r="R2324"/>
      <c r="S2324" s="21" t="s">
        <v>18534</v>
      </c>
      <c r="T2324" s="21" t="s">
        <v>18607</v>
      </c>
      <c r="U2324" s="21" t="str">
        <f>VLOOKUP(T2324,Apoio!$D$10:$E$55,2,0)</f>
        <v>Prefeituras - PJ</v>
      </c>
      <c r="V2324">
        <v>23723671</v>
      </c>
      <c r="W2324">
        <v>1436</v>
      </c>
      <c r="X2324">
        <v>2</v>
      </c>
      <c r="Z2324" s="7"/>
      <c r="AA2324" s="8" t="str">
        <f>IF(Y2324="","Não","Sim")</f>
        <v>Não</v>
      </c>
      <c r="AB2324" s="7" t="str">
        <f>IF(Z2324="","Não","Sim")</f>
        <v>Não</v>
      </c>
      <c r="AC2324" s="8" t="str">
        <f>IF(S2324="TSR","Serede","Rede Conecta")</f>
        <v>Serede</v>
      </c>
    </row>
    <row r="2325" spans="1:29" ht="15" x14ac:dyDescent="0.25">
      <c r="A2325">
        <v>202510</v>
      </c>
      <c r="B2325" t="s">
        <v>8574</v>
      </c>
      <c r="C2325">
        <v>202510</v>
      </c>
      <c r="D2325" s="24">
        <v>41267</v>
      </c>
      <c r="E2325" t="s">
        <v>20</v>
      </c>
      <c r="F2325" t="s">
        <v>8575</v>
      </c>
      <c r="G2325" t="s">
        <v>8576</v>
      </c>
      <c r="H2325" t="s">
        <v>78</v>
      </c>
      <c r="I2325" t="s">
        <v>85</v>
      </c>
      <c r="J2325" t="s">
        <v>8577</v>
      </c>
      <c r="K2325" t="s">
        <v>26</v>
      </c>
      <c r="L2325">
        <v>7734831017</v>
      </c>
      <c r="M2325"/>
      <c r="N2325" s="23">
        <v>13912506000119</v>
      </c>
      <c r="O2325"/>
      <c r="P2325"/>
      <c r="Q2325"/>
      <c r="R2325"/>
      <c r="S2325" s="21" t="s">
        <v>18534</v>
      </c>
      <c r="T2325" s="21" t="s">
        <v>18607</v>
      </c>
      <c r="U2325" s="21" t="str">
        <f>VLOOKUP(T2325,Apoio!$D$10:$E$55,2,0)</f>
        <v>Prefeituras - PJ</v>
      </c>
      <c r="V2325"/>
      <c r="W2325"/>
      <c r="X2325"/>
      <c r="Z2325" s="7"/>
      <c r="AA2325" s="8" t="str">
        <f>IF(Y2325="","Não","Sim")</f>
        <v>Não</v>
      </c>
      <c r="AB2325" s="7" t="str">
        <f>IF(Z2325="","Não","Sim")</f>
        <v>Não</v>
      </c>
      <c r="AC2325" s="8" t="str">
        <f>IF(S2325="TSR","Serede","Rede Conecta")</f>
        <v>Serede</v>
      </c>
    </row>
    <row r="2326" spans="1:29" ht="15" x14ac:dyDescent="0.25">
      <c r="A2326">
        <v>202593</v>
      </c>
      <c r="B2326" t="s">
        <v>8893</v>
      </c>
      <c r="C2326">
        <v>202593</v>
      </c>
      <c r="D2326" s="24">
        <v>41267</v>
      </c>
      <c r="E2326" t="s">
        <v>20</v>
      </c>
      <c r="F2326" t="s">
        <v>8894</v>
      </c>
      <c r="G2326" t="s">
        <v>5652</v>
      </c>
      <c r="H2326" t="s">
        <v>78</v>
      </c>
      <c r="I2326" t="s">
        <v>85</v>
      </c>
      <c r="J2326" t="s">
        <v>8895</v>
      </c>
      <c r="K2326" t="s">
        <v>26</v>
      </c>
      <c r="L2326"/>
      <c r="M2326"/>
      <c r="N2326" s="23">
        <v>13913140000100</v>
      </c>
      <c r="O2326"/>
      <c r="P2326"/>
      <c r="Q2326"/>
      <c r="R2326"/>
      <c r="S2326" s="21" t="s">
        <v>18534</v>
      </c>
      <c r="T2326" s="21" t="s">
        <v>18607</v>
      </c>
      <c r="U2326" s="21" t="str">
        <f>VLOOKUP(T2326,Apoio!$D$10:$E$55,2,0)</f>
        <v>Prefeituras - PJ</v>
      </c>
      <c r="V2326"/>
      <c r="W2326"/>
      <c r="X2326"/>
      <c r="Z2326" s="7"/>
      <c r="AA2326" s="8" t="str">
        <f>IF(Y2326="","Não","Sim")</f>
        <v>Não</v>
      </c>
      <c r="AB2326" s="7" t="str">
        <f>IF(Z2326="","Não","Sim")</f>
        <v>Não</v>
      </c>
      <c r="AC2326" s="8" t="str">
        <f>IF(S2326="TSR","Serede","Rede Conecta")</f>
        <v>Serede</v>
      </c>
    </row>
    <row r="2327" spans="1:29" ht="15" x14ac:dyDescent="0.25">
      <c r="A2327">
        <v>205270</v>
      </c>
      <c r="B2327" t="s">
        <v>10800</v>
      </c>
      <c r="C2327">
        <v>205270</v>
      </c>
      <c r="D2327" s="24">
        <v>43195</v>
      </c>
      <c r="E2327" t="s">
        <v>45</v>
      </c>
      <c r="F2327" t="s">
        <v>10801</v>
      </c>
      <c r="G2327" t="s">
        <v>10802</v>
      </c>
      <c r="H2327" t="s">
        <v>2035</v>
      </c>
      <c r="I2327" t="s">
        <v>85</v>
      </c>
      <c r="J2327" t="s">
        <v>10803</v>
      </c>
      <c r="K2327" t="s">
        <v>26</v>
      </c>
      <c r="L2327"/>
      <c r="M2327"/>
      <c r="N2327" s="23">
        <v>13913348000111</v>
      </c>
      <c r="O2327"/>
      <c r="P2327"/>
      <c r="Q2327"/>
      <c r="R2327"/>
      <c r="S2327" s="21" t="s">
        <v>18534</v>
      </c>
      <c r="T2327" s="21" t="s">
        <v>18607</v>
      </c>
      <c r="U2327" s="21" t="str">
        <f>VLOOKUP(T2327,Apoio!$D$10:$E$55,2,0)</f>
        <v>Prefeituras - PJ</v>
      </c>
      <c r="V2327"/>
      <c r="W2327"/>
      <c r="X2327"/>
      <c r="Z2327" s="7"/>
      <c r="AA2327" s="8" t="str">
        <f>IF(Y2327="","Não","Sim")</f>
        <v>Não</v>
      </c>
      <c r="AB2327" s="7" t="str">
        <f>IF(Z2327="","Não","Sim")</f>
        <v>Não</v>
      </c>
      <c r="AC2327" s="8" t="str">
        <f>IF(S2327="TSR","Serede","Rede Conecta")</f>
        <v>Serede</v>
      </c>
    </row>
    <row r="2328" spans="1:29" ht="15" x14ac:dyDescent="0.25">
      <c r="A2328">
        <v>202584</v>
      </c>
      <c r="B2328" t="s">
        <v>8858</v>
      </c>
      <c r="C2328">
        <v>202584</v>
      </c>
      <c r="D2328" s="24">
        <v>41267</v>
      </c>
      <c r="E2328" t="s">
        <v>20</v>
      </c>
      <c r="F2328" t="s">
        <v>8859</v>
      </c>
      <c r="G2328" t="s">
        <v>8860</v>
      </c>
      <c r="H2328" t="s">
        <v>2035</v>
      </c>
      <c r="I2328" t="s">
        <v>85</v>
      </c>
      <c r="J2328" t="s">
        <v>8861</v>
      </c>
      <c r="K2328" t="s">
        <v>26</v>
      </c>
      <c r="L2328">
        <v>7446342125</v>
      </c>
      <c r="M2328"/>
      <c r="N2328" s="23">
        <v>13913355000113</v>
      </c>
      <c r="O2328"/>
      <c r="P2328"/>
      <c r="Q2328"/>
      <c r="R2328"/>
      <c r="S2328" s="21" t="s">
        <v>18534</v>
      </c>
      <c r="T2328" s="21" t="s">
        <v>18607</v>
      </c>
      <c r="U2328" s="21" t="str">
        <f>VLOOKUP(T2328,Apoio!$D$10:$E$55,2,0)</f>
        <v>Prefeituras - PJ</v>
      </c>
      <c r="V2328"/>
      <c r="W2328"/>
      <c r="X2328"/>
      <c r="Z2328" s="7"/>
      <c r="AA2328" s="8" t="str">
        <f>IF(Y2328="","Não","Sim")</f>
        <v>Não</v>
      </c>
      <c r="AB2328" s="7" t="str">
        <f>IF(Z2328="","Não","Sim")</f>
        <v>Não</v>
      </c>
      <c r="AC2328" s="8" t="str">
        <f>IF(S2328="TSR","Serede","Rede Conecta")</f>
        <v>Serede</v>
      </c>
    </row>
    <row r="2329" spans="1:29" ht="15" x14ac:dyDescent="0.25">
      <c r="A2329">
        <v>202515</v>
      </c>
      <c r="B2329" t="s">
        <v>8594</v>
      </c>
      <c r="C2329">
        <v>202515</v>
      </c>
      <c r="D2329" s="24">
        <v>41267</v>
      </c>
      <c r="E2329" t="s">
        <v>20</v>
      </c>
      <c r="F2329" t="s">
        <v>8595</v>
      </c>
      <c r="G2329" t="s">
        <v>8596</v>
      </c>
      <c r="H2329" t="s">
        <v>78</v>
      </c>
      <c r="I2329" t="s">
        <v>85</v>
      </c>
      <c r="J2329" t="s">
        <v>8597</v>
      </c>
      <c r="K2329" t="s">
        <v>26</v>
      </c>
      <c r="L2329">
        <v>7736272121</v>
      </c>
      <c r="M2329"/>
      <c r="N2329" s="23">
        <v>13913363000160</v>
      </c>
      <c r="O2329"/>
      <c r="P2329"/>
      <c r="Q2329"/>
      <c r="R2329"/>
      <c r="S2329" s="21" t="s">
        <v>18534</v>
      </c>
      <c r="T2329" s="21" t="s">
        <v>18607</v>
      </c>
      <c r="U2329" s="21" t="str">
        <f>VLOOKUP(T2329,Apoio!$D$10:$E$55,2,0)</f>
        <v>Prefeituras - PJ</v>
      </c>
      <c r="V2329"/>
      <c r="W2329"/>
      <c r="X2329"/>
      <c r="Z2329" s="7"/>
      <c r="AA2329" s="8" t="str">
        <f>IF(Y2329="","Não","Sim")</f>
        <v>Não</v>
      </c>
      <c r="AB2329" s="7" t="str">
        <f>IF(Z2329="","Não","Sim")</f>
        <v>Não</v>
      </c>
      <c r="AC2329" s="8" t="str">
        <f>IF(S2329="TSR","Serede","Rede Conecta")</f>
        <v>Serede</v>
      </c>
    </row>
    <row r="2330" spans="1:29" ht="15" x14ac:dyDescent="0.25">
      <c r="A2330">
        <v>202679</v>
      </c>
      <c r="B2330" t="s">
        <v>9213</v>
      </c>
      <c r="C2330">
        <v>202679</v>
      </c>
      <c r="D2330" s="24">
        <v>41267</v>
      </c>
      <c r="E2330" t="s">
        <v>20</v>
      </c>
      <c r="F2330" t="s">
        <v>9214</v>
      </c>
      <c r="G2330" t="s">
        <v>9215</v>
      </c>
      <c r="H2330" t="s">
        <v>2035</v>
      </c>
      <c r="I2330" t="s">
        <v>85</v>
      </c>
      <c r="J2330" t="s">
        <v>9216</v>
      </c>
      <c r="K2330" t="s">
        <v>26</v>
      </c>
      <c r="L2330">
        <v>7436302113</v>
      </c>
      <c r="M2330"/>
      <c r="N2330" s="23">
        <v>13913371000106</v>
      </c>
      <c r="O2330"/>
      <c r="P2330"/>
      <c r="Q2330"/>
      <c r="R2330"/>
      <c r="S2330" s="21" t="s">
        <v>18534</v>
      </c>
      <c r="T2330" s="21" t="s">
        <v>18607</v>
      </c>
      <c r="U2330" s="21" t="str">
        <f>VLOOKUP(T2330,Apoio!$D$10:$E$55,2,0)</f>
        <v>Prefeituras - PJ</v>
      </c>
      <c r="V2330"/>
      <c r="W2330"/>
      <c r="X2330"/>
      <c r="Z2330" s="7"/>
      <c r="AA2330" s="8" t="str">
        <f>IF(Y2330="","Não","Sim")</f>
        <v>Não</v>
      </c>
      <c r="AB2330" s="7" t="str">
        <f>IF(Z2330="","Não","Sim")</f>
        <v>Não</v>
      </c>
      <c r="AC2330" s="8" t="str">
        <f>IF(S2330="TSR","Serede","Rede Conecta")</f>
        <v>Serede</v>
      </c>
    </row>
    <row r="2331" spans="1:29" ht="15" x14ac:dyDescent="0.25">
      <c r="A2331">
        <v>202579</v>
      </c>
      <c r="B2331" t="s">
        <v>8838</v>
      </c>
      <c r="C2331">
        <v>202579</v>
      </c>
      <c r="D2331" s="24">
        <v>41267</v>
      </c>
      <c r="E2331" t="s">
        <v>20</v>
      </c>
      <c r="F2331" t="s">
        <v>8839</v>
      </c>
      <c r="G2331" t="s">
        <v>8840</v>
      </c>
      <c r="H2331" t="s">
        <v>78</v>
      </c>
      <c r="I2331" t="s">
        <v>85</v>
      </c>
      <c r="J2331" t="s">
        <v>8841</v>
      </c>
      <c r="K2331" t="s">
        <v>26</v>
      </c>
      <c r="L2331"/>
      <c r="M2331"/>
      <c r="N2331" s="23">
        <v>13913389000108</v>
      </c>
      <c r="O2331"/>
      <c r="P2331"/>
      <c r="Q2331"/>
      <c r="R2331"/>
      <c r="S2331" s="21" t="s">
        <v>18534</v>
      </c>
      <c r="T2331" s="21" t="s">
        <v>18607</v>
      </c>
      <c r="U2331" s="21" t="str">
        <f>VLOOKUP(T2331,Apoio!$D$10:$E$55,2,0)</f>
        <v>Prefeituras - PJ</v>
      </c>
      <c r="V2331"/>
      <c r="W2331"/>
      <c r="X2331"/>
      <c r="Z2331" s="7"/>
      <c r="AA2331" s="8" t="str">
        <f>IF(Y2331="","Não","Sim")</f>
        <v>Não</v>
      </c>
      <c r="AB2331" s="7" t="str">
        <f>IF(Z2331="","Não","Sim")</f>
        <v>Não</v>
      </c>
      <c r="AC2331" s="8" t="str">
        <f>IF(S2331="TSR","Serede","Rede Conecta")</f>
        <v>Serede</v>
      </c>
    </row>
    <row r="2332" spans="1:29" ht="15" x14ac:dyDescent="0.25">
      <c r="A2332">
        <v>200701</v>
      </c>
      <c r="B2332" t="s">
        <v>2105</v>
      </c>
      <c r="C2332">
        <v>200701</v>
      </c>
      <c r="D2332" s="24">
        <v>41267</v>
      </c>
      <c r="E2332" t="s">
        <v>20</v>
      </c>
      <c r="F2332" t="s">
        <v>2106</v>
      </c>
      <c r="G2332" t="s">
        <v>2107</v>
      </c>
      <c r="H2332" t="s">
        <v>2035</v>
      </c>
      <c r="I2332" t="s">
        <v>85</v>
      </c>
      <c r="J2332" t="s">
        <v>2108</v>
      </c>
      <c r="K2332" t="s">
        <v>26</v>
      </c>
      <c r="L2332"/>
      <c r="M2332"/>
      <c r="N2332" s="23">
        <v>13915632000127</v>
      </c>
      <c r="O2332"/>
      <c r="P2332"/>
      <c r="Q2332"/>
      <c r="R2332"/>
      <c r="S2332" s="21" t="s">
        <v>18534</v>
      </c>
      <c r="T2332" s="21" t="s">
        <v>18607</v>
      </c>
      <c r="U2332" s="21" t="str">
        <f>VLOOKUP(T2332,Apoio!$D$10:$E$55,2,0)</f>
        <v>Prefeituras - PJ</v>
      </c>
      <c r="V2332"/>
      <c r="W2332"/>
      <c r="X2332"/>
      <c r="Z2332" s="7"/>
      <c r="AA2332" s="8" t="str">
        <f>IF(Y2332="","Não","Sim")</f>
        <v>Não</v>
      </c>
      <c r="AB2332" s="7" t="str">
        <f>IF(Z2332="","Não","Sim")</f>
        <v>Não</v>
      </c>
      <c r="AC2332" s="8" t="str">
        <f>IF(S2332="TSR","Serede","Rede Conecta")</f>
        <v>Serede</v>
      </c>
    </row>
    <row r="2333" spans="1:29" ht="15" x14ac:dyDescent="0.25">
      <c r="A2333">
        <v>202450</v>
      </c>
      <c r="B2333" t="s">
        <v>8347</v>
      </c>
      <c r="C2333">
        <v>202450</v>
      </c>
      <c r="D2333" s="24">
        <v>41267</v>
      </c>
      <c r="E2333" t="s">
        <v>20</v>
      </c>
      <c r="F2333" t="s">
        <v>8348</v>
      </c>
      <c r="G2333" t="s">
        <v>8349</v>
      </c>
      <c r="H2333" t="s">
        <v>2035</v>
      </c>
      <c r="I2333" t="s">
        <v>85</v>
      </c>
      <c r="J2333" t="s">
        <v>8350</v>
      </c>
      <c r="K2333" t="s">
        <v>26</v>
      </c>
      <c r="L2333"/>
      <c r="M2333"/>
      <c r="N2333" s="23">
        <v>13915640000173</v>
      </c>
      <c r="O2333"/>
      <c r="P2333"/>
      <c r="Q2333"/>
      <c r="R2333"/>
      <c r="S2333" s="21" t="s">
        <v>18534</v>
      </c>
      <c r="T2333" s="21" t="s">
        <v>18607</v>
      </c>
      <c r="U2333" s="21" t="str">
        <f>VLOOKUP(T2333,Apoio!$D$10:$E$55,2,0)</f>
        <v>Prefeituras - PJ</v>
      </c>
      <c r="V2333">
        <v>192830</v>
      </c>
      <c r="W2333">
        <v>5461</v>
      </c>
      <c r="X2333">
        <v>45</v>
      </c>
      <c r="Z2333" s="7"/>
      <c r="AA2333" s="8" t="str">
        <f>IF(Y2333="","Não","Sim")</f>
        <v>Não</v>
      </c>
      <c r="AB2333" s="7" t="str">
        <f>IF(Z2333="","Não","Sim")</f>
        <v>Não</v>
      </c>
      <c r="AC2333" s="8" t="str">
        <f>IF(S2333="TSR","Serede","Rede Conecta")</f>
        <v>Serede</v>
      </c>
    </row>
    <row r="2334" spans="1:29" ht="15" x14ac:dyDescent="0.25">
      <c r="A2334">
        <v>202536</v>
      </c>
      <c r="B2334" t="s">
        <v>8673</v>
      </c>
      <c r="C2334">
        <v>202536</v>
      </c>
      <c r="D2334" s="24">
        <v>41267</v>
      </c>
      <c r="E2334" t="s">
        <v>20</v>
      </c>
      <c r="F2334" t="s">
        <v>8674</v>
      </c>
      <c r="G2334" t="s">
        <v>8675</v>
      </c>
      <c r="H2334" t="s">
        <v>2035</v>
      </c>
      <c r="I2334" t="s">
        <v>85</v>
      </c>
      <c r="J2334" t="s">
        <v>8676</v>
      </c>
      <c r="K2334" t="s">
        <v>26</v>
      </c>
      <c r="L2334"/>
      <c r="M2334"/>
      <c r="N2334" s="23">
        <v>13915657000120</v>
      </c>
      <c r="O2334"/>
      <c r="P2334"/>
      <c r="Q2334"/>
      <c r="R2334"/>
      <c r="S2334" s="21" t="s">
        <v>18534</v>
      </c>
      <c r="T2334" s="21" t="s">
        <v>18607</v>
      </c>
      <c r="U2334" s="21" t="str">
        <f>VLOOKUP(T2334,Apoio!$D$10:$E$55,2,0)</f>
        <v>Prefeituras - PJ</v>
      </c>
      <c r="V2334">
        <v>23723615</v>
      </c>
      <c r="W2334">
        <v>1307</v>
      </c>
      <c r="X2334">
        <v>32</v>
      </c>
      <c r="Z2334" s="7"/>
      <c r="AA2334" s="8" t="str">
        <f>IF(Y2334="","Não","Sim")</f>
        <v>Não</v>
      </c>
      <c r="AB2334" s="7" t="str">
        <f>IF(Z2334="","Não","Sim")</f>
        <v>Não</v>
      </c>
      <c r="AC2334" s="8" t="str">
        <f>IF(S2334="TSR","Serede","Rede Conecta")</f>
        <v>Serede</v>
      </c>
    </row>
    <row r="2335" spans="1:29" ht="15" x14ac:dyDescent="0.25">
      <c r="A2335">
        <v>202506</v>
      </c>
      <c r="B2335" t="s">
        <v>8558</v>
      </c>
      <c r="C2335">
        <v>202506</v>
      </c>
      <c r="D2335" s="24">
        <v>41267</v>
      </c>
      <c r="E2335" t="s">
        <v>20</v>
      </c>
      <c r="F2335" t="s">
        <v>8559</v>
      </c>
      <c r="G2335" t="s">
        <v>8560</v>
      </c>
      <c r="H2335" t="s">
        <v>78</v>
      </c>
      <c r="I2335" t="s">
        <v>85</v>
      </c>
      <c r="J2335" t="s">
        <v>8561</v>
      </c>
      <c r="K2335" t="s">
        <v>26</v>
      </c>
      <c r="L2335">
        <v>7533392128</v>
      </c>
      <c r="M2335"/>
      <c r="N2335" s="23">
        <v>13922554000198</v>
      </c>
      <c r="O2335"/>
      <c r="P2335"/>
      <c r="Q2335"/>
      <c r="R2335"/>
      <c r="S2335" s="21" t="s">
        <v>18534</v>
      </c>
      <c r="T2335" s="21" t="s">
        <v>18607</v>
      </c>
      <c r="U2335" s="21" t="str">
        <f>VLOOKUP(T2335,Apoio!$D$10:$E$55,2,0)</f>
        <v>Prefeituras - PJ</v>
      </c>
      <c r="V2335"/>
      <c r="W2335"/>
      <c r="X2335"/>
      <c r="Z2335" s="7"/>
      <c r="AA2335" s="8" t="str">
        <f>IF(Y2335="","Não","Sim")</f>
        <v>Não</v>
      </c>
      <c r="AB2335" s="7" t="str">
        <f>IF(Z2335="","Não","Sim")</f>
        <v>Não</v>
      </c>
      <c r="AC2335" s="8" t="str">
        <f>IF(S2335="TSR","Serede","Rede Conecta")</f>
        <v>Serede</v>
      </c>
    </row>
    <row r="2336" spans="1:29" ht="15" x14ac:dyDescent="0.25">
      <c r="A2336">
        <v>202587</v>
      </c>
      <c r="B2336" t="s">
        <v>8870</v>
      </c>
      <c r="C2336">
        <v>202587</v>
      </c>
      <c r="D2336" s="24">
        <v>41267</v>
      </c>
      <c r="E2336" t="s">
        <v>20</v>
      </c>
      <c r="F2336" t="s">
        <v>8871</v>
      </c>
      <c r="G2336" t="s">
        <v>8872</v>
      </c>
      <c r="H2336" t="s">
        <v>78</v>
      </c>
      <c r="I2336" t="s">
        <v>85</v>
      </c>
      <c r="J2336" t="s">
        <v>8873</v>
      </c>
      <c r="K2336" t="s">
        <v>26</v>
      </c>
      <c r="L2336"/>
      <c r="M2336"/>
      <c r="N2336" s="23">
        <v>13922562000134</v>
      </c>
      <c r="O2336"/>
      <c r="P2336"/>
      <c r="Q2336"/>
      <c r="R2336"/>
      <c r="S2336" s="21" t="s">
        <v>18534</v>
      </c>
      <c r="T2336" s="21" t="s">
        <v>18607</v>
      </c>
      <c r="U2336" s="21" t="str">
        <f>VLOOKUP(T2336,Apoio!$D$10:$E$55,2,0)</f>
        <v>Prefeituras - PJ</v>
      </c>
      <c r="V2336"/>
      <c r="W2336"/>
      <c r="X2336"/>
      <c r="Z2336" s="7"/>
      <c r="AA2336" s="8" t="str">
        <f>IF(Y2336="","Não","Sim")</f>
        <v>Não</v>
      </c>
      <c r="AB2336" s="7" t="str">
        <f>IF(Z2336="","Não","Sim")</f>
        <v>Não</v>
      </c>
      <c r="AC2336" s="8" t="str">
        <f>IF(S2336="TSR","Serede","Rede Conecta")</f>
        <v>Serede</v>
      </c>
    </row>
    <row r="2337" spans="1:29" ht="15" x14ac:dyDescent="0.25">
      <c r="A2337">
        <v>202237</v>
      </c>
      <c r="B2337" t="s">
        <v>7577</v>
      </c>
      <c r="C2337">
        <v>202237</v>
      </c>
      <c r="D2337" s="24">
        <v>41267</v>
      </c>
      <c r="E2337" t="s">
        <v>20</v>
      </c>
      <c r="F2337" t="s">
        <v>7578</v>
      </c>
      <c r="G2337" t="s">
        <v>7579</v>
      </c>
      <c r="H2337" t="s">
        <v>7580</v>
      </c>
      <c r="I2337" t="s">
        <v>85</v>
      </c>
      <c r="J2337" t="s">
        <v>7581</v>
      </c>
      <c r="K2337" t="s">
        <v>26</v>
      </c>
      <c r="L2337"/>
      <c r="M2337"/>
      <c r="N2337" s="23">
        <v>13922570000180</v>
      </c>
      <c r="O2337"/>
      <c r="P2337"/>
      <c r="Q2337"/>
      <c r="R2337"/>
      <c r="S2337" s="21" t="s">
        <v>18534</v>
      </c>
      <c r="T2337" s="21" t="s">
        <v>18607</v>
      </c>
      <c r="U2337" s="21" t="str">
        <f>VLOOKUP(T2337,Apoio!$D$10:$E$55,2,0)</f>
        <v>Prefeituras - PJ</v>
      </c>
      <c r="V2337">
        <v>1040949</v>
      </c>
      <c r="W2337">
        <v>6325</v>
      </c>
      <c r="X2337">
        <v>4</v>
      </c>
      <c r="Z2337" s="7"/>
      <c r="AA2337" s="8" t="str">
        <f>IF(Y2337="","Não","Sim")</f>
        <v>Não</v>
      </c>
      <c r="AB2337" s="7" t="str">
        <f>IF(Z2337="","Não","Sim")</f>
        <v>Não</v>
      </c>
      <c r="AC2337" s="8" t="str">
        <f>IF(S2337="TSR","Serede","Rede Conecta")</f>
        <v>Serede</v>
      </c>
    </row>
    <row r="2338" spans="1:29" ht="15" x14ac:dyDescent="0.25">
      <c r="A2338">
        <v>202449</v>
      </c>
      <c r="B2338" t="s">
        <v>8343</v>
      </c>
      <c r="C2338">
        <v>202449</v>
      </c>
      <c r="D2338" s="24">
        <v>41267</v>
      </c>
      <c r="E2338" t="s">
        <v>20</v>
      </c>
      <c r="F2338" t="s">
        <v>8344</v>
      </c>
      <c r="G2338" t="s">
        <v>8345</v>
      </c>
      <c r="H2338" t="s">
        <v>78</v>
      </c>
      <c r="I2338" t="s">
        <v>85</v>
      </c>
      <c r="J2338" t="s">
        <v>8346</v>
      </c>
      <c r="K2338" t="s">
        <v>26</v>
      </c>
      <c r="L2338"/>
      <c r="M2338"/>
      <c r="N2338" s="23">
        <v>13922588000182</v>
      </c>
      <c r="O2338"/>
      <c r="P2338"/>
      <c r="Q2338"/>
      <c r="R2338"/>
      <c r="S2338" s="21" t="s">
        <v>18534</v>
      </c>
      <c r="T2338" s="21" t="s">
        <v>18607</v>
      </c>
      <c r="U2338" s="21" t="str">
        <f>VLOOKUP(T2338,Apoio!$D$10:$E$55,2,0)</f>
        <v>Prefeituras - PJ</v>
      </c>
      <c r="V2338"/>
      <c r="W2338"/>
      <c r="X2338"/>
      <c r="Z2338" s="7"/>
      <c r="AA2338" s="8" t="str">
        <f>IF(Y2338="","Não","Sim")</f>
        <v>Não</v>
      </c>
      <c r="AB2338" s="7" t="str">
        <f>IF(Z2338="","Não","Sim")</f>
        <v>Não</v>
      </c>
      <c r="AC2338" s="8" t="str">
        <f>IF(S2338="TSR","Serede","Rede Conecta")</f>
        <v>Serede</v>
      </c>
    </row>
    <row r="2339" spans="1:29" ht="15" x14ac:dyDescent="0.25">
      <c r="A2339">
        <v>201698</v>
      </c>
      <c r="B2339" t="s">
        <v>5466</v>
      </c>
      <c r="C2339">
        <v>201698</v>
      </c>
      <c r="D2339" s="24">
        <v>41267</v>
      </c>
      <c r="E2339" t="s">
        <v>20</v>
      </c>
      <c r="F2339" t="s">
        <v>5467</v>
      </c>
      <c r="G2339" t="s">
        <v>5468</v>
      </c>
      <c r="H2339" t="s">
        <v>78</v>
      </c>
      <c r="I2339" t="s">
        <v>85</v>
      </c>
      <c r="J2339" t="s">
        <v>5469</v>
      </c>
      <c r="K2339" t="s">
        <v>26</v>
      </c>
      <c r="L2339"/>
      <c r="M2339"/>
      <c r="N2339" s="23">
        <v>13922596000129</v>
      </c>
      <c r="O2339"/>
      <c r="P2339"/>
      <c r="Q2339"/>
      <c r="R2339"/>
      <c r="S2339" s="21" t="s">
        <v>18534</v>
      </c>
      <c r="T2339" s="21" t="s">
        <v>18607</v>
      </c>
      <c r="U2339" s="21" t="str">
        <f>VLOOKUP(T2339,Apoio!$D$10:$E$55,2,0)</f>
        <v>Prefeituras - PJ</v>
      </c>
      <c r="V2339">
        <v>192141</v>
      </c>
      <c r="W2339">
        <v>45340</v>
      </c>
      <c r="X2339">
        <v>54</v>
      </c>
      <c r="Z2339" s="7"/>
      <c r="AA2339" s="8" t="str">
        <f>IF(Y2339="","Não","Sim")</f>
        <v>Não</v>
      </c>
      <c r="AB2339" s="7" t="str">
        <f>IF(Z2339="","Não","Sim")</f>
        <v>Não</v>
      </c>
      <c r="AC2339" s="8" t="str">
        <f>IF(S2339="TSR","Serede","Rede Conecta")</f>
        <v>Serede</v>
      </c>
    </row>
    <row r="2340" spans="1:29" ht="15" x14ac:dyDescent="0.25">
      <c r="A2340">
        <v>202197</v>
      </c>
      <c r="B2340" t="s">
        <v>7428</v>
      </c>
      <c r="C2340">
        <v>202197</v>
      </c>
      <c r="D2340" s="24">
        <v>41267</v>
      </c>
      <c r="E2340" t="s">
        <v>20</v>
      </c>
      <c r="F2340" t="s">
        <v>7429</v>
      </c>
      <c r="G2340" t="s">
        <v>7430</v>
      </c>
      <c r="H2340" t="s">
        <v>78</v>
      </c>
      <c r="I2340" t="s">
        <v>85</v>
      </c>
      <c r="J2340" t="s">
        <v>7431</v>
      </c>
      <c r="K2340" t="s">
        <v>26</v>
      </c>
      <c r="L2340"/>
      <c r="M2340"/>
      <c r="N2340" s="23">
        <v>13922604000137</v>
      </c>
      <c r="O2340"/>
      <c r="P2340"/>
      <c r="Q2340"/>
      <c r="R2340"/>
      <c r="S2340" s="21" t="s">
        <v>18534</v>
      </c>
      <c r="T2340" s="21" t="s">
        <v>18607</v>
      </c>
      <c r="U2340" s="21" t="str">
        <f>VLOOKUP(T2340,Apoio!$D$10:$E$55,2,0)</f>
        <v>Prefeituras - PJ</v>
      </c>
      <c r="V2340"/>
      <c r="W2340"/>
      <c r="X2340"/>
      <c r="Z2340" s="7"/>
      <c r="AA2340" s="8" t="str">
        <f>IF(Y2340="","Não","Sim")</f>
        <v>Não</v>
      </c>
      <c r="AB2340" s="7" t="str">
        <f>IF(Z2340="","Não","Sim")</f>
        <v>Não</v>
      </c>
      <c r="AC2340" s="8" t="str">
        <f>IF(S2340="TSR","Serede","Rede Conecta")</f>
        <v>Serede</v>
      </c>
    </row>
    <row r="2341" spans="1:29" ht="15" x14ac:dyDescent="0.25">
      <c r="A2341">
        <v>202352</v>
      </c>
      <c r="B2341" t="s">
        <v>8008</v>
      </c>
      <c r="C2341">
        <v>202352</v>
      </c>
      <c r="D2341" s="24">
        <v>41267</v>
      </c>
      <c r="E2341" t="s">
        <v>20</v>
      </c>
      <c r="F2341" t="s">
        <v>8009</v>
      </c>
      <c r="G2341" t="s">
        <v>8010</v>
      </c>
      <c r="H2341" t="s">
        <v>78</v>
      </c>
      <c r="I2341" t="s">
        <v>85</v>
      </c>
      <c r="J2341" t="s">
        <v>8011</v>
      </c>
      <c r="K2341" t="s">
        <v>26</v>
      </c>
      <c r="L2341"/>
      <c r="M2341"/>
      <c r="N2341" s="23">
        <v>13922612000183</v>
      </c>
      <c r="O2341"/>
      <c r="P2341"/>
      <c r="Q2341"/>
      <c r="R2341"/>
      <c r="S2341" s="21" t="s">
        <v>18534</v>
      </c>
      <c r="T2341" s="21" t="s">
        <v>18607</v>
      </c>
      <c r="U2341" s="21" t="str">
        <f>VLOOKUP(T2341,Apoio!$D$10:$E$55,2,0)</f>
        <v>Prefeituras - PJ</v>
      </c>
      <c r="V2341"/>
      <c r="W2341"/>
      <c r="X2341"/>
      <c r="Z2341" s="7"/>
      <c r="AA2341" s="8" t="str">
        <f>IF(Y2341="","Não","Sim")</f>
        <v>Não</v>
      </c>
      <c r="AB2341" s="7" t="str">
        <f>IF(Z2341="","Não","Sim")</f>
        <v>Não</v>
      </c>
      <c r="AC2341" s="8" t="str">
        <f>IF(S2341="TSR","Serede","Rede Conecta")</f>
        <v>Serede</v>
      </c>
    </row>
    <row r="2342" spans="1:29" ht="15" x14ac:dyDescent="0.25">
      <c r="A2342">
        <v>202452</v>
      </c>
      <c r="B2342" t="s">
        <v>8354</v>
      </c>
      <c r="C2342">
        <v>202452</v>
      </c>
      <c r="D2342" s="24">
        <v>41267</v>
      </c>
      <c r="E2342" t="s">
        <v>20</v>
      </c>
      <c r="F2342" t="s">
        <v>8355</v>
      </c>
      <c r="G2342" t="s">
        <v>8356</v>
      </c>
      <c r="H2342" t="s">
        <v>78</v>
      </c>
      <c r="I2342" t="s">
        <v>85</v>
      </c>
      <c r="J2342" t="s">
        <v>8357</v>
      </c>
      <c r="K2342" t="s">
        <v>26</v>
      </c>
      <c r="L2342"/>
      <c r="M2342"/>
      <c r="N2342" s="23">
        <v>13922620000120</v>
      </c>
      <c r="O2342"/>
      <c r="P2342"/>
      <c r="Q2342"/>
      <c r="R2342"/>
      <c r="S2342" s="21" t="s">
        <v>18534</v>
      </c>
      <c r="T2342" s="21" t="s">
        <v>18607</v>
      </c>
      <c r="U2342" s="21" t="str">
        <f>VLOOKUP(T2342,Apoio!$D$10:$E$55,2,0)</f>
        <v>Prefeituras - PJ</v>
      </c>
      <c r="V2342">
        <v>192150</v>
      </c>
      <c r="W2342">
        <v>31127</v>
      </c>
      <c r="X2342">
        <v>48</v>
      </c>
      <c r="Z2342" s="7"/>
      <c r="AA2342" s="8" t="str">
        <f>IF(Y2342="","Não","Sim")</f>
        <v>Não</v>
      </c>
      <c r="AB2342" s="7" t="str">
        <f>IF(Z2342="","Não","Sim")</f>
        <v>Não</v>
      </c>
      <c r="AC2342" s="8" t="str">
        <f>IF(S2342="TSR","Serede","Rede Conecta")</f>
        <v>Serede</v>
      </c>
    </row>
    <row r="2343" spans="1:29" ht="15" x14ac:dyDescent="0.25">
      <c r="A2343">
        <v>202414</v>
      </c>
      <c r="B2343" t="s">
        <v>8218</v>
      </c>
      <c r="C2343">
        <v>202414</v>
      </c>
      <c r="D2343" s="24">
        <v>41267</v>
      </c>
      <c r="E2343" t="s">
        <v>20</v>
      </c>
      <c r="F2343" t="s">
        <v>8219</v>
      </c>
      <c r="G2343" t="s">
        <v>8220</v>
      </c>
      <c r="H2343" t="s">
        <v>78</v>
      </c>
      <c r="I2343" t="s">
        <v>85</v>
      </c>
      <c r="J2343" t="s">
        <v>8221</v>
      </c>
      <c r="K2343" t="s">
        <v>26</v>
      </c>
      <c r="L2343"/>
      <c r="M2343"/>
      <c r="N2343" s="23">
        <v>13922638000121</v>
      </c>
      <c r="O2343"/>
      <c r="P2343"/>
      <c r="Q2343"/>
      <c r="R2343"/>
      <c r="S2343" s="21" t="s">
        <v>18534</v>
      </c>
      <c r="T2343" s="21" t="s">
        <v>18607</v>
      </c>
      <c r="U2343" s="21" t="str">
        <f>VLOOKUP(T2343,Apoio!$D$10:$E$55,2,0)</f>
        <v>Prefeituras - PJ</v>
      </c>
      <c r="V2343"/>
      <c r="W2343"/>
      <c r="X2343"/>
      <c r="Z2343" s="7"/>
      <c r="AA2343" s="8" t="str">
        <f>IF(Y2343="","Não","Sim")</f>
        <v>Não</v>
      </c>
      <c r="AB2343" s="7" t="str">
        <f>IF(Z2343="","Não","Sim")</f>
        <v>Não</v>
      </c>
      <c r="AC2343" s="8" t="str">
        <f>IF(S2343="TSR","Serede","Rede Conecta")</f>
        <v>Serede</v>
      </c>
    </row>
    <row r="2344" spans="1:29" ht="15" x14ac:dyDescent="0.25">
      <c r="A2344">
        <v>200586</v>
      </c>
      <c r="B2344" t="s">
        <v>1706</v>
      </c>
      <c r="C2344">
        <v>200586</v>
      </c>
      <c r="D2344" s="24">
        <v>41267</v>
      </c>
      <c r="E2344" t="s">
        <v>20</v>
      </c>
      <c r="F2344" t="s">
        <v>1707</v>
      </c>
      <c r="G2344" t="s">
        <v>83</v>
      </c>
      <c r="H2344" t="s">
        <v>78</v>
      </c>
      <c r="I2344" t="s">
        <v>85</v>
      </c>
      <c r="J2344" t="s">
        <v>1708</v>
      </c>
      <c r="K2344" t="s">
        <v>26</v>
      </c>
      <c r="L2344"/>
      <c r="M2344"/>
      <c r="N2344" s="23">
        <v>13927801000149</v>
      </c>
      <c r="O2344"/>
      <c r="P2344"/>
      <c r="Q2344"/>
      <c r="R2344"/>
      <c r="S2344" s="21" t="s">
        <v>18534</v>
      </c>
      <c r="T2344" s="21" t="s">
        <v>18607</v>
      </c>
      <c r="U2344" s="21" t="str">
        <f>VLOOKUP(T2344,Apoio!$D$10:$E$55,2,0)</f>
        <v>Prefeituras - PJ</v>
      </c>
      <c r="V2344"/>
      <c r="W2344"/>
      <c r="X2344"/>
      <c r="Z2344" s="7"/>
      <c r="AA2344" s="8" t="str">
        <f>IF(Y2344="","Não","Sim")</f>
        <v>Não</v>
      </c>
      <c r="AB2344" s="7" t="str">
        <f>IF(Z2344="","Não","Sim")</f>
        <v>Não</v>
      </c>
      <c r="AC2344" s="8" t="str">
        <f>IF(S2344="TSR","Serede","Rede Conecta")</f>
        <v>Serede</v>
      </c>
    </row>
    <row r="2345" spans="1:29" ht="15" x14ac:dyDescent="0.25">
      <c r="A2345">
        <v>201729</v>
      </c>
      <c r="B2345" t="s">
        <v>5594</v>
      </c>
      <c r="C2345">
        <v>201729</v>
      </c>
      <c r="D2345" s="24">
        <v>41267</v>
      </c>
      <c r="E2345" t="s">
        <v>20</v>
      </c>
      <c r="F2345" t="s">
        <v>5595</v>
      </c>
      <c r="G2345" t="s">
        <v>5596</v>
      </c>
      <c r="H2345" t="s">
        <v>2035</v>
      </c>
      <c r="I2345" t="s">
        <v>85</v>
      </c>
      <c r="J2345" t="s">
        <v>5597</v>
      </c>
      <c r="K2345" t="s">
        <v>26</v>
      </c>
      <c r="L2345"/>
      <c r="M2345"/>
      <c r="N2345" s="23">
        <v>13927819000140</v>
      </c>
      <c r="O2345"/>
      <c r="P2345"/>
      <c r="Q2345"/>
      <c r="R2345"/>
      <c r="S2345" s="21" t="s">
        <v>18534</v>
      </c>
      <c r="T2345" s="21" t="s">
        <v>18607</v>
      </c>
      <c r="U2345" s="21" t="str">
        <f>VLOOKUP(T2345,Apoio!$D$10:$E$55,2,0)</f>
        <v>Prefeituras - PJ</v>
      </c>
      <c r="V2345"/>
      <c r="W2345"/>
      <c r="X2345"/>
      <c r="Z2345" s="7"/>
      <c r="AA2345" s="8" t="str">
        <f>IF(Y2345="","Não","Sim")</f>
        <v>Não</v>
      </c>
      <c r="AB2345" s="7" t="str">
        <f>IF(Z2345="","Não","Sim")</f>
        <v>Não</v>
      </c>
      <c r="AC2345" s="8" t="str">
        <f>IF(S2345="TSR","Serede","Rede Conecta")</f>
        <v>Serede</v>
      </c>
    </row>
    <row r="2346" spans="1:29" ht="15" x14ac:dyDescent="0.25">
      <c r="A2346">
        <v>201743</v>
      </c>
      <c r="B2346" t="s">
        <v>5655</v>
      </c>
      <c r="C2346">
        <v>201743</v>
      </c>
      <c r="D2346" s="24">
        <v>41267</v>
      </c>
      <c r="E2346" t="s">
        <v>20</v>
      </c>
      <c r="F2346" t="s">
        <v>5656</v>
      </c>
      <c r="G2346" t="s">
        <v>5657</v>
      </c>
      <c r="H2346" t="s">
        <v>78</v>
      </c>
      <c r="I2346" t="s">
        <v>85</v>
      </c>
      <c r="J2346" t="s">
        <v>5658</v>
      </c>
      <c r="K2346" t="s">
        <v>26</v>
      </c>
      <c r="L2346"/>
      <c r="M2346"/>
      <c r="N2346" s="23">
        <v>13927827000197</v>
      </c>
      <c r="O2346"/>
      <c r="P2346"/>
      <c r="Q2346"/>
      <c r="R2346"/>
      <c r="S2346" s="21" t="s">
        <v>18534</v>
      </c>
      <c r="T2346" s="21" t="s">
        <v>18607</v>
      </c>
      <c r="U2346" s="21" t="str">
        <f>VLOOKUP(T2346,Apoio!$D$10:$E$55,2,0)</f>
        <v>Prefeituras - PJ</v>
      </c>
      <c r="V2346"/>
      <c r="W2346"/>
      <c r="X2346"/>
      <c r="Z2346" s="7"/>
      <c r="AA2346" s="8" t="str">
        <f>IF(Y2346="","Não","Sim")</f>
        <v>Não</v>
      </c>
      <c r="AB2346" s="7" t="str">
        <f>IF(Z2346="","Não","Sim")</f>
        <v>Não</v>
      </c>
      <c r="AC2346" s="8" t="str">
        <f>IF(S2346="TSR","Serede","Rede Conecta")</f>
        <v>Serede</v>
      </c>
    </row>
    <row r="2347" spans="1:29" ht="15" x14ac:dyDescent="0.25">
      <c r="A2347">
        <v>300184</v>
      </c>
      <c r="B2347" t="s">
        <v>11665</v>
      </c>
      <c r="C2347">
        <v>300184</v>
      </c>
      <c r="D2347" s="24">
        <v>41267</v>
      </c>
      <c r="E2347" t="s">
        <v>20</v>
      </c>
      <c r="F2347" t="s">
        <v>11666</v>
      </c>
      <c r="G2347" t="s">
        <v>83</v>
      </c>
      <c r="H2347" t="s">
        <v>11667</v>
      </c>
      <c r="I2347" t="s">
        <v>85</v>
      </c>
      <c r="J2347" t="s">
        <v>11668</v>
      </c>
      <c r="K2347" t="s">
        <v>26</v>
      </c>
      <c r="L2347"/>
      <c r="M2347"/>
      <c r="N2347" s="23">
        <v>13937073000156</v>
      </c>
      <c r="O2347"/>
      <c r="P2347"/>
      <c r="Q2347"/>
      <c r="R2347"/>
      <c r="S2347" s="21" t="s">
        <v>18534</v>
      </c>
      <c r="T2347" s="21" t="s">
        <v>18613</v>
      </c>
      <c r="U2347" s="21" t="str">
        <f>VLOOKUP(T2347,Apoio!$D$10:$E$55,2,0)</f>
        <v>Órgãos Públicos - PJ</v>
      </c>
      <c r="V2347"/>
      <c r="W2347"/>
      <c r="X2347"/>
      <c r="Z2347" s="7"/>
      <c r="AA2347" s="8" t="str">
        <f>IF(Y2347="","Não","Sim")</f>
        <v>Não</v>
      </c>
      <c r="AB2347" s="7" t="str">
        <f>IF(Z2347="","Não","Sim")</f>
        <v>Não</v>
      </c>
      <c r="AC2347" s="8" t="str">
        <f>IF(S2347="TSR","Serede","Rede Conecta")</f>
        <v>Serede</v>
      </c>
    </row>
    <row r="2348" spans="1:29" ht="15" x14ac:dyDescent="0.25">
      <c r="A2348">
        <v>1504000</v>
      </c>
      <c r="B2348" t="s">
        <v>13591</v>
      </c>
      <c r="C2348">
        <v>1504000</v>
      </c>
      <c r="D2348" s="24">
        <v>43210</v>
      </c>
      <c r="E2348" t="s">
        <v>45</v>
      </c>
      <c r="F2348" t="s">
        <v>13592</v>
      </c>
      <c r="G2348" t="s">
        <v>83</v>
      </c>
      <c r="H2348" t="s">
        <v>11854</v>
      </c>
      <c r="I2348" t="s">
        <v>85</v>
      </c>
      <c r="J2348" t="s">
        <v>12688</v>
      </c>
      <c r="K2348" t="s">
        <v>26</v>
      </c>
      <c r="L2348" t="s">
        <v>13593</v>
      </c>
      <c r="M2348"/>
      <c r="N2348" s="23">
        <v>13937347000107</v>
      </c>
      <c r="O2348"/>
      <c r="P2348">
        <v>1237845</v>
      </c>
      <c r="Q2348" t="s">
        <v>44</v>
      </c>
      <c r="R2348" t="s">
        <v>13594</v>
      </c>
      <c r="S2348" s="21" t="s">
        <v>18534</v>
      </c>
      <c r="T2348" s="21" t="s">
        <v>18621</v>
      </c>
      <c r="U2348" s="21" t="str">
        <f>VLOOKUP(T2348,Apoio!$D$10:$E$55,2,0)</f>
        <v>Fornecedor de materiais - PJ</v>
      </c>
      <c r="V2348">
        <v>3373041</v>
      </c>
      <c r="W2348">
        <v>13000640</v>
      </c>
      <c r="X2348">
        <v>8</v>
      </c>
      <c r="Z2348" s="7"/>
      <c r="AA2348" s="8" t="str">
        <f>IF(Y2348="","Não","Sim")</f>
        <v>Não</v>
      </c>
      <c r="AB2348" s="7" t="str">
        <f>IF(Z2348="","Não","Sim")</f>
        <v>Não</v>
      </c>
      <c r="AC2348" s="8" t="str">
        <f>IF(S2348="TSR","Serede","Rede Conecta")</f>
        <v>Serede</v>
      </c>
    </row>
    <row r="2349" spans="1:29" ht="15" x14ac:dyDescent="0.25">
      <c r="A2349">
        <v>402069</v>
      </c>
      <c r="B2349" t="s">
        <v>12476</v>
      </c>
      <c r="C2349">
        <v>402069</v>
      </c>
      <c r="D2349" s="24">
        <v>43171</v>
      </c>
      <c r="E2349" t="s">
        <v>45</v>
      </c>
      <c r="F2349" t="s">
        <v>12477</v>
      </c>
      <c r="G2349" t="s">
        <v>7179</v>
      </c>
      <c r="H2349" t="s">
        <v>12478</v>
      </c>
      <c r="I2349" t="s">
        <v>85</v>
      </c>
      <c r="J2349" t="s">
        <v>7180</v>
      </c>
      <c r="K2349" t="s">
        <v>26</v>
      </c>
      <c r="L2349" t="s">
        <v>12479</v>
      </c>
      <c r="M2349"/>
      <c r="N2349" s="23">
        <v>13940837000243</v>
      </c>
      <c r="O2349"/>
      <c r="P2349"/>
      <c r="Q2349"/>
      <c r="R2349" t="s">
        <v>12480</v>
      </c>
      <c r="S2349" s="21" t="s">
        <v>18534</v>
      </c>
      <c r="T2349" s="21" t="s">
        <v>18627</v>
      </c>
      <c r="U2349" s="21" t="str">
        <f>VLOOKUP(T2349,Apoio!$D$10:$E$55,2,0)</f>
        <v>Hotéis e Pousadas - PJ</v>
      </c>
      <c r="V2349">
        <v>193855</v>
      </c>
      <c r="W2349">
        <v>11387</v>
      </c>
      <c r="X2349">
        <v>55</v>
      </c>
      <c r="Z2349" s="7"/>
      <c r="AA2349" s="8" t="str">
        <f>IF(Y2349="","Não","Sim")</f>
        <v>Não</v>
      </c>
      <c r="AB2349" s="7" t="str">
        <f>IF(Z2349="","Não","Sim")</f>
        <v>Não</v>
      </c>
      <c r="AC2349" s="8" t="str">
        <f>IF(S2349="TSR","Serede","Rede Conecta")</f>
        <v>Serede</v>
      </c>
    </row>
    <row r="2350" spans="1:29" ht="15" x14ac:dyDescent="0.25">
      <c r="A2350">
        <v>202258</v>
      </c>
      <c r="B2350" t="s">
        <v>7652</v>
      </c>
      <c r="C2350">
        <v>202258</v>
      </c>
      <c r="D2350" s="24">
        <v>41267</v>
      </c>
      <c r="E2350" t="s">
        <v>20</v>
      </c>
      <c r="F2350" t="s">
        <v>7653</v>
      </c>
      <c r="G2350" t="s">
        <v>7654</v>
      </c>
      <c r="H2350" t="s">
        <v>2035</v>
      </c>
      <c r="I2350" t="s">
        <v>85</v>
      </c>
      <c r="J2350" t="s">
        <v>7655</v>
      </c>
      <c r="K2350" t="s">
        <v>26</v>
      </c>
      <c r="L2350"/>
      <c r="M2350"/>
      <c r="N2350" s="23">
        <v>13982608000100</v>
      </c>
      <c r="O2350"/>
      <c r="P2350"/>
      <c r="Q2350"/>
      <c r="R2350"/>
      <c r="S2350" s="21" t="s">
        <v>18534</v>
      </c>
      <c r="T2350" s="21" t="s">
        <v>18607</v>
      </c>
      <c r="U2350" s="21" t="str">
        <f>VLOOKUP(T2350,Apoio!$D$10:$E$55,2,0)</f>
        <v>Prefeituras - PJ</v>
      </c>
      <c r="V2350">
        <v>191728</v>
      </c>
      <c r="W2350">
        <v>35266</v>
      </c>
      <c r="X2350">
        <v>7</v>
      </c>
      <c r="Z2350" s="7"/>
      <c r="AA2350" s="8" t="str">
        <f>IF(Y2350="","Não","Sim")</f>
        <v>Não</v>
      </c>
      <c r="AB2350" s="7" t="str">
        <f>IF(Z2350="","Não","Sim")</f>
        <v>Não</v>
      </c>
      <c r="AC2350" s="8" t="str">
        <f>IF(S2350="TSR","Serede","Rede Conecta")</f>
        <v>Serede</v>
      </c>
    </row>
    <row r="2351" spans="1:29" ht="15" x14ac:dyDescent="0.25">
      <c r="A2351">
        <v>202513</v>
      </c>
      <c r="B2351" t="s">
        <v>8586</v>
      </c>
      <c r="C2351">
        <v>202513</v>
      </c>
      <c r="D2351" s="24">
        <v>41267</v>
      </c>
      <c r="E2351" t="s">
        <v>20</v>
      </c>
      <c r="F2351" t="s">
        <v>8587</v>
      </c>
      <c r="G2351" t="s">
        <v>8588</v>
      </c>
      <c r="H2351" t="s">
        <v>78</v>
      </c>
      <c r="I2351" t="s">
        <v>85</v>
      </c>
      <c r="J2351" t="s">
        <v>8589</v>
      </c>
      <c r="K2351" t="s">
        <v>26</v>
      </c>
      <c r="L2351">
        <v>7736682119</v>
      </c>
      <c r="M2351"/>
      <c r="N2351" s="23">
        <v>13982616000157</v>
      </c>
      <c r="O2351"/>
      <c r="P2351"/>
      <c r="Q2351"/>
      <c r="R2351"/>
      <c r="S2351" s="21" t="s">
        <v>18534</v>
      </c>
      <c r="T2351" s="21" t="s">
        <v>18607</v>
      </c>
      <c r="U2351" s="21" t="str">
        <f>VLOOKUP(T2351,Apoio!$D$10:$E$55,2,0)</f>
        <v>Prefeituras - PJ</v>
      </c>
      <c r="V2351"/>
      <c r="W2351"/>
      <c r="X2351"/>
      <c r="Z2351" s="7"/>
      <c r="AA2351" s="8" t="str">
        <f>IF(Y2351="","Não","Sim")</f>
        <v>Não</v>
      </c>
      <c r="AB2351" s="7" t="str">
        <f>IF(Z2351="","Não","Sim")</f>
        <v>Não</v>
      </c>
      <c r="AC2351" s="8" t="str">
        <f>IF(S2351="TSR","Serede","Rede Conecta")</f>
        <v>Serede</v>
      </c>
    </row>
    <row r="2352" spans="1:29" ht="15" x14ac:dyDescent="0.25">
      <c r="A2352">
        <v>202331</v>
      </c>
      <c r="B2352" t="s">
        <v>7930</v>
      </c>
      <c r="C2352">
        <v>202331</v>
      </c>
      <c r="D2352" s="24">
        <v>41267</v>
      </c>
      <c r="E2352" t="s">
        <v>20</v>
      </c>
      <c r="F2352" t="s">
        <v>7931</v>
      </c>
      <c r="G2352" t="s">
        <v>7932</v>
      </c>
      <c r="H2352" t="s">
        <v>2035</v>
      </c>
      <c r="I2352" t="s">
        <v>85</v>
      </c>
      <c r="J2352" t="s">
        <v>7933</v>
      </c>
      <c r="K2352" t="s">
        <v>26</v>
      </c>
      <c r="L2352"/>
      <c r="M2352"/>
      <c r="N2352" s="23">
        <v>13982624000101</v>
      </c>
      <c r="O2352"/>
      <c r="P2352"/>
      <c r="Q2352"/>
      <c r="R2352"/>
      <c r="S2352" s="21" t="s">
        <v>18534</v>
      </c>
      <c r="T2352" s="21" t="s">
        <v>18607</v>
      </c>
      <c r="U2352" s="21" t="str">
        <f>VLOOKUP(T2352,Apoio!$D$10:$E$55,2,0)</f>
        <v>Prefeituras - PJ</v>
      </c>
      <c r="V2352"/>
      <c r="W2352"/>
      <c r="X2352"/>
      <c r="Z2352" s="7"/>
      <c r="AA2352" s="8" t="str">
        <f>IF(Y2352="","Não","Sim")</f>
        <v>Não</v>
      </c>
      <c r="AB2352" s="7" t="str">
        <f>IF(Z2352="","Não","Sim")</f>
        <v>Não</v>
      </c>
      <c r="AC2352" s="8" t="str">
        <f>IF(S2352="TSR","Serede","Rede Conecta")</f>
        <v>Serede</v>
      </c>
    </row>
    <row r="2353" spans="1:29" ht="15" x14ac:dyDescent="0.25">
      <c r="A2353">
        <v>202599</v>
      </c>
      <c r="B2353" t="s">
        <v>8916</v>
      </c>
      <c r="C2353">
        <v>202599</v>
      </c>
      <c r="D2353" s="24">
        <v>41267</v>
      </c>
      <c r="E2353" t="s">
        <v>20</v>
      </c>
      <c r="F2353" t="s">
        <v>8917</v>
      </c>
      <c r="G2353" t="s">
        <v>8918</v>
      </c>
      <c r="H2353" t="s">
        <v>78</v>
      </c>
      <c r="I2353" t="s">
        <v>85</v>
      </c>
      <c r="J2353" t="s">
        <v>8919</v>
      </c>
      <c r="K2353" t="s">
        <v>26</v>
      </c>
      <c r="L2353">
        <v>7734562127</v>
      </c>
      <c r="M2353"/>
      <c r="N2353" s="23">
        <v>13982632000140</v>
      </c>
      <c r="O2353"/>
      <c r="P2353"/>
      <c r="Q2353"/>
      <c r="R2353"/>
      <c r="S2353" s="21" t="s">
        <v>18534</v>
      </c>
      <c r="T2353" s="21" t="s">
        <v>18607</v>
      </c>
      <c r="U2353" s="21" t="str">
        <f>VLOOKUP(T2353,Apoio!$D$10:$E$55,2,0)</f>
        <v>Prefeituras - PJ</v>
      </c>
      <c r="V2353"/>
      <c r="W2353"/>
      <c r="X2353"/>
      <c r="Z2353" s="7"/>
      <c r="AA2353" s="8" t="str">
        <f>IF(Y2353="","Não","Sim")</f>
        <v>Não</v>
      </c>
      <c r="AB2353" s="7" t="str">
        <f>IF(Z2353="","Não","Sim")</f>
        <v>Não</v>
      </c>
      <c r="AC2353" s="8" t="str">
        <f>IF(S2353="TSR","Serede","Rede Conecta")</f>
        <v>Serede</v>
      </c>
    </row>
    <row r="2354" spans="1:29" ht="15" x14ac:dyDescent="0.25">
      <c r="A2354">
        <v>200707</v>
      </c>
      <c r="B2354" t="s">
        <v>2128</v>
      </c>
      <c r="C2354">
        <v>200707</v>
      </c>
      <c r="D2354" s="24">
        <v>41267</v>
      </c>
      <c r="E2354" t="s">
        <v>20</v>
      </c>
      <c r="F2354" t="s">
        <v>2129</v>
      </c>
      <c r="G2354" t="s">
        <v>2130</v>
      </c>
      <c r="H2354" t="s">
        <v>78</v>
      </c>
      <c r="I2354" t="s">
        <v>85</v>
      </c>
      <c r="J2354" t="s">
        <v>2131</v>
      </c>
      <c r="K2354" t="s">
        <v>26</v>
      </c>
      <c r="L2354"/>
      <c r="M2354"/>
      <c r="N2354" s="23">
        <v>13982640000358</v>
      </c>
      <c r="O2354"/>
      <c r="P2354"/>
      <c r="Q2354"/>
      <c r="R2354"/>
      <c r="S2354" s="21" t="s">
        <v>18534</v>
      </c>
      <c r="T2354" s="21" t="s">
        <v>18607</v>
      </c>
      <c r="U2354" s="21" t="str">
        <f>VLOOKUP(T2354,Apoio!$D$10:$E$55,2,0)</f>
        <v>Prefeituras - PJ</v>
      </c>
      <c r="V2354">
        <v>23723029</v>
      </c>
      <c r="W2354">
        <v>43380</v>
      </c>
      <c r="X2354">
        <v>52</v>
      </c>
      <c r="Z2354" s="7"/>
      <c r="AA2354" s="8" t="str">
        <f>IF(Y2354="","Não","Sim")</f>
        <v>Não</v>
      </c>
      <c r="AB2354" s="7" t="str">
        <f>IF(Z2354="","Não","Sim")</f>
        <v>Não</v>
      </c>
      <c r="AC2354" s="8" t="str">
        <f>IF(S2354="TSR","Serede","Rede Conecta")</f>
        <v>Serede</v>
      </c>
    </row>
    <row r="2355" spans="1:29" ht="15" x14ac:dyDescent="0.25">
      <c r="A2355">
        <v>1813373</v>
      </c>
      <c r="B2355" t="s">
        <v>14249</v>
      </c>
      <c r="C2355">
        <v>1813373</v>
      </c>
      <c r="D2355" s="24">
        <v>41913</v>
      </c>
      <c r="E2355" t="s">
        <v>9579</v>
      </c>
      <c r="F2355" t="s">
        <v>14250</v>
      </c>
      <c r="G2355" t="s">
        <v>41</v>
      </c>
      <c r="H2355" t="s">
        <v>2486</v>
      </c>
      <c r="I2355" t="s">
        <v>42</v>
      </c>
      <c r="J2355" t="s">
        <v>43</v>
      </c>
      <c r="K2355" t="s">
        <v>26</v>
      </c>
      <c r="L2355" t="s">
        <v>14251</v>
      </c>
      <c r="M2355"/>
      <c r="N2355" s="23">
        <v>13983254000119</v>
      </c>
      <c r="O2355"/>
      <c r="P2355">
        <v>963437003</v>
      </c>
      <c r="Q2355" t="s">
        <v>44</v>
      </c>
      <c r="R2355" t="s">
        <v>14252</v>
      </c>
      <c r="S2355" s="21" t="s">
        <v>18534</v>
      </c>
      <c r="T2355" s="21" t="s">
        <v>18603</v>
      </c>
      <c r="U2355" s="21" t="str">
        <f>VLOOKUP(T2355,Apoio!$D$10:$E$55,2,0)</f>
        <v>Fornec. de Serviç. Diversos PJ</v>
      </c>
      <c r="V2355">
        <v>41860</v>
      </c>
      <c r="W2355">
        <v>60815100</v>
      </c>
      <c r="X2355">
        <v>7</v>
      </c>
      <c r="Z2355" s="7"/>
      <c r="AA2355" s="8" t="str">
        <f>IF(Y2355="","Não","Sim")</f>
        <v>Não</v>
      </c>
      <c r="AB2355" s="7" t="str">
        <f>IF(Z2355="","Não","Sim")</f>
        <v>Não</v>
      </c>
      <c r="AC2355" s="8" t="str">
        <f>IF(S2355="TSR","Serede","Rede Conecta")</f>
        <v>Serede</v>
      </c>
    </row>
    <row r="2356" spans="1:29" ht="15" x14ac:dyDescent="0.25">
      <c r="A2356">
        <v>202131</v>
      </c>
      <c r="B2356" t="s">
        <v>7177</v>
      </c>
      <c r="C2356">
        <v>202131</v>
      </c>
      <c r="D2356" s="24">
        <v>41267</v>
      </c>
      <c r="E2356" t="s">
        <v>20</v>
      </c>
      <c r="F2356" t="s">
        <v>7178</v>
      </c>
      <c r="G2356" t="s">
        <v>7179</v>
      </c>
      <c r="H2356" t="s">
        <v>2035</v>
      </c>
      <c r="I2356" t="s">
        <v>85</v>
      </c>
      <c r="J2356" t="s">
        <v>7180</v>
      </c>
      <c r="K2356" t="s">
        <v>26</v>
      </c>
      <c r="L2356"/>
      <c r="M2356"/>
      <c r="N2356" s="23">
        <v>13988308000139</v>
      </c>
      <c r="O2356"/>
      <c r="P2356"/>
      <c r="Q2356"/>
      <c r="R2356"/>
      <c r="S2356" s="21" t="s">
        <v>18534</v>
      </c>
      <c r="T2356" s="21" t="s">
        <v>18607</v>
      </c>
      <c r="U2356" s="21" t="str">
        <f>VLOOKUP(T2356,Apoio!$D$10:$E$55,2,0)</f>
        <v>Prefeituras - PJ</v>
      </c>
      <c r="V2356"/>
      <c r="W2356"/>
      <c r="X2356"/>
      <c r="Z2356" s="7"/>
      <c r="AA2356" s="8" t="str">
        <f>IF(Y2356="","Não","Sim")</f>
        <v>Não</v>
      </c>
      <c r="AB2356" s="7" t="str">
        <f>IF(Z2356="","Não","Sim")</f>
        <v>Não</v>
      </c>
      <c r="AC2356" s="8" t="str">
        <f>IF(S2356="TSR","Serede","Rede Conecta")</f>
        <v>Serede</v>
      </c>
    </row>
    <row r="2357" spans="1:29" ht="15" x14ac:dyDescent="0.25">
      <c r="A2357">
        <v>202177</v>
      </c>
      <c r="B2357" t="s">
        <v>7353</v>
      </c>
      <c r="C2357">
        <v>202177</v>
      </c>
      <c r="D2357" s="24">
        <v>41267</v>
      </c>
      <c r="E2357" t="s">
        <v>20</v>
      </c>
      <c r="F2357" t="s">
        <v>7354</v>
      </c>
      <c r="G2357" t="s">
        <v>7355</v>
      </c>
      <c r="H2357" t="s">
        <v>2035</v>
      </c>
      <c r="I2357" t="s">
        <v>85</v>
      </c>
      <c r="J2357" t="s">
        <v>7356</v>
      </c>
      <c r="K2357" t="s">
        <v>26</v>
      </c>
      <c r="L2357"/>
      <c r="M2357"/>
      <c r="N2357" s="23">
        <v>13988316000185</v>
      </c>
      <c r="O2357"/>
      <c r="P2357"/>
      <c r="Q2357"/>
      <c r="R2357"/>
      <c r="S2357" s="21" t="s">
        <v>18534</v>
      </c>
      <c r="T2357" s="21" t="s">
        <v>18607</v>
      </c>
      <c r="U2357" s="21" t="str">
        <f>VLOOKUP(T2357,Apoio!$D$10:$E$55,2,0)</f>
        <v>Prefeituras - PJ</v>
      </c>
      <c r="V2357"/>
      <c r="W2357"/>
      <c r="X2357"/>
      <c r="Z2357" s="7"/>
      <c r="AA2357" s="8" t="str">
        <f>IF(Y2357="","Não","Sim")</f>
        <v>Não</v>
      </c>
      <c r="AB2357" s="7" t="str">
        <f>IF(Z2357="","Não","Sim")</f>
        <v>Não</v>
      </c>
      <c r="AC2357" s="8" t="str">
        <f>IF(S2357="TSR","Serede","Rede Conecta")</f>
        <v>Serede</v>
      </c>
    </row>
    <row r="2358" spans="1:29" ht="15" x14ac:dyDescent="0.25">
      <c r="A2358">
        <v>202512</v>
      </c>
      <c r="B2358" t="s">
        <v>8582</v>
      </c>
      <c r="C2358">
        <v>202512</v>
      </c>
      <c r="D2358" s="24">
        <v>41267</v>
      </c>
      <c r="E2358" t="s">
        <v>20</v>
      </c>
      <c r="F2358" t="s">
        <v>8583</v>
      </c>
      <c r="G2358" t="s">
        <v>8584</v>
      </c>
      <c r="H2358" t="s">
        <v>78</v>
      </c>
      <c r="I2358" t="s">
        <v>85</v>
      </c>
      <c r="J2358" t="s">
        <v>8585</v>
      </c>
      <c r="K2358" t="s">
        <v>26</v>
      </c>
      <c r="L2358"/>
      <c r="M2358"/>
      <c r="N2358" s="23">
        <v>13988324000121</v>
      </c>
      <c r="O2358"/>
      <c r="P2358"/>
      <c r="Q2358"/>
      <c r="R2358"/>
      <c r="S2358" s="21" t="s">
        <v>18534</v>
      </c>
      <c r="T2358" s="21" t="s">
        <v>18607</v>
      </c>
      <c r="U2358" s="21" t="str">
        <f>VLOOKUP(T2358,Apoio!$D$10:$E$55,2,0)</f>
        <v>Prefeituras - PJ</v>
      </c>
      <c r="V2358"/>
      <c r="W2358"/>
      <c r="X2358"/>
      <c r="Z2358" s="7"/>
      <c r="AA2358" s="8" t="str">
        <f>IF(Y2358="","Não","Sim")</f>
        <v>Não</v>
      </c>
      <c r="AB2358" s="7" t="str">
        <f>IF(Z2358="","Não","Sim")</f>
        <v>Não</v>
      </c>
      <c r="AC2358" s="8" t="str">
        <f>IF(S2358="TSR","Serede","Rede Conecta")</f>
        <v>Serede</v>
      </c>
    </row>
    <row r="2359" spans="1:29" ht="15" x14ac:dyDescent="0.25">
      <c r="A2359">
        <v>202511</v>
      </c>
      <c r="B2359" t="s">
        <v>8578</v>
      </c>
      <c r="C2359">
        <v>202511</v>
      </c>
      <c r="D2359" s="24">
        <v>41267</v>
      </c>
      <c r="E2359" t="s">
        <v>20</v>
      </c>
      <c r="F2359" t="s">
        <v>8579</v>
      </c>
      <c r="G2359" t="s">
        <v>8580</v>
      </c>
      <c r="H2359" t="s">
        <v>2035</v>
      </c>
      <c r="I2359" t="s">
        <v>85</v>
      </c>
      <c r="J2359" t="s">
        <v>8581</v>
      </c>
      <c r="K2359" t="s">
        <v>26</v>
      </c>
      <c r="L2359"/>
      <c r="M2359"/>
      <c r="N2359" s="23">
        <v>14006977000120</v>
      </c>
      <c r="O2359"/>
      <c r="P2359"/>
      <c r="Q2359"/>
      <c r="R2359"/>
      <c r="S2359" s="21" t="s">
        <v>18534</v>
      </c>
      <c r="T2359" s="21" t="s">
        <v>18607</v>
      </c>
      <c r="U2359" s="21" t="str">
        <f>VLOOKUP(T2359,Apoio!$D$10:$E$55,2,0)</f>
        <v>Prefeituras - PJ</v>
      </c>
      <c r="V2359"/>
      <c r="W2359"/>
      <c r="X2359"/>
      <c r="Z2359" s="7"/>
      <c r="AA2359" s="8" t="str">
        <f>IF(Y2359="","Não","Sim")</f>
        <v>Não</v>
      </c>
      <c r="AB2359" s="7" t="str">
        <f>IF(Z2359="","Não","Sim")</f>
        <v>Não</v>
      </c>
      <c r="AC2359" s="8" t="str">
        <f>IF(S2359="TSR","Serede","Rede Conecta")</f>
        <v>Serede</v>
      </c>
    </row>
    <row r="2360" spans="1:29" ht="15" x14ac:dyDescent="0.25">
      <c r="A2360">
        <v>202194</v>
      </c>
      <c r="B2360" t="s">
        <v>4891</v>
      </c>
      <c r="C2360">
        <v>202194</v>
      </c>
      <c r="D2360" s="24">
        <v>41267</v>
      </c>
      <c r="E2360" t="s">
        <v>20</v>
      </c>
      <c r="F2360" t="s">
        <v>7416</v>
      </c>
      <c r="G2360" t="s">
        <v>4893</v>
      </c>
      <c r="H2360" t="s">
        <v>7417</v>
      </c>
      <c r="I2360" t="s">
        <v>85</v>
      </c>
      <c r="J2360" t="s">
        <v>7418</v>
      </c>
      <c r="K2360" t="s">
        <v>26</v>
      </c>
      <c r="L2360"/>
      <c r="M2360"/>
      <c r="N2360" s="23">
        <v>14042659000115</v>
      </c>
      <c r="O2360"/>
      <c r="P2360"/>
      <c r="Q2360"/>
      <c r="R2360"/>
      <c r="S2360" s="21" t="s">
        <v>18534</v>
      </c>
      <c r="T2360" s="21" t="s">
        <v>18607</v>
      </c>
      <c r="U2360" s="21" t="str">
        <f>VLOOKUP(T2360,Apoio!$D$10:$E$55,2,0)</f>
        <v>Prefeituras - PJ</v>
      </c>
      <c r="V2360"/>
      <c r="W2360"/>
      <c r="X2360"/>
      <c r="Z2360" s="7"/>
      <c r="AA2360" s="8" t="str">
        <f>IF(Y2360="","Não","Sim")</f>
        <v>Não</v>
      </c>
      <c r="AB2360" s="7" t="str">
        <f>IF(Z2360="","Não","Sim")</f>
        <v>Não</v>
      </c>
      <c r="AC2360" s="8" t="str">
        <f>IF(S2360="TSR","Serede","Rede Conecta")</f>
        <v>Serede</v>
      </c>
    </row>
    <row r="2361" spans="1:29" ht="15" x14ac:dyDescent="0.25">
      <c r="A2361">
        <v>202155</v>
      </c>
      <c r="B2361" t="s">
        <v>7269</v>
      </c>
      <c r="C2361">
        <v>202155</v>
      </c>
      <c r="D2361" s="24">
        <v>41267</v>
      </c>
      <c r="E2361" t="s">
        <v>20</v>
      </c>
      <c r="F2361" t="s">
        <v>7270</v>
      </c>
      <c r="G2361" t="s">
        <v>7271</v>
      </c>
      <c r="H2361" t="s">
        <v>78</v>
      </c>
      <c r="I2361" t="s">
        <v>85</v>
      </c>
      <c r="J2361" t="s">
        <v>7272</v>
      </c>
      <c r="K2361" t="s">
        <v>26</v>
      </c>
      <c r="L2361"/>
      <c r="M2361"/>
      <c r="N2361" s="23">
        <v>14042667000161</v>
      </c>
      <c r="O2361"/>
      <c r="P2361"/>
      <c r="Q2361"/>
      <c r="R2361"/>
      <c r="S2361" s="21" t="s">
        <v>18534</v>
      </c>
      <c r="T2361" s="21" t="s">
        <v>18607</v>
      </c>
      <c r="U2361" s="21" t="str">
        <f>VLOOKUP(T2361,Apoio!$D$10:$E$55,2,0)</f>
        <v>Prefeituras - PJ</v>
      </c>
      <c r="V2361"/>
      <c r="W2361"/>
      <c r="X2361"/>
      <c r="Z2361" s="7"/>
      <c r="AA2361" s="8" t="str">
        <f>IF(Y2361="","Não","Sim")</f>
        <v>Não</v>
      </c>
      <c r="AB2361" s="7" t="str">
        <f>IF(Z2361="","Não","Sim")</f>
        <v>Não</v>
      </c>
      <c r="AC2361" s="8" t="str">
        <f>IF(S2361="TSR","Serede","Rede Conecta")</f>
        <v>Serede</v>
      </c>
    </row>
    <row r="2362" spans="1:29" ht="15" x14ac:dyDescent="0.25">
      <c r="A2362">
        <v>202351</v>
      </c>
      <c r="B2362" t="s">
        <v>8004</v>
      </c>
      <c r="C2362">
        <v>202351</v>
      </c>
      <c r="D2362" s="24">
        <v>41267</v>
      </c>
      <c r="E2362" t="s">
        <v>20</v>
      </c>
      <c r="F2362" t="s">
        <v>8005</v>
      </c>
      <c r="G2362" t="s">
        <v>8006</v>
      </c>
      <c r="H2362" t="s">
        <v>78</v>
      </c>
      <c r="I2362" t="s">
        <v>85</v>
      </c>
      <c r="J2362" t="s">
        <v>8007</v>
      </c>
      <c r="K2362" t="s">
        <v>26</v>
      </c>
      <c r="L2362"/>
      <c r="M2362"/>
      <c r="N2362" s="23">
        <v>14043269000160</v>
      </c>
      <c r="O2362"/>
      <c r="P2362"/>
      <c r="Q2362"/>
      <c r="R2362"/>
      <c r="S2362" s="21" t="s">
        <v>18534</v>
      </c>
      <c r="T2362" s="21" t="s">
        <v>18607</v>
      </c>
      <c r="U2362" s="21" t="str">
        <f>VLOOKUP(T2362,Apoio!$D$10:$E$55,2,0)</f>
        <v>Prefeituras - PJ</v>
      </c>
      <c r="V2362"/>
      <c r="W2362"/>
      <c r="X2362"/>
      <c r="Z2362" s="7"/>
      <c r="AA2362" s="8" t="str">
        <f>IF(Y2362="","Não","Sim")</f>
        <v>Não</v>
      </c>
      <c r="AB2362" s="7" t="str">
        <f>IF(Z2362="","Não","Sim")</f>
        <v>Não</v>
      </c>
      <c r="AC2362" s="8" t="str">
        <f>IF(S2362="TSR","Serede","Rede Conecta")</f>
        <v>Serede</v>
      </c>
    </row>
    <row r="2363" spans="1:29" ht="15" x14ac:dyDescent="0.25">
      <c r="A2363">
        <v>200686</v>
      </c>
      <c r="B2363" t="s">
        <v>2045</v>
      </c>
      <c r="C2363">
        <v>200686</v>
      </c>
      <c r="D2363" s="24">
        <v>41267</v>
      </c>
      <c r="E2363" t="s">
        <v>20</v>
      </c>
      <c r="F2363" t="s">
        <v>2046</v>
      </c>
      <c r="G2363" t="s">
        <v>2047</v>
      </c>
      <c r="H2363" t="s">
        <v>78</v>
      </c>
      <c r="I2363" t="s">
        <v>85</v>
      </c>
      <c r="J2363" t="s">
        <v>2048</v>
      </c>
      <c r="K2363" t="s">
        <v>26</v>
      </c>
      <c r="L2363"/>
      <c r="M2363"/>
      <c r="N2363" s="23">
        <v>14043574000151</v>
      </c>
      <c r="O2363"/>
      <c r="P2363"/>
      <c r="Q2363"/>
      <c r="R2363"/>
      <c r="S2363" s="21" t="s">
        <v>18534</v>
      </c>
      <c r="T2363" s="21" t="s">
        <v>18607</v>
      </c>
      <c r="U2363" s="21" t="str">
        <f>VLOOKUP(T2363,Apoio!$D$10:$E$55,2,0)</f>
        <v>Prefeituras - PJ</v>
      </c>
      <c r="V2363"/>
      <c r="W2363"/>
      <c r="X2363"/>
      <c r="Z2363" s="7"/>
      <c r="AA2363" s="8" t="str">
        <f>IF(Y2363="","Não","Sim")</f>
        <v>Não</v>
      </c>
      <c r="AB2363" s="7" t="str">
        <f>IF(Z2363="","Não","Sim")</f>
        <v>Não</v>
      </c>
      <c r="AC2363" s="8" t="str">
        <f>IF(S2363="TSR","Serede","Rede Conecta")</f>
        <v>Serede</v>
      </c>
    </row>
    <row r="2364" spans="1:29" ht="15" x14ac:dyDescent="0.25">
      <c r="A2364">
        <v>202188</v>
      </c>
      <c r="B2364" t="s">
        <v>7393</v>
      </c>
      <c r="C2364">
        <v>202188</v>
      </c>
      <c r="D2364" s="24">
        <v>41267</v>
      </c>
      <c r="E2364" t="s">
        <v>20</v>
      </c>
      <c r="F2364" t="s">
        <v>7394</v>
      </c>
      <c r="G2364" t="s">
        <v>7395</v>
      </c>
      <c r="H2364" t="s">
        <v>78</v>
      </c>
      <c r="I2364" t="s">
        <v>85</v>
      </c>
      <c r="J2364" t="s">
        <v>7396</v>
      </c>
      <c r="K2364" t="s">
        <v>26</v>
      </c>
      <c r="L2364"/>
      <c r="M2364"/>
      <c r="N2364" s="23">
        <v>14060602000149</v>
      </c>
      <c r="O2364"/>
      <c r="P2364"/>
      <c r="Q2364"/>
      <c r="R2364"/>
      <c r="S2364" s="21" t="s">
        <v>18534</v>
      </c>
      <c r="T2364" s="21" t="s">
        <v>18607</v>
      </c>
      <c r="U2364" s="21" t="str">
        <f>VLOOKUP(T2364,Apoio!$D$10:$E$55,2,0)</f>
        <v>Prefeituras - PJ</v>
      </c>
      <c r="V2364"/>
      <c r="W2364"/>
      <c r="X2364"/>
      <c r="Z2364" s="7"/>
      <c r="AA2364" s="8" t="str">
        <f>IF(Y2364="","Não","Sim")</f>
        <v>Não</v>
      </c>
      <c r="AB2364" s="7" t="str">
        <f>IF(Z2364="","Não","Sim")</f>
        <v>Não</v>
      </c>
      <c r="AC2364" s="8" t="str">
        <f>IF(S2364="TSR","Serede","Rede Conecta")</f>
        <v>Serede</v>
      </c>
    </row>
    <row r="2365" spans="1:29" ht="15" x14ac:dyDescent="0.25">
      <c r="A2365">
        <v>1815718</v>
      </c>
      <c r="B2365" t="s">
        <v>15303</v>
      </c>
      <c r="C2365">
        <v>1815718</v>
      </c>
      <c r="D2365" s="24">
        <v>43782</v>
      </c>
      <c r="E2365" t="s">
        <v>291</v>
      </c>
      <c r="F2365" t="s">
        <v>15304</v>
      </c>
      <c r="G2365" t="s">
        <v>9958</v>
      </c>
      <c r="H2365" t="s">
        <v>12822</v>
      </c>
      <c r="I2365" t="s">
        <v>37</v>
      </c>
      <c r="J2365" t="s">
        <v>13382</v>
      </c>
      <c r="K2365" t="s">
        <v>26</v>
      </c>
      <c r="L2365"/>
      <c r="M2365"/>
      <c r="N2365" s="23">
        <v>14088163000182</v>
      </c>
      <c r="O2365"/>
      <c r="P2365"/>
      <c r="Q2365"/>
      <c r="R2365"/>
      <c r="S2365" s="21" t="s">
        <v>18534</v>
      </c>
      <c r="T2365" s="21" t="s">
        <v>18603</v>
      </c>
      <c r="U2365" s="21" t="str">
        <f>VLOOKUP(T2365,Apoio!$D$10:$E$55,2,0)</f>
        <v>Fornec. de Serviç. Diversos PJ</v>
      </c>
      <c r="V2365">
        <v>237206329</v>
      </c>
      <c r="W2365">
        <v>235</v>
      </c>
      <c r="X2365">
        <v>6</v>
      </c>
      <c r="Z2365" s="7"/>
      <c r="AA2365" s="8" t="str">
        <f>IF(Y2365="","Não","Sim")</f>
        <v>Não</v>
      </c>
      <c r="AB2365" s="7" t="str">
        <f>IF(Z2365="","Não","Sim")</f>
        <v>Não</v>
      </c>
      <c r="AC2365" s="8" t="str">
        <f>IF(S2365="TSR","Serede","Rede Conecta")</f>
        <v>Serede</v>
      </c>
    </row>
    <row r="2366" spans="1:29" ht="15" x14ac:dyDescent="0.25">
      <c r="A2366">
        <v>202409</v>
      </c>
      <c r="B2366" t="s">
        <v>8203</v>
      </c>
      <c r="C2366">
        <v>202409</v>
      </c>
      <c r="D2366" s="24">
        <v>41267</v>
      </c>
      <c r="E2366" t="s">
        <v>20</v>
      </c>
      <c r="F2366" t="s">
        <v>8204</v>
      </c>
      <c r="G2366" t="s">
        <v>8205</v>
      </c>
      <c r="H2366" t="s">
        <v>2035</v>
      </c>
      <c r="I2366" t="s">
        <v>85</v>
      </c>
      <c r="J2366" t="s">
        <v>8206</v>
      </c>
      <c r="K2366" t="s">
        <v>26</v>
      </c>
      <c r="L2366"/>
      <c r="M2366"/>
      <c r="N2366" s="23">
        <v>14100747000126</v>
      </c>
      <c r="O2366"/>
      <c r="P2366"/>
      <c r="Q2366"/>
      <c r="R2366"/>
      <c r="S2366" s="21" t="s">
        <v>18534</v>
      </c>
      <c r="T2366" s="21" t="s">
        <v>18607</v>
      </c>
      <c r="U2366" s="21" t="str">
        <f>VLOOKUP(T2366,Apoio!$D$10:$E$55,2,0)</f>
        <v>Prefeituras - PJ</v>
      </c>
      <c r="V2366"/>
      <c r="W2366"/>
      <c r="X2366"/>
      <c r="Z2366" s="7"/>
      <c r="AA2366" s="8" t="str">
        <f>IF(Y2366="","Não","Sim")</f>
        <v>Não</v>
      </c>
      <c r="AB2366" s="7" t="str">
        <f>IF(Z2366="","Não","Sim")</f>
        <v>Não</v>
      </c>
      <c r="AC2366" s="8" t="str">
        <f>IF(S2366="TSR","Serede","Rede Conecta")</f>
        <v>Serede</v>
      </c>
    </row>
    <row r="2367" spans="1:29" ht="15" x14ac:dyDescent="0.25">
      <c r="A2367">
        <v>200705</v>
      </c>
      <c r="B2367" t="s">
        <v>2119</v>
      </c>
      <c r="C2367">
        <v>200705</v>
      </c>
      <c r="D2367" s="24">
        <v>41267</v>
      </c>
      <c r="E2367" t="s">
        <v>20</v>
      </c>
      <c r="F2367" t="s">
        <v>2120</v>
      </c>
      <c r="G2367" t="s">
        <v>2121</v>
      </c>
      <c r="H2367" t="s">
        <v>2035</v>
      </c>
      <c r="I2367" t="s">
        <v>85</v>
      </c>
      <c r="J2367" t="s">
        <v>2122</v>
      </c>
      <c r="K2367" t="s">
        <v>26</v>
      </c>
      <c r="L2367"/>
      <c r="M2367"/>
      <c r="N2367" s="23">
        <v>14105183000114</v>
      </c>
      <c r="O2367"/>
      <c r="P2367"/>
      <c r="Q2367"/>
      <c r="R2367"/>
      <c r="S2367" s="21" t="s">
        <v>18534</v>
      </c>
      <c r="T2367" s="21" t="s">
        <v>18607</v>
      </c>
      <c r="U2367" s="21" t="str">
        <f>VLOOKUP(T2367,Apoio!$D$10:$E$55,2,0)</f>
        <v>Prefeituras - PJ</v>
      </c>
      <c r="V2367">
        <v>19744</v>
      </c>
      <c r="W2367">
        <v>7972</v>
      </c>
      <c r="X2367">
        <v>73</v>
      </c>
      <c r="Z2367" s="7"/>
      <c r="AA2367" s="8" t="str">
        <f>IF(Y2367="","Não","Sim")</f>
        <v>Não</v>
      </c>
      <c r="AB2367" s="7" t="str">
        <f>IF(Z2367="","Não","Sim")</f>
        <v>Não</v>
      </c>
      <c r="AC2367" s="8" t="str">
        <f>IF(S2367="TSR","Serede","Rede Conecta")</f>
        <v>Serede</v>
      </c>
    </row>
    <row r="2368" spans="1:29" ht="15" x14ac:dyDescent="0.25">
      <c r="A2368">
        <v>202401</v>
      </c>
      <c r="B2368" t="s">
        <v>925</v>
      </c>
      <c r="C2368">
        <v>202401</v>
      </c>
      <c r="D2368" s="24">
        <v>41267</v>
      </c>
      <c r="E2368" t="s">
        <v>20</v>
      </c>
      <c r="F2368" t="s">
        <v>8179</v>
      </c>
      <c r="G2368" t="s">
        <v>8180</v>
      </c>
      <c r="H2368" t="s">
        <v>2035</v>
      </c>
      <c r="I2368" t="s">
        <v>85</v>
      </c>
      <c r="J2368" t="s">
        <v>8181</v>
      </c>
      <c r="K2368" t="s">
        <v>26</v>
      </c>
      <c r="L2368"/>
      <c r="M2368"/>
      <c r="N2368" s="23">
        <v>14105191000160</v>
      </c>
      <c r="O2368"/>
      <c r="P2368"/>
      <c r="Q2368"/>
      <c r="R2368"/>
      <c r="S2368" s="21" t="s">
        <v>18534</v>
      </c>
      <c r="T2368" s="21" t="s">
        <v>18607</v>
      </c>
      <c r="U2368" s="21" t="str">
        <f>VLOOKUP(T2368,Apoio!$D$10:$E$55,2,0)</f>
        <v>Prefeituras - PJ</v>
      </c>
      <c r="V2368"/>
      <c r="W2368"/>
      <c r="X2368"/>
      <c r="Z2368" s="7"/>
      <c r="AA2368" s="8" t="str">
        <f>IF(Y2368="","Não","Sim")</f>
        <v>Não</v>
      </c>
      <c r="AB2368" s="7" t="str">
        <f>IF(Z2368="","Não","Sim")</f>
        <v>Não</v>
      </c>
      <c r="AC2368" s="8" t="str">
        <f>IF(S2368="TSR","Serede","Rede Conecta")</f>
        <v>Serede</v>
      </c>
    </row>
    <row r="2369" spans="1:29" ht="15" x14ac:dyDescent="0.25">
      <c r="A2369">
        <v>202111</v>
      </c>
      <c r="B2369" t="s">
        <v>7105</v>
      </c>
      <c r="C2369">
        <v>202111</v>
      </c>
      <c r="D2369" s="24">
        <v>41267</v>
      </c>
      <c r="E2369" t="s">
        <v>20</v>
      </c>
      <c r="F2369" t="s">
        <v>7106</v>
      </c>
      <c r="G2369" t="s">
        <v>7107</v>
      </c>
      <c r="H2369" t="s">
        <v>78</v>
      </c>
      <c r="I2369" t="s">
        <v>85</v>
      </c>
      <c r="J2369" t="s">
        <v>7108</v>
      </c>
      <c r="K2369" t="s">
        <v>26</v>
      </c>
      <c r="L2369"/>
      <c r="M2369"/>
      <c r="N2369" s="23">
        <v>14105209000124</v>
      </c>
      <c r="O2369"/>
      <c r="P2369"/>
      <c r="Q2369"/>
      <c r="R2369"/>
      <c r="S2369" s="21" t="s">
        <v>18534</v>
      </c>
      <c r="T2369" s="21" t="s">
        <v>18607</v>
      </c>
      <c r="U2369" s="21" t="str">
        <f>VLOOKUP(T2369,Apoio!$D$10:$E$55,2,0)</f>
        <v>Prefeituras - PJ</v>
      </c>
      <c r="V2369"/>
      <c r="W2369"/>
      <c r="X2369"/>
      <c r="Z2369" s="7"/>
      <c r="AA2369" s="8" t="str">
        <f>IF(Y2369="","Não","Sim")</f>
        <v>Não</v>
      </c>
      <c r="AB2369" s="7" t="str">
        <f>IF(Z2369="","Não","Sim")</f>
        <v>Não</v>
      </c>
      <c r="AC2369" s="8" t="str">
        <f>IF(S2369="TSR","Serede","Rede Conecta")</f>
        <v>Serede</v>
      </c>
    </row>
    <row r="2370" spans="1:29" ht="15" x14ac:dyDescent="0.25">
      <c r="A2370">
        <v>202417</v>
      </c>
      <c r="B2370" t="s">
        <v>8230</v>
      </c>
      <c r="C2370">
        <v>202417</v>
      </c>
      <c r="D2370" s="24">
        <v>41267</v>
      </c>
      <c r="E2370" t="s">
        <v>20</v>
      </c>
      <c r="F2370" t="s">
        <v>8231</v>
      </c>
      <c r="G2370" t="s">
        <v>8232</v>
      </c>
      <c r="H2370" t="s">
        <v>2035</v>
      </c>
      <c r="I2370" t="s">
        <v>85</v>
      </c>
      <c r="J2370" t="s">
        <v>8233</v>
      </c>
      <c r="K2370" t="s">
        <v>26</v>
      </c>
      <c r="L2370"/>
      <c r="M2370"/>
      <c r="N2370" s="23">
        <v>14105225000117</v>
      </c>
      <c r="O2370"/>
      <c r="P2370"/>
      <c r="Q2370"/>
      <c r="R2370"/>
      <c r="S2370" s="21" t="s">
        <v>18534</v>
      </c>
      <c r="T2370" s="21" t="s">
        <v>18607</v>
      </c>
      <c r="U2370" s="21" t="str">
        <f>VLOOKUP(T2370,Apoio!$D$10:$E$55,2,0)</f>
        <v>Prefeituras - PJ</v>
      </c>
      <c r="V2370"/>
      <c r="W2370"/>
      <c r="X2370"/>
      <c r="Z2370" s="7"/>
      <c r="AA2370" s="8" t="str">
        <f>IF(Y2370="","Não","Sim")</f>
        <v>Não</v>
      </c>
      <c r="AB2370" s="7" t="str">
        <f>IF(Z2370="","Não","Sim")</f>
        <v>Não</v>
      </c>
      <c r="AC2370" s="8" t="str">
        <f>IF(S2370="TSR","Serede","Rede Conecta")</f>
        <v>Serede</v>
      </c>
    </row>
    <row r="2371" spans="1:29" ht="15" x14ac:dyDescent="0.25">
      <c r="A2371">
        <v>201781</v>
      </c>
      <c r="B2371" t="s">
        <v>5808</v>
      </c>
      <c r="C2371">
        <v>201781</v>
      </c>
      <c r="D2371" s="24">
        <v>41267</v>
      </c>
      <c r="E2371" t="s">
        <v>20</v>
      </c>
      <c r="F2371" t="s">
        <v>5809</v>
      </c>
      <c r="G2371" t="s">
        <v>5810</v>
      </c>
      <c r="H2371" t="s">
        <v>78</v>
      </c>
      <c r="I2371" t="s">
        <v>85</v>
      </c>
      <c r="J2371" t="s">
        <v>5811</v>
      </c>
      <c r="K2371" t="s">
        <v>26</v>
      </c>
      <c r="L2371"/>
      <c r="M2371"/>
      <c r="N2371" s="23">
        <v>14105704000133</v>
      </c>
      <c r="O2371"/>
      <c r="P2371"/>
      <c r="Q2371"/>
      <c r="R2371"/>
      <c r="S2371" s="21" t="s">
        <v>18534</v>
      </c>
      <c r="T2371" s="21" t="s">
        <v>18607</v>
      </c>
      <c r="U2371" s="21" t="str">
        <f>VLOOKUP(T2371,Apoio!$D$10:$E$55,2,0)</f>
        <v>Prefeituras - PJ</v>
      </c>
      <c r="V2371"/>
      <c r="W2371"/>
      <c r="X2371"/>
      <c r="Z2371" s="7"/>
      <c r="AA2371" s="8" t="str">
        <f>IF(Y2371="","Não","Sim")</f>
        <v>Não</v>
      </c>
      <c r="AB2371" s="7" t="str">
        <f>IF(Z2371="","Não","Sim")</f>
        <v>Não</v>
      </c>
      <c r="AC2371" s="8" t="str">
        <f>IF(S2371="TSR","Serede","Rede Conecta")</f>
        <v>Serede</v>
      </c>
    </row>
    <row r="2372" spans="1:29" ht="15" x14ac:dyDescent="0.25">
      <c r="A2372">
        <v>202159</v>
      </c>
      <c r="B2372" t="s">
        <v>7285</v>
      </c>
      <c r="C2372">
        <v>202159</v>
      </c>
      <c r="D2372" s="24">
        <v>41267</v>
      </c>
      <c r="E2372" t="s">
        <v>20</v>
      </c>
      <c r="F2372" t="s">
        <v>7286</v>
      </c>
      <c r="G2372" t="s">
        <v>7287</v>
      </c>
      <c r="H2372" t="s">
        <v>78</v>
      </c>
      <c r="I2372" t="s">
        <v>85</v>
      </c>
      <c r="J2372" t="s">
        <v>7288</v>
      </c>
      <c r="K2372" t="s">
        <v>26</v>
      </c>
      <c r="L2372"/>
      <c r="M2372"/>
      <c r="N2372" s="23">
        <v>14105712000180</v>
      </c>
      <c r="O2372"/>
      <c r="P2372"/>
      <c r="Q2372"/>
      <c r="R2372"/>
      <c r="S2372" s="21" t="s">
        <v>18534</v>
      </c>
      <c r="T2372" s="21" t="s">
        <v>18607</v>
      </c>
      <c r="U2372" s="21" t="str">
        <f>VLOOKUP(T2372,Apoio!$D$10:$E$55,2,0)</f>
        <v>Prefeituras - PJ</v>
      </c>
      <c r="V2372"/>
      <c r="W2372"/>
      <c r="X2372"/>
      <c r="Z2372" s="7"/>
      <c r="AA2372" s="8" t="str">
        <f>IF(Y2372="","Não","Sim")</f>
        <v>Não</v>
      </c>
      <c r="AB2372" s="7" t="str">
        <f>IF(Z2372="","Não","Sim")</f>
        <v>Não</v>
      </c>
      <c r="AC2372" s="8" t="str">
        <f>IF(S2372="TSR","Serede","Rede Conecta")</f>
        <v>Serede</v>
      </c>
    </row>
    <row r="2373" spans="1:29" ht="15" x14ac:dyDescent="0.25">
      <c r="A2373">
        <v>201765</v>
      </c>
      <c r="B2373" t="s">
        <v>5746</v>
      </c>
      <c r="C2373">
        <v>201765</v>
      </c>
      <c r="D2373" s="24">
        <v>41267</v>
      </c>
      <c r="E2373" t="s">
        <v>20</v>
      </c>
      <c r="F2373" t="s">
        <v>5747</v>
      </c>
      <c r="G2373" t="s">
        <v>5748</v>
      </c>
      <c r="H2373" t="s">
        <v>78</v>
      </c>
      <c r="I2373" t="s">
        <v>85</v>
      </c>
      <c r="J2373" t="s">
        <v>5749</v>
      </c>
      <c r="K2373" t="s">
        <v>26</v>
      </c>
      <c r="L2373"/>
      <c r="M2373"/>
      <c r="N2373" s="23">
        <v>14106280000121</v>
      </c>
      <c r="O2373"/>
      <c r="P2373"/>
      <c r="Q2373"/>
      <c r="R2373"/>
      <c r="S2373" s="21" t="s">
        <v>18534</v>
      </c>
      <c r="T2373" s="21" t="s">
        <v>18607</v>
      </c>
      <c r="U2373" s="21" t="str">
        <f>VLOOKUP(T2373,Apoio!$D$10:$E$55,2,0)</f>
        <v>Prefeituras - PJ</v>
      </c>
      <c r="V2373">
        <v>23723624</v>
      </c>
      <c r="W2373">
        <v>1584</v>
      </c>
      <c r="X2373">
        <v>29</v>
      </c>
      <c r="Z2373" s="7"/>
      <c r="AA2373" s="8" t="str">
        <f>IF(Y2373="","Não","Sim")</f>
        <v>Não</v>
      </c>
      <c r="AB2373" s="7" t="str">
        <f>IF(Z2373="","Não","Sim")</f>
        <v>Não</v>
      </c>
      <c r="AC2373" s="8" t="str">
        <f>IF(S2373="TSR","Serede","Rede Conecta")</f>
        <v>Serede</v>
      </c>
    </row>
    <row r="2374" spans="1:29" ht="15" x14ac:dyDescent="0.25">
      <c r="A2374">
        <v>202102</v>
      </c>
      <c r="B2374" t="s">
        <v>7073</v>
      </c>
      <c r="C2374">
        <v>202102</v>
      </c>
      <c r="D2374" s="24">
        <v>41267</v>
      </c>
      <c r="E2374" t="s">
        <v>20</v>
      </c>
      <c r="F2374" t="s">
        <v>7074</v>
      </c>
      <c r="G2374" t="s">
        <v>7075</v>
      </c>
      <c r="H2374" t="s">
        <v>78</v>
      </c>
      <c r="I2374" t="s">
        <v>85</v>
      </c>
      <c r="J2374" t="s">
        <v>7076</v>
      </c>
      <c r="K2374" t="s">
        <v>26</v>
      </c>
      <c r="L2374"/>
      <c r="M2374"/>
      <c r="N2374" s="23">
        <v>14106561000184</v>
      </c>
      <c r="O2374"/>
      <c r="P2374"/>
      <c r="Q2374"/>
      <c r="R2374"/>
      <c r="S2374" s="21" t="s">
        <v>18534</v>
      </c>
      <c r="T2374" s="21" t="s">
        <v>18607</v>
      </c>
      <c r="U2374" s="21" t="str">
        <f>VLOOKUP(T2374,Apoio!$D$10:$E$55,2,0)</f>
        <v>Prefeituras - PJ</v>
      </c>
      <c r="V2374"/>
      <c r="W2374"/>
      <c r="X2374"/>
      <c r="Z2374" s="7"/>
      <c r="AA2374" s="8" t="str">
        <f>IF(Y2374="","Não","Sim")</f>
        <v>Não</v>
      </c>
      <c r="AB2374" s="7" t="str">
        <f>IF(Z2374="","Não","Sim")</f>
        <v>Não</v>
      </c>
      <c r="AC2374" s="8" t="str">
        <f>IF(S2374="TSR","Serede","Rede Conecta")</f>
        <v>Serede</v>
      </c>
    </row>
    <row r="2375" spans="1:29" ht="15" x14ac:dyDescent="0.25">
      <c r="A2375">
        <v>202508</v>
      </c>
      <c r="B2375" t="s">
        <v>8566</v>
      </c>
      <c r="C2375">
        <v>202508</v>
      </c>
      <c r="D2375" s="24">
        <v>41267</v>
      </c>
      <c r="E2375" t="s">
        <v>20</v>
      </c>
      <c r="F2375" t="s">
        <v>8567</v>
      </c>
      <c r="G2375" t="s">
        <v>8568</v>
      </c>
      <c r="H2375" t="s">
        <v>2035</v>
      </c>
      <c r="I2375" t="s">
        <v>85</v>
      </c>
      <c r="J2375" t="s">
        <v>8569</v>
      </c>
      <c r="K2375" t="s">
        <v>26</v>
      </c>
      <c r="L2375"/>
      <c r="M2375"/>
      <c r="N2375" s="23">
        <v>14108286000138</v>
      </c>
      <c r="O2375"/>
      <c r="P2375"/>
      <c r="Q2375"/>
      <c r="R2375"/>
      <c r="S2375" s="21" t="s">
        <v>18534</v>
      </c>
      <c r="T2375" s="21" t="s">
        <v>18607</v>
      </c>
      <c r="U2375" s="21" t="str">
        <f>VLOOKUP(T2375,Apoio!$D$10:$E$55,2,0)</f>
        <v>Prefeituras - PJ</v>
      </c>
      <c r="V2375"/>
      <c r="W2375"/>
      <c r="X2375"/>
      <c r="Z2375" s="7"/>
      <c r="AA2375" s="8" t="str">
        <f>IF(Y2375="","Não","Sim")</f>
        <v>Não</v>
      </c>
      <c r="AB2375" s="7" t="str">
        <f>IF(Z2375="","Não","Sim")</f>
        <v>Não</v>
      </c>
      <c r="AC2375" s="8" t="str">
        <f>IF(S2375="TSR","Serede","Rede Conecta")</f>
        <v>Serede</v>
      </c>
    </row>
    <row r="2376" spans="1:29" ht="15" x14ac:dyDescent="0.25">
      <c r="A2376">
        <v>201728</v>
      </c>
      <c r="B2376" t="s">
        <v>5590</v>
      </c>
      <c r="C2376">
        <v>201728</v>
      </c>
      <c r="D2376" s="24">
        <v>41267</v>
      </c>
      <c r="E2376" t="s">
        <v>20</v>
      </c>
      <c r="F2376" t="s">
        <v>5591</v>
      </c>
      <c r="G2376" t="s">
        <v>5592</v>
      </c>
      <c r="H2376" t="s">
        <v>2035</v>
      </c>
      <c r="I2376" t="s">
        <v>85</v>
      </c>
      <c r="J2376" t="s">
        <v>5593</v>
      </c>
      <c r="K2376" t="s">
        <v>26</v>
      </c>
      <c r="L2376"/>
      <c r="M2376"/>
      <c r="N2376" s="23">
        <v>14109763000180</v>
      </c>
      <c r="O2376"/>
      <c r="P2376"/>
      <c r="Q2376"/>
      <c r="R2376"/>
      <c r="S2376" s="21" t="s">
        <v>18534</v>
      </c>
      <c r="T2376" s="21" t="s">
        <v>18607</v>
      </c>
      <c r="U2376" s="21" t="str">
        <f>VLOOKUP(T2376,Apoio!$D$10:$E$55,2,0)</f>
        <v>Prefeituras - PJ</v>
      </c>
      <c r="V2376"/>
      <c r="W2376"/>
      <c r="X2376"/>
      <c r="Z2376" s="7"/>
      <c r="AA2376" s="8" t="str">
        <f>IF(Y2376="","Não","Sim")</f>
        <v>Não</v>
      </c>
      <c r="AB2376" s="7" t="str">
        <f>IF(Z2376="","Não","Sim")</f>
        <v>Não</v>
      </c>
      <c r="AC2376" s="8" t="str">
        <f>IF(S2376="TSR","Serede","Rede Conecta")</f>
        <v>Serede</v>
      </c>
    </row>
    <row r="2377" spans="1:29" ht="15" x14ac:dyDescent="0.25">
      <c r="A2377">
        <v>202135</v>
      </c>
      <c r="B2377" t="s">
        <v>1059</v>
      </c>
      <c r="C2377">
        <v>202135</v>
      </c>
      <c r="D2377" s="24">
        <v>41267</v>
      </c>
      <c r="E2377" t="s">
        <v>20</v>
      </c>
      <c r="F2377" t="s">
        <v>7193</v>
      </c>
      <c r="G2377" t="s">
        <v>7194</v>
      </c>
      <c r="H2377" t="s">
        <v>78</v>
      </c>
      <c r="I2377" t="s">
        <v>85</v>
      </c>
      <c r="J2377" t="s">
        <v>7195</v>
      </c>
      <c r="K2377" t="s">
        <v>26</v>
      </c>
      <c r="L2377"/>
      <c r="M2377"/>
      <c r="N2377" s="23">
        <v>14117329000141</v>
      </c>
      <c r="O2377"/>
      <c r="P2377"/>
      <c r="Q2377"/>
      <c r="R2377"/>
      <c r="S2377" s="21" t="s">
        <v>18534</v>
      </c>
      <c r="T2377" s="21" t="s">
        <v>18607</v>
      </c>
      <c r="U2377" s="21" t="str">
        <f>VLOOKUP(T2377,Apoio!$D$10:$E$55,2,0)</f>
        <v>Prefeituras - PJ</v>
      </c>
      <c r="V2377">
        <v>2372674</v>
      </c>
      <c r="W2377">
        <v>22023</v>
      </c>
      <c r="X2377">
        <v>20</v>
      </c>
      <c r="Z2377" s="7"/>
      <c r="AA2377" s="8" t="str">
        <f>IF(Y2377="","Não","Sim")</f>
        <v>Não</v>
      </c>
      <c r="AB2377" s="7" t="str">
        <f>IF(Z2377="","Não","Sim")</f>
        <v>Não</v>
      </c>
      <c r="AC2377" s="8" t="str">
        <f>IF(S2377="TSR","Serede","Rede Conecta")</f>
        <v>Serede</v>
      </c>
    </row>
    <row r="2378" spans="1:29" ht="15" x14ac:dyDescent="0.25">
      <c r="A2378">
        <v>202715</v>
      </c>
      <c r="B2378" t="s">
        <v>9337</v>
      </c>
      <c r="C2378">
        <v>202715</v>
      </c>
      <c r="D2378" s="24">
        <v>41267</v>
      </c>
      <c r="E2378" t="s">
        <v>20</v>
      </c>
      <c r="F2378" t="s">
        <v>9338</v>
      </c>
      <c r="G2378" t="s">
        <v>9339</v>
      </c>
      <c r="H2378" t="s">
        <v>2035</v>
      </c>
      <c r="I2378" t="s">
        <v>85</v>
      </c>
      <c r="J2378" t="s">
        <v>9340</v>
      </c>
      <c r="K2378" t="s">
        <v>26</v>
      </c>
      <c r="L2378"/>
      <c r="M2378"/>
      <c r="N2378" s="23">
        <v>14126254000165</v>
      </c>
      <c r="O2378"/>
      <c r="P2378"/>
      <c r="Q2378"/>
      <c r="R2378"/>
      <c r="S2378" s="21" t="s">
        <v>18534</v>
      </c>
      <c r="T2378" s="21" t="s">
        <v>18607</v>
      </c>
      <c r="U2378" s="21" t="str">
        <f>VLOOKUP(T2378,Apoio!$D$10:$E$55,2,0)</f>
        <v>Prefeituras - PJ</v>
      </c>
      <c r="V2378"/>
      <c r="W2378"/>
      <c r="X2378"/>
      <c r="Z2378" s="7"/>
      <c r="AA2378" s="8" t="str">
        <f>IF(Y2378="","Não","Sim")</f>
        <v>Não</v>
      </c>
      <c r="AB2378" s="7" t="str">
        <f>IF(Z2378="","Não","Sim")</f>
        <v>Não</v>
      </c>
      <c r="AC2378" s="8" t="str">
        <f>IF(S2378="TSR","Serede","Rede Conecta")</f>
        <v>Serede</v>
      </c>
    </row>
    <row r="2379" spans="1:29" ht="15" x14ac:dyDescent="0.25">
      <c r="A2379">
        <v>202379</v>
      </c>
      <c r="B2379" t="s">
        <v>463</v>
      </c>
      <c r="C2379">
        <v>202379</v>
      </c>
      <c r="D2379" s="24">
        <v>41267</v>
      </c>
      <c r="E2379" t="s">
        <v>20</v>
      </c>
      <c r="F2379" t="s">
        <v>8101</v>
      </c>
      <c r="G2379" t="s">
        <v>465</v>
      </c>
      <c r="H2379" t="s">
        <v>2035</v>
      </c>
      <c r="I2379" t="s">
        <v>85</v>
      </c>
      <c r="J2379" t="s">
        <v>8102</v>
      </c>
      <c r="K2379" t="s">
        <v>26</v>
      </c>
      <c r="L2379"/>
      <c r="M2379"/>
      <c r="N2379" s="23">
        <v>14126692000123</v>
      </c>
      <c r="O2379"/>
      <c r="P2379"/>
      <c r="Q2379"/>
      <c r="R2379"/>
      <c r="S2379" s="21" t="s">
        <v>18534</v>
      </c>
      <c r="T2379" s="21" t="s">
        <v>18607</v>
      </c>
      <c r="U2379" s="21" t="str">
        <f>VLOOKUP(T2379,Apoio!$D$10:$E$55,2,0)</f>
        <v>Prefeituras - PJ</v>
      </c>
      <c r="V2379"/>
      <c r="W2379"/>
      <c r="X2379"/>
      <c r="Z2379" s="7"/>
      <c r="AA2379" s="8" t="str">
        <f>IF(Y2379="","Não","Sim")</f>
        <v>Não</v>
      </c>
      <c r="AB2379" s="7" t="str">
        <f>IF(Z2379="","Não","Sim")</f>
        <v>Não</v>
      </c>
      <c r="AC2379" s="8" t="str">
        <f>IF(S2379="TSR","Serede","Rede Conecta")</f>
        <v>Serede</v>
      </c>
    </row>
    <row r="2380" spans="1:29" ht="15" x14ac:dyDescent="0.25">
      <c r="A2380">
        <v>202591</v>
      </c>
      <c r="B2380" t="s">
        <v>8886</v>
      </c>
      <c r="C2380">
        <v>202591</v>
      </c>
      <c r="D2380" s="24">
        <v>41267</v>
      </c>
      <c r="E2380" t="s">
        <v>20</v>
      </c>
      <c r="F2380" t="s">
        <v>8887</v>
      </c>
      <c r="G2380" t="s">
        <v>4472</v>
      </c>
      <c r="H2380" t="s">
        <v>2035</v>
      </c>
      <c r="I2380" t="s">
        <v>85</v>
      </c>
      <c r="J2380" t="s">
        <v>8888</v>
      </c>
      <c r="K2380" t="s">
        <v>26</v>
      </c>
      <c r="L2380"/>
      <c r="M2380"/>
      <c r="N2380" s="23">
        <v>14126981000122</v>
      </c>
      <c r="O2380"/>
      <c r="P2380"/>
      <c r="Q2380"/>
      <c r="R2380"/>
      <c r="S2380" s="21" t="s">
        <v>18534</v>
      </c>
      <c r="T2380" s="21" t="s">
        <v>18607</v>
      </c>
      <c r="U2380" s="21" t="str">
        <f>VLOOKUP(T2380,Apoio!$D$10:$E$55,2,0)</f>
        <v>Prefeituras - PJ</v>
      </c>
      <c r="V2380"/>
      <c r="W2380"/>
      <c r="X2380"/>
      <c r="Z2380" s="7"/>
      <c r="AA2380" s="8" t="str">
        <f>IF(Y2380="","Não","Sim")</f>
        <v>Não</v>
      </c>
      <c r="AB2380" s="7" t="str">
        <f>IF(Z2380="","Não","Sim")</f>
        <v>Não</v>
      </c>
      <c r="AC2380" s="8" t="str">
        <f>IF(S2380="TSR","Serede","Rede Conecta")</f>
        <v>Serede</v>
      </c>
    </row>
    <row r="2381" spans="1:29" ht="15" x14ac:dyDescent="0.25">
      <c r="A2381">
        <v>204932</v>
      </c>
      <c r="B2381" t="s">
        <v>9626</v>
      </c>
      <c r="C2381">
        <v>204932</v>
      </c>
      <c r="D2381" s="24">
        <v>41368</v>
      </c>
      <c r="E2381" t="s">
        <v>9579</v>
      </c>
      <c r="F2381" t="s">
        <v>9627</v>
      </c>
      <c r="G2381" t="s">
        <v>9628</v>
      </c>
      <c r="H2381" t="s">
        <v>78</v>
      </c>
      <c r="I2381" t="s">
        <v>85</v>
      </c>
      <c r="J2381" t="s">
        <v>9629</v>
      </c>
      <c r="K2381" t="s">
        <v>26</v>
      </c>
      <c r="L2381"/>
      <c r="M2381"/>
      <c r="N2381" s="23">
        <v>14131569000109</v>
      </c>
      <c r="O2381"/>
      <c r="P2381"/>
      <c r="Q2381"/>
      <c r="R2381"/>
      <c r="S2381" s="21" t="s">
        <v>18534</v>
      </c>
      <c r="T2381" s="21" t="s">
        <v>18607</v>
      </c>
      <c r="U2381" s="21" t="str">
        <f>VLOOKUP(T2381,Apoio!$D$10:$E$55,2,0)</f>
        <v>Prefeituras - PJ</v>
      </c>
      <c r="V2381"/>
      <c r="W2381"/>
      <c r="X2381"/>
      <c r="Z2381" s="7"/>
      <c r="AA2381" s="8" t="str">
        <f>IF(Y2381="","Não","Sim")</f>
        <v>Não</v>
      </c>
      <c r="AB2381" s="7" t="str">
        <f>IF(Z2381="","Não","Sim")</f>
        <v>Não</v>
      </c>
      <c r="AC2381" s="8" t="str">
        <f>IF(S2381="TSR","Serede","Rede Conecta")</f>
        <v>Serede</v>
      </c>
    </row>
    <row r="2382" spans="1:29" ht="15" x14ac:dyDescent="0.25">
      <c r="A2382">
        <v>205212</v>
      </c>
      <c r="B2382" t="s">
        <v>10586</v>
      </c>
      <c r="C2382">
        <v>205212</v>
      </c>
      <c r="D2382" s="24">
        <v>42817</v>
      </c>
      <c r="E2382" t="s">
        <v>45</v>
      </c>
      <c r="F2382" t="s">
        <v>10587</v>
      </c>
      <c r="G2382" t="s">
        <v>6191</v>
      </c>
      <c r="H2382" t="s">
        <v>78</v>
      </c>
      <c r="I2382" t="s">
        <v>85</v>
      </c>
      <c r="J2382" t="s">
        <v>10588</v>
      </c>
      <c r="K2382" t="s">
        <v>26</v>
      </c>
      <c r="L2382"/>
      <c r="M2382"/>
      <c r="N2382" s="23">
        <v>14136816000151</v>
      </c>
      <c r="O2382"/>
      <c r="P2382"/>
      <c r="Q2382"/>
      <c r="R2382"/>
      <c r="S2382" s="21" t="s">
        <v>18534</v>
      </c>
      <c r="T2382" s="21" t="s">
        <v>18607</v>
      </c>
      <c r="U2382" s="21" t="str">
        <f>VLOOKUP(T2382,Apoio!$D$10:$E$55,2,0)</f>
        <v>Prefeituras - PJ</v>
      </c>
      <c r="V2382"/>
      <c r="W2382"/>
      <c r="X2382"/>
      <c r="Z2382" s="7"/>
      <c r="AA2382" s="8" t="str">
        <f>IF(Y2382="","Não","Sim")</f>
        <v>Não</v>
      </c>
      <c r="AB2382" s="7" t="str">
        <f>IF(Z2382="","Não","Sim")</f>
        <v>Não</v>
      </c>
      <c r="AC2382" s="8" t="str">
        <f>IF(S2382="TSR","Serede","Rede Conecta")</f>
        <v>Serede</v>
      </c>
    </row>
    <row r="2383" spans="1:29" ht="15" x14ac:dyDescent="0.25">
      <c r="A2383">
        <v>201909</v>
      </c>
      <c r="B2383" t="s">
        <v>6346</v>
      </c>
      <c r="C2383">
        <v>201909</v>
      </c>
      <c r="D2383" s="24">
        <v>41267</v>
      </c>
      <c r="E2383" t="s">
        <v>20</v>
      </c>
      <c r="F2383" t="s">
        <v>6347</v>
      </c>
      <c r="G2383" t="s">
        <v>6348</v>
      </c>
      <c r="H2383" t="s">
        <v>2035</v>
      </c>
      <c r="I2383" t="s">
        <v>85</v>
      </c>
      <c r="J2383" t="s">
        <v>6349</v>
      </c>
      <c r="K2383" t="s">
        <v>26</v>
      </c>
      <c r="L2383"/>
      <c r="M2383"/>
      <c r="N2383" s="23">
        <v>14140701000130</v>
      </c>
      <c r="O2383"/>
      <c r="P2383"/>
      <c r="Q2383"/>
      <c r="R2383"/>
      <c r="S2383" s="21" t="s">
        <v>18534</v>
      </c>
      <c r="T2383" s="21" t="s">
        <v>18607</v>
      </c>
      <c r="U2383" s="21" t="str">
        <f>VLOOKUP(T2383,Apoio!$D$10:$E$55,2,0)</f>
        <v>Prefeituras - PJ</v>
      </c>
      <c r="V2383"/>
      <c r="W2383"/>
      <c r="X2383"/>
      <c r="Z2383" s="7"/>
      <c r="AA2383" s="8" t="str">
        <f>IF(Y2383="","Não","Sim")</f>
        <v>Não</v>
      </c>
      <c r="AB2383" s="7" t="str">
        <f>IF(Z2383="","Não","Sim")</f>
        <v>Não</v>
      </c>
      <c r="AC2383" s="8" t="str">
        <f>IF(S2383="TSR","Serede","Rede Conecta")</f>
        <v>Serede</v>
      </c>
    </row>
    <row r="2384" spans="1:29" ht="15" x14ac:dyDescent="0.25">
      <c r="A2384">
        <v>201941</v>
      </c>
      <c r="B2384" t="s">
        <v>6464</v>
      </c>
      <c r="C2384">
        <v>201941</v>
      </c>
      <c r="D2384" s="24">
        <v>41267</v>
      </c>
      <c r="E2384" t="s">
        <v>20</v>
      </c>
      <c r="F2384" t="s">
        <v>6465</v>
      </c>
      <c r="G2384" t="s">
        <v>6466</v>
      </c>
      <c r="H2384" t="s">
        <v>6466</v>
      </c>
      <c r="I2384" t="s">
        <v>123</v>
      </c>
      <c r="J2384" t="s">
        <v>6467</v>
      </c>
      <c r="K2384" t="s">
        <v>26</v>
      </c>
      <c r="L2384">
        <v>9137281165</v>
      </c>
      <c r="M2384"/>
      <c r="N2384" s="23">
        <v>14145791000152</v>
      </c>
      <c r="O2384"/>
      <c r="P2384"/>
      <c r="Q2384"/>
      <c r="R2384"/>
      <c r="S2384" s="21" t="s">
        <v>18534</v>
      </c>
      <c r="T2384" s="21" t="s">
        <v>18607</v>
      </c>
      <c r="U2384" s="21" t="str">
        <f>VLOOKUP(T2384,Apoio!$D$10:$E$55,2,0)</f>
        <v>Prefeituras - PJ</v>
      </c>
      <c r="V2384">
        <v>37034</v>
      </c>
      <c r="W2384">
        <v>170077</v>
      </c>
      <c r="X2384">
        <v>4</v>
      </c>
      <c r="Z2384" s="7"/>
      <c r="AA2384" s="8" t="str">
        <f>IF(Y2384="","Não","Sim")</f>
        <v>Não</v>
      </c>
      <c r="AB2384" s="7" t="str">
        <f>IF(Z2384="","Não","Sim")</f>
        <v>Não</v>
      </c>
      <c r="AC2384" s="8" t="str">
        <f>IF(S2384="TSR","Serede","Rede Conecta")</f>
        <v>Serede</v>
      </c>
    </row>
    <row r="2385" spans="1:29" ht="15" x14ac:dyDescent="0.25">
      <c r="A2385">
        <v>202231</v>
      </c>
      <c r="B2385" t="s">
        <v>7555</v>
      </c>
      <c r="C2385">
        <v>202231</v>
      </c>
      <c r="D2385" s="24">
        <v>41267</v>
      </c>
      <c r="E2385" t="s">
        <v>20</v>
      </c>
      <c r="F2385" t="s">
        <v>7556</v>
      </c>
      <c r="G2385" t="s">
        <v>7557</v>
      </c>
      <c r="H2385" t="s">
        <v>78</v>
      </c>
      <c r="I2385" t="s">
        <v>85</v>
      </c>
      <c r="J2385" t="s">
        <v>7558</v>
      </c>
      <c r="K2385" t="s">
        <v>26</v>
      </c>
      <c r="L2385"/>
      <c r="M2385"/>
      <c r="N2385" s="23">
        <v>14147458000182</v>
      </c>
      <c r="O2385"/>
      <c r="P2385"/>
      <c r="Q2385"/>
      <c r="R2385"/>
      <c r="S2385" s="21" t="s">
        <v>18534</v>
      </c>
      <c r="T2385" s="21" t="s">
        <v>18607</v>
      </c>
      <c r="U2385" s="21" t="str">
        <f>VLOOKUP(T2385,Apoio!$D$10:$E$55,2,0)</f>
        <v>Prefeituras - PJ</v>
      </c>
      <c r="V2385">
        <v>2372239</v>
      </c>
      <c r="W2385">
        <v>581550</v>
      </c>
      <c r="X2385">
        <v>99</v>
      </c>
      <c r="Z2385" s="7"/>
      <c r="AA2385" s="8" t="str">
        <f>IF(Y2385="","Não","Sim")</f>
        <v>Não</v>
      </c>
      <c r="AB2385" s="7" t="str">
        <f>IF(Z2385="","Não","Sim")</f>
        <v>Não</v>
      </c>
      <c r="AC2385" s="8" t="str">
        <f>IF(S2385="TSR","Serede","Rede Conecta")</f>
        <v>Serede</v>
      </c>
    </row>
    <row r="2386" spans="1:29" ht="15" x14ac:dyDescent="0.25">
      <c r="A2386">
        <v>205241</v>
      </c>
      <c r="B2386" t="s">
        <v>10693</v>
      </c>
      <c r="C2386">
        <v>205241</v>
      </c>
      <c r="D2386" s="24">
        <v>42916</v>
      </c>
      <c r="E2386" t="s">
        <v>45</v>
      </c>
      <c r="F2386" t="s">
        <v>10694</v>
      </c>
      <c r="G2386" t="s">
        <v>10695</v>
      </c>
      <c r="H2386" t="s">
        <v>78</v>
      </c>
      <c r="I2386" t="s">
        <v>85</v>
      </c>
      <c r="J2386" t="s">
        <v>10696</v>
      </c>
      <c r="K2386" t="s">
        <v>26</v>
      </c>
      <c r="L2386"/>
      <c r="M2386"/>
      <c r="N2386" s="23">
        <v>14147466000129</v>
      </c>
      <c r="O2386"/>
      <c r="P2386"/>
      <c r="Q2386"/>
      <c r="R2386" t="s">
        <v>10697</v>
      </c>
      <c r="S2386" s="21" t="s">
        <v>18534</v>
      </c>
      <c r="T2386" s="21" t="s">
        <v>18607</v>
      </c>
      <c r="U2386" s="21" t="str">
        <f>VLOOKUP(T2386,Apoio!$D$10:$E$55,2,0)</f>
        <v>Prefeituras - PJ</v>
      </c>
      <c r="V2386"/>
      <c r="W2386"/>
      <c r="X2386"/>
      <c r="Z2386" s="7"/>
      <c r="AA2386" s="8" t="str">
        <f>IF(Y2386="","Não","Sim")</f>
        <v>Não</v>
      </c>
      <c r="AB2386" s="7" t="str">
        <f>IF(Z2386="","Não","Sim")</f>
        <v>Não</v>
      </c>
      <c r="AC2386" s="8" t="str">
        <f>IF(S2386="TSR","Serede","Rede Conecta")</f>
        <v>Serede</v>
      </c>
    </row>
    <row r="2387" spans="1:29" ht="15" x14ac:dyDescent="0.25">
      <c r="A2387">
        <v>202101</v>
      </c>
      <c r="B2387" t="s">
        <v>7069</v>
      </c>
      <c r="C2387">
        <v>202101</v>
      </c>
      <c r="D2387" s="24">
        <v>41267</v>
      </c>
      <c r="E2387" t="s">
        <v>20</v>
      </c>
      <c r="F2387" t="s">
        <v>7070</v>
      </c>
      <c r="G2387" t="s">
        <v>7071</v>
      </c>
      <c r="H2387" t="s">
        <v>78</v>
      </c>
      <c r="I2387" t="s">
        <v>85</v>
      </c>
      <c r="J2387" t="s">
        <v>7072</v>
      </c>
      <c r="K2387" t="s">
        <v>26</v>
      </c>
      <c r="L2387"/>
      <c r="M2387"/>
      <c r="N2387" s="23">
        <v>14147474000175</v>
      </c>
      <c r="O2387"/>
      <c r="P2387"/>
      <c r="Q2387"/>
      <c r="R2387"/>
      <c r="S2387" s="21" t="s">
        <v>18534</v>
      </c>
      <c r="T2387" s="21" t="s">
        <v>18607</v>
      </c>
      <c r="U2387" s="21" t="str">
        <f>VLOOKUP(T2387,Apoio!$D$10:$E$55,2,0)</f>
        <v>Prefeituras - PJ</v>
      </c>
      <c r="V2387"/>
      <c r="W2387"/>
      <c r="X2387"/>
      <c r="Z2387" s="7"/>
      <c r="AA2387" s="8" t="str">
        <f>IF(Y2387="","Não","Sim")</f>
        <v>Não</v>
      </c>
      <c r="AB2387" s="7" t="str">
        <f>IF(Z2387="","Não","Sim")</f>
        <v>Não</v>
      </c>
      <c r="AC2387" s="8" t="str">
        <f>IF(S2387="TSR","Serede","Rede Conecta")</f>
        <v>Serede</v>
      </c>
    </row>
    <row r="2388" spans="1:29" ht="15" x14ac:dyDescent="0.25">
      <c r="A2388">
        <v>202651</v>
      </c>
      <c r="B2388" t="s">
        <v>9105</v>
      </c>
      <c r="C2388">
        <v>202651</v>
      </c>
      <c r="D2388" s="24">
        <v>41267</v>
      </c>
      <c r="E2388" t="s">
        <v>20</v>
      </c>
      <c r="F2388" t="s">
        <v>9106</v>
      </c>
      <c r="G2388" t="s">
        <v>9107</v>
      </c>
      <c r="H2388" t="s">
        <v>78</v>
      </c>
      <c r="I2388" t="s">
        <v>85</v>
      </c>
      <c r="J2388" t="s">
        <v>9108</v>
      </c>
      <c r="K2388" t="s">
        <v>26</v>
      </c>
      <c r="L2388">
        <v>7332462205</v>
      </c>
      <c r="M2388"/>
      <c r="N2388" s="23">
        <v>14147482000111</v>
      </c>
      <c r="O2388"/>
      <c r="P2388"/>
      <c r="Q2388"/>
      <c r="R2388"/>
      <c r="S2388" s="21" t="s">
        <v>18534</v>
      </c>
      <c r="T2388" s="21" t="s">
        <v>18607</v>
      </c>
      <c r="U2388" s="21" t="str">
        <f>VLOOKUP(T2388,Apoio!$D$10:$E$55,2,0)</f>
        <v>Prefeituras - PJ</v>
      </c>
      <c r="V2388"/>
      <c r="W2388"/>
      <c r="X2388"/>
      <c r="Z2388" s="7"/>
      <c r="AA2388" s="8" t="str">
        <f>IF(Y2388="","Não","Sim")</f>
        <v>Não</v>
      </c>
      <c r="AB2388" s="7" t="str">
        <f>IF(Z2388="","Não","Sim")</f>
        <v>Não</v>
      </c>
      <c r="AC2388" s="8" t="str">
        <f>IF(S2388="TSR","Serede","Rede Conecta")</f>
        <v>Serede</v>
      </c>
    </row>
    <row r="2389" spans="1:29" ht="15" x14ac:dyDescent="0.25">
      <c r="A2389">
        <v>200692</v>
      </c>
      <c r="B2389" t="s">
        <v>2066</v>
      </c>
      <c r="C2389">
        <v>200692</v>
      </c>
      <c r="D2389" s="24">
        <v>41267</v>
      </c>
      <c r="E2389" t="s">
        <v>20</v>
      </c>
      <c r="F2389" t="s">
        <v>2067</v>
      </c>
      <c r="G2389" t="s">
        <v>2068</v>
      </c>
      <c r="H2389" t="s">
        <v>2069</v>
      </c>
      <c r="I2389" t="s">
        <v>85</v>
      </c>
      <c r="J2389" t="s">
        <v>2070</v>
      </c>
      <c r="K2389" t="s">
        <v>26</v>
      </c>
      <c r="L2389"/>
      <c r="M2389"/>
      <c r="N2389" s="23">
        <v>14147490000168</v>
      </c>
      <c r="O2389"/>
      <c r="P2389"/>
      <c r="Q2389"/>
      <c r="R2389"/>
      <c r="S2389" s="21" t="s">
        <v>18534</v>
      </c>
      <c r="T2389" s="21" t="s">
        <v>18607</v>
      </c>
      <c r="U2389" s="21" t="str">
        <f>VLOOKUP(T2389,Apoio!$D$10:$E$55,2,0)</f>
        <v>Prefeituras - PJ</v>
      </c>
      <c r="V2389"/>
      <c r="W2389"/>
      <c r="X2389"/>
      <c r="Z2389" s="7"/>
      <c r="AA2389" s="8" t="str">
        <f>IF(Y2389="","Não","Sim")</f>
        <v>Não</v>
      </c>
      <c r="AB2389" s="7" t="str">
        <f>IF(Z2389="","Não","Sim")</f>
        <v>Não</v>
      </c>
      <c r="AC2389" s="8" t="str">
        <f>IF(S2389="TSR","Serede","Rede Conecta")</f>
        <v>Serede</v>
      </c>
    </row>
    <row r="2390" spans="1:29" ht="15" x14ac:dyDescent="0.25">
      <c r="A2390">
        <v>1816082</v>
      </c>
      <c r="B2390" t="s">
        <v>15613</v>
      </c>
      <c r="C2390">
        <v>1816082</v>
      </c>
      <c r="D2390" s="24">
        <v>44204</v>
      </c>
      <c r="E2390" t="s">
        <v>287</v>
      </c>
      <c r="F2390" t="s">
        <v>15614</v>
      </c>
      <c r="G2390" t="s">
        <v>41</v>
      </c>
      <c r="H2390" t="s">
        <v>1872</v>
      </c>
      <c r="I2390" t="s">
        <v>42</v>
      </c>
      <c r="J2390" t="s">
        <v>15615</v>
      </c>
      <c r="K2390" t="s">
        <v>26</v>
      </c>
      <c r="L2390" t="s">
        <v>15616</v>
      </c>
      <c r="M2390"/>
      <c r="N2390" s="23">
        <v>14147824000101</v>
      </c>
      <c r="O2390"/>
      <c r="P2390" t="s">
        <v>15617</v>
      </c>
      <c r="Q2390" t="s">
        <v>15618</v>
      </c>
      <c r="R2390" t="s">
        <v>15619</v>
      </c>
      <c r="S2390" s="21" t="s">
        <v>18534</v>
      </c>
      <c r="T2390" s="21" t="s">
        <v>18603</v>
      </c>
      <c r="U2390" s="21" t="str">
        <f>VLOOKUP(T2390,Apoio!$D$10:$E$55,2,0)</f>
        <v>Fornec. de Serviç. Diversos PJ</v>
      </c>
      <c r="V2390">
        <v>195745</v>
      </c>
      <c r="W2390">
        <v>34729</v>
      </c>
      <c r="X2390">
        <v>29</v>
      </c>
      <c r="Z2390" s="7"/>
      <c r="AA2390" s="8" t="str">
        <f>IF(Y2390="","Não","Sim")</f>
        <v>Não</v>
      </c>
      <c r="AB2390" s="7" t="str">
        <f>IF(Z2390="","Não","Sim")</f>
        <v>Não</v>
      </c>
      <c r="AC2390" s="8" t="str">
        <f>IF(S2390="TSR","Serede","Rede Conecta")</f>
        <v>Serede</v>
      </c>
    </row>
    <row r="2391" spans="1:29" ht="15" x14ac:dyDescent="0.25">
      <c r="A2391">
        <v>205228</v>
      </c>
      <c r="B2391" t="s">
        <v>10653</v>
      </c>
      <c r="C2391">
        <v>205228</v>
      </c>
      <c r="D2391" s="24">
        <v>42821</v>
      </c>
      <c r="E2391" t="s">
        <v>45</v>
      </c>
      <c r="F2391" t="s">
        <v>10654</v>
      </c>
      <c r="G2391" t="s">
        <v>10655</v>
      </c>
      <c r="H2391" t="s">
        <v>78</v>
      </c>
      <c r="I2391" t="s">
        <v>85</v>
      </c>
      <c r="J2391" t="s">
        <v>10656</v>
      </c>
      <c r="K2391" t="s">
        <v>26</v>
      </c>
      <c r="L2391"/>
      <c r="M2391"/>
      <c r="N2391" s="23">
        <v>14147896000140</v>
      </c>
      <c r="O2391"/>
      <c r="P2391"/>
      <c r="Q2391"/>
      <c r="R2391"/>
      <c r="S2391" s="21" t="s">
        <v>18534</v>
      </c>
      <c r="T2391" s="21" t="s">
        <v>18607</v>
      </c>
      <c r="U2391" s="21" t="str">
        <f>VLOOKUP(T2391,Apoio!$D$10:$E$55,2,0)</f>
        <v>Prefeituras - PJ</v>
      </c>
      <c r="V2391"/>
      <c r="W2391"/>
      <c r="X2391"/>
      <c r="Z2391" s="7"/>
      <c r="AA2391" s="8" t="str">
        <f>IF(Y2391="","Não","Sim")</f>
        <v>Não</v>
      </c>
      <c r="AB2391" s="7" t="str">
        <f>IF(Z2391="","Não","Sim")</f>
        <v>Não</v>
      </c>
      <c r="AC2391" s="8" t="str">
        <f>IF(S2391="TSR","Serede","Rede Conecta")</f>
        <v>Serede</v>
      </c>
    </row>
    <row r="2392" spans="1:29" ht="15" x14ac:dyDescent="0.25">
      <c r="A2392">
        <v>205397</v>
      </c>
      <c r="B2392" t="s">
        <v>11134</v>
      </c>
      <c r="C2392">
        <v>205397</v>
      </c>
      <c r="D2392" s="24">
        <v>45694</v>
      </c>
      <c r="E2392" t="s">
        <v>309</v>
      </c>
      <c r="F2392" t="s">
        <v>11135</v>
      </c>
      <c r="G2392" t="s">
        <v>11136</v>
      </c>
      <c r="H2392"/>
      <c r="I2392" t="s">
        <v>85</v>
      </c>
      <c r="J2392" t="s">
        <v>11137</v>
      </c>
      <c r="K2392" t="s">
        <v>26</v>
      </c>
      <c r="L2392"/>
      <c r="M2392"/>
      <c r="N2392" s="23">
        <v>14147904000159</v>
      </c>
      <c r="O2392"/>
      <c r="P2392"/>
      <c r="Q2392"/>
      <c r="R2392"/>
      <c r="S2392" s="21" t="s">
        <v>18534</v>
      </c>
      <c r="T2392" s="21" t="s">
        <v>18607</v>
      </c>
      <c r="U2392" s="21" t="str">
        <f>VLOOKUP(T2392,Apoio!$D$10:$E$55,2,0)</f>
        <v>Prefeituras - PJ</v>
      </c>
      <c r="V2392"/>
      <c r="W2392"/>
      <c r="X2392"/>
      <c r="Z2392" s="7"/>
      <c r="AA2392" s="8" t="str">
        <f>IF(Y2392="","Não","Sim")</f>
        <v>Não</v>
      </c>
      <c r="AB2392" s="7" t="str">
        <f>IF(Z2392="","Não","Sim")</f>
        <v>Não</v>
      </c>
      <c r="AC2392" s="8" t="str">
        <f>IF(S2392="TSR","Serede","Rede Conecta")</f>
        <v>Serede</v>
      </c>
    </row>
    <row r="2393" spans="1:29" ht="15" x14ac:dyDescent="0.25">
      <c r="A2393">
        <v>202232</v>
      </c>
      <c r="B2393" t="s">
        <v>1445</v>
      </c>
      <c r="C2393">
        <v>202232</v>
      </c>
      <c r="D2393" s="24">
        <v>41267</v>
      </c>
      <c r="E2393" t="s">
        <v>20</v>
      </c>
      <c r="F2393" t="s">
        <v>7559</v>
      </c>
      <c r="G2393" t="s">
        <v>7560</v>
      </c>
      <c r="H2393" t="s">
        <v>78</v>
      </c>
      <c r="I2393" t="s">
        <v>85</v>
      </c>
      <c r="J2393" t="s">
        <v>7561</v>
      </c>
      <c r="K2393" t="s">
        <v>26</v>
      </c>
      <c r="L2393"/>
      <c r="M2393"/>
      <c r="N2393" s="23">
        <v>14147912000103</v>
      </c>
      <c r="O2393"/>
      <c r="P2393"/>
      <c r="Q2393"/>
      <c r="R2393"/>
      <c r="S2393" s="21" t="s">
        <v>18534</v>
      </c>
      <c r="T2393" s="21" t="s">
        <v>18607</v>
      </c>
      <c r="U2393" s="21" t="str">
        <f>VLOOKUP(T2393,Apoio!$D$10:$E$55,2,0)</f>
        <v>Prefeituras - PJ</v>
      </c>
      <c r="V2393"/>
      <c r="W2393"/>
      <c r="X2393"/>
      <c r="Z2393" s="7"/>
      <c r="AA2393" s="8" t="str">
        <f>IF(Y2393="","Não","Sim")</f>
        <v>Não</v>
      </c>
      <c r="AB2393" s="7" t="str">
        <f>IF(Z2393="","Não","Sim")</f>
        <v>Não</v>
      </c>
      <c r="AC2393" s="8" t="str">
        <f>IF(S2393="TSR","Serede","Rede Conecta")</f>
        <v>Serede</v>
      </c>
    </row>
    <row r="2394" spans="1:29" ht="15" x14ac:dyDescent="0.25">
      <c r="A2394">
        <v>202717</v>
      </c>
      <c r="B2394" t="s">
        <v>9344</v>
      </c>
      <c r="C2394">
        <v>202717</v>
      </c>
      <c r="D2394" s="24">
        <v>41267</v>
      </c>
      <c r="E2394" t="s">
        <v>20</v>
      </c>
      <c r="F2394" t="s">
        <v>9345</v>
      </c>
      <c r="G2394" t="s">
        <v>9346</v>
      </c>
      <c r="H2394" t="s">
        <v>78</v>
      </c>
      <c r="I2394" t="s">
        <v>85</v>
      </c>
      <c r="J2394" t="s">
        <v>9347</v>
      </c>
      <c r="K2394" t="s">
        <v>26</v>
      </c>
      <c r="L2394"/>
      <c r="M2394"/>
      <c r="N2394" s="23">
        <v>14147938000143</v>
      </c>
      <c r="O2394"/>
      <c r="P2394"/>
      <c r="Q2394"/>
      <c r="R2394"/>
      <c r="S2394" s="21" t="s">
        <v>18534</v>
      </c>
      <c r="T2394" s="21" t="s">
        <v>18607</v>
      </c>
      <c r="U2394" s="21" t="str">
        <f>VLOOKUP(T2394,Apoio!$D$10:$E$55,2,0)</f>
        <v>Prefeituras - PJ</v>
      </c>
      <c r="V2394"/>
      <c r="W2394"/>
      <c r="X2394"/>
      <c r="Z2394" s="7"/>
      <c r="AA2394" s="8" t="str">
        <f>IF(Y2394="","Não","Sim")</f>
        <v>Não</v>
      </c>
      <c r="AB2394" s="7" t="str">
        <f>IF(Z2394="","Não","Sim")</f>
        <v>Não</v>
      </c>
      <c r="AC2394" s="8" t="str">
        <f>IF(S2394="TSR","Serede","Rede Conecta")</f>
        <v>Serede</v>
      </c>
    </row>
    <row r="2395" spans="1:29" ht="15" x14ac:dyDescent="0.25">
      <c r="A2395">
        <v>202663</v>
      </c>
      <c r="B2395" t="s">
        <v>9153</v>
      </c>
      <c r="C2395">
        <v>202663</v>
      </c>
      <c r="D2395" s="24">
        <v>41267</v>
      </c>
      <c r="E2395" t="s">
        <v>20</v>
      </c>
      <c r="F2395" t="s">
        <v>9154</v>
      </c>
      <c r="G2395" t="s">
        <v>9155</v>
      </c>
      <c r="H2395" t="s">
        <v>78</v>
      </c>
      <c r="I2395" t="s">
        <v>85</v>
      </c>
      <c r="J2395" t="s">
        <v>9156</v>
      </c>
      <c r="K2395" t="s">
        <v>26</v>
      </c>
      <c r="L2395"/>
      <c r="M2395"/>
      <c r="N2395" s="23">
        <v>14147946000190</v>
      </c>
      <c r="O2395"/>
      <c r="P2395"/>
      <c r="Q2395"/>
      <c r="R2395"/>
      <c r="S2395" s="21" t="s">
        <v>18534</v>
      </c>
      <c r="T2395" s="21" t="s">
        <v>18607</v>
      </c>
      <c r="U2395" s="21" t="str">
        <f>VLOOKUP(T2395,Apoio!$D$10:$E$55,2,0)</f>
        <v>Prefeituras - PJ</v>
      </c>
      <c r="V2395"/>
      <c r="W2395"/>
      <c r="X2395"/>
      <c r="Z2395" s="7"/>
      <c r="AA2395" s="8" t="str">
        <f>IF(Y2395="","Não","Sim")</f>
        <v>Não</v>
      </c>
      <c r="AB2395" s="7" t="str">
        <f>IF(Z2395="","Não","Sim")</f>
        <v>Não</v>
      </c>
      <c r="AC2395" s="8" t="str">
        <f>IF(S2395="TSR","Serede","Rede Conecta")</f>
        <v>Serede</v>
      </c>
    </row>
    <row r="2396" spans="1:29" ht="15" x14ac:dyDescent="0.25">
      <c r="A2396">
        <v>205389</v>
      </c>
      <c r="B2396" t="s">
        <v>11126</v>
      </c>
      <c r="C2396">
        <v>205389</v>
      </c>
      <c r="D2396" s="24">
        <v>45406</v>
      </c>
      <c r="E2396" t="s">
        <v>309</v>
      </c>
      <c r="F2396" t="s">
        <v>11127</v>
      </c>
      <c r="G2396" t="s">
        <v>41</v>
      </c>
      <c r="H2396" t="s">
        <v>2657</v>
      </c>
      <c r="I2396" t="s">
        <v>42</v>
      </c>
      <c r="J2396" t="s">
        <v>11128</v>
      </c>
      <c r="K2396" t="s">
        <v>26</v>
      </c>
      <c r="L2396" t="s">
        <v>11129</v>
      </c>
      <c r="M2396"/>
      <c r="N2396" s="23">
        <v>14157326000131</v>
      </c>
      <c r="O2396"/>
      <c r="P2396"/>
      <c r="Q2396"/>
      <c r="R2396"/>
      <c r="S2396" s="21" t="s">
        <v>18534</v>
      </c>
      <c r="T2396" s="21" t="s">
        <v>18607</v>
      </c>
      <c r="U2396" s="21" t="str">
        <f>VLOOKUP(T2396,Apoio!$D$10:$E$55,2,0)</f>
        <v>Prefeituras - PJ</v>
      </c>
      <c r="V2396"/>
      <c r="W2396"/>
      <c r="X2396"/>
      <c r="Z2396" s="7"/>
      <c r="AA2396" s="8" t="str">
        <f>IF(Y2396="","Não","Sim")</f>
        <v>Não</v>
      </c>
      <c r="AB2396" s="7" t="str">
        <f>IF(Z2396="","Não","Sim")</f>
        <v>Não</v>
      </c>
      <c r="AC2396" s="8" t="str">
        <f>IF(S2396="TSR","Serede","Rede Conecta")</f>
        <v>Serede</v>
      </c>
    </row>
    <row r="2397" spans="1:29" ht="15" x14ac:dyDescent="0.25">
      <c r="A2397">
        <v>202062</v>
      </c>
      <c r="B2397" t="s">
        <v>6921</v>
      </c>
      <c r="C2397">
        <v>202062</v>
      </c>
      <c r="D2397" s="24">
        <v>41267</v>
      </c>
      <c r="E2397" t="s">
        <v>20</v>
      </c>
      <c r="F2397" t="s">
        <v>6922</v>
      </c>
      <c r="G2397" t="s">
        <v>6923</v>
      </c>
      <c r="H2397" t="s">
        <v>78</v>
      </c>
      <c r="I2397" t="s">
        <v>85</v>
      </c>
      <c r="J2397" t="s">
        <v>6924</v>
      </c>
      <c r="K2397" t="s">
        <v>26</v>
      </c>
      <c r="L2397"/>
      <c r="M2397"/>
      <c r="N2397" s="23">
        <v>14160378000167</v>
      </c>
      <c r="O2397"/>
      <c r="P2397"/>
      <c r="Q2397"/>
      <c r="R2397"/>
      <c r="S2397" s="21" t="s">
        <v>18534</v>
      </c>
      <c r="T2397" s="21" t="s">
        <v>18607</v>
      </c>
      <c r="U2397" s="21" t="str">
        <f>VLOOKUP(T2397,Apoio!$D$10:$E$55,2,0)</f>
        <v>Prefeituras - PJ</v>
      </c>
      <c r="V2397"/>
      <c r="W2397"/>
      <c r="X2397"/>
      <c r="Z2397" s="7"/>
      <c r="AA2397" s="8" t="str">
        <f>IF(Y2397="","Não","Sim")</f>
        <v>Não</v>
      </c>
      <c r="AB2397" s="7" t="str">
        <f>IF(Z2397="","Não","Sim")</f>
        <v>Não</v>
      </c>
      <c r="AC2397" s="8" t="str">
        <f>IF(S2397="TSR","Serede","Rede Conecta")</f>
        <v>Serede</v>
      </c>
    </row>
    <row r="2398" spans="1:29" ht="15" x14ac:dyDescent="0.25">
      <c r="A2398">
        <v>1816630</v>
      </c>
      <c r="B2398" t="s">
        <v>16394</v>
      </c>
      <c r="C2398">
        <v>1816630</v>
      </c>
      <c r="D2398" s="24">
        <v>44874</v>
      </c>
      <c r="E2398" t="s">
        <v>11071</v>
      </c>
      <c r="F2398" t="s">
        <v>16395</v>
      </c>
      <c r="G2398" t="s">
        <v>10616</v>
      </c>
      <c r="H2398" t="s">
        <v>16396</v>
      </c>
      <c r="I2398" t="s">
        <v>52</v>
      </c>
      <c r="J2398" t="s">
        <v>16397</v>
      </c>
      <c r="K2398" t="s">
        <v>26</v>
      </c>
      <c r="L2398" t="s">
        <v>16398</v>
      </c>
      <c r="M2398"/>
      <c r="N2398" s="23">
        <v>14177887000100</v>
      </c>
      <c r="O2398"/>
      <c r="P2398"/>
      <c r="Q2398">
        <v>99132878</v>
      </c>
      <c r="R2398" t="s">
        <v>16399</v>
      </c>
      <c r="S2398" s="21" t="s">
        <v>18534</v>
      </c>
      <c r="T2398" s="21" t="s">
        <v>18603</v>
      </c>
      <c r="U2398" s="21" t="str">
        <f>VLOOKUP(T2398,Apoio!$D$10:$E$55,2,0)</f>
        <v>Fornec. de Serviç. Diversos PJ</v>
      </c>
      <c r="V2398">
        <v>34178166</v>
      </c>
      <c r="W2398">
        <v>26640</v>
      </c>
      <c r="X2398">
        <v>6</v>
      </c>
      <c r="Z2398" s="7"/>
      <c r="AA2398" s="8" t="str">
        <f>IF(Y2398="","Não","Sim")</f>
        <v>Não</v>
      </c>
      <c r="AB2398" s="7" t="str">
        <f>IF(Z2398="","Não","Sim")</f>
        <v>Não</v>
      </c>
      <c r="AC2398" s="8" t="str">
        <f>IF(S2398="TSR","Serede","Rede Conecta")</f>
        <v>Serede</v>
      </c>
    </row>
    <row r="2399" spans="1:29" ht="15" x14ac:dyDescent="0.25">
      <c r="A2399">
        <v>202033</v>
      </c>
      <c r="B2399" t="s">
        <v>6809</v>
      </c>
      <c r="C2399">
        <v>202033</v>
      </c>
      <c r="D2399" s="24">
        <v>41267</v>
      </c>
      <c r="E2399" t="s">
        <v>20</v>
      </c>
      <c r="F2399" t="s">
        <v>6810</v>
      </c>
      <c r="G2399" t="s">
        <v>6811</v>
      </c>
      <c r="H2399" t="s">
        <v>6812</v>
      </c>
      <c r="I2399" t="s">
        <v>85</v>
      </c>
      <c r="J2399" t="s">
        <v>6813</v>
      </c>
      <c r="K2399" t="s">
        <v>26</v>
      </c>
      <c r="L2399"/>
      <c r="M2399"/>
      <c r="N2399" s="23">
        <v>14195333000128</v>
      </c>
      <c r="O2399"/>
      <c r="P2399"/>
      <c r="Q2399"/>
      <c r="R2399"/>
      <c r="S2399" s="21" t="s">
        <v>18534</v>
      </c>
      <c r="T2399" s="21" t="s">
        <v>18607</v>
      </c>
      <c r="U2399" s="21" t="str">
        <f>VLOOKUP(T2399,Apoio!$D$10:$E$55,2,0)</f>
        <v>Prefeituras - PJ</v>
      </c>
      <c r="V2399"/>
      <c r="W2399"/>
      <c r="X2399"/>
      <c r="Z2399" s="7"/>
      <c r="AA2399" s="8" t="str">
        <f>IF(Y2399="","Não","Sim")</f>
        <v>Não</v>
      </c>
      <c r="AB2399" s="7" t="str">
        <f>IF(Z2399="","Não","Sim")</f>
        <v>Não</v>
      </c>
      <c r="AC2399" s="8" t="str">
        <f>IF(S2399="TSR","Serede","Rede Conecta")</f>
        <v>Serede</v>
      </c>
    </row>
    <row r="2400" spans="1:29" ht="15" x14ac:dyDescent="0.25">
      <c r="A2400">
        <v>205028</v>
      </c>
      <c r="B2400" t="s">
        <v>9925</v>
      </c>
      <c r="C2400">
        <v>205028</v>
      </c>
      <c r="D2400" s="24">
        <v>42037</v>
      </c>
      <c r="E2400" t="s">
        <v>9579</v>
      </c>
      <c r="F2400" t="s">
        <v>9926</v>
      </c>
      <c r="G2400" t="s">
        <v>9927</v>
      </c>
      <c r="H2400" t="s">
        <v>78</v>
      </c>
      <c r="I2400" t="s">
        <v>85</v>
      </c>
      <c r="J2400" t="s">
        <v>9928</v>
      </c>
      <c r="K2400" t="s">
        <v>26</v>
      </c>
      <c r="L2400"/>
      <c r="M2400"/>
      <c r="N2400" s="23">
        <v>14195358000121</v>
      </c>
      <c r="O2400"/>
      <c r="P2400"/>
      <c r="Q2400"/>
      <c r="R2400"/>
      <c r="S2400" s="21" t="s">
        <v>18534</v>
      </c>
      <c r="T2400" s="21" t="s">
        <v>18607</v>
      </c>
      <c r="U2400" s="21" t="str">
        <f>VLOOKUP(T2400,Apoio!$D$10:$E$55,2,0)</f>
        <v>Prefeituras - PJ</v>
      </c>
      <c r="V2400"/>
      <c r="W2400"/>
      <c r="X2400"/>
      <c r="Z2400" s="7"/>
      <c r="AA2400" s="8" t="str">
        <f>IF(Y2400="","Não","Sim")</f>
        <v>Não</v>
      </c>
      <c r="AB2400" s="7" t="str">
        <f>IF(Z2400="","Não","Sim")</f>
        <v>Não</v>
      </c>
      <c r="AC2400" s="8" t="str">
        <f>IF(S2400="TSR","Serede","Rede Conecta")</f>
        <v>Serede</v>
      </c>
    </row>
    <row r="2401" spans="1:29" ht="15" x14ac:dyDescent="0.25">
      <c r="A2401">
        <v>202650</v>
      </c>
      <c r="B2401" t="s">
        <v>9101</v>
      </c>
      <c r="C2401">
        <v>202650</v>
      </c>
      <c r="D2401" s="24">
        <v>41267</v>
      </c>
      <c r="E2401" t="s">
        <v>20</v>
      </c>
      <c r="F2401" t="s">
        <v>9102</v>
      </c>
      <c r="G2401" t="s">
        <v>9103</v>
      </c>
      <c r="H2401" t="s">
        <v>2035</v>
      </c>
      <c r="I2401" t="s">
        <v>85</v>
      </c>
      <c r="J2401" t="s">
        <v>9104</v>
      </c>
      <c r="K2401" t="s">
        <v>26</v>
      </c>
      <c r="L2401"/>
      <c r="M2401"/>
      <c r="N2401" s="23">
        <v>14196703000141</v>
      </c>
      <c r="O2401"/>
      <c r="P2401"/>
      <c r="Q2401"/>
      <c r="R2401"/>
      <c r="S2401" s="21" t="s">
        <v>18534</v>
      </c>
      <c r="T2401" s="21" t="s">
        <v>18607</v>
      </c>
      <c r="U2401" s="21" t="str">
        <f>VLOOKUP(T2401,Apoio!$D$10:$E$55,2,0)</f>
        <v>Prefeituras - PJ</v>
      </c>
      <c r="V2401"/>
      <c r="W2401"/>
      <c r="X2401"/>
      <c r="Z2401" s="7"/>
      <c r="AA2401" s="8" t="str">
        <f>IF(Y2401="","Não","Sim")</f>
        <v>Não</v>
      </c>
      <c r="AB2401" s="7" t="str">
        <f>IF(Z2401="","Não","Sim")</f>
        <v>Não</v>
      </c>
      <c r="AC2401" s="8" t="str">
        <f>IF(S2401="TSR","Serede","Rede Conecta")</f>
        <v>Serede</v>
      </c>
    </row>
    <row r="2402" spans="1:29" ht="15" x14ac:dyDescent="0.25">
      <c r="A2402">
        <v>200699</v>
      </c>
      <c r="B2402" t="s">
        <v>2098</v>
      </c>
      <c r="C2402">
        <v>200699</v>
      </c>
      <c r="D2402" s="24">
        <v>41267</v>
      </c>
      <c r="E2402" t="s">
        <v>20</v>
      </c>
      <c r="F2402" t="s">
        <v>2099</v>
      </c>
      <c r="G2402" t="s">
        <v>2100</v>
      </c>
      <c r="H2402" t="s">
        <v>78</v>
      </c>
      <c r="I2402" t="s">
        <v>85</v>
      </c>
      <c r="J2402" t="s">
        <v>2101</v>
      </c>
      <c r="K2402" t="s">
        <v>26</v>
      </c>
      <c r="L2402"/>
      <c r="M2402"/>
      <c r="N2402" s="23">
        <v>14197586000130</v>
      </c>
      <c r="O2402"/>
      <c r="P2402"/>
      <c r="Q2402"/>
      <c r="R2402"/>
      <c r="S2402" s="21" t="s">
        <v>18534</v>
      </c>
      <c r="T2402" s="21" t="s">
        <v>18607</v>
      </c>
      <c r="U2402" s="21" t="str">
        <f>VLOOKUP(T2402,Apoio!$D$10:$E$55,2,0)</f>
        <v>Prefeituras - PJ</v>
      </c>
      <c r="V2402"/>
      <c r="W2402"/>
      <c r="X2402"/>
      <c r="Z2402" s="7"/>
      <c r="AA2402" s="8" t="str">
        <f>IF(Y2402="","Não","Sim")</f>
        <v>Não</v>
      </c>
      <c r="AB2402" s="7" t="str">
        <f>IF(Z2402="","Não","Sim")</f>
        <v>Não</v>
      </c>
      <c r="AC2402" s="8" t="str">
        <f>IF(S2402="TSR","Serede","Rede Conecta")</f>
        <v>Serede</v>
      </c>
    </row>
    <row r="2403" spans="1:29" ht="15" x14ac:dyDescent="0.25">
      <c r="A2403">
        <v>205201</v>
      </c>
      <c r="B2403" t="s">
        <v>10537</v>
      </c>
      <c r="C2403">
        <v>205201</v>
      </c>
      <c r="D2403" s="24">
        <v>42807</v>
      </c>
      <c r="E2403" t="s">
        <v>45</v>
      </c>
      <c r="F2403" t="s">
        <v>10538</v>
      </c>
      <c r="G2403" t="s">
        <v>10539</v>
      </c>
      <c r="H2403" t="s">
        <v>2035</v>
      </c>
      <c r="I2403" t="s">
        <v>85</v>
      </c>
      <c r="J2403" t="s">
        <v>10540</v>
      </c>
      <c r="K2403" t="s">
        <v>26</v>
      </c>
      <c r="L2403"/>
      <c r="M2403"/>
      <c r="N2403" s="23">
        <v>14197628000133</v>
      </c>
      <c r="O2403"/>
      <c r="P2403"/>
      <c r="Q2403"/>
      <c r="R2403" t="s">
        <v>10541</v>
      </c>
      <c r="S2403" s="21" t="s">
        <v>18534</v>
      </c>
      <c r="T2403" s="21" t="s">
        <v>18607</v>
      </c>
      <c r="U2403" s="21" t="str">
        <f>VLOOKUP(T2403,Apoio!$D$10:$E$55,2,0)</f>
        <v>Prefeituras - PJ</v>
      </c>
      <c r="V2403"/>
      <c r="W2403"/>
      <c r="X2403"/>
      <c r="Z2403" s="7"/>
      <c r="AA2403" s="8" t="str">
        <f>IF(Y2403="","Não","Sim")</f>
        <v>Não</v>
      </c>
      <c r="AB2403" s="7" t="str">
        <f>IF(Z2403="","Não","Sim")</f>
        <v>Não</v>
      </c>
      <c r="AC2403" s="8" t="str">
        <f>IF(S2403="TSR","Serede","Rede Conecta")</f>
        <v>Serede</v>
      </c>
    </row>
    <row r="2404" spans="1:29" ht="15" x14ac:dyDescent="0.25">
      <c r="A2404">
        <v>202181</v>
      </c>
      <c r="B2404" t="s">
        <v>7367</v>
      </c>
      <c r="C2404">
        <v>202181</v>
      </c>
      <c r="D2404" s="24">
        <v>41267</v>
      </c>
      <c r="E2404" t="s">
        <v>20</v>
      </c>
      <c r="F2404" t="s">
        <v>7368</v>
      </c>
      <c r="G2404" t="s">
        <v>7369</v>
      </c>
      <c r="H2404" t="s">
        <v>2035</v>
      </c>
      <c r="I2404" t="s">
        <v>85</v>
      </c>
      <c r="J2404" t="s">
        <v>7370</v>
      </c>
      <c r="K2404" t="s">
        <v>26</v>
      </c>
      <c r="L2404"/>
      <c r="M2404"/>
      <c r="N2404" s="23">
        <v>14197768000101</v>
      </c>
      <c r="O2404"/>
      <c r="P2404"/>
      <c r="Q2404"/>
      <c r="R2404"/>
      <c r="S2404" s="21" t="s">
        <v>18534</v>
      </c>
      <c r="T2404" s="21" t="s">
        <v>18607</v>
      </c>
      <c r="U2404" s="21" t="str">
        <f>VLOOKUP(T2404,Apoio!$D$10:$E$55,2,0)</f>
        <v>Prefeituras - PJ</v>
      </c>
      <c r="V2404"/>
      <c r="W2404"/>
      <c r="X2404"/>
      <c r="Z2404" s="7"/>
      <c r="AA2404" s="8" t="str">
        <f>IF(Y2404="","Não","Sim")</f>
        <v>Não</v>
      </c>
      <c r="AB2404" s="7" t="str">
        <f>IF(Z2404="","Não","Sim")</f>
        <v>Não</v>
      </c>
      <c r="AC2404" s="8" t="str">
        <f>IF(S2404="TSR","Serede","Rede Conecta")</f>
        <v>Serede</v>
      </c>
    </row>
    <row r="2405" spans="1:29" ht="15" x14ac:dyDescent="0.25">
      <c r="A2405">
        <v>202103</v>
      </c>
      <c r="B2405" t="s">
        <v>7077</v>
      </c>
      <c r="C2405">
        <v>202103</v>
      </c>
      <c r="D2405" s="24">
        <v>41267</v>
      </c>
      <c r="E2405" t="s">
        <v>20</v>
      </c>
      <c r="F2405" t="s">
        <v>7078</v>
      </c>
      <c r="G2405" t="s">
        <v>7079</v>
      </c>
      <c r="H2405" t="s">
        <v>2035</v>
      </c>
      <c r="I2405" t="s">
        <v>85</v>
      </c>
      <c r="J2405" t="s">
        <v>7080</v>
      </c>
      <c r="K2405" t="s">
        <v>26</v>
      </c>
      <c r="L2405"/>
      <c r="M2405"/>
      <c r="N2405" s="23">
        <v>14198543000170</v>
      </c>
      <c r="O2405"/>
      <c r="P2405"/>
      <c r="Q2405"/>
      <c r="R2405"/>
      <c r="S2405" s="21" t="s">
        <v>18534</v>
      </c>
      <c r="T2405" s="21" t="s">
        <v>18607</v>
      </c>
      <c r="U2405" s="21" t="str">
        <f>VLOOKUP(T2405,Apoio!$D$10:$E$55,2,0)</f>
        <v>Prefeituras - PJ</v>
      </c>
      <c r="V2405"/>
      <c r="W2405"/>
      <c r="X2405"/>
      <c r="Z2405" s="7"/>
      <c r="AA2405" s="8" t="str">
        <f>IF(Y2405="","Não","Sim")</f>
        <v>Não</v>
      </c>
      <c r="AB2405" s="7" t="str">
        <f>IF(Z2405="","Não","Sim")</f>
        <v>Não</v>
      </c>
      <c r="AC2405" s="8" t="str">
        <f>IF(S2405="TSR","Serede","Rede Conecta")</f>
        <v>Serede</v>
      </c>
    </row>
    <row r="2406" spans="1:29" ht="15" x14ac:dyDescent="0.25">
      <c r="A2406">
        <v>202574</v>
      </c>
      <c r="B2406" t="s">
        <v>8819</v>
      </c>
      <c r="C2406">
        <v>202574</v>
      </c>
      <c r="D2406" s="24">
        <v>41267</v>
      </c>
      <c r="E2406" t="s">
        <v>20</v>
      </c>
      <c r="F2406" t="s">
        <v>8820</v>
      </c>
      <c r="G2406" t="s">
        <v>1504</v>
      </c>
      <c r="H2406" t="s">
        <v>78</v>
      </c>
      <c r="I2406" t="s">
        <v>85</v>
      </c>
      <c r="J2406" t="s">
        <v>8821</v>
      </c>
      <c r="K2406" t="s">
        <v>26</v>
      </c>
      <c r="L2406">
        <v>7335361014</v>
      </c>
      <c r="M2406"/>
      <c r="N2406" s="23">
        <v>14199921000130</v>
      </c>
      <c r="O2406"/>
      <c r="P2406"/>
      <c r="Q2406"/>
      <c r="R2406" t="s">
        <v>8822</v>
      </c>
      <c r="S2406" s="21" t="s">
        <v>18534</v>
      </c>
      <c r="T2406" s="21" t="s">
        <v>18607</v>
      </c>
      <c r="U2406" s="21" t="str">
        <f>VLOOKUP(T2406,Apoio!$D$10:$E$55,2,0)</f>
        <v>Prefeituras - PJ</v>
      </c>
      <c r="V2406"/>
      <c r="W2406"/>
      <c r="X2406"/>
      <c r="Z2406" s="7"/>
      <c r="AA2406" s="8" t="str">
        <f>IF(Y2406="","Não","Sim")</f>
        <v>Não</v>
      </c>
      <c r="AB2406" s="7" t="str">
        <f>IF(Z2406="","Não","Sim")</f>
        <v>Não</v>
      </c>
      <c r="AC2406" s="8" t="str">
        <f>IF(S2406="TSR","Serede","Rede Conecta")</f>
        <v>Serede</v>
      </c>
    </row>
    <row r="2407" spans="1:29" ht="15" x14ac:dyDescent="0.25">
      <c r="A2407">
        <v>202700</v>
      </c>
      <c r="B2407" t="s">
        <v>9284</v>
      </c>
      <c r="C2407">
        <v>202700</v>
      </c>
      <c r="D2407" s="24">
        <v>41267</v>
      </c>
      <c r="E2407" t="s">
        <v>20</v>
      </c>
      <c r="F2407" t="s">
        <v>9285</v>
      </c>
      <c r="G2407" t="s">
        <v>9286</v>
      </c>
      <c r="H2407" t="s">
        <v>78</v>
      </c>
      <c r="I2407" t="s">
        <v>85</v>
      </c>
      <c r="J2407" t="s">
        <v>9287</v>
      </c>
      <c r="K2407" t="s">
        <v>26</v>
      </c>
      <c r="L2407">
        <v>7335392057</v>
      </c>
      <c r="M2407"/>
      <c r="N2407" s="23">
        <v>14200406000122</v>
      </c>
      <c r="O2407"/>
      <c r="P2407"/>
      <c r="Q2407"/>
      <c r="R2407"/>
      <c r="S2407" s="21" t="s">
        <v>18534</v>
      </c>
      <c r="T2407" s="21" t="s">
        <v>18607</v>
      </c>
      <c r="U2407" s="21" t="str">
        <f>VLOOKUP(T2407,Apoio!$D$10:$E$55,2,0)</f>
        <v>Prefeituras - PJ</v>
      </c>
      <c r="V2407"/>
      <c r="W2407"/>
      <c r="X2407"/>
      <c r="Z2407" s="7"/>
      <c r="AA2407" s="8" t="str">
        <f>IF(Y2407="","Não","Sim")</f>
        <v>Não</v>
      </c>
      <c r="AB2407" s="7" t="str">
        <f>IF(Z2407="","Não","Sim")</f>
        <v>Não</v>
      </c>
      <c r="AC2407" s="8" t="str">
        <f>IF(S2407="TSR","Serede","Rede Conecta")</f>
        <v>Serede</v>
      </c>
    </row>
    <row r="2408" spans="1:29" ht="15" x14ac:dyDescent="0.25">
      <c r="A2408">
        <v>202648</v>
      </c>
      <c r="B2408" t="s">
        <v>9093</v>
      </c>
      <c r="C2408">
        <v>202648</v>
      </c>
      <c r="D2408" s="24">
        <v>41267</v>
      </c>
      <c r="E2408" t="s">
        <v>20</v>
      </c>
      <c r="F2408" t="s">
        <v>9094</v>
      </c>
      <c r="G2408" t="s">
        <v>9095</v>
      </c>
      <c r="H2408" t="s">
        <v>78</v>
      </c>
      <c r="I2408" t="s">
        <v>85</v>
      </c>
      <c r="J2408" t="s">
        <v>9096</v>
      </c>
      <c r="K2408" t="s">
        <v>26</v>
      </c>
      <c r="L2408">
        <v>7335352245</v>
      </c>
      <c r="M2408"/>
      <c r="N2408" s="23">
        <v>14205686000161</v>
      </c>
      <c r="O2408"/>
      <c r="P2408"/>
      <c r="Q2408"/>
      <c r="R2408"/>
      <c r="S2408" s="21" t="s">
        <v>18534</v>
      </c>
      <c r="T2408" s="21" t="s">
        <v>18607</v>
      </c>
      <c r="U2408" s="21" t="str">
        <f>VLOOKUP(T2408,Apoio!$D$10:$E$55,2,0)</f>
        <v>Prefeituras - PJ</v>
      </c>
      <c r="V2408"/>
      <c r="W2408"/>
      <c r="X2408"/>
      <c r="Z2408" s="7"/>
      <c r="AA2408" s="8" t="str">
        <f>IF(Y2408="","Não","Sim")</f>
        <v>Não</v>
      </c>
      <c r="AB2408" s="7" t="str">
        <f>IF(Z2408="","Não","Sim")</f>
        <v>Não</v>
      </c>
      <c r="AC2408" s="8" t="str">
        <f>IF(S2408="TSR","Serede","Rede Conecta")</f>
        <v>Serede</v>
      </c>
    </row>
    <row r="2409" spans="1:29" ht="15" x14ac:dyDescent="0.25">
      <c r="A2409">
        <v>205168</v>
      </c>
      <c r="B2409" t="s">
        <v>10437</v>
      </c>
      <c r="C2409">
        <v>205168</v>
      </c>
      <c r="D2409" s="24">
        <v>42503</v>
      </c>
      <c r="E2409" t="s">
        <v>45</v>
      </c>
      <c r="F2409" t="s">
        <v>10438</v>
      </c>
      <c r="G2409" t="s">
        <v>10439</v>
      </c>
      <c r="H2409" t="s">
        <v>78</v>
      </c>
      <c r="I2409" t="s">
        <v>85</v>
      </c>
      <c r="J2409" t="s">
        <v>10440</v>
      </c>
      <c r="K2409" t="s">
        <v>26</v>
      </c>
      <c r="L2409" t="s">
        <v>10441</v>
      </c>
      <c r="M2409"/>
      <c r="N2409" s="23">
        <v>14210389000104</v>
      </c>
      <c r="O2409"/>
      <c r="P2409"/>
      <c r="Q2409"/>
      <c r="R2409" t="s">
        <v>10442</v>
      </c>
      <c r="S2409" s="21" t="s">
        <v>18534</v>
      </c>
      <c r="T2409" s="21" t="s">
        <v>18607</v>
      </c>
      <c r="U2409" s="21" t="str">
        <f>VLOOKUP(T2409,Apoio!$D$10:$E$55,2,0)</f>
        <v>Prefeituras - PJ</v>
      </c>
      <c r="V2409"/>
      <c r="W2409"/>
      <c r="X2409"/>
      <c r="Z2409" s="7"/>
      <c r="AA2409" s="8" t="str">
        <f>IF(Y2409="","Não","Sim")</f>
        <v>Não</v>
      </c>
      <c r="AB2409" s="7" t="str">
        <f>IF(Z2409="","Não","Sim")</f>
        <v>Não</v>
      </c>
      <c r="AC2409" s="8" t="str">
        <f>IF(S2409="TSR","Serede","Rede Conecta")</f>
        <v>Serede</v>
      </c>
    </row>
    <row r="2410" spans="1:29" ht="15" x14ac:dyDescent="0.25">
      <c r="A2410">
        <v>202395</v>
      </c>
      <c r="B2410" t="s">
        <v>8156</v>
      </c>
      <c r="C2410">
        <v>202395</v>
      </c>
      <c r="D2410" s="24">
        <v>41267</v>
      </c>
      <c r="E2410" t="s">
        <v>20</v>
      </c>
      <c r="F2410" t="s">
        <v>8157</v>
      </c>
      <c r="G2410" t="s">
        <v>8158</v>
      </c>
      <c r="H2410" t="s">
        <v>2035</v>
      </c>
      <c r="I2410" t="s">
        <v>85</v>
      </c>
      <c r="J2410" t="s">
        <v>8159</v>
      </c>
      <c r="K2410" t="s">
        <v>26</v>
      </c>
      <c r="L2410"/>
      <c r="M2410"/>
      <c r="N2410" s="23">
        <v>14212872000128</v>
      </c>
      <c r="O2410"/>
      <c r="P2410"/>
      <c r="Q2410"/>
      <c r="R2410"/>
      <c r="S2410" s="21" t="s">
        <v>18534</v>
      </c>
      <c r="T2410" s="21" t="s">
        <v>18607</v>
      </c>
      <c r="U2410" s="21" t="str">
        <f>VLOOKUP(T2410,Apoio!$D$10:$E$55,2,0)</f>
        <v>Prefeituras - PJ</v>
      </c>
      <c r="V2410"/>
      <c r="W2410"/>
      <c r="X2410"/>
      <c r="Z2410" s="7"/>
      <c r="AA2410" s="8" t="str">
        <f>IF(Y2410="","Não","Sim")</f>
        <v>Não</v>
      </c>
      <c r="AB2410" s="7" t="str">
        <f>IF(Z2410="","Não","Sim")</f>
        <v>Não</v>
      </c>
      <c r="AC2410" s="8" t="str">
        <f>IF(S2410="TSR","Serede","Rede Conecta")</f>
        <v>Serede</v>
      </c>
    </row>
    <row r="2411" spans="1:29" ht="15" x14ac:dyDescent="0.25">
      <c r="A2411">
        <v>202458</v>
      </c>
      <c r="B2411" t="s">
        <v>8377</v>
      </c>
      <c r="C2411">
        <v>202458</v>
      </c>
      <c r="D2411" s="24">
        <v>41267</v>
      </c>
      <c r="E2411" t="s">
        <v>20</v>
      </c>
      <c r="F2411" t="s">
        <v>8378</v>
      </c>
      <c r="G2411" t="s">
        <v>8379</v>
      </c>
      <c r="H2411" t="s">
        <v>2035</v>
      </c>
      <c r="I2411" t="s">
        <v>85</v>
      </c>
      <c r="J2411" t="s">
        <v>8380</v>
      </c>
      <c r="K2411" t="s">
        <v>26</v>
      </c>
      <c r="L2411"/>
      <c r="M2411"/>
      <c r="N2411" s="23">
        <v>14215818000136</v>
      </c>
      <c r="O2411"/>
      <c r="P2411"/>
      <c r="Q2411"/>
      <c r="R2411"/>
      <c r="S2411" s="21" t="s">
        <v>18534</v>
      </c>
      <c r="T2411" s="21" t="s">
        <v>18607</v>
      </c>
      <c r="U2411" s="21" t="str">
        <f>VLOOKUP(T2411,Apoio!$D$10:$E$55,2,0)</f>
        <v>Prefeituras - PJ</v>
      </c>
      <c r="V2411">
        <v>193913</v>
      </c>
      <c r="W2411">
        <v>5206</v>
      </c>
      <c r="X2411" t="s">
        <v>918</v>
      </c>
      <c r="Z2411" s="7"/>
      <c r="AA2411" s="8" t="str">
        <f>IF(Y2411="","Não","Sim")</f>
        <v>Não</v>
      </c>
      <c r="AB2411" s="7" t="str">
        <f>IF(Z2411="","Não","Sim")</f>
        <v>Não</v>
      </c>
      <c r="AC2411" s="8" t="str">
        <f>IF(S2411="TSR","Serede","Rede Conecta")</f>
        <v>Serede</v>
      </c>
    </row>
    <row r="2412" spans="1:29" ht="15" x14ac:dyDescent="0.25">
      <c r="A2412">
        <v>202473</v>
      </c>
      <c r="B2412" t="s">
        <v>8433</v>
      </c>
      <c r="C2412">
        <v>202473</v>
      </c>
      <c r="D2412" s="24">
        <v>41267</v>
      </c>
      <c r="E2412" t="s">
        <v>20</v>
      </c>
      <c r="F2412" t="s">
        <v>8434</v>
      </c>
      <c r="G2412" t="s">
        <v>8435</v>
      </c>
      <c r="H2412" t="s">
        <v>78</v>
      </c>
      <c r="I2412" t="s">
        <v>85</v>
      </c>
      <c r="J2412" t="s">
        <v>8436</v>
      </c>
      <c r="K2412" t="s">
        <v>26</v>
      </c>
      <c r="L2412">
        <v>7532892156</v>
      </c>
      <c r="M2412"/>
      <c r="N2412" s="23">
        <v>14216238000163</v>
      </c>
      <c r="O2412"/>
      <c r="P2412"/>
      <c r="Q2412"/>
      <c r="R2412"/>
      <c r="S2412" s="21" t="s">
        <v>18534</v>
      </c>
      <c r="T2412" s="21" t="s">
        <v>18607</v>
      </c>
      <c r="U2412" s="21" t="str">
        <f>VLOOKUP(T2412,Apoio!$D$10:$E$55,2,0)</f>
        <v>Prefeituras - PJ</v>
      </c>
      <c r="V2412"/>
      <c r="W2412"/>
      <c r="X2412"/>
      <c r="Z2412" s="7"/>
      <c r="AA2412" s="8" t="str">
        <f>IF(Y2412="","Não","Sim")</f>
        <v>Não</v>
      </c>
      <c r="AB2412" s="7" t="str">
        <f>IF(Z2412="","Não","Sim")</f>
        <v>Não</v>
      </c>
      <c r="AC2412" s="8" t="str">
        <f>IF(S2412="TSR","Serede","Rede Conecta")</f>
        <v>Serede</v>
      </c>
    </row>
    <row r="2413" spans="1:29" ht="15" x14ac:dyDescent="0.25">
      <c r="A2413">
        <v>200685</v>
      </c>
      <c r="B2413" t="s">
        <v>2041</v>
      </c>
      <c r="C2413">
        <v>200685</v>
      </c>
      <c r="D2413" s="24">
        <v>41267</v>
      </c>
      <c r="E2413" t="s">
        <v>20</v>
      </c>
      <c r="F2413" t="s">
        <v>2042</v>
      </c>
      <c r="G2413" t="s">
        <v>2043</v>
      </c>
      <c r="H2413" t="s">
        <v>78</v>
      </c>
      <c r="I2413" t="s">
        <v>85</v>
      </c>
      <c r="J2413" t="s">
        <v>2044</v>
      </c>
      <c r="K2413" t="s">
        <v>26</v>
      </c>
      <c r="L2413"/>
      <c r="M2413"/>
      <c r="N2413" s="23">
        <v>14217327000124</v>
      </c>
      <c r="O2413"/>
      <c r="P2413"/>
      <c r="Q2413"/>
      <c r="R2413"/>
      <c r="S2413" s="21" t="s">
        <v>18534</v>
      </c>
      <c r="T2413" s="21" t="s">
        <v>18607</v>
      </c>
      <c r="U2413" s="21" t="str">
        <f>VLOOKUP(T2413,Apoio!$D$10:$E$55,2,0)</f>
        <v>Prefeituras - PJ</v>
      </c>
      <c r="V2413"/>
      <c r="W2413"/>
      <c r="X2413"/>
      <c r="Z2413" s="7"/>
      <c r="AA2413" s="8" t="str">
        <f>IF(Y2413="","Não","Sim")</f>
        <v>Não</v>
      </c>
      <c r="AB2413" s="7" t="str">
        <f>IF(Z2413="","Não","Sim")</f>
        <v>Não</v>
      </c>
      <c r="AC2413" s="8" t="str">
        <f>IF(S2413="TSR","Serede","Rede Conecta")</f>
        <v>Serede</v>
      </c>
    </row>
    <row r="2414" spans="1:29" ht="15" x14ac:dyDescent="0.25">
      <c r="A2414">
        <v>201390</v>
      </c>
      <c r="B2414" t="s">
        <v>4185</v>
      </c>
      <c r="C2414">
        <v>201390</v>
      </c>
      <c r="D2414" s="24">
        <v>41267</v>
      </c>
      <c r="E2414" t="s">
        <v>20</v>
      </c>
      <c r="F2414" t="s">
        <v>4186</v>
      </c>
      <c r="G2414" t="s">
        <v>4187</v>
      </c>
      <c r="H2414" t="s">
        <v>2035</v>
      </c>
      <c r="I2414" t="s">
        <v>85</v>
      </c>
      <c r="J2414" t="s">
        <v>4188</v>
      </c>
      <c r="K2414" t="s">
        <v>26</v>
      </c>
      <c r="L2414"/>
      <c r="M2414"/>
      <c r="N2414" s="23">
        <v>14217335000170</v>
      </c>
      <c r="O2414"/>
      <c r="P2414"/>
      <c r="Q2414"/>
      <c r="R2414"/>
      <c r="S2414" s="21" t="s">
        <v>18534</v>
      </c>
      <c r="T2414" s="21" t="s">
        <v>18607</v>
      </c>
      <c r="U2414" s="21" t="str">
        <f>VLOOKUP(T2414,Apoio!$D$10:$E$55,2,0)</f>
        <v>Prefeituras - PJ</v>
      </c>
      <c r="V2414"/>
      <c r="W2414"/>
      <c r="X2414"/>
      <c r="Z2414" s="7"/>
      <c r="AA2414" s="8" t="str">
        <f>IF(Y2414="","Não","Sim")</f>
        <v>Não</v>
      </c>
      <c r="AB2414" s="7" t="str">
        <f>IF(Z2414="","Não","Sim")</f>
        <v>Não</v>
      </c>
      <c r="AC2414" s="8" t="str">
        <f>IF(S2414="TSR","Serede","Rede Conecta")</f>
        <v>Serede</v>
      </c>
    </row>
    <row r="2415" spans="1:29" ht="15" x14ac:dyDescent="0.25">
      <c r="A2415">
        <v>205150</v>
      </c>
      <c r="B2415" t="s">
        <v>10367</v>
      </c>
      <c r="C2415">
        <v>205150</v>
      </c>
      <c r="D2415" s="24">
        <v>42499</v>
      </c>
      <c r="E2415" t="s">
        <v>45</v>
      </c>
      <c r="F2415" t="s">
        <v>10368</v>
      </c>
      <c r="G2415" t="s">
        <v>10369</v>
      </c>
      <c r="H2415" t="s">
        <v>2035</v>
      </c>
      <c r="I2415" t="s">
        <v>85</v>
      </c>
      <c r="J2415" t="s">
        <v>10370</v>
      </c>
      <c r="K2415" t="s">
        <v>26</v>
      </c>
      <c r="L2415"/>
      <c r="M2415"/>
      <c r="N2415" s="23">
        <v>14217343000117</v>
      </c>
      <c r="O2415"/>
      <c r="P2415"/>
      <c r="Q2415"/>
      <c r="R2415"/>
      <c r="S2415" s="21" t="s">
        <v>18534</v>
      </c>
      <c r="T2415" s="21" t="s">
        <v>18607</v>
      </c>
      <c r="U2415" s="21" t="str">
        <f>VLOOKUP(T2415,Apoio!$D$10:$E$55,2,0)</f>
        <v>Prefeituras - PJ</v>
      </c>
      <c r="V2415"/>
      <c r="W2415"/>
      <c r="X2415"/>
      <c r="Z2415" s="7"/>
      <c r="AA2415" s="8" t="str">
        <f>IF(Y2415="","Não","Sim")</f>
        <v>Não</v>
      </c>
      <c r="AB2415" s="7" t="str">
        <f>IF(Z2415="","Não","Sim")</f>
        <v>Não</v>
      </c>
      <c r="AC2415" s="8" t="str">
        <f>IF(S2415="TSR","Serede","Rede Conecta")</f>
        <v>Serede</v>
      </c>
    </row>
    <row r="2416" spans="1:29" ht="15" x14ac:dyDescent="0.25">
      <c r="A2416">
        <v>202652</v>
      </c>
      <c r="B2416" t="s">
        <v>9109</v>
      </c>
      <c r="C2416">
        <v>202652</v>
      </c>
      <c r="D2416" s="24">
        <v>41267</v>
      </c>
      <c r="E2416" t="s">
        <v>20</v>
      </c>
      <c r="F2416" t="s">
        <v>9110</v>
      </c>
      <c r="G2416" t="s">
        <v>9111</v>
      </c>
      <c r="H2416" t="s">
        <v>2035</v>
      </c>
      <c r="I2416" t="s">
        <v>85</v>
      </c>
      <c r="J2416" t="s">
        <v>9112</v>
      </c>
      <c r="K2416" t="s">
        <v>26</v>
      </c>
      <c r="L2416">
        <v>7536982449</v>
      </c>
      <c r="M2416"/>
      <c r="N2416" s="23">
        <v>14217368000110</v>
      </c>
      <c r="O2416"/>
      <c r="P2416"/>
      <c r="Q2416"/>
      <c r="R2416"/>
      <c r="S2416" s="21" t="s">
        <v>18534</v>
      </c>
      <c r="T2416" s="21" t="s">
        <v>18607</v>
      </c>
      <c r="U2416" s="21" t="str">
        <f>VLOOKUP(T2416,Apoio!$D$10:$E$55,2,0)</f>
        <v>Prefeituras - PJ</v>
      </c>
      <c r="V2416"/>
      <c r="W2416"/>
      <c r="X2416"/>
      <c r="Z2416" s="7"/>
      <c r="AA2416" s="8" t="str">
        <f>IF(Y2416="","Não","Sim")</f>
        <v>Não</v>
      </c>
      <c r="AB2416" s="7" t="str">
        <f>IF(Z2416="","Não","Sim")</f>
        <v>Não</v>
      </c>
      <c r="AC2416" s="8" t="str">
        <f>IF(S2416="TSR","Serede","Rede Conecta")</f>
        <v>Serede</v>
      </c>
    </row>
    <row r="2417" spans="1:29" ht="15" x14ac:dyDescent="0.25">
      <c r="A2417">
        <v>202238</v>
      </c>
      <c r="B2417" t="s">
        <v>476</v>
      </c>
      <c r="C2417">
        <v>202238</v>
      </c>
      <c r="D2417" s="24">
        <v>41267</v>
      </c>
      <c r="E2417" t="s">
        <v>20</v>
      </c>
      <c r="F2417" t="s">
        <v>7582</v>
      </c>
      <c r="G2417" t="s">
        <v>478</v>
      </c>
      <c r="H2417" t="s">
        <v>78</v>
      </c>
      <c r="I2417" t="s">
        <v>85</v>
      </c>
      <c r="J2417" t="s">
        <v>7583</v>
      </c>
      <c r="K2417" t="s">
        <v>26</v>
      </c>
      <c r="L2417"/>
      <c r="M2417"/>
      <c r="N2417" s="23">
        <v>14218952000190</v>
      </c>
      <c r="O2417"/>
      <c r="P2417"/>
      <c r="Q2417"/>
      <c r="R2417"/>
      <c r="S2417" s="21" t="s">
        <v>18534</v>
      </c>
      <c r="T2417" s="21" t="s">
        <v>18607</v>
      </c>
      <c r="U2417" s="21" t="str">
        <f>VLOOKUP(T2417,Apoio!$D$10:$E$55,2,0)</f>
        <v>Prefeituras - PJ</v>
      </c>
      <c r="V2417">
        <v>192509</v>
      </c>
      <c r="W2417">
        <v>13505</v>
      </c>
      <c r="X2417">
        <v>74</v>
      </c>
      <c r="Z2417" s="7"/>
      <c r="AA2417" s="8" t="str">
        <f>IF(Y2417="","Não","Sim")</f>
        <v>Não</v>
      </c>
      <c r="AB2417" s="7" t="str">
        <f>IF(Z2417="","Não","Sim")</f>
        <v>Não</v>
      </c>
      <c r="AC2417" s="8" t="str">
        <f>IF(S2417="TSR","Serede","Rede Conecta")</f>
        <v>Serede</v>
      </c>
    </row>
    <row r="2418" spans="1:29" ht="15" x14ac:dyDescent="0.25">
      <c r="A2418">
        <v>1815488</v>
      </c>
      <c r="B2418" t="s">
        <v>15183</v>
      </c>
      <c r="C2418">
        <v>1815488</v>
      </c>
      <c r="D2418" s="24">
        <v>43626</v>
      </c>
      <c r="E2418" t="s">
        <v>262</v>
      </c>
      <c r="F2418" t="s">
        <v>15184</v>
      </c>
      <c r="G2418" t="s">
        <v>50</v>
      </c>
      <c r="H2418" t="s">
        <v>78</v>
      </c>
      <c r="I2418" t="s">
        <v>52</v>
      </c>
      <c r="J2418" t="s">
        <v>12713</v>
      </c>
      <c r="K2418" t="s">
        <v>26</v>
      </c>
      <c r="L2418"/>
      <c r="M2418"/>
      <c r="N2418" s="23">
        <v>14221608000150</v>
      </c>
      <c r="O2418"/>
      <c r="P2418"/>
      <c r="Q2418"/>
      <c r="R2418"/>
      <c r="S2418" s="21" t="s">
        <v>18534</v>
      </c>
      <c r="T2418" s="21" t="s">
        <v>18603</v>
      </c>
      <c r="U2418" s="21" t="str">
        <f>VLOOKUP(T2418,Apoio!$D$10:$E$55,2,0)</f>
        <v>Fornec. de Serviç. Diversos PJ</v>
      </c>
      <c r="V2418">
        <v>10402890</v>
      </c>
      <c r="W2418">
        <v>578939262</v>
      </c>
      <c r="X2418">
        <v>4</v>
      </c>
      <c r="Z2418" s="7"/>
      <c r="AA2418" s="8" t="str">
        <f>IF(Y2418="","Não","Sim")</f>
        <v>Não</v>
      </c>
      <c r="AB2418" s="7" t="str">
        <f>IF(Z2418="","Não","Sim")</f>
        <v>Não</v>
      </c>
      <c r="AC2418" s="8" t="str">
        <f>IF(S2418="TSR","Serede","Rede Conecta")</f>
        <v>Serede</v>
      </c>
    </row>
    <row r="2419" spans="1:29" ht="15" x14ac:dyDescent="0.25">
      <c r="A2419">
        <v>202660</v>
      </c>
      <c r="B2419" t="s">
        <v>9139</v>
      </c>
      <c r="C2419">
        <v>202660</v>
      </c>
      <c r="D2419" s="24">
        <v>41267</v>
      </c>
      <c r="E2419" t="s">
        <v>20</v>
      </c>
      <c r="F2419" t="s">
        <v>9140</v>
      </c>
      <c r="G2419" t="s">
        <v>9141</v>
      </c>
      <c r="H2419" t="s">
        <v>9142</v>
      </c>
      <c r="I2419" t="s">
        <v>85</v>
      </c>
      <c r="J2419" t="s">
        <v>9143</v>
      </c>
      <c r="K2419" t="s">
        <v>26</v>
      </c>
      <c r="L2419"/>
      <c r="M2419"/>
      <c r="N2419" s="23">
        <v>14221741000107</v>
      </c>
      <c r="O2419"/>
      <c r="P2419"/>
      <c r="Q2419"/>
      <c r="R2419"/>
      <c r="S2419" s="21" t="s">
        <v>18534</v>
      </c>
      <c r="T2419" s="21" t="s">
        <v>18607</v>
      </c>
      <c r="U2419" s="21" t="str">
        <f>VLOOKUP(T2419,Apoio!$D$10:$E$55,2,0)</f>
        <v>Prefeituras - PJ</v>
      </c>
      <c r="V2419"/>
      <c r="W2419"/>
      <c r="X2419"/>
      <c r="Z2419" s="7"/>
      <c r="AA2419" s="8" t="str">
        <f>IF(Y2419="","Não","Sim")</f>
        <v>Não</v>
      </c>
      <c r="AB2419" s="7" t="str">
        <f>IF(Z2419="","Não","Sim")</f>
        <v>Não</v>
      </c>
      <c r="AC2419" s="8" t="str">
        <f>IF(S2419="TSR","Serede","Rede Conecta")</f>
        <v>Serede</v>
      </c>
    </row>
    <row r="2420" spans="1:29" ht="15" x14ac:dyDescent="0.25">
      <c r="A2420">
        <v>205027</v>
      </c>
      <c r="B2420" t="s">
        <v>9920</v>
      </c>
      <c r="C2420">
        <v>205027</v>
      </c>
      <c r="D2420" s="24">
        <v>42017</v>
      </c>
      <c r="E2420" t="s">
        <v>9579</v>
      </c>
      <c r="F2420" t="s">
        <v>9921</v>
      </c>
      <c r="G2420" t="s">
        <v>9922</v>
      </c>
      <c r="H2420" t="s">
        <v>78</v>
      </c>
      <c r="I2420" t="s">
        <v>85</v>
      </c>
      <c r="J2420" t="s">
        <v>9923</v>
      </c>
      <c r="K2420" t="s">
        <v>26</v>
      </c>
      <c r="L2420"/>
      <c r="M2420"/>
      <c r="N2420" s="23">
        <v>14222012000175</v>
      </c>
      <c r="O2420"/>
      <c r="P2420"/>
      <c r="Q2420"/>
      <c r="R2420" t="s">
        <v>9924</v>
      </c>
      <c r="S2420" s="21" t="s">
        <v>18534</v>
      </c>
      <c r="T2420" s="21" t="s">
        <v>18607</v>
      </c>
      <c r="U2420" s="21" t="str">
        <f>VLOOKUP(T2420,Apoio!$D$10:$E$55,2,0)</f>
        <v>Prefeituras - PJ</v>
      </c>
      <c r="V2420">
        <v>191044</v>
      </c>
      <c r="W2420">
        <v>6203</v>
      </c>
      <c r="X2420">
        <v>80</v>
      </c>
      <c r="Z2420" s="7"/>
      <c r="AA2420" s="8" t="str">
        <f>IF(Y2420="","Não","Sim")</f>
        <v>Não</v>
      </c>
      <c r="AB2420" s="7" t="str">
        <f>IF(Z2420="","Não","Sim")</f>
        <v>Não</v>
      </c>
      <c r="AC2420" s="8" t="str">
        <f>IF(S2420="TSR","Serede","Rede Conecta")</f>
        <v>Serede</v>
      </c>
    </row>
    <row r="2421" spans="1:29" ht="15" x14ac:dyDescent="0.25">
      <c r="A2421">
        <v>201760</v>
      </c>
      <c r="B2421" t="s">
        <v>5726</v>
      </c>
      <c r="C2421">
        <v>201760</v>
      </c>
      <c r="D2421" s="24">
        <v>41267</v>
      </c>
      <c r="E2421" t="s">
        <v>20</v>
      </c>
      <c r="F2421" t="s">
        <v>5727</v>
      </c>
      <c r="G2421" t="s">
        <v>5728</v>
      </c>
      <c r="H2421" t="s">
        <v>78</v>
      </c>
      <c r="I2421" t="s">
        <v>85</v>
      </c>
      <c r="J2421" t="s">
        <v>5729</v>
      </c>
      <c r="K2421" t="s">
        <v>26</v>
      </c>
      <c r="L2421"/>
      <c r="M2421"/>
      <c r="N2421" s="23">
        <v>14222277000173</v>
      </c>
      <c r="O2421"/>
      <c r="P2421"/>
      <c r="Q2421"/>
      <c r="R2421"/>
      <c r="S2421" s="21" t="s">
        <v>18534</v>
      </c>
      <c r="T2421" s="21" t="s">
        <v>18607</v>
      </c>
      <c r="U2421" s="21" t="str">
        <f>VLOOKUP(T2421,Apoio!$D$10:$E$55,2,0)</f>
        <v>Prefeituras - PJ</v>
      </c>
      <c r="V2421">
        <v>192680</v>
      </c>
      <c r="W2421">
        <v>45174</v>
      </c>
      <c r="X2421">
        <v>86</v>
      </c>
      <c r="Z2421" s="7"/>
      <c r="AA2421" s="8" t="str">
        <f>IF(Y2421="","Não","Sim")</f>
        <v>Não</v>
      </c>
      <c r="AB2421" s="7" t="str">
        <f>IF(Z2421="","Não","Sim")</f>
        <v>Não</v>
      </c>
      <c r="AC2421" s="8" t="str">
        <f>IF(S2421="TSR","Serede","Rede Conecta")</f>
        <v>Serede</v>
      </c>
    </row>
    <row r="2422" spans="1:29" ht="15" x14ac:dyDescent="0.25">
      <c r="A2422">
        <v>202193</v>
      </c>
      <c r="B2422" t="s">
        <v>2958</v>
      </c>
      <c r="C2422">
        <v>202193</v>
      </c>
      <c r="D2422" s="24">
        <v>41267</v>
      </c>
      <c r="E2422" t="s">
        <v>20</v>
      </c>
      <c r="F2422" t="s">
        <v>7413</v>
      </c>
      <c r="G2422" t="s">
        <v>7414</v>
      </c>
      <c r="H2422" t="s">
        <v>2035</v>
      </c>
      <c r="I2422" t="s">
        <v>85</v>
      </c>
      <c r="J2422" t="s">
        <v>7415</v>
      </c>
      <c r="K2422" t="s">
        <v>26</v>
      </c>
      <c r="L2422"/>
      <c r="M2422"/>
      <c r="N2422" s="23">
        <v>14222566000172</v>
      </c>
      <c r="O2422"/>
      <c r="P2422"/>
      <c r="Q2422"/>
      <c r="R2422"/>
      <c r="S2422" s="21" t="s">
        <v>18534</v>
      </c>
      <c r="T2422" s="21" t="s">
        <v>18607</v>
      </c>
      <c r="U2422" s="21" t="str">
        <f>VLOOKUP(T2422,Apoio!$D$10:$E$55,2,0)</f>
        <v>Prefeituras - PJ</v>
      </c>
      <c r="V2422"/>
      <c r="W2422"/>
      <c r="X2422"/>
      <c r="Z2422" s="7"/>
      <c r="AA2422" s="8" t="str">
        <f>IF(Y2422="","Não","Sim")</f>
        <v>Não</v>
      </c>
      <c r="AB2422" s="7" t="str">
        <f>IF(Z2422="","Não","Sim")</f>
        <v>Não</v>
      </c>
      <c r="AC2422" s="8" t="str">
        <f>IF(S2422="TSR","Serede","Rede Conecta")</f>
        <v>Serede</v>
      </c>
    </row>
    <row r="2423" spans="1:29" ht="15" x14ac:dyDescent="0.25">
      <c r="A2423">
        <v>202298</v>
      </c>
      <c r="B2423" t="s">
        <v>740</v>
      </c>
      <c r="C2423">
        <v>202298</v>
      </c>
      <c r="D2423" s="24">
        <v>41267</v>
      </c>
      <c r="E2423" t="s">
        <v>20</v>
      </c>
      <c r="F2423" t="s">
        <v>7803</v>
      </c>
      <c r="G2423" t="s">
        <v>7804</v>
      </c>
      <c r="H2423" t="s">
        <v>2035</v>
      </c>
      <c r="I2423" t="s">
        <v>85</v>
      </c>
      <c r="J2423" t="s">
        <v>7805</v>
      </c>
      <c r="K2423" t="s">
        <v>26</v>
      </c>
      <c r="L2423"/>
      <c r="M2423"/>
      <c r="N2423" s="23">
        <v>14222574000119</v>
      </c>
      <c r="O2423"/>
      <c r="P2423"/>
      <c r="Q2423"/>
      <c r="R2423"/>
      <c r="S2423" s="21" t="s">
        <v>18534</v>
      </c>
      <c r="T2423" s="21" t="s">
        <v>18607</v>
      </c>
      <c r="U2423" s="21" t="str">
        <f>VLOOKUP(T2423,Apoio!$D$10:$E$55,2,0)</f>
        <v>Prefeituras - PJ</v>
      </c>
      <c r="V2423"/>
      <c r="W2423"/>
      <c r="X2423"/>
      <c r="Z2423" s="7"/>
      <c r="AA2423" s="8" t="str">
        <f>IF(Y2423="","Não","Sim")</f>
        <v>Não</v>
      </c>
      <c r="AB2423" s="7" t="str">
        <f>IF(Z2423="","Não","Sim")</f>
        <v>Não</v>
      </c>
      <c r="AC2423" s="8" t="str">
        <f>IF(S2423="TSR","Serede","Rede Conecta")</f>
        <v>Serede</v>
      </c>
    </row>
    <row r="2424" spans="1:29" ht="15" x14ac:dyDescent="0.25">
      <c r="A2424">
        <v>202185</v>
      </c>
      <c r="B2424" t="s">
        <v>7383</v>
      </c>
      <c r="C2424">
        <v>202185</v>
      </c>
      <c r="D2424" s="24">
        <v>41267</v>
      </c>
      <c r="E2424" t="s">
        <v>20</v>
      </c>
      <c r="F2424" t="s">
        <v>7384</v>
      </c>
      <c r="G2424" t="s">
        <v>7385</v>
      </c>
      <c r="H2424" t="s">
        <v>7385</v>
      </c>
      <c r="I2424" t="s">
        <v>85</v>
      </c>
      <c r="J2424" t="s">
        <v>7386</v>
      </c>
      <c r="K2424" t="s">
        <v>26</v>
      </c>
      <c r="L2424"/>
      <c r="M2424"/>
      <c r="N2424" s="23">
        <v>14232086000192</v>
      </c>
      <c r="O2424"/>
      <c r="P2424"/>
      <c r="Q2424"/>
      <c r="R2424"/>
      <c r="S2424" s="21" t="s">
        <v>18534</v>
      </c>
      <c r="T2424" s="21" t="s">
        <v>18607</v>
      </c>
      <c r="U2424" s="21" t="str">
        <f>VLOOKUP(T2424,Apoio!$D$10:$E$55,2,0)</f>
        <v>Prefeituras - PJ</v>
      </c>
      <c r="V2424"/>
      <c r="W2424"/>
      <c r="X2424"/>
      <c r="Z2424" s="7"/>
      <c r="AA2424" s="8" t="str">
        <f>IF(Y2424="","Não","Sim")</f>
        <v>Não</v>
      </c>
      <c r="AB2424" s="7" t="str">
        <f>IF(Z2424="","Não","Sim")</f>
        <v>Não</v>
      </c>
      <c r="AC2424" s="8" t="str">
        <f>IF(S2424="TSR","Serede","Rede Conecta")</f>
        <v>Serede</v>
      </c>
    </row>
    <row r="2425" spans="1:29" ht="15" x14ac:dyDescent="0.25">
      <c r="A2425">
        <v>202175</v>
      </c>
      <c r="B2425" t="s">
        <v>7345</v>
      </c>
      <c r="C2425">
        <v>202175</v>
      </c>
      <c r="D2425" s="24">
        <v>41267</v>
      </c>
      <c r="E2425" t="s">
        <v>20</v>
      </c>
      <c r="F2425" t="s">
        <v>7346</v>
      </c>
      <c r="G2425" t="s">
        <v>7347</v>
      </c>
      <c r="H2425" t="s">
        <v>78</v>
      </c>
      <c r="I2425" t="s">
        <v>85</v>
      </c>
      <c r="J2425" t="s">
        <v>7348</v>
      </c>
      <c r="K2425" t="s">
        <v>26</v>
      </c>
      <c r="L2425"/>
      <c r="M2425"/>
      <c r="N2425" s="23">
        <v>14234850000169</v>
      </c>
      <c r="O2425"/>
      <c r="P2425"/>
      <c r="Q2425"/>
      <c r="R2425"/>
      <c r="S2425" s="21" t="s">
        <v>18534</v>
      </c>
      <c r="T2425" s="21" t="s">
        <v>18607</v>
      </c>
      <c r="U2425" s="21" t="str">
        <f>VLOOKUP(T2425,Apoio!$D$10:$E$55,2,0)</f>
        <v>Prefeituras - PJ</v>
      </c>
      <c r="V2425"/>
      <c r="W2425"/>
      <c r="X2425"/>
      <c r="Z2425" s="7"/>
      <c r="AA2425" s="8" t="str">
        <f>IF(Y2425="","Não","Sim")</f>
        <v>Não</v>
      </c>
      <c r="AB2425" s="7" t="str">
        <f>IF(Z2425="","Não","Sim")</f>
        <v>Não</v>
      </c>
      <c r="AC2425" s="8" t="str">
        <f>IF(S2425="TSR","Serede","Rede Conecta")</f>
        <v>Serede</v>
      </c>
    </row>
    <row r="2426" spans="1:29" ht="15" x14ac:dyDescent="0.25">
      <c r="A2426">
        <v>202594</v>
      </c>
      <c r="B2426" t="s">
        <v>8896</v>
      </c>
      <c r="C2426">
        <v>202594</v>
      </c>
      <c r="D2426" s="24">
        <v>41267</v>
      </c>
      <c r="E2426" t="s">
        <v>20</v>
      </c>
      <c r="F2426" t="s">
        <v>8897</v>
      </c>
      <c r="G2426" t="s">
        <v>8898</v>
      </c>
      <c r="H2426" t="s">
        <v>78</v>
      </c>
      <c r="I2426" t="s">
        <v>85</v>
      </c>
      <c r="J2426" t="s">
        <v>8899</v>
      </c>
      <c r="K2426" t="s">
        <v>26</v>
      </c>
      <c r="L2426"/>
      <c r="M2426"/>
      <c r="N2426" s="23">
        <v>14235048000193</v>
      </c>
      <c r="O2426"/>
      <c r="P2426"/>
      <c r="Q2426"/>
      <c r="R2426"/>
      <c r="S2426" s="21" t="s">
        <v>18534</v>
      </c>
      <c r="T2426" s="21" t="s">
        <v>18607</v>
      </c>
      <c r="U2426" s="21" t="str">
        <f>VLOOKUP(T2426,Apoio!$D$10:$E$55,2,0)</f>
        <v>Prefeituras - PJ</v>
      </c>
      <c r="V2426"/>
      <c r="W2426"/>
      <c r="X2426"/>
      <c r="Z2426" s="7"/>
      <c r="AA2426" s="8" t="str">
        <f>IF(Y2426="","Não","Sim")</f>
        <v>Não</v>
      </c>
      <c r="AB2426" s="7" t="str">
        <f>IF(Z2426="","Não","Sim")</f>
        <v>Não</v>
      </c>
      <c r="AC2426" s="8" t="str">
        <f>IF(S2426="TSR","Serede","Rede Conecta")</f>
        <v>Serede</v>
      </c>
    </row>
    <row r="2427" spans="1:29" ht="15" x14ac:dyDescent="0.25">
      <c r="A2427">
        <v>202708</v>
      </c>
      <c r="B2427" t="s">
        <v>9311</v>
      </c>
      <c r="C2427">
        <v>202708</v>
      </c>
      <c r="D2427" s="24">
        <v>41267</v>
      </c>
      <c r="E2427" t="s">
        <v>20</v>
      </c>
      <c r="F2427" t="s">
        <v>9312</v>
      </c>
      <c r="G2427" t="s">
        <v>9313</v>
      </c>
      <c r="H2427" t="s">
        <v>78</v>
      </c>
      <c r="I2427" t="s">
        <v>85</v>
      </c>
      <c r="J2427" t="s">
        <v>9314</v>
      </c>
      <c r="K2427" t="s">
        <v>26</v>
      </c>
      <c r="L2427"/>
      <c r="M2427"/>
      <c r="N2427" s="23">
        <v>14235253000159</v>
      </c>
      <c r="O2427"/>
      <c r="P2427"/>
      <c r="Q2427"/>
      <c r="R2427"/>
      <c r="S2427" s="21" t="s">
        <v>18534</v>
      </c>
      <c r="T2427" s="21" t="s">
        <v>18607</v>
      </c>
      <c r="U2427" s="21" t="str">
        <f>VLOOKUP(T2427,Apoio!$D$10:$E$55,2,0)</f>
        <v>Prefeituras - PJ</v>
      </c>
      <c r="V2427"/>
      <c r="W2427"/>
      <c r="X2427"/>
      <c r="Z2427" s="7"/>
      <c r="AA2427" s="8" t="str">
        <f>IF(Y2427="","Não","Sim")</f>
        <v>Não</v>
      </c>
      <c r="AB2427" s="7" t="str">
        <f>IF(Z2427="","Não","Sim")</f>
        <v>Não</v>
      </c>
      <c r="AC2427" s="8" t="str">
        <f>IF(S2427="TSR","Serede","Rede Conecta")</f>
        <v>Serede</v>
      </c>
    </row>
    <row r="2428" spans="1:29" ht="15" x14ac:dyDescent="0.25">
      <c r="A2428">
        <v>201732</v>
      </c>
      <c r="B2428" t="s">
        <v>5607</v>
      </c>
      <c r="C2428">
        <v>201732</v>
      </c>
      <c r="D2428" s="24">
        <v>41267</v>
      </c>
      <c r="E2428" t="s">
        <v>20</v>
      </c>
      <c r="F2428" t="s">
        <v>5608</v>
      </c>
      <c r="G2428" t="s">
        <v>5609</v>
      </c>
      <c r="H2428" t="s">
        <v>78</v>
      </c>
      <c r="I2428" t="s">
        <v>85</v>
      </c>
      <c r="J2428" t="s">
        <v>5610</v>
      </c>
      <c r="K2428" t="s">
        <v>26</v>
      </c>
      <c r="L2428"/>
      <c r="M2428"/>
      <c r="N2428" s="23">
        <v>14235899000136</v>
      </c>
      <c r="O2428"/>
      <c r="P2428"/>
      <c r="Q2428"/>
      <c r="R2428"/>
      <c r="S2428" s="21" t="s">
        <v>18534</v>
      </c>
      <c r="T2428" s="21" t="s">
        <v>18607</v>
      </c>
      <c r="U2428" s="21" t="str">
        <f>VLOOKUP(T2428,Apoio!$D$10:$E$55,2,0)</f>
        <v>Prefeituras - PJ</v>
      </c>
      <c r="V2428"/>
      <c r="W2428"/>
      <c r="X2428"/>
      <c r="Z2428" s="7"/>
      <c r="AA2428" s="8" t="str">
        <f>IF(Y2428="","Não","Sim")</f>
        <v>Não</v>
      </c>
      <c r="AB2428" s="7" t="str">
        <f>IF(Z2428="","Não","Sim")</f>
        <v>Não</v>
      </c>
      <c r="AC2428" s="8" t="str">
        <f>IF(S2428="TSR","Serede","Rede Conecta")</f>
        <v>Serede</v>
      </c>
    </row>
    <row r="2429" spans="1:29" ht="15" x14ac:dyDescent="0.25">
      <c r="A2429">
        <v>205202</v>
      </c>
      <c r="B2429" t="s">
        <v>10542</v>
      </c>
      <c r="C2429">
        <v>205202</v>
      </c>
      <c r="D2429" s="24">
        <v>42807</v>
      </c>
      <c r="E2429" t="s">
        <v>45</v>
      </c>
      <c r="F2429" t="s">
        <v>10543</v>
      </c>
      <c r="G2429" t="s">
        <v>10544</v>
      </c>
      <c r="H2429" t="s">
        <v>78</v>
      </c>
      <c r="I2429" t="s">
        <v>85</v>
      </c>
      <c r="J2429" t="s">
        <v>10545</v>
      </c>
      <c r="K2429" t="s">
        <v>26</v>
      </c>
      <c r="L2429"/>
      <c r="M2429"/>
      <c r="N2429" s="23">
        <v>14237333000143</v>
      </c>
      <c r="O2429"/>
      <c r="P2429"/>
      <c r="Q2429"/>
      <c r="R2429" t="s">
        <v>10546</v>
      </c>
      <c r="S2429" s="21" t="s">
        <v>18534</v>
      </c>
      <c r="T2429" s="21" t="s">
        <v>18607</v>
      </c>
      <c r="U2429" s="21" t="str">
        <f>VLOOKUP(T2429,Apoio!$D$10:$E$55,2,0)</f>
        <v>Prefeituras - PJ</v>
      </c>
      <c r="V2429"/>
      <c r="W2429"/>
      <c r="X2429"/>
      <c r="Z2429" s="7"/>
      <c r="AA2429" s="8" t="str">
        <f>IF(Y2429="","Não","Sim")</f>
        <v>Não</v>
      </c>
      <c r="AB2429" s="7" t="str">
        <f>IF(Z2429="","Não","Sim")</f>
        <v>Não</v>
      </c>
      <c r="AC2429" s="8" t="str">
        <f>IF(S2429="TSR","Serede","Rede Conecta")</f>
        <v>Serede</v>
      </c>
    </row>
    <row r="2430" spans="1:29" ht="15" x14ac:dyDescent="0.25">
      <c r="A2430">
        <v>1815288</v>
      </c>
      <c r="B2430" t="s">
        <v>15050</v>
      </c>
      <c r="C2430">
        <v>1815288</v>
      </c>
      <c r="D2430" s="24">
        <v>43489</v>
      </c>
      <c r="E2430" t="s">
        <v>262</v>
      </c>
      <c r="F2430" t="s">
        <v>15051</v>
      </c>
      <c r="G2430" t="s">
        <v>160</v>
      </c>
      <c r="H2430" t="s">
        <v>222</v>
      </c>
      <c r="I2430" t="s">
        <v>37</v>
      </c>
      <c r="J2430" t="s">
        <v>15052</v>
      </c>
      <c r="K2430" t="s">
        <v>26</v>
      </c>
      <c r="L2430" t="s">
        <v>15053</v>
      </c>
      <c r="M2430"/>
      <c r="N2430" s="23">
        <v>14237950000149</v>
      </c>
      <c r="O2430"/>
      <c r="P2430" t="s">
        <v>44</v>
      </c>
      <c r="Q2430" t="s">
        <v>44</v>
      </c>
      <c r="R2430" t="s">
        <v>15054</v>
      </c>
      <c r="S2430" s="21" t="s">
        <v>18534</v>
      </c>
      <c r="T2430" s="21" t="s">
        <v>18603</v>
      </c>
      <c r="U2430" s="21" t="str">
        <f>VLOOKUP(T2430,Apoio!$D$10:$E$55,2,0)</f>
        <v>Fornec. de Serviç. Diversos PJ</v>
      </c>
      <c r="V2430">
        <v>341748</v>
      </c>
      <c r="W2430">
        <v>22670</v>
      </c>
      <c r="X2430">
        <v>8</v>
      </c>
      <c r="Z2430" s="7"/>
      <c r="AA2430" s="8" t="str">
        <f>IF(Y2430="","Não","Sim")</f>
        <v>Não</v>
      </c>
      <c r="AB2430" s="7" t="str">
        <f>IF(Z2430="","Não","Sim")</f>
        <v>Não</v>
      </c>
      <c r="AC2430" s="8" t="str">
        <f>IF(S2430="TSR","Serede","Rede Conecta")</f>
        <v>Serede</v>
      </c>
    </row>
    <row r="2431" spans="1:29" ht="15" x14ac:dyDescent="0.25">
      <c r="A2431">
        <v>202718</v>
      </c>
      <c r="B2431" t="s">
        <v>9348</v>
      </c>
      <c r="C2431">
        <v>202718</v>
      </c>
      <c r="D2431" s="24">
        <v>41267</v>
      </c>
      <c r="E2431" t="s">
        <v>20</v>
      </c>
      <c r="F2431" t="s">
        <v>9349</v>
      </c>
      <c r="G2431" t="s">
        <v>89</v>
      </c>
      <c r="H2431" t="s">
        <v>7411</v>
      </c>
      <c r="I2431" t="s">
        <v>91</v>
      </c>
      <c r="J2431" t="s">
        <v>9350</v>
      </c>
      <c r="K2431" t="s">
        <v>26</v>
      </c>
      <c r="L2431">
        <v>7932599001</v>
      </c>
      <c r="M2431"/>
      <c r="N2431" s="23">
        <v>14239410000102</v>
      </c>
      <c r="O2431"/>
      <c r="P2431">
        <v>271330937</v>
      </c>
      <c r="Q2431"/>
      <c r="R2431" t="s">
        <v>9351</v>
      </c>
      <c r="S2431" s="21" t="s">
        <v>18534</v>
      </c>
      <c r="T2431" s="21" t="s">
        <v>18607</v>
      </c>
      <c r="U2431" s="21" t="str">
        <f>VLOOKUP(T2431,Apoio!$D$10:$E$55,2,0)</f>
        <v>Prefeituras - PJ</v>
      </c>
      <c r="V2431">
        <v>191603</v>
      </c>
      <c r="W2431">
        <v>38007</v>
      </c>
      <c r="X2431">
        <v>95</v>
      </c>
      <c r="Z2431" s="7"/>
      <c r="AA2431" s="8" t="str">
        <f>IF(Y2431="","Não","Sim")</f>
        <v>Não</v>
      </c>
      <c r="AB2431" s="7" t="str">
        <f>IF(Z2431="","Não","Sim")</f>
        <v>Não</v>
      </c>
      <c r="AC2431" s="8" t="str">
        <f>IF(S2431="TSR","Serede","Rede Conecta")</f>
        <v>Serede</v>
      </c>
    </row>
    <row r="2432" spans="1:29" ht="15" x14ac:dyDescent="0.25">
      <c r="A2432">
        <v>200708</v>
      </c>
      <c r="B2432" t="s">
        <v>2132</v>
      </c>
      <c r="C2432">
        <v>200708</v>
      </c>
      <c r="D2432" s="24">
        <v>41267</v>
      </c>
      <c r="E2432" t="s">
        <v>20</v>
      </c>
      <c r="F2432" t="s">
        <v>2133</v>
      </c>
      <c r="G2432" t="s">
        <v>2134</v>
      </c>
      <c r="H2432" t="s">
        <v>2035</v>
      </c>
      <c r="I2432" t="s">
        <v>85</v>
      </c>
      <c r="J2432" t="s">
        <v>2135</v>
      </c>
      <c r="K2432" t="s">
        <v>26</v>
      </c>
      <c r="L2432"/>
      <c r="M2432"/>
      <c r="N2432" s="23">
        <v>14239578000100</v>
      </c>
      <c r="O2432"/>
      <c r="P2432"/>
      <c r="Q2432"/>
      <c r="R2432"/>
      <c r="S2432" s="21" t="s">
        <v>18534</v>
      </c>
      <c r="T2432" s="21" t="s">
        <v>18607</v>
      </c>
      <c r="U2432" s="21" t="str">
        <f>VLOOKUP(T2432,Apoio!$D$10:$E$55,2,0)</f>
        <v>Prefeituras - PJ</v>
      </c>
      <c r="V2432"/>
      <c r="W2432"/>
      <c r="X2432"/>
      <c r="Z2432" s="7"/>
      <c r="AA2432" s="8" t="str">
        <f>IF(Y2432="","Não","Sim")</f>
        <v>Não</v>
      </c>
      <c r="AB2432" s="7" t="str">
        <f>IF(Z2432="","Não","Sim")</f>
        <v>Não</v>
      </c>
      <c r="AC2432" s="8" t="str">
        <f>IF(S2432="TSR","Serede","Rede Conecta")</f>
        <v>Serede</v>
      </c>
    </row>
    <row r="2433" spans="1:29" ht="15" x14ac:dyDescent="0.25">
      <c r="A2433">
        <v>202429</v>
      </c>
      <c r="B2433" t="s">
        <v>8272</v>
      </c>
      <c r="C2433">
        <v>202429</v>
      </c>
      <c r="D2433" s="24">
        <v>41267</v>
      </c>
      <c r="E2433" t="s">
        <v>20</v>
      </c>
      <c r="F2433" t="s">
        <v>8273</v>
      </c>
      <c r="G2433" t="s">
        <v>8274</v>
      </c>
      <c r="H2433" t="s">
        <v>2035</v>
      </c>
      <c r="I2433" t="s">
        <v>85</v>
      </c>
      <c r="J2433" t="s">
        <v>8275</v>
      </c>
      <c r="K2433" t="s">
        <v>26</v>
      </c>
      <c r="L2433"/>
      <c r="M2433"/>
      <c r="N2433" s="23">
        <v>14242200000165</v>
      </c>
      <c r="O2433"/>
      <c r="P2433"/>
      <c r="Q2433"/>
      <c r="R2433"/>
      <c r="S2433" s="21" t="s">
        <v>18534</v>
      </c>
      <c r="T2433" s="21" t="s">
        <v>18607</v>
      </c>
      <c r="U2433" s="21" t="str">
        <f>VLOOKUP(T2433,Apoio!$D$10:$E$55,2,0)</f>
        <v>Prefeituras - PJ</v>
      </c>
      <c r="V2433"/>
      <c r="W2433"/>
      <c r="X2433"/>
      <c r="Z2433" s="7"/>
      <c r="AA2433" s="8" t="str">
        <f>IF(Y2433="","Não","Sim")</f>
        <v>Não</v>
      </c>
      <c r="AB2433" s="7" t="str">
        <f>IF(Z2433="","Não","Sim")</f>
        <v>Não</v>
      </c>
      <c r="AC2433" s="8" t="str">
        <f>IF(S2433="TSR","Serede","Rede Conecta")</f>
        <v>Serede</v>
      </c>
    </row>
    <row r="2434" spans="1:29" ht="15" x14ac:dyDescent="0.25">
      <c r="A2434">
        <v>202415</v>
      </c>
      <c r="B2434" t="s">
        <v>8222</v>
      </c>
      <c r="C2434">
        <v>202415</v>
      </c>
      <c r="D2434" s="24">
        <v>41267</v>
      </c>
      <c r="E2434" t="s">
        <v>20</v>
      </c>
      <c r="F2434" t="s">
        <v>8223</v>
      </c>
      <c r="G2434" t="s">
        <v>8224</v>
      </c>
      <c r="H2434" t="s">
        <v>2035</v>
      </c>
      <c r="I2434" t="s">
        <v>85</v>
      </c>
      <c r="J2434" t="s">
        <v>8225</v>
      </c>
      <c r="K2434" t="s">
        <v>26</v>
      </c>
      <c r="L2434"/>
      <c r="M2434"/>
      <c r="N2434" s="23">
        <v>14243463000199</v>
      </c>
      <c r="O2434"/>
      <c r="P2434"/>
      <c r="Q2434"/>
      <c r="R2434"/>
      <c r="S2434" s="21" t="s">
        <v>18534</v>
      </c>
      <c r="T2434" s="21" t="s">
        <v>18607</v>
      </c>
      <c r="U2434" s="21" t="str">
        <f>VLOOKUP(T2434,Apoio!$D$10:$E$55,2,0)</f>
        <v>Prefeituras - PJ</v>
      </c>
      <c r="V2434">
        <v>192734</v>
      </c>
      <c r="W2434">
        <v>7190</v>
      </c>
      <c r="X2434">
        <v>0</v>
      </c>
      <c r="Z2434" s="7"/>
      <c r="AA2434" s="8" t="str">
        <f>IF(Y2434="","Não","Sim")</f>
        <v>Não</v>
      </c>
      <c r="AB2434" s="7" t="str">
        <f>IF(Z2434="","Não","Sim")</f>
        <v>Não</v>
      </c>
      <c r="AC2434" s="8" t="str">
        <f>IF(S2434="TSR","Serede","Rede Conecta")</f>
        <v>Serede</v>
      </c>
    </row>
    <row r="2435" spans="1:29" ht="15" x14ac:dyDescent="0.25">
      <c r="A2435">
        <v>202200</v>
      </c>
      <c r="B2435" t="s">
        <v>7438</v>
      </c>
      <c r="C2435">
        <v>202200</v>
      </c>
      <c r="D2435" s="24">
        <v>41267</v>
      </c>
      <c r="E2435" t="s">
        <v>20</v>
      </c>
      <c r="F2435" t="s">
        <v>7439</v>
      </c>
      <c r="G2435" t="s">
        <v>7440</v>
      </c>
      <c r="H2435" t="s">
        <v>78</v>
      </c>
      <c r="I2435" t="s">
        <v>85</v>
      </c>
      <c r="J2435" t="s">
        <v>7441</v>
      </c>
      <c r="K2435" t="s">
        <v>26</v>
      </c>
      <c r="L2435"/>
      <c r="M2435"/>
      <c r="N2435" s="23">
        <v>14263859000106</v>
      </c>
      <c r="O2435"/>
      <c r="P2435"/>
      <c r="Q2435"/>
      <c r="R2435"/>
      <c r="S2435" s="21" t="s">
        <v>18534</v>
      </c>
      <c r="T2435" s="21" t="s">
        <v>18607</v>
      </c>
      <c r="U2435" s="21" t="str">
        <f>VLOOKUP(T2435,Apoio!$D$10:$E$55,2,0)</f>
        <v>Prefeituras - PJ</v>
      </c>
      <c r="V2435">
        <v>192540</v>
      </c>
      <c r="W2435">
        <v>39525</v>
      </c>
      <c r="X2435">
        <v>20</v>
      </c>
      <c r="Z2435" s="7"/>
      <c r="AA2435" s="8" t="str">
        <f>IF(Y2435="","Não","Sim")</f>
        <v>Não</v>
      </c>
      <c r="AB2435" s="7" t="str">
        <f>IF(Z2435="","Não","Sim")</f>
        <v>Não</v>
      </c>
      <c r="AC2435" s="8" t="str">
        <f>IF(S2435="TSR","Serede","Rede Conecta")</f>
        <v>Serede</v>
      </c>
    </row>
    <row r="2436" spans="1:29" ht="15" x14ac:dyDescent="0.25">
      <c r="A2436">
        <v>1500244</v>
      </c>
      <c r="B2436" t="s">
        <v>13416</v>
      </c>
      <c r="C2436">
        <v>1500244</v>
      </c>
      <c r="D2436" s="24">
        <v>41267</v>
      </c>
      <c r="E2436" t="s">
        <v>20</v>
      </c>
      <c r="F2436" t="s">
        <v>13417</v>
      </c>
      <c r="G2436" t="s">
        <v>2086</v>
      </c>
      <c r="H2436" t="s">
        <v>11240</v>
      </c>
      <c r="I2436" t="s">
        <v>46</v>
      </c>
      <c r="J2436" t="s">
        <v>13418</v>
      </c>
      <c r="K2436" t="s">
        <v>26</v>
      </c>
      <c r="L2436" t="s">
        <v>13419</v>
      </c>
      <c r="M2436"/>
      <c r="N2436" s="23">
        <v>14276466000129</v>
      </c>
      <c r="O2436"/>
      <c r="P2436">
        <v>9057179365</v>
      </c>
      <c r="Q2436"/>
      <c r="R2436" t="s">
        <v>13420</v>
      </c>
      <c r="S2436" s="21" t="s">
        <v>18534</v>
      </c>
      <c r="T2436" s="21" t="s">
        <v>18621</v>
      </c>
      <c r="U2436" s="21" t="str">
        <f>VLOOKUP(T2436,Apoio!$D$10:$E$55,2,0)</f>
        <v>Fornecedor de materiais - PJ</v>
      </c>
      <c r="V2436">
        <v>1930</v>
      </c>
      <c r="W2436">
        <v>64395</v>
      </c>
      <c r="X2436">
        <v>25</v>
      </c>
      <c r="Z2436" s="7"/>
      <c r="AA2436" s="8" t="str">
        <f>IF(Y2436="","Não","Sim")</f>
        <v>Não</v>
      </c>
      <c r="AB2436" s="7" t="str">
        <f>IF(Z2436="","Não","Sim")</f>
        <v>Não</v>
      </c>
      <c r="AC2436" s="8" t="str">
        <f>IF(S2436="TSR","Serede","Rede Conecta")</f>
        <v>Serede</v>
      </c>
    </row>
    <row r="2437" spans="1:29" ht="15" x14ac:dyDescent="0.25">
      <c r="A2437">
        <v>1817024</v>
      </c>
      <c r="B2437" t="s">
        <v>17471</v>
      </c>
      <c r="C2437">
        <v>1817024</v>
      </c>
      <c r="D2437" s="24">
        <v>45525</v>
      </c>
      <c r="E2437" t="s">
        <v>17472</v>
      </c>
      <c r="F2437" t="s">
        <v>17473</v>
      </c>
      <c r="G2437" t="s">
        <v>73</v>
      </c>
      <c r="H2437" t="s">
        <v>12863</v>
      </c>
      <c r="I2437" t="s">
        <v>61</v>
      </c>
      <c r="J2437" t="s">
        <v>17474</v>
      </c>
      <c r="K2437" t="s">
        <v>26</v>
      </c>
      <c r="L2437" t="s">
        <v>17475</v>
      </c>
      <c r="M2437"/>
      <c r="N2437" s="23">
        <v>14313789000145</v>
      </c>
      <c r="O2437"/>
      <c r="P2437" t="s">
        <v>17476</v>
      </c>
      <c r="Q2437"/>
      <c r="R2437" t="s">
        <v>17477</v>
      </c>
      <c r="S2437" s="21" t="s">
        <v>18534</v>
      </c>
      <c r="T2437" s="21" t="s">
        <v>18603</v>
      </c>
      <c r="U2437" s="21" t="str">
        <f>VLOOKUP(T2437,Apoio!$D$10:$E$55,2,0)</f>
        <v>Fornec. de Serviç. Diversos PJ</v>
      </c>
      <c r="V2437">
        <v>34178791</v>
      </c>
      <c r="W2437">
        <v>15442</v>
      </c>
      <c r="X2437">
        <v>3</v>
      </c>
      <c r="Z2437" s="7">
        <v>45536</v>
      </c>
      <c r="AA2437" s="8" t="str">
        <f>IF(Y2437="","Não","Sim")</f>
        <v>Não</v>
      </c>
      <c r="AB2437" s="7" t="str">
        <f>IF(Z2437="","Não","Sim")</f>
        <v>Sim</v>
      </c>
      <c r="AC2437" s="8" t="str">
        <f>IF(S2437="TSR","Serede","Rede Conecta")</f>
        <v>Serede</v>
      </c>
    </row>
    <row r="2438" spans="1:29" ht="15" x14ac:dyDescent="0.25">
      <c r="A2438">
        <v>1816944</v>
      </c>
      <c r="B2438" t="s">
        <v>17227</v>
      </c>
      <c r="C2438">
        <v>1816944</v>
      </c>
      <c r="D2438" s="24">
        <v>45392</v>
      </c>
      <c r="E2438" t="s">
        <v>309</v>
      </c>
      <c r="F2438" t="s">
        <v>17228</v>
      </c>
      <c r="G2438" t="s">
        <v>12913</v>
      </c>
      <c r="H2438" t="s">
        <v>12937</v>
      </c>
      <c r="I2438" t="s">
        <v>52</v>
      </c>
      <c r="J2438" t="s">
        <v>17229</v>
      </c>
      <c r="K2438" t="s">
        <v>26</v>
      </c>
      <c r="L2438" t="s">
        <v>17230</v>
      </c>
      <c r="M2438"/>
      <c r="N2438" s="23">
        <v>14369810000124</v>
      </c>
      <c r="O2438"/>
      <c r="P2438" t="s">
        <v>44</v>
      </c>
      <c r="Q2438">
        <v>5229340</v>
      </c>
      <c r="R2438" t="s">
        <v>17231</v>
      </c>
      <c r="S2438" s="21" t="s">
        <v>18534</v>
      </c>
      <c r="T2438" s="21" t="s">
        <v>18603</v>
      </c>
      <c r="U2438" s="21" t="str">
        <f>VLOOKUP(T2438,Apoio!$D$10:$E$55,2,0)</f>
        <v>Fornec. de Serviç. Diversos PJ</v>
      </c>
      <c r="V2438">
        <v>34170023</v>
      </c>
      <c r="W2438">
        <v>31392</v>
      </c>
      <c r="X2438">
        <v>7</v>
      </c>
      <c r="Z2438" s="7">
        <v>45383</v>
      </c>
      <c r="AA2438" s="8" t="str">
        <f>IF(Y2438="","Não","Sim")</f>
        <v>Não</v>
      </c>
      <c r="AB2438" s="7" t="str">
        <f>IF(Z2438="","Não","Sim")</f>
        <v>Sim</v>
      </c>
      <c r="AC2438" s="8" t="str">
        <f>IF(S2438="TSR","Serede","Rede Conecta")</f>
        <v>Serede</v>
      </c>
    </row>
    <row r="2439" spans="1:29" ht="15" x14ac:dyDescent="0.25">
      <c r="A2439">
        <v>402072</v>
      </c>
      <c r="B2439" t="s">
        <v>12490</v>
      </c>
      <c r="C2439">
        <v>402072</v>
      </c>
      <c r="D2439" s="24">
        <v>43248</v>
      </c>
      <c r="E2439" t="s">
        <v>45</v>
      </c>
      <c r="F2439" t="s">
        <v>12491</v>
      </c>
      <c r="G2439" t="s">
        <v>83</v>
      </c>
      <c r="H2439" t="s">
        <v>12492</v>
      </c>
      <c r="I2439" t="s">
        <v>85</v>
      </c>
      <c r="J2439" t="s">
        <v>12493</v>
      </c>
      <c r="K2439" t="s">
        <v>26</v>
      </c>
      <c r="L2439" t="s">
        <v>12494</v>
      </c>
      <c r="M2439"/>
      <c r="N2439" s="23">
        <v>14369896000195</v>
      </c>
      <c r="O2439"/>
      <c r="P2439">
        <v>1608942</v>
      </c>
      <c r="Q2439">
        <v>814500179</v>
      </c>
      <c r="R2439" t="s">
        <v>12495</v>
      </c>
      <c r="S2439" s="21" t="s">
        <v>18534</v>
      </c>
      <c r="T2439" s="21" t="s">
        <v>18627</v>
      </c>
      <c r="U2439" s="21" t="str">
        <f>VLOOKUP(T2439,Apoio!$D$10:$E$55,2,0)</f>
        <v>Hotéis e Pousadas - PJ</v>
      </c>
      <c r="V2439">
        <v>23723266</v>
      </c>
      <c r="W2439">
        <v>47699</v>
      </c>
      <c r="X2439">
        <v>24</v>
      </c>
      <c r="Z2439" s="7"/>
      <c r="AA2439" s="8" t="str">
        <f>IF(Y2439="","Não","Sim")</f>
        <v>Não</v>
      </c>
      <c r="AB2439" s="7" t="str">
        <f>IF(Z2439="","Não","Sim")</f>
        <v>Não</v>
      </c>
      <c r="AC2439" s="8" t="str">
        <f>IF(S2439="TSR","Serede","Rede Conecta")</f>
        <v>Serede</v>
      </c>
    </row>
    <row r="2440" spans="1:29" ht="15" x14ac:dyDescent="0.25">
      <c r="A2440">
        <v>902167</v>
      </c>
      <c r="B2440" t="s">
        <v>13193</v>
      </c>
      <c r="C2440">
        <v>902167</v>
      </c>
      <c r="D2440" s="24">
        <v>43627</v>
      </c>
      <c r="E2440" t="s">
        <v>262</v>
      </c>
      <c r="F2440" t="s">
        <v>13194</v>
      </c>
      <c r="G2440" t="s">
        <v>50</v>
      </c>
      <c r="H2440" t="s">
        <v>78</v>
      </c>
      <c r="I2440" t="s">
        <v>52</v>
      </c>
      <c r="J2440" t="s">
        <v>13195</v>
      </c>
      <c r="K2440" t="s">
        <v>26</v>
      </c>
      <c r="L2440"/>
      <c r="M2440"/>
      <c r="N2440" s="23">
        <v>14405986000194</v>
      </c>
      <c r="O2440"/>
      <c r="P2440"/>
      <c r="Q2440"/>
      <c r="R2440"/>
      <c r="S2440" s="21" t="s">
        <v>18534</v>
      </c>
      <c r="T2440" s="21" t="s">
        <v>18639</v>
      </c>
      <c r="U2440" s="21" t="str">
        <f>VLOOKUP(T2440,Apoio!$D$10:$E$55,2,0)</f>
        <v>Consultorias - PJ</v>
      </c>
      <c r="V2440">
        <v>3371194</v>
      </c>
      <c r="W2440">
        <v>13000042</v>
      </c>
      <c r="X2440">
        <v>9</v>
      </c>
      <c r="Z2440" s="7"/>
      <c r="AA2440" s="8" t="str">
        <f>IF(Y2440="","Não","Sim")</f>
        <v>Não</v>
      </c>
      <c r="AB2440" s="7" t="str">
        <f>IF(Z2440="","Não","Sim")</f>
        <v>Não</v>
      </c>
      <c r="AC2440" s="8" t="str">
        <f>IF(S2440="TSR","Serede","Rede Conecta")</f>
        <v>Serede</v>
      </c>
    </row>
    <row r="2441" spans="1:29" ht="15" x14ac:dyDescent="0.25">
      <c r="A2441">
        <v>300056</v>
      </c>
      <c r="B2441" t="s">
        <v>11246</v>
      </c>
      <c r="C2441">
        <v>300056</v>
      </c>
      <c r="D2441" s="24">
        <v>41267</v>
      </c>
      <c r="E2441" t="s">
        <v>20</v>
      </c>
      <c r="F2441" t="s">
        <v>11247</v>
      </c>
      <c r="G2441" t="s">
        <v>212</v>
      </c>
      <c r="H2441" t="s">
        <v>11248</v>
      </c>
      <c r="I2441" t="s">
        <v>213</v>
      </c>
      <c r="J2441" t="s">
        <v>11249</v>
      </c>
      <c r="K2441" t="s">
        <v>26</v>
      </c>
      <c r="L2441">
        <v>9536239898</v>
      </c>
      <c r="M2441"/>
      <c r="N2441" s="23">
        <v>14414403000191</v>
      </c>
      <c r="O2441"/>
      <c r="P2441"/>
      <c r="Q2441"/>
      <c r="R2441"/>
      <c r="S2441" s="21" t="s">
        <v>18534</v>
      </c>
      <c r="T2441" s="21" t="s">
        <v>18613</v>
      </c>
      <c r="U2441" s="21" t="str">
        <f>VLOOKUP(T2441,Apoio!$D$10:$E$55,2,0)</f>
        <v>Órgãos Públicos - PJ</v>
      </c>
      <c r="V2441">
        <v>192617</v>
      </c>
      <c r="W2441">
        <v>21018</v>
      </c>
      <c r="X2441">
        <v>48</v>
      </c>
      <c r="Z2441" s="7"/>
      <c r="AA2441" s="8" t="str">
        <f>IF(Y2441="","Não","Sim")</f>
        <v>Não</v>
      </c>
      <c r="AB2441" s="7" t="str">
        <f>IF(Z2441="","Não","Sim")</f>
        <v>Não</v>
      </c>
      <c r="AC2441" s="8" t="str">
        <f>IF(S2441="TSR","Serede","Rede Conecta")</f>
        <v>Serede</v>
      </c>
    </row>
    <row r="2442" spans="1:29" ht="15" x14ac:dyDescent="0.25">
      <c r="A2442">
        <v>1814500</v>
      </c>
      <c r="B2442" t="s">
        <v>14556</v>
      </c>
      <c r="C2442">
        <v>1814500</v>
      </c>
      <c r="D2442" s="24">
        <v>42625</v>
      </c>
      <c r="E2442" t="s">
        <v>64</v>
      </c>
      <c r="F2442" t="s">
        <v>14557</v>
      </c>
      <c r="G2442" t="s">
        <v>12915</v>
      </c>
      <c r="H2442" t="s">
        <v>12560</v>
      </c>
      <c r="I2442" t="s">
        <v>102</v>
      </c>
      <c r="J2442" t="s">
        <v>14558</v>
      </c>
      <c r="K2442" t="s">
        <v>26</v>
      </c>
      <c r="L2442" t="s">
        <v>14559</v>
      </c>
      <c r="M2442"/>
      <c r="N2442" s="23">
        <v>14470880000174</v>
      </c>
      <c r="O2442"/>
      <c r="P2442"/>
      <c r="Q2442"/>
      <c r="R2442"/>
      <c r="S2442" s="21" t="s">
        <v>18534</v>
      </c>
      <c r="T2442" s="21" t="s">
        <v>18603</v>
      </c>
      <c r="U2442" s="21" t="str">
        <f>VLOOKUP(T2442,Apoio!$D$10:$E$55,2,0)</f>
        <v>Fornec. de Serviç. Diversos PJ</v>
      </c>
      <c r="V2442">
        <v>34170344</v>
      </c>
      <c r="W2442">
        <v>23090</v>
      </c>
      <c r="X2442">
        <v>9</v>
      </c>
      <c r="Z2442" s="7"/>
      <c r="AA2442" s="8" t="str">
        <f>IF(Y2442="","Não","Sim")</f>
        <v>Não</v>
      </c>
      <c r="AB2442" s="7" t="str">
        <f>IF(Z2442="","Não","Sim")</f>
        <v>Não</v>
      </c>
      <c r="AC2442" s="8" t="str">
        <f>IF(S2442="TSR","Serede","Rede Conecta")</f>
        <v>Serede</v>
      </c>
    </row>
    <row r="2443" spans="1:29" ht="15" x14ac:dyDescent="0.25">
      <c r="A2443">
        <v>1814473</v>
      </c>
      <c r="B2443" t="s">
        <v>14514</v>
      </c>
      <c r="C2443">
        <v>1814473</v>
      </c>
      <c r="D2443" s="24">
        <v>42592</v>
      </c>
      <c r="E2443" t="s">
        <v>45</v>
      </c>
      <c r="F2443" t="s">
        <v>14515</v>
      </c>
      <c r="G2443" t="s">
        <v>247</v>
      </c>
      <c r="H2443" t="s">
        <v>11796</v>
      </c>
      <c r="I2443" t="s">
        <v>249</v>
      </c>
      <c r="J2443" t="s">
        <v>14516</v>
      </c>
      <c r="K2443" t="s">
        <v>26</v>
      </c>
      <c r="L2443" t="s">
        <v>14517</v>
      </c>
      <c r="M2443"/>
      <c r="N2443" s="23">
        <v>14506754000122</v>
      </c>
      <c r="O2443"/>
      <c r="P2443"/>
      <c r="Q2443">
        <v>4316720014</v>
      </c>
      <c r="R2443" t="s">
        <v>14518</v>
      </c>
      <c r="S2443" s="21" t="s">
        <v>18534</v>
      </c>
      <c r="T2443" s="21" t="s">
        <v>18603</v>
      </c>
      <c r="U2443" s="21" t="str">
        <f>VLOOKUP(T2443,Apoio!$D$10:$E$55,2,0)</f>
        <v>Fornec. de Serviç. Diversos PJ</v>
      </c>
      <c r="V2443">
        <v>34171582</v>
      </c>
      <c r="W2443">
        <v>8266</v>
      </c>
      <c r="X2443">
        <v>3</v>
      </c>
      <c r="Z2443" s="7"/>
      <c r="AA2443" s="8" t="str">
        <f>IF(Y2443="","Não","Sim")</f>
        <v>Não</v>
      </c>
      <c r="AB2443" s="7" t="str">
        <f>IF(Z2443="","Não","Sim")</f>
        <v>Não</v>
      </c>
      <c r="AC2443" s="8" t="str">
        <f>IF(S2443="TSR","Serede","Rede Conecta")</f>
        <v>Serede</v>
      </c>
    </row>
    <row r="2444" spans="1:29" ht="15" x14ac:dyDescent="0.25">
      <c r="A2444">
        <v>1817005</v>
      </c>
      <c r="B2444" t="s">
        <v>17415</v>
      </c>
      <c r="C2444">
        <v>1817005</v>
      </c>
      <c r="D2444" s="24">
        <v>45481</v>
      </c>
      <c r="E2444" t="s">
        <v>309</v>
      </c>
      <c r="F2444" t="s">
        <v>17416</v>
      </c>
      <c r="G2444" t="s">
        <v>328</v>
      </c>
      <c r="H2444"/>
      <c r="I2444" t="s">
        <v>249</v>
      </c>
      <c r="J2444" t="s">
        <v>17417</v>
      </c>
      <c r="K2444" t="s">
        <v>26</v>
      </c>
      <c r="L2444" t="s">
        <v>17418</v>
      </c>
      <c r="M2444"/>
      <c r="N2444" s="23">
        <v>14512528000154</v>
      </c>
      <c r="O2444"/>
      <c r="P2444" t="s">
        <v>17419</v>
      </c>
      <c r="Q2444"/>
      <c r="R2444" t="s">
        <v>17420</v>
      </c>
      <c r="S2444" s="21" t="s">
        <v>18534</v>
      </c>
      <c r="T2444" s="21" t="s">
        <v>18603</v>
      </c>
      <c r="U2444" s="21" t="str">
        <f>VLOOKUP(T2444,Apoio!$D$10:$E$55,2,0)</f>
        <v>Fornec. de Serviç. Diversos PJ</v>
      </c>
      <c r="V2444"/>
      <c r="W2444"/>
      <c r="X2444"/>
      <c r="Z2444" s="7"/>
      <c r="AA2444" s="8" t="str">
        <f>IF(Y2444="","Não","Sim")</f>
        <v>Não</v>
      </c>
      <c r="AB2444" s="7" t="str">
        <f>IF(Z2444="","Não","Sim")</f>
        <v>Não</v>
      </c>
      <c r="AC2444" s="8" t="str">
        <f>IF(S2444="TSR","Serede","Rede Conecta")</f>
        <v>Serede</v>
      </c>
    </row>
    <row r="2445" spans="1:29" ht="15" x14ac:dyDescent="0.25">
      <c r="A2445">
        <v>1816952</v>
      </c>
      <c r="B2445" t="s">
        <v>17271</v>
      </c>
      <c r="C2445">
        <v>1816952</v>
      </c>
      <c r="D2445" s="24">
        <v>45401</v>
      </c>
      <c r="E2445" t="s">
        <v>309</v>
      </c>
      <c r="F2445" t="s">
        <v>17272</v>
      </c>
      <c r="G2445" t="s">
        <v>50</v>
      </c>
      <c r="H2445" t="s">
        <v>12799</v>
      </c>
      <c r="I2445" t="s">
        <v>52</v>
      </c>
      <c r="J2445" t="s">
        <v>13926</v>
      </c>
      <c r="K2445" t="s">
        <v>26</v>
      </c>
      <c r="L2445" t="s">
        <v>17273</v>
      </c>
      <c r="M2445"/>
      <c r="N2445" s="23">
        <v>14525684000150</v>
      </c>
      <c r="O2445"/>
      <c r="P2445"/>
      <c r="Q2445"/>
      <c r="R2445" t="s">
        <v>17274</v>
      </c>
      <c r="S2445" s="21" t="s">
        <v>18534</v>
      </c>
      <c r="T2445" s="21" t="s">
        <v>18603</v>
      </c>
      <c r="U2445" s="21" t="str">
        <f>VLOOKUP(T2445,Apoio!$D$10:$E$55,2,0)</f>
        <v>Fornec. de Serviç. Diversos PJ</v>
      </c>
      <c r="V2445">
        <v>34170204</v>
      </c>
      <c r="W2445">
        <v>18182</v>
      </c>
      <c r="X2445">
        <v>0</v>
      </c>
      <c r="Z2445" s="7"/>
      <c r="AA2445" s="8" t="str">
        <f>IF(Y2445="","Não","Sim")</f>
        <v>Não</v>
      </c>
      <c r="AB2445" s="7" t="str">
        <f>IF(Z2445="","Não","Sim")</f>
        <v>Não</v>
      </c>
      <c r="AC2445" s="8" t="str">
        <f>IF(S2445="TSR","Serede","Rede Conecta")</f>
        <v>Serede</v>
      </c>
    </row>
    <row r="2446" spans="1:29" ht="15" x14ac:dyDescent="0.25">
      <c r="A2446">
        <v>1500233</v>
      </c>
      <c r="B2446" t="s">
        <v>13412</v>
      </c>
      <c r="C2446">
        <v>1500233</v>
      </c>
      <c r="D2446" s="24">
        <v>41267</v>
      </c>
      <c r="E2446" t="s">
        <v>20</v>
      </c>
      <c r="F2446" t="s">
        <v>13413</v>
      </c>
      <c r="G2446" t="s">
        <v>696</v>
      </c>
      <c r="H2446" t="s">
        <v>5507</v>
      </c>
      <c r="I2446" t="s">
        <v>37</v>
      </c>
      <c r="J2446" t="s">
        <v>13414</v>
      </c>
      <c r="K2446" t="s">
        <v>26</v>
      </c>
      <c r="L2446">
        <v>1144799605</v>
      </c>
      <c r="M2446"/>
      <c r="N2446" s="23">
        <v>14546443000197</v>
      </c>
      <c r="O2446"/>
      <c r="P2446" s="19">
        <v>626415000000</v>
      </c>
      <c r="Q2446"/>
      <c r="R2446" t="s">
        <v>13415</v>
      </c>
      <c r="S2446" s="21" t="s">
        <v>18534</v>
      </c>
      <c r="T2446" s="21" t="s">
        <v>18621</v>
      </c>
      <c r="U2446" s="21" t="str">
        <f>VLOOKUP(T2446,Apoio!$D$10:$E$55,2,0)</f>
        <v>Fornecedor de materiais - PJ</v>
      </c>
      <c r="V2446">
        <v>34176664</v>
      </c>
      <c r="W2446">
        <v>14546</v>
      </c>
      <c r="X2446">
        <v>0</v>
      </c>
      <c r="Z2446" s="7"/>
      <c r="AA2446" s="8" t="str">
        <f>IF(Y2446="","Não","Sim")</f>
        <v>Não</v>
      </c>
      <c r="AB2446" s="7" t="str">
        <f>IF(Z2446="","Não","Sim")</f>
        <v>Não</v>
      </c>
      <c r="AC2446" s="8" t="str">
        <f>IF(S2446="TSR","Serede","Rede Conecta")</f>
        <v>Serede</v>
      </c>
    </row>
    <row r="2447" spans="1:29" ht="15" x14ac:dyDescent="0.25">
      <c r="A2447">
        <v>205159</v>
      </c>
      <c r="B2447" t="s">
        <v>10399</v>
      </c>
      <c r="C2447">
        <v>205159</v>
      </c>
      <c r="D2447" s="24">
        <v>42501</v>
      </c>
      <c r="E2447" t="s">
        <v>45</v>
      </c>
      <c r="F2447" t="s">
        <v>10400</v>
      </c>
      <c r="G2447" t="s">
        <v>10401</v>
      </c>
      <c r="H2447" t="s">
        <v>78</v>
      </c>
      <c r="I2447" t="s">
        <v>85</v>
      </c>
      <c r="J2447" t="s">
        <v>10402</v>
      </c>
      <c r="K2447" t="s">
        <v>26</v>
      </c>
      <c r="L2447" t="s">
        <v>10403</v>
      </c>
      <c r="M2447"/>
      <c r="N2447" s="23">
        <v>14694400000159</v>
      </c>
      <c r="O2447"/>
      <c r="P2447"/>
      <c r="Q2447"/>
      <c r="R2447"/>
      <c r="S2447" s="21" t="s">
        <v>18534</v>
      </c>
      <c r="T2447" s="21" t="s">
        <v>18607</v>
      </c>
      <c r="U2447" s="21" t="str">
        <f>VLOOKUP(T2447,Apoio!$D$10:$E$55,2,0)</f>
        <v>Prefeituras - PJ</v>
      </c>
      <c r="V2447"/>
      <c r="W2447"/>
      <c r="X2447"/>
      <c r="Z2447" s="7"/>
      <c r="AA2447" s="8" t="str">
        <f>IF(Y2447="","Não","Sim")</f>
        <v>Não</v>
      </c>
      <c r="AB2447" s="7" t="str">
        <f>IF(Z2447="","Não","Sim")</f>
        <v>Não</v>
      </c>
      <c r="AC2447" s="8" t="str">
        <f>IF(S2447="TSR","Serede","Rede Conecta")</f>
        <v>Serede</v>
      </c>
    </row>
    <row r="2448" spans="1:29" ht="15" x14ac:dyDescent="0.25">
      <c r="A2448">
        <v>1817173</v>
      </c>
      <c r="B2448" t="s">
        <v>17868</v>
      </c>
      <c r="C2448">
        <v>1817173</v>
      </c>
      <c r="D2448" s="24">
        <v>45572</v>
      </c>
      <c r="E2448" t="s">
        <v>12786</v>
      </c>
      <c r="F2448" t="s">
        <v>17869</v>
      </c>
      <c r="G2448" t="s">
        <v>1784</v>
      </c>
      <c r="H2448" t="s">
        <v>12586</v>
      </c>
      <c r="I2448" t="s">
        <v>188</v>
      </c>
      <c r="J2448" t="s">
        <v>17870</v>
      </c>
      <c r="K2448" t="s">
        <v>26</v>
      </c>
      <c r="L2448" t="s">
        <v>17705</v>
      </c>
      <c r="M2448"/>
      <c r="N2448" s="23">
        <v>14798787000193</v>
      </c>
      <c r="O2448"/>
      <c r="P2448"/>
      <c r="Q2448"/>
      <c r="R2448"/>
      <c r="S2448" s="21" t="s">
        <v>18534</v>
      </c>
      <c r="T2448" s="21" t="s">
        <v>18603</v>
      </c>
      <c r="U2448" s="21" t="str">
        <f>VLOOKUP(T2448,Apoio!$D$10:$E$55,2,0)</f>
        <v>Fornec. de Serviç. Diversos PJ</v>
      </c>
      <c r="V2448"/>
      <c r="W2448"/>
      <c r="X2448"/>
      <c r="Z2448" s="7"/>
      <c r="AA2448" s="8" t="str">
        <f>IF(Y2448="","Não","Sim")</f>
        <v>Não</v>
      </c>
      <c r="AB2448" s="7" t="str">
        <f>IF(Z2448="","Não","Sim")</f>
        <v>Não</v>
      </c>
      <c r="AC2448" s="8" t="str">
        <f>IF(S2448="TSR","Serede","Rede Conecta")</f>
        <v>Serede</v>
      </c>
    </row>
    <row r="2449" spans="1:29" ht="15" x14ac:dyDescent="0.25">
      <c r="A2449">
        <v>1816507</v>
      </c>
      <c r="B2449" t="s">
        <v>16188</v>
      </c>
      <c r="C2449">
        <v>1816507</v>
      </c>
      <c r="D2449" s="24">
        <v>44686</v>
      </c>
      <c r="E2449" t="s">
        <v>11071</v>
      </c>
      <c r="F2449" t="s">
        <v>16189</v>
      </c>
      <c r="G2449" t="s">
        <v>252</v>
      </c>
      <c r="H2449" t="s">
        <v>12855</v>
      </c>
      <c r="I2449" t="s">
        <v>52</v>
      </c>
      <c r="J2449" t="s">
        <v>16190</v>
      </c>
      <c r="K2449" t="s">
        <v>26</v>
      </c>
      <c r="L2449" t="s">
        <v>16191</v>
      </c>
      <c r="M2449"/>
      <c r="N2449" s="23">
        <v>14818943000130</v>
      </c>
      <c r="O2449"/>
      <c r="P2449">
        <v>79590622</v>
      </c>
      <c r="Q2449"/>
      <c r="R2449" t="s">
        <v>16192</v>
      </c>
      <c r="S2449" s="21" t="s">
        <v>18534</v>
      </c>
      <c r="T2449" s="21" t="s">
        <v>18603</v>
      </c>
      <c r="U2449" s="21" t="str">
        <f>VLOOKUP(T2449,Apoio!$D$10:$E$55,2,0)</f>
        <v>Fornec. de Serviç. Diversos PJ</v>
      </c>
      <c r="V2449">
        <v>74800710</v>
      </c>
      <c r="W2449">
        <v>3438</v>
      </c>
      <c r="X2449">
        <v>1</v>
      </c>
      <c r="Z2449" s="7"/>
      <c r="AA2449" s="8" t="str">
        <f>IF(Y2449="","Não","Sim")</f>
        <v>Não</v>
      </c>
      <c r="AB2449" s="7" t="str">
        <f>IF(Z2449="","Não","Sim")</f>
        <v>Não</v>
      </c>
      <c r="AC2449" s="8" t="str">
        <f>IF(S2449="TSR","Serede","Rede Conecta")</f>
        <v>Serede</v>
      </c>
    </row>
    <row r="2450" spans="1:29" ht="15" x14ac:dyDescent="0.25">
      <c r="A2450">
        <v>304228</v>
      </c>
      <c r="B2450" t="s">
        <v>12141</v>
      </c>
      <c r="C2450">
        <v>304228</v>
      </c>
      <c r="D2450" s="24">
        <v>43628</v>
      </c>
      <c r="E2450" t="s">
        <v>262</v>
      </c>
      <c r="F2450" t="s">
        <v>12142</v>
      </c>
      <c r="G2450" t="s">
        <v>190</v>
      </c>
      <c r="H2450" t="s">
        <v>7047</v>
      </c>
      <c r="I2450" t="s">
        <v>128</v>
      </c>
      <c r="J2450" t="s">
        <v>12143</v>
      </c>
      <c r="K2450" t="s">
        <v>26</v>
      </c>
      <c r="L2450"/>
      <c r="M2450"/>
      <c r="N2450" s="23">
        <v>14918711000154</v>
      </c>
      <c r="O2450"/>
      <c r="P2450"/>
      <c r="Q2450"/>
      <c r="R2450"/>
      <c r="S2450" s="21" t="s">
        <v>18534</v>
      </c>
      <c r="T2450" s="21" t="s">
        <v>18613</v>
      </c>
      <c r="U2450" s="21" t="str">
        <f>VLOOKUP(T2450,Apoio!$D$10:$E$55,2,0)</f>
        <v>Órgãos Públicos - PJ</v>
      </c>
      <c r="V2450"/>
      <c r="W2450"/>
      <c r="X2450"/>
      <c r="Z2450" s="7"/>
      <c r="AA2450" s="8" t="str">
        <f>IF(Y2450="","Não","Sim")</f>
        <v>Não</v>
      </c>
      <c r="AB2450" s="7" t="str">
        <f>IF(Z2450="","Não","Sim")</f>
        <v>Não</v>
      </c>
      <c r="AC2450" s="8" t="str">
        <f>IF(S2450="TSR","Serede","Rede Conecta")</f>
        <v>Serede</v>
      </c>
    </row>
    <row r="2451" spans="1:29" ht="15" x14ac:dyDescent="0.25">
      <c r="A2451">
        <v>1815813</v>
      </c>
      <c r="B2451" t="s">
        <v>15381</v>
      </c>
      <c r="C2451">
        <v>1815813</v>
      </c>
      <c r="D2451" s="24">
        <v>43892</v>
      </c>
      <c r="E2451" t="s">
        <v>291</v>
      </c>
      <c r="F2451" t="s">
        <v>15382</v>
      </c>
      <c r="G2451" t="s">
        <v>106</v>
      </c>
      <c r="H2451" t="s">
        <v>14353</v>
      </c>
      <c r="I2451" t="s">
        <v>108</v>
      </c>
      <c r="J2451" t="s">
        <v>15383</v>
      </c>
      <c r="K2451" t="s">
        <v>26</v>
      </c>
      <c r="L2451" t="s">
        <v>15384</v>
      </c>
      <c r="M2451"/>
      <c r="N2451" s="23">
        <v>15000851000101</v>
      </c>
      <c r="O2451"/>
      <c r="P2451"/>
      <c r="Q2451"/>
      <c r="R2451" t="s">
        <v>15385</v>
      </c>
      <c r="S2451" s="21" t="s">
        <v>18534</v>
      </c>
      <c r="T2451" s="21" t="s">
        <v>18603</v>
      </c>
      <c r="U2451" s="21" t="str">
        <f>VLOOKUP(T2451,Apoio!$D$10:$E$55,2,0)</f>
        <v>Fornec. de Serviç. Diversos PJ</v>
      </c>
      <c r="V2451">
        <v>192906</v>
      </c>
      <c r="W2451">
        <v>34407</v>
      </c>
      <c r="X2451">
        <v>89</v>
      </c>
      <c r="Z2451" s="7"/>
      <c r="AA2451" s="8" t="str">
        <f>IF(Y2451="","Não","Sim")</f>
        <v>Não</v>
      </c>
      <c r="AB2451" s="7" t="str">
        <f>IF(Z2451="","Não","Sim")</f>
        <v>Não</v>
      </c>
      <c r="AC2451" s="8" t="str">
        <f>IF(S2451="TSR","Serede","Rede Conecta")</f>
        <v>Serede</v>
      </c>
    </row>
    <row r="2452" spans="1:29" ht="15" x14ac:dyDescent="0.25">
      <c r="A2452">
        <v>1504006</v>
      </c>
      <c r="B2452" t="s">
        <v>13600</v>
      </c>
      <c r="C2452">
        <v>1504006</v>
      </c>
      <c r="D2452" s="24">
        <v>43258</v>
      </c>
      <c r="E2452" t="s">
        <v>45</v>
      </c>
      <c r="F2452" t="s">
        <v>13601</v>
      </c>
      <c r="G2452" t="s">
        <v>47</v>
      </c>
      <c r="H2452" t="s">
        <v>2268</v>
      </c>
      <c r="I2452" t="s">
        <v>37</v>
      </c>
      <c r="J2452" t="s">
        <v>13602</v>
      </c>
      <c r="K2452" t="s">
        <v>26</v>
      </c>
      <c r="L2452" t="s">
        <v>13603</v>
      </c>
      <c r="M2452"/>
      <c r="N2452" s="23">
        <v>15043569000101</v>
      </c>
      <c r="O2452"/>
      <c r="P2452" s="19">
        <v>146995000000</v>
      </c>
      <c r="Q2452">
        <v>44680155</v>
      </c>
      <c r="R2452" t="s">
        <v>13604</v>
      </c>
      <c r="S2452" s="21" t="s">
        <v>18534</v>
      </c>
      <c r="T2452" s="21" t="s">
        <v>18621</v>
      </c>
      <c r="U2452" s="21" t="str">
        <f>VLOOKUP(T2452,Apoio!$D$10:$E$55,2,0)</f>
        <v>Fornecedor de materiais - PJ</v>
      </c>
      <c r="V2452">
        <v>3417454</v>
      </c>
      <c r="W2452">
        <v>3345</v>
      </c>
      <c r="X2452">
        <v>7</v>
      </c>
      <c r="Z2452" s="7"/>
      <c r="AA2452" s="8" t="str">
        <f>IF(Y2452="","Não","Sim")</f>
        <v>Não</v>
      </c>
      <c r="AB2452" s="7" t="str">
        <f>IF(Z2452="","Não","Sim")</f>
        <v>Não</v>
      </c>
      <c r="AC2452" s="8" t="str">
        <f>IF(S2452="TSR","Serede","Rede Conecta")</f>
        <v>Serede</v>
      </c>
    </row>
    <row r="2453" spans="1:29" ht="15" x14ac:dyDescent="0.25">
      <c r="A2453">
        <v>201907</v>
      </c>
      <c r="B2453" t="s">
        <v>6339</v>
      </c>
      <c r="C2453">
        <v>201907</v>
      </c>
      <c r="D2453" s="24">
        <v>41267</v>
      </c>
      <c r="E2453" t="s">
        <v>20</v>
      </c>
      <c r="F2453" t="s">
        <v>6340</v>
      </c>
      <c r="G2453" t="s">
        <v>6341</v>
      </c>
      <c r="H2453" t="s">
        <v>2035</v>
      </c>
      <c r="I2453" t="s">
        <v>85</v>
      </c>
      <c r="J2453" t="s">
        <v>6342</v>
      </c>
      <c r="K2453" t="s">
        <v>26</v>
      </c>
      <c r="L2453"/>
      <c r="M2453"/>
      <c r="N2453" s="23">
        <v>15088800000183</v>
      </c>
      <c r="O2453"/>
      <c r="P2453"/>
      <c r="Q2453"/>
      <c r="R2453"/>
      <c r="S2453" s="21" t="s">
        <v>18534</v>
      </c>
      <c r="T2453" s="21" t="s">
        <v>18607</v>
      </c>
      <c r="U2453" s="21" t="str">
        <f>VLOOKUP(T2453,Apoio!$D$10:$E$55,2,0)</f>
        <v>Prefeituras - PJ</v>
      </c>
      <c r="V2453">
        <v>191288</v>
      </c>
      <c r="W2453">
        <v>4080</v>
      </c>
      <c r="X2453">
        <v>20</v>
      </c>
      <c r="Z2453" s="7"/>
      <c r="AA2453" s="8" t="str">
        <f>IF(Y2453="","Não","Sim")</f>
        <v>Não</v>
      </c>
      <c r="AB2453" s="7" t="str">
        <f>IF(Z2453="","Não","Sim")</f>
        <v>Não</v>
      </c>
      <c r="AC2453" s="8" t="str">
        <f>IF(S2453="TSR","Serede","Rede Conecta")</f>
        <v>Serede</v>
      </c>
    </row>
    <row r="2454" spans="1:29" ht="15" x14ac:dyDescent="0.25">
      <c r="A2454">
        <v>401887</v>
      </c>
      <c r="B2454" t="s">
        <v>12278</v>
      </c>
      <c r="C2454">
        <v>401887</v>
      </c>
      <c r="D2454" s="24">
        <v>41271</v>
      </c>
      <c r="E2454" t="s">
        <v>20</v>
      </c>
      <c r="F2454" t="s">
        <v>12279</v>
      </c>
      <c r="G2454" t="s">
        <v>12280</v>
      </c>
      <c r="H2454" t="s">
        <v>12281</v>
      </c>
      <c r="I2454" t="s">
        <v>85</v>
      </c>
      <c r="J2454" t="s">
        <v>5658</v>
      </c>
      <c r="K2454" t="s">
        <v>26</v>
      </c>
      <c r="L2454" t="s">
        <v>12282</v>
      </c>
      <c r="M2454"/>
      <c r="N2454" s="23">
        <v>15102262000134</v>
      </c>
      <c r="O2454"/>
      <c r="P2454"/>
      <c r="Q2454"/>
      <c r="R2454" t="s">
        <v>12283</v>
      </c>
      <c r="S2454" s="21" t="s">
        <v>18534</v>
      </c>
      <c r="T2454" s="21" t="s">
        <v>18627</v>
      </c>
      <c r="U2454" s="21" t="str">
        <f>VLOOKUP(T2454,Apoio!$D$10:$E$55,2,0)</f>
        <v>Hotéis e Pousadas - PJ</v>
      </c>
      <c r="V2454">
        <v>23722864</v>
      </c>
      <c r="W2454">
        <v>319</v>
      </c>
      <c r="X2454">
        <v>90</v>
      </c>
      <c r="Z2454" s="7"/>
      <c r="AA2454" s="8" t="str">
        <f>IF(Y2454="","Não","Sim")</f>
        <v>Não</v>
      </c>
      <c r="AB2454" s="7" t="str">
        <f>IF(Z2454="","Não","Sim")</f>
        <v>Não</v>
      </c>
      <c r="AC2454" s="8" t="str">
        <f>IF(S2454="TSR","Serede","Rede Conecta")</f>
        <v>Serede</v>
      </c>
    </row>
    <row r="2455" spans="1:29" ht="15" x14ac:dyDescent="0.25">
      <c r="A2455">
        <v>1816129</v>
      </c>
      <c r="B2455" t="s">
        <v>15657</v>
      </c>
      <c r="C2455">
        <v>1816129</v>
      </c>
      <c r="D2455" s="24">
        <v>44264</v>
      </c>
      <c r="E2455" t="s">
        <v>287</v>
      </c>
      <c r="F2455" t="s">
        <v>15658</v>
      </c>
      <c r="G2455" t="s">
        <v>634</v>
      </c>
      <c r="H2455" t="s">
        <v>78</v>
      </c>
      <c r="I2455" t="s">
        <v>133</v>
      </c>
      <c r="J2455" t="s">
        <v>635</v>
      </c>
      <c r="K2455" t="s">
        <v>26</v>
      </c>
      <c r="L2455" t="s">
        <v>15659</v>
      </c>
      <c r="M2455"/>
      <c r="N2455" s="23">
        <v>15102262000649</v>
      </c>
      <c r="O2455"/>
      <c r="P2455">
        <v>721921</v>
      </c>
      <c r="Q2455"/>
      <c r="R2455" t="s">
        <v>15660</v>
      </c>
      <c r="S2455" s="21" t="s">
        <v>18534</v>
      </c>
      <c r="T2455" s="21" t="s">
        <v>18603</v>
      </c>
      <c r="U2455" s="21" t="str">
        <f>VLOOKUP(T2455,Apoio!$D$10:$E$55,2,0)</f>
        <v>Fornec. de Serviç. Diversos PJ</v>
      </c>
      <c r="V2455">
        <v>23722864</v>
      </c>
      <c r="W2455">
        <v>319</v>
      </c>
      <c r="X2455">
        <v>90</v>
      </c>
      <c r="Z2455" s="7"/>
      <c r="AA2455" s="8" t="str">
        <f>IF(Y2455="","Não","Sim")</f>
        <v>Não</v>
      </c>
      <c r="AB2455" s="7" t="str">
        <f>IF(Z2455="","Não","Sim")</f>
        <v>Não</v>
      </c>
      <c r="AC2455" s="8" t="str">
        <f>IF(S2455="TSR","Serede","Rede Conecta")</f>
        <v>Serede</v>
      </c>
    </row>
    <row r="2456" spans="1:29" ht="15" x14ac:dyDescent="0.25">
      <c r="A2456">
        <v>1817311</v>
      </c>
      <c r="B2456" t="s">
        <v>18247</v>
      </c>
      <c r="C2456">
        <v>1817311</v>
      </c>
      <c r="D2456" s="24">
        <v>45614</v>
      </c>
      <c r="E2456" t="s">
        <v>17472</v>
      </c>
      <c r="F2456" t="s">
        <v>18248</v>
      </c>
      <c r="G2456" t="s">
        <v>132</v>
      </c>
      <c r="H2456" t="s">
        <v>112</v>
      </c>
      <c r="I2456" t="s">
        <v>133</v>
      </c>
      <c r="J2456" t="s">
        <v>18249</v>
      </c>
      <c r="K2456" t="s">
        <v>26</v>
      </c>
      <c r="L2456"/>
      <c r="M2456"/>
      <c r="N2456" s="23">
        <v>15124127000190</v>
      </c>
      <c r="O2456"/>
      <c r="P2456">
        <v>48088943</v>
      </c>
      <c r="Q2456"/>
      <c r="R2456"/>
      <c r="S2456" s="21" t="s">
        <v>18534</v>
      </c>
      <c r="T2456" s="21" t="s">
        <v>18603</v>
      </c>
      <c r="U2456" s="21" t="str">
        <f>VLOOKUP(T2456,Apoio!$D$10:$E$55,2,0)</f>
        <v>Fornec. de Serviç. Diversos PJ</v>
      </c>
      <c r="V2456"/>
      <c r="W2456"/>
      <c r="X2456"/>
      <c r="Z2456" s="7"/>
      <c r="AA2456" s="8" t="str">
        <f>IF(Y2456="","Não","Sim")</f>
        <v>Não</v>
      </c>
      <c r="AB2456" s="7" t="str">
        <f>IF(Z2456="","Não","Sim")</f>
        <v>Não</v>
      </c>
      <c r="AC2456" s="8" t="str">
        <f>IF(S2456="TSR","Serede","Rede Conecta")</f>
        <v>Serede</v>
      </c>
    </row>
    <row r="2457" spans="1:29" ht="15" x14ac:dyDescent="0.25">
      <c r="A2457">
        <v>100101</v>
      </c>
      <c r="B2457" t="s">
        <v>150</v>
      </c>
      <c r="C2457">
        <v>100101</v>
      </c>
      <c r="D2457" s="24">
        <v>42809</v>
      </c>
      <c r="E2457" t="s">
        <v>45</v>
      </c>
      <c r="F2457" t="s">
        <v>151</v>
      </c>
      <c r="G2457" t="s">
        <v>89</v>
      </c>
      <c r="H2457" t="s">
        <v>78</v>
      </c>
      <c r="I2457" t="s">
        <v>91</v>
      </c>
      <c r="J2457" t="s">
        <v>152</v>
      </c>
      <c r="K2457" t="s">
        <v>26</v>
      </c>
      <c r="L2457"/>
      <c r="M2457"/>
      <c r="N2457" s="23">
        <v>15134751000178</v>
      </c>
      <c r="O2457"/>
      <c r="P2457"/>
      <c r="Q2457"/>
      <c r="R2457"/>
      <c r="S2457" s="21" t="s">
        <v>18534</v>
      </c>
      <c r="T2457" s="21" t="s">
        <v>18609</v>
      </c>
      <c r="U2457" s="21" t="str">
        <f>VLOOKUP(T2457,Apoio!$D$10:$E$55,2,0)</f>
        <v>Pagamentos judiciais - PJ</v>
      </c>
      <c r="V2457">
        <v>191224</v>
      </c>
      <c r="W2457">
        <v>144000</v>
      </c>
      <c r="X2457">
        <v>64</v>
      </c>
      <c r="Z2457" s="7"/>
      <c r="AA2457" s="8" t="str">
        <f>IF(Y2457="","Não","Sim")</f>
        <v>Não</v>
      </c>
      <c r="AB2457" s="7" t="str">
        <f>IF(Z2457="","Não","Sim")</f>
        <v>Não</v>
      </c>
      <c r="AC2457" s="8" t="str">
        <f>IF(S2457="TSR","Serede","Rede Conecta")</f>
        <v>Serede</v>
      </c>
    </row>
    <row r="2458" spans="1:29" ht="15" x14ac:dyDescent="0.25">
      <c r="A2458">
        <v>300070</v>
      </c>
      <c r="B2458" t="s">
        <v>11294</v>
      </c>
      <c r="C2458">
        <v>300070</v>
      </c>
      <c r="D2458" s="24">
        <v>41267</v>
      </c>
      <c r="E2458" t="s">
        <v>20</v>
      </c>
      <c r="F2458" t="s">
        <v>11295</v>
      </c>
      <c r="G2458" t="s">
        <v>83</v>
      </c>
      <c r="H2458" t="s">
        <v>11296</v>
      </c>
      <c r="I2458" t="s">
        <v>85</v>
      </c>
      <c r="J2458" t="s">
        <v>11297</v>
      </c>
      <c r="K2458" t="s">
        <v>26</v>
      </c>
      <c r="L2458"/>
      <c r="M2458"/>
      <c r="N2458" s="23">
        <v>15139629000194</v>
      </c>
      <c r="O2458"/>
      <c r="P2458"/>
      <c r="Q2458"/>
      <c r="R2458"/>
      <c r="S2458" s="21" t="s">
        <v>18534</v>
      </c>
      <c r="T2458" s="21" t="s">
        <v>18613</v>
      </c>
      <c r="U2458" s="21" t="str">
        <f>VLOOKUP(T2458,Apoio!$D$10:$E$55,2,0)</f>
        <v>Órgãos Públicos - PJ</v>
      </c>
      <c r="V2458"/>
      <c r="W2458"/>
      <c r="X2458"/>
      <c r="Z2458" s="7"/>
      <c r="AA2458" s="8" t="str">
        <f>IF(Y2458="","Não","Sim")</f>
        <v>Não</v>
      </c>
      <c r="AB2458" s="7" t="str">
        <f>IF(Z2458="","Não","Sim")</f>
        <v>Não</v>
      </c>
      <c r="AC2458" s="8" t="str">
        <f>IF(S2458="TSR","Serede","Rede Conecta")</f>
        <v>Serede</v>
      </c>
    </row>
    <row r="2459" spans="1:29" ht="15" x14ac:dyDescent="0.25">
      <c r="A2459">
        <v>1504144</v>
      </c>
      <c r="B2459" t="s">
        <v>13713</v>
      </c>
      <c r="C2459">
        <v>1504144</v>
      </c>
      <c r="D2459" s="24">
        <v>43279</v>
      </c>
      <c r="E2459" t="s">
        <v>11934</v>
      </c>
      <c r="F2459" t="s">
        <v>13714</v>
      </c>
      <c r="G2459" t="s">
        <v>50</v>
      </c>
      <c r="H2459" t="s">
        <v>296</v>
      </c>
      <c r="I2459" t="s">
        <v>52</v>
      </c>
      <c r="J2459" t="s">
        <v>13715</v>
      </c>
      <c r="K2459" t="s">
        <v>26</v>
      </c>
      <c r="L2459">
        <v>2131731018</v>
      </c>
      <c r="M2459"/>
      <c r="N2459" s="23">
        <v>15149679000152</v>
      </c>
      <c r="O2459"/>
      <c r="P2459" t="s">
        <v>13716</v>
      </c>
      <c r="Q2459" t="s">
        <v>44</v>
      </c>
      <c r="R2459" t="s">
        <v>13717</v>
      </c>
      <c r="S2459" s="21" t="s">
        <v>18534</v>
      </c>
      <c r="T2459" s="21" t="s">
        <v>18621</v>
      </c>
      <c r="U2459" s="21" t="str">
        <f>VLOOKUP(T2459,Apoio!$D$10:$E$55,2,0)</f>
        <v>Fornecedor de materiais - PJ</v>
      </c>
      <c r="V2459">
        <v>3372258</v>
      </c>
      <c r="W2459">
        <v>13000488</v>
      </c>
      <c r="X2459">
        <v>9</v>
      </c>
      <c r="Z2459" s="7"/>
      <c r="AA2459" s="8" t="str">
        <f>IF(Y2459="","Não","Sim")</f>
        <v>Não</v>
      </c>
      <c r="AB2459" s="7" t="str">
        <f>IF(Z2459="","Não","Sim")</f>
        <v>Não</v>
      </c>
      <c r="AC2459" s="8" t="str">
        <f>IF(S2459="TSR","Serede","Rede Conecta")</f>
        <v>Serede</v>
      </c>
    </row>
    <row r="2460" spans="1:29" ht="15" x14ac:dyDescent="0.25">
      <c r="A2460">
        <v>1813641</v>
      </c>
      <c r="B2460" t="s">
        <v>14299</v>
      </c>
      <c r="C2460">
        <v>1813641</v>
      </c>
      <c r="D2460" s="24">
        <v>42059</v>
      </c>
      <c r="E2460" t="s">
        <v>9579</v>
      </c>
      <c r="F2460" t="s">
        <v>11714</v>
      </c>
      <c r="G2460" t="s">
        <v>106</v>
      </c>
      <c r="H2460"/>
      <c r="I2460" t="s">
        <v>108</v>
      </c>
      <c r="J2460" t="s">
        <v>11715</v>
      </c>
      <c r="K2460" t="s">
        <v>26</v>
      </c>
      <c r="L2460"/>
      <c r="M2460"/>
      <c r="N2460" s="23">
        <v>15159879000196</v>
      </c>
      <c r="O2460"/>
      <c r="P2460"/>
      <c r="Q2460"/>
      <c r="R2460"/>
      <c r="S2460" s="21" t="s">
        <v>18534</v>
      </c>
      <c r="T2460" s="21" t="s">
        <v>18603</v>
      </c>
      <c r="U2460" s="21" t="str">
        <f>VLOOKUP(T2460,Apoio!$D$10:$E$55,2,0)</f>
        <v>Fornec. de Serviç. Diversos PJ</v>
      </c>
      <c r="V2460">
        <v>34171338</v>
      </c>
      <c r="W2460">
        <v>72976</v>
      </c>
      <c r="X2460">
        <v>5</v>
      </c>
      <c r="Z2460" s="7"/>
      <c r="AA2460" s="8" t="str">
        <f>IF(Y2460="","Não","Sim")</f>
        <v>Não</v>
      </c>
      <c r="AB2460" s="7" t="str">
        <f>IF(Z2460="","Não","Sim")</f>
        <v>Não</v>
      </c>
      <c r="AC2460" s="8" t="str">
        <f>IF(S2460="TSR","Serede","Rede Conecta")</f>
        <v>Serede</v>
      </c>
    </row>
    <row r="2461" spans="1:29" ht="15" x14ac:dyDescent="0.25">
      <c r="A2461">
        <v>601410</v>
      </c>
      <c r="B2461" t="s">
        <v>13001</v>
      </c>
      <c r="C2461">
        <v>601410</v>
      </c>
      <c r="D2461" s="24">
        <v>43278</v>
      </c>
      <c r="E2461" t="s">
        <v>11934</v>
      </c>
      <c r="F2461" t="s">
        <v>13002</v>
      </c>
      <c r="G2461" t="s">
        <v>12662</v>
      </c>
      <c r="H2461" t="s">
        <v>13003</v>
      </c>
      <c r="I2461" t="s">
        <v>52</v>
      </c>
      <c r="J2461" t="s">
        <v>12847</v>
      </c>
      <c r="K2461" t="s">
        <v>26</v>
      </c>
      <c r="L2461">
        <v>2127340987</v>
      </c>
      <c r="M2461"/>
      <c r="N2461" s="23">
        <v>15192641000162</v>
      </c>
      <c r="O2461"/>
      <c r="P2461" t="s">
        <v>44</v>
      </c>
      <c r="Q2461">
        <v>999999999</v>
      </c>
      <c r="R2461" t="s">
        <v>13004</v>
      </c>
      <c r="S2461" s="21" t="s">
        <v>18534</v>
      </c>
      <c r="T2461" s="21" t="s">
        <v>18625</v>
      </c>
      <c r="U2461" s="21" t="str">
        <f>VLOOKUP(T2461,Apoio!$D$10:$E$55,2,0)</f>
        <v>Locação de Equipamentos - PJ</v>
      </c>
      <c r="V2461">
        <v>1040769</v>
      </c>
      <c r="W2461">
        <v>52921</v>
      </c>
      <c r="X2461">
        <v>0</v>
      </c>
      <c r="Z2461" s="7"/>
      <c r="AA2461" s="8" t="str">
        <f>IF(Y2461="","Não","Sim")</f>
        <v>Não</v>
      </c>
      <c r="AB2461" s="7" t="str">
        <f>IF(Z2461="","Não","Sim")</f>
        <v>Não</v>
      </c>
      <c r="AC2461" s="8" t="str">
        <f>IF(S2461="TSR","Serede","Rede Conecta")</f>
        <v>Serede</v>
      </c>
    </row>
    <row r="2462" spans="1:29" ht="15" x14ac:dyDescent="0.25">
      <c r="A2462">
        <v>304037</v>
      </c>
      <c r="B2462" t="s">
        <v>11747</v>
      </c>
      <c r="C2462">
        <v>304037</v>
      </c>
      <c r="D2462" s="24">
        <v>41367</v>
      </c>
      <c r="E2462" t="s">
        <v>9579</v>
      </c>
      <c r="F2462" t="s">
        <v>11748</v>
      </c>
      <c r="G2462" t="s">
        <v>83</v>
      </c>
      <c r="H2462" t="s">
        <v>11749</v>
      </c>
      <c r="I2462" t="s">
        <v>85</v>
      </c>
      <c r="J2462" t="s">
        <v>11750</v>
      </c>
      <c r="K2462" t="s">
        <v>26</v>
      </c>
      <c r="L2462">
        <v>7131152245</v>
      </c>
      <c r="M2462"/>
      <c r="N2462" s="23">
        <v>15211519000196</v>
      </c>
      <c r="O2462"/>
      <c r="P2462"/>
      <c r="Q2462"/>
      <c r="R2462" t="s">
        <v>11751</v>
      </c>
      <c r="S2462" s="21" t="s">
        <v>18534</v>
      </c>
      <c r="T2462" s="21" t="s">
        <v>18613</v>
      </c>
      <c r="U2462" s="21" t="str">
        <f>VLOOKUP(T2462,Apoio!$D$10:$E$55,2,0)</f>
        <v>Órgãos Públicos - PJ</v>
      </c>
      <c r="V2462"/>
      <c r="W2462"/>
      <c r="X2462"/>
      <c r="Z2462" s="7"/>
      <c r="AA2462" s="8" t="str">
        <f>IF(Y2462="","Não","Sim")</f>
        <v>Não</v>
      </c>
      <c r="AB2462" s="7" t="str">
        <f>IF(Z2462="","Não","Sim")</f>
        <v>Não</v>
      </c>
      <c r="AC2462" s="8" t="str">
        <f>IF(S2462="TSR","Serede","Rede Conecta")</f>
        <v>Serede</v>
      </c>
    </row>
    <row r="2463" spans="1:29" ht="15" x14ac:dyDescent="0.25">
      <c r="A2463">
        <v>1812229</v>
      </c>
      <c r="B2463" t="s">
        <v>14052</v>
      </c>
      <c r="C2463">
        <v>1812229</v>
      </c>
      <c r="D2463" s="24">
        <v>41271</v>
      </c>
      <c r="E2463" t="s">
        <v>20</v>
      </c>
      <c r="F2463" t="s">
        <v>14053</v>
      </c>
      <c r="G2463" t="s">
        <v>83</v>
      </c>
      <c r="H2463" t="s">
        <v>14054</v>
      </c>
      <c r="I2463" t="s">
        <v>85</v>
      </c>
      <c r="J2463" t="s">
        <v>12798</v>
      </c>
      <c r="K2463" t="s">
        <v>26</v>
      </c>
      <c r="L2463">
        <v>7134538989</v>
      </c>
      <c r="M2463"/>
      <c r="N2463" s="23">
        <v>15233026000157</v>
      </c>
      <c r="O2463"/>
      <c r="P2463"/>
      <c r="Q2463"/>
      <c r="R2463"/>
      <c r="S2463" s="21" t="s">
        <v>18534</v>
      </c>
      <c r="T2463" s="21" t="s">
        <v>18603</v>
      </c>
      <c r="U2463" s="21" t="str">
        <f>VLOOKUP(T2463,Apoio!$D$10:$E$55,2,0)</f>
        <v>Fornec. de Serviç. Diversos PJ</v>
      </c>
      <c r="V2463">
        <v>1040006</v>
      </c>
      <c r="W2463">
        <v>53789</v>
      </c>
      <c r="X2463">
        <v>48</v>
      </c>
      <c r="Z2463" s="7"/>
      <c r="AA2463" s="8" t="str">
        <f>IF(Y2463="","Não","Sim")</f>
        <v>Não</v>
      </c>
      <c r="AB2463" s="7" t="str">
        <f>IF(Z2463="","Não","Sim")</f>
        <v>Não</v>
      </c>
      <c r="AC2463" s="8" t="str">
        <f>IF(S2463="TSR","Serede","Rede Conecta")</f>
        <v>Serede</v>
      </c>
    </row>
    <row r="2464" spans="1:29" ht="15" x14ac:dyDescent="0.25">
      <c r="A2464">
        <v>300126</v>
      </c>
      <c r="B2464" t="s">
        <v>11489</v>
      </c>
      <c r="C2464">
        <v>300126</v>
      </c>
      <c r="D2464" s="24">
        <v>41267</v>
      </c>
      <c r="E2464" t="s">
        <v>20</v>
      </c>
      <c r="F2464" t="s">
        <v>11490</v>
      </c>
      <c r="G2464" t="s">
        <v>83</v>
      </c>
      <c r="H2464" t="s">
        <v>84</v>
      </c>
      <c r="I2464" t="s">
        <v>85</v>
      </c>
      <c r="J2464" t="s">
        <v>86</v>
      </c>
      <c r="K2464" t="s">
        <v>26</v>
      </c>
      <c r="L2464">
        <v>7133264077</v>
      </c>
      <c r="M2464"/>
      <c r="N2464" s="23">
        <v>15234784000190</v>
      </c>
      <c r="O2464"/>
      <c r="P2464"/>
      <c r="Q2464"/>
      <c r="R2464"/>
      <c r="S2464" s="21" t="s">
        <v>18534</v>
      </c>
      <c r="T2464" s="21" t="s">
        <v>18613</v>
      </c>
      <c r="U2464" s="21" t="str">
        <f>VLOOKUP(T2464,Apoio!$D$10:$E$55,2,0)</f>
        <v>Órgãos Públicos - PJ</v>
      </c>
      <c r="V2464">
        <v>23723266</v>
      </c>
      <c r="W2464">
        <v>52927</v>
      </c>
      <c r="X2464">
        <v>23</v>
      </c>
      <c r="Z2464" s="7"/>
      <c r="AA2464" s="8" t="str">
        <f>IF(Y2464="","Não","Sim")</f>
        <v>Não</v>
      </c>
      <c r="AB2464" s="7" t="str">
        <f>IF(Z2464="","Não","Sim")</f>
        <v>Não</v>
      </c>
      <c r="AC2464" s="8" t="str">
        <f>IF(S2464="TSR","Serede","Rede Conecta")</f>
        <v>Serede</v>
      </c>
    </row>
    <row r="2465" spans="1:29" ht="15" x14ac:dyDescent="0.25">
      <c r="A2465">
        <v>304072</v>
      </c>
      <c r="B2465" t="s">
        <v>11800</v>
      </c>
      <c r="C2465">
        <v>304072</v>
      </c>
      <c r="D2465" s="24">
        <v>41929</v>
      </c>
      <c r="E2465" t="s">
        <v>9579</v>
      </c>
      <c r="F2465" t="s">
        <v>11801</v>
      </c>
      <c r="G2465" t="s">
        <v>206</v>
      </c>
      <c r="H2465" t="s">
        <v>1988</v>
      </c>
      <c r="I2465" t="s">
        <v>46</v>
      </c>
      <c r="J2465" t="s">
        <v>11802</v>
      </c>
      <c r="K2465" t="s">
        <v>26</v>
      </c>
      <c r="L2465"/>
      <c r="M2465"/>
      <c r="N2465" s="23">
        <v>15303222000150</v>
      </c>
      <c r="O2465"/>
      <c r="P2465"/>
      <c r="Q2465"/>
      <c r="R2465"/>
      <c r="S2465" s="21" t="s">
        <v>18534</v>
      </c>
      <c r="T2465" s="21" t="s">
        <v>18613</v>
      </c>
      <c r="U2465" s="21" t="str">
        <f>VLOOKUP(T2465,Apoio!$D$10:$E$55,2,0)</f>
        <v>Órgãos Públicos - PJ</v>
      </c>
      <c r="V2465"/>
      <c r="W2465"/>
      <c r="X2465"/>
      <c r="Z2465" s="7"/>
      <c r="AA2465" s="8" t="str">
        <f>IF(Y2465="","Não","Sim")</f>
        <v>Não</v>
      </c>
      <c r="AB2465" s="7" t="str">
        <f>IF(Z2465="","Não","Sim")</f>
        <v>Não</v>
      </c>
      <c r="AC2465" s="8" t="str">
        <f>IF(S2465="TSR","Serede","Rede Conecta")</f>
        <v>Serede</v>
      </c>
    </row>
    <row r="2466" spans="1:29" ht="15" x14ac:dyDescent="0.25">
      <c r="A2466">
        <v>1814583</v>
      </c>
      <c r="B2466" t="s">
        <v>14595</v>
      </c>
      <c r="C2466">
        <v>1814583</v>
      </c>
      <c r="D2466" s="24">
        <v>42732</v>
      </c>
      <c r="E2466" t="s">
        <v>64</v>
      </c>
      <c r="F2466" t="s">
        <v>14596</v>
      </c>
      <c r="G2466" t="s">
        <v>106</v>
      </c>
      <c r="H2466" t="s">
        <v>12579</v>
      </c>
      <c r="I2466" t="s">
        <v>108</v>
      </c>
      <c r="J2466" t="s">
        <v>12788</v>
      </c>
      <c r="K2466" t="s">
        <v>26</v>
      </c>
      <c r="L2466" t="s">
        <v>14597</v>
      </c>
      <c r="M2466"/>
      <c r="N2466" s="23">
        <v>15307033000156</v>
      </c>
      <c r="O2466"/>
      <c r="P2466"/>
      <c r="Q2466">
        <v>2691817</v>
      </c>
      <c r="R2466" t="s">
        <v>14598</v>
      </c>
      <c r="S2466" s="21" t="s">
        <v>18534</v>
      </c>
      <c r="T2466" s="21" t="s">
        <v>18603</v>
      </c>
      <c r="U2466" s="21" t="str">
        <f>VLOOKUP(T2466,Apoio!$D$10:$E$55,2,0)</f>
        <v>Fornec. de Serviç. Diversos PJ</v>
      </c>
      <c r="V2466">
        <v>23726645</v>
      </c>
      <c r="W2466">
        <v>4380</v>
      </c>
      <c r="X2466">
        <v>10</v>
      </c>
      <c r="Z2466" s="7"/>
      <c r="AA2466" s="8" t="str">
        <f>IF(Y2466="","Não","Sim")</f>
        <v>Não</v>
      </c>
      <c r="AB2466" s="7" t="str">
        <f>IF(Z2466="","Não","Sim")</f>
        <v>Não</v>
      </c>
      <c r="AC2466" s="8" t="str">
        <f>IF(S2466="TSR","Serede","Rede Conecta")</f>
        <v>Serede</v>
      </c>
    </row>
    <row r="2467" spans="1:29" ht="15" x14ac:dyDescent="0.25">
      <c r="A2467">
        <v>601413</v>
      </c>
      <c r="B2467" t="s">
        <v>13007</v>
      </c>
      <c r="C2467">
        <v>601413</v>
      </c>
      <c r="D2467" s="24">
        <v>43278</v>
      </c>
      <c r="E2467" t="s">
        <v>11934</v>
      </c>
      <c r="F2467" t="s">
        <v>13008</v>
      </c>
      <c r="G2467" t="s">
        <v>11980</v>
      </c>
      <c r="H2467" t="s">
        <v>12880</v>
      </c>
      <c r="I2467" t="s">
        <v>52</v>
      </c>
      <c r="J2467" t="s">
        <v>12872</v>
      </c>
      <c r="K2467" t="s">
        <v>26</v>
      </c>
      <c r="L2467">
        <v>22992178382</v>
      </c>
      <c r="M2467"/>
      <c r="N2467" s="23">
        <v>15394152000193</v>
      </c>
      <c r="O2467"/>
      <c r="P2467" t="s">
        <v>44</v>
      </c>
      <c r="Q2467">
        <v>105695</v>
      </c>
      <c r="R2467" t="s">
        <v>13009</v>
      </c>
      <c r="S2467" s="21" t="s">
        <v>18534</v>
      </c>
      <c r="T2467" s="21" t="s">
        <v>18625</v>
      </c>
      <c r="U2467" s="21" t="str">
        <f>VLOOKUP(T2467,Apoio!$D$10:$E$55,2,0)</f>
        <v>Locação de Equipamentos - PJ</v>
      </c>
      <c r="V2467">
        <v>10402524</v>
      </c>
      <c r="W2467">
        <v>1734</v>
      </c>
      <c r="X2467">
        <v>4</v>
      </c>
      <c r="Z2467" s="7"/>
      <c r="AA2467" s="8" t="str">
        <f>IF(Y2467="","Não","Sim")</f>
        <v>Não</v>
      </c>
      <c r="AB2467" s="7" t="str">
        <f>IF(Z2467="","Não","Sim")</f>
        <v>Não</v>
      </c>
      <c r="AC2467" s="8" t="str">
        <f>IF(S2467="TSR","Serede","Rede Conecta")</f>
        <v>Serede</v>
      </c>
    </row>
    <row r="2468" spans="1:29" ht="15" x14ac:dyDescent="0.25">
      <c r="A2468">
        <v>1813073</v>
      </c>
      <c r="B2468" t="s">
        <v>14208</v>
      </c>
      <c r="C2468">
        <v>1813073</v>
      </c>
      <c r="D2468" s="24">
        <v>41758</v>
      </c>
      <c r="E2468" t="s">
        <v>9579</v>
      </c>
      <c r="F2468" t="s">
        <v>14209</v>
      </c>
      <c r="G2468" t="s">
        <v>106</v>
      </c>
      <c r="H2468" t="s">
        <v>12660</v>
      </c>
      <c r="I2468" t="s">
        <v>108</v>
      </c>
      <c r="J2468" t="s">
        <v>14210</v>
      </c>
      <c r="K2468" t="s">
        <v>26</v>
      </c>
      <c r="L2468">
        <v>34522900</v>
      </c>
      <c r="M2468"/>
      <c r="N2468" s="23">
        <v>15401674000175</v>
      </c>
      <c r="O2468"/>
      <c r="P2468"/>
      <c r="Q2468">
        <v>2696738</v>
      </c>
      <c r="R2468" t="s">
        <v>14211</v>
      </c>
      <c r="S2468" s="21" t="s">
        <v>18534</v>
      </c>
      <c r="T2468" s="21" t="s">
        <v>18603</v>
      </c>
      <c r="U2468" s="21" t="str">
        <f>VLOOKUP(T2468,Apoio!$D$10:$E$55,2,0)</f>
        <v>Fornec. de Serviç. Diversos PJ</v>
      </c>
      <c r="V2468">
        <v>23722367</v>
      </c>
      <c r="W2468">
        <v>6931</v>
      </c>
      <c r="X2468">
        <v>0</v>
      </c>
      <c r="Z2468" s="7"/>
      <c r="AA2468" s="8" t="str">
        <f>IF(Y2468="","Não","Sim")</f>
        <v>Não</v>
      </c>
      <c r="AB2468" s="7" t="str">
        <f>IF(Z2468="","Não","Sim")</f>
        <v>Não</v>
      </c>
      <c r="AC2468" s="8" t="str">
        <f>IF(S2468="TSR","Serede","Rede Conecta")</f>
        <v>Serede</v>
      </c>
    </row>
    <row r="2469" spans="1:29" ht="15" x14ac:dyDescent="0.25">
      <c r="A2469">
        <v>1815015</v>
      </c>
      <c r="B2469" t="s">
        <v>14866</v>
      </c>
      <c r="C2469">
        <v>1815015</v>
      </c>
      <c r="D2469" s="24">
        <v>43279</v>
      </c>
      <c r="E2469" t="s">
        <v>11934</v>
      </c>
      <c r="F2469" t="s">
        <v>14867</v>
      </c>
      <c r="G2469" t="s">
        <v>2077</v>
      </c>
      <c r="H2469" t="s">
        <v>14401</v>
      </c>
      <c r="I2469" t="s">
        <v>46</v>
      </c>
      <c r="J2469" t="s">
        <v>14868</v>
      </c>
      <c r="K2469" t="s">
        <v>26</v>
      </c>
      <c r="L2469" t="s">
        <v>14869</v>
      </c>
      <c r="M2469"/>
      <c r="N2469" s="23">
        <v>15416970000140</v>
      </c>
      <c r="O2469"/>
      <c r="P2469" t="s">
        <v>44</v>
      </c>
      <c r="Q2469" t="s">
        <v>44</v>
      </c>
      <c r="R2469" t="s">
        <v>14870</v>
      </c>
      <c r="S2469" s="21" t="s">
        <v>18534</v>
      </c>
      <c r="T2469" s="21" t="s">
        <v>18603</v>
      </c>
      <c r="U2469" s="21" t="str">
        <f>VLOOKUP(T2469,Apoio!$D$10:$E$55,2,0)</f>
        <v>Fornec. de Serviç. Diversos PJ</v>
      </c>
      <c r="V2469">
        <v>34172947</v>
      </c>
      <c r="W2469">
        <v>90344</v>
      </c>
      <c r="X2469">
        <v>5</v>
      </c>
      <c r="Z2469" s="7"/>
      <c r="AA2469" s="8" t="str">
        <f>IF(Y2469="","Não","Sim")</f>
        <v>Não</v>
      </c>
      <c r="AB2469" s="7" t="str">
        <f>IF(Z2469="","Não","Sim")</f>
        <v>Não</v>
      </c>
      <c r="AC2469" s="8" t="str">
        <f>IF(S2469="TSR","Serede","Rede Conecta")</f>
        <v>Serede</v>
      </c>
    </row>
    <row r="2470" spans="1:29" ht="15" x14ac:dyDescent="0.25">
      <c r="A2470">
        <v>1816646</v>
      </c>
      <c r="B2470" t="s">
        <v>16441</v>
      </c>
      <c r="C2470">
        <v>1816646</v>
      </c>
      <c r="D2470" s="24">
        <v>44896</v>
      </c>
      <c r="E2470" t="s">
        <v>11071</v>
      </c>
      <c r="F2470" t="s">
        <v>16442</v>
      </c>
      <c r="G2470" t="s">
        <v>47</v>
      </c>
      <c r="H2470"/>
      <c r="I2470" t="s">
        <v>37</v>
      </c>
      <c r="J2470" t="s">
        <v>16443</v>
      </c>
      <c r="K2470" t="s">
        <v>26</v>
      </c>
      <c r="L2470"/>
      <c r="M2470"/>
      <c r="N2470" s="23">
        <v>15436940000103</v>
      </c>
      <c r="O2470"/>
      <c r="P2470"/>
      <c r="Q2470">
        <v>47530006</v>
      </c>
      <c r="R2470"/>
      <c r="S2470" s="21" t="s">
        <v>18534</v>
      </c>
      <c r="T2470" s="21" t="s">
        <v>18603</v>
      </c>
      <c r="U2470" s="21" t="str">
        <f>VLOOKUP(T2470,Apoio!$D$10:$E$55,2,0)</f>
        <v>Fornec. de Serviç. Diversos PJ</v>
      </c>
      <c r="V2470">
        <v>75521306</v>
      </c>
      <c r="W2470">
        <v>1057508</v>
      </c>
      <c r="X2470">
        <v>4</v>
      </c>
      <c r="Z2470" s="7"/>
      <c r="AA2470" s="8" t="str">
        <f>IF(Y2470="","Não","Sim")</f>
        <v>Não</v>
      </c>
      <c r="AB2470" s="7" t="str">
        <f>IF(Z2470="","Não","Sim")</f>
        <v>Não</v>
      </c>
      <c r="AC2470" s="8" t="str">
        <f>IF(S2470="TSR","Serede","Rede Conecta")</f>
        <v>Serede</v>
      </c>
    </row>
    <row r="2471" spans="1:29" ht="15" x14ac:dyDescent="0.25">
      <c r="A2471">
        <v>1503752</v>
      </c>
      <c r="B2471" t="s">
        <v>13524</v>
      </c>
      <c r="C2471">
        <v>1503752</v>
      </c>
      <c r="D2471" s="24">
        <v>42521</v>
      </c>
      <c r="E2471" t="s">
        <v>64</v>
      </c>
      <c r="F2471" t="s">
        <v>13525</v>
      </c>
      <c r="G2471" t="s">
        <v>177</v>
      </c>
      <c r="H2471" t="s">
        <v>13526</v>
      </c>
      <c r="I2471" t="s">
        <v>133</v>
      </c>
      <c r="J2471" s="20">
        <v>53130080</v>
      </c>
      <c r="K2471" t="s">
        <v>26</v>
      </c>
      <c r="L2471" t="s">
        <v>13527</v>
      </c>
      <c r="M2471"/>
      <c r="N2471" s="23">
        <v>15513876000109</v>
      </c>
      <c r="O2471"/>
      <c r="P2471">
        <v>51629046</v>
      </c>
      <c r="Q2471"/>
      <c r="R2471" t="s">
        <v>13528</v>
      </c>
      <c r="S2471" s="21" t="s">
        <v>18534</v>
      </c>
      <c r="T2471" s="21" t="s">
        <v>18621</v>
      </c>
      <c r="U2471" s="21" t="str">
        <f>VLOOKUP(T2471,Apoio!$D$10:$E$55,2,0)</f>
        <v>Fornecedor de materiais - PJ</v>
      </c>
      <c r="V2471">
        <v>3417814</v>
      </c>
      <c r="W2471">
        <v>4162</v>
      </c>
      <c r="X2471">
        <v>0</v>
      </c>
      <c r="Z2471" s="7"/>
      <c r="AA2471" s="8" t="str">
        <f>IF(Y2471="","Não","Sim")</f>
        <v>Não</v>
      </c>
      <c r="AB2471" s="7" t="str">
        <f>IF(Z2471="","Não","Sim")</f>
        <v>Não</v>
      </c>
      <c r="AC2471" s="8" t="str">
        <f>IF(S2471="TSR","Serede","Rede Conecta")</f>
        <v>Serede</v>
      </c>
    </row>
    <row r="2472" spans="1:29" ht="15" x14ac:dyDescent="0.25">
      <c r="A2472">
        <v>1813099</v>
      </c>
      <c r="B2472" t="s">
        <v>14223</v>
      </c>
      <c r="C2472">
        <v>1813099</v>
      </c>
      <c r="D2472" s="24">
        <v>41775</v>
      </c>
      <c r="E2472" t="s">
        <v>9579</v>
      </c>
      <c r="F2472" t="s">
        <v>14224</v>
      </c>
      <c r="G2472" t="s">
        <v>2625</v>
      </c>
      <c r="H2472" t="s">
        <v>11854</v>
      </c>
      <c r="I2472" t="s">
        <v>42</v>
      </c>
      <c r="J2472" t="s">
        <v>14225</v>
      </c>
      <c r="K2472" t="s">
        <v>26</v>
      </c>
      <c r="L2472" t="s">
        <v>14226</v>
      </c>
      <c r="M2472"/>
      <c r="N2472" s="23">
        <v>15514135000142</v>
      </c>
      <c r="O2472"/>
      <c r="P2472">
        <v>860489388</v>
      </c>
      <c r="Q2472">
        <v>1006751</v>
      </c>
      <c r="R2472" t="s">
        <v>14227</v>
      </c>
      <c r="S2472" s="21" t="s">
        <v>18534</v>
      </c>
      <c r="T2472" s="21" t="s">
        <v>18603</v>
      </c>
      <c r="U2472" s="21" t="str">
        <f>VLOOKUP(T2472,Apoio!$D$10:$E$55,2,0)</f>
        <v>Fornec. de Serviç. Diversos PJ</v>
      </c>
      <c r="V2472">
        <v>23722270</v>
      </c>
      <c r="W2472">
        <v>37997</v>
      </c>
      <c r="X2472">
        <v>52</v>
      </c>
      <c r="Z2472" s="7"/>
      <c r="AA2472" s="8" t="str">
        <f>IF(Y2472="","Não","Sim")</f>
        <v>Não</v>
      </c>
      <c r="AB2472" s="7" t="str">
        <f>IF(Z2472="","Não","Sim")</f>
        <v>Não</v>
      </c>
      <c r="AC2472" s="8" t="str">
        <f>IF(S2472="TSR","Serede","Rede Conecta")</f>
        <v>Serede</v>
      </c>
    </row>
    <row r="2473" spans="1:29" ht="15" x14ac:dyDescent="0.25">
      <c r="A2473">
        <v>1812542</v>
      </c>
      <c r="B2473" t="s">
        <v>14111</v>
      </c>
      <c r="C2473">
        <v>1812542</v>
      </c>
      <c r="D2473" s="24">
        <v>41410</v>
      </c>
      <c r="E2473" t="s">
        <v>9579</v>
      </c>
      <c r="F2473" t="s">
        <v>14112</v>
      </c>
      <c r="G2473" t="s">
        <v>73</v>
      </c>
      <c r="H2473" t="s">
        <v>12661</v>
      </c>
      <c r="I2473" t="s">
        <v>61</v>
      </c>
      <c r="J2473" t="s">
        <v>14113</v>
      </c>
      <c r="K2473" t="s">
        <v>26</v>
      </c>
      <c r="L2473">
        <v>8232183825</v>
      </c>
      <c r="M2473"/>
      <c r="N2473" s="23">
        <v>15581636000141</v>
      </c>
      <c r="O2473"/>
      <c r="P2473">
        <v>242667830</v>
      </c>
      <c r="Q2473">
        <v>901153451</v>
      </c>
      <c r="R2473"/>
      <c r="S2473" s="21" t="s">
        <v>18534</v>
      </c>
      <c r="T2473" s="21" t="s">
        <v>18603</v>
      </c>
      <c r="U2473" s="21" t="str">
        <f>VLOOKUP(T2473,Apoio!$D$10:$E$55,2,0)</f>
        <v>Fornec. de Serviç. Diversos PJ</v>
      </c>
      <c r="V2473">
        <v>10404245</v>
      </c>
      <c r="W2473">
        <v>300800117</v>
      </c>
      <c r="X2473">
        <v>9</v>
      </c>
      <c r="Z2473" s="7"/>
      <c r="AA2473" s="8" t="str">
        <f>IF(Y2473="","Não","Sim")</f>
        <v>Não</v>
      </c>
      <c r="AB2473" s="7" t="str">
        <f>IF(Z2473="","Não","Sim")</f>
        <v>Não</v>
      </c>
      <c r="AC2473" s="8" t="str">
        <f>IF(S2473="TSR","Serede","Rede Conecta")</f>
        <v>Serede</v>
      </c>
    </row>
    <row r="2474" spans="1:29" ht="15" x14ac:dyDescent="0.25">
      <c r="A2474">
        <v>300127</v>
      </c>
      <c r="B2474" t="s">
        <v>11491</v>
      </c>
      <c r="C2474">
        <v>300127</v>
      </c>
      <c r="D2474" s="24">
        <v>41267</v>
      </c>
      <c r="E2474" t="s">
        <v>20</v>
      </c>
      <c r="F2474" t="s">
        <v>11492</v>
      </c>
      <c r="G2474" t="s">
        <v>89</v>
      </c>
      <c r="H2474" t="s">
        <v>11493</v>
      </c>
      <c r="I2474" t="s">
        <v>91</v>
      </c>
      <c r="J2474" t="s">
        <v>11494</v>
      </c>
      <c r="K2474" t="s">
        <v>26</v>
      </c>
      <c r="L2474">
        <v>7932171529</v>
      </c>
      <c r="M2474"/>
      <c r="N2474" s="23">
        <v>15612468000104</v>
      </c>
      <c r="O2474"/>
      <c r="P2474"/>
      <c r="Q2474"/>
      <c r="R2474"/>
      <c r="S2474" s="21" t="s">
        <v>18534</v>
      </c>
      <c r="T2474" s="21" t="s">
        <v>18613</v>
      </c>
      <c r="U2474" s="21" t="str">
        <f>VLOOKUP(T2474,Apoio!$D$10:$E$55,2,0)</f>
        <v>Órgãos Públicos - PJ</v>
      </c>
      <c r="V2474">
        <v>198081</v>
      </c>
      <c r="W2474">
        <v>52255</v>
      </c>
      <c r="X2474">
        <v>4</v>
      </c>
      <c r="Z2474" s="7"/>
      <c r="AA2474" s="8" t="str">
        <f>IF(Y2474="","Não","Sim")</f>
        <v>Não</v>
      </c>
      <c r="AB2474" s="7" t="str">
        <f>IF(Z2474="","Não","Sim")</f>
        <v>Não</v>
      </c>
      <c r="AC2474" s="8" t="str">
        <f>IF(S2474="TSR","Serede","Rede Conecta")</f>
        <v>Serede</v>
      </c>
    </row>
    <row r="2475" spans="1:29" ht="15" x14ac:dyDescent="0.25">
      <c r="A2475">
        <v>1816451</v>
      </c>
      <c r="B2475" t="s">
        <v>16023</v>
      </c>
      <c r="C2475">
        <v>1816451</v>
      </c>
      <c r="D2475" s="24">
        <v>44629</v>
      </c>
      <c r="E2475" t="s">
        <v>12951</v>
      </c>
      <c r="F2475" t="s">
        <v>16024</v>
      </c>
      <c r="G2475" t="s">
        <v>13263</v>
      </c>
      <c r="H2475" t="s">
        <v>16025</v>
      </c>
      <c r="I2475" t="s">
        <v>37</v>
      </c>
      <c r="J2475" t="s">
        <v>16026</v>
      </c>
      <c r="K2475" t="s">
        <v>26</v>
      </c>
      <c r="L2475" t="s">
        <v>16027</v>
      </c>
      <c r="M2475"/>
      <c r="N2475" s="23">
        <v>15625385000150</v>
      </c>
      <c r="O2475"/>
      <c r="P2475" s="19">
        <v>407294000000</v>
      </c>
      <c r="Q2475">
        <v>1029282</v>
      </c>
      <c r="R2475" t="s">
        <v>16028</v>
      </c>
      <c r="S2475" s="21" t="s">
        <v>18534</v>
      </c>
      <c r="T2475" s="21" t="s">
        <v>18603</v>
      </c>
      <c r="U2475" s="21" t="str">
        <f>VLOOKUP(T2475,Apoio!$D$10:$E$55,2,0)</f>
        <v>Fornec. de Serviç. Diversos PJ</v>
      </c>
      <c r="V2475">
        <v>34177649</v>
      </c>
      <c r="W2475">
        <v>26830</v>
      </c>
      <c r="X2475">
        <v>2</v>
      </c>
      <c r="Z2475" s="7"/>
      <c r="AA2475" s="8" t="str">
        <f>IF(Y2475="","Não","Sim")</f>
        <v>Não</v>
      </c>
      <c r="AB2475" s="7" t="str">
        <f>IF(Z2475="","Não","Sim")</f>
        <v>Não</v>
      </c>
      <c r="AC2475" s="8" t="str">
        <f>IF(S2475="TSR","Serede","Rede Conecta")</f>
        <v>Serede</v>
      </c>
    </row>
    <row r="2476" spans="1:29" ht="15" x14ac:dyDescent="0.25">
      <c r="A2476">
        <v>1815964</v>
      </c>
      <c r="B2476" t="s">
        <v>15500</v>
      </c>
      <c r="C2476">
        <v>1815964</v>
      </c>
      <c r="D2476" s="24">
        <v>44006</v>
      </c>
      <c r="E2476" t="s">
        <v>287</v>
      </c>
      <c r="F2476" t="s">
        <v>15501</v>
      </c>
      <c r="G2476" t="s">
        <v>160</v>
      </c>
      <c r="H2476" t="s">
        <v>13381</v>
      </c>
      <c r="I2476" t="s">
        <v>37</v>
      </c>
      <c r="J2476" t="s">
        <v>15502</v>
      </c>
      <c r="K2476" t="s">
        <v>26</v>
      </c>
      <c r="L2476"/>
      <c r="M2476"/>
      <c r="N2476" s="23">
        <v>15664649000184</v>
      </c>
      <c r="O2476"/>
      <c r="P2476" t="s">
        <v>44</v>
      </c>
      <c r="Q2476" t="s">
        <v>15503</v>
      </c>
      <c r="R2476"/>
      <c r="S2476" s="21" t="s">
        <v>18534</v>
      </c>
      <c r="T2476" s="21" t="s">
        <v>18603</v>
      </c>
      <c r="U2476" s="21" t="str">
        <f>VLOOKUP(T2476,Apoio!$D$10:$E$55,2,0)</f>
        <v>Fornec. de Serviç. Diversos PJ</v>
      </c>
      <c r="V2476">
        <v>74550001</v>
      </c>
      <c r="W2476">
        <v>10002213</v>
      </c>
      <c r="X2476">
        <v>2</v>
      </c>
      <c r="Z2476" s="7"/>
      <c r="AA2476" s="8" t="str">
        <f>IF(Y2476="","Não","Sim")</f>
        <v>Não</v>
      </c>
      <c r="AB2476" s="7" t="str">
        <f>IF(Z2476="","Não","Sim")</f>
        <v>Não</v>
      </c>
      <c r="AC2476" s="8" t="str">
        <f>IF(S2476="TSR","Serede","Rede Conecta")</f>
        <v>Serede</v>
      </c>
    </row>
    <row r="2477" spans="1:29" ht="15" x14ac:dyDescent="0.25">
      <c r="A2477">
        <v>402054</v>
      </c>
      <c r="B2477" t="s">
        <v>12403</v>
      </c>
      <c r="C2477">
        <v>402054</v>
      </c>
      <c r="D2477" s="24">
        <v>43131</v>
      </c>
      <c r="E2477" t="s">
        <v>45</v>
      </c>
      <c r="F2477" t="s">
        <v>12404</v>
      </c>
      <c r="G2477" t="s">
        <v>2047</v>
      </c>
      <c r="H2477" t="s">
        <v>78</v>
      </c>
      <c r="I2477" t="s">
        <v>85</v>
      </c>
      <c r="J2477" t="s">
        <v>12405</v>
      </c>
      <c r="K2477" t="s">
        <v>26</v>
      </c>
      <c r="L2477" t="s">
        <v>12406</v>
      </c>
      <c r="M2477"/>
      <c r="N2477" s="23">
        <v>15678279000134</v>
      </c>
      <c r="O2477"/>
      <c r="P2477"/>
      <c r="Q2477"/>
      <c r="R2477" t="s">
        <v>12407</v>
      </c>
      <c r="S2477" s="21" t="s">
        <v>18534</v>
      </c>
      <c r="T2477" s="21" t="s">
        <v>18627</v>
      </c>
      <c r="U2477" s="21" t="str">
        <f>VLOOKUP(T2477,Apoio!$D$10:$E$55,2,0)</f>
        <v>Hotéis e Pousadas - PJ</v>
      </c>
      <c r="V2477">
        <v>34177940</v>
      </c>
      <c r="W2477">
        <v>6596</v>
      </c>
      <c r="X2477">
        <v>9</v>
      </c>
      <c r="Z2477" s="7"/>
      <c r="AA2477" s="8" t="str">
        <f>IF(Y2477="","Não","Sim")</f>
        <v>Não</v>
      </c>
      <c r="AB2477" s="7" t="str">
        <f>IF(Z2477="","Não","Sim")</f>
        <v>Não</v>
      </c>
      <c r="AC2477" s="8" t="str">
        <f>IF(S2477="TSR","Serede","Rede Conecta")</f>
        <v>Serede</v>
      </c>
    </row>
    <row r="2478" spans="1:29" ht="15" x14ac:dyDescent="0.25">
      <c r="A2478">
        <v>1817295</v>
      </c>
      <c r="B2478" t="s">
        <v>18203</v>
      </c>
      <c r="C2478">
        <v>1817295</v>
      </c>
      <c r="D2478" s="24">
        <v>45604</v>
      </c>
      <c r="E2478" t="s">
        <v>11088</v>
      </c>
      <c r="F2478" t="s">
        <v>18204</v>
      </c>
      <c r="G2478" t="s">
        <v>12825</v>
      </c>
      <c r="H2478" t="s">
        <v>122</v>
      </c>
      <c r="I2478" t="s">
        <v>123</v>
      </c>
      <c r="J2478" t="s">
        <v>12825</v>
      </c>
      <c r="K2478" t="s">
        <v>26</v>
      </c>
      <c r="L2478" t="s">
        <v>18205</v>
      </c>
      <c r="M2478"/>
      <c r="N2478" s="23">
        <v>15720505000106</v>
      </c>
      <c r="O2478"/>
      <c r="P2478"/>
      <c r="Q2478"/>
      <c r="R2478" t="s">
        <v>18206</v>
      </c>
      <c r="S2478" s="21" t="s">
        <v>18534</v>
      </c>
      <c r="T2478" s="21" t="s">
        <v>18603</v>
      </c>
      <c r="U2478" s="21" t="str">
        <f>VLOOKUP(T2478,Apoio!$D$10:$E$55,2,0)</f>
        <v>Fornec. de Serviç. Diversos PJ</v>
      </c>
      <c r="V2478"/>
      <c r="W2478"/>
      <c r="X2478"/>
      <c r="Z2478" s="7"/>
      <c r="AA2478" s="8" t="str">
        <f>IF(Y2478="","Não","Sim")</f>
        <v>Não</v>
      </c>
      <c r="AB2478" s="7" t="str">
        <f>IF(Z2478="","Não","Sim")</f>
        <v>Não</v>
      </c>
      <c r="AC2478" s="8" t="str">
        <f>IF(S2478="TSR","Serede","Rede Conecta")</f>
        <v>Serede</v>
      </c>
    </row>
    <row r="2479" spans="1:29" ht="15" x14ac:dyDescent="0.25">
      <c r="A2479">
        <v>1816695</v>
      </c>
      <c r="B2479" t="s">
        <v>16585</v>
      </c>
      <c r="C2479">
        <v>1816695</v>
      </c>
      <c r="D2479" s="24">
        <v>44988</v>
      </c>
      <c r="E2479" t="s">
        <v>11088</v>
      </c>
      <c r="F2479" t="s">
        <v>16586</v>
      </c>
      <c r="G2479" t="s">
        <v>12767</v>
      </c>
      <c r="H2479"/>
      <c r="I2479" t="s">
        <v>46</v>
      </c>
      <c r="J2479" t="s">
        <v>12704</v>
      </c>
      <c r="K2479" t="s">
        <v>26</v>
      </c>
      <c r="L2479" t="s">
        <v>16587</v>
      </c>
      <c r="M2479"/>
      <c r="N2479" s="23">
        <v>15722160000111</v>
      </c>
      <c r="O2479"/>
      <c r="P2479">
        <v>9059862879</v>
      </c>
      <c r="Q2479"/>
      <c r="R2479" t="s">
        <v>16588</v>
      </c>
      <c r="S2479" s="21" t="s">
        <v>18534</v>
      </c>
      <c r="T2479" s="21" t="s">
        <v>18603</v>
      </c>
      <c r="U2479" s="21" t="str">
        <f>VLOOKUP(T2479,Apoio!$D$10:$E$55,2,0)</f>
        <v>Fornec. de Serviç. Diversos PJ</v>
      </c>
      <c r="V2479">
        <v>34173835</v>
      </c>
      <c r="W2479">
        <v>99764</v>
      </c>
      <c r="X2479">
        <v>8</v>
      </c>
      <c r="Y2479" s="8">
        <v>4600002940</v>
      </c>
      <c r="Z2479" s="7">
        <v>45658</v>
      </c>
      <c r="AA2479" s="8" t="str">
        <f>IF(Y2479="","Não","Sim")</f>
        <v>Sim</v>
      </c>
      <c r="AB2479" s="7" t="str">
        <f>IF(Z2479="","Não","Sim")</f>
        <v>Sim</v>
      </c>
      <c r="AC2479" s="8" t="str">
        <f>IF(S2479="TSR","Serede","Rede Conecta")</f>
        <v>Serede</v>
      </c>
    </row>
    <row r="2480" spans="1:29" ht="15" x14ac:dyDescent="0.25">
      <c r="A2480">
        <v>202125</v>
      </c>
      <c r="B2480" t="s">
        <v>7154</v>
      </c>
      <c r="C2480">
        <v>202125</v>
      </c>
      <c r="D2480" s="24">
        <v>41267</v>
      </c>
      <c r="E2480" t="s">
        <v>20</v>
      </c>
      <c r="F2480" t="s">
        <v>7155</v>
      </c>
      <c r="G2480" t="s">
        <v>7156</v>
      </c>
      <c r="H2480" t="s">
        <v>7157</v>
      </c>
      <c r="I2480" t="s">
        <v>68</v>
      </c>
      <c r="J2480" t="s">
        <v>7158</v>
      </c>
      <c r="K2480" t="s">
        <v>26</v>
      </c>
      <c r="L2480"/>
      <c r="M2480"/>
      <c r="N2480" s="23">
        <v>15811318000120</v>
      </c>
      <c r="O2480"/>
      <c r="P2480"/>
      <c r="Q2480"/>
      <c r="R2480"/>
      <c r="S2480" s="21" t="s">
        <v>18534</v>
      </c>
      <c r="T2480" s="21" t="s">
        <v>18607</v>
      </c>
      <c r="U2480" s="21" t="str">
        <f>VLOOKUP(T2480,Apoio!$D$10:$E$55,2,0)</f>
        <v>Prefeituras - PJ</v>
      </c>
      <c r="V2480"/>
      <c r="W2480"/>
      <c r="X2480"/>
      <c r="Z2480" s="7"/>
      <c r="AA2480" s="8" t="str">
        <f>IF(Y2480="","Não","Sim")</f>
        <v>Não</v>
      </c>
      <c r="AB2480" s="7" t="str">
        <f>IF(Z2480="","Não","Sim")</f>
        <v>Não</v>
      </c>
      <c r="AC2480" s="8" t="str">
        <f>IF(S2480="TSR","Serede","Rede Conecta")</f>
        <v>Serede</v>
      </c>
    </row>
    <row r="2481" spans="1:29" ht="15" x14ac:dyDescent="0.25">
      <c r="A2481">
        <v>202433</v>
      </c>
      <c r="B2481" t="s">
        <v>8287</v>
      </c>
      <c r="C2481">
        <v>202433</v>
      </c>
      <c r="D2481" s="24">
        <v>41267</v>
      </c>
      <c r="E2481" t="s">
        <v>20</v>
      </c>
      <c r="F2481" t="s">
        <v>7608</v>
      </c>
      <c r="G2481" t="s">
        <v>8288</v>
      </c>
      <c r="H2481" t="s">
        <v>78</v>
      </c>
      <c r="I2481" t="s">
        <v>85</v>
      </c>
      <c r="J2481" t="s">
        <v>8289</v>
      </c>
      <c r="K2481" t="s">
        <v>26</v>
      </c>
      <c r="L2481"/>
      <c r="M2481"/>
      <c r="N2481" s="23">
        <v>16131088000110</v>
      </c>
      <c r="O2481"/>
      <c r="P2481"/>
      <c r="Q2481"/>
      <c r="R2481"/>
      <c r="S2481" s="21" t="s">
        <v>18534</v>
      </c>
      <c r="T2481" s="21" t="s">
        <v>18607</v>
      </c>
      <c r="U2481" s="21" t="str">
        <f>VLOOKUP(T2481,Apoio!$D$10:$E$55,2,0)</f>
        <v>Prefeituras - PJ</v>
      </c>
      <c r="V2481"/>
      <c r="W2481"/>
      <c r="X2481"/>
      <c r="Z2481" s="7"/>
      <c r="AA2481" s="8" t="str">
        <f>IF(Y2481="","Não","Sim")</f>
        <v>Não</v>
      </c>
      <c r="AB2481" s="7" t="str">
        <f>IF(Z2481="","Não","Sim")</f>
        <v>Não</v>
      </c>
      <c r="AC2481" s="8" t="str">
        <f>IF(S2481="TSR","Serede","Rede Conecta")</f>
        <v>Serede</v>
      </c>
    </row>
    <row r="2482" spans="1:29" ht="15" x14ac:dyDescent="0.25">
      <c r="A2482">
        <v>202492</v>
      </c>
      <c r="B2482" t="s">
        <v>8506</v>
      </c>
      <c r="C2482">
        <v>202492</v>
      </c>
      <c r="D2482" s="24">
        <v>41267</v>
      </c>
      <c r="E2482" t="s">
        <v>20</v>
      </c>
      <c r="F2482" t="s">
        <v>8507</v>
      </c>
      <c r="G2482" t="s">
        <v>8508</v>
      </c>
      <c r="H2482" t="s">
        <v>78</v>
      </c>
      <c r="I2482" t="s">
        <v>85</v>
      </c>
      <c r="J2482" t="s">
        <v>8509</v>
      </c>
      <c r="K2482" t="s">
        <v>26</v>
      </c>
      <c r="L2482"/>
      <c r="M2482"/>
      <c r="N2482" s="23">
        <v>16137291000102</v>
      </c>
      <c r="O2482"/>
      <c r="P2482"/>
      <c r="Q2482"/>
      <c r="R2482"/>
      <c r="S2482" s="21" t="s">
        <v>18534</v>
      </c>
      <c r="T2482" s="21" t="s">
        <v>18607</v>
      </c>
      <c r="U2482" s="21" t="str">
        <f>VLOOKUP(T2482,Apoio!$D$10:$E$55,2,0)</f>
        <v>Prefeituras - PJ</v>
      </c>
      <c r="V2482">
        <v>2372306</v>
      </c>
      <c r="W2482">
        <v>14860</v>
      </c>
      <c r="X2482">
        <v>61</v>
      </c>
      <c r="Z2482" s="7"/>
      <c r="AA2482" s="8" t="str">
        <f>IF(Y2482="","Não","Sim")</f>
        <v>Não</v>
      </c>
      <c r="AB2482" s="7" t="str">
        <f>IF(Z2482="","Não","Sim")</f>
        <v>Não</v>
      </c>
      <c r="AC2482" s="8" t="str">
        <f>IF(S2482="TSR","Serede","Rede Conecta")</f>
        <v>Serede</v>
      </c>
    </row>
    <row r="2483" spans="1:29" ht="15" x14ac:dyDescent="0.25">
      <c r="A2483">
        <v>202558</v>
      </c>
      <c r="B2483" t="s">
        <v>8756</v>
      </c>
      <c r="C2483">
        <v>202558</v>
      </c>
      <c r="D2483" s="24">
        <v>41267</v>
      </c>
      <c r="E2483" t="s">
        <v>20</v>
      </c>
      <c r="F2483" t="s">
        <v>8757</v>
      </c>
      <c r="G2483" t="s">
        <v>8758</v>
      </c>
      <c r="H2483" t="s">
        <v>78</v>
      </c>
      <c r="I2483" t="s">
        <v>85</v>
      </c>
      <c r="J2483" t="s">
        <v>8759</v>
      </c>
      <c r="K2483" t="s">
        <v>26</v>
      </c>
      <c r="L2483">
        <v>7332301414</v>
      </c>
      <c r="M2483"/>
      <c r="N2483" s="23">
        <v>16137309000168</v>
      </c>
      <c r="O2483"/>
      <c r="P2483"/>
      <c r="Q2483"/>
      <c r="R2483"/>
      <c r="S2483" s="21" t="s">
        <v>18534</v>
      </c>
      <c r="T2483" s="21" t="s">
        <v>18607</v>
      </c>
      <c r="U2483" s="21" t="str">
        <f>VLOOKUP(T2483,Apoio!$D$10:$E$55,2,0)</f>
        <v>Prefeituras - PJ</v>
      </c>
      <c r="V2483"/>
      <c r="W2483"/>
      <c r="X2483"/>
      <c r="Z2483" s="7"/>
      <c r="AA2483" s="8" t="str">
        <f>IF(Y2483="","Não","Sim")</f>
        <v>Não</v>
      </c>
      <c r="AB2483" s="7" t="str">
        <f>IF(Z2483="","Não","Sim")</f>
        <v>Não</v>
      </c>
      <c r="AC2483" s="8" t="str">
        <f>IF(S2483="TSR","Serede","Rede Conecta")</f>
        <v>Serede</v>
      </c>
    </row>
    <row r="2484" spans="1:29" ht="15" x14ac:dyDescent="0.25">
      <c r="A2484">
        <v>200690</v>
      </c>
      <c r="B2484" t="s">
        <v>2057</v>
      </c>
      <c r="C2484">
        <v>200690</v>
      </c>
      <c r="D2484" s="24">
        <v>41267</v>
      </c>
      <c r="E2484" t="s">
        <v>20</v>
      </c>
      <c r="F2484" t="s">
        <v>2058</v>
      </c>
      <c r="G2484" t="s">
        <v>2059</v>
      </c>
      <c r="H2484" t="s">
        <v>2060</v>
      </c>
      <c r="I2484" t="s">
        <v>85</v>
      </c>
      <c r="J2484" t="s">
        <v>2061</v>
      </c>
      <c r="K2484" t="s">
        <v>26</v>
      </c>
      <c r="L2484"/>
      <c r="M2484"/>
      <c r="N2484" s="23">
        <v>16233439000102</v>
      </c>
      <c r="O2484"/>
      <c r="P2484"/>
      <c r="Q2484"/>
      <c r="R2484"/>
      <c r="S2484" s="21" t="s">
        <v>18534</v>
      </c>
      <c r="T2484" s="21" t="s">
        <v>18607</v>
      </c>
      <c r="U2484" s="21" t="str">
        <f>VLOOKUP(T2484,Apoio!$D$10:$E$55,2,0)</f>
        <v>Prefeituras - PJ</v>
      </c>
      <c r="V2484"/>
      <c r="W2484"/>
      <c r="X2484"/>
      <c r="Z2484" s="7"/>
      <c r="AA2484" s="8" t="str">
        <f>IF(Y2484="","Não","Sim")</f>
        <v>Não</v>
      </c>
      <c r="AB2484" s="7" t="str">
        <f>IF(Z2484="","Não","Sim")</f>
        <v>Não</v>
      </c>
      <c r="AC2484" s="8" t="str">
        <f>IF(S2484="TSR","Serede","Rede Conecta")</f>
        <v>Serede</v>
      </c>
    </row>
    <row r="2485" spans="1:29" ht="15" x14ac:dyDescent="0.25">
      <c r="A2485">
        <v>202076</v>
      </c>
      <c r="B2485" t="s">
        <v>6974</v>
      </c>
      <c r="C2485">
        <v>202076</v>
      </c>
      <c r="D2485" s="24">
        <v>41267</v>
      </c>
      <c r="E2485" t="s">
        <v>20</v>
      </c>
      <c r="F2485" t="s">
        <v>6975</v>
      </c>
      <c r="G2485" t="s">
        <v>6976</v>
      </c>
      <c r="H2485" t="s">
        <v>78</v>
      </c>
      <c r="I2485" t="s">
        <v>85</v>
      </c>
      <c r="J2485" t="s">
        <v>6977</v>
      </c>
      <c r="K2485" t="s">
        <v>26</v>
      </c>
      <c r="L2485"/>
      <c r="M2485"/>
      <c r="N2485" s="23">
        <v>16234429000183</v>
      </c>
      <c r="O2485"/>
      <c r="P2485"/>
      <c r="Q2485"/>
      <c r="R2485"/>
      <c r="S2485" s="21" t="s">
        <v>18534</v>
      </c>
      <c r="T2485" s="21" t="s">
        <v>18607</v>
      </c>
      <c r="U2485" s="21" t="str">
        <f>VLOOKUP(T2485,Apoio!$D$10:$E$55,2,0)</f>
        <v>Prefeituras - PJ</v>
      </c>
      <c r="V2485"/>
      <c r="W2485"/>
      <c r="X2485"/>
      <c r="Z2485" s="7"/>
      <c r="AA2485" s="8" t="str">
        <f>IF(Y2485="","Não","Sim")</f>
        <v>Não</v>
      </c>
      <c r="AB2485" s="7" t="str">
        <f>IF(Z2485="","Não","Sim")</f>
        <v>Não</v>
      </c>
      <c r="AC2485" s="8" t="str">
        <f>IF(S2485="TSR","Serede","Rede Conecta")</f>
        <v>Serede</v>
      </c>
    </row>
    <row r="2486" spans="1:29" ht="15" x14ac:dyDescent="0.25">
      <c r="A2486">
        <v>202535</v>
      </c>
      <c r="B2486" t="s">
        <v>8086</v>
      </c>
      <c r="C2486">
        <v>202535</v>
      </c>
      <c r="D2486" s="24">
        <v>41267</v>
      </c>
      <c r="E2486" t="s">
        <v>20</v>
      </c>
      <c r="F2486" t="s">
        <v>8670</v>
      </c>
      <c r="G2486" t="s">
        <v>8671</v>
      </c>
      <c r="H2486" t="s">
        <v>78</v>
      </c>
      <c r="I2486" t="s">
        <v>85</v>
      </c>
      <c r="J2486" t="s">
        <v>8672</v>
      </c>
      <c r="K2486" t="s">
        <v>26</v>
      </c>
      <c r="L2486"/>
      <c r="M2486"/>
      <c r="N2486" s="23">
        <v>16245334000165</v>
      </c>
      <c r="O2486"/>
      <c r="P2486"/>
      <c r="Q2486"/>
      <c r="R2486"/>
      <c r="S2486" s="21" t="s">
        <v>18534</v>
      </c>
      <c r="T2486" s="21" t="s">
        <v>18607</v>
      </c>
      <c r="U2486" s="21" t="str">
        <f>VLOOKUP(T2486,Apoio!$D$10:$E$55,2,0)</f>
        <v>Prefeituras - PJ</v>
      </c>
      <c r="V2486"/>
      <c r="W2486"/>
      <c r="X2486"/>
      <c r="Z2486" s="7"/>
      <c r="AA2486" s="8" t="str">
        <f>IF(Y2486="","Não","Sim")</f>
        <v>Não</v>
      </c>
      <c r="AB2486" s="7" t="str">
        <f>IF(Z2486="","Não","Sim")</f>
        <v>Não</v>
      </c>
      <c r="AC2486" s="8" t="str">
        <f>IF(S2486="TSR","Serede","Rede Conecta")</f>
        <v>Serede</v>
      </c>
    </row>
    <row r="2487" spans="1:29" ht="15" x14ac:dyDescent="0.25">
      <c r="A2487">
        <v>202518</v>
      </c>
      <c r="B2487" t="s">
        <v>6419</v>
      </c>
      <c r="C2487">
        <v>202518</v>
      </c>
      <c r="D2487" s="24">
        <v>41267</v>
      </c>
      <c r="E2487" t="s">
        <v>20</v>
      </c>
      <c r="F2487" t="s">
        <v>8606</v>
      </c>
      <c r="G2487" t="s">
        <v>6421</v>
      </c>
      <c r="H2487" t="s">
        <v>78</v>
      </c>
      <c r="I2487" t="s">
        <v>85</v>
      </c>
      <c r="J2487" t="s">
        <v>8607</v>
      </c>
      <c r="K2487" t="s">
        <v>26</v>
      </c>
      <c r="L2487">
        <v>7533432137</v>
      </c>
      <c r="M2487"/>
      <c r="N2487" s="23">
        <v>16245375000151</v>
      </c>
      <c r="O2487"/>
      <c r="P2487"/>
      <c r="Q2487"/>
      <c r="R2487"/>
      <c r="S2487" s="21" t="s">
        <v>18534</v>
      </c>
      <c r="T2487" s="21" t="s">
        <v>18607</v>
      </c>
      <c r="U2487" s="21" t="str">
        <f>VLOOKUP(T2487,Apoio!$D$10:$E$55,2,0)</f>
        <v>Prefeituras - PJ</v>
      </c>
      <c r="V2487">
        <v>192760</v>
      </c>
      <c r="W2487">
        <v>6413</v>
      </c>
      <c r="X2487" t="s">
        <v>3673</v>
      </c>
      <c r="Z2487" s="7"/>
      <c r="AA2487" s="8" t="str">
        <f>IF(Y2487="","Não","Sim")</f>
        <v>Não</v>
      </c>
      <c r="AB2487" s="7" t="str">
        <f>IF(Z2487="","Não","Sim")</f>
        <v>Não</v>
      </c>
      <c r="AC2487" s="8" t="str">
        <f>IF(S2487="TSR","Serede","Rede Conecta")</f>
        <v>Serede</v>
      </c>
    </row>
    <row r="2488" spans="1:29" ht="15" x14ac:dyDescent="0.25">
      <c r="A2488">
        <v>202257</v>
      </c>
      <c r="B2488" t="s">
        <v>5531</v>
      </c>
      <c r="C2488">
        <v>202257</v>
      </c>
      <c r="D2488" s="24">
        <v>41267</v>
      </c>
      <c r="E2488" t="s">
        <v>20</v>
      </c>
      <c r="F2488" t="s">
        <v>7650</v>
      </c>
      <c r="G2488" t="s">
        <v>5533</v>
      </c>
      <c r="H2488" t="s">
        <v>78</v>
      </c>
      <c r="I2488" t="s">
        <v>85</v>
      </c>
      <c r="J2488" t="s">
        <v>7651</v>
      </c>
      <c r="K2488" t="s">
        <v>26</v>
      </c>
      <c r="L2488"/>
      <c r="M2488"/>
      <c r="N2488" s="23">
        <v>16255077000142</v>
      </c>
      <c r="O2488"/>
      <c r="P2488"/>
      <c r="Q2488"/>
      <c r="R2488"/>
      <c r="S2488" s="21" t="s">
        <v>18534</v>
      </c>
      <c r="T2488" s="21" t="s">
        <v>18607</v>
      </c>
      <c r="U2488" s="21" t="str">
        <f>VLOOKUP(T2488,Apoio!$D$10:$E$55,2,0)</f>
        <v>Prefeituras - PJ</v>
      </c>
      <c r="V2488">
        <v>23723542</v>
      </c>
      <c r="W2488">
        <v>2989</v>
      </c>
      <c r="X2488">
        <v>40</v>
      </c>
      <c r="Z2488" s="7"/>
      <c r="AA2488" s="8" t="str">
        <f>IF(Y2488="","Não","Sim")</f>
        <v>Não</v>
      </c>
      <c r="AB2488" s="7" t="str">
        <f>IF(Z2488="","Não","Sim")</f>
        <v>Não</v>
      </c>
      <c r="AC2488" s="8" t="str">
        <f>IF(S2488="TSR","Serede","Rede Conecta")</f>
        <v>Serede</v>
      </c>
    </row>
    <row r="2489" spans="1:29" ht="15" x14ac:dyDescent="0.25">
      <c r="A2489">
        <v>202554</v>
      </c>
      <c r="B2489" t="s">
        <v>8741</v>
      </c>
      <c r="C2489">
        <v>202554</v>
      </c>
      <c r="D2489" s="24">
        <v>41267</v>
      </c>
      <c r="E2489" t="s">
        <v>20</v>
      </c>
      <c r="F2489" t="s">
        <v>8742</v>
      </c>
      <c r="G2489" t="s">
        <v>8743</v>
      </c>
      <c r="H2489" t="s">
        <v>78</v>
      </c>
      <c r="I2489" t="s">
        <v>85</v>
      </c>
      <c r="J2489" t="s">
        <v>8744</v>
      </c>
      <c r="K2489" t="s">
        <v>26</v>
      </c>
      <c r="L2489">
        <v>7436501168</v>
      </c>
      <c r="M2489"/>
      <c r="N2489" s="23">
        <v>16257719000142</v>
      </c>
      <c r="O2489"/>
      <c r="P2489"/>
      <c r="Q2489"/>
      <c r="R2489"/>
      <c r="S2489" s="21" t="s">
        <v>18534</v>
      </c>
      <c r="T2489" s="21" t="s">
        <v>18607</v>
      </c>
      <c r="U2489" s="21" t="str">
        <f>VLOOKUP(T2489,Apoio!$D$10:$E$55,2,0)</f>
        <v>Prefeituras - PJ</v>
      </c>
      <c r="V2489">
        <v>23723535</v>
      </c>
      <c r="W2489">
        <v>1859</v>
      </c>
      <c r="X2489">
        <v>17</v>
      </c>
      <c r="Z2489" s="7"/>
      <c r="AA2489" s="8" t="str">
        <f>IF(Y2489="","Não","Sim")</f>
        <v>Não</v>
      </c>
      <c r="AB2489" s="7" t="str">
        <f>IF(Z2489="","Não","Sim")</f>
        <v>Não</v>
      </c>
      <c r="AC2489" s="8" t="str">
        <f>IF(S2489="TSR","Serede","Rede Conecta")</f>
        <v>Serede</v>
      </c>
    </row>
    <row r="2490" spans="1:29" ht="15" x14ac:dyDescent="0.25">
      <c r="A2490">
        <v>202475</v>
      </c>
      <c r="B2490" t="s">
        <v>8441</v>
      </c>
      <c r="C2490">
        <v>202475</v>
      </c>
      <c r="D2490" s="24">
        <v>41267</v>
      </c>
      <c r="E2490" t="s">
        <v>20</v>
      </c>
      <c r="F2490" t="s">
        <v>7713</v>
      </c>
      <c r="G2490" t="s">
        <v>8442</v>
      </c>
      <c r="H2490" t="s">
        <v>78</v>
      </c>
      <c r="I2490" t="s">
        <v>85</v>
      </c>
      <c r="J2490" t="s">
        <v>8443</v>
      </c>
      <c r="K2490" t="s">
        <v>26</v>
      </c>
      <c r="L2490">
        <v>7532132172</v>
      </c>
      <c r="M2490"/>
      <c r="N2490" s="23">
        <v>16298614000131</v>
      </c>
      <c r="O2490"/>
      <c r="P2490"/>
      <c r="Q2490"/>
      <c r="R2490"/>
      <c r="S2490" s="21" t="s">
        <v>18534</v>
      </c>
      <c r="T2490" s="21" t="s">
        <v>18607</v>
      </c>
      <c r="U2490" s="21" t="str">
        <f>VLOOKUP(T2490,Apoio!$D$10:$E$55,2,0)</f>
        <v>Prefeituras - PJ</v>
      </c>
      <c r="V2490"/>
      <c r="W2490"/>
      <c r="X2490"/>
      <c r="Z2490" s="7"/>
      <c r="AA2490" s="8" t="str">
        <f>IF(Y2490="","Não","Sim")</f>
        <v>Não</v>
      </c>
      <c r="AB2490" s="7" t="str">
        <f>IF(Z2490="","Não","Sim")</f>
        <v>Não</v>
      </c>
      <c r="AC2490" s="8" t="str">
        <f>IF(S2490="TSR","Serede","Rede Conecta")</f>
        <v>Serede</v>
      </c>
    </row>
    <row r="2491" spans="1:29" ht="15" x14ac:dyDescent="0.25">
      <c r="A2491">
        <v>202474</v>
      </c>
      <c r="B2491" t="s">
        <v>8437</v>
      </c>
      <c r="C2491">
        <v>202474</v>
      </c>
      <c r="D2491" s="24">
        <v>41267</v>
      </c>
      <c r="E2491" t="s">
        <v>20</v>
      </c>
      <c r="F2491" t="s">
        <v>8438</v>
      </c>
      <c r="G2491" t="s">
        <v>8439</v>
      </c>
      <c r="H2491" t="s">
        <v>78</v>
      </c>
      <c r="I2491" t="s">
        <v>85</v>
      </c>
      <c r="J2491" t="s">
        <v>8440</v>
      </c>
      <c r="K2491" t="s">
        <v>26</v>
      </c>
      <c r="L2491">
        <v>7534962140</v>
      </c>
      <c r="M2491"/>
      <c r="N2491" s="23">
        <v>16298929000189</v>
      </c>
      <c r="O2491"/>
      <c r="P2491"/>
      <c r="Q2491"/>
      <c r="R2491"/>
      <c r="S2491" s="21" t="s">
        <v>18534</v>
      </c>
      <c r="T2491" s="21" t="s">
        <v>18607</v>
      </c>
      <c r="U2491" s="21" t="str">
        <f>VLOOKUP(T2491,Apoio!$D$10:$E$55,2,0)</f>
        <v>Prefeituras - PJ</v>
      </c>
      <c r="V2491"/>
      <c r="W2491"/>
      <c r="X2491"/>
      <c r="Z2491" s="7"/>
      <c r="AA2491" s="8" t="str">
        <f>IF(Y2491="","Não","Sim")</f>
        <v>Não</v>
      </c>
      <c r="AB2491" s="7" t="str">
        <f>IF(Z2491="","Não","Sim")</f>
        <v>Não</v>
      </c>
      <c r="AC2491" s="8" t="str">
        <f>IF(S2491="TSR","Serede","Rede Conecta")</f>
        <v>Serede</v>
      </c>
    </row>
    <row r="2492" spans="1:29" ht="15" x14ac:dyDescent="0.25">
      <c r="A2492">
        <v>205167</v>
      </c>
      <c r="B2492" t="s">
        <v>10433</v>
      </c>
      <c r="C2492">
        <v>205167</v>
      </c>
      <c r="D2492" s="24">
        <v>42503</v>
      </c>
      <c r="E2492" t="s">
        <v>45</v>
      </c>
      <c r="F2492" t="s">
        <v>10434</v>
      </c>
      <c r="G2492" t="s">
        <v>10435</v>
      </c>
      <c r="H2492"/>
      <c r="I2492" t="s">
        <v>85</v>
      </c>
      <c r="J2492" t="s">
        <v>10436</v>
      </c>
      <c r="K2492" t="s">
        <v>26</v>
      </c>
      <c r="L2492"/>
      <c r="M2492"/>
      <c r="N2492" s="23">
        <v>16298945000171</v>
      </c>
      <c r="O2492"/>
      <c r="P2492"/>
      <c r="Q2492"/>
      <c r="R2492"/>
      <c r="S2492" s="21" t="s">
        <v>18534</v>
      </c>
      <c r="T2492" s="21" t="s">
        <v>18607</v>
      </c>
      <c r="U2492" s="21" t="str">
        <f>VLOOKUP(T2492,Apoio!$D$10:$E$55,2,0)</f>
        <v>Prefeituras - PJ</v>
      </c>
      <c r="V2492"/>
      <c r="W2492"/>
      <c r="X2492"/>
      <c r="Z2492" s="7"/>
      <c r="AA2492" s="8" t="str">
        <f>IF(Y2492="","Não","Sim")</f>
        <v>Não</v>
      </c>
      <c r="AB2492" s="7" t="str">
        <f>IF(Z2492="","Não","Sim")</f>
        <v>Não</v>
      </c>
      <c r="AC2492" s="8" t="str">
        <f>IF(S2492="TSR","Serede","Rede Conecta")</f>
        <v>Serede</v>
      </c>
    </row>
    <row r="2493" spans="1:29" ht="15" x14ac:dyDescent="0.25">
      <c r="A2493">
        <v>201731</v>
      </c>
      <c r="B2493" t="s">
        <v>5603</v>
      </c>
      <c r="C2493">
        <v>201731</v>
      </c>
      <c r="D2493" s="24">
        <v>41267</v>
      </c>
      <c r="E2493" t="s">
        <v>20</v>
      </c>
      <c r="F2493" t="s">
        <v>5604</v>
      </c>
      <c r="G2493" t="s">
        <v>5605</v>
      </c>
      <c r="H2493" t="s">
        <v>78</v>
      </c>
      <c r="I2493" t="s">
        <v>85</v>
      </c>
      <c r="J2493" t="s">
        <v>5606</v>
      </c>
      <c r="K2493" t="s">
        <v>26</v>
      </c>
      <c r="L2493"/>
      <c r="M2493"/>
      <c r="N2493" s="23">
        <v>16412025000132</v>
      </c>
      <c r="O2493"/>
      <c r="P2493"/>
      <c r="Q2493"/>
      <c r="R2493"/>
      <c r="S2493" s="21" t="s">
        <v>18534</v>
      </c>
      <c r="T2493" s="21" t="s">
        <v>18607</v>
      </c>
      <c r="U2493" s="21" t="str">
        <f>VLOOKUP(T2493,Apoio!$D$10:$E$55,2,0)</f>
        <v>Prefeituras - PJ</v>
      </c>
      <c r="V2493"/>
      <c r="W2493"/>
      <c r="X2493"/>
      <c r="Z2493" s="7"/>
      <c r="AA2493" s="8" t="str">
        <f>IF(Y2493="","Não","Sim")</f>
        <v>Não</v>
      </c>
      <c r="AB2493" s="7" t="str">
        <f>IF(Z2493="","Não","Sim")</f>
        <v>Não</v>
      </c>
      <c r="AC2493" s="8" t="str">
        <f>IF(S2493="TSR","Serede","Rede Conecta")</f>
        <v>Serede</v>
      </c>
    </row>
    <row r="2494" spans="1:29" ht="15" x14ac:dyDescent="0.25">
      <c r="A2494">
        <v>202524</v>
      </c>
      <c r="B2494" t="s">
        <v>8627</v>
      </c>
      <c r="C2494">
        <v>202524</v>
      </c>
      <c r="D2494" s="24">
        <v>41267</v>
      </c>
      <c r="E2494" t="s">
        <v>20</v>
      </c>
      <c r="F2494" t="s">
        <v>8628</v>
      </c>
      <c r="G2494" t="s">
        <v>8629</v>
      </c>
      <c r="H2494" t="s">
        <v>78</v>
      </c>
      <c r="I2494" t="s">
        <v>85</v>
      </c>
      <c r="J2494" t="s">
        <v>8630</v>
      </c>
      <c r="K2494" t="s">
        <v>26</v>
      </c>
      <c r="L2494"/>
      <c r="M2494"/>
      <c r="N2494" s="23">
        <v>16416117000190</v>
      </c>
      <c r="O2494"/>
      <c r="P2494"/>
      <c r="Q2494"/>
      <c r="R2494"/>
      <c r="S2494" s="21" t="s">
        <v>18534</v>
      </c>
      <c r="T2494" s="21" t="s">
        <v>18607</v>
      </c>
      <c r="U2494" s="21" t="str">
        <f>VLOOKUP(T2494,Apoio!$D$10:$E$55,2,0)</f>
        <v>Prefeituras - PJ</v>
      </c>
      <c r="V2494"/>
      <c r="W2494"/>
      <c r="X2494"/>
      <c r="Z2494" s="7"/>
      <c r="AA2494" s="8" t="str">
        <f>IF(Y2494="","Não","Sim")</f>
        <v>Não</v>
      </c>
      <c r="AB2494" s="7" t="str">
        <f>IF(Z2494="","Não","Sim")</f>
        <v>Não</v>
      </c>
      <c r="AC2494" s="8" t="str">
        <f>IF(S2494="TSR","Serede","Rede Conecta")</f>
        <v>Serede</v>
      </c>
    </row>
    <row r="2495" spans="1:29" ht="15" x14ac:dyDescent="0.25">
      <c r="A2495">
        <v>202523</v>
      </c>
      <c r="B2495" t="s">
        <v>8623</v>
      </c>
      <c r="C2495">
        <v>202523</v>
      </c>
      <c r="D2495" s="24">
        <v>41267</v>
      </c>
      <c r="E2495" t="s">
        <v>20</v>
      </c>
      <c r="F2495" t="s">
        <v>8624</v>
      </c>
      <c r="G2495" t="s">
        <v>8625</v>
      </c>
      <c r="H2495" t="s">
        <v>78</v>
      </c>
      <c r="I2495" t="s">
        <v>85</v>
      </c>
      <c r="J2495" t="s">
        <v>8626</v>
      </c>
      <c r="K2495" t="s">
        <v>26</v>
      </c>
      <c r="L2495"/>
      <c r="M2495"/>
      <c r="N2495" s="23">
        <v>16416158000187</v>
      </c>
      <c r="O2495"/>
      <c r="P2495"/>
      <c r="Q2495"/>
      <c r="R2495"/>
      <c r="S2495" s="21" t="s">
        <v>18534</v>
      </c>
      <c r="T2495" s="21" t="s">
        <v>18607</v>
      </c>
      <c r="U2495" s="21" t="str">
        <f>VLOOKUP(T2495,Apoio!$D$10:$E$55,2,0)</f>
        <v>Prefeituras - PJ</v>
      </c>
      <c r="V2495"/>
      <c r="W2495"/>
      <c r="X2495"/>
      <c r="Z2495" s="7"/>
      <c r="AA2495" s="8" t="str">
        <f>IF(Y2495="","Não","Sim")</f>
        <v>Não</v>
      </c>
      <c r="AB2495" s="7" t="str">
        <f>IF(Z2495="","Não","Sim")</f>
        <v>Não</v>
      </c>
      <c r="AC2495" s="8" t="str">
        <f>IF(S2495="TSR","Serede","Rede Conecta")</f>
        <v>Serede</v>
      </c>
    </row>
    <row r="2496" spans="1:29" ht="15" x14ac:dyDescent="0.25">
      <c r="A2496">
        <v>202246</v>
      </c>
      <c r="B2496" t="s">
        <v>7611</v>
      </c>
      <c r="C2496">
        <v>202246</v>
      </c>
      <c r="D2496" s="24">
        <v>41267</v>
      </c>
      <c r="E2496" t="s">
        <v>20</v>
      </c>
      <c r="F2496" t="s">
        <v>7612</v>
      </c>
      <c r="G2496" t="s">
        <v>7613</v>
      </c>
      <c r="H2496" t="s">
        <v>78</v>
      </c>
      <c r="I2496" t="s">
        <v>85</v>
      </c>
      <c r="J2496" t="s">
        <v>7614</v>
      </c>
      <c r="K2496" t="s">
        <v>26</v>
      </c>
      <c r="L2496"/>
      <c r="M2496"/>
      <c r="N2496" s="23">
        <v>16416521000164</v>
      </c>
      <c r="O2496"/>
      <c r="P2496"/>
      <c r="Q2496"/>
      <c r="R2496"/>
      <c r="S2496" s="21" t="s">
        <v>18534</v>
      </c>
      <c r="T2496" s="21" t="s">
        <v>18607</v>
      </c>
      <c r="U2496" s="21" t="str">
        <f>VLOOKUP(T2496,Apoio!$D$10:$E$55,2,0)</f>
        <v>Prefeituras - PJ</v>
      </c>
      <c r="V2496">
        <v>23722063</v>
      </c>
      <c r="W2496">
        <v>5255</v>
      </c>
      <c r="X2496">
        <v>8</v>
      </c>
      <c r="Z2496" s="7"/>
      <c r="AA2496" s="8" t="str">
        <f>IF(Y2496="","Não","Sim")</f>
        <v>Não</v>
      </c>
      <c r="AB2496" s="7" t="str">
        <f>IF(Z2496="","Não","Sim")</f>
        <v>Não</v>
      </c>
      <c r="AC2496" s="8" t="str">
        <f>IF(S2496="TSR","Serede","Rede Conecta")</f>
        <v>Serede</v>
      </c>
    </row>
    <row r="2497" spans="1:29" ht="15" x14ac:dyDescent="0.25">
      <c r="A2497">
        <v>204977</v>
      </c>
      <c r="B2497" t="s">
        <v>9748</v>
      </c>
      <c r="C2497">
        <v>204977</v>
      </c>
      <c r="D2497" s="24">
        <v>41800</v>
      </c>
      <c r="E2497" t="s">
        <v>9579</v>
      </c>
      <c r="F2497" t="s">
        <v>9749</v>
      </c>
      <c r="G2497" t="s">
        <v>9750</v>
      </c>
      <c r="H2497" t="s">
        <v>78</v>
      </c>
      <c r="I2497" t="s">
        <v>85</v>
      </c>
      <c r="J2497" t="s">
        <v>9751</v>
      </c>
      <c r="K2497" t="s">
        <v>26</v>
      </c>
      <c r="L2497"/>
      <c r="M2497"/>
      <c r="N2497" s="23">
        <v>16417784000198</v>
      </c>
      <c r="O2497"/>
      <c r="P2497"/>
      <c r="Q2497"/>
      <c r="R2497"/>
      <c r="S2497" s="21" t="s">
        <v>18534</v>
      </c>
      <c r="T2497" s="21" t="s">
        <v>18607</v>
      </c>
      <c r="U2497" s="21" t="str">
        <f>VLOOKUP(T2497,Apoio!$D$10:$E$55,2,0)</f>
        <v>Prefeituras - PJ</v>
      </c>
      <c r="V2497"/>
      <c r="W2497"/>
      <c r="X2497"/>
      <c r="Z2497" s="7"/>
      <c r="AA2497" s="8" t="str">
        <f>IF(Y2497="","Não","Sim")</f>
        <v>Não</v>
      </c>
      <c r="AB2497" s="7" t="str">
        <f>IF(Z2497="","Não","Sim")</f>
        <v>Não</v>
      </c>
      <c r="AC2497" s="8" t="str">
        <f>IF(S2497="TSR","Serede","Rede Conecta")</f>
        <v>Serede</v>
      </c>
    </row>
    <row r="2498" spans="1:29" ht="15" x14ac:dyDescent="0.25">
      <c r="A2498">
        <v>202203</v>
      </c>
      <c r="B2498" t="s">
        <v>7450</v>
      </c>
      <c r="C2498">
        <v>202203</v>
      </c>
      <c r="D2498" s="24">
        <v>41267</v>
      </c>
      <c r="E2498" t="s">
        <v>20</v>
      </c>
      <c r="F2498" t="s">
        <v>7451</v>
      </c>
      <c r="G2498" t="s">
        <v>7452</v>
      </c>
      <c r="H2498" t="s">
        <v>2035</v>
      </c>
      <c r="I2498" t="s">
        <v>85</v>
      </c>
      <c r="J2498" t="s">
        <v>7453</v>
      </c>
      <c r="K2498" t="s">
        <v>26</v>
      </c>
      <c r="L2498"/>
      <c r="M2498"/>
      <c r="N2498" s="23">
        <v>16417792000134</v>
      </c>
      <c r="O2498"/>
      <c r="P2498"/>
      <c r="Q2498"/>
      <c r="R2498"/>
      <c r="S2498" s="21" t="s">
        <v>18534</v>
      </c>
      <c r="T2498" s="21" t="s">
        <v>18607</v>
      </c>
      <c r="U2498" s="21" t="str">
        <f>VLOOKUP(T2498,Apoio!$D$10:$E$55,2,0)</f>
        <v>Prefeituras - PJ</v>
      </c>
      <c r="V2498">
        <v>23721883</v>
      </c>
      <c r="W2498">
        <v>512399</v>
      </c>
      <c r="X2498">
        <v>2</v>
      </c>
      <c r="Z2498" s="7"/>
      <c r="AA2498" s="8" t="str">
        <f>IF(Y2498="","Não","Sim")</f>
        <v>Não</v>
      </c>
      <c r="AB2498" s="7" t="str">
        <f>IF(Z2498="","Não","Sim")</f>
        <v>Não</v>
      </c>
      <c r="AC2498" s="8" t="str">
        <f>IF(S2498="TSR","Serede","Rede Conecta")</f>
        <v>Serede</v>
      </c>
    </row>
    <row r="2499" spans="1:29" ht="15" x14ac:dyDescent="0.25">
      <c r="A2499">
        <v>202657</v>
      </c>
      <c r="B2499" t="s">
        <v>9127</v>
      </c>
      <c r="C2499">
        <v>202657</v>
      </c>
      <c r="D2499" s="24">
        <v>41267</v>
      </c>
      <c r="E2499" t="s">
        <v>20</v>
      </c>
      <c r="F2499" t="s">
        <v>9128</v>
      </c>
      <c r="G2499" t="s">
        <v>9129</v>
      </c>
      <c r="H2499" t="s">
        <v>78</v>
      </c>
      <c r="I2499" t="s">
        <v>85</v>
      </c>
      <c r="J2499" t="s">
        <v>9130</v>
      </c>
      <c r="K2499" t="s">
        <v>26</v>
      </c>
      <c r="L2499">
        <v>7736431008</v>
      </c>
      <c r="M2499"/>
      <c r="N2499" s="23">
        <v>16417800000142</v>
      </c>
      <c r="O2499"/>
      <c r="P2499"/>
      <c r="Q2499"/>
      <c r="R2499"/>
      <c r="S2499" s="21" t="s">
        <v>18534</v>
      </c>
      <c r="T2499" s="21" t="s">
        <v>18607</v>
      </c>
      <c r="U2499" s="21" t="str">
        <f>VLOOKUP(T2499,Apoio!$D$10:$E$55,2,0)</f>
        <v>Prefeituras - PJ</v>
      </c>
      <c r="V2499"/>
      <c r="W2499"/>
      <c r="X2499"/>
      <c r="Z2499" s="7"/>
      <c r="AA2499" s="8" t="str">
        <f>IF(Y2499="","Não","Sim")</f>
        <v>Não</v>
      </c>
      <c r="AB2499" s="7" t="str">
        <f>IF(Z2499="","Não","Sim")</f>
        <v>Não</v>
      </c>
      <c r="AC2499" s="8" t="str">
        <f>IF(S2499="TSR","Serede","Rede Conecta")</f>
        <v>Serede</v>
      </c>
    </row>
    <row r="2500" spans="1:29" ht="15" x14ac:dyDescent="0.25">
      <c r="A2500">
        <v>202516</v>
      </c>
      <c r="B2500" t="s">
        <v>8598</v>
      </c>
      <c r="C2500">
        <v>202516</v>
      </c>
      <c r="D2500" s="24">
        <v>41267</v>
      </c>
      <c r="E2500" t="s">
        <v>20</v>
      </c>
      <c r="F2500" t="s">
        <v>8599</v>
      </c>
      <c r="G2500" t="s">
        <v>8600</v>
      </c>
      <c r="H2500" t="s">
        <v>78</v>
      </c>
      <c r="I2500" t="s">
        <v>85</v>
      </c>
      <c r="J2500" t="s">
        <v>8601</v>
      </c>
      <c r="K2500" t="s">
        <v>26</v>
      </c>
      <c r="L2500">
        <v>7734781010</v>
      </c>
      <c r="M2500"/>
      <c r="N2500" s="23">
        <v>16418683000131</v>
      </c>
      <c r="O2500"/>
      <c r="P2500"/>
      <c r="Q2500"/>
      <c r="R2500"/>
      <c r="S2500" s="21" t="s">
        <v>18534</v>
      </c>
      <c r="T2500" s="21" t="s">
        <v>18607</v>
      </c>
      <c r="U2500" s="21" t="str">
        <f>VLOOKUP(T2500,Apoio!$D$10:$E$55,2,0)</f>
        <v>Prefeituras - PJ</v>
      </c>
      <c r="V2500">
        <v>23723572</v>
      </c>
      <c r="W2500">
        <v>1928</v>
      </c>
      <c r="X2500">
        <v>63</v>
      </c>
      <c r="Z2500" s="7"/>
      <c r="AA2500" s="8" t="str">
        <f>IF(Y2500="","Não","Sim")</f>
        <v>Não</v>
      </c>
      <c r="AB2500" s="7" t="str">
        <f>IF(Z2500="","Não","Sim")</f>
        <v>Não</v>
      </c>
      <c r="AC2500" s="8" t="str">
        <f>IF(S2500="TSR","Serede","Rede Conecta")</f>
        <v>Serede</v>
      </c>
    </row>
    <row r="2501" spans="1:29" ht="15" x14ac:dyDescent="0.25">
      <c r="A2501">
        <v>202555</v>
      </c>
      <c r="B2501" t="s">
        <v>8745</v>
      </c>
      <c r="C2501">
        <v>202555</v>
      </c>
      <c r="D2501" s="24">
        <v>41267</v>
      </c>
      <c r="E2501" t="s">
        <v>20</v>
      </c>
      <c r="F2501" t="s">
        <v>8746</v>
      </c>
      <c r="G2501" t="s">
        <v>8747</v>
      </c>
      <c r="H2501" t="s">
        <v>78</v>
      </c>
      <c r="I2501" t="s">
        <v>85</v>
      </c>
      <c r="J2501" t="s">
        <v>8748</v>
      </c>
      <c r="K2501" t="s">
        <v>26</v>
      </c>
      <c r="L2501">
        <v>7734611012</v>
      </c>
      <c r="M2501"/>
      <c r="N2501" s="23">
        <v>16418709000141</v>
      </c>
      <c r="O2501"/>
      <c r="P2501"/>
      <c r="Q2501"/>
      <c r="R2501"/>
      <c r="S2501" s="21" t="s">
        <v>18534</v>
      </c>
      <c r="T2501" s="21" t="s">
        <v>18607</v>
      </c>
      <c r="U2501" s="21" t="str">
        <f>VLOOKUP(T2501,Apoio!$D$10:$E$55,2,0)</f>
        <v>Prefeituras - PJ</v>
      </c>
      <c r="V2501">
        <v>19556</v>
      </c>
      <c r="W2501">
        <v>1086</v>
      </c>
      <c r="X2501">
        <v>83</v>
      </c>
      <c r="Z2501" s="7"/>
      <c r="AA2501" s="8" t="str">
        <f>IF(Y2501="","Não","Sim")</f>
        <v>Não</v>
      </c>
      <c r="AB2501" s="7" t="str">
        <f>IF(Z2501="","Não","Sim")</f>
        <v>Não</v>
      </c>
      <c r="AC2501" s="8" t="str">
        <f>IF(S2501="TSR","Serede","Rede Conecta")</f>
        <v>Serede</v>
      </c>
    </row>
    <row r="2502" spans="1:29" ht="15" x14ac:dyDescent="0.25">
      <c r="A2502">
        <v>202206</v>
      </c>
      <c r="B2502" t="s">
        <v>7460</v>
      </c>
      <c r="C2502">
        <v>202206</v>
      </c>
      <c r="D2502" s="24">
        <v>41267</v>
      </c>
      <c r="E2502" t="s">
        <v>20</v>
      </c>
      <c r="F2502" t="s">
        <v>7461</v>
      </c>
      <c r="G2502" t="s">
        <v>7462</v>
      </c>
      <c r="H2502" t="s">
        <v>7463</v>
      </c>
      <c r="I2502" t="s">
        <v>85</v>
      </c>
      <c r="J2502" t="s">
        <v>7464</v>
      </c>
      <c r="K2502" t="s">
        <v>26</v>
      </c>
      <c r="L2502"/>
      <c r="M2502"/>
      <c r="N2502" s="23">
        <v>16418717000198</v>
      </c>
      <c r="O2502"/>
      <c r="P2502"/>
      <c r="Q2502"/>
      <c r="R2502"/>
      <c r="S2502" s="21" t="s">
        <v>18534</v>
      </c>
      <c r="T2502" s="21" t="s">
        <v>18607</v>
      </c>
      <c r="U2502" s="21" t="str">
        <f>VLOOKUP(T2502,Apoio!$D$10:$E$55,2,0)</f>
        <v>Prefeituras - PJ</v>
      </c>
      <c r="V2502"/>
      <c r="W2502"/>
      <c r="X2502"/>
      <c r="Z2502" s="7"/>
      <c r="AA2502" s="8" t="str">
        <f>IF(Y2502="","Não","Sim")</f>
        <v>Não</v>
      </c>
      <c r="AB2502" s="7" t="str">
        <f>IF(Z2502="","Não","Sim")</f>
        <v>Não</v>
      </c>
      <c r="AC2502" s="8" t="str">
        <f>IF(S2502="TSR","Serede","Rede Conecta")</f>
        <v>Serede</v>
      </c>
    </row>
    <row r="2503" spans="1:29" ht="15" x14ac:dyDescent="0.25">
      <c r="A2503">
        <v>202444</v>
      </c>
      <c r="B2503" t="s">
        <v>8325</v>
      </c>
      <c r="C2503">
        <v>202444</v>
      </c>
      <c r="D2503" s="24">
        <v>41267</v>
      </c>
      <c r="E2503" t="s">
        <v>20</v>
      </c>
      <c r="F2503" t="s">
        <v>8326</v>
      </c>
      <c r="G2503" t="s">
        <v>8327</v>
      </c>
      <c r="H2503" t="s">
        <v>78</v>
      </c>
      <c r="I2503" t="s">
        <v>85</v>
      </c>
      <c r="J2503" t="s">
        <v>8328</v>
      </c>
      <c r="K2503" t="s">
        <v>26</v>
      </c>
      <c r="L2503"/>
      <c r="M2503"/>
      <c r="N2503" s="23">
        <v>16418766000120</v>
      </c>
      <c r="O2503"/>
      <c r="P2503"/>
      <c r="Q2503"/>
      <c r="R2503"/>
      <c r="S2503" s="21" t="s">
        <v>18534</v>
      </c>
      <c r="T2503" s="21" t="s">
        <v>18607</v>
      </c>
      <c r="U2503" s="21" t="str">
        <f>VLOOKUP(T2503,Apoio!$D$10:$E$55,2,0)</f>
        <v>Prefeituras - PJ</v>
      </c>
      <c r="V2503"/>
      <c r="W2503"/>
      <c r="X2503"/>
      <c r="Z2503" s="7"/>
      <c r="AA2503" s="8" t="str">
        <f>IF(Y2503="","Não","Sim")</f>
        <v>Não</v>
      </c>
      <c r="AB2503" s="7" t="str">
        <f>IF(Z2503="","Não","Sim")</f>
        <v>Não</v>
      </c>
      <c r="AC2503" s="8" t="str">
        <f>IF(S2503="TSR","Serede","Rede Conecta")</f>
        <v>Serede</v>
      </c>
    </row>
    <row r="2504" spans="1:29" ht="15" x14ac:dyDescent="0.25">
      <c r="A2504">
        <v>205179</v>
      </c>
      <c r="B2504" t="s">
        <v>10473</v>
      </c>
      <c r="C2504">
        <v>205179</v>
      </c>
      <c r="D2504" s="24">
        <v>42593</v>
      </c>
      <c r="E2504" t="s">
        <v>64</v>
      </c>
      <c r="F2504" t="s">
        <v>10474</v>
      </c>
      <c r="G2504" t="s">
        <v>10475</v>
      </c>
      <c r="H2504" t="s">
        <v>78</v>
      </c>
      <c r="I2504" t="s">
        <v>85</v>
      </c>
      <c r="J2504" t="s">
        <v>10476</v>
      </c>
      <c r="K2504" t="s">
        <v>26</v>
      </c>
      <c r="L2504"/>
      <c r="M2504"/>
      <c r="N2504" s="23">
        <v>16429268000183</v>
      </c>
      <c r="O2504"/>
      <c r="P2504"/>
      <c r="Q2504"/>
      <c r="R2504"/>
      <c r="S2504" s="21" t="s">
        <v>18534</v>
      </c>
      <c r="T2504" s="21" t="s">
        <v>18607</v>
      </c>
      <c r="U2504" s="21" t="str">
        <f>VLOOKUP(T2504,Apoio!$D$10:$E$55,2,0)</f>
        <v>Prefeituras - PJ</v>
      </c>
      <c r="V2504"/>
      <c r="W2504"/>
      <c r="X2504"/>
      <c r="Z2504" s="7"/>
      <c r="AA2504" s="8" t="str">
        <f>IF(Y2504="","Não","Sim")</f>
        <v>Não</v>
      </c>
      <c r="AB2504" s="7" t="str">
        <f>IF(Z2504="","Não","Sim")</f>
        <v>Não</v>
      </c>
      <c r="AC2504" s="8" t="str">
        <f>IF(S2504="TSR","Serede","Rede Conecta")</f>
        <v>Serede</v>
      </c>
    </row>
    <row r="2505" spans="1:29" ht="15" x14ac:dyDescent="0.25">
      <c r="A2505">
        <v>204993</v>
      </c>
      <c r="B2505" t="s">
        <v>9803</v>
      </c>
      <c r="C2505">
        <v>204993</v>
      </c>
      <c r="D2505" s="24">
        <v>41842</v>
      </c>
      <c r="E2505" t="s">
        <v>9579</v>
      </c>
      <c r="F2505" t="s">
        <v>9804</v>
      </c>
      <c r="G2505" t="s">
        <v>9805</v>
      </c>
      <c r="H2505" t="s">
        <v>78</v>
      </c>
      <c r="I2505" t="s">
        <v>85</v>
      </c>
      <c r="J2505" t="s">
        <v>9806</v>
      </c>
      <c r="K2505" t="s">
        <v>26</v>
      </c>
      <c r="L2505" t="s">
        <v>9807</v>
      </c>
      <c r="M2505"/>
      <c r="N2505" s="23">
        <v>16430951000130</v>
      </c>
      <c r="O2505"/>
      <c r="P2505"/>
      <c r="Q2505"/>
      <c r="R2505" t="s">
        <v>9808</v>
      </c>
      <c r="S2505" s="21" t="s">
        <v>18534</v>
      </c>
      <c r="T2505" s="21" t="s">
        <v>18607</v>
      </c>
      <c r="U2505" s="21" t="str">
        <f>VLOOKUP(T2505,Apoio!$D$10:$E$55,2,0)</f>
        <v>Prefeituras - PJ</v>
      </c>
      <c r="V2505"/>
      <c r="W2505"/>
      <c r="X2505"/>
      <c r="Z2505" s="7"/>
      <c r="AA2505" s="8" t="str">
        <f>IF(Y2505="","Não","Sim")</f>
        <v>Não</v>
      </c>
      <c r="AB2505" s="7" t="str">
        <f>IF(Z2505="","Não","Sim")</f>
        <v>Não</v>
      </c>
      <c r="AC2505" s="8" t="str">
        <f>IF(S2505="TSR","Serede","Rede Conecta")</f>
        <v>Serede</v>
      </c>
    </row>
    <row r="2506" spans="1:29" ht="15" x14ac:dyDescent="0.25">
      <c r="A2506">
        <v>205271</v>
      </c>
      <c r="B2506" t="s">
        <v>10804</v>
      </c>
      <c r="C2506">
        <v>205271</v>
      </c>
      <c r="D2506" s="24">
        <v>43195</v>
      </c>
      <c r="E2506" t="s">
        <v>45</v>
      </c>
      <c r="F2506" t="s">
        <v>10805</v>
      </c>
      <c r="G2506" t="s">
        <v>10806</v>
      </c>
      <c r="H2506" t="s">
        <v>78</v>
      </c>
      <c r="I2506" t="s">
        <v>85</v>
      </c>
      <c r="J2506" t="s">
        <v>10807</v>
      </c>
      <c r="K2506" t="s">
        <v>26</v>
      </c>
      <c r="L2506"/>
      <c r="M2506"/>
      <c r="N2506" s="23">
        <v>16434292000100</v>
      </c>
      <c r="O2506"/>
      <c r="P2506"/>
      <c r="Q2506"/>
      <c r="R2506"/>
      <c r="S2506" s="21" t="s">
        <v>18534</v>
      </c>
      <c r="T2506" s="21" t="s">
        <v>18607</v>
      </c>
      <c r="U2506" s="21" t="str">
        <f>VLOOKUP(T2506,Apoio!$D$10:$E$55,2,0)</f>
        <v>Prefeituras - PJ</v>
      </c>
      <c r="V2506"/>
      <c r="W2506"/>
      <c r="X2506"/>
      <c r="Z2506" s="7"/>
      <c r="AA2506" s="8" t="str">
        <f>IF(Y2506="","Não","Sim")</f>
        <v>Não</v>
      </c>
      <c r="AB2506" s="7" t="str">
        <f>IF(Z2506="","Não","Sim")</f>
        <v>Não</v>
      </c>
      <c r="AC2506" s="8" t="str">
        <f>IF(S2506="TSR","Serede","Rede Conecta")</f>
        <v>Serede</v>
      </c>
    </row>
    <row r="2507" spans="1:29" ht="15" x14ac:dyDescent="0.25">
      <c r="A2507">
        <v>202242</v>
      </c>
      <c r="B2507" t="s">
        <v>7595</v>
      </c>
      <c r="C2507">
        <v>202242</v>
      </c>
      <c r="D2507" s="24">
        <v>41267</v>
      </c>
      <c r="E2507" t="s">
        <v>20</v>
      </c>
      <c r="F2507" t="s">
        <v>7596</v>
      </c>
      <c r="G2507" t="s">
        <v>7597</v>
      </c>
      <c r="H2507" t="s">
        <v>78</v>
      </c>
      <c r="I2507" t="s">
        <v>85</v>
      </c>
      <c r="J2507" t="s">
        <v>7598</v>
      </c>
      <c r="K2507" t="s">
        <v>26</v>
      </c>
      <c r="L2507"/>
      <c r="M2507"/>
      <c r="N2507" s="23">
        <v>16434441000131</v>
      </c>
      <c r="O2507"/>
      <c r="P2507"/>
      <c r="Q2507"/>
      <c r="R2507"/>
      <c r="S2507" s="21" t="s">
        <v>18534</v>
      </c>
      <c r="T2507" s="21" t="s">
        <v>18607</v>
      </c>
      <c r="U2507" s="21" t="str">
        <f>VLOOKUP(T2507,Apoio!$D$10:$E$55,2,0)</f>
        <v>Prefeituras - PJ</v>
      </c>
      <c r="V2507"/>
      <c r="W2507"/>
      <c r="X2507"/>
      <c r="Z2507" s="7"/>
      <c r="AA2507" s="8" t="str">
        <f>IF(Y2507="","Não","Sim")</f>
        <v>Não</v>
      </c>
      <c r="AB2507" s="7" t="str">
        <f>IF(Z2507="","Não","Sim")</f>
        <v>Não</v>
      </c>
      <c r="AC2507" s="8" t="str">
        <f>IF(S2507="TSR","Serede","Rede Conecta")</f>
        <v>Serede</v>
      </c>
    </row>
    <row r="2508" spans="1:29" ht="15" x14ac:dyDescent="0.25">
      <c r="A2508">
        <v>202424</v>
      </c>
      <c r="B2508" t="s">
        <v>843</v>
      </c>
      <c r="C2508">
        <v>202424</v>
      </c>
      <c r="D2508" s="24">
        <v>41267</v>
      </c>
      <c r="E2508" t="s">
        <v>20</v>
      </c>
      <c r="F2508" t="s">
        <v>8255</v>
      </c>
      <c r="G2508" t="s">
        <v>3887</v>
      </c>
      <c r="H2508" t="s">
        <v>78</v>
      </c>
      <c r="I2508" t="s">
        <v>85</v>
      </c>
      <c r="J2508" t="s">
        <v>8256</v>
      </c>
      <c r="K2508" t="s">
        <v>26</v>
      </c>
      <c r="L2508"/>
      <c r="M2508"/>
      <c r="N2508" s="23">
        <v>16435547000150</v>
      </c>
      <c r="O2508"/>
      <c r="P2508"/>
      <c r="Q2508"/>
      <c r="R2508"/>
      <c r="S2508" s="21" t="s">
        <v>18534</v>
      </c>
      <c r="T2508" s="21" t="s">
        <v>18607</v>
      </c>
      <c r="U2508" s="21" t="str">
        <f>VLOOKUP(T2508,Apoio!$D$10:$E$55,2,0)</f>
        <v>Prefeituras - PJ</v>
      </c>
      <c r="V2508"/>
      <c r="W2508"/>
      <c r="X2508"/>
      <c r="Z2508" s="7"/>
      <c r="AA2508" s="8" t="str">
        <f>IF(Y2508="","Não","Sim")</f>
        <v>Não</v>
      </c>
      <c r="AB2508" s="7" t="str">
        <f>IF(Z2508="","Não","Sim")</f>
        <v>Não</v>
      </c>
      <c r="AC2508" s="8" t="str">
        <f>IF(S2508="TSR","Serede","Rede Conecta")</f>
        <v>Serede</v>
      </c>
    </row>
    <row r="2509" spans="1:29" ht="15" x14ac:dyDescent="0.25">
      <c r="A2509">
        <v>202245</v>
      </c>
      <c r="B2509" t="s">
        <v>7607</v>
      </c>
      <c r="C2509">
        <v>202245</v>
      </c>
      <c r="D2509" s="24">
        <v>41267</v>
      </c>
      <c r="E2509" t="s">
        <v>20</v>
      </c>
      <c r="F2509" t="s">
        <v>7608</v>
      </c>
      <c r="G2509" t="s">
        <v>7609</v>
      </c>
      <c r="H2509" t="s">
        <v>78</v>
      </c>
      <c r="I2509" t="s">
        <v>85</v>
      </c>
      <c r="J2509" t="s">
        <v>7610</v>
      </c>
      <c r="K2509" t="s">
        <v>26</v>
      </c>
      <c r="L2509"/>
      <c r="M2509"/>
      <c r="N2509" s="23">
        <v>16443632000160</v>
      </c>
      <c r="O2509"/>
      <c r="P2509"/>
      <c r="Q2509"/>
      <c r="R2509"/>
      <c r="S2509" s="21" t="s">
        <v>18534</v>
      </c>
      <c r="T2509" s="21" t="s">
        <v>18607</v>
      </c>
      <c r="U2509" s="21" t="str">
        <f>VLOOKUP(T2509,Apoio!$D$10:$E$55,2,0)</f>
        <v>Prefeituras - PJ</v>
      </c>
      <c r="V2509">
        <v>193046</v>
      </c>
      <c r="W2509">
        <v>65075</v>
      </c>
      <c r="X2509">
        <v>57</v>
      </c>
      <c r="Z2509" s="7"/>
      <c r="AA2509" s="8" t="str">
        <f>IF(Y2509="","Não","Sim")</f>
        <v>Não</v>
      </c>
      <c r="AB2509" s="7" t="str">
        <f>IF(Z2509="","Não","Sim")</f>
        <v>Não</v>
      </c>
      <c r="AC2509" s="8" t="str">
        <f>IF(S2509="TSR","Serede","Rede Conecta")</f>
        <v>Serede</v>
      </c>
    </row>
    <row r="2510" spans="1:29" ht="15" x14ac:dyDescent="0.25">
      <c r="A2510">
        <v>202576</v>
      </c>
      <c r="B2510" t="s">
        <v>8826</v>
      </c>
      <c r="C2510">
        <v>202576</v>
      </c>
      <c r="D2510" s="24">
        <v>41267</v>
      </c>
      <c r="E2510" t="s">
        <v>20</v>
      </c>
      <c r="F2510" t="s">
        <v>8827</v>
      </c>
      <c r="G2510" t="s">
        <v>8828</v>
      </c>
      <c r="H2510" t="s">
        <v>78</v>
      </c>
      <c r="I2510" t="s">
        <v>85</v>
      </c>
      <c r="J2510" t="s">
        <v>8829</v>
      </c>
      <c r="K2510" t="s">
        <v>26</v>
      </c>
      <c r="L2510"/>
      <c r="M2510"/>
      <c r="N2510" s="23">
        <v>16443723000103</v>
      </c>
      <c r="O2510"/>
      <c r="P2510"/>
      <c r="Q2510"/>
      <c r="R2510"/>
      <c r="S2510" s="21" t="s">
        <v>18534</v>
      </c>
      <c r="T2510" s="21" t="s">
        <v>18607</v>
      </c>
      <c r="U2510" s="21" t="str">
        <f>VLOOKUP(T2510,Apoio!$D$10:$E$55,2,0)</f>
        <v>Prefeituras - PJ</v>
      </c>
      <c r="V2510"/>
      <c r="W2510"/>
      <c r="X2510"/>
      <c r="Z2510" s="7"/>
      <c r="AA2510" s="8" t="str">
        <f>IF(Y2510="","Não","Sim")</f>
        <v>Não</v>
      </c>
      <c r="AB2510" s="7" t="str">
        <f>IF(Z2510="","Não","Sim")</f>
        <v>Não</v>
      </c>
      <c r="AC2510" s="8" t="str">
        <f>IF(S2510="TSR","Serede","Rede Conecta")</f>
        <v>Serede</v>
      </c>
    </row>
    <row r="2511" spans="1:29" ht="15" x14ac:dyDescent="0.25">
      <c r="A2511">
        <v>202413</v>
      </c>
      <c r="B2511" t="s">
        <v>8215</v>
      </c>
      <c r="C2511">
        <v>202413</v>
      </c>
      <c r="D2511" s="24">
        <v>41267</v>
      </c>
      <c r="E2511" t="s">
        <v>20</v>
      </c>
      <c r="F2511" t="s">
        <v>8216</v>
      </c>
      <c r="G2511" t="s">
        <v>4913</v>
      </c>
      <c r="H2511" t="s">
        <v>78</v>
      </c>
      <c r="I2511" t="s">
        <v>85</v>
      </c>
      <c r="J2511" t="s">
        <v>8217</v>
      </c>
      <c r="K2511" t="s">
        <v>26</v>
      </c>
      <c r="L2511"/>
      <c r="M2511"/>
      <c r="N2511" s="23">
        <v>16444069000144</v>
      </c>
      <c r="O2511"/>
      <c r="P2511"/>
      <c r="Q2511"/>
      <c r="R2511"/>
      <c r="S2511" s="21" t="s">
        <v>18534</v>
      </c>
      <c r="T2511" s="21" t="s">
        <v>18607</v>
      </c>
      <c r="U2511" s="21" t="str">
        <f>VLOOKUP(T2511,Apoio!$D$10:$E$55,2,0)</f>
        <v>Prefeituras - PJ</v>
      </c>
      <c r="V2511"/>
      <c r="W2511"/>
      <c r="X2511"/>
      <c r="Z2511" s="7"/>
      <c r="AA2511" s="8" t="str">
        <f>IF(Y2511="","Não","Sim")</f>
        <v>Não</v>
      </c>
      <c r="AB2511" s="7" t="str">
        <f>IF(Z2511="","Não","Sim")</f>
        <v>Não</v>
      </c>
      <c r="AC2511" s="8" t="str">
        <f>IF(S2511="TSR","Serede","Rede Conecta")</f>
        <v>Serede</v>
      </c>
    </row>
    <row r="2512" spans="1:29" ht="15" x14ac:dyDescent="0.25">
      <c r="A2512">
        <v>202192</v>
      </c>
      <c r="B2512" t="s">
        <v>7409</v>
      </c>
      <c r="C2512">
        <v>202192</v>
      </c>
      <c r="D2512" s="24">
        <v>41267</v>
      </c>
      <c r="E2512" t="s">
        <v>20</v>
      </c>
      <c r="F2512" t="s">
        <v>7410</v>
      </c>
      <c r="G2512" t="s">
        <v>7411</v>
      </c>
      <c r="H2512" t="s">
        <v>2035</v>
      </c>
      <c r="I2512" t="s">
        <v>85</v>
      </c>
      <c r="J2512" t="s">
        <v>7412</v>
      </c>
      <c r="K2512" t="s">
        <v>26</v>
      </c>
      <c r="L2512"/>
      <c r="M2512"/>
      <c r="N2512" s="23">
        <v>16444143000122</v>
      </c>
      <c r="O2512"/>
      <c r="P2512"/>
      <c r="Q2512"/>
      <c r="R2512"/>
      <c r="S2512" s="21" t="s">
        <v>18534</v>
      </c>
      <c r="T2512" s="21" t="s">
        <v>18607</v>
      </c>
      <c r="U2512" s="21" t="str">
        <f>VLOOKUP(T2512,Apoio!$D$10:$E$55,2,0)</f>
        <v>Prefeituras - PJ</v>
      </c>
      <c r="V2512"/>
      <c r="W2512"/>
      <c r="X2512"/>
      <c r="Z2512" s="7"/>
      <c r="AA2512" s="8" t="str">
        <f>IF(Y2512="","Não","Sim")</f>
        <v>Não</v>
      </c>
      <c r="AB2512" s="7" t="str">
        <f>IF(Z2512="","Não","Sim")</f>
        <v>Não</v>
      </c>
      <c r="AC2512" s="8" t="str">
        <f>IF(S2512="TSR","Serede","Rede Conecta")</f>
        <v>Serede</v>
      </c>
    </row>
    <row r="2513" spans="1:29" ht="15" x14ac:dyDescent="0.25">
      <c r="A2513">
        <v>202664</v>
      </c>
      <c r="B2513" t="s">
        <v>9157</v>
      </c>
      <c r="C2513">
        <v>202664</v>
      </c>
      <c r="D2513" s="24">
        <v>41267</v>
      </c>
      <c r="E2513" t="s">
        <v>20</v>
      </c>
      <c r="F2513" t="s">
        <v>9158</v>
      </c>
      <c r="G2513" t="s">
        <v>9159</v>
      </c>
      <c r="H2513" t="s">
        <v>40</v>
      </c>
      <c r="I2513" t="s">
        <v>85</v>
      </c>
      <c r="J2513" t="s">
        <v>9160</v>
      </c>
      <c r="K2513" t="s">
        <v>26</v>
      </c>
      <c r="L2513">
        <v>7436812109</v>
      </c>
      <c r="M2513"/>
      <c r="N2513" s="23">
        <v>16444150000124</v>
      </c>
      <c r="O2513"/>
      <c r="P2513"/>
      <c r="Q2513"/>
      <c r="R2513"/>
      <c r="S2513" s="21" t="s">
        <v>18534</v>
      </c>
      <c r="T2513" s="21" t="s">
        <v>18607</v>
      </c>
      <c r="U2513" s="21" t="str">
        <f>VLOOKUP(T2513,Apoio!$D$10:$E$55,2,0)</f>
        <v>Prefeituras - PJ</v>
      </c>
      <c r="V2513"/>
      <c r="W2513"/>
      <c r="X2513"/>
      <c r="Z2513" s="7"/>
      <c r="AA2513" s="8" t="str">
        <f>IF(Y2513="","Não","Sim")</f>
        <v>Não</v>
      </c>
      <c r="AB2513" s="7" t="str">
        <f>IF(Z2513="","Não","Sim")</f>
        <v>Não</v>
      </c>
      <c r="AC2513" s="8" t="str">
        <f>IF(S2513="TSR","Serede","Rede Conecta")</f>
        <v>Serede</v>
      </c>
    </row>
    <row r="2514" spans="1:29" ht="15" x14ac:dyDescent="0.25">
      <c r="A2514">
        <v>202598</v>
      </c>
      <c r="B2514" t="s">
        <v>8912</v>
      </c>
      <c r="C2514">
        <v>202598</v>
      </c>
      <c r="D2514" s="24">
        <v>41267</v>
      </c>
      <c r="E2514" t="s">
        <v>20</v>
      </c>
      <c r="F2514" t="s">
        <v>8913</v>
      </c>
      <c r="G2514" t="s">
        <v>3330</v>
      </c>
      <c r="H2514" t="s">
        <v>8914</v>
      </c>
      <c r="I2514" t="s">
        <v>85</v>
      </c>
      <c r="J2514" t="s">
        <v>8915</v>
      </c>
      <c r="K2514" t="s">
        <v>26</v>
      </c>
      <c r="L2514">
        <v>7535382020</v>
      </c>
      <c r="M2514"/>
      <c r="N2514" s="23">
        <v>16444804000110</v>
      </c>
      <c r="O2514"/>
      <c r="P2514"/>
      <c r="Q2514"/>
      <c r="R2514"/>
      <c r="S2514" s="21" t="s">
        <v>18534</v>
      </c>
      <c r="T2514" s="21" t="s">
        <v>18607</v>
      </c>
      <c r="U2514" s="21" t="str">
        <f>VLOOKUP(T2514,Apoio!$D$10:$E$55,2,0)</f>
        <v>Prefeituras - PJ</v>
      </c>
      <c r="V2514">
        <v>23723584</v>
      </c>
      <c r="W2514">
        <v>1876</v>
      </c>
      <c r="X2514">
        <v>7</v>
      </c>
      <c r="Z2514" s="7"/>
      <c r="AA2514" s="8" t="str">
        <f>IF(Y2514="","Não","Sim")</f>
        <v>Não</v>
      </c>
      <c r="AB2514" s="7" t="str">
        <f>IF(Z2514="","Não","Sim")</f>
        <v>Não</v>
      </c>
      <c r="AC2514" s="8" t="str">
        <f>IF(S2514="TSR","Serede","Rede Conecta")</f>
        <v>Serede</v>
      </c>
    </row>
    <row r="2515" spans="1:29" ht="15" x14ac:dyDescent="0.25">
      <c r="A2515">
        <v>202260</v>
      </c>
      <c r="B2515" t="s">
        <v>7660</v>
      </c>
      <c r="C2515">
        <v>202260</v>
      </c>
      <c r="D2515" s="24">
        <v>41267</v>
      </c>
      <c r="E2515" t="s">
        <v>20</v>
      </c>
      <c r="F2515" t="s">
        <v>7661</v>
      </c>
      <c r="G2515" t="s">
        <v>7662</v>
      </c>
      <c r="H2515" t="s">
        <v>78</v>
      </c>
      <c r="I2515" t="s">
        <v>85</v>
      </c>
      <c r="J2515" t="s">
        <v>7663</v>
      </c>
      <c r="K2515" t="s">
        <v>26</v>
      </c>
      <c r="L2515"/>
      <c r="M2515"/>
      <c r="N2515" s="23">
        <v>16448870000168</v>
      </c>
      <c r="O2515"/>
      <c r="P2515"/>
      <c r="Q2515"/>
      <c r="R2515"/>
      <c r="S2515" s="21" t="s">
        <v>18534</v>
      </c>
      <c r="T2515" s="21" t="s">
        <v>18607</v>
      </c>
      <c r="U2515" s="21" t="str">
        <f>VLOOKUP(T2515,Apoio!$D$10:$E$55,2,0)</f>
        <v>Prefeituras - PJ</v>
      </c>
      <c r="V2515"/>
      <c r="W2515"/>
      <c r="X2515"/>
      <c r="Z2515" s="7"/>
      <c r="AA2515" s="8" t="str">
        <f>IF(Y2515="","Não","Sim")</f>
        <v>Não</v>
      </c>
      <c r="AB2515" s="7" t="str">
        <f>IF(Z2515="","Não","Sim")</f>
        <v>Não</v>
      </c>
      <c r="AC2515" s="8" t="str">
        <f>IF(S2515="TSR","Serede","Rede Conecta")</f>
        <v>Serede</v>
      </c>
    </row>
    <row r="2516" spans="1:29" ht="15" x14ac:dyDescent="0.25">
      <c r="A2516">
        <v>202619</v>
      </c>
      <c r="B2516" t="s">
        <v>8982</v>
      </c>
      <c r="C2516">
        <v>202619</v>
      </c>
      <c r="D2516" s="24">
        <v>41267</v>
      </c>
      <c r="E2516" t="s">
        <v>20</v>
      </c>
      <c r="F2516" t="s">
        <v>8983</v>
      </c>
      <c r="G2516" t="s">
        <v>8984</v>
      </c>
      <c r="H2516" t="s">
        <v>2035</v>
      </c>
      <c r="I2516" t="s">
        <v>85</v>
      </c>
      <c r="J2516" t="s">
        <v>8985</v>
      </c>
      <c r="K2516" t="s">
        <v>26</v>
      </c>
      <c r="L2516"/>
      <c r="M2516"/>
      <c r="N2516" s="23">
        <v>16449902000140</v>
      </c>
      <c r="O2516"/>
      <c r="P2516"/>
      <c r="Q2516"/>
      <c r="R2516"/>
      <c r="S2516" s="21" t="s">
        <v>18534</v>
      </c>
      <c r="T2516" s="21" t="s">
        <v>18607</v>
      </c>
      <c r="U2516" s="21" t="str">
        <f>VLOOKUP(T2516,Apoio!$D$10:$E$55,2,0)</f>
        <v>Prefeituras - PJ</v>
      </c>
      <c r="V2516"/>
      <c r="W2516"/>
      <c r="X2516"/>
      <c r="Z2516" s="7"/>
      <c r="AA2516" s="8" t="str">
        <f>IF(Y2516="","Não","Sim")</f>
        <v>Não</v>
      </c>
      <c r="AB2516" s="7" t="str">
        <f>IF(Z2516="","Não","Sim")</f>
        <v>Não</v>
      </c>
      <c r="AC2516" s="8" t="str">
        <f>IF(S2516="TSR","Serede","Rede Conecta")</f>
        <v>Serede</v>
      </c>
    </row>
    <row r="2517" spans="1:29" ht="15" x14ac:dyDescent="0.25">
      <c r="A2517">
        <v>1815397</v>
      </c>
      <c r="B2517" t="s">
        <v>15125</v>
      </c>
      <c r="C2517">
        <v>1815397</v>
      </c>
      <c r="D2517" s="24">
        <v>43566</v>
      </c>
      <c r="E2517" t="s">
        <v>262</v>
      </c>
      <c r="F2517" t="s">
        <v>15126</v>
      </c>
      <c r="G2517" t="s">
        <v>47</v>
      </c>
      <c r="H2517" t="s">
        <v>161</v>
      </c>
      <c r="I2517" t="s">
        <v>37</v>
      </c>
      <c r="J2517" t="s">
        <v>14072</v>
      </c>
      <c r="K2517" t="s">
        <v>26</v>
      </c>
      <c r="L2517" t="s">
        <v>15127</v>
      </c>
      <c r="M2517"/>
      <c r="N2517" s="23">
        <v>16457791000113</v>
      </c>
      <c r="O2517"/>
      <c r="P2517" s="20">
        <v>118373459114</v>
      </c>
      <c r="Q2517" t="s">
        <v>15128</v>
      </c>
      <c r="R2517" t="s">
        <v>15129</v>
      </c>
      <c r="S2517" s="21" t="s">
        <v>18534</v>
      </c>
      <c r="T2517" s="21" t="s">
        <v>18603</v>
      </c>
      <c r="U2517" s="21" t="str">
        <f>VLOOKUP(T2517,Apoio!$D$10:$E$55,2,0)</f>
        <v>Fornec. de Serviç. Diversos PJ</v>
      </c>
      <c r="V2517">
        <v>34170367</v>
      </c>
      <c r="W2517">
        <v>6690</v>
      </c>
      <c r="X2517">
        <v>9</v>
      </c>
      <c r="Z2517" s="7">
        <v>45597</v>
      </c>
      <c r="AA2517" s="8" t="str">
        <f>IF(Y2517="","Não","Sim")</f>
        <v>Não</v>
      </c>
      <c r="AB2517" s="7" t="str">
        <f>IF(Z2517="","Não","Sim")</f>
        <v>Sim</v>
      </c>
      <c r="AC2517" s="8" t="str">
        <f>IF(S2517="TSR","Serede","Rede Conecta")</f>
        <v>Serede</v>
      </c>
    </row>
    <row r="2518" spans="1:29" ht="15" x14ac:dyDescent="0.25">
      <c r="A2518">
        <v>300175</v>
      </c>
      <c r="B2518" t="s">
        <v>11643</v>
      </c>
      <c r="C2518">
        <v>300175</v>
      </c>
      <c r="D2518" s="24">
        <v>41267</v>
      </c>
      <c r="E2518" t="s">
        <v>20</v>
      </c>
      <c r="F2518" t="s">
        <v>11644</v>
      </c>
      <c r="G2518" t="s">
        <v>89</v>
      </c>
      <c r="H2518" t="s">
        <v>78</v>
      </c>
      <c r="I2518" t="s">
        <v>91</v>
      </c>
      <c r="J2518" t="s">
        <v>11645</v>
      </c>
      <c r="K2518" t="s">
        <v>26</v>
      </c>
      <c r="L2518"/>
      <c r="M2518"/>
      <c r="N2518" s="23">
        <v>16460909000162</v>
      </c>
      <c r="O2518"/>
      <c r="P2518"/>
      <c r="Q2518"/>
      <c r="R2518"/>
      <c r="S2518" s="21" t="s">
        <v>18534</v>
      </c>
      <c r="T2518" s="21" t="s">
        <v>18613</v>
      </c>
      <c r="U2518" s="21" t="str">
        <f>VLOOKUP(T2518,Apoio!$D$10:$E$55,2,0)</f>
        <v>Órgãos Públicos - PJ</v>
      </c>
      <c r="V2518"/>
      <c r="W2518"/>
      <c r="X2518"/>
      <c r="Z2518" s="7"/>
      <c r="AA2518" s="8" t="str">
        <f>IF(Y2518="","Não","Sim")</f>
        <v>Não</v>
      </c>
      <c r="AB2518" s="7" t="str">
        <f>IF(Z2518="","Não","Sim")</f>
        <v>Não</v>
      </c>
      <c r="AC2518" s="8" t="str">
        <f>IF(S2518="TSR","Serede","Rede Conecta")</f>
        <v>Serede</v>
      </c>
    </row>
    <row r="2519" spans="1:29" ht="15" x14ac:dyDescent="0.25">
      <c r="A2519">
        <v>100140</v>
      </c>
      <c r="B2519" t="s">
        <v>220</v>
      </c>
      <c r="C2519">
        <v>100140</v>
      </c>
      <c r="D2519" s="24">
        <v>43354</v>
      </c>
      <c r="E2519" t="s">
        <v>45</v>
      </c>
      <c r="F2519" t="s">
        <v>221</v>
      </c>
      <c r="G2519" t="s">
        <v>160</v>
      </c>
      <c r="H2519" t="s">
        <v>222</v>
      </c>
      <c r="I2519" t="s">
        <v>37</v>
      </c>
      <c r="J2519" t="s">
        <v>223</v>
      </c>
      <c r="K2519" t="s">
        <v>26</v>
      </c>
      <c r="L2519" t="s">
        <v>224</v>
      </c>
      <c r="M2519"/>
      <c r="N2519" s="23">
        <v>16499206000148</v>
      </c>
      <c r="O2519"/>
      <c r="P2519"/>
      <c r="Q2519"/>
      <c r="R2519" t="s">
        <v>225</v>
      </c>
      <c r="S2519" s="21" t="s">
        <v>18534</v>
      </c>
      <c r="T2519" s="21" t="s">
        <v>18609</v>
      </c>
      <c r="U2519" s="21" t="str">
        <f>VLOOKUP(T2519,Apoio!$D$10:$E$55,2,0)</f>
        <v>Pagamentos judiciais - PJ</v>
      </c>
      <c r="V2519">
        <v>23727873</v>
      </c>
      <c r="W2519">
        <v>3859</v>
      </c>
      <c r="X2519">
        <v>58</v>
      </c>
      <c r="Z2519" s="7"/>
      <c r="AA2519" s="8" t="str">
        <f>IF(Y2519="","Não","Sim")</f>
        <v>Não</v>
      </c>
      <c r="AB2519" s="7" t="str">
        <f>IF(Z2519="","Não","Sim")</f>
        <v>Não</v>
      </c>
      <c r="AC2519" s="8" t="str">
        <f>IF(S2519="TSR","Serede","Rede Conecta")</f>
        <v>Serede</v>
      </c>
    </row>
    <row r="2520" spans="1:29" ht="15" x14ac:dyDescent="0.25">
      <c r="A2520">
        <v>1200157</v>
      </c>
      <c r="B2520" t="s">
        <v>13260</v>
      </c>
      <c r="C2520">
        <v>1200157</v>
      </c>
      <c r="D2520" s="24">
        <v>41267</v>
      </c>
      <c r="E2520" t="s">
        <v>20</v>
      </c>
      <c r="F2520" t="s">
        <v>13261</v>
      </c>
      <c r="G2520" t="s">
        <v>177</v>
      </c>
      <c r="H2520" t="s">
        <v>11881</v>
      </c>
      <c r="I2520" t="s">
        <v>133</v>
      </c>
      <c r="J2520" t="s">
        <v>12656</v>
      </c>
      <c r="K2520" t="s">
        <v>26</v>
      </c>
      <c r="L2520">
        <v>8187941673</v>
      </c>
      <c r="M2520"/>
      <c r="N2520" s="23">
        <v>16513182000134</v>
      </c>
      <c r="O2520"/>
      <c r="P2520"/>
      <c r="Q2520"/>
      <c r="R2520" t="s">
        <v>13262</v>
      </c>
      <c r="S2520" s="21" t="s">
        <v>18534</v>
      </c>
      <c r="T2520" s="21" t="s">
        <v>18631</v>
      </c>
      <c r="U2520" s="21" t="str">
        <f>VLOOKUP(T2520,Apoio!$D$10:$E$55,2,0)</f>
        <v>Fretes - PJ</v>
      </c>
      <c r="V2520">
        <v>3374001</v>
      </c>
      <c r="W2520">
        <v>13002492</v>
      </c>
      <c r="X2520">
        <v>6</v>
      </c>
      <c r="Z2520" s="7">
        <v>45292</v>
      </c>
      <c r="AA2520" s="8" t="str">
        <f>IF(Y2520="","Não","Sim")</f>
        <v>Não</v>
      </c>
      <c r="AB2520" s="7" t="str">
        <f>IF(Z2520="","Não","Sim")</f>
        <v>Sim</v>
      </c>
      <c r="AC2520" s="8" t="str">
        <f>IF(S2520="TSR","Serede","Rede Conecta")</f>
        <v>Serede</v>
      </c>
    </row>
    <row r="2521" spans="1:29" ht="15" x14ac:dyDescent="0.25">
      <c r="A2521">
        <v>1816103</v>
      </c>
      <c r="B2521" t="s">
        <v>15639</v>
      </c>
      <c r="C2521">
        <v>1816103</v>
      </c>
      <c r="D2521" s="24">
        <v>44231</v>
      </c>
      <c r="E2521" t="s">
        <v>291</v>
      </c>
      <c r="F2521" t="s">
        <v>14587</v>
      </c>
      <c r="G2521" t="s">
        <v>41</v>
      </c>
      <c r="H2521" t="s">
        <v>4965</v>
      </c>
      <c r="I2521" t="s">
        <v>42</v>
      </c>
      <c r="J2521" t="s">
        <v>14588</v>
      </c>
      <c r="K2521" t="s">
        <v>26</v>
      </c>
      <c r="L2521"/>
      <c r="M2521"/>
      <c r="N2521" s="23">
        <v>16575880000164</v>
      </c>
      <c r="O2521"/>
      <c r="P2521"/>
      <c r="Q2521"/>
      <c r="R2521"/>
      <c r="S2521" s="21" t="s">
        <v>18534</v>
      </c>
      <c r="T2521" s="21" t="s">
        <v>18603</v>
      </c>
      <c r="U2521" s="21" t="str">
        <f>VLOOKUP(T2521,Apoio!$D$10:$E$55,2,0)</f>
        <v>Fornec. de Serviç. Diversos PJ</v>
      </c>
      <c r="V2521">
        <v>34170579</v>
      </c>
      <c r="W2521">
        <v>2560</v>
      </c>
      <c r="X2521">
        <v>2</v>
      </c>
      <c r="Z2521" s="7">
        <v>45292</v>
      </c>
      <c r="AA2521" s="8" t="str">
        <f>IF(Y2521="","Não","Sim")</f>
        <v>Não</v>
      </c>
      <c r="AB2521" s="7" t="str">
        <f>IF(Z2521="","Não","Sim")</f>
        <v>Sim</v>
      </c>
      <c r="AC2521" s="8" t="str">
        <f>IF(S2521="TSR","Serede","Rede Conecta")</f>
        <v>Serede</v>
      </c>
    </row>
    <row r="2522" spans="1:29" ht="15" x14ac:dyDescent="0.25">
      <c r="A2522">
        <v>1815439</v>
      </c>
      <c r="B2522" t="s">
        <v>15154</v>
      </c>
      <c r="C2522">
        <v>1815439</v>
      </c>
      <c r="D2522" s="24">
        <v>43593</v>
      </c>
      <c r="E2522" t="s">
        <v>262</v>
      </c>
      <c r="F2522" t="s">
        <v>15155</v>
      </c>
      <c r="G2522" t="s">
        <v>311</v>
      </c>
      <c r="H2522" t="s">
        <v>15156</v>
      </c>
      <c r="I2522" t="s">
        <v>85</v>
      </c>
      <c r="J2522" t="s">
        <v>15157</v>
      </c>
      <c r="K2522" t="s">
        <v>26</v>
      </c>
      <c r="L2522" t="s">
        <v>15158</v>
      </c>
      <c r="M2522"/>
      <c r="N2522" s="23">
        <v>16590179000114</v>
      </c>
      <c r="O2522"/>
      <c r="P2522">
        <v>103070928</v>
      </c>
      <c r="Q2522" t="s">
        <v>15159</v>
      </c>
      <c r="R2522"/>
      <c r="S2522" s="21" t="s">
        <v>18534</v>
      </c>
      <c r="T2522" s="21" t="s">
        <v>18603</v>
      </c>
      <c r="U2522" s="21" t="str">
        <f>VLOOKUP(T2522,Apoio!$D$10:$E$55,2,0)</f>
        <v>Fornec. de Serviç. Diversos PJ</v>
      </c>
      <c r="V2522">
        <v>193158</v>
      </c>
      <c r="W2522">
        <v>107681</v>
      </c>
      <c r="X2522">
        <v>57</v>
      </c>
      <c r="Z2522" s="7"/>
      <c r="AA2522" s="8" t="str">
        <f>IF(Y2522="","Não","Sim")</f>
        <v>Não</v>
      </c>
      <c r="AB2522" s="7" t="str">
        <f>IF(Z2522="","Não","Sim")</f>
        <v>Não</v>
      </c>
      <c r="AC2522" s="8" t="str">
        <f>IF(S2522="TSR","Serede","Rede Conecta")</f>
        <v>Serede</v>
      </c>
    </row>
    <row r="2523" spans="1:29" ht="15" x14ac:dyDescent="0.25">
      <c r="A2523">
        <v>1500368</v>
      </c>
      <c r="B2523" t="s">
        <v>13452</v>
      </c>
      <c r="C2523">
        <v>1500368</v>
      </c>
      <c r="D2523" s="24">
        <v>41267</v>
      </c>
      <c r="E2523" t="s">
        <v>20</v>
      </c>
      <c r="F2523" t="s">
        <v>13453</v>
      </c>
      <c r="G2523" t="s">
        <v>160</v>
      </c>
      <c r="H2523" t="s">
        <v>13454</v>
      </c>
      <c r="I2523" t="s">
        <v>37</v>
      </c>
      <c r="J2523" t="s">
        <v>13455</v>
      </c>
      <c r="K2523" t="s">
        <v>26</v>
      </c>
      <c r="L2523" t="s">
        <v>13456</v>
      </c>
      <c r="M2523"/>
      <c r="N2523" s="23">
        <v>16622712000182</v>
      </c>
      <c r="O2523"/>
      <c r="P2523" s="19">
        <v>145515000000</v>
      </c>
      <c r="Q2523"/>
      <c r="R2523" t="s">
        <v>13457</v>
      </c>
      <c r="S2523" s="21" t="s">
        <v>18534</v>
      </c>
      <c r="T2523" s="21" t="s">
        <v>18621</v>
      </c>
      <c r="U2523" s="21" t="str">
        <f>VLOOKUP(T2523,Apoio!$D$10:$E$55,2,0)</f>
        <v>Fornecedor de materiais - PJ</v>
      </c>
      <c r="V2523">
        <v>34170466</v>
      </c>
      <c r="W2523">
        <v>14770</v>
      </c>
      <c r="X2523">
        <v>9</v>
      </c>
      <c r="Z2523" s="7">
        <v>45292</v>
      </c>
      <c r="AA2523" s="8" t="str">
        <f>IF(Y2523="","Não","Sim")</f>
        <v>Não</v>
      </c>
      <c r="AB2523" s="7" t="str">
        <f>IF(Z2523="","Não","Sim")</f>
        <v>Sim</v>
      </c>
      <c r="AC2523" s="8" t="str">
        <f>IF(S2523="TSR","Serede","Rede Conecta")</f>
        <v>Serede</v>
      </c>
    </row>
    <row r="2524" spans="1:29" ht="15" x14ac:dyDescent="0.25">
      <c r="A2524">
        <v>1814666</v>
      </c>
      <c r="B2524" t="s">
        <v>14647</v>
      </c>
      <c r="C2524">
        <v>1814666</v>
      </c>
      <c r="D2524" s="24">
        <v>42852</v>
      </c>
      <c r="E2524" t="s">
        <v>64</v>
      </c>
      <c r="F2524" t="s">
        <v>14648</v>
      </c>
      <c r="G2524" t="s">
        <v>311</v>
      </c>
      <c r="H2524"/>
      <c r="I2524" t="s">
        <v>85</v>
      </c>
      <c r="J2524" t="s">
        <v>13057</v>
      </c>
      <c r="K2524" t="s">
        <v>26</v>
      </c>
      <c r="L2524"/>
      <c r="M2524"/>
      <c r="N2524" s="23">
        <v>16686705000144</v>
      </c>
      <c r="O2524"/>
      <c r="P2524"/>
      <c r="Q2524">
        <v>43134900158</v>
      </c>
      <c r="R2524" t="s">
        <v>14649</v>
      </c>
      <c r="S2524" s="21" t="s">
        <v>18534</v>
      </c>
      <c r="T2524" s="21" t="s">
        <v>18603</v>
      </c>
      <c r="U2524" s="21" t="str">
        <f>VLOOKUP(T2524,Apoio!$D$10:$E$55,2,0)</f>
        <v>Fornec. de Serviç. Diversos PJ</v>
      </c>
      <c r="V2524">
        <v>34178129</v>
      </c>
      <c r="W2524">
        <v>35379</v>
      </c>
      <c r="X2524">
        <v>6</v>
      </c>
      <c r="Z2524" s="7"/>
      <c r="AA2524" s="8" t="str">
        <f>IF(Y2524="","Não","Sim")</f>
        <v>Não</v>
      </c>
      <c r="AB2524" s="7" t="str">
        <f>IF(Z2524="","Não","Sim")</f>
        <v>Não</v>
      </c>
      <c r="AC2524" s="8" t="str">
        <f>IF(S2524="TSR","Serede","Rede Conecta")</f>
        <v>Serede</v>
      </c>
    </row>
    <row r="2525" spans="1:29" ht="15" x14ac:dyDescent="0.25">
      <c r="A2525">
        <v>402062</v>
      </c>
      <c r="B2525" t="s">
        <v>12440</v>
      </c>
      <c r="C2525">
        <v>402062</v>
      </c>
      <c r="D2525" s="24">
        <v>43150</v>
      </c>
      <c r="E2525" t="s">
        <v>45</v>
      </c>
      <c r="F2525" t="s">
        <v>12441</v>
      </c>
      <c r="G2525" t="s">
        <v>908</v>
      </c>
      <c r="H2525" t="s">
        <v>78</v>
      </c>
      <c r="I2525" t="s">
        <v>97</v>
      </c>
      <c r="J2525" t="s">
        <v>12442</v>
      </c>
      <c r="K2525" t="s">
        <v>26</v>
      </c>
      <c r="L2525" t="s">
        <v>12443</v>
      </c>
      <c r="M2525"/>
      <c r="N2525" s="23">
        <v>16710037000143</v>
      </c>
      <c r="O2525"/>
      <c r="P2525"/>
      <c r="Q2525"/>
      <c r="R2525" t="s">
        <v>12444</v>
      </c>
      <c r="S2525" s="21" t="s">
        <v>18534</v>
      </c>
      <c r="T2525" s="21" t="s">
        <v>18627</v>
      </c>
      <c r="U2525" s="21" t="str">
        <f>VLOOKUP(T2525,Apoio!$D$10:$E$55,2,0)</f>
        <v>Hotéis e Pousadas - PJ</v>
      </c>
      <c r="V2525">
        <v>1040644</v>
      </c>
      <c r="W2525">
        <v>30004141</v>
      </c>
      <c r="X2525">
        <v>2</v>
      </c>
      <c r="Z2525" s="7"/>
      <c r="AA2525" s="8" t="str">
        <f>IF(Y2525="","Não","Sim")</f>
        <v>Não</v>
      </c>
      <c r="AB2525" s="7" t="str">
        <f>IF(Z2525="","Não","Sim")</f>
        <v>Não</v>
      </c>
      <c r="AC2525" s="8" t="str">
        <f>IF(S2525="TSR","Serede","Rede Conecta")</f>
        <v>Serede</v>
      </c>
    </row>
    <row r="2526" spans="1:29" ht="15" x14ac:dyDescent="0.25">
      <c r="A2526">
        <v>1801099</v>
      </c>
      <c r="B2526" t="s">
        <v>13995</v>
      </c>
      <c r="C2526">
        <v>1801099</v>
      </c>
      <c r="D2526" s="24">
        <v>41267</v>
      </c>
      <c r="E2526" t="s">
        <v>20</v>
      </c>
      <c r="F2526" t="s">
        <v>13996</v>
      </c>
      <c r="G2526" t="s">
        <v>41</v>
      </c>
      <c r="H2526" t="s">
        <v>12270</v>
      </c>
      <c r="I2526" t="s">
        <v>42</v>
      </c>
      <c r="J2526" t="s">
        <v>13997</v>
      </c>
      <c r="K2526" t="s">
        <v>26</v>
      </c>
      <c r="L2526">
        <v>5130619583</v>
      </c>
      <c r="M2526"/>
      <c r="N2526" s="23">
        <v>16726509000156</v>
      </c>
      <c r="O2526"/>
      <c r="P2526"/>
      <c r="Q2526"/>
      <c r="R2526" t="s">
        <v>13998</v>
      </c>
      <c r="S2526" s="21" t="s">
        <v>18534</v>
      </c>
      <c r="T2526" s="21" t="s">
        <v>18603</v>
      </c>
      <c r="U2526" s="21" t="str">
        <f>VLOOKUP(T2526,Apoio!$D$10:$E$55,2,0)</f>
        <v>Fornec. de Serviç. Diversos PJ</v>
      </c>
      <c r="V2526">
        <v>193240</v>
      </c>
      <c r="W2526">
        <v>31373</v>
      </c>
      <c r="X2526">
        <v>94</v>
      </c>
      <c r="Z2526" s="7">
        <v>45323</v>
      </c>
      <c r="AA2526" s="8" t="str">
        <f>IF(Y2526="","Não","Sim")</f>
        <v>Não</v>
      </c>
      <c r="AB2526" s="7" t="str">
        <f>IF(Z2526="","Não","Sim")</f>
        <v>Sim</v>
      </c>
      <c r="AC2526" s="8" t="str">
        <f>IF(S2526="TSR","Serede","Rede Conecta")</f>
        <v>Serede</v>
      </c>
    </row>
    <row r="2527" spans="1:29" ht="15" x14ac:dyDescent="0.25">
      <c r="A2527">
        <v>1816137</v>
      </c>
      <c r="B2527" t="s">
        <v>15675</v>
      </c>
      <c r="C2527">
        <v>1816137</v>
      </c>
      <c r="D2527" s="24">
        <v>44277</v>
      </c>
      <c r="E2527" t="s">
        <v>287</v>
      </c>
      <c r="F2527" t="s">
        <v>15676</v>
      </c>
      <c r="G2527" t="s">
        <v>2077</v>
      </c>
      <c r="H2527" t="s">
        <v>15677</v>
      </c>
      <c r="I2527" t="s">
        <v>46</v>
      </c>
      <c r="J2527" t="s">
        <v>15678</v>
      </c>
      <c r="K2527" t="s">
        <v>26</v>
      </c>
      <c r="L2527" t="s">
        <v>15679</v>
      </c>
      <c r="M2527"/>
      <c r="N2527" s="23">
        <v>16791694000162</v>
      </c>
      <c r="O2527"/>
      <c r="P2527" t="s">
        <v>15680</v>
      </c>
      <c r="Q2527">
        <v>62988</v>
      </c>
      <c r="R2527" t="s">
        <v>15681</v>
      </c>
      <c r="S2527" s="21" t="s">
        <v>18534</v>
      </c>
      <c r="T2527" s="21" t="s">
        <v>18603</v>
      </c>
      <c r="U2527" s="21" t="str">
        <f>VLOOKUP(T2527,Apoio!$D$10:$E$55,2,0)</f>
        <v>Fornec. de Serviç. Diversos PJ</v>
      </c>
      <c r="V2527">
        <v>23720929</v>
      </c>
      <c r="W2527">
        <v>70231</v>
      </c>
      <c r="X2527">
        <v>5</v>
      </c>
      <c r="Z2527" s="7"/>
      <c r="AA2527" s="8" t="str">
        <f>IF(Y2527="","Não","Sim")</f>
        <v>Não</v>
      </c>
      <c r="AB2527" s="7" t="str">
        <f>IF(Z2527="","Não","Sim")</f>
        <v>Não</v>
      </c>
      <c r="AC2527" s="8" t="str">
        <f>IF(S2527="TSR","Serede","Rede Conecta")</f>
        <v>Serede</v>
      </c>
    </row>
    <row r="2528" spans="1:29" ht="15" x14ac:dyDescent="0.25">
      <c r="A2528">
        <v>1816755</v>
      </c>
      <c r="B2528" t="s">
        <v>16728</v>
      </c>
      <c r="C2528">
        <v>1816755</v>
      </c>
      <c r="D2528" s="24">
        <v>45062</v>
      </c>
      <c r="E2528" t="s">
        <v>11088</v>
      </c>
      <c r="F2528" t="s">
        <v>16729</v>
      </c>
      <c r="G2528" t="s">
        <v>12769</v>
      </c>
      <c r="H2528" t="s">
        <v>13012</v>
      </c>
      <c r="I2528" t="s">
        <v>52</v>
      </c>
      <c r="J2528" t="s">
        <v>13013</v>
      </c>
      <c r="K2528" t="s">
        <v>26</v>
      </c>
      <c r="L2528" t="s">
        <v>16730</v>
      </c>
      <c r="M2528"/>
      <c r="N2528" s="23">
        <v>16822831000189</v>
      </c>
      <c r="O2528"/>
      <c r="P2528" s="20">
        <v>79810665</v>
      </c>
      <c r="Q2528">
        <v>749303</v>
      </c>
      <c r="R2528" t="s">
        <v>16731</v>
      </c>
      <c r="S2528" s="21" t="s">
        <v>18534</v>
      </c>
      <c r="T2528" s="21" t="s">
        <v>18603</v>
      </c>
      <c r="U2528" s="21" t="str">
        <f>VLOOKUP(T2528,Apoio!$D$10:$E$55,2,0)</f>
        <v>Fornec. de Serviç. Diversos PJ</v>
      </c>
      <c r="V2528">
        <v>34176296</v>
      </c>
      <c r="W2528">
        <v>53713</v>
      </c>
      <c r="X2528">
        <v>4</v>
      </c>
      <c r="Z2528" s="7"/>
      <c r="AA2528" s="8" t="str">
        <f>IF(Y2528="","Não","Sim")</f>
        <v>Não</v>
      </c>
      <c r="AB2528" s="7" t="str">
        <f>IF(Z2528="","Não","Sim")</f>
        <v>Não</v>
      </c>
      <c r="AC2528" s="8" t="str">
        <f>IF(S2528="TSR","Serede","Rede Conecta")</f>
        <v>Serede</v>
      </c>
    </row>
    <row r="2529" spans="1:29" ht="15" x14ac:dyDescent="0.25">
      <c r="A2529">
        <v>1814480</v>
      </c>
      <c r="B2529" t="s">
        <v>14537</v>
      </c>
      <c r="C2529">
        <v>1814480</v>
      </c>
      <c r="D2529" s="24">
        <v>42594</v>
      </c>
      <c r="E2529" t="s">
        <v>45</v>
      </c>
      <c r="F2529" t="s">
        <v>14538</v>
      </c>
      <c r="G2529" t="s">
        <v>83</v>
      </c>
      <c r="H2529" t="s">
        <v>148</v>
      </c>
      <c r="I2529" t="s">
        <v>85</v>
      </c>
      <c r="J2529" t="s">
        <v>149</v>
      </c>
      <c r="K2529" t="s">
        <v>26</v>
      </c>
      <c r="L2529" t="s">
        <v>14539</v>
      </c>
      <c r="M2529"/>
      <c r="N2529" s="23">
        <v>16906283000175</v>
      </c>
      <c r="O2529"/>
      <c r="P2529"/>
      <c r="Q2529"/>
      <c r="R2529" t="s">
        <v>14540</v>
      </c>
      <c r="S2529" s="21" t="s">
        <v>18534</v>
      </c>
      <c r="T2529" s="21" t="s">
        <v>18603</v>
      </c>
      <c r="U2529" s="21" t="str">
        <f>VLOOKUP(T2529,Apoio!$D$10:$E$55,2,0)</f>
        <v>Fornec. de Serviç. Diversos PJ</v>
      </c>
      <c r="V2529">
        <v>34174695</v>
      </c>
      <c r="W2529">
        <v>99079</v>
      </c>
      <c r="X2529">
        <v>8</v>
      </c>
      <c r="Z2529" s="7"/>
      <c r="AA2529" s="8" t="str">
        <f>IF(Y2529="","Não","Sim")</f>
        <v>Não</v>
      </c>
      <c r="AB2529" s="7" t="str">
        <f>IF(Z2529="","Não","Sim")</f>
        <v>Não</v>
      </c>
      <c r="AC2529" s="8" t="str">
        <f>IF(S2529="TSR","Serede","Rede Conecta")</f>
        <v>Serede</v>
      </c>
    </row>
    <row r="2530" spans="1:29" ht="15" x14ac:dyDescent="0.25">
      <c r="A2530">
        <v>304055</v>
      </c>
      <c r="B2530" t="s">
        <v>11775</v>
      </c>
      <c r="C2530">
        <v>304055</v>
      </c>
      <c r="D2530" s="24">
        <v>41539</v>
      </c>
      <c r="E2530" t="s">
        <v>9579</v>
      </c>
      <c r="F2530" t="s">
        <v>11776</v>
      </c>
      <c r="G2530" t="s">
        <v>247</v>
      </c>
      <c r="H2530" t="s">
        <v>11777</v>
      </c>
      <c r="I2530" t="s">
        <v>249</v>
      </c>
      <c r="J2530" t="s">
        <v>11778</v>
      </c>
      <c r="K2530" t="s">
        <v>26</v>
      </c>
      <c r="L2530">
        <v>3133037995</v>
      </c>
      <c r="M2530"/>
      <c r="N2530" s="23">
        <v>16907746000113</v>
      </c>
      <c r="O2530"/>
      <c r="P2530" t="s">
        <v>44</v>
      </c>
      <c r="Q2530"/>
      <c r="R2530"/>
      <c r="S2530" s="21" t="s">
        <v>18534</v>
      </c>
      <c r="T2530" s="21" t="s">
        <v>18613</v>
      </c>
      <c r="U2530" s="21" t="str">
        <f>VLOOKUP(T2530,Apoio!$D$10:$E$55,2,0)</f>
        <v>Órgãos Públicos - PJ</v>
      </c>
      <c r="V2530"/>
      <c r="W2530"/>
      <c r="X2530"/>
      <c r="Z2530" s="7"/>
      <c r="AA2530" s="8" t="str">
        <f>IF(Y2530="","Não","Sim")</f>
        <v>Não</v>
      </c>
      <c r="AB2530" s="7" t="str">
        <f>IF(Z2530="","Não","Sim")</f>
        <v>Não</v>
      </c>
      <c r="AC2530" s="8" t="str">
        <f>IF(S2530="TSR","Serede","Rede Conecta")</f>
        <v>Serede</v>
      </c>
    </row>
    <row r="2531" spans="1:29" ht="15" x14ac:dyDescent="0.25">
      <c r="A2531">
        <v>1813941</v>
      </c>
      <c r="B2531" t="s">
        <v>14352</v>
      </c>
      <c r="C2531">
        <v>1813941</v>
      </c>
      <c r="D2531" s="24">
        <v>42192</v>
      </c>
      <c r="E2531" t="s">
        <v>9579</v>
      </c>
      <c r="F2531" t="s">
        <v>14321</v>
      </c>
      <c r="G2531" t="s">
        <v>232</v>
      </c>
      <c r="H2531" t="s">
        <v>12724</v>
      </c>
      <c r="I2531" t="s">
        <v>188</v>
      </c>
      <c r="J2531" t="s">
        <v>12256</v>
      </c>
      <c r="K2531" t="s">
        <v>26</v>
      </c>
      <c r="L2531"/>
      <c r="M2531"/>
      <c r="N2531" s="23">
        <v>16981344000169</v>
      </c>
      <c r="O2531"/>
      <c r="P2531"/>
      <c r="Q2531"/>
      <c r="R2531"/>
      <c r="S2531" s="21" t="s">
        <v>18534</v>
      </c>
      <c r="T2531" s="21" t="s">
        <v>18603</v>
      </c>
      <c r="U2531" s="21" t="str">
        <f>VLOOKUP(T2531,Apoio!$D$10:$E$55,2,0)</f>
        <v>Fornec. de Serviç. Diversos PJ</v>
      </c>
      <c r="V2531">
        <v>3373131</v>
      </c>
      <c r="W2531">
        <v>13007233</v>
      </c>
      <c r="X2531">
        <v>1</v>
      </c>
      <c r="Z2531" s="7"/>
      <c r="AA2531" s="8" t="str">
        <f>IF(Y2531="","Não","Sim")</f>
        <v>Não</v>
      </c>
      <c r="AB2531" s="7" t="str">
        <f>IF(Z2531="","Não","Sim")</f>
        <v>Não</v>
      </c>
      <c r="AC2531" s="8" t="str">
        <f>IF(S2531="TSR","Serede","Rede Conecta")</f>
        <v>Serede</v>
      </c>
    </row>
    <row r="2532" spans="1:29" ht="15" x14ac:dyDescent="0.25">
      <c r="A2532">
        <v>1816984</v>
      </c>
      <c r="B2532" t="s">
        <v>17358</v>
      </c>
      <c r="C2532">
        <v>1816984</v>
      </c>
      <c r="D2532" s="24">
        <v>45453</v>
      </c>
      <c r="E2532" t="s">
        <v>309</v>
      </c>
      <c r="F2532" t="s">
        <v>17359</v>
      </c>
      <c r="G2532" t="s">
        <v>12292</v>
      </c>
      <c r="H2532"/>
      <c r="I2532" t="s">
        <v>97</v>
      </c>
      <c r="J2532" t="s">
        <v>12854</v>
      </c>
      <c r="K2532" t="s">
        <v>26</v>
      </c>
      <c r="L2532" t="s">
        <v>17360</v>
      </c>
      <c r="M2532" t="s">
        <v>17361</v>
      </c>
      <c r="N2532" s="23">
        <v>17066480000196</v>
      </c>
      <c r="O2532"/>
      <c r="P2532">
        <v>123949585</v>
      </c>
      <c r="Q2532">
        <v>84106003</v>
      </c>
      <c r="R2532" t="s">
        <v>17362</v>
      </c>
      <c r="S2532" s="21" t="s">
        <v>18534</v>
      </c>
      <c r="T2532" s="21" t="s">
        <v>18603</v>
      </c>
      <c r="U2532" s="21" t="str">
        <f>VLOOKUP(T2532,Apoio!$D$10:$E$55,2,0)</f>
        <v>Fornec. de Serviç. Diversos PJ</v>
      </c>
      <c r="V2532">
        <v>193649</v>
      </c>
      <c r="W2532">
        <v>46007</v>
      </c>
      <c r="X2532">
        <v>89</v>
      </c>
      <c r="Z2532" s="7"/>
      <c r="AA2532" s="8" t="str">
        <f>IF(Y2532="","Não","Sim")</f>
        <v>Não</v>
      </c>
      <c r="AB2532" s="7" t="str">
        <f>IF(Z2532="","Não","Sim")</f>
        <v>Não</v>
      </c>
      <c r="AC2532" s="8" t="str">
        <f>IF(S2532="TSR","Serede","Rede Conecta")</f>
        <v>Serede</v>
      </c>
    </row>
    <row r="2533" spans="1:29" ht="15" x14ac:dyDescent="0.25">
      <c r="A2533">
        <v>402059</v>
      </c>
      <c r="B2533" t="s">
        <v>12426</v>
      </c>
      <c r="C2533">
        <v>402059</v>
      </c>
      <c r="D2533" s="24">
        <v>43147</v>
      </c>
      <c r="E2533" t="s">
        <v>45</v>
      </c>
      <c r="F2533" t="s">
        <v>12427</v>
      </c>
      <c r="G2533" t="s">
        <v>2055</v>
      </c>
      <c r="H2533" t="s">
        <v>78</v>
      </c>
      <c r="I2533" t="s">
        <v>85</v>
      </c>
      <c r="J2533" t="s">
        <v>12428</v>
      </c>
      <c r="K2533" t="s">
        <v>26</v>
      </c>
      <c r="L2533" t="s">
        <v>12429</v>
      </c>
      <c r="M2533"/>
      <c r="N2533" s="23">
        <v>17134955000134</v>
      </c>
      <c r="O2533"/>
      <c r="P2533"/>
      <c r="Q2533"/>
      <c r="R2533" t="s">
        <v>12430</v>
      </c>
      <c r="S2533" s="21" t="s">
        <v>18534</v>
      </c>
      <c r="T2533" s="21" t="s">
        <v>18627</v>
      </c>
      <c r="U2533" s="21" t="str">
        <f>VLOOKUP(T2533,Apoio!$D$10:$E$55,2,0)</f>
        <v>Hotéis e Pousadas - PJ</v>
      </c>
      <c r="V2533">
        <v>23723062</v>
      </c>
      <c r="W2533">
        <v>50148</v>
      </c>
      <c r="X2533">
        <v>4</v>
      </c>
      <c r="Z2533" s="7"/>
      <c r="AA2533" s="8" t="str">
        <f>IF(Y2533="","Não","Sim")</f>
        <v>Não</v>
      </c>
      <c r="AB2533" s="7" t="str">
        <f>IF(Z2533="","Não","Sim")</f>
        <v>Não</v>
      </c>
      <c r="AC2533" s="8" t="str">
        <f>IF(S2533="TSR","Serede","Rede Conecta")</f>
        <v>Serede</v>
      </c>
    </row>
    <row r="2534" spans="1:29" ht="15" x14ac:dyDescent="0.25">
      <c r="A2534">
        <v>902142</v>
      </c>
      <c r="B2534" t="s">
        <v>13188</v>
      </c>
      <c r="C2534">
        <v>902142</v>
      </c>
      <c r="D2534" s="24">
        <v>43311</v>
      </c>
      <c r="E2534" t="s">
        <v>45</v>
      </c>
      <c r="F2534" t="s">
        <v>13189</v>
      </c>
      <c r="G2534" t="s">
        <v>106</v>
      </c>
      <c r="H2534" t="s">
        <v>78</v>
      </c>
      <c r="I2534" t="s">
        <v>108</v>
      </c>
      <c r="J2534" t="s">
        <v>13190</v>
      </c>
      <c r="K2534" t="s">
        <v>26</v>
      </c>
      <c r="L2534" t="s">
        <v>13191</v>
      </c>
      <c r="M2534"/>
      <c r="N2534" s="23">
        <v>17246165000140</v>
      </c>
      <c r="O2534"/>
      <c r="P2534"/>
      <c r="Q2534"/>
      <c r="R2534" t="s">
        <v>13192</v>
      </c>
      <c r="S2534" s="21" t="s">
        <v>18534</v>
      </c>
      <c r="T2534" s="21" t="s">
        <v>18639</v>
      </c>
      <c r="U2534" s="21" t="str">
        <f>VLOOKUP(T2534,Apoio!$D$10:$E$55,2,0)</f>
        <v>Consultorias - PJ</v>
      </c>
      <c r="V2534">
        <v>23725386</v>
      </c>
      <c r="W2534">
        <v>11820</v>
      </c>
      <c r="X2534">
        <v>46</v>
      </c>
      <c r="Z2534" s="7">
        <v>45352</v>
      </c>
      <c r="AA2534" s="8" t="str">
        <f>IF(Y2534="","Não","Sim")</f>
        <v>Não</v>
      </c>
      <c r="AB2534" s="7" t="str">
        <f>IF(Z2534="","Não","Sim")</f>
        <v>Sim</v>
      </c>
      <c r="AC2534" s="8" t="str">
        <f>IF(S2534="TSR","Serede","Rede Conecta")</f>
        <v>Serede</v>
      </c>
    </row>
    <row r="2535" spans="1:29" ht="15" x14ac:dyDescent="0.25">
      <c r="A2535">
        <v>1812373</v>
      </c>
      <c r="B2535" t="s">
        <v>14073</v>
      </c>
      <c r="C2535">
        <v>1812373</v>
      </c>
      <c r="D2535" s="24">
        <v>41313</v>
      </c>
      <c r="E2535" t="s">
        <v>9579</v>
      </c>
      <c r="F2535" t="s">
        <v>14074</v>
      </c>
      <c r="G2535" t="s">
        <v>11796</v>
      </c>
      <c r="H2535" t="s">
        <v>78</v>
      </c>
      <c r="I2535" t="s">
        <v>249</v>
      </c>
      <c r="J2535" t="s">
        <v>14075</v>
      </c>
      <c r="K2535" t="s">
        <v>26</v>
      </c>
      <c r="L2535"/>
      <c r="M2535"/>
      <c r="N2535" s="23">
        <v>17254509000163</v>
      </c>
      <c r="O2535"/>
      <c r="P2535"/>
      <c r="Q2535"/>
      <c r="R2535"/>
      <c r="S2535" s="21" t="s">
        <v>18534</v>
      </c>
      <c r="T2535" s="21" t="s">
        <v>18603</v>
      </c>
      <c r="U2535" s="21" t="str">
        <f>VLOOKUP(T2535,Apoio!$D$10:$E$55,2,0)</f>
        <v>Fornec. de Serviç. Diversos PJ</v>
      </c>
      <c r="V2535"/>
      <c r="W2535"/>
      <c r="X2535"/>
      <c r="Z2535" s="7"/>
      <c r="AA2535" s="8" t="str">
        <f>IF(Y2535="","Não","Sim")</f>
        <v>Não</v>
      </c>
      <c r="AB2535" s="7" t="str">
        <f>IF(Z2535="","Não","Sim")</f>
        <v>Não</v>
      </c>
      <c r="AC2535" s="8" t="str">
        <f>IF(S2535="TSR","Serede","Rede Conecta")</f>
        <v>Serede</v>
      </c>
    </row>
    <row r="2536" spans="1:29" ht="15" x14ac:dyDescent="0.25">
      <c r="A2536">
        <v>304052</v>
      </c>
      <c r="B2536" t="s">
        <v>11765</v>
      </c>
      <c r="C2536">
        <v>304052</v>
      </c>
      <c r="D2536" s="24">
        <v>41521</v>
      </c>
      <c r="E2536" t="s">
        <v>9579</v>
      </c>
      <c r="F2536" t="s">
        <v>11766</v>
      </c>
      <c r="G2536" t="s">
        <v>247</v>
      </c>
      <c r="H2536" t="s">
        <v>67</v>
      </c>
      <c r="I2536" t="s">
        <v>249</v>
      </c>
      <c r="J2536" t="s">
        <v>11767</v>
      </c>
      <c r="K2536" t="s">
        <v>26</v>
      </c>
      <c r="L2536"/>
      <c r="M2536"/>
      <c r="N2536" s="23">
        <v>17281106000103</v>
      </c>
      <c r="O2536"/>
      <c r="P2536" s="19">
        <v>620001000000</v>
      </c>
      <c r="Q2536"/>
      <c r="R2536"/>
      <c r="S2536" s="21" t="s">
        <v>18534</v>
      </c>
      <c r="T2536" s="21" t="s">
        <v>18613</v>
      </c>
      <c r="U2536" s="21" t="str">
        <f>VLOOKUP(T2536,Apoio!$D$10:$E$55,2,0)</f>
        <v>Órgãos Públicos - PJ</v>
      </c>
      <c r="V2536"/>
      <c r="W2536"/>
      <c r="X2536"/>
      <c r="Z2536" s="7"/>
      <c r="AA2536" s="8" t="str">
        <f>IF(Y2536="","Não","Sim")</f>
        <v>Não</v>
      </c>
      <c r="AB2536" s="7" t="str">
        <f>IF(Z2536="","Não","Sim")</f>
        <v>Não</v>
      </c>
      <c r="AC2536" s="8" t="str">
        <f>IF(S2536="TSR","Serede","Rede Conecta")</f>
        <v>Serede</v>
      </c>
    </row>
    <row r="2537" spans="1:29" ht="15" x14ac:dyDescent="0.25">
      <c r="A2537">
        <v>1817179</v>
      </c>
      <c r="B2537" t="s">
        <v>17884</v>
      </c>
      <c r="C2537">
        <v>1817179</v>
      </c>
      <c r="D2537" s="24">
        <v>45572</v>
      </c>
      <c r="E2537" t="s">
        <v>12786</v>
      </c>
      <c r="F2537" t="s">
        <v>17885</v>
      </c>
      <c r="G2537" t="s">
        <v>1832</v>
      </c>
      <c r="H2537" t="s">
        <v>1915</v>
      </c>
      <c r="I2537" t="s">
        <v>188</v>
      </c>
      <c r="J2537" t="s">
        <v>17886</v>
      </c>
      <c r="K2537" t="s">
        <v>26</v>
      </c>
      <c r="L2537" t="s">
        <v>17705</v>
      </c>
      <c r="M2537"/>
      <c r="N2537" s="23">
        <v>17287478000147</v>
      </c>
      <c r="O2537"/>
      <c r="P2537">
        <v>256911860</v>
      </c>
      <c r="Q2537"/>
      <c r="R2537"/>
      <c r="S2537" s="21" t="s">
        <v>18534</v>
      </c>
      <c r="T2537" s="21" t="s">
        <v>18603</v>
      </c>
      <c r="U2537" s="21" t="str">
        <f>VLOOKUP(T2537,Apoio!$D$10:$E$55,2,0)</f>
        <v>Fornec. de Serviç. Diversos PJ</v>
      </c>
      <c r="V2537"/>
      <c r="W2537"/>
      <c r="X2537"/>
      <c r="Z2537" s="7"/>
      <c r="AA2537" s="8" t="str">
        <f>IF(Y2537="","Não","Sim")</f>
        <v>Não</v>
      </c>
      <c r="AB2537" s="7" t="str">
        <f>IF(Z2537="","Não","Sim")</f>
        <v>Não</v>
      </c>
      <c r="AC2537" s="8" t="str">
        <f>IF(S2537="TSR","Serede","Rede Conecta")</f>
        <v>Serede</v>
      </c>
    </row>
    <row r="2538" spans="1:29" ht="15" x14ac:dyDescent="0.25">
      <c r="A2538">
        <v>1812910</v>
      </c>
      <c r="B2538" t="s">
        <v>14175</v>
      </c>
      <c r="C2538">
        <v>1812910</v>
      </c>
      <c r="D2538" s="24">
        <v>41655</v>
      </c>
      <c r="E2538" t="s">
        <v>9579</v>
      </c>
      <c r="F2538" t="s">
        <v>14176</v>
      </c>
      <c r="G2538" t="s">
        <v>177</v>
      </c>
      <c r="H2538" t="s">
        <v>895</v>
      </c>
      <c r="I2538" t="s">
        <v>133</v>
      </c>
      <c r="J2538" t="s">
        <v>14177</v>
      </c>
      <c r="K2538" t="s">
        <v>26</v>
      </c>
      <c r="L2538">
        <v>32244243</v>
      </c>
      <c r="M2538"/>
      <c r="N2538" s="23">
        <v>17304249000193</v>
      </c>
      <c r="O2538"/>
      <c r="P2538"/>
      <c r="Q2538">
        <v>680400</v>
      </c>
      <c r="R2538" t="s">
        <v>14178</v>
      </c>
      <c r="S2538" s="21" t="s">
        <v>18534</v>
      </c>
      <c r="T2538" s="21" t="s">
        <v>18603</v>
      </c>
      <c r="U2538" s="21" t="str">
        <f>VLOOKUP(T2538,Apoio!$D$10:$E$55,2,0)</f>
        <v>Fornec. de Serviç. Diversos PJ</v>
      </c>
      <c r="V2538">
        <v>10401421</v>
      </c>
      <c r="W2538">
        <v>300000030</v>
      </c>
      <c r="X2538">
        <v>9</v>
      </c>
      <c r="Z2538" s="7"/>
      <c r="AA2538" s="8" t="str">
        <f>IF(Y2538="","Não","Sim")</f>
        <v>Não</v>
      </c>
      <c r="AB2538" s="7" t="str">
        <f>IF(Z2538="","Não","Sim")</f>
        <v>Não</v>
      </c>
      <c r="AC2538" s="8" t="str">
        <f>IF(S2538="TSR","Serede","Rede Conecta")</f>
        <v>Serede</v>
      </c>
    </row>
    <row r="2539" spans="1:29" ht="15" x14ac:dyDescent="0.25">
      <c r="A2539">
        <v>304065</v>
      </c>
      <c r="B2539" t="s">
        <v>11388</v>
      </c>
      <c r="C2539">
        <v>304065</v>
      </c>
      <c r="D2539" s="24">
        <v>41897</v>
      </c>
      <c r="E2539" t="s">
        <v>9579</v>
      </c>
      <c r="F2539" t="s">
        <v>11792</v>
      </c>
      <c r="G2539" t="s">
        <v>247</v>
      </c>
      <c r="H2539" t="s">
        <v>78</v>
      </c>
      <c r="I2539" t="s">
        <v>249</v>
      </c>
      <c r="J2539" t="s">
        <v>11793</v>
      </c>
      <c r="K2539" t="s">
        <v>26</v>
      </c>
      <c r="L2539"/>
      <c r="M2539"/>
      <c r="N2539" s="23">
        <v>17309790000194</v>
      </c>
      <c r="O2539"/>
      <c r="P2539"/>
      <c r="Q2539"/>
      <c r="R2539"/>
      <c r="S2539" s="21" t="s">
        <v>18534</v>
      </c>
      <c r="T2539" s="21" t="s">
        <v>18613</v>
      </c>
      <c r="U2539" s="21" t="str">
        <f>VLOOKUP(T2539,Apoio!$D$10:$E$55,2,0)</f>
        <v>Órgãos Públicos - PJ</v>
      </c>
      <c r="V2539"/>
      <c r="W2539"/>
      <c r="X2539"/>
      <c r="Z2539" s="7"/>
      <c r="AA2539" s="8" t="str">
        <f>IF(Y2539="","Não","Sim")</f>
        <v>Não</v>
      </c>
      <c r="AB2539" s="7" t="str">
        <f>IF(Z2539="","Não","Sim")</f>
        <v>Não</v>
      </c>
      <c r="AC2539" s="8" t="str">
        <f>IF(S2539="TSR","Serede","Rede Conecta")</f>
        <v>Serede</v>
      </c>
    </row>
    <row r="2540" spans="1:29" ht="15" x14ac:dyDescent="0.25">
      <c r="A2540">
        <v>1816911</v>
      </c>
      <c r="B2540" t="s">
        <v>17076</v>
      </c>
      <c r="C2540">
        <v>1816911</v>
      </c>
      <c r="D2540" s="24">
        <v>45317</v>
      </c>
      <c r="E2540" t="s">
        <v>12957</v>
      </c>
      <c r="F2540" t="s">
        <v>17077</v>
      </c>
      <c r="G2540" t="s">
        <v>50</v>
      </c>
      <c r="H2540"/>
      <c r="I2540" t="s">
        <v>52</v>
      </c>
      <c r="J2540" t="s">
        <v>13086</v>
      </c>
      <c r="K2540" t="s">
        <v>26</v>
      </c>
      <c r="L2540" t="s">
        <v>17078</v>
      </c>
      <c r="M2540"/>
      <c r="N2540" s="23">
        <v>17603733000113</v>
      </c>
      <c r="O2540"/>
      <c r="P2540">
        <v>79860786</v>
      </c>
      <c r="Q2540"/>
      <c r="R2540" t="s">
        <v>17079</v>
      </c>
      <c r="S2540" s="21" t="s">
        <v>18534</v>
      </c>
      <c r="T2540" s="21" t="s">
        <v>18603</v>
      </c>
      <c r="U2540" s="21" t="str">
        <f>VLOOKUP(T2540,Apoio!$D$10:$E$55,2,0)</f>
        <v>Fornec. de Serviç. Diversos PJ</v>
      </c>
      <c r="V2540">
        <v>34178309</v>
      </c>
      <c r="W2540">
        <v>43572</v>
      </c>
      <c r="X2540">
        <v>8</v>
      </c>
      <c r="Z2540" s="7"/>
      <c r="AA2540" s="8" t="str">
        <f>IF(Y2540="","Não","Sim")</f>
        <v>Não</v>
      </c>
      <c r="AB2540" s="7" t="str">
        <f>IF(Z2540="","Não","Sim")</f>
        <v>Não</v>
      </c>
      <c r="AC2540" s="8" t="str">
        <f>IF(S2540="TSR","Serede","Rede Conecta")</f>
        <v>Serede</v>
      </c>
    </row>
    <row r="2541" spans="1:29" ht="15" x14ac:dyDescent="0.25">
      <c r="A2541">
        <v>1816502</v>
      </c>
      <c r="B2541" t="s">
        <v>16173</v>
      </c>
      <c r="C2541">
        <v>1816502</v>
      </c>
      <c r="D2541" s="24">
        <v>44674</v>
      </c>
      <c r="E2541" t="s">
        <v>11071</v>
      </c>
      <c r="F2541" t="s">
        <v>16174</v>
      </c>
      <c r="G2541" t="s">
        <v>206</v>
      </c>
      <c r="H2541" t="s">
        <v>12821</v>
      </c>
      <c r="I2541" t="s">
        <v>46</v>
      </c>
      <c r="J2541" t="s">
        <v>16175</v>
      </c>
      <c r="K2541" t="s">
        <v>26</v>
      </c>
      <c r="L2541" t="s">
        <v>16176</v>
      </c>
      <c r="M2541"/>
      <c r="N2541" s="23">
        <v>17643893000196</v>
      </c>
      <c r="O2541"/>
      <c r="P2541"/>
      <c r="Q2541"/>
      <c r="R2541" t="s">
        <v>16177</v>
      </c>
      <c r="S2541" s="21" t="s">
        <v>18534</v>
      </c>
      <c r="T2541" s="21" t="s">
        <v>18603</v>
      </c>
      <c r="U2541" s="21" t="str">
        <f>VLOOKUP(T2541,Apoio!$D$10:$E$55,2,0)</f>
        <v>Fornec. de Serviç. Diversos PJ</v>
      </c>
      <c r="V2541">
        <v>75604368</v>
      </c>
      <c r="W2541">
        <v>62086</v>
      </c>
      <c r="X2541">
        <v>6</v>
      </c>
      <c r="Z2541" s="7"/>
      <c r="AA2541" s="8" t="str">
        <f>IF(Y2541="","Não","Sim")</f>
        <v>Não</v>
      </c>
      <c r="AB2541" s="7" t="str">
        <f>IF(Z2541="","Não","Sim")</f>
        <v>Não</v>
      </c>
      <c r="AC2541" s="8" t="str">
        <f>IF(S2541="TSR","Serede","Rede Conecta")</f>
        <v>Serede</v>
      </c>
    </row>
    <row r="2542" spans="1:29" ht="15" x14ac:dyDescent="0.25">
      <c r="A2542">
        <v>1815794</v>
      </c>
      <c r="B2542" t="s">
        <v>15367</v>
      </c>
      <c r="C2542">
        <v>1815794</v>
      </c>
      <c r="D2542" s="24">
        <v>43872</v>
      </c>
      <c r="E2542" t="s">
        <v>291</v>
      </c>
      <c r="F2542" t="s">
        <v>15368</v>
      </c>
      <c r="G2542" t="s">
        <v>206</v>
      </c>
      <c r="H2542" t="s">
        <v>12706</v>
      </c>
      <c r="I2542" t="s">
        <v>46</v>
      </c>
      <c r="J2542" t="s">
        <v>15369</v>
      </c>
      <c r="K2542" t="s">
        <v>26</v>
      </c>
      <c r="L2542" t="s">
        <v>15370</v>
      </c>
      <c r="M2542"/>
      <c r="N2542" s="23">
        <v>17658984000103</v>
      </c>
      <c r="O2542"/>
      <c r="P2542"/>
      <c r="Q2542"/>
      <c r="R2542" t="s">
        <v>15371</v>
      </c>
      <c r="S2542" s="21" t="s">
        <v>18534</v>
      </c>
      <c r="T2542" s="21" t="s">
        <v>18603</v>
      </c>
      <c r="U2542" s="21" t="str">
        <f>VLOOKUP(T2542,Apoio!$D$10:$E$55,2,0)</f>
        <v>Fornec. de Serviç. Diversos PJ</v>
      </c>
      <c r="V2542">
        <v>34170274</v>
      </c>
      <c r="W2542">
        <v>13009</v>
      </c>
      <c r="X2542">
        <v>5</v>
      </c>
      <c r="Z2542" s="7"/>
      <c r="AA2542" s="8" t="str">
        <f>IF(Y2542="","Não","Sim")</f>
        <v>Não</v>
      </c>
      <c r="AB2542" s="7" t="str">
        <f>IF(Z2542="","Não","Sim")</f>
        <v>Não</v>
      </c>
      <c r="AC2542" s="8" t="str">
        <f>IF(S2542="TSR","Serede","Rede Conecta")</f>
        <v>Serede</v>
      </c>
    </row>
    <row r="2543" spans="1:29" ht="15" x14ac:dyDescent="0.25">
      <c r="A2543">
        <v>1814855</v>
      </c>
      <c r="B2543" t="s">
        <v>14738</v>
      </c>
      <c r="C2543">
        <v>1814855</v>
      </c>
      <c r="D2543" s="24">
        <v>43222</v>
      </c>
      <c r="E2543" t="s">
        <v>45</v>
      </c>
      <c r="F2543" t="s">
        <v>14739</v>
      </c>
      <c r="G2543" t="s">
        <v>50</v>
      </c>
      <c r="H2543" t="s">
        <v>12846</v>
      </c>
      <c r="I2543" t="s">
        <v>52</v>
      </c>
      <c r="J2543" t="s">
        <v>13659</v>
      </c>
      <c r="K2543" t="s">
        <v>26</v>
      </c>
      <c r="L2543" t="s">
        <v>14740</v>
      </c>
      <c r="M2543"/>
      <c r="N2543" s="23">
        <v>17658984000286</v>
      </c>
      <c r="O2543"/>
      <c r="P2543">
        <v>86596075</v>
      </c>
      <c r="Q2543"/>
      <c r="R2543" t="s">
        <v>14741</v>
      </c>
      <c r="S2543" s="21" t="s">
        <v>18534</v>
      </c>
      <c r="T2543" s="21" t="s">
        <v>18603</v>
      </c>
      <c r="U2543" s="21" t="str">
        <f>VLOOKUP(T2543,Apoio!$D$10:$E$55,2,0)</f>
        <v>Fornec. de Serviç. Diversos PJ</v>
      </c>
      <c r="V2543">
        <v>34173730</v>
      </c>
      <c r="W2543">
        <v>47930</v>
      </c>
      <c r="X2543">
        <v>4</v>
      </c>
      <c r="Y2543" s="8">
        <v>4600002773</v>
      </c>
      <c r="Z2543" s="7">
        <v>45658</v>
      </c>
      <c r="AA2543" s="8" t="str">
        <f>IF(Y2543="","Não","Sim")</f>
        <v>Sim</v>
      </c>
      <c r="AB2543" s="7" t="str">
        <f>IF(Z2543="","Não","Sim")</f>
        <v>Sim</v>
      </c>
      <c r="AC2543" s="8" t="str">
        <f>IF(S2543="TSR","Serede","Rede Conecta")</f>
        <v>Serede</v>
      </c>
    </row>
    <row r="2544" spans="1:29" ht="15" x14ac:dyDescent="0.25">
      <c r="A2544">
        <v>205352</v>
      </c>
      <c r="B2544" t="s">
        <v>11049</v>
      </c>
      <c r="C2544">
        <v>205352</v>
      </c>
      <c r="D2544" s="24">
        <v>43740</v>
      </c>
      <c r="E2544" t="s">
        <v>287</v>
      </c>
      <c r="F2544" t="s">
        <v>11050</v>
      </c>
      <c r="G2544" t="s">
        <v>206</v>
      </c>
      <c r="H2544" t="s">
        <v>11051</v>
      </c>
      <c r="I2544" t="s">
        <v>46</v>
      </c>
      <c r="J2544" t="s">
        <v>11052</v>
      </c>
      <c r="K2544" t="s">
        <v>26</v>
      </c>
      <c r="L2544"/>
      <c r="M2544"/>
      <c r="N2544" s="23">
        <v>17689699000141</v>
      </c>
      <c r="O2544"/>
      <c r="P2544"/>
      <c r="Q2544">
        <v>70206615210</v>
      </c>
      <c r="R2544"/>
      <c r="S2544" s="21" t="s">
        <v>18534</v>
      </c>
      <c r="T2544" s="21" t="s">
        <v>18607</v>
      </c>
      <c r="U2544" s="21" t="str">
        <f>VLOOKUP(T2544,Apoio!$D$10:$E$55,2,0)</f>
        <v>Prefeituras - PJ</v>
      </c>
      <c r="V2544">
        <v>34177285</v>
      </c>
      <c r="W2544">
        <v>565</v>
      </c>
      <c r="X2544">
        <v>3</v>
      </c>
      <c r="Z2544" s="7"/>
      <c r="AA2544" s="8" t="str">
        <f>IF(Y2544="","Não","Sim")</f>
        <v>Não</v>
      </c>
      <c r="AB2544" s="7" t="str">
        <f>IF(Z2544="","Não","Sim")</f>
        <v>Não</v>
      </c>
      <c r="AC2544" s="8" t="str">
        <f>IF(S2544="TSR","Serede","Rede Conecta")</f>
        <v>Serede</v>
      </c>
    </row>
    <row r="2545" spans="1:29" ht="15" x14ac:dyDescent="0.25">
      <c r="A2545">
        <v>205012</v>
      </c>
      <c r="B2545" t="s">
        <v>9879</v>
      </c>
      <c r="C2545">
        <v>205012</v>
      </c>
      <c r="D2545" s="24">
        <v>41869</v>
      </c>
      <c r="E2545" t="s">
        <v>9815</v>
      </c>
      <c r="F2545" t="s">
        <v>9880</v>
      </c>
      <c r="G2545" t="s">
        <v>9881</v>
      </c>
      <c r="H2545" t="s">
        <v>78</v>
      </c>
      <c r="I2545" t="s">
        <v>249</v>
      </c>
      <c r="J2545" t="s">
        <v>9882</v>
      </c>
      <c r="K2545" t="s">
        <v>26</v>
      </c>
      <c r="L2545"/>
      <c r="M2545"/>
      <c r="N2545" s="23">
        <v>17697152000198</v>
      </c>
      <c r="O2545"/>
      <c r="P2545"/>
      <c r="Q2545"/>
      <c r="R2545"/>
      <c r="S2545" s="21" t="s">
        <v>18534</v>
      </c>
      <c r="T2545" s="21" t="s">
        <v>18607</v>
      </c>
      <c r="U2545" s="21" t="str">
        <f>VLOOKUP(T2545,Apoio!$D$10:$E$55,2,0)</f>
        <v>Prefeituras - PJ</v>
      </c>
      <c r="V2545"/>
      <c r="W2545"/>
      <c r="X2545"/>
      <c r="Z2545" s="7"/>
      <c r="AA2545" s="8" t="str">
        <f>IF(Y2545="","Não","Sim")</f>
        <v>Não</v>
      </c>
      <c r="AB2545" s="7" t="str">
        <f>IF(Z2545="","Não","Sim")</f>
        <v>Não</v>
      </c>
      <c r="AC2545" s="8" t="str">
        <f>IF(S2545="TSR","Serede","Rede Conecta")</f>
        <v>Serede</v>
      </c>
    </row>
    <row r="2546" spans="1:29" ht="15" x14ac:dyDescent="0.25">
      <c r="A2546">
        <v>1817367</v>
      </c>
      <c r="B2546" t="s">
        <v>18416</v>
      </c>
      <c r="C2546">
        <v>1817367</v>
      </c>
      <c r="D2546" s="24">
        <v>45693</v>
      </c>
      <c r="E2546" t="s">
        <v>309</v>
      </c>
      <c r="F2546" t="s">
        <v>18417</v>
      </c>
      <c r="G2546" t="s">
        <v>106</v>
      </c>
      <c r="H2546" t="s">
        <v>12835</v>
      </c>
      <c r="I2546" t="s">
        <v>108</v>
      </c>
      <c r="J2546" t="s">
        <v>18418</v>
      </c>
      <c r="K2546" t="s">
        <v>26</v>
      </c>
      <c r="L2546" t="s">
        <v>18419</v>
      </c>
      <c r="M2546"/>
      <c r="N2546" s="23">
        <v>17717309000108</v>
      </c>
      <c r="O2546"/>
      <c r="P2546"/>
      <c r="Q2546" t="s">
        <v>18420</v>
      </c>
      <c r="R2546" t="s">
        <v>18421</v>
      </c>
      <c r="S2546" s="21" t="s">
        <v>18534</v>
      </c>
      <c r="T2546" s="21" t="s">
        <v>18603</v>
      </c>
      <c r="U2546" s="21" t="str">
        <f>VLOOKUP(T2546,Apoio!$D$10:$E$55,2,0)</f>
        <v>Fornec. de Serviç. Diversos PJ</v>
      </c>
      <c r="V2546">
        <v>7790001</v>
      </c>
      <c r="W2546">
        <v>1138521</v>
      </c>
      <c r="X2546">
        <v>99</v>
      </c>
      <c r="Z2546" s="7"/>
      <c r="AA2546" s="8" t="str">
        <f>IF(Y2546="","Não","Sim")</f>
        <v>Não</v>
      </c>
      <c r="AB2546" s="7" t="str">
        <f>IF(Z2546="","Não","Sim")</f>
        <v>Não</v>
      </c>
      <c r="AC2546" s="8" t="str">
        <f>IF(S2546="TSR","Serede","Rede Conecta")</f>
        <v>Serede</v>
      </c>
    </row>
    <row r="2547" spans="1:29" ht="15" x14ac:dyDescent="0.25">
      <c r="A2547">
        <v>1816134</v>
      </c>
      <c r="B2547" t="s">
        <v>15672</v>
      </c>
      <c r="C2547">
        <v>1816134</v>
      </c>
      <c r="D2547" s="24">
        <v>44272</v>
      </c>
      <c r="E2547" t="s">
        <v>287</v>
      </c>
      <c r="F2547" t="s">
        <v>15673</v>
      </c>
      <c r="G2547" t="s">
        <v>89</v>
      </c>
      <c r="H2547" t="s">
        <v>12740</v>
      </c>
      <c r="I2547" t="s">
        <v>91</v>
      </c>
      <c r="J2547" t="s">
        <v>15674</v>
      </c>
      <c r="K2547" t="s">
        <v>26</v>
      </c>
      <c r="L2547"/>
      <c r="M2547"/>
      <c r="N2547" s="23">
        <v>17728244000198</v>
      </c>
      <c r="O2547"/>
      <c r="P2547"/>
      <c r="Q2547"/>
      <c r="R2547"/>
      <c r="S2547" s="21" t="s">
        <v>18534</v>
      </c>
      <c r="T2547" s="21" t="s">
        <v>18603</v>
      </c>
      <c r="U2547" s="21" t="str">
        <f>VLOOKUP(T2547,Apoio!$D$10:$E$55,2,0)</f>
        <v>Fornec. de Serviç. Diversos PJ</v>
      </c>
      <c r="V2547">
        <v>7790001</v>
      </c>
      <c r="W2547">
        <v>14762190</v>
      </c>
      <c r="X2547">
        <v>9</v>
      </c>
      <c r="Z2547" s="7"/>
      <c r="AA2547" s="8" t="str">
        <f>IF(Y2547="","Não","Sim")</f>
        <v>Não</v>
      </c>
      <c r="AB2547" s="7" t="str">
        <f>IF(Z2547="","Não","Sim")</f>
        <v>Não</v>
      </c>
      <c r="AC2547" s="8" t="str">
        <f>IF(S2547="TSR","Serede","Rede Conecta")</f>
        <v>Serede</v>
      </c>
    </row>
    <row r="2548" spans="1:29" ht="15" x14ac:dyDescent="0.25">
      <c r="A2548">
        <v>205053</v>
      </c>
      <c r="B2548" t="s">
        <v>10017</v>
      </c>
      <c r="C2548">
        <v>205053</v>
      </c>
      <c r="D2548" s="24">
        <v>42194</v>
      </c>
      <c r="E2548" t="s">
        <v>9975</v>
      </c>
      <c r="F2548" t="s">
        <v>10018</v>
      </c>
      <c r="G2548" t="s">
        <v>10019</v>
      </c>
      <c r="H2548" t="s">
        <v>78</v>
      </c>
      <c r="I2548" t="s">
        <v>249</v>
      </c>
      <c r="J2548" t="s">
        <v>10020</v>
      </c>
      <c r="K2548" t="s">
        <v>26</v>
      </c>
      <c r="L2548"/>
      <c r="M2548"/>
      <c r="N2548" s="23">
        <v>17733643000147</v>
      </c>
      <c r="O2548"/>
      <c r="P2548"/>
      <c r="Q2548"/>
      <c r="R2548"/>
      <c r="S2548" s="21" t="s">
        <v>18534</v>
      </c>
      <c r="T2548" s="21" t="s">
        <v>18607</v>
      </c>
      <c r="U2548" s="21" t="str">
        <f>VLOOKUP(T2548,Apoio!$D$10:$E$55,2,0)</f>
        <v>Prefeituras - PJ</v>
      </c>
      <c r="V2548"/>
      <c r="W2548"/>
      <c r="X2548"/>
      <c r="Z2548" s="7"/>
      <c r="AA2548" s="8" t="str">
        <f>IF(Y2548="","Não","Sim")</f>
        <v>Não</v>
      </c>
      <c r="AB2548" s="7" t="str">
        <f>IF(Z2548="","Não","Sim")</f>
        <v>Não</v>
      </c>
      <c r="AC2548" s="8" t="str">
        <f>IF(S2548="TSR","Serede","Rede Conecta")</f>
        <v>Serede</v>
      </c>
    </row>
    <row r="2549" spans="1:29" ht="15" x14ac:dyDescent="0.25">
      <c r="A2549">
        <v>1814478</v>
      </c>
      <c r="B2549" t="s">
        <v>14533</v>
      </c>
      <c r="C2549">
        <v>1814478</v>
      </c>
      <c r="D2549" s="24">
        <v>42593</v>
      </c>
      <c r="E2549" t="s">
        <v>45</v>
      </c>
      <c r="F2549" t="s">
        <v>14534</v>
      </c>
      <c r="G2549" t="s">
        <v>3646</v>
      </c>
      <c r="H2549" t="s">
        <v>2841</v>
      </c>
      <c r="I2549" t="s">
        <v>188</v>
      </c>
      <c r="J2549" t="s">
        <v>3647</v>
      </c>
      <c r="K2549" t="s">
        <v>26</v>
      </c>
      <c r="L2549" t="s">
        <v>14535</v>
      </c>
      <c r="M2549"/>
      <c r="N2549" s="23">
        <v>17800265000177</v>
      </c>
      <c r="O2549"/>
      <c r="P2549">
        <v>257074481</v>
      </c>
      <c r="Q2549"/>
      <c r="R2549" t="s">
        <v>14536</v>
      </c>
      <c r="S2549" s="21" t="s">
        <v>18534</v>
      </c>
      <c r="T2549" s="21" t="s">
        <v>18603</v>
      </c>
      <c r="U2549" s="21" t="str">
        <f>VLOOKUP(T2549,Apoio!$D$10:$E$55,2,0)</f>
        <v>Fornec. de Serviç. Diversos PJ</v>
      </c>
      <c r="V2549">
        <v>34170643</v>
      </c>
      <c r="W2549">
        <v>5775</v>
      </c>
      <c r="X2549">
        <v>5</v>
      </c>
      <c r="Z2549" s="7">
        <v>45658</v>
      </c>
      <c r="AA2549" s="8" t="str">
        <f>IF(Y2549="","Não","Sim")</f>
        <v>Não</v>
      </c>
      <c r="AB2549" s="7" t="str">
        <f>IF(Z2549="","Não","Sim")</f>
        <v>Sim</v>
      </c>
      <c r="AC2549" s="8" t="str">
        <f>IF(S2549="TSR","Serede","Rede Conecta")</f>
        <v>Serede</v>
      </c>
    </row>
    <row r="2550" spans="1:29" ht="15" x14ac:dyDescent="0.25">
      <c r="A2550">
        <v>1815170</v>
      </c>
      <c r="B2550" t="s">
        <v>14982</v>
      </c>
      <c r="C2550">
        <v>1815170</v>
      </c>
      <c r="D2550" s="24">
        <v>43349</v>
      </c>
      <c r="E2550" t="s">
        <v>45</v>
      </c>
      <c r="F2550" t="s">
        <v>14983</v>
      </c>
      <c r="G2550" t="s">
        <v>47</v>
      </c>
      <c r="H2550" t="s">
        <v>11812</v>
      </c>
      <c r="I2550" t="s">
        <v>37</v>
      </c>
      <c r="J2550" t="s">
        <v>13103</v>
      </c>
      <c r="K2550" t="s">
        <v>26</v>
      </c>
      <c r="L2550" t="s">
        <v>14984</v>
      </c>
      <c r="M2550"/>
      <c r="N2550" s="23">
        <v>17895646000187</v>
      </c>
      <c r="O2550"/>
      <c r="P2550"/>
      <c r="Q2550"/>
      <c r="R2550"/>
      <c r="S2550" s="21" t="s">
        <v>18534</v>
      </c>
      <c r="T2550" s="21" t="s">
        <v>18603</v>
      </c>
      <c r="U2550" s="21" t="str">
        <f>VLOOKUP(T2550,Apoio!$D$10:$E$55,2,0)</f>
        <v>Fornec. de Serviç. Diversos PJ</v>
      </c>
      <c r="V2550">
        <v>75521306</v>
      </c>
      <c r="W2550">
        <v>1089402</v>
      </c>
      <c r="X2550">
        <v>0</v>
      </c>
      <c r="Y2550" s="8">
        <v>4600003002</v>
      </c>
      <c r="Z2550" s="7">
        <v>45658</v>
      </c>
      <c r="AA2550" s="8" t="str">
        <f>IF(Y2550="","Não","Sim")</f>
        <v>Sim</v>
      </c>
      <c r="AB2550" s="7" t="str">
        <f>IF(Z2550="","Não","Sim")</f>
        <v>Sim</v>
      </c>
      <c r="AC2550" s="8" t="str">
        <f>IF(S2550="TSR","Serede","Rede Conecta")</f>
        <v>Serede</v>
      </c>
    </row>
    <row r="2551" spans="1:29" ht="15" x14ac:dyDescent="0.25">
      <c r="A2551">
        <v>100125</v>
      </c>
      <c r="B2551" t="s">
        <v>185</v>
      </c>
      <c r="C2551">
        <v>100125</v>
      </c>
      <c r="D2551" s="24">
        <v>43287</v>
      </c>
      <c r="E2551" t="s">
        <v>45</v>
      </c>
      <c r="F2551" t="s">
        <v>186</v>
      </c>
      <c r="G2551" t="s">
        <v>187</v>
      </c>
      <c r="H2551" t="s">
        <v>78</v>
      </c>
      <c r="I2551" t="s">
        <v>188</v>
      </c>
      <c r="J2551" t="s">
        <v>189</v>
      </c>
      <c r="K2551" t="s">
        <v>26</v>
      </c>
      <c r="L2551"/>
      <c r="M2551"/>
      <c r="N2551" s="23">
        <v>17911909000102</v>
      </c>
      <c r="O2551"/>
      <c r="P2551"/>
      <c r="Q2551"/>
      <c r="R2551"/>
      <c r="S2551" s="21" t="s">
        <v>18534</v>
      </c>
      <c r="T2551" s="21" t="s">
        <v>18609</v>
      </c>
      <c r="U2551" s="21" t="str">
        <f>VLOOKUP(T2551,Apoio!$D$10:$E$55,2,0)</f>
        <v>Pagamentos judiciais - PJ</v>
      </c>
      <c r="V2551">
        <v>23720348</v>
      </c>
      <c r="W2551">
        <v>170951</v>
      </c>
      <c r="X2551">
        <v>8</v>
      </c>
      <c r="Z2551" s="7"/>
      <c r="AA2551" s="8" t="str">
        <f>IF(Y2551="","Não","Sim")</f>
        <v>Não</v>
      </c>
      <c r="AB2551" s="7" t="str">
        <f>IF(Z2551="","Não","Sim")</f>
        <v>Não</v>
      </c>
      <c r="AC2551" s="8" t="str">
        <f>IF(S2551="TSR","Serede","Rede Conecta")</f>
        <v>Serede</v>
      </c>
    </row>
    <row r="2552" spans="1:29" ht="15" x14ac:dyDescent="0.25">
      <c r="A2552">
        <v>205001</v>
      </c>
      <c r="B2552" t="s">
        <v>9832</v>
      </c>
      <c r="C2552">
        <v>205001</v>
      </c>
      <c r="D2552" s="24">
        <v>41863</v>
      </c>
      <c r="E2552" t="s">
        <v>9815</v>
      </c>
      <c r="F2552" t="s">
        <v>9833</v>
      </c>
      <c r="G2552" t="s">
        <v>9834</v>
      </c>
      <c r="H2552" t="s">
        <v>78</v>
      </c>
      <c r="I2552" t="s">
        <v>249</v>
      </c>
      <c r="J2552" t="s">
        <v>9835</v>
      </c>
      <c r="K2552" t="s">
        <v>26</v>
      </c>
      <c r="L2552"/>
      <c r="M2552"/>
      <c r="N2552" s="23">
        <v>17947581000176</v>
      </c>
      <c r="O2552"/>
      <c r="P2552"/>
      <c r="Q2552"/>
      <c r="R2552"/>
      <c r="S2552" s="21" t="s">
        <v>18534</v>
      </c>
      <c r="T2552" s="21" t="s">
        <v>18607</v>
      </c>
      <c r="U2552" s="21" t="str">
        <f>VLOOKUP(T2552,Apoio!$D$10:$E$55,2,0)</f>
        <v>Prefeituras - PJ</v>
      </c>
      <c r="V2552"/>
      <c r="W2552"/>
      <c r="X2552"/>
      <c r="Z2552" s="7"/>
      <c r="AA2552" s="8" t="str">
        <f>IF(Y2552="","Não","Sim")</f>
        <v>Não</v>
      </c>
      <c r="AB2552" s="7" t="str">
        <f>IF(Z2552="","Não","Sim")</f>
        <v>Não</v>
      </c>
      <c r="AC2552" s="8" t="str">
        <f>IF(S2552="TSR","Serede","Rede Conecta")</f>
        <v>Serede</v>
      </c>
    </row>
    <row r="2553" spans="1:29" ht="15" x14ac:dyDescent="0.25">
      <c r="A2553">
        <v>204969</v>
      </c>
      <c r="B2553" t="s">
        <v>9724</v>
      </c>
      <c r="C2553">
        <v>204969</v>
      </c>
      <c r="D2553" s="24">
        <v>41695</v>
      </c>
      <c r="E2553" t="s">
        <v>9579</v>
      </c>
      <c r="F2553" t="s">
        <v>9725</v>
      </c>
      <c r="G2553" t="s">
        <v>9726</v>
      </c>
      <c r="H2553" t="s">
        <v>78</v>
      </c>
      <c r="I2553" t="s">
        <v>249</v>
      </c>
      <c r="J2553" t="s">
        <v>9727</v>
      </c>
      <c r="K2553" t="s">
        <v>26</v>
      </c>
      <c r="L2553"/>
      <c r="M2553"/>
      <c r="N2553" s="23">
        <v>17955535000119</v>
      </c>
      <c r="O2553"/>
      <c r="P2553"/>
      <c r="Q2553"/>
      <c r="R2553"/>
      <c r="S2553" s="21" t="s">
        <v>18534</v>
      </c>
      <c r="T2553" s="21" t="s">
        <v>18607</v>
      </c>
      <c r="U2553" s="21" t="str">
        <f>VLOOKUP(T2553,Apoio!$D$10:$E$55,2,0)</f>
        <v>Prefeituras - PJ</v>
      </c>
      <c r="V2553"/>
      <c r="W2553"/>
      <c r="X2553"/>
      <c r="Z2553" s="7"/>
      <c r="AA2553" s="8" t="str">
        <f>IF(Y2553="","Não","Sim")</f>
        <v>Não</v>
      </c>
      <c r="AB2553" s="7" t="str">
        <f>IF(Z2553="","Não","Sim")</f>
        <v>Não</v>
      </c>
      <c r="AC2553" s="8" t="str">
        <f>IF(S2553="TSR","Serede","Rede Conecta")</f>
        <v>Serede</v>
      </c>
    </row>
    <row r="2554" spans="1:29" ht="15" x14ac:dyDescent="0.25">
      <c r="A2554">
        <v>205052</v>
      </c>
      <c r="B2554" t="s">
        <v>10013</v>
      </c>
      <c r="C2554">
        <v>205052</v>
      </c>
      <c r="D2554" s="24">
        <v>42194</v>
      </c>
      <c r="E2554" t="s">
        <v>9975</v>
      </c>
      <c r="F2554" t="s">
        <v>10014</v>
      </c>
      <c r="G2554" t="s">
        <v>10015</v>
      </c>
      <c r="H2554" t="s">
        <v>78</v>
      </c>
      <c r="I2554" t="s">
        <v>249</v>
      </c>
      <c r="J2554" t="s">
        <v>10016</v>
      </c>
      <c r="K2554" t="s">
        <v>26</v>
      </c>
      <c r="L2554"/>
      <c r="M2554"/>
      <c r="N2554" s="23">
        <v>18008193000192</v>
      </c>
      <c r="O2554"/>
      <c r="P2554"/>
      <c r="Q2554"/>
      <c r="R2554"/>
      <c r="S2554" s="21" t="s">
        <v>18534</v>
      </c>
      <c r="T2554" s="21" t="s">
        <v>18607</v>
      </c>
      <c r="U2554" s="21" t="str">
        <f>VLOOKUP(T2554,Apoio!$D$10:$E$55,2,0)</f>
        <v>Prefeituras - PJ</v>
      </c>
      <c r="V2554"/>
      <c r="W2554"/>
      <c r="X2554"/>
      <c r="Z2554" s="7"/>
      <c r="AA2554" s="8" t="str">
        <f>IF(Y2554="","Não","Sim")</f>
        <v>Não</v>
      </c>
      <c r="AB2554" s="7" t="str">
        <f>IF(Z2554="","Não","Sim")</f>
        <v>Não</v>
      </c>
      <c r="AC2554" s="8" t="str">
        <f>IF(S2554="TSR","Serede","Rede Conecta")</f>
        <v>Serede</v>
      </c>
    </row>
    <row r="2555" spans="1:29" ht="15" x14ac:dyDescent="0.25">
      <c r="A2555">
        <v>1814856</v>
      </c>
      <c r="B2555" t="s">
        <v>14742</v>
      </c>
      <c r="C2555">
        <v>1814856</v>
      </c>
      <c r="D2555" s="24">
        <v>43227</v>
      </c>
      <c r="E2555" t="s">
        <v>45</v>
      </c>
      <c r="F2555" t="s">
        <v>14743</v>
      </c>
      <c r="G2555" t="s">
        <v>47</v>
      </c>
      <c r="H2555" t="s">
        <v>13837</v>
      </c>
      <c r="I2555" t="s">
        <v>37</v>
      </c>
      <c r="J2555" t="s">
        <v>14744</v>
      </c>
      <c r="K2555" t="s">
        <v>26</v>
      </c>
      <c r="L2555" t="s">
        <v>14745</v>
      </c>
      <c r="M2555"/>
      <c r="N2555" s="23">
        <v>18033552000161</v>
      </c>
      <c r="O2555"/>
      <c r="P2555" t="s">
        <v>44</v>
      </c>
      <c r="Q2555">
        <v>48814652</v>
      </c>
      <c r="R2555" t="s">
        <v>14746</v>
      </c>
      <c r="S2555" s="21" t="s">
        <v>18534</v>
      </c>
      <c r="T2555" s="21" t="s">
        <v>18603</v>
      </c>
      <c r="U2555" s="21" t="str">
        <f>VLOOKUP(T2555,Apoio!$D$10:$E$55,2,0)</f>
        <v>Fornec. de Serviç. Diversos PJ</v>
      </c>
      <c r="V2555">
        <v>3417150</v>
      </c>
      <c r="W2555">
        <v>28425</v>
      </c>
      <c r="X2555">
        <v>5</v>
      </c>
      <c r="Z2555" s="7">
        <v>45658</v>
      </c>
      <c r="AA2555" s="8" t="str">
        <f>IF(Y2555="","Não","Sim")</f>
        <v>Não</v>
      </c>
      <c r="AB2555" s="7" t="str">
        <f>IF(Z2555="","Não","Sim")</f>
        <v>Sim</v>
      </c>
      <c r="AC2555" s="8" t="str">
        <f>IF(S2555="TSR","Serede","Rede Conecta")</f>
        <v>Serede</v>
      </c>
    </row>
    <row r="2556" spans="1:29" ht="15" x14ac:dyDescent="0.25">
      <c r="A2556">
        <v>205069</v>
      </c>
      <c r="B2556" t="s">
        <v>10039</v>
      </c>
      <c r="C2556">
        <v>205069</v>
      </c>
      <c r="D2556" s="24">
        <v>42388</v>
      </c>
      <c r="E2556" t="s">
        <v>45</v>
      </c>
      <c r="F2556" t="s">
        <v>10040</v>
      </c>
      <c r="G2556" t="s">
        <v>47</v>
      </c>
      <c r="H2556" t="s">
        <v>10041</v>
      </c>
      <c r="I2556" t="s">
        <v>37</v>
      </c>
      <c r="J2556" t="s">
        <v>10042</v>
      </c>
      <c r="K2556" t="s">
        <v>26</v>
      </c>
      <c r="L2556"/>
      <c r="M2556"/>
      <c r="N2556" s="23">
        <v>18116849000190</v>
      </c>
      <c r="O2556"/>
      <c r="P2556" s="19">
        <v>142391000000</v>
      </c>
      <c r="Q2556"/>
      <c r="R2556"/>
      <c r="S2556" s="21" t="s">
        <v>18534</v>
      </c>
      <c r="T2556" s="21" t="s">
        <v>18607</v>
      </c>
      <c r="U2556" s="21" t="str">
        <f>VLOOKUP(T2556,Apoio!$D$10:$E$55,2,0)</f>
        <v>Prefeituras - PJ</v>
      </c>
      <c r="V2556">
        <v>3417648</v>
      </c>
      <c r="W2556">
        <v>4845</v>
      </c>
      <c r="X2556">
        <v>2</v>
      </c>
      <c r="Z2556" s="7"/>
      <c r="AA2556" s="8" t="str">
        <f>IF(Y2556="","Não","Sim")</f>
        <v>Não</v>
      </c>
      <c r="AB2556" s="7" t="str">
        <f>IF(Z2556="","Não","Sim")</f>
        <v>Não</v>
      </c>
      <c r="AC2556" s="8" t="str">
        <f>IF(S2556="TSR","Serede","Rede Conecta")</f>
        <v>Serede</v>
      </c>
    </row>
    <row r="2557" spans="1:29" ht="15" x14ac:dyDescent="0.25">
      <c r="A2557">
        <v>205003</v>
      </c>
      <c r="B2557" t="s">
        <v>9841</v>
      </c>
      <c r="C2557">
        <v>205003</v>
      </c>
      <c r="D2557" s="24">
        <v>41863</v>
      </c>
      <c r="E2557" t="s">
        <v>9815</v>
      </c>
      <c r="F2557" t="s">
        <v>9842</v>
      </c>
      <c r="G2557" t="s">
        <v>9843</v>
      </c>
      <c r="H2557" t="s">
        <v>78</v>
      </c>
      <c r="I2557" t="s">
        <v>249</v>
      </c>
      <c r="J2557" t="s">
        <v>9844</v>
      </c>
      <c r="K2557" t="s">
        <v>26</v>
      </c>
      <c r="L2557"/>
      <c r="M2557"/>
      <c r="N2557" s="23">
        <v>18128207000101</v>
      </c>
      <c r="O2557"/>
      <c r="P2557"/>
      <c r="Q2557"/>
      <c r="R2557"/>
      <c r="S2557" s="21" t="s">
        <v>18534</v>
      </c>
      <c r="T2557" s="21" t="s">
        <v>18607</v>
      </c>
      <c r="U2557" s="21" t="str">
        <f>VLOOKUP(T2557,Apoio!$D$10:$E$55,2,0)</f>
        <v>Prefeituras - PJ</v>
      </c>
      <c r="V2557"/>
      <c r="W2557"/>
      <c r="X2557"/>
      <c r="Z2557" s="7"/>
      <c r="AA2557" s="8" t="str">
        <f>IF(Y2557="","Não","Sim")</f>
        <v>Não</v>
      </c>
      <c r="AB2557" s="7" t="str">
        <f>IF(Z2557="","Não","Sim")</f>
        <v>Não</v>
      </c>
      <c r="AC2557" s="8" t="str">
        <f>IF(S2557="TSR","Serede","Rede Conecta")</f>
        <v>Serede</v>
      </c>
    </row>
    <row r="2558" spans="1:29" ht="15" x14ac:dyDescent="0.25">
      <c r="A2558">
        <v>204998</v>
      </c>
      <c r="B2558" t="s">
        <v>9820</v>
      </c>
      <c r="C2558">
        <v>204998</v>
      </c>
      <c r="D2558" s="24">
        <v>41863</v>
      </c>
      <c r="E2558" t="s">
        <v>9815</v>
      </c>
      <c r="F2558" t="s">
        <v>9821</v>
      </c>
      <c r="G2558" t="s">
        <v>9822</v>
      </c>
      <c r="H2558" t="s">
        <v>78</v>
      </c>
      <c r="I2558" t="s">
        <v>249</v>
      </c>
      <c r="J2558" t="s">
        <v>1089</v>
      </c>
      <c r="K2558" t="s">
        <v>26</v>
      </c>
      <c r="L2558"/>
      <c r="M2558"/>
      <c r="N2558" s="23">
        <v>18132449000179</v>
      </c>
      <c r="O2558"/>
      <c r="P2558"/>
      <c r="Q2558"/>
      <c r="R2558"/>
      <c r="S2558" s="21" t="s">
        <v>18534</v>
      </c>
      <c r="T2558" s="21" t="s">
        <v>18607</v>
      </c>
      <c r="U2558" s="21" t="str">
        <f>VLOOKUP(T2558,Apoio!$D$10:$E$55,2,0)</f>
        <v>Prefeituras - PJ</v>
      </c>
      <c r="V2558"/>
      <c r="W2558"/>
      <c r="X2558"/>
      <c r="Z2558" s="7"/>
      <c r="AA2558" s="8" t="str">
        <f>IF(Y2558="","Não","Sim")</f>
        <v>Não</v>
      </c>
      <c r="AB2558" s="7" t="str">
        <f>IF(Z2558="","Não","Sim")</f>
        <v>Não</v>
      </c>
      <c r="AC2558" s="8" t="str">
        <f>IF(S2558="TSR","Serede","Rede Conecta")</f>
        <v>Serede</v>
      </c>
    </row>
    <row r="2559" spans="1:29" ht="15" x14ac:dyDescent="0.25">
      <c r="A2559">
        <v>1814063</v>
      </c>
      <c r="B2559" t="s">
        <v>14397</v>
      </c>
      <c r="C2559">
        <v>1814063</v>
      </c>
      <c r="D2559" s="24">
        <v>42247</v>
      </c>
      <c r="E2559" t="s">
        <v>9579</v>
      </c>
      <c r="F2559" t="s">
        <v>14098</v>
      </c>
      <c r="G2559" t="s">
        <v>543</v>
      </c>
      <c r="H2559" t="s">
        <v>12553</v>
      </c>
      <c r="I2559" t="s">
        <v>133</v>
      </c>
      <c r="J2559" t="s">
        <v>14099</v>
      </c>
      <c r="K2559" t="s">
        <v>26</v>
      </c>
      <c r="L2559" t="s">
        <v>14398</v>
      </c>
      <c r="M2559"/>
      <c r="N2559" s="23">
        <v>18147079000143</v>
      </c>
      <c r="O2559"/>
      <c r="P2559">
        <v>52940969</v>
      </c>
      <c r="Q2559"/>
      <c r="R2559" t="s">
        <v>14399</v>
      </c>
      <c r="S2559" s="21" t="s">
        <v>18534</v>
      </c>
      <c r="T2559" s="21" t="s">
        <v>18603</v>
      </c>
      <c r="U2559" s="21" t="str">
        <f>VLOOKUP(T2559,Apoio!$D$10:$E$55,2,0)</f>
        <v>Fornec. de Serviç. Diversos PJ</v>
      </c>
      <c r="V2559"/>
      <c r="W2559"/>
      <c r="X2559"/>
      <c r="Z2559" s="7"/>
      <c r="AA2559" s="8" t="str">
        <f>IF(Y2559="","Não","Sim")</f>
        <v>Não</v>
      </c>
      <c r="AB2559" s="7" t="str">
        <f>IF(Z2559="","Não","Sim")</f>
        <v>Não</v>
      </c>
      <c r="AC2559" s="8" t="str">
        <f>IF(S2559="TSR","Serede","Rede Conecta")</f>
        <v>Serede</v>
      </c>
    </row>
    <row r="2560" spans="1:29" ht="15" x14ac:dyDescent="0.25">
      <c r="A2560">
        <v>203764</v>
      </c>
      <c r="B2560" t="s">
        <v>9533</v>
      </c>
      <c r="C2560">
        <v>203764</v>
      </c>
      <c r="D2560" s="24">
        <v>41264</v>
      </c>
      <c r="E2560" t="s">
        <v>20</v>
      </c>
      <c r="F2560" t="s">
        <v>9534</v>
      </c>
      <c r="G2560" t="s">
        <v>9535</v>
      </c>
      <c r="H2560" t="s">
        <v>9536</v>
      </c>
      <c r="I2560" t="s">
        <v>249</v>
      </c>
      <c r="J2560" t="s">
        <v>9537</v>
      </c>
      <c r="K2560" t="s">
        <v>26</v>
      </c>
      <c r="L2560">
        <v>35038391</v>
      </c>
      <c r="M2560"/>
      <c r="N2560" s="23">
        <v>18240119000105</v>
      </c>
      <c r="O2560"/>
      <c r="P2560"/>
      <c r="Q2560"/>
      <c r="R2560"/>
      <c r="S2560" s="21" t="s">
        <v>18534</v>
      </c>
      <c r="T2560" s="21" t="s">
        <v>18607</v>
      </c>
      <c r="U2560" s="21" t="str">
        <f>VLOOKUP(T2560,Apoio!$D$10:$E$55,2,0)</f>
        <v>Prefeituras - PJ</v>
      </c>
      <c r="V2560"/>
      <c r="W2560"/>
      <c r="X2560"/>
      <c r="Z2560" s="7"/>
      <c r="AA2560" s="8" t="str">
        <f>IF(Y2560="","Não","Sim")</f>
        <v>Não</v>
      </c>
      <c r="AB2560" s="7" t="str">
        <f>IF(Z2560="","Não","Sim")</f>
        <v>Não</v>
      </c>
      <c r="AC2560" s="8" t="str">
        <f>IF(S2560="TSR","Serede","Rede Conecta")</f>
        <v>Serede</v>
      </c>
    </row>
    <row r="2561" spans="1:29" ht="15" x14ac:dyDescent="0.25">
      <c r="A2561">
        <v>205051</v>
      </c>
      <c r="B2561" t="s">
        <v>10009</v>
      </c>
      <c r="C2561">
        <v>205051</v>
      </c>
      <c r="D2561" s="24">
        <v>42194</v>
      </c>
      <c r="E2561" t="s">
        <v>9975</v>
      </c>
      <c r="F2561" t="s">
        <v>10010</v>
      </c>
      <c r="G2561" t="s">
        <v>10011</v>
      </c>
      <c r="H2561" t="s">
        <v>78</v>
      </c>
      <c r="I2561" t="s">
        <v>249</v>
      </c>
      <c r="J2561" t="s">
        <v>10012</v>
      </c>
      <c r="K2561" t="s">
        <v>26</v>
      </c>
      <c r="L2561"/>
      <c r="M2561"/>
      <c r="N2561" s="23">
        <v>18243220000101</v>
      </c>
      <c r="O2561"/>
      <c r="P2561"/>
      <c r="Q2561"/>
      <c r="R2561"/>
      <c r="S2561" s="21" t="s">
        <v>18534</v>
      </c>
      <c r="T2561" s="21" t="s">
        <v>18607</v>
      </c>
      <c r="U2561" s="21" t="str">
        <f>VLOOKUP(T2561,Apoio!$D$10:$E$55,2,0)</f>
        <v>Prefeituras - PJ</v>
      </c>
      <c r="V2561"/>
      <c r="W2561"/>
      <c r="X2561"/>
      <c r="Z2561" s="7"/>
      <c r="AA2561" s="8" t="str">
        <f>IF(Y2561="","Não","Sim")</f>
        <v>Não</v>
      </c>
      <c r="AB2561" s="7" t="str">
        <f>IF(Z2561="","Não","Sim")</f>
        <v>Não</v>
      </c>
      <c r="AC2561" s="8" t="str">
        <f>IF(S2561="TSR","Serede","Rede Conecta")</f>
        <v>Serede</v>
      </c>
    </row>
    <row r="2562" spans="1:29" ht="15" x14ac:dyDescent="0.25">
      <c r="A2562">
        <v>205382</v>
      </c>
      <c r="B2562" t="s">
        <v>11112</v>
      </c>
      <c r="C2562">
        <v>205382</v>
      </c>
      <c r="D2562" s="24">
        <v>45287</v>
      </c>
      <c r="E2562" t="s">
        <v>11088</v>
      </c>
      <c r="F2562" t="s">
        <v>11113</v>
      </c>
      <c r="G2562" t="s">
        <v>11114</v>
      </c>
      <c r="H2562" t="s">
        <v>11115</v>
      </c>
      <c r="I2562" t="s">
        <v>249</v>
      </c>
      <c r="J2562" t="s">
        <v>11116</v>
      </c>
      <c r="K2562" t="s">
        <v>26</v>
      </c>
      <c r="L2562"/>
      <c r="M2562"/>
      <c r="N2562" s="23">
        <v>18244376000107</v>
      </c>
      <c r="O2562"/>
      <c r="P2562"/>
      <c r="Q2562"/>
      <c r="R2562"/>
      <c r="S2562" s="21" t="s">
        <v>18534</v>
      </c>
      <c r="T2562" s="21" t="s">
        <v>18607</v>
      </c>
      <c r="U2562" s="21" t="str">
        <f>VLOOKUP(T2562,Apoio!$D$10:$E$55,2,0)</f>
        <v>Prefeituras - PJ</v>
      </c>
      <c r="V2562"/>
      <c r="W2562"/>
      <c r="X2562"/>
      <c r="Z2562" s="7"/>
      <c r="AA2562" s="8" t="str">
        <f>IF(Y2562="","Não","Sim")</f>
        <v>Não</v>
      </c>
      <c r="AB2562" s="7" t="str">
        <f>IF(Z2562="","Não","Sim")</f>
        <v>Não</v>
      </c>
      <c r="AC2562" s="8" t="str">
        <f>IF(S2562="TSR","Serede","Rede Conecta")</f>
        <v>Serede</v>
      </c>
    </row>
    <row r="2563" spans="1:29" ht="15" x14ac:dyDescent="0.25">
      <c r="A2563">
        <v>205015</v>
      </c>
      <c r="B2563" t="s">
        <v>9892</v>
      </c>
      <c r="C2563">
        <v>205015</v>
      </c>
      <c r="D2563" s="24">
        <v>41879</v>
      </c>
      <c r="E2563" t="s">
        <v>9815</v>
      </c>
      <c r="F2563" t="s">
        <v>9893</v>
      </c>
      <c r="G2563" t="s">
        <v>9894</v>
      </c>
      <c r="H2563" t="s">
        <v>78</v>
      </c>
      <c r="I2563" t="s">
        <v>249</v>
      </c>
      <c r="J2563" t="s">
        <v>9895</v>
      </c>
      <c r="K2563" t="s">
        <v>26</v>
      </c>
      <c r="L2563"/>
      <c r="M2563"/>
      <c r="N2563" s="23">
        <v>18278051000145</v>
      </c>
      <c r="O2563"/>
      <c r="P2563"/>
      <c r="Q2563"/>
      <c r="R2563"/>
      <c r="S2563" s="21" t="s">
        <v>18534</v>
      </c>
      <c r="T2563" s="21" t="s">
        <v>18607</v>
      </c>
      <c r="U2563" s="21" t="str">
        <f>VLOOKUP(T2563,Apoio!$D$10:$E$55,2,0)</f>
        <v>Prefeituras - PJ</v>
      </c>
      <c r="V2563"/>
      <c r="W2563"/>
      <c r="X2563"/>
      <c r="Z2563" s="7"/>
      <c r="AA2563" s="8" t="str">
        <f>IF(Y2563="","Não","Sim")</f>
        <v>Não</v>
      </c>
      <c r="AB2563" s="7" t="str">
        <f>IF(Z2563="","Não","Sim")</f>
        <v>Não</v>
      </c>
      <c r="AC2563" s="8" t="str">
        <f>IF(S2563="TSR","Serede","Rede Conecta")</f>
        <v>Serede</v>
      </c>
    </row>
    <row r="2564" spans="1:29" ht="15" x14ac:dyDescent="0.25">
      <c r="A2564">
        <v>1813545</v>
      </c>
      <c r="B2564" t="s">
        <v>14275</v>
      </c>
      <c r="C2564">
        <v>1813545</v>
      </c>
      <c r="D2564" s="24">
        <v>41988</v>
      </c>
      <c r="E2564" t="s">
        <v>9579</v>
      </c>
      <c r="F2564" t="s">
        <v>14276</v>
      </c>
      <c r="G2564" t="s">
        <v>6355</v>
      </c>
      <c r="H2564" t="s">
        <v>78</v>
      </c>
      <c r="I2564" t="s">
        <v>123</v>
      </c>
      <c r="J2564" t="s">
        <v>14277</v>
      </c>
      <c r="K2564" t="s">
        <v>26</v>
      </c>
      <c r="L2564" t="s">
        <v>14278</v>
      </c>
      <c r="M2564"/>
      <c r="N2564" s="23">
        <v>18281884000165</v>
      </c>
      <c r="O2564"/>
      <c r="P2564"/>
      <c r="Q2564"/>
      <c r="R2564" t="s">
        <v>14279</v>
      </c>
      <c r="S2564" s="21" t="s">
        <v>18534</v>
      </c>
      <c r="T2564" s="21" t="s">
        <v>18603</v>
      </c>
      <c r="U2564" s="21" t="str">
        <f>VLOOKUP(T2564,Apoio!$D$10:$E$55,2,0)</f>
        <v>Fornec. de Serviç. Diversos PJ</v>
      </c>
      <c r="V2564">
        <v>10401749</v>
      </c>
      <c r="W2564">
        <v>300002450</v>
      </c>
      <c r="X2564">
        <v>3</v>
      </c>
      <c r="Z2564" s="7"/>
      <c r="AA2564" s="8" t="str">
        <f>IF(Y2564="","Não","Sim")</f>
        <v>Não</v>
      </c>
      <c r="AB2564" s="7" t="str">
        <f>IF(Z2564="","Não","Sim")</f>
        <v>Não</v>
      </c>
      <c r="AC2564" s="8" t="str">
        <f>IF(S2564="TSR","Serede","Rede Conecta")</f>
        <v>Serede</v>
      </c>
    </row>
    <row r="2565" spans="1:29" ht="15" x14ac:dyDescent="0.25">
      <c r="A2565">
        <v>205049</v>
      </c>
      <c r="B2565" t="s">
        <v>10001</v>
      </c>
      <c r="C2565">
        <v>205049</v>
      </c>
      <c r="D2565" s="24">
        <v>42194</v>
      </c>
      <c r="E2565" t="s">
        <v>9975</v>
      </c>
      <c r="F2565" t="s">
        <v>10002</v>
      </c>
      <c r="G2565" t="s">
        <v>10003</v>
      </c>
      <c r="H2565" t="s">
        <v>78</v>
      </c>
      <c r="I2565" t="s">
        <v>249</v>
      </c>
      <c r="J2565" t="s">
        <v>10004</v>
      </c>
      <c r="K2565" t="s">
        <v>26</v>
      </c>
      <c r="L2565"/>
      <c r="M2565"/>
      <c r="N2565" s="23">
        <v>18291351000164</v>
      </c>
      <c r="O2565"/>
      <c r="P2565"/>
      <c r="Q2565"/>
      <c r="R2565"/>
      <c r="S2565" s="21" t="s">
        <v>18534</v>
      </c>
      <c r="T2565" s="21" t="s">
        <v>18607</v>
      </c>
      <c r="U2565" s="21" t="str">
        <f>VLOOKUP(T2565,Apoio!$D$10:$E$55,2,0)</f>
        <v>Prefeituras - PJ</v>
      </c>
      <c r="V2565"/>
      <c r="W2565"/>
      <c r="X2565"/>
      <c r="Z2565" s="7"/>
      <c r="AA2565" s="8" t="str">
        <f>IF(Y2565="","Não","Sim")</f>
        <v>Não</v>
      </c>
      <c r="AB2565" s="7" t="str">
        <f>IF(Z2565="","Não","Sim")</f>
        <v>Não</v>
      </c>
      <c r="AC2565" s="8" t="str">
        <f>IF(S2565="TSR","Serede","Rede Conecta")</f>
        <v>Serede</v>
      </c>
    </row>
    <row r="2566" spans="1:29" ht="15" x14ac:dyDescent="0.25">
      <c r="A2566">
        <v>205000</v>
      </c>
      <c r="B2566" t="s">
        <v>9828</v>
      </c>
      <c r="C2566">
        <v>205000</v>
      </c>
      <c r="D2566" s="24">
        <v>41863</v>
      </c>
      <c r="E2566" t="s">
        <v>9815</v>
      </c>
      <c r="F2566" t="s">
        <v>9829</v>
      </c>
      <c r="G2566" t="s">
        <v>9830</v>
      </c>
      <c r="H2566" t="s">
        <v>733</v>
      </c>
      <c r="I2566" t="s">
        <v>249</v>
      </c>
      <c r="J2566" t="s">
        <v>9831</v>
      </c>
      <c r="K2566" t="s">
        <v>26</v>
      </c>
      <c r="L2566"/>
      <c r="M2566"/>
      <c r="N2566" s="23">
        <v>18295295000136</v>
      </c>
      <c r="O2566"/>
      <c r="P2566"/>
      <c r="Q2566"/>
      <c r="R2566"/>
      <c r="S2566" s="21" t="s">
        <v>18534</v>
      </c>
      <c r="T2566" s="21" t="s">
        <v>18607</v>
      </c>
      <c r="U2566" s="21" t="str">
        <f>VLOOKUP(T2566,Apoio!$D$10:$E$55,2,0)</f>
        <v>Prefeituras - PJ</v>
      </c>
      <c r="V2566"/>
      <c r="W2566"/>
      <c r="X2566"/>
      <c r="Z2566" s="7"/>
      <c r="AA2566" s="8" t="str">
        <f>IF(Y2566="","Não","Sim")</f>
        <v>Não</v>
      </c>
      <c r="AB2566" s="7" t="str">
        <f>IF(Z2566="","Não","Sim")</f>
        <v>Não</v>
      </c>
      <c r="AC2566" s="8" t="str">
        <f>IF(S2566="TSR","Serede","Rede Conecta")</f>
        <v>Serede</v>
      </c>
    </row>
    <row r="2567" spans="1:29" ht="15" x14ac:dyDescent="0.25">
      <c r="A2567">
        <v>205002</v>
      </c>
      <c r="B2567" t="s">
        <v>9836</v>
      </c>
      <c r="C2567">
        <v>205002</v>
      </c>
      <c r="D2567" s="24">
        <v>41863</v>
      </c>
      <c r="E2567" t="s">
        <v>9815</v>
      </c>
      <c r="F2567" t="s">
        <v>9837</v>
      </c>
      <c r="G2567" t="s">
        <v>9838</v>
      </c>
      <c r="H2567" t="s">
        <v>9839</v>
      </c>
      <c r="I2567" t="s">
        <v>249</v>
      </c>
      <c r="J2567" t="s">
        <v>9840</v>
      </c>
      <c r="K2567" t="s">
        <v>26</v>
      </c>
      <c r="L2567"/>
      <c r="M2567"/>
      <c r="N2567" s="23">
        <v>18307835000154</v>
      </c>
      <c r="O2567"/>
      <c r="P2567"/>
      <c r="Q2567"/>
      <c r="R2567"/>
      <c r="S2567" s="21" t="s">
        <v>18534</v>
      </c>
      <c r="T2567" s="21" t="s">
        <v>18607</v>
      </c>
      <c r="U2567" s="21" t="str">
        <f>VLOOKUP(T2567,Apoio!$D$10:$E$55,2,0)</f>
        <v>Prefeituras - PJ</v>
      </c>
      <c r="V2567"/>
      <c r="W2567"/>
      <c r="X2567"/>
      <c r="Z2567" s="7"/>
      <c r="AA2567" s="8" t="str">
        <f>IF(Y2567="","Não","Sim")</f>
        <v>Não</v>
      </c>
      <c r="AB2567" s="7" t="str">
        <f>IF(Z2567="","Não","Sim")</f>
        <v>Não</v>
      </c>
      <c r="AC2567" s="8" t="str">
        <f>IF(S2567="TSR","Serede","Rede Conecta")</f>
        <v>Serede</v>
      </c>
    </row>
    <row r="2568" spans="1:29" ht="15" x14ac:dyDescent="0.25">
      <c r="A2568">
        <v>205006</v>
      </c>
      <c r="B2568" t="s">
        <v>9853</v>
      </c>
      <c r="C2568">
        <v>205006</v>
      </c>
      <c r="D2568" s="24">
        <v>41863</v>
      </c>
      <c r="E2568" t="s">
        <v>9815</v>
      </c>
      <c r="F2568" t="s">
        <v>9854</v>
      </c>
      <c r="G2568" t="s">
        <v>9855</v>
      </c>
      <c r="H2568" t="s">
        <v>78</v>
      </c>
      <c r="I2568" t="s">
        <v>249</v>
      </c>
      <c r="J2568" t="s">
        <v>9856</v>
      </c>
      <c r="K2568" t="s">
        <v>26</v>
      </c>
      <c r="L2568"/>
      <c r="M2568"/>
      <c r="N2568" s="23">
        <v>18309724000187</v>
      </c>
      <c r="O2568"/>
      <c r="P2568"/>
      <c r="Q2568"/>
      <c r="R2568"/>
      <c r="S2568" s="21" t="s">
        <v>18534</v>
      </c>
      <c r="T2568" s="21" t="s">
        <v>18607</v>
      </c>
      <c r="U2568" s="21" t="str">
        <f>VLOOKUP(T2568,Apoio!$D$10:$E$55,2,0)</f>
        <v>Prefeituras - PJ</v>
      </c>
      <c r="V2568"/>
      <c r="W2568"/>
      <c r="X2568"/>
      <c r="Z2568" s="7"/>
      <c r="AA2568" s="8" t="str">
        <f>IF(Y2568="","Não","Sim")</f>
        <v>Não</v>
      </c>
      <c r="AB2568" s="7" t="str">
        <f>IF(Z2568="","Não","Sim")</f>
        <v>Não</v>
      </c>
      <c r="AC2568" s="8" t="str">
        <f>IF(S2568="TSR","Serede","Rede Conecta")</f>
        <v>Serede</v>
      </c>
    </row>
    <row r="2569" spans="1:29" ht="15" x14ac:dyDescent="0.25">
      <c r="A2569">
        <v>205011</v>
      </c>
      <c r="B2569" t="s">
        <v>9875</v>
      </c>
      <c r="C2569">
        <v>205011</v>
      </c>
      <c r="D2569" s="24">
        <v>41869</v>
      </c>
      <c r="E2569" t="s">
        <v>9815</v>
      </c>
      <c r="F2569" t="s">
        <v>9876</v>
      </c>
      <c r="G2569" t="s">
        <v>9877</v>
      </c>
      <c r="H2569" t="s">
        <v>78</v>
      </c>
      <c r="I2569" t="s">
        <v>249</v>
      </c>
      <c r="J2569" t="s">
        <v>9878</v>
      </c>
      <c r="K2569" t="s">
        <v>26</v>
      </c>
      <c r="L2569"/>
      <c r="M2569"/>
      <c r="N2569" s="23">
        <v>18314609000109</v>
      </c>
      <c r="O2569"/>
      <c r="P2569"/>
      <c r="Q2569"/>
      <c r="R2569"/>
      <c r="S2569" s="21" t="s">
        <v>18534</v>
      </c>
      <c r="T2569" s="21" t="s">
        <v>18607</v>
      </c>
      <c r="U2569" s="21" t="str">
        <f>VLOOKUP(T2569,Apoio!$D$10:$E$55,2,0)</f>
        <v>Prefeituras - PJ</v>
      </c>
      <c r="V2569"/>
      <c r="W2569"/>
      <c r="X2569"/>
      <c r="Z2569" s="7"/>
      <c r="AA2569" s="8" t="str">
        <f>IF(Y2569="","Não","Sim")</f>
        <v>Não</v>
      </c>
      <c r="AB2569" s="7" t="str">
        <f>IF(Z2569="","Não","Sim")</f>
        <v>Não</v>
      </c>
      <c r="AC2569" s="8" t="str">
        <f>IF(S2569="TSR","Serede","Rede Conecta")</f>
        <v>Serede</v>
      </c>
    </row>
    <row r="2570" spans="1:29" ht="15" x14ac:dyDescent="0.25">
      <c r="A2570">
        <v>204958</v>
      </c>
      <c r="B2570" t="s">
        <v>9681</v>
      </c>
      <c r="C2570">
        <v>204958</v>
      </c>
      <c r="D2570" s="24">
        <v>41554</v>
      </c>
      <c r="E2570" t="s">
        <v>9579</v>
      </c>
      <c r="F2570" t="s">
        <v>9682</v>
      </c>
      <c r="G2570" t="s">
        <v>9683</v>
      </c>
      <c r="H2570" t="s">
        <v>9684</v>
      </c>
      <c r="I2570" t="s">
        <v>249</v>
      </c>
      <c r="J2570" t="s">
        <v>9685</v>
      </c>
      <c r="K2570" t="s">
        <v>26</v>
      </c>
      <c r="L2570"/>
      <c r="M2570"/>
      <c r="N2570" s="23">
        <v>18338178000102</v>
      </c>
      <c r="O2570"/>
      <c r="P2570"/>
      <c r="Q2570">
        <v>95624007</v>
      </c>
      <c r="R2570"/>
      <c r="S2570" s="21" t="s">
        <v>18534</v>
      </c>
      <c r="T2570" s="21" t="s">
        <v>18607</v>
      </c>
      <c r="U2570" s="21" t="str">
        <f>VLOOKUP(T2570,Apoio!$D$10:$E$55,2,0)</f>
        <v>Prefeituras - PJ</v>
      </c>
      <c r="V2570"/>
      <c r="W2570"/>
      <c r="X2570"/>
      <c r="Z2570" s="7"/>
      <c r="AA2570" s="8" t="str">
        <f>IF(Y2570="","Não","Sim")</f>
        <v>Não</v>
      </c>
      <c r="AB2570" s="7" t="str">
        <f>IF(Z2570="","Não","Sim")</f>
        <v>Não</v>
      </c>
      <c r="AC2570" s="8" t="str">
        <f>IF(S2570="TSR","Serede","Rede Conecta")</f>
        <v>Serede</v>
      </c>
    </row>
    <row r="2571" spans="1:29" ht="15" x14ac:dyDescent="0.25">
      <c r="A2571">
        <v>1816938</v>
      </c>
      <c r="B2571" t="s">
        <v>17202</v>
      </c>
      <c r="C2571">
        <v>1816938</v>
      </c>
      <c r="D2571" s="24">
        <v>45377</v>
      </c>
      <c r="E2571" t="s">
        <v>309</v>
      </c>
      <c r="F2571" t="s">
        <v>17203</v>
      </c>
      <c r="G2571" t="s">
        <v>177</v>
      </c>
      <c r="H2571" t="s">
        <v>12246</v>
      </c>
      <c r="I2571" t="s">
        <v>133</v>
      </c>
      <c r="J2571" t="s">
        <v>17204</v>
      </c>
      <c r="K2571" t="s">
        <v>26</v>
      </c>
      <c r="L2571" t="s">
        <v>17205</v>
      </c>
      <c r="M2571"/>
      <c r="N2571" s="23">
        <v>18344858000139</v>
      </c>
      <c r="O2571"/>
      <c r="P2571" t="s">
        <v>44</v>
      </c>
      <c r="Q2571">
        <v>730165</v>
      </c>
      <c r="R2571" t="s">
        <v>17206</v>
      </c>
      <c r="S2571" s="21" t="s">
        <v>18534</v>
      </c>
      <c r="T2571" s="21" t="s">
        <v>18603</v>
      </c>
      <c r="U2571" s="21" t="str">
        <f>VLOOKUP(T2571,Apoio!$D$10:$E$55,2,0)</f>
        <v>Fornec. de Serviç. Diversos PJ</v>
      </c>
      <c r="V2571">
        <v>34170874</v>
      </c>
      <c r="W2571">
        <v>72720</v>
      </c>
      <c r="X2571">
        <v>9</v>
      </c>
      <c r="Z2571" s="7">
        <v>45383</v>
      </c>
      <c r="AA2571" s="8" t="str">
        <f>IF(Y2571="","Não","Sim")</f>
        <v>Não</v>
      </c>
      <c r="AB2571" s="7" t="str">
        <f>IF(Z2571="","Não","Sim")</f>
        <v>Sim</v>
      </c>
      <c r="AC2571" s="8" t="str">
        <f>IF(S2571="TSR","Serede","Rede Conecta")</f>
        <v>Serede</v>
      </c>
    </row>
    <row r="2572" spans="1:29" ht="15" x14ac:dyDescent="0.25">
      <c r="A2572">
        <v>402071</v>
      </c>
      <c r="B2572" t="s">
        <v>12485</v>
      </c>
      <c r="C2572">
        <v>402071</v>
      </c>
      <c r="D2572" s="24">
        <v>43193</v>
      </c>
      <c r="E2572" t="s">
        <v>45</v>
      </c>
      <c r="F2572" t="s">
        <v>12486</v>
      </c>
      <c r="G2572" t="s">
        <v>929</v>
      </c>
      <c r="H2572" t="s">
        <v>12487</v>
      </c>
      <c r="I2572" t="s">
        <v>97</v>
      </c>
      <c r="J2572" t="s">
        <v>930</v>
      </c>
      <c r="K2572" t="s">
        <v>26</v>
      </c>
      <c r="L2572" t="s">
        <v>12488</v>
      </c>
      <c r="M2572"/>
      <c r="N2572" s="23">
        <v>18358537000193</v>
      </c>
      <c r="O2572"/>
      <c r="P2572"/>
      <c r="Q2572"/>
      <c r="R2572" t="s">
        <v>12489</v>
      </c>
      <c r="S2572" s="21" t="s">
        <v>18534</v>
      </c>
      <c r="T2572" s="21" t="s">
        <v>18627</v>
      </c>
      <c r="U2572" s="21" t="str">
        <f>VLOOKUP(T2572,Apoio!$D$10:$E$55,2,0)</f>
        <v>Hotéis e Pousadas - PJ</v>
      </c>
      <c r="V2572">
        <v>194408</v>
      </c>
      <c r="W2572">
        <v>13953</v>
      </c>
      <c r="X2572" t="s">
        <v>1017</v>
      </c>
      <c r="Z2572" s="7"/>
      <c r="AA2572" s="8" t="str">
        <f>IF(Y2572="","Não","Sim")</f>
        <v>Não</v>
      </c>
      <c r="AB2572" s="7" t="str">
        <f>IF(Z2572="","Não","Sim")</f>
        <v>Não</v>
      </c>
      <c r="AC2572" s="8" t="str">
        <f>IF(S2572="TSR","Serede","Rede Conecta")</f>
        <v>Serede</v>
      </c>
    </row>
    <row r="2573" spans="1:29" ht="15" x14ac:dyDescent="0.25">
      <c r="A2573">
        <v>205018</v>
      </c>
      <c r="B2573" t="s">
        <v>9904</v>
      </c>
      <c r="C2573">
        <v>205018</v>
      </c>
      <c r="D2573" s="24">
        <v>41879</v>
      </c>
      <c r="E2573" t="s">
        <v>9815</v>
      </c>
      <c r="F2573" t="s">
        <v>9905</v>
      </c>
      <c r="G2573" t="s">
        <v>9906</v>
      </c>
      <c r="H2573" t="s">
        <v>78</v>
      </c>
      <c r="I2573" t="s">
        <v>249</v>
      </c>
      <c r="J2573" t="s">
        <v>9907</v>
      </c>
      <c r="K2573" t="s">
        <v>26</v>
      </c>
      <c r="L2573"/>
      <c r="M2573"/>
      <c r="N2573" s="23">
        <v>18404780000109</v>
      </c>
      <c r="O2573"/>
      <c r="P2573"/>
      <c r="Q2573"/>
      <c r="R2573"/>
      <c r="S2573" s="21" t="s">
        <v>18534</v>
      </c>
      <c r="T2573" s="21" t="s">
        <v>18607</v>
      </c>
      <c r="U2573" s="21" t="str">
        <f>VLOOKUP(T2573,Apoio!$D$10:$E$55,2,0)</f>
        <v>Prefeituras - PJ</v>
      </c>
      <c r="V2573"/>
      <c r="W2573"/>
      <c r="X2573"/>
      <c r="Z2573" s="7"/>
      <c r="AA2573" s="8" t="str">
        <f>IF(Y2573="","Não","Sim")</f>
        <v>Não</v>
      </c>
      <c r="AB2573" s="7" t="str">
        <f>IF(Z2573="","Não","Sim")</f>
        <v>Não</v>
      </c>
      <c r="AC2573" s="8" t="str">
        <f>IF(S2573="TSR","Serede","Rede Conecta")</f>
        <v>Serede</v>
      </c>
    </row>
    <row r="2574" spans="1:29" ht="15" x14ac:dyDescent="0.25">
      <c r="A2574">
        <v>1814586</v>
      </c>
      <c r="B2574" t="s">
        <v>14599</v>
      </c>
      <c r="C2574">
        <v>1814586</v>
      </c>
      <c r="D2574" s="24">
        <v>42741</v>
      </c>
      <c r="E2574" t="s">
        <v>64</v>
      </c>
      <c r="F2574" t="s">
        <v>14600</v>
      </c>
      <c r="G2574" t="s">
        <v>106</v>
      </c>
      <c r="H2574" t="s">
        <v>4477</v>
      </c>
      <c r="I2574" t="s">
        <v>108</v>
      </c>
      <c r="J2574" t="s">
        <v>12796</v>
      </c>
      <c r="K2574" t="s">
        <v>26</v>
      </c>
      <c r="L2574"/>
      <c r="M2574"/>
      <c r="N2574" s="23">
        <v>18412899000115</v>
      </c>
      <c r="O2574"/>
      <c r="P2574"/>
      <c r="Q2574"/>
      <c r="R2574"/>
      <c r="S2574" s="21" t="s">
        <v>18534</v>
      </c>
      <c r="T2574" s="21" t="s">
        <v>18603</v>
      </c>
      <c r="U2574" s="21" t="str">
        <f>VLOOKUP(T2574,Apoio!$D$10:$E$55,2,0)</f>
        <v>Fornec. de Serviç. Diversos PJ</v>
      </c>
      <c r="V2574">
        <v>3374279</v>
      </c>
      <c r="W2574">
        <v>1302622</v>
      </c>
      <c r="X2574">
        <v>4</v>
      </c>
      <c r="Z2574" s="7"/>
      <c r="AA2574" s="8" t="str">
        <f>IF(Y2574="","Não","Sim")</f>
        <v>Não</v>
      </c>
      <c r="AB2574" s="7" t="str">
        <f>IF(Z2574="","Não","Sim")</f>
        <v>Não</v>
      </c>
      <c r="AC2574" s="8" t="str">
        <f>IF(S2574="TSR","Serede","Rede Conecta")</f>
        <v>Serede</v>
      </c>
    </row>
    <row r="2575" spans="1:29" ht="15" x14ac:dyDescent="0.25">
      <c r="A2575">
        <v>204994</v>
      </c>
      <c r="B2575" t="s">
        <v>9809</v>
      </c>
      <c r="C2575">
        <v>204994</v>
      </c>
      <c r="D2575" s="24">
        <v>41843</v>
      </c>
      <c r="E2575" t="s">
        <v>9579</v>
      </c>
      <c r="F2575" t="s">
        <v>9810</v>
      </c>
      <c r="G2575" t="s">
        <v>9811</v>
      </c>
      <c r="H2575" t="s">
        <v>78</v>
      </c>
      <c r="I2575" t="s">
        <v>249</v>
      </c>
      <c r="J2575" t="s">
        <v>9812</v>
      </c>
      <c r="K2575" t="s">
        <v>26</v>
      </c>
      <c r="L2575">
        <v>3337341157</v>
      </c>
      <c r="M2575"/>
      <c r="N2575" s="23">
        <v>18414573000127</v>
      </c>
      <c r="O2575"/>
      <c r="P2575"/>
      <c r="Q2575"/>
      <c r="R2575" t="s">
        <v>9813</v>
      </c>
      <c r="S2575" s="21" t="s">
        <v>18534</v>
      </c>
      <c r="T2575" s="21" t="s">
        <v>18607</v>
      </c>
      <c r="U2575" s="21" t="str">
        <f>VLOOKUP(T2575,Apoio!$D$10:$E$55,2,0)</f>
        <v>Prefeituras - PJ</v>
      </c>
      <c r="V2575">
        <v>192163</v>
      </c>
      <c r="W2575">
        <v>5177</v>
      </c>
      <c r="X2575">
        <v>62</v>
      </c>
      <c r="Z2575" s="7"/>
      <c r="AA2575" s="8" t="str">
        <f>IF(Y2575="","Não","Sim")</f>
        <v>Não</v>
      </c>
      <c r="AB2575" s="7" t="str">
        <f>IF(Z2575="","Não","Sim")</f>
        <v>Não</v>
      </c>
      <c r="AC2575" s="8" t="str">
        <f>IF(S2575="TSR","Serede","Rede Conecta")</f>
        <v>Serede</v>
      </c>
    </row>
    <row r="2576" spans="1:29" ht="15" x14ac:dyDescent="0.25">
      <c r="A2576">
        <v>1816735</v>
      </c>
      <c r="B2576" t="s">
        <v>16674</v>
      </c>
      <c r="C2576">
        <v>1816735</v>
      </c>
      <c r="D2576" s="24">
        <v>45040</v>
      </c>
      <c r="E2576" t="s">
        <v>11088</v>
      </c>
      <c r="F2576" t="s">
        <v>16675</v>
      </c>
      <c r="G2576" t="s">
        <v>47</v>
      </c>
      <c r="H2576"/>
      <c r="I2576" t="s">
        <v>37</v>
      </c>
      <c r="J2576" t="s">
        <v>16676</v>
      </c>
      <c r="K2576" t="s">
        <v>26</v>
      </c>
      <c r="L2576" t="s">
        <v>16677</v>
      </c>
      <c r="M2576"/>
      <c r="N2576" s="23">
        <v>18420874000163</v>
      </c>
      <c r="O2576"/>
      <c r="P2576"/>
      <c r="Q2576">
        <v>48119369</v>
      </c>
      <c r="R2576" t="s">
        <v>16678</v>
      </c>
      <c r="S2576" s="21" t="s">
        <v>18534</v>
      </c>
      <c r="T2576" s="21" t="s">
        <v>18603</v>
      </c>
      <c r="U2576" s="21" t="str">
        <f>VLOOKUP(T2576,Apoio!$D$10:$E$55,2,0)</f>
        <v>Fornec. de Serviç. Diversos PJ</v>
      </c>
      <c r="V2576">
        <v>34171662</v>
      </c>
      <c r="W2576">
        <v>19288</v>
      </c>
      <c r="X2576">
        <v>7</v>
      </c>
      <c r="Z2576" s="7"/>
      <c r="AA2576" s="8" t="str">
        <f>IF(Y2576="","Não","Sim")</f>
        <v>Não</v>
      </c>
      <c r="AB2576" s="7" t="str">
        <f>IF(Z2576="","Não","Sim")</f>
        <v>Não</v>
      </c>
      <c r="AC2576" s="8" t="str">
        <f>IF(S2576="TSR","Serede","Rede Conecta")</f>
        <v>Serede</v>
      </c>
    </row>
    <row r="2577" spans="1:29" ht="15" x14ac:dyDescent="0.25">
      <c r="A2577">
        <v>205010</v>
      </c>
      <c r="B2577" t="s">
        <v>9870</v>
      </c>
      <c r="C2577">
        <v>205010</v>
      </c>
      <c r="D2577" s="24">
        <v>41869</v>
      </c>
      <c r="E2577" t="s">
        <v>9815</v>
      </c>
      <c r="F2577" t="s">
        <v>9871</v>
      </c>
      <c r="G2577" t="s">
        <v>9872</v>
      </c>
      <c r="H2577" t="s">
        <v>9873</v>
      </c>
      <c r="I2577" t="s">
        <v>249</v>
      </c>
      <c r="J2577" t="s">
        <v>9874</v>
      </c>
      <c r="K2577" t="s">
        <v>26</v>
      </c>
      <c r="L2577"/>
      <c r="M2577"/>
      <c r="N2577" s="23">
        <v>18428839000190</v>
      </c>
      <c r="O2577"/>
      <c r="P2577"/>
      <c r="Q2577"/>
      <c r="R2577"/>
      <c r="S2577" s="21" t="s">
        <v>18534</v>
      </c>
      <c r="T2577" s="21" t="s">
        <v>18607</v>
      </c>
      <c r="U2577" s="21" t="str">
        <f>VLOOKUP(T2577,Apoio!$D$10:$E$55,2,0)</f>
        <v>Prefeituras - PJ</v>
      </c>
      <c r="V2577"/>
      <c r="W2577"/>
      <c r="X2577"/>
      <c r="Z2577" s="7"/>
      <c r="AA2577" s="8" t="str">
        <f>IF(Y2577="","Não","Sim")</f>
        <v>Não</v>
      </c>
      <c r="AB2577" s="7" t="str">
        <f>IF(Z2577="","Não","Sim")</f>
        <v>Não</v>
      </c>
      <c r="AC2577" s="8" t="str">
        <f>IF(S2577="TSR","Serede","Rede Conecta")</f>
        <v>Serede</v>
      </c>
    </row>
    <row r="2578" spans="1:29" ht="15" x14ac:dyDescent="0.25">
      <c r="A2578">
        <v>204983</v>
      </c>
      <c r="B2578" t="s">
        <v>9762</v>
      </c>
      <c r="C2578">
        <v>204983</v>
      </c>
      <c r="D2578" s="24">
        <v>41815</v>
      </c>
      <c r="E2578" t="s">
        <v>9579</v>
      </c>
      <c r="F2578" t="s">
        <v>9763</v>
      </c>
      <c r="G2578" t="s">
        <v>9764</v>
      </c>
      <c r="H2578" t="s">
        <v>6246</v>
      </c>
      <c r="I2578" t="s">
        <v>249</v>
      </c>
      <c r="J2578" t="s">
        <v>9765</v>
      </c>
      <c r="K2578" t="s">
        <v>26</v>
      </c>
      <c r="L2578">
        <v>3432392444</v>
      </c>
      <c r="M2578"/>
      <c r="N2578" s="23">
        <v>18431312000620</v>
      </c>
      <c r="O2578"/>
      <c r="P2578"/>
      <c r="Q2578"/>
      <c r="R2578" t="s">
        <v>9766</v>
      </c>
      <c r="S2578" s="21" t="s">
        <v>18534</v>
      </c>
      <c r="T2578" s="21" t="s">
        <v>18607</v>
      </c>
      <c r="U2578" s="21" t="str">
        <f>VLOOKUP(T2578,Apoio!$D$10:$E$55,2,0)</f>
        <v>Prefeituras - PJ</v>
      </c>
      <c r="V2578"/>
      <c r="W2578"/>
      <c r="X2578"/>
      <c r="Z2578" s="7"/>
      <c r="AA2578" s="8" t="str">
        <f>IF(Y2578="","Não","Sim")</f>
        <v>Não</v>
      </c>
      <c r="AB2578" s="7" t="str">
        <f>IF(Z2578="","Não","Sim")</f>
        <v>Não</v>
      </c>
      <c r="AC2578" s="8" t="str">
        <f>IF(S2578="TSR","Serede","Rede Conecta")</f>
        <v>Serede</v>
      </c>
    </row>
    <row r="2579" spans="1:29" ht="15" x14ac:dyDescent="0.25">
      <c r="A2579">
        <v>1817213</v>
      </c>
      <c r="B2579" t="s">
        <v>17979</v>
      </c>
      <c r="C2579">
        <v>1817213</v>
      </c>
      <c r="D2579" s="24">
        <v>45572</v>
      </c>
      <c r="E2579" t="s">
        <v>12786</v>
      </c>
      <c r="F2579" t="s">
        <v>17980</v>
      </c>
      <c r="G2579" t="s">
        <v>2676</v>
      </c>
      <c r="H2579" t="s">
        <v>12695</v>
      </c>
      <c r="I2579" t="s">
        <v>188</v>
      </c>
      <c r="J2579" t="s">
        <v>2677</v>
      </c>
      <c r="K2579" t="s">
        <v>26</v>
      </c>
      <c r="L2579" t="s">
        <v>17705</v>
      </c>
      <c r="M2579"/>
      <c r="N2579" s="23">
        <v>18436138000101</v>
      </c>
      <c r="O2579"/>
      <c r="P2579">
        <v>257082379</v>
      </c>
      <c r="Q2579"/>
      <c r="R2579"/>
      <c r="S2579" s="21" t="s">
        <v>18534</v>
      </c>
      <c r="T2579" s="21" t="s">
        <v>18603</v>
      </c>
      <c r="U2579" s="21" t="str">
        <f>VLOOKUP(T2579,Apoio!$D$10:$E$55,2,0)</f>
        <v>Fornec. de Serviç. Diversos PJ</v>
      </c>
      <c r="V2579"/>
      <c r="W2579"/>
      <c r="X2579"/>
      <c r="Z2579" s="7"/>
      <c r="AA2579" s="8" t="str">
        <f>IF(Y2579="","Não","Sim")</f>
        <v>Não</v>
      </c>
      <c r="AB2579" s="7" t="str">
        <f>IF(Z2579="","Não","Sim")</f>
        <v>Não</v>
      </c>
      <c r="AC2579" s="8" t="str">
        <f>IF(S2579="TSR","Serede","Rede Conecta")</f>
        <v>Serede</v>
      </c>
    </row>
    <row r="2580" spans="1:29" ht="15" x14ac:dyDescent="0.25">
      <c r="A2580">
        <v>205032</v>
      </c>
      <c r="B2580" t="s">
        <v>9941</v>
      </c>
      <c r="C2580">
        <v>205032</v>
      </c>
      <c r="D2580" s="24">
        <v>42080</v>
      </c>
      <c r="E2580" t="s">
        <v>9579</v>
      </c>
      <c r="F2580" t="s">
        <v>9942</v>
      </c>
      <c r="G2580" t="s">
        <v>9943</v>
      </c>
      <c r="H2580" t="s">
        <v>78</v>
      </c>
      <c r="I2580" t="s">
        <v>249</v>
      </c>
      <c r="J2580" t="s">
        <v>9944</v>
      </c>
      <c r="K2580" t="s">
        <v>26</v>
      </c>
      <c r="L2580"/>
      <c r="M2580"/>
      <c r="N2580" s="23">
        <v>18468033000126</v>
      </c>
      <c r="O2580"/>
      <c r="P2580"/>
      <c r="Q2580"/>
      <c r="R2580"/>
      <c r="S2580" s="21" t="s">
        <v>18534</v>
      </c>
      <c r="T2580" s="21" t="s">
        <v>18607</v>
      </c>
      <c r="U2580" s="21" t="str">
        <f>VLOOKUP(T2580,Apoio!$D$10:$E$55,2,0)</f>
        <v>Prefeituras - PJ</v>
      </c>
      <c r="V2580"/>
      <c r="W2580"/>
      <c r="X2580"/>
      <c r="Z2580" s="7"/>
      <c r="AA2580" s="8" t="str">
        <f>IF(Y2580="","Não","Sim")</f>
        <v>Não</v>
      </c>
      <c r="AB2580" s="7" t="str">
        <f>IF(Z2580="","Não","Sim")</f>
        <v>Não</v>
      </c>
      <c r="AC2580" s="8" t="str">
        <f>IF(S2580="TSR","Serede","Rede Conecta")</f>
        <v>Serede</v>
      </c>
    </row>
    <row r="2581" spans="1:29" ht="15" x14ac:dyDescent="0.25">
      <c r="A2581">
        <v>1813395</v>
      </c>
      <c r="B2581" t="s">
        <v>14253</v>
      </c>
      <c r="C2581">
        <v>1813395</v>
      </c>
      <c r="D2581" s="24">
        <v>41921</v>
      </c>
      <c r="E2581" t="s">
        <v>9579</v>
      </c>
      <c r="F2581" t="s">
        <v>14254</v>
      </c>
      <c r="G2581" t="s">
        <v>206</v>
      </c>
      <c r="H2581" t="s">
        <v>12276</v>
      </c>
      <c r="I2581" t="s">
        <v>46</v>
      </c>
      <c r="J2581" t="s">
        <v>14255</v>
      </c>
      <c r="K2581" t="s">
        <v>26</v>
      </c>
      <c r="L2581">
        <v>4130720008</v>
      </c>
      <c r="M2581"/>
      <c r="N2581" s="23">
        <v>18537602000148</v>
      </c>
      <c r="O2581"/>
      <c r="P2581">
        <v>9063717581</v>
      </c>
      <c r="Q2581">
        <v>6729141</v>
      </c>
      <c r="R2581" t="s">
        <v>14256</v>
      </c>
      <c r="S2581" s="21" t="s">
        <v>18534</v>
      </c>
      <c r="T2581" s="21" t="s">
        <v>18603</v>
      </c>
      <c r="U2581" s="21" t="str">
        <f>VLOOKUP(T2581,Apoio!$D$10:$E$55,2,0)</f>
        <v>Fornec. de Serviç. Diversos PJ</v>
      </c>
      <c r="V2581">
        <v>34174015</v>
      </c>
      <c r="W2581">
        <v>31168</v>
      </c>
      <c r="X2581">
        <v>3</v>
      </c>
      <c r="Z2581" s="7">
        <v>45352</v>
      </c>
      <c r="AA2581" s="8" t="str">
        <f>IF(Y2581="","Não","Sim")</f>
        <v>Não</v>
      </c>
      <c r="AB2581" s="7" t="str">
        <f>IF(Z2581="","Não","Sim")</f>
        <v>Sim</v>
      </c>
      <c r="AC2581" s="8" t="str">
        <f>IF(S2581="TSR","Serede","Rede Conecta")</f>
        <v>Serede</v>
      </c>
    </row>
    <row r="2582" spans="1:29" ht="15" x14ac:dyDescent="0.25">
      <c r="A2582">
        <v>100195</v>
      </c>
      <c r="B2582" t="s">
        <v>304</v>
      </c>
      <c r="C2582">
        <v>100195</v>
      </c>
      <c r="D2582" s="24">
        <v>43914</v>
      </c>
      <c r="E2582" t="s">
        <v>291</v>
      </c>
      <c r="F2582"/>
      <c r="G2582" t="s">
        <v>50</v>
      </c>
      <c r="H2582"/>
      <c r="I2582" t="s">
        <v>52</v>
      </c>
      <c r="J2582"/>
      <c r="K2582" t="s">
        <v>26</v>
      </c>
      <c r="L2582"/>
      <c r="M2582"/>
      <c r="N2582" s="23">
        <v>18544383000124</v>
      </c>
      <c r="O2582"/>
      <c r="P2582"/>
      <c r="Q2582"/>
      <c r="R2582"/>
      <c r="S2582" s="21" t="s">
        <v>18534</v>
      </c>
      <c r="T2582" s="21" t="s">
        <v>18609</v>
      </c>
      <c r="U2582" s="21" t="str">
        <f>VLOOKUP(T2582,Apoio!$D$10:$E$55,2,0)</f>
        <v>Pagamentos judiciais - PJ</v>
      </c>
      <c r="V2582">
        <v>23721548</v>
      </c>
      <c r="W2582">
        <v>50393</v>
      </c>
      <c r="X2582">
        <v>22</v>
      </c>
      <c r="Z2582" s="7"/>
      <c r="AA2582" s="8" t="str">
        <f>IF(Y2582="","Não","Sim")</f>
        <v>Não</v>
      </c>
      <c r="AB2582" s="7" t="str">
        <f>IF(Z2582="","Não","Sim")</f>
        <v>Não</v>
      </c>
      <c r="AC2582" s="8" t="str">
        <f>IF(S2582="TSR","Serede","Rede Conecta")</f>
        <v>Serede</v>
      </c>
    </row>
    <row r="2583" spans="1:29" ht="15" x14ac:dyDescent="0.25">
      <c r="A2583">
        <v>1816744</v>
      </c>
      <c r="B2583" t="s">
        <v>16704</v>
      </c>
      <c r="C2583">
        <v>1816744</v>
      </c>
      <c r="D2583" s="24">
        <v>45056</v>
      </c>
      <c r="E2583" t="s">
        <v>11088</v>
      </c>
      <c r="F2583" t="s">
        <v>16705</v>
      </c>
      <c r="G2583" t="s">
        <v>1820</v>
      </c>
      <c r="H2583"/>
      <c r="I2583" t="s">
        <v>42</v>
      </c>
      <c r="J2583" t="s">
        <v>1821</v>
      </c>
      <c r="K2583" t="s">
        <v>26</v>
      </c>
      <c r="L2583" t="s">
        <v>16706</v>
      </c>
      <c r="M2583"/>
      <c r="N2583" s="23">
        <v>18587586000106</v>
      </c>
      <c r="O2583"/>
      <c r="P2583"/>
      <c r="Q2583">
        <v>21767</v>
      </c>
      <c r="R2583" t="s">
        <v>16707</v>
      </c>
      <c r="S2583" s="21" t="s">
        <v>18534</v>
      </c>
      <c r="T2583" s="21" t="s">
        <v>18603</v>
      </c>
      <c r="U2583" s="21" t="str">
        <f>VLOOKUP(T2583,Apoio!$D$10:$E$55,2,0)</f>
        <v>Fornec. de Serviç. Diversos PJ</v>
      </c>
      <c r="V2583">
        <v>34171625</v>
      </c>
      <c r="W2583">
        <v>39502</v>
      </c>
      <c r="X2583">
        <v>3</v>
      </c>
      <c r="Z2583" s="7">
        <v>45658</v>
      </c>
      <c r="AA2583" s="8" t="str">
        <f>IF(Y2583="","Não","Sim")</f>
        <v>Não</v>
      </c>
      <c r="AB2583" s="7" t="str">
        <f>IF(Z2583="","Não","Sim")</f>
        <v>Sim</v>
      </c>
      <c r="AC2583" s="8" t="str">
        <f>IF(S2583="TSR","Serede","Rede Conecta")</f>
        <v>Serede</v>
      </c>
    </row>
    <row r="2584" spans="1:29" ht="15" x14ac:dyDescent="0.25">
      <c r="A2584">
        <v>204999</v>
      </c>
      <c r="B2584" t="s">
        <v>9823</v>
      </c>
      <c r="C2584">
        <v>204999</v>
      </c>
      <c r="D2584" s="24">
        <v>41863</v>
      </c>
      <c r="E2584" t="s">
        <v>9815</v>
      </c>
      <c r="F2584" t="s">
        <v>9824</v>
      </c>
      <c r="G2584" t="s">
        <v>9825</v>
      </c>
      <c r="H2584" t="s">
        <v>9826</v>
      </c>
      <c r="I2584" t="s">
        <v>249</v>
      </c>
      <c r="J2584" t="s">
        <v>9827</v>
      </c>
      <c r="K2584" t="s">
        <v>26</v>
      </c>
      <c r="L2584"/>
      <c r="M2584"/>
      <c r="N2584" s="23">
        <v>18602011000107</v>
      </c>
      <c r="O2584"/>
      <c r="P2584"/>
      <c r="Q2584"/>
      <c r="R2584"/>
      <c r="S2584" s="21" t="s">
        <v>18534</v>
      </c>
      <c r="T2584" s="21" t="s">
        <v>18607</v>
      </c>
      <c r="U2584" s="21" t="str">
        <f>VLOOKUP(T2584,Apoio!$D$10:$E$55,2,0)</f>
        <v>Prefeituras - PJ</v>
      </c>
      <c r="V2584"/>
      <c r="W2584"/>
      <c r="X2584"/>
      <c r="Z2584" s="7"/>
      <c r="AA2584" s="8" t="str">
        <f>IF(Y2584="","Não","Sim")</f>
        <v>Não</v>
      </c>
      <c r="AB2584" s="7" t="str">
        <f>IF(Z2584="","Não","Sim")</f>
        <v>Não</v>
      </c>
      <c r="AC2584" s="8" t="str">
        <f>IF(S2584="TSR","Serede","Rede Conecta")</f>
        <v>Serede</v>
      </c>
    </row>
    <row r="2585" spans="1:29" ht="15" x14ac:dyDescent="0.25">
      <c r="A2585">
        <v>205019</v>
      </c>
      <c r="B2585" t="s">
        <v>9908</v>
      </c>
      <c r="C2585">
        <v>205019</v>
      </c>
      <c r="D2585" s="24">
        <v>41879</v>
      </c>
      <c r="E2585" t="s">
        <v>9815</v>
      </c>
      <c r="F2585" t="s">
        <v>9909</v>
      </c>
      <c r="G2585" t="s">
        <v>9910</v>
      </c>
      <c r="H2585" t="s">
        <v>78</v>
      </c>
      <c r="I2585" t="s">
        <v>249</v>
      </c>
      <c r="J2585" t="s">
        <v>9911</v>
      </c>
      <c r="K2585" t="s">
        <v>26</v>
      </c>
      <c r="L2585"/>
      <c r="M2585"/>
      <c r="N2585" s="23">
        <v>18629840000183</v>
      </c>
      <c r="O2585"/>
      <c r="P2585"/>
      <c r="Q2585"/>
      <c r="R2585"/>
      <c r="S2585" s="21" t="s">
        <v>18534</v>
      </c>
      <c r="T2585" s="21" t="s">
        <v>18607</v>
      </c>
      <c r="U2585" s="21" t="str">
        <f>VLOOKUP(T2585,Apoio!$D$10:$E$55,2,0)</f>
        <v>Prefeituras - PJ</v>
      </c>
      <c r="V2585"/>
      <c r="W2585"/>
      <c r="X2585"/>
      <c r="Z2585" s="7"/>
      <c r="AA2585" s="8" t="str">
        <f>IF(Y2585="","Não","Sim")</f>
        <v>Não</v>
      </c>
      <c r="AB2585" s="7" t="str">
        <f>IF(Z2585="","Não","Sim")</f>
        <v>Não</v>
      </c>
      <c r="AC2585" s="8" t="str">
        <f>IF(S2585="TSR","Serede","Rede Conecta")</f>
        <v>Serede</v>
      </c>
    </row>
    <row r="2586" spans="1:29" ht="15" x14ac:dyDescent="0.25">
      <c r="A2586">
        <v>1817180</v>
      </c>
      <c r="B2586" t="s">
        <v>17887</v>
      </c>
      <c r="C2586">
        <v>1817180</v>
      </c>
      <c r="D2586" s="24">
        <v>45572</v>
      </c>
      <c r="E2586" t="s">
        <v>12786</v>
      </c>
      <c r="F2586" t="s">
        <v>17888</v>
      </c>
      <c r="G2586" t="s">
        <v>1784</v>
      </c>
      <c r="H2586" t="s">
        <v>12658</v>
      </c>
      <c r="I2586" t="s">
        <v>188</v>
      </c>
      <c r="J2586" t="s">
        <v>17889</v>
      </c>
      <c r="K2586" t="s">
        <v>26</v>
      </c>
      <c r="L2586" t="s">
        <v>17705</v>
      </c>
      <c r="M2586"/>
      <c r="N2586" s="23">
        <v>18634025000102</v>
      </c>
      <c r="O2586"/>
      <c r="P2586">
        <v>257114351</v>
      </c>
      <c r="Q2586"/>
      <c r="R2586"/>
      <c r="S2586" s="21" t="s">
        <v>18534</v>
      </c>
      <c r="T2586" s="21" t="s">
        <v>18603</v>
      </c>
      <c r="U2586" s="21" t="str">
        <f>VLOOKUP(T2586,Apoio!$D$10:$E$55,2,0)</f>
        <v>Fornec. de Serviç. Diversos PJ</v>
      </c>
      <c r="V2586"/>
      <c r="W2586"/>
      <c r="X2586"/>
      <c r="Z2586" s="7"/>
      <c r="AA2586" s="8" t="str">
        <f>IF(Y2586="","Não","Sim")</f>
        <v>Não</v>
      </c>
      <c r="AB2586" s="7" t="str">
        <f>IF(Z2586="","Não","Sim")</f>
        <v>Não</v>
      </c>
      <c r="AC2586" s="8" t="str">
        <f>IF(S2586="TSR","Serede","Rede Conecta")</f>
        <v>Serede</v>
      </c>
    </row>
    <row r="2587" spans="1:29" ht="15" x14ac:dyDescent="0.25">
      <c r="A2587">
        <v>1816804</v>
      </c>
      <c r="B2587" t="s">
        <v>16824</v>
      </c>
      <c r="C2587">
        <v>1816804</v>
      </c>
      <c r="D2587" s="24">
        <v>45125</v>
      </c>
      <c r="E2587" t="s">
        <v>11088</v>
      </c>
      <c r="F2587" t="s">
        <v>16825</v>
      </c>
      <c r="G2587" t="s">
        <v>1772</v>
      </c>
      <c r="H2587"/>
      <c r="I2587" t="s">
        <v>188</v>
      </c>
      <c r="J2587" t="s">
        <v>16826</v>
      </c>
      <c r="K2587" t="s">
        <v>26</v>
      </c>
      <c r="L2587" t="s">
        <v>16827</v>
      </c>
      <c r="M2587"/>
      <c r="N2587" s="23">
        <v>18669102000160</v>
      </c>
      <c r="O2587"/>
      <c r="P2587"/>
      <c r="Q2587">
        <v>45785</v>
      </c>
      <c r="R2587" t="s">
        <v>16828</v>
      </c>
      <c r="S2587" s="21" t="s">
        <v>18534</v>
      </c>
      <c r="T2587" s="21" t="s">
        <v>18603</v>
      </c>
      <c r="U2587" s="21" t="str">
        <f>VLOOKUP(T2587,Apoio!$D$10:$E$55,2,0)</f>
        <v>Fornec. de Serviç. Diversos PJ</v>
      </c>
      <c r="V2587">
        <v>193226</v>
      </c>
      <c r="W2587">
        <v>17100</v>
      </c>
      <c r="X2587" t="s">
        <v>1017</v>
      </c>
      <c r="Z2587" s="7"/>
      <c r="AA2587" s="8" t="str">
        <f>IF(Y2587="","Não","Sim")</f>
        <v>Não</v>
      </c>
      <c r="AB2587" s="7" t="str">
        <f>IF(Z2587="","Não","Sim")</f>
        <v>Não</v>
      </c>
      <c r="AC2587" s="8" t="str">
        <f>IF(S2587="TSR","Serede","Rede Conecta")</f>
        <v>Serede</v>
      </c>
    </row>
    <row r="2588" spans="1:29" ht="15" x14ac:dyDescent="0.25">
      <c r="A2588">
        <v>205017</v>
      </c>
      <c r="B2588" t="s">
        <v>9900</v>
      </c>
      <c r="C2588">
        <v>205017</v>
      </c>
      <c r="D2588" s="24">
        <v>41879</v>
      </c>
      <c r="E2588" t="s">
        <v>9815</v>
      </c>
      <c r="F2588" t="s">
        <v>9901</v>
      </c>
      <c r="G2588" t="s">
        <v>9902</v>
      </c>
      <c r="H2588" t="s">
        <v>78</v>
      </c>
      <c r="I2588" t="s">
        <v>249</v>
      </c>
      <c r="J2588" t="s">
        <v>9903</v>
      </c>
      <c r="K2588" t="s">
        <v>26</v>
      </c>
      <c r="L2588"/>
      <c r="M2588"/>
      <c r="N2588" s="23">
        <v>18675983000121</v>
      </c>
      <c r="O2588"/>
      <c r="P2588"/>
      <c r="Q2588"/>
      <c r="R2588"/>
      <c r="S2588" s="21" t="s">
        <v>18534</v>
      </c>
      <c r="T2588" s="21" t="s">
        <v>18607</v>
      </c>
      <c r="U2588" s="21" t="str">
        <f>VLOOKUP(T2588,Apoio!$D$10:$E$55,2,0)</f>
        <v>Prefeituras - PJ</v>
      </c>
      <c r="V2588"/>
      <c r="W2588"/>
      <c r="X2588"/>
      <c r="Z2588" s="7"/>
      <c r="AA2588" s="8" t="str">
        <f>IF(Y2588="","Não","Sim")</f>
        <v>Não</v>
      </c>
      <c r="AB2588" s="7" t="str">
        <f>IF(Z2588="","Não","Sim")</f>
        <v>Não</v>
      </c>
      <c r="AC2588" s="8" t="str">
        <f>IF(S2588="TSR","Serede","Rede Conecta")</f>
        <v>Serede</v>
      </c>
    </row>
    <row r="2589" spans="1:29" ht="15" x14ac:dyDescent="0.25">
      <c r="A2589">
        <v>204978</v>
      </c>
      <c r="B2589" t="s">
        <v>9752</v>
      </c>
      <c r="C2589">
        <v>204978</v>
      </c>
      <c r="D2589" s="24">
        <v>41806</v>
      </c>
      <c r="E2589" t="s">
        <v>9579</v>
      </c>
      <c r="F2589" t="s">
        <v>9753</v>
      </c>
      <c r="G2589" t="s">
        <v>9754</v>
      </c>
      <c r="H2589" t="s">
        <v>9755</v>
      </c>
      <c r="I2589" t="s">
        <v>249</v>
      </c>
      <c r="J2589" t="s">
        <v>9756</v>
      </c>
      <c r="K2589" t="s">
        <v>26</v>
      </c>
      <c r="L2589" t="s">
        <v>9757</v>
      </c>
      <c r="M2589"/>
      <c r="N2589" s="23">
        <v>18677591000100</v>
      </c>
      <c r="O2589"/>
      <c r="P2589"/>
      <c r="Q2589"/>
      <c r="R2589" t="s">
        <v>9758</v>
      </c>
      <c r="S2589" s="21" t="s">
        <v>18534</v>
      </c>
      <c r="T2589" s="21" t="s">
        <v>18607</v>
      </c>
      <c r="U2589" s="21" t="str">
        <f>VLOOKUP(T2589,Apoio!$D$10:$E$55,2,0)</f>
        <v>Prefeituras - PJ</v>
      </c>
      <c r="V2589"/>
      <c r="W2589"/>
      <c r="X2589"/>
      <c r="Z2589" s="7"/>
      <c r="AA2589" s="8" t="str">
        <f>IF(Y2589="","Não","Sim")</f>
        <v>Não</v>
      </c>
      <c r="AB2589" s="7" t="str">
        <f>IF(Z2589="","Não","Sim")</f>
        <v>Não</v>
      </c>
      <c r="AC2589" s="8" t="str">
        <f>IF(S2589="TSR","Serede","Rede Conecta")</f>
        <v>Serede</v>
      </c>
    </row>
    <row r="2590" spans="1:29" ht="15" x14ac:dyDescent="0.25">
      <c r="A2590">
        <v>1815647</v>
      </c>
      <c r="B2590" t="s">
        <v>15277</v>
      </c>
      <c r="C2590">
        <v>1815647</v>
      </c>
      <c r="D2590" s="24">
        <v>43727</v>
      </c>
      <c r="E2590" t="s">
        <v>262</v>
      </c>
      <c r="F2590" t="s">
        <v>15278</v>
      </c>
      <c r="G2590" t="s">
        <v>2026</v>
      </c>
      <c r="H2590" t="s">
        <v>1785</v>
      </c>
      <c r="I2590" t="s">
        <v>46</v>
      </c>
      <c r="J2590" t="s">
        <v>14114</v>
      </c>
      <c r="K2590" t="s">
        <v>26</v>
      </c>
      <c r="L2590" t="s">
        <v>15279</v>
      </c>
      <c r="M2590"/>
      <c r="N2590" s="23">
        <v>18697838000141</v>
      </c>
      <c r="O2590"/>
      <c r="P2590"/>
      <c r="Q2590"/>
      <c r="R2590"/>
      <c r="S2590" s="21" t="s">
        <v>18534</v>
      </c>
      <c r="T2590" s="21" t="s">
        <v>18603</v>
      </c>
      <c r="U2590" s="21" t="str">
        <f>VLOOKUP(T2590,Apoio!$D$10:$E$55,2,0)</f>
        <v>Fornec. de Serviç. Diversos PJ</v>
      </c>
      <c r="V2590">
        <v>10403849</v>
      </c>
      <c r="W2590">
        <v>30000720</v>
      </c>
      <c r="X2590">
        <v>9</v>
      </c>
      <c r="Y2590" s="8">
        <v>4600002779</v>
      </c>
      <c r="Z2590" s="7">
        <v>45658</v>
      </c>
      <c r="AA2590" s="8" t="str">
        <f>IF(Y2590="","Não","Sim")</f>
        <v>Sim</v>
      </c>
      <c r="AB2590" s="7" t="str">
        <f>IF(Z2590="","Não","Sim")</f>
        <v>Sim</v>
      </c>
      <c r="AC2590" s="8" t="str">
        <f>IF(S2590="TSR","Serede","Rede Conecta")</f>
        <v>Serede</v>
      </c>
    </row>
    <row r="2591" spans="1:29" ht="15" x14ac:dyDescent="0.25">
      <c r="A2591">
        <v>203727</v>
      </c>
      <c r="B2591" t="s">
        <v>9394</v>
      </c>
      <c r="C2591">
        <v>203727</v>
      </c>
      <c r="D2591" s="24">
        <v>41264</v>
      </c>
      <c r="E2591" t="s">
        <v>20</v>
      </c>
      <c r="F2591" t="s">
        <v>9395</v>
      </c>
      <c r="G2591" t="s">
        <v>247</v>
      </c>
      <c r="H2591" t="s">
        <v>78</v>
      </c>
      <c r="I2591" t="s">
        <v>249</v>
      </c>
      <c r="J2591" t="s">
        <v>9396</v>
      </c>
      <c r="K2591" t="s">
        <v>26</v>
      </c>
      <c r="L2591"/>
      <c r="M2591"/>
      <c r="N2591" s="23">
        <v>18715383000140</v>
      </c>
      <c r="O2591"/>
      <c r="P2591"/>
      <c r="Q2591"/>
      <c r="R2591"/>
      <c r="S2591" s="21" t="s">
        <v>18534</v>
      </c>
      <c r="T2591" s="21" t="s">
        <v>18607</v>
      </c>
      <c r="U2591" s="21" t="str">
        <f>VLOOKUP(T2591,Apoio!$D$10:$E$55,2,0)</f>
        <v>Prefeituras - PJ</v>
      </c>
      <c r="V2591"/>
      <c r="W2591"/>
      <c r="X2591"/>
      <c r="Z2591" s="7"/>
      <c r="AA2591" s="8" t="str">
        <f>IF(Y2591="","Não","Sim")</f>
        <v>Não</v>
      </c>
      <c r="AB2591" s="7" t="str">
        <f>IF(Z2591="","Não","Sim")</f>
        <v>Não</v>
      </c>
      <c r="AC2591" s="8" t="str">
        <f>IF(S2591="TSR","Serede","Rede Conecta")</f>
        <v>Serede</v>
      </c>
    </row>
    <row r="2592" spans="1:29" ht="15" x14ac:dyDescent="0.25">
      <c r="A2592">
        <v>205014</v>
      </c>
      <c r="B2592" t="s">
        <v>9887</v>
      </c>
      <c r="C2592">
        <v>205014</v>
      </c>
      <c r="D2592" s="24">
        <v>41879</v>
      </c>
      <c r="E2592" t="s">
        <v>9815</v>
      </c>
      <c r="F2592" t="s">
        <v>9888</v>
      </c>
      <c r="G2592" t="s">
        <v>9889</v>
      </c>
      <c r="H2592" t="s">
        <v>9890</v>
      </c>
      <c r="I2592" t="s">
        <v>249</v>
      </c>
      <c r="J2592" t="s">
        <v>9891</v>
      </c>
      <c r="K2592" t="s">
        <v>26</v>
      </c>
      <c r="L2592"/>
      <c r="M2592"/>
      <c r="N2592" s="23">
        <v>18715391000196</v>
      </c>
      <c r="O2592"/>
      <c r="P2592"/>
      <c r="Q2592"/>
      <c r="R2592"/>
      <c r="S2592" s="21" t="s">
        <v>18534</v>
      </c>
      <c r="T2592" s="21" t="s">
        <v>18607</v>
      </c>
      <c r="U2592" s="21" t="str">
        <f>VLOOKUP(T2592,Apoio!$D$10:$E$55,2,0)</f>
        <v>Prefeituras - PJ</v>
      </c>
      <c r="V2592"/>
      <c r="W2592"/>
      <c r="X2592"/>
      <c r="Z2592" s="7"/>
      <c r="AA2592" s="8" t="str">
        <f>IF(Y2592="","Não","Sim")</f>
        <v>Não</v>
      </c>
      <c r="AB2592" s="7" t="str">
        <f>IF(Z2592="","Não","Sim")</f>
        <v>Não</v>
      </c>
      <c r="AC2592" s="8" t="str">
        <f>IF(S2592="TSR","Serede","Rede Conecta")</f>
        <v>Serede</v>
      </c>
    </row>
    <row r="2593" spans="1:29" ht="15" x14ac:dyDescent="0.25">
      <c r="A2593">
        <v>204997</v>
      </c>
      <c r="B2593" t="s">
        <v>9814</v>
      </c>
      <c r="C2593">
        <v>204997</v>
      </c>
      <c r="D2593" s="24">
        <v>41857</v>
      </c>
      <c r="E2593" t="s">
        <v>9815</v>
      </c>
      <c r="F2593" t="s">
        <v>9816</v>
      </c>
      <c r="G2593" t="s">
        <v>506</v>
      </c>
      <c r="H2593" t="s">
        <v>9817</v>
      </c>
      <c r="I2593" t="s">
        <v>249</v>
      </c>
      <c r="J2593" t="s">
        <v>9818</v>
      </c>
      <c r="K2593" t="s">
        <v>26</v>
      </c>
      <c r="L2593" t="s">
        <v>9819</v>
      </c>
      <c r="M2593"/>
      <c r="N2593" s="23">
        <v>18715409000150</v>
      </c>
      <c r="O2593"/>
      <c r="P2593"/>
      <c r="Q2593"/>
      <c r="R2593"/>
      <c r="S2593" s="21" t="s">
        <v>18534</v>
      </c>
      <c r="T2593" s="21" t="s">
        <v>18607</v>
      </c>
      <c r="U2593" s="21" t="str">
        <f>VLOOKUP(T2593,Apoio!$D$10:$E$55,2,0)</f>
        <v>Prefeituras - PJ</v>
      </c>
      <c r="V2593"/>
      <c r="W2593"/>
      <c r="X2593"/>
      <c r="Z2593" s="7"/>
      <c r="AA2593" s="8" t="str">
        <f>IF(Y2593="","Não","Sim")</f>
        <v>Não</v>
      </c>
      <c r="AB2593" s="7" t="str">
        <f>IF(Z2593="","Não","Sim")</f>
        <v>Não</v>
      </c>
      <c r="AC2593" s="8" t="str">
        <f>IF(S2593="TSR","Serede","Rede Conecta")</f>
        <v>Serede</v>
      </c>
    </row>
    <row r="2594" spans="1:29" ht="15" x14ac:dyDescent="0.25">
      <c r="A2594">
        <v>205029</v>
      </c>
      <c r="B2594" t="s">
        <v>9929</v>
      </c>
      <c r="C2594">
        <v>205029</v>
      </c>
      <c r="D2594" s="24">
        <v>42062</v>
      </c>
      <c r="E2594" t="s">
        <v>9579</v>
      </c>
      <c r="F2594" t="s">
        <v>9930</v>
      </c>
      <c r="G2594" t="s">
        <v>9931</v>
      </c>
      <c r="H2594" t="s">
        <v>78</v>
      </c>
      <c r="I2594" t="s">
        <v>249</v>
      </c>
      <c r="J2594" t="s">
        <v>9932</v>
      </c>
      <c r="K2594" t="s">
        <v>26</v>
      </c>
      <c r="L2594"/>
      <c r="M2594"/>
      <c r="N2594" s="23">
        <v>18715425000142</v>
      </c>
      <c r="O2594"/>
      <c r="P2594"/>
      <c r="Q2594"/>
      <c r="R2594"/>
      <c r="S2594" s="21" t="s">
        <v>18534</v>
      </c>
      <c r="T2594" s="21" t="s">
        <v>18607</v>
      </c>
      <c r="U2594" s="21" t="str">
        <f>VLOOKUP(T2594,Apoio!$D$10:$E$55,2,0)</f>
        <v>Prefeituras - PJ</v>
      </c>
      <c r="V2594"/>
      <c r="W2594"/>
      <c r="X2594"/>
      <c r="Z2594" s="7"/>
      <c r="AA2594" s="8" t="str">
        <f>IF(Y2594="","Não","Sim")</f>
        <v>Não</v>
      </c>
      <c r="AB2594" s="7" t="str">
        <f>IF(Z2594="","Não","Sim")</f>
        <v>Não</v>
      </c>
      <c r="AC2594" s="8" t="str">
        <f>IF(S2594="TSR","Serede","Rede Conecta")</f>
        <v>Serede</v>
      </c>
    </row>
    <row r="2595" spans="1:29" ht="15" x14ac:dyDescent="0.25">
      <c r="A2595">
        <v>205048</v>
      </c>
      <c r="B2595" t="s">
        <v>9997</v>
      </c>
      <c r="C2595">
        <v>205048</v>
      </c>
      <c r="D2595" s="24">
        <v>42194</v>
      </c>
      <c r="E2595" t="s">
        <v>9975</v>
      </c>
      <c r="F2595" t="s">
        <v>9998</v>
      </c>
      <c r="G2595" t="s">
        <v>9999</v>
      </c>
      <c r="H2595" t="s">
        <v>1968</v>
      </c>
      <c r="I2595" t="s">
        <v>249</v>
      </c>
      <c r="J2595" t="s">
        <v>10000</v>
      </c>
      <c r="K2595" t="s">
        <v>26</v>
      </c>
      <c r="L2595"/>
      <c r="M2595"/>
      <c r="N2595" s="23">
        <v>18715490000178</v>
      </c>
      <c r="O2595"/>
      <c r="P2595"/>
      <c r="Q2595"/>
      <c r="R2595"/>
      <c r="S2595" s="21" t="s">
        <v>18534</v>
      </c>
      <c r="T2595" s="21" t="s">
        <v>18607</v>
      </c>
      <c r="U2595" s="21" t="str">
        <f>VLOOKUP(T2595,Apoio!$D$10:$E$55,2,0)</f>
        <v>Prefeituras - PJ</v>
      </c>
      <c r="V2595"/>
      <c r="W2595"/>
      <c r="X2595"/>
      <c r="Z2595" s="7"/>
      <c r="AA2595" s="8" t="str">
        <f>IF(Y2595="","Não","Sim")</f>
        <v>Não</v>
      </c>
      <c r="AB2595" s="7" t="str">
        <f>IF(Z2595="","Não","Sim")</f>
        <v>Não</v>
      </c>
      <c r="AC2595" s="8" t="str">
        <f>IF(S2595="TSR","Serede","Rede Conecta")</f>
        <v>Serede</v>
      </c>
    </row>
    <row r="2596" spans="1:29" ht="15" x14ac:dyDescent="0.25">
      <c r="A2596">
        <v>204957</v>
      </c>
      <c r="B2596" t="s">
        <v>9676</v>
      </c>
      <c r="C2596">
        <v>204957</v>
      </c>
      <c r="D2596" s="24">
        <v>41554</v>
      </c>
      <c r="E2596" t="s">
        <v>9579</v>
      </c>
      <c r="F2596" t="s">
        <v>9677</v>
      </c>
      <c r="G2596" t="s">
        <v>9678</v>
      </c>
      <c r="H2596" t="s">
        <v>9679</v>
      </c>
      <c r="I2596" t="s">
        <v>249</v>
      </c>
      <c r="J2596" t="s">
        <v>9680</v>
      </c>
      <c r="K2596" t="s">
        <v>26</v>
      </c>
      <c r="L2596"/>
      <c r="M2596"/>
      <c r="N2596" s="23">
        <v>18715508000131</v>
      </c>
      <c r="O2596"/>
      <c r="P2596"/>
      <c r="Q2596">
        <v>8554770012</v>
      </c>
      <c r="R2596"/>
      <c r="S2596" s="21" t="s">
        <v>18534</v>
      </c>
      <c r="T2596" s="21" t="s">
        <v>18607</v>
      </c>
      <c r="U2596" s="21" t="str">
        <f>VLOOKUP(T2596,Apoio!$D$10:$E$55,2,0)</f>
        <v>Prefeituras - PJ</v>
      </c>
      <c r="V2596"/>
      <c r="W2596"/>
      <c r="X2596"/>
      <c r="Z2596" s="7"/>
      <c r="AA2596" s="8" t="str">
        <f>IF(Y2596="","Não","Sim")</f>
        <v>Não</v>
      </c>
      <c r="AB2596" s="7" t="str">
        <f>IF(Z2596="","Não","Sim")</f>
        <v>Não</v>
      </c>
      <c r="AC2596" s="8" t="str">
        <f>IF(S2596="TSR","Serede","Rede Conecta")</f>
        <v>Serede</v>
      </c>
    </row>
    <row r="2597" spans="1:29" ht="15" x14ac:dyDescent="0.25">
      <c r="A2597">
        <v>1902044</v>
      </c>
      <c r="B2597" t="s">
        <v>14108</v>
      </c>
      <c r="C2597">
        <v>1902044</v>
      </c>
      <c r="D2597" s="24">
        <v>43278</v>
      </c>
      <c r="E2597" t="s">
        <v>11934</v>
      </c>
      <c r="F2597" t="s">
        <v>18451</v>
      </c>
      <c r="G2597" t="s">
        <v>247</v>
      </c>
      <c r="H2597" t="s">
        <v>18452</v>
      </c>
      <c r="I2597" t="s">
        <v>249</v>
      </c>
      <c r="J2597" t="s">
        <v>18453</v>
      </c>
      <c r="K2597" t="s">
        <v>26</v>
      </c>
      <c r="L2597">
        <v>3134488775</v>
      </c>
      <c r="M2597"/>
      <c r="N2597" s="23">
        <v>18725804000113</v>
      </c>
      <c r="O2597"/>
      <c r="P2597" t="s">
        <v>18454</v>
      </c>
      <c r="Q2597">
        <v>3031290013</v>
      </c>
      <c r="R2597" t="s">
        <v>18455</v>
      </c>
      <c r="S2597" s="21" t="s">
        <v>18534</v>
      </c>
      <c r="T2597" s="21" t="s">
        <v>18601</v>
      </c>
      <c r="U2597" s="21" t="str">
        <f>VLOOKUP(T2597,Apoio!$D$10:$E$55,2,0)</f>
        <v>Serviços de Operaç./Engenh. PJ</v>
      </c>
      <c r="V2597">
        <v>34171674</v>
      </c>
      <c r="W2597">
        <v>21136</v>
      </c>
      <c r="X2597">
        <v>0</v>
      </c>
      <c r="Z2597" s="7"/>
      <c r="AA2597" s="8" t="str">
        <f>IF(Y2597="","Não","Sim")</f>
        <v>Não</v>
      </c>
      <c r="AB2597" s="7" t="str">
        <f>IF(Z2597="","Não","Sim")</f>
        <v>Não</v>
      </c>
      <c r="AC2597" s="8" t="str">
        <f>IF(S2597="TSR","Serede","Rede Conecta")</f>
        <v>Serede</v>
      </c>
    </row>
    <row r="2598" spans="1:29" ht="15" x14ac:dyDescent="0.25">
      <c r="A2598">
        <v>1816800</v>
      </c>
      <c r="B2598" t="s">
        <v>16815</v>
      </c>
      <c r="C2598">
        <v>1816800</v>
      </c>
      <c r="D2598" s="24">
        <v>45117</v>
      </c>
      <c r="E2598" t="s">
        <v>11088</v>
      </c>
      <c r="F2598" t="s">
        <v>16816</v>
      </c>
      <c r="G2598" t="s">
        <v>50</v>
      </c>
      <c r="H2598"/>
      <c r="I2598" t="s">
        <v>52</v>
      </c>
      <c r="J2598" t="s">
        <v>16817</v>
      </c>
      <c r="K2598" t="s">
        <v>26</v>
      </c>
      <c r="L2598">
        <v>21983440271</v>
      </c>
      <c r="M2598"/>
      <c r="N2598" s="23">
        <v>18957047000103</v>
      </c>
      <c r="O2598"/>
      <c r="P2598"/>
      <c r="Q2598" t="s">
        <v>16818</v>
      </c>
      <c r="R2598" t="s">
        <v>16819</v>
      </c>
      <c r="S2598" s="21" t="s">
        <v>18534</v>
      </c>
      <c r="T2598" s="21" t="s">
        <v>18603</v>
      </c>
      <c r="U2598" s="21" t="str">
        <f>VLOOKUP(T2598,Apoio!$D$10:$E$55,2,0)</f>
        <v>Fornec. de Serviç. Diversos PJ</v>
      </c>
      <c r="V2598">
        <v>40300001</v>
      </c>
      <c r="W2598">
        <v>2406661</v>
      </c>
      <c r="X2598">
        <v>7</v>
      </c>
      <c r="Z2598" s="7"/>
      <c r="AA2598" s="8" t="str">
        <f>IF(Y2598="","Não","Sim")</f>
        <v>Não</v>
      </c>
      <c r="AB2598" s="7" t="str">
        <f>IF(Z2598="","Não","Sim")</f>
        <v>Não</v>
      </c>
      <c r="AC2598" s="8" t="str">
        <f>IF(S2598="TSR","Serede","Rede Conecta")</f>
        <v>Serede</v>
      </c>
    </row>
    <row r="2599" spans="1:29" ht="15" x14ac:dyDescent="0.25">
      <c r="A2599">
        <v>1817186</v>
      </c>
      <c r="B2599" t="s">
        <v>17906</v>
      </c>
      <c r="C2599">
        <v>1817186</v>
      </c>
      <c r="D2599" s="24">
        <v>45572</v>
      </c>
      <c r="E2599" t="s">
        <v>12786</v>
      </c>
      <c r="F2599" t="s">
        <v>17907</v>
      </c>
      <c r="G2599" t="s">
        <v>1744</v>
      </c>
      <c r="H2599" t="s">
        <v>12595</v>
      </c>
      <c r="I2599" t="s">
        <v>188</v>
      </c>
      <c r="J2599" t="s">
        <v>17908</v>
      </c>
      <c r="K2599" t="s">
        <v>26</v>
      </c>
      <c r="L2599" t="s">
        <v>17705</v>
      </c>
      <c r="M2599"/>
      <c r="N2599" s="23">
        <v>18988356000140</v>
      </c>
      <c r="O2599"/>
      <c r="P2599">
        <v>257167757</v>
      </c>
      <c r="Q2599"/>
      <c r="R2599"/>
      <c r="S2599" s="21" t="s">
        <v>18534</v>
      </c>
      <c r="T2599" s="21" t="s">
        <v>18603</v>
      </c>
      <c r="U2599" s="21" t="str">
        <f>VLOOKUP(T2599,Apoio!$D$10:$E$55,2,0)</f>
        <v>Fornec. de Serviç. Diversos PJ</v>
      </c>
      <c r="V2599"/>
      <c r="W2599"/>
      <c r="X2599"/>
      <c r="Z2599" s="7"/>
      <c r="AA2599" s="8" t="str">
        <f>IF(Y2599="","Não","Sim")</f>
        <v>Não</v>
      </c>
      <c r="AB2599" s="7" t="str">
        <f>IF(Z2599="","Não","Sim")</f>
        <v>Não</v>
      </c>
      <c r="AC2599" s="8" t="str">
        <f>IF(S2599="TSR","Serede","Rede Conecta")</f>
        <v>Serede</v>
      </c>
    </row>
    <row r="2600" spans="1:29" ht="15" x14ac:dyDescent="0.25">
      <c r="A2600">
        <v>1815279</v>
      </c>
      <c r="B2600" t="s">
        <v>15041</v>
      </c>
      <c r="C2600">
        <v>1815279</v>
      </c>
      <c r="D2600" s="24">
        <v>43473</v>
      </c>
      <c r="E2600" t="s">
        <v>262</v>
      </c>
      <c r="F2600" t="s">
        <v>15042</v>
      </c>
      <c r="G2600" t="s">
        <v>47</v>
      </c>
      <c r="H2600" t="s">
        <v>15043</v>
      </c>
      <c r="I2600" t="s">
        <v>37</v>
      </c>
      <c r="J2600" t="s">
        <v>15044</v>
      </c>
      <c r="K2600" t="s">
        <v>26</v>
      </c>
      <c r="L2600" t="s">
        <v>15045</v>
      </c>
      <c r="M2600"/>
      <c r="N2600" s="23">
        <v>19049312000118</v>
      </c>
      <c r="O2600"/>
      <c r="P2600" s="19">
        <v>142897000000</v>
      </c>
      <c r="Q2600">
        <v>48449229</v>
      </c>
      <c r="R2600" t="s">
        <v>15046</v>
      </c>
      <c r="S2600" s="21" t="s">
        <v>18534</v>
      </c>
      <c r="T2600" s="21" t="s">
        <v>18603</v>
      </c>
      <c r="U2600" s="21" t="str">
        <f>VLOOKUP(T2600,Apoio!$D$10:$E$55,2,0)</f>
        <v>Fornec. de Serviç. Diversos PJ</v>
      </c>
      <c r="V2600">
        <v>34171667</v>
      </c>
      <c r="W2600">
        <v>62071</v>
      </c>
      <c r="X2600">
        <v>8</v>
      </c>
      <c r="Z2600" s="7"/>
      <c r="AA2600" s="8" t="str">
        <f>IF(Y2600="","Não","Sim")</f>
        <v>Não</v>
      </c>
      <c r="AB2600" s="7" t="str">
        <f>IF(Z2600="","Não","Sim")</f>
        <v>Não</v>
      </c>
      <c r="AC2600" s="8" t="str">
        <f>IF(S2600="TSR","Serede","Rede Conecta")</f>
        <v>Serede</v>
      </c>
    </row>
    <row r="2601" spans="1:29" ht="15" x14ac:dyDescent="0.25">
      <c r="A2601">
        <v>1813559</v>
      </c>
      <c r="B2601" t="s">
        <v>14280</v>
      </c>
      <c r="C2601">
        <v>1813559</v>
      </c>
      <c r="D2601" s="24">
        <v>41997</v>
      </c>
      <c r="E2601" t="s">
        <v>9579</v>
      </c>
      <c r="F2601" t="s">
        <v>14281</v>
      </c>
      <c r="G2601" t="s">
        <v>11143</v>
      </c>
      <c r="H2601" t="s">
        <v>14282</v>
      </c>
      <c r="I2601" t="s">
        <v>37</v>
      </c>
      <c r="J2601" t="s">
        <v>14283</v>
      </c>
      <c r="K2601" t="s">
        <v>26</v>
      </c>
      <c r="L2601" t="s">
        <v>14284</v>
      </c>
      <c r="M2601"/>
      <c r="N2601" s="23">
        <v>19086312000198</v>
      </c>
      <c r="O2601"/>
      <c r="P2601" s="19">
        <v>492692000000</v>
      </c>
      <c r="Q2601">
        <v>106682</v>
      </c>
      <c r="R2601" t="s">
        <v>14285</v>
      </c>
      <c r="S2601" s="21" t="s">
        <v>18534</v>
      </c>
      <c r="T2601" s="21" t="s">
        <v>18603</v>
      </c>
      <c r="U2601" s="21" t="str">
        <f>VLOOKUP(T2601,Apoio!$D$10:$E$55,2,0)</f>
        <v>Fornec. de Serviç. Diversos PJ</v>
      </c>
      <c r="V2601">
        <v>34171</v>
      </c>
      <c r="W2601">
        <v>6888</v>
      </c>
      <c r="X2601">
        <v>1</v>
      </c>
      <c r="Z2601" s="7"/>
      <c r="AA2601" s="8" t="str">
        <f>IF(Y2601="","Não","Sim")</f>
        <v>Não</v>
      </c>
      <c r="AB2601" s="7" t="str">
        <f>IF(Z2601="","Não","Sim")</f>
        <v>Não</v>
      </c>
      <c r="AC2601" s="8" t="str">
        <f>IF(S2601="TSR","Serede","Rede Conecta")</f>
        <v>Serede</v>
      </c>
    </row>
    <row r="2602" spans="1:29" ht="15" x14ac:dyDescent="0.25">
      <c r="A2602">
        <v>1817243</v>
      </c>
      <c r="B2602" t="s">
        <v>18064</v>
      </c>
      <c r="C2602">
        <v>1817243</v>
      </c>
      <c r="D2602" s="24">
        <v>45583</v>
      </c>
      <c r="E2602" t="s">
        <v>17472</v>
      </c>
      <c r="F2602" t="s">
        <v>18065</v>
      </c>
      <c r="G2602" t="s">
        <v>83</v>
      </c>
      <c r="H2602" t="s">
        <v>18066</v>
      </c>
      <c r="I2602" t="s">
        <v>85</v>
      </c>
      <c r="J2602" t="s">
        <v>12814</v>
      </c>
      <c r="K2602" t="s">
        <v>26</v>
      </c>
      <c r="L2602" t="s">
        <v>18067</v>
      </c>
      <c r="M2602"/>
      <c r="N2602" s="23">
        <v>19167946000175</v>
      </c>
      <c r="O2602"/>
      <c r="P2602">
        <v>197849593</v>
      </c>
      <c r="Q2602">
        <v>47451600127</v>
      </c>
      <c r="R2602" t="s">
        <v>18068</v>
      </c>
      <c r="S2602" s="21" t="s">
        <v>18534</v>
      </c>
      <c r="T2602" s="21" t="s">
        <v>18603</v>
      </c>
      <c r="U2602" s="21" t="str">
        <f>VLOOKUP(T2602,Apoio!$D$10:$E$55,2,0)</f>
        <v>Fornec. de Serviç. Diversos PJ</v>
      </c>
      <c r="V2602">
        <v>34170697</v>
      </c>
      <c r="W2602">
        <v>72572</v>
      </c>
      <c r="X2602">
        <v>9</v>
      </c>
      <c r="Z2602" s="7"/>
      <c r="AA2602" s="8" t="str">
        <f>IF(Y2602="","Não","Sim")</f>
        <v>Não</v>
      </c>
      <c r="AB2602" s="7" t="str">
        <f>IF(Z2602="","Não","Sim")</f>
        <v>Não</v>
      </c>
      <c r="AC2602" s="8" t="str">
        <f>IF(S2602="TSR","Serede","Rede Conecta")</f>
        <v>Serede</v>
      </c>
    </row>
    <row r="2603" spans="1:29" ht="15" x14ac:dyDescent="0.25">
      <c r="A2603">
        <v>1816722</v>
      </c>
      <c r="B2603" t="s">
        <v>16628</v>
      </c>
      <c r="C2603">
        <v>1816722</v>
      </c>
      <c r="D2603" s="24">
        <v>45028</v>
      </c>
      <c r="E2603" t="s">
        <v>11088</v>
      </c>
      <c r="F2603" t="s">
        <v>16629</v>
      </c>
      <c r="G2603" t="s">
        <v>10925</v>
      </c>
      <c r="H2603"/>
      <c r="I2603" t="s">
        <v>52</v>
      </c>
      <c r="J2603" t="s">
        <v>16630</v>
      </c>
      <c r="K2603" t="s">
        <v>26</v>
      </c>
      <c r="L2603" t="s">
        <v>16631</v>
      </c>
      <c r="M2603"/>
      <c r="N2603" s="23">
        <v>19169675000197</v>
      </c>
      <c r="O2603"/>
      <c r="P2603" s="20">
        <v>86560623</v>
      </c>
      <c r="Q2603" s="20">
        <v>553443</v>
      </c>
      <c r="R2603" t="s">
        <v>16632</v>
      </c>
      <c r="S2603" s="21" t="s">
        <v>18534</v>
      </c>
      <c r="T2603" s="21" t="s">
        <v>18603</v>
      </c>
      <c r="U2603" s="21" t="str">
        <f>VLOOKUP(T2603,Apoio!$D$10:$E$55,2,0)</f>
        <v>Fornec. de Serviç. Diversos PJ</v>
      </c>
      <c r="V2603">
        <v>10403147</v>
      </c>
      <c r="W2603">
        <v>31375</v>
      </c>
      <c r="X2603">
        <v>0</v>
      </c>
      <c r="Y2603" s="8">
        <v>4600002906</v>
      </c>
      <c r="Z2603" s="7">
        <v>45658</v>
      </c>
      <c r="AA2603" s="8" t="str">
        <f>IF(Y2603="","Não","Sim")</f>
        <v>Sim</v>
      </c>
      <c r="AB2603" s="7" t="str">
        <f>IF(Z2603="","Não","Sim")</f>
        <v>Sim</v>
      </c>
      <c r="AC2603" s="8" t="str">
        <f>IF(S2603="TSR","Serede","Rede Conecta")</f>
        <v>Serede</v>
      </c>
    </row>
    <row r="2604" spans="1:29" ht="15" x14ac:dyDescent="0.25">
      <c r="A2604">
        <v>1202381</v>
      </c>
      <c r="B2604" t="s">
        <v>13277</v>
      </c>
      <c r="C2604">
        <v>1202381</v>
      </c>
      <c r="D2604" s="24">
        <v>43279</v>
      </c>
      <c r="E2604" t="s">
        <v>11934</v>
      </c>
      <c r="F2604" t="s">
        <v>13278</v>
      </c>
      <c r="G2604" t="s">
        <v>47</v>
      </c>
      <c r="H2604" t="s">
        <v>13027</v>
      </c>
      <c r="I2604" t="s">
        <v>37</v>
      </c>
      <c r="J2604" t="s">
        <v>13279</v>
      </c>
      <c r="K2604" t="s">
        <v>26</v>
      </c>
      <c r="L2604">
        <v>1127121222</v>
      </c>
      <c r="M2604"/>
      <c r="N2604" s="23">
        <v>19210373000115</v>
      </c>
      <c r="O2604"/>
      <c r="P2604" t="s">
        <v>44</v>
      </c>
      <c r="Q2604" t="s">
        <v>44</v>
      </c>
      <c r="R2604" t="s">
        <v>13280</v>
      </c>
      <c r="S2604" s="21" t="s">
        <v>18534</v>
      </c>
      <c r="T2604" s="21" t="s">
        <v>18631</v>
      </c>
      <c r="U2604" s="21" t="str">
        <f>VLOOKUP(T2604,Apoio!$D$10:$E$55,2,0)</f>
        <v>Fretes - PJ</v>
      </c>
      <c r="V2604">
        <v>34175589</v>
      </c>
      <c r="W2604">
        <v>13545</v>
      </c>
      <c r="X2604">
        <v>7</v>
      </c>
      <c r="Y2604" s="8">
        <v>4600002788</v>
      </c>
      <c r="Z2604" s="7">
        <v>45292</v>
      </c>
      <c r="AA2604" s="8" t="str">
        <f>IF(Y2604="","Não","Sim")</f>
        <v>Sim</v>
      </c>
      <c r="AB2604" s="7" t="str">
        <f>IF(Z2604="","Não","Sim")</f>
        <v>Sim</v>
      </c>
      <c r="AC2604" s="8" t="str">
        <f>IF(S2604="TSR","Serede","Rede Conecta")</f>
        <v>Serede</v>
      </c>
    </row>
    <row r="2605" spans="1:29" ht="15" x14ac:dyDescent="0.25">
      <c r="A2605">
        <v>1817356</v>
      </c>
      <c r="B2605" t="s">
        <v>18395</v>
      </c>
      <c r="C2605">
        <v>1817356</v>
      </c>
      <c r="D2605" s="24">
        <v>45678</v>
      </c>
      <c r="E2605" t="s">
        <v>309</v>
      </c>
      <c r="F2605" t="s">
        <v>18396</v>
      </c>
      <c r="G2605" t="s">
        <v>352</v>
      </c>
      <c r="H2605" t="s">
        <v>18397</v>
      </c>
      <c r="I2605" t="s">
        <v>37</v>
      </c>
      <c r="J2605" t="s">
        <v>13105</v>
      </c>
      <c r="K2605" t="s">
        <v>26</v>
      </c>
      <c r="L2605" t="s">
        <v>18398</v>
      </c>
      <c r="M2605"/>
      <c r="N2605" s="23">
        <v>19323190000106</v>
      </c>
      <c r="O2605"/>
      <c r="P2605" s="19">
        <v>144745000000</v>
      </c>
      <c r="Q2605">
        <v>48853259</v>
      </c>
      <c r="R2605" t="s">
        <v>18399</v>
      </c>
      <c r="S2605" s="21" t="s">
        <v>18534</v>
      </c>
      <c r="T2605" s="21" t="s">
        <v>18603</v>
      </c>
      <c r="U2605" s="21" t="str">
        <f>VLOOKUP(T2605,Apoio!$D$10:$E$55,2,0)</f>
        <v>Fornec. de Serviç. Diversos PJ</v>
      </c>
      <c r="V2605">
        <v>3372271</v>
      </c>
      <c r="W2605">
        <v>13056232</v>
      </c>
      <c r="X2605">
        <v>0</v>
      </c>
      <c r="Z2605" s="7"/>
      <c r="AA2605" s="8" t="str">
        <f>IF(Y2605="","Não","Sim")</f>
        <v>Não</v>
      </c>
      <c r="AB2605" s="7" t="str">
        <f>IF(Z2605="","Não","Sim")</f>
        <v>Não</v>
      </c>
      <c r="AC2605" s="8" t="str">
        <f>IF(S2605="TSR","Serede","Rede Conecta")</f>
        <v>Serede</v>
      </c>
    </row>
    <row r="2606" spans="1:29" ht="15" x14ac:dyDescent="0.25">
      <c r="A2606">
        <v>1503619</v>
      </c>
      <c r="B2606" t="s">
        <v>13504</v>
      </c>
      <c r="C2606">
        <v>1503619</v>
      </c>
      <c r="D2606" s="24">
        <v>41885</v>
      </c>
      <c r="E2606" t="s">
        <v>9815</v>
      </c>
      <c r="F2606" t="s">
        <v>13505</v>
      </c>
      <c r="G2606" t="s">
        <v>2134</v>
      </c>
      <c r="H2606" t="s">
        <v>78</v>
      </c>
      <c r="I2606" t="s">
        <v>85</v>
      </c>
      <c r="J2606" t="s">
        <v>13506</v>
      </c>
      <c r="K2606" t="s">
        <v>26</v>
      </c>
      <c r="L2606" t="s">
        <v>13507</v>
      </c>
      <c r="M2606"/>
      <c r="N2606" s="23">
        <v>19430251000134</v>
      </c>
      <c r="O2606"/>
      <c r="P2606"/>
      <c r="Q2606"/>
      <c r="R2606" t="s">
        <v>13508</v>
      </c>
      <c r="S2606" s="21" t="s">
        <v>18534</v>
      </c>
      <c r="T2606" s="21" t="s">
        <v>18621</v>
      </c>
      <c r="U2606" s="21" t="str">
        <f>VLOOKUP(T2606,Apoio!$D$10:$E$55,2,0)</f>
        <v>Fornecedor de materiais - PJ</v>
      </c>
      <c r="V2606"/>
      <c r="W2606"/>
      <c r="X2606"/>
      <c r="Z2606" s="7"/>
      <c r="AA2606" s="8" t="str">
        <f>IF(Y2606="","Não","Sim")</f>
        <v>Não</v>
      </c>
      <c r="AB2606" s="7" t="str">
        <f>IF(Z2606="","Não","Sim")</f>
        <v>Não</v>
      </c>
      <c r="AC2606" s="8" t="str">
        <f>IF(S2606="TSR","Serede","Rede Conecta")</f>
        <v>Serede</v>
      </c>
    </row>
    <row r="2607" spans="1:29" ht="15" x14ac:dyDescent="0.25">
      <c r="A2607">
        <v>402049</v>
      </c>
      <c r="B2607" t="s">
        <v>12377</v>
      </c>
      <c r="C2607">
        <v>402049</v>
      </c>
      <c r="D2607" s="24">
        <v>43125</v>
      </c>
      <c r="E2607" t="s">
        <v>45</v>
      </c>
      <c r="F2607" t="s">
        <v>12378</v>
      </c>
      <c r="G2607" t="s">
        <v>2043</v>
      </c>
      <c r="H2607" t="s">
        <v>78</v>
      </c>
      <c r="I2607" t="s">
        <v>85</v>
      </c>
      <c r="J2607" t="s">
        <v>12379</v>
      </c>
      <c r="K2607" t="s">
        <v>26</v>
      </c>
      <c r="L2607" t="s">
        <v>12380</v>
      </c>
      <c r="M2607"/>
      <c r="N2607" s="23">
        <v>19484114000182</v>
      </c>
      <c r="O2607"/>
      <c r="P2607"/>
      <c r="Q2607"/>
      <c r="R2607" t="s">
        <v>12381</v>
      </c>
      <c r="S2607" s="21" t="s">
        <v>18534</v>
      </c>
      <c r="T2607" s="21" t="s">
        <v>18627</v>
      </c>
      <c r="U2607" s="21" t="str">
        <f>VLOOKUP(T2607,Apoio!$D$10:$E$55,2,0)</f>
        <v>Hotéis e Pousadas - PJ</v>
      </c>
      <c r="V2607">
        <v>34177188</v>
      </c>
      <c r="W2607">
        <v>11774</v>
      </c>
      <c r="X2607">
        <v>6</v>
      </c>
      <c r="Z2607" s="7"/>
      <c r="AA2607" s="8" t="str">
        <f>IF(Y2607="","Não","Sim")</f>
        <v>Não</v>
      </c>
      <c r="AB2607" s="7" t="str">
        <f>IF(Z2607="","Não","Sim")</f>
        <v>Não</v>
      </c>
      <c r="AC2607" s="8" t="str">
        <f>IF(S2607="TSR","Serede","Rede Conecta")</f>
        <v>Serede</v>
      </c>
    </row>
    <row r="2608" spans="1:29" ht="15" x14ac:dyDescent="0.25">
      <c r="A2608">
        <v>1816458</v>
      </c>
      <c r="B2608" t="s">
        <v>16046</v>
      </c>
      <c r="C2608">
        <v>1816458</v>
      </c>
      <c r="D2608" s="24">
        <v>44645</v>
      </c>
      <c r="E2608" t="s">
        <v>11071</v>
      </c>
      <c r="F2608" t="s">
        <v>16047</v>
      </c>
      <c r="G2608" t="s">
        <v>16048</v>
      </c>
      <c r="H2608" t="s">
        <v>16049</v>
      </c>
      <c r="I2608" t="s">
        <v>80</v>
      </c>
      <c r="J2608" t="s">
        <v>16050</v>
      </c>
      <c r="K2608" t="s">
        <v>26</v>
      </c>
      <c r="L2608" t="s">
        <v>16051</v>
      </c>
      <c r="M2608"/>
      <c r="N2608" s="23">
        <v>19528388000126</v>
      </c>
      <c r="O2608"/>
      <c r="P2608">
        <v>105884570</v>
      </c>
      <c r="Q2608">
        <v>72938</v>
      </c>
      <c r="R2608" t="s">
        <v>16052</v>
      </c>
      <c r="S2608" s="21" t="s">
        <v>18534</v>
      </c>
      <c r="T2608" s="21" t="s">
        <v>18603</v>
      </c>
      <c r="U2608" s="21" t="str">
        <f>VLOOKUP(T2608,Apoio!$D$10:$E$55,2,0)</f>
        <v>Fornec. de Serviç. Diversos PJ</v>
      </c>
      <c r="V2608">
        <v>34174479</v>
      </c>
      <c r="W2608">
        <v>25770</v>
      </c>
      <c r="X2608">
        <v>3</v>
      </c>
      <c r="Z2608" s="7"/>
      <c r="AA2608" s="8" t="str">
        <f>IF(Y2608="","Não","Sim")</f>
        <v>Não</v>
      </c>
      <c r="AB2608" s="7" t="str">
        <f>IF(Z2608="","Não","Sim")</f>
        <v>Não</v>
      </c>
      <c r="AC2608" s="8" t="str">
        <f>IF(S2608="TSR","Serede","Rede Conecta")</f>
        <v>Serede</v>
      </c>
    </row>
    <row r="2609" spans="1:29" ht="15" x14ac:dyDescent="0.25">
      <c r="A2609">
        <v>1816037</v>
      </c>
      <c r="B2609" t="s">
        <v>15565</v>
      </c>
      <c r="C2609">
        <v>1816037</v>
      </c>
      <c r="D2609" s="24">
        <v>44097</v>
      </c>
      <c r="E2609" t="s">
        <v>12899</v>
      </c>
      <c r="F2609" t="s">
        <v>15566</v>
      </c>
      <c r="G2609" t="s">
        <v>132</v>
      </c>
      <c r="H2609" t="s">
        <v>12547</v>
      </c>
      <c r="I2609" t="s">
        <v>133</v>
      </c>
      <c r="J2609" t="s">
        <v>15567</v>
      </c>
      <c r="K2609" t="s">
        <v>26</v>
      </c>
      <c r="L2609" t="s">
        <v>15568</v>
      </c>
      <c r="M2609"/>
      <c r="N2609" s="23">
        <v>19552670000149</v>
      </c>
      <c r="O2609"/>
      <c r="P2609"/>
      <c r="Q2609"/>
      <c r="R2609"/>
      <c r="S2609" s="21" t="s">
        <v>18534</v>
      </c>
      <c r="T2609" s="21" t="s">
        <v>18603</v>
      </c>
      <c r="U2609" s="21" t="str">
        <f>VLOOKUP(T2609,Apoio!$D$10:$E$55,2,0)</f>
        <v>Fornec. de Serviç. Diversos PJ</v>
      </c>
      <c r="V2609">
        <v>26000001</v>
      </c>
      <c r="W2609">
        <v>79602978</v>
      </c>
      <c r="X2609">
        <v>3</v>
      </c>
      <c r="Z2609" s="7"/>
      <c r="AA2609" s="8" t="str">
        <f>IF(Y2609="","Não","Sim")</f>
        <v>Não</v>
      </c>
      <c r="AB2609" s="7" t="str">
        <f>IF(Z2609="","Não","Sim")</f>
        <v>Não</v>
      </c>
      <c r="AC2609" s="8" t="str">
        <f>IF(S2609="TSR","Serede","Rede Conecta")</f>
        <v>Serede</v>
      </c>
    </row>
    <row r="2610" spans="1:29" ht="15" x14ac:dyDescent="0.25">
      <c r="A2610">
        <v>1503909</v>
      </c>
      <c r="B2610" t="s">
        <v>13494</v>
      </c>
      <c r="C2610">
        <v>1503909</v>
      </c>
      <c r="D2610" s="24">
        <v>42907</v>
      </c>
      <c r="E2610" t="s">
        <v>45</v>
      </c>
      <c r="F2610" t="s">
        <v>13572</v>
      </c>
      <c r="G2610" t="s">
        <v>160</v>
      </c>
      <c r="H2610" t="s">
        <v>13573</v>
      </c>
      <c r="I2610" t="s">
        <v>37</v>
      </c>
      <c r="J2610" t="s">
        <v>13574</v>
      </c>
      <c r="K2610" t="s">
        <v>26</v>
      </c>
      <c r="L2610">
        <v>3121254200</v>
      </c>
      <c r="M2610"/>
      <c r="N2610" s="23">
        <v>19570803000614</v>
      </c>
      <c r="O2610"/>
      <c r="P2610" s="19">
        <v>146004000000</v>
      </c>
      <c r="Q2610"/>
      <c r="R2610"/>
      <c r="S2610" s="21" t="s">
        <v>18534</v>
      </c>
      <c r="T2610" s="21" t="s">
        <v>18621</v>
      </c>
      <c r="U2610" s="21" t="str">
        <f>VLOOKUP(T2610,Apoio!$D$10:$E$55,2,0)</f>
        <v>Fornecedor de materiais - PJ</v>
      </c>
      <c r="V2610">
        <v>193392</v>
      </c>
      <c r="W2610">
        <v>7076</v>
      </c>
      <c r="X2610">
        <v>89</v>
      </c>
      <c r="Z2610" s="7"/>
      <c r="AA2610" s="8" t="str">
        <f>IF(Y2610="","Não","Sim")</f>
        <v>Não</v>
      </c>
      <c r="AB2610" s="7" t="str">
        <f>IF(Z2610="","Não","Sim")</f>
        <v>Não</v>
      </c>
      <c r="AC2610" s="8" t="str">
        <f>IF(S2610="TSR","Serede","Rede Conecta")</f>
        <v>Serede</v>
      </c>
    </row>
    <row r="2611" spans="1:29" ht="15" x14ac:dyDescent="0.25">
      <c r="A2611">
        <v>100191</v>
      </c>
      <c r="B2611" t="s">
        <v>303</v>
      </c>
      <c r="C2611">
        <v>100191</v>
      </c>
      <c r="D2611" s="24">
        <v>43900</v>
      </c>
      <c r="E2611" t="s">
        <v>291</v>
      </c>
      <c r="F2611"/>
      <c r="G2611" t="s">
        <v>50</v>
      </c>
      <c r="H2611"/>
      <c r="I2611" t="s">
        <v>52</v>
      </c>
      <c r="J2611"/>
      <c r="K2611" t="s">
        <v>26</v>
      </c>
      <c r="L2611"/>
      <c r="M2611"/>
      <c r="N2611" s="23">
        <v>19681363000168</v>
      </c>
      <c r="O2611"/>
      <c r="P2611"/>
      <c r="Q2611"/>
      <c r="R2611"/>
      <c r="S2611" s="21" t="s">
        <v>18534</v>
      </c>
      <c r="T2611" s="21" t="s">
        <v>18609</v>
      </c>
      <c r="U2611" s="21" t="str">
        <f>VLOOKUP(T2611,Apoio!$D$10:$E$55,2,0)</f>
        <v>Pagamentos judiciais - PJ</v>
      </c>
      <c r="V2611">
        <v>74800434</v>
      </c>
      <c r="W2611">
        <v>99422</v>
      </c>
      <c r="X2611">
        <v>7</v>
      </c>
      <c r="Z2611" s="7"/>
      <c r="AA2611" s="8" t="str">
        <f>IF(Y2611="","Não","Sim")</f>
        <v>Não</v>
      </c>
      <c r="AB2611" s="7" t="str">
        <f>IF(Z2611="","Não","Sim")</f>
        <v>Não</v>
      </c>
      <c r="AC2611" s="8" t="str">
        <f>IF(S2611="TSR","Serede","Rede Conecta")</f>
        <v>Serede</v>
      </c>
    </row>
    <row r="2612" spans="1:29" ht="15" x14ac:dyDescent="0.25">
      <c r="A2612">
        <v>100210</v>
      </c>
      <c r="B2612" t="s">
        <v>331</v>
      </c>
      <c r="C2612">
        <v>100210</v>
      </c>
      <c r="D2612" s="24">
        <v>45427</v>
      </c>
      <c r="E2612" t="s">
        <v>309</v>
      </c>
      <c r="F2612" t="s">
        <v>332</v>
      </c>
      <c r="G2612" t="s">
        <v>333</v>
      </c>
      <c r="H2612"/>
      <c r="I2612" t="s">
        <v>46</v>
      </c>
      <c r="J2612" t="s">
        <v>334</v>
      </c>
      <c r="K2612" t="s">
        <v>26</v>
      </c>
      <c r="L2612" t="s">
        <v>335</v>
      </c>
      <c r="M2612"/>
      <c r="N2612" s="23">
        <v>19692365000152</v>
      </c>
      <c r="O2612"/>
      <c r="P2612"/>
      <c r="Q2612"/>
      <c r="R2612"/>
      <c r="S2612" s="21" t="s">
        <v>18534</v>
      </c>
      <c r="T2612" s="21" t="s">
        <v>18609</v>
      </c>
      <c r="U2612" s="21" t="str">
        <f>VLOOKUP(T2612,Apoio!$D$10:$E$55,2,0)</f>
        <v>Pagamentos judiciais - PJ</v>
      </c>
      <c r="V2612">
        <v>193007</v>
      </c>
      <c r="W2612">
        <v>48539</v>
      </c>
      <c r="X2612" t="s">
        <v>336</v>
      </c>
      <c r="Z2612" s="7"/>
      <c r="AA2612" s="8" t="str">
        <f>IF(Y2612="","Não","Sim")</f>
        <v>Não</v>
      </c>
      <c r="AB2612" s="7" t="str">
        <f>IF(Z2612="","Não","Sim")</f>
        <v>Não</v>
      </c>
      <c r="AC2612" s="8" t="str">
        <f>IF(S2612="TSR","Serede","Rede Conecta")</f>
        <v>Serede</v>
      </c>
    </row>
    <row r="2613" spans="1:29" ht="15" x14ac:dyDescent="0.25">
      <c r="A2613">
        <v>1815219</v>
      </c>
      <c r="B2613" t="s">
        <v>15004</v>
      </c>
      <c r="C2613">
        <v>1815219</v>
      </c>
      <c r="D2613" s="24">
        <v>43413</v>
      </c>
      <c r="E2613" t="s">
        <v>45</v>
      </c>
      <c r="F2613" t="s">
        <v>15005</v>
      </c>
      <c r="G2613" t="s">
        <v>157</v>
      </c>
      <c r="H2613" t="s">
        <v>11884</v>
      </c>
      <c r="I2613" t="s">
        <v>61</v>
      </c>
      <c r="J2613" t="s">
        <v>11885</v>
      </c>
      <c r="K2613" t="s">
        <v>26</v>
      </c>
      <c r="L2613" t="s">
        <v>15006</v>
      </c>
      <c r="M2613" t="s">
        <v>15007</v>
      </c>
      <c r="N2613" s="23">
        <v>19755920000148</v>
      </c>
      <c r="O2613"/>
      <c r="P2613" t="s">
        <v>44</v>
      </c>
      <c r="Q2613">
        <v>901389533</v>
      </c>
      <c r="R2613" t="s">
        <v>15008</v>
      </c>
      <c r="S2613" s="21" t="s">
        <v>18534</v>
      </c>
      <c r="T2613" s="21" t="s">
        <v>18603</v>
      </c>
      <c r="U2613" s="21" t="str">
        <f>VLOOKUP(T2613,Apoio!$D$10:$E$55,2,0)</f>
        <v>Fornec. de Serviç. Diversos PJ</v>
      </c>
      <c r="V2613">
        <v>193393</v>
      </c>
      <c r="W2613">
        <v>46420</v>
      </c>
      <c r="X2613">
        <v>61</v>
      </c>
      <c r="Z2613" s="7"/>
      <c r="AA2613" s="8" t="str">
        <f>IF(Y2613="","Não","Sim")</f>
        <v>Não</v>
      </c>
      <c r="AB2613" s="7" t="str">
        <f>IF(Z2613="","Não","Sim")</f>
        <v>Não</v>
      </c>
      <c r="AC2613" s="8" t="str">
        <f>IF(S2613="TSR","Serede","Rede Conecta")</f>
        <v>Serede</v>
      </c>
    </row>
    <row r="2614" spans="1:29" ht="15" x14ac:dyDescent="0.25">
      <c r="A2614">
        <v>1504113</v>
      </c>
      <c r="B2614" t="s">
        <v>13681</v>
      </c>
      <c r="C2614">
        <v>1504113</v>
      </c>
      <c r="D2614" s="24">
        <v>43279</v>
      </c>
      <c r="E2614" t="s">
        <v>11934</v>
      </c>
      <c r="F2614" t="s">
        <v>13682</v>
      </c>
      <c r="G2614" t="s">
        <v>50</v>
      </c>
      <c r="H2614" t="s">
        <v>194</v>
      </c>
      <c r="I2614" t="s">
        <v>52</v>
      </c>
      <c r="J2614" t="s">
        <v>13683</v>
      </c>
      <c r="K2614" t="s">
        <v>26</v>
      </c>
      <c r="L2614">
        <v>2134740476</v>
      </c>
      <c r="M2614"/>
      <c r="N2614" s="23">
        <v>19759366000177</v>
      </c>
      <c r="O2614"/>
      <c r="P2614" t="s">
        <v>44</v>
      </c>
      <c r="Q2614" t="s">
        <v>13684</v>
      </c>
      <c r="R2614" t="s">
        <v>13685</v>
      </c>
      <c r="S2614" s="21" t="s">
        <v>18534</v>
      </c>
      <c r="T2614" s="21" t="s">
        <v>18621</v>
      </c>
      <c r="U2614" s="21" t="str">
        <f>VLOOKUP(T2614,Apoio!$D$10:$E$55,2,0)</f>
        <v>Fornecedor de materiais - PJ</v>
      </c>
      <c r="V2614">
        <v>34171246</v>
      </c>
      <c r="W2614">
        <v>5824</v>
      </c>
      <c r="X2614">
        <v>0</v>
      </c>
      <c r="Y2614" s="8">
        <v>4600002964</v>
      </c>
      <c r="Z2614" s="7">
        <v>45658</v>
      </c>
      <c r="AA2614" s="8" t="str">
        <f>IF(Y2614="","Não","Sim")</f>
        <v>Sim</v>
      </c>
      <c r="AB2614" s="7" t="str">
        <f>IF(Z2614="","Não","Sim")</f>
        <v>Sim</v>
      </c>
      <c r="AC2614" s="8" t="str">
        <f>IF(S2614="TSR","Serede","Rede Conecta")</f>
        <v>Serede</v>
      </c>
    </row>
    <row r="2615" spans="1:29" ht="15" x14ac:dyDescent="0.25">
      <c r="A2615">
        <v>205077</v>
      </c>
      <c r="B2615" t="s">
        <v>10057</v>
      </c>
      <c r="C2615">
        <v>205077</v>
      </c>
      <c r="D2615" s="24">
        <v>42430</v>
      </c>
      <c r="E2615" t="s">
        <v>45</v>
      </c>
      <c r="F2615" t="s">
        <v>10058</v>
      </c>
      <c r="G2615" t="s">
        <v>187</v>
      </c>
      <c r="H2615" t="s">
        <v>10059</v>
      </c>
      <c r="I2615" t="s">
        <v>188</v>
      </c>
      <c r="J2615" t="s">
        <v>10060</v>
      </c>
      <c r="K2615" t="s">
        <v>26</v>
      </c>
      <c r="L2615">
        <v>4888232077</v>
      </c>
      <c r="M2615">
        <v>4896573720</v>
      </c>
      <c r="N2615" s="23">
        <v>19849513000108</v>
      </c>
      <c r="O2615"/>
      <c r="P2615" t="s">
        <v>10061</v>
      </c>
      <c r="Q2615"/>
      <c r="R2615" t="s">
        <v>10062</v>
      </c>
      <c r="S2615" s="21" t="s">
        <v>18534</v>
      </c>
      <c r="T2615" s="21" t="s">
        <v>18607</v>
      </c>
      <c r="U2615" s="21" t="str">
        <f>VLOOKUP(T2615,Apoio!$D$10:$E$55,2,0)</f>
        <v>Prefeituras - PJ</v>
      </c>
      <c r="V2615">
        <v>34177732</v>
      </c>
      <c r="W2615">
        <v>15954</v>
      </c>
      <c r="X2615">
        <v>1</v>
      </c>
      <c r="Z2615" s="7"/>
      <c r="AA2615" s="8" t="str">
        <f>IF(Y2615="","Não","Sim")</f>
        <v>Não</v>
      </c>
      <c r="AB2615" s="7" t="str">
        <f>IF(Z2615="","Não","Sim")</f>
        <v>Não</v>
      </c>
      <c r="AC2615" s="8" t="str">
        <f>IF(S2615="TSR","Serede","Rede Conecta")</f>
        <v>Serede</v>
      </c>
    </row>
    <row r="2616" spans="1:29" ht="15" x14ac:dyDescent="0.25">
      <c r="A2616">
        <v>1815160</v>
      </c>
      <c r="B2616" t="s">
        <v>14977</v>
      </c>
      <c r="C2616">
        <v>1815160</v>
      </c>
      <c r="D2616" s="24">
        <v>43340</v>
      </c>
      <c r="E2616" t="s">
        <v>45</v>
      </c>
      <c r="F2616" t="s">
        <v>14978</v>
      </c>
      <c r="G2616" t="s">
        <v>127</v>
      </c>
      <c r="H2616" t="s">
        <v>14979</v>
      </c>
      <c r="I2616" t="s">
        <v>128</v>
      </c>
      <c r="J2616" t="s">
        <v>14980</v>
      </c>
      <c r="K2616" t="s">
        <v>26</v>
      </c>
      <c r="L2616">
        <v>988991440</v>
      </c>
      <c r="M2616"/>
      <c r="N2616" s="23">
        <v>19904604000190</v>
      </c>
      <c r="O2616"/>
      <c r="P2616" t="s">
        <v>44</v>
      </c>
      <c r="Q2616">
        <v>1229362</v>
      </c>
      <c r="R2616" t="s">
        <v>14981</v>
      </c>
      <c r="S2616" s="21" t="s">
        <v>18534</v>
      </c>
      <c r="T2616" s="21" t="s">
        <v>18603</v>
      </c>
      <c r="U2616" s="21" t="str">
        <f>VLOOKUP(T2616,Apoio!$D$10:$E$55,2,0)</f>
        <v>Fornec. de Serviç. Diversos PJ</v>
      </c>
      <c r="V2616">
        <v>23721061</v>
      </c>
      <c r="W2616">
        <v>1191</v>
      </c>
      <c r="X2616">
        <v>66</v>
      </c>
      <c r="Z2616" s="7">
        <v>45658</v>
      </c>
      <c r="AA2616" s="8" t="str">
        <f>IF(Y2616="","Não","Sim")</f>
        <v>Não</v>
      </c>
      <c r="AB2616" s="7" t="str">
        <f>IF(Z2616="","Não","Sim")</f>
        <v>Sim</v>
      </c>
      <c r="AC2616" s="8" t="str">
        <f>IF(S2616="TSR","Serede","Rede Conecta")</f>
        <v>Serede</v>
      </c>
    </row>
    <row r="2617" spans="1:29" ht="15" x14ac:dyDescent="0.25">
      <c r="A2617">
        <v>1504089</v>
      </c>
      <c r="B2617" t="s">
        <v>13653</v>
      </c>
      <c r="C2617">
        <v>1504089</v>
      </c>
      <c r="D2617" s="24">
        <v>43279</v>
      </c>
      <c r="E2617" t="s">
        <v>11934</v>
      </c>
      <c r="F2617" t="s">
        <v>13654</v>
      </c>
      <c r="G2617" t="s">
        <v>12758</v>
      </c>
      <c r="H2617" t="s">
        <v>13655</v>
      </c>
      <c r="I2617" t="s">
        <v>37</v>
      </c>
      <c r="J2617" t="s">
        <v>13656</v>
      </c>
      <c r="K2617" t="s">
        <v>26</v>
      </c>
      <c r="L2617">
        <v>1147871214</v>
      </c>
      <c r="M2617"/>
      <c r="N2617" s="23">
        <v>19998410000100</v>
      </c>
      <c r="O2617"/>
      <c r="P2617" t="s">
        <v>13657</v>
      </c>
      <c r="Q2617">
        <v>44016</v>
      </c>
      <c r="R2617" t="s">
        <v>13658</v>
      </c>
      <c r="S2617" s="21" t="s">
        <v>18534</v>
      </c>
      <c r="T2617" s="21" t="s">
        <v>18621</v>
      </c>
      <c r="U2617" s="21" t="str">
        <f>VLOOKUP(T2617,Apoio!$D$10:$E$55,2,0)</f>
        <v>Fornecedor de materiais - PJ</v>
      </c>
      <c r="V2617">
        <v>23721431</v>
      </c>
      <c r="W2617">
        <v>523</v>
      </c>
      <c r="X2617">
        <v>11</v>
      </c>
      <c r="Z2617" s="7">
        <v>45658</v>
      </c>
      <c r="AA2617" s="8" t="str">
        <f>IF(Y2617="","Não","Sim")</f>
        <v>Não</v>
      </c>
      <c r="AB2617" s="7" t="str">
        <f>IF(Z2617="","Não","Sim")</f>
        <v>Sim</v>
      </c>
      <c r="AC2617" s="8" t="str">
        <f>IF(S2617="TSR","Serede","Rede Conecta")</f>
        <v>Serede</v>
      </c>
    </row>
    <row r="2618" spans="1:29" ht="15" x14ac:dyDescent="0.25">
      <c r="A2618">
        <v>1816933</v>
      </c>
      <c r="B2618" t="s">
        <v>14813</v>
      </c>
      <c r="C2618">
        <v>1816933</v>
      </c>
      <c r="D2618" s="24">
        <v>45370</v>
      </c>
      <c r="E2618" t="s">
        <v>11088</v>
      </c>
      <c r="F2618" t="s">
        <v>17182</v>
      </c>
      <c r="G2618" t="s">
        <v>12720</v>
      </c>
      <c r="H2618"/>
      <c r="I2618" t="s">
        <v>37</v>
      </c>
      <c r="J2618" t="s">
        <v>13898</v>
      </c>
      <c r="K2618" t="s">
        <v>26</v>
      </c>
      <c r="L2618"/>
      <c r="M2618"/>
      <c r="N2618" s="23">
        <v>20247322000147</v>
      </c>
      <c r="O2618"/>
      <c r="P2618" s="20">
        <v>407628658119</v>
      </c>
      <c r="Q2618">
        <v>125684</v>
      </c>
      <c r="R2618" t="s">
        <v>14819</v>
      </c>
      <c r="S2618" s="21" t="s">
        <v>18534</v>
      </c>
      <c r="T2618" s="21" t="s">
        <v>18603</v>
      </c>
      <c r="U2618" s="21" t="str">
        <f>VLOOKUP(T2618,Apoio!$D$10:$E$55,2,0)</f>
        <v>Fornec. de Serviç. Diversos PJ</v>
      </c>
      <c r="V2618">
        <v>23722372</v>
      </c>
      <c r="W2618">
        <v>243142</v>
      </c>
      <c r="X2618">
        <v>84</v>
      </c>
      <c r="Z2618" s="7"/>
      <c r="AA2618" s="8" t="str">
        <f>IF(Y2618="","Não","Sim")</f>
        <v>Não</v>
      </c>
      <c r="AB2618" s="7" t="str">
        <f>IF(Z2618="","Não","Sim")</f>
        <v>Não</v>
      </c>
      <c r="AC2618" s="8" t="str">
        <f>IF(S2618="TSR","Serede","Rede Conecta")</f>
        <v>Serede</v>
      </c>
    </row>
    <row r="2619" spans="1:29" ht="15" x14ac:dyDescent="0.25">
      <c r="A2619">
        <v>1503939</v>
      </c>
      <c r="B2619" t="s">
        <v>13529</v>
      </c>
      <c r="C2619">
        <v>1503939</v>
      </c>
      <c r="D2619" s="24">
        <v>43018</v>
      </c>
      <c r="E2619" t="s">
        <v>45</v>
      </c>
      <c r="F2619" t="s">
        <v>13577</v>
      </c>
      <c r="G2619" t="s">
        <v>681</v>
      </c>
      <c r="H2619" t="s">
        <v>12602</v>
      </c>
      <c r="I2619" t="s">
        <v>133</v>
      </c>
      <c r="J2619" t="s">
        <v>13578</v>
      </c>
      <c r="K2619" t="s">
        <v>26</v>
      </c>
      <c r="L2619">
        <v>1155039999</v>
      </c>
      <c r="M2619"/>
      <c r="N2619" s="23">
        <v>20247322000490</v>
      </c>
      <c r="O2619"/>
      <c r="P2619">
        <v>64871223</v>
      </c>
      <c r="Q2619">
        <v>64794962</v>
      </c>
      <c r="R2619"/>
      <c r="S2619" s="21" t="s">
        <v>18534</v>
      </c>
      <c r="T2619" s="21" t="s">
        <v>18621</v>
      </c>
      <c r="U2619" s="21" t="str">
        <f>VLOOKUP(T2619,Apoio!$D$10:$E$55,2,0)</f>
        <v>Fornecedor de materiais - PJ</v>
      </c>
      <c r="V2619"/>
      <c r="W2619"/>
      <c r="X2619"/>
      <c r="Z2619" s="7"/>
      <c r="AA2619" s="8" t="str">
        <f>IF(Y2619="","Não","Sim")</f>
        <v>Não</v>
      </c>
      <c r="AB2619" s="7" t="str">
        <f>IF(Z2619="","Não","Sim")</f>
        <v>Não</v>
      </c>
      <c r="AC2619" s="8" t="str">
        <f>IF(S2619="TSR","Serede","Rede Conecta")</f>
        <v>Serede</v>
      </c>
    </row>
    <row r="2620" spans="1:29" ht="15" x14ac:dyDescent="0.25">
      <c r="A2620">
        <v>1814930</v>
      </c>
      <c r="B2620" t="s">
        <v>14813</v>
      </c>
      <c r="C2620">
        <v>1814930</v>
      </c>
      <c r="D2620" s="24">
        <v>43279</v>
      </c>
      <c r="E2620" t="s">
        <v>11934</v>
      </c>
      <c r="F2620" t="s">
        <v>14814</v>
      </c>
      <c r="G2620" t="s">
        <v>12779</v>
      </c>
      <c r="H2620" t="s">
        <v>14815</v>
      </c>
      <c r="I2620" t="s">
        <v>12597</v>
      </c>
      <c r="J2620" t="s">
        <v>14816</v>
      </c>
      <c r="K2620" t="s">
        <v>26</v>
      </c>
      <c r="L2620" t="s">
        <v>14817</v>
      </c>
      <c r="M2620"/>
      <c r="N2620" s="23">
        <v>20247322000570</v>
      </c>
      <c r="O2620"/>
      <c r="P2620" t="s">
        <v>14818</v>
      </c>
      <c r="Q2620" s="20">
        <v>131307</v>
      </c>
      <c r="R2620" t="s">
        <v>14819</v>
      </c>
      <c r="S2620" s="21" t="s">
        <v>18534</v>
      </c>
      <c r="T2620" s="21" t="s">
        <v>18603</v>
      </c>
      <c r="U2620" s="21" t="str">
        <f>VLOOKUP(T2620,Apoio!$D$10:$E$55,2,0)</f>
        <v>Fornec. de Serviç. Diversos PJ</v>
      </c>
      <c r="V2620"/>
      <c r="W2620"/>
      <c r="X2620"/>
      <c r="Z2620" s="7">
        <v>45352</v>
      </c>
      <c r="AA2620" s="8" t="str">
        <f>IF(Y2620="","Não","Sim")</f>
        <v>Não</v>
      </c>
      <c r="AB2620" s="7" t="str">
        <f>IF(Z2620="","Não","Sim")</f>
        <v>Sim</v>
      </c>
      <c r="AC2620" s="8" t="str">
        <f>IF(S2620="TSR","Serede","Rede Conecta")</f>
        <v>Serede</v>
      </c>
    </row>
    <row r="2621" spans="1:29" ht="15" x14ac:dyDescent="0.25">
      <c r="A2621">
        <v>205050</v>
      </c>
      <c r="B2621" t="s">
        <v>10005</v>
      </c>
      <c r="C2621">
        <v>205050</v>
      </c>
      <c r="D2621" s="24">
        <v>42194</v>
      </c>
      <c r="E2621" t="s">
        <v>9975</v>
      </c>
      <c r="F2621" t="s">
        <v>10006</v>
      </c>
      <c r="G2621" t="s">
        <v>10007</v>
      </c>
      <c r="H2621" t="s">
        <v>78</v>
      </c>
      <c r="I2621" t="s">
        <v>249</v>
      </c>
      <c r="J2621" t="s">
        <v>10008</v>
      </c>
      <c r="K2621" t="s">
        <v>26</v>
      </c>
      <c r="L2621"/>
      <c r="M2621"/>
      <c r="N2621" s="23">
        <v>20347225000126</v>
      </c>
      <c r="O2621"/>
      <c r="P2621"/>
      <c r="Q2621"/>
      <c r="R2621"/>
      <c r="S2621" s="21" t="s">
        <v>18534</v>
      </c>
      <c r="T2621" s="21" t="s">
        <v>18607</v>
      </c>
      <c r="U2621" s="21" t="str">
        <f>VLOOKUP(T2621,Apoio!$D$10:$E$55,2,0)</f>
        <v>Prefeituras - PJ</v>
      </c>
      <c r="V2621"/>
      <c r="W2621"/>
      <c r="X2621"/>
      <c r="Z2621" s="7"/>
      <c r="AA2621" s="8" t="str">
        <f>IF(Y2621="","Não","Sim")</f>
        <v>Não</v>
      </c>
      <c r="AB2621" s="7" t="str">
        <f>IF(Z2621="","Não","Sim")</f>
        <v>Não</v>
      </c>
      <c r="AC2621" s="8" t="str">
        <f>IF(S2621="TSR","Serede","Rede Conecta")</f>
        <v>Serede</v>
      </c>
    </row>
    <row r="2622" spans="1:29" ht="15" x14ac:dyDescent="0.25">
      <c r="A2622">
        <v>1817296</v>
      </c>
      <c r="B2622" t="s">
        <v>18207</v>
      </c>
      <c r="C2622">
        <v>1817296</v>
      </c>
      <c r="D2622" s="24">
        <v>45604</v>
      </c>
      <c r="E2622" t="s">
        <v>11088</v>
      </c>
      <c r="F2622" t="s">
        <v>18208</v>
      </c>
      <c r="G2622" t="s">
        <v>12921</v>
      </c>
      <c r="H2622" t="s">
        <v>11839</v>
      </c>
      <c r="I2622" t="s">
        <v>188</v>
      </c>
      <c r="J2622" t="s">
        <v>15952</v>
      </c>
      <c r="K2622" t="s">
        <v>26</v>
      </c>
      <c r="L2622"/>
      <c r="M2622"/>
      <c r="N2622" s="23">
        <v>20429736000197</v>
      </c>
      <c r="O2622"/>
      <c r="P2622">
        <v>258164670</v>
      </c>
      <c r="Q2622"/>
      <c r="R2622"/>
      <c r="S2622" s="21" t="s">
        <v>18534</v>
      </c>
      <c r="T2622" s="21" t="s">
        <v>18603</v>
      </c>
      <c r="U2622" s="21" t="str">
        <f>VLOOKUP(T2622,Apoio!$D$10:$E$55,2,0)</f>
        <v>Fornec. de Serviç. Diversos PJ</v>
      </c>
      <c r="V2622"/>
      <c r="W2622"/>
      <c r="X2622"/>
      <c r="Z2622" s="7"/>
      <c r="AA2622" s="8" t="str">
        <f>IF(Y2622="","Não","Sim")</f>
        <v>Não</v>
      </c>
      <c r="AB2622" s="7" t="str">
        <f>IF(Z2622="","Não","Sim")</f>
        <v>Não</v>
      </c>
      <c r="AC2622" s="8" t="str">
        <f>IF(S2622="TSR","Serede","Rede Conecta")</f>
        <v>Serede</v>
      </c>
    </row>
    <row r="2623" spans="1:29" ht="15" x14ac:dyDescent="0.25">
      <c r="A2623">
        <v>402057</v>
      </c>
      <c r="B2623" t="s">
        <v>12418</v>
      </c>
      <c r="C2623">
        <v>402057</v>
      </c>
      <c r="D2623" s="24">
        <v>43146</v>
      </c>
      <c r="E2623" t="s">
        <v>45</v>
      </c>
      <c r="F2623" t="s">
        <v>12419</v>
      </c>
      <c r="G2623" t="s">
        <v>1632</v>
      </c>
      <c r="H2623" t="s">
        <v>78</v>
      </c>
      <c r="I2623" t="s">
        <v>97</v>
      </c>
      <c r="J2623" t="s">
        <v>1633</v>
      </c>
      <c r="K2623" t="s">
        <v>26</v>
      </c>
      <c r="L2623" t="s">
        <v>12420</v>
      </c>
      <c r="M2623"/>
      <c r="N2623" s="23">
        <v>20498657000138</v>
      </c>
      <c r="O2623"/>
      <c r="P2623"/>
      <c r="Q2623"/>
      <c r="R2623" t="s">
        <v>12421</v>
      </c>
      <c r="S2623" s="21" t="s">
        <v>18534</v>
      </c>
      <c r="T2623" s="21" t="s">
        <v>18627</v>
      </c>
      <c r="U2623" s="21" t="str">
        <f>VLOOKUP(T2623,Apoio!$D$10:$E$55,2,0)</f>
        <v>Hotéis e Pousadas - PJ</v>
      </c>
      <c r="V2623">
        <v>190566</v>
      </c>
      <c r="W2623">
        <v>32530</v>
      </c>
      <c r="X2623">
        <v>59</v>
      </c>
      <c r="Z2623" s="7"/>
      <c r="AA2623" s="8" t="str">
        <f>IF(Y2623="","Não","Sim")</f>
        <v>Não</v>
      </c>
      <c r="AB2623" s="7" t="str">
        <f>IF(Z2623="","Não","Sim")</f>
        <v>Não</v>
      </c>
      <c r="AC2623" s="8" t="str">
        <f>IF(S2623="TSR","Serede","Rede Conecta")</f>
        <v>Serede</v>
      </c>
    </row>
    <row r="2624" spans="1:29" ht="15" x14ac:dyDescent="0.25">
      <c r="A2624">
        <v>1817191</v>
      </c>
      <c r="B2624" t="s">
        <v>17919</v>
      </c>
      <c r="C2624">
        <v>1817191</v>
      </c>
      <c r="D2624" s="24">
        <v>45572</v>
      </c>
      <c r="E2624" t="s">
        <v>12786</v>
      </c>
      <c r="F2624" t="s">
        <v>17920</v>
      </c>
      <c r="G2624" t="s">
        <v>2657</v>
      </c>
      <c r="H2624" t="s">
        <v>814</v>
      </c>
      <c r="I2624" t="s">
        <v>188</v>
      </c>
      <c r="J2624" t="s">
        <v>17921</v>
      </c>
      <c r="K2624" t="s">
        <v>26</v>
      </c>
      <c r="L2624" t="s">
        <v>17705</v>
      </c>
      <c r="M2624"/>
      <c r="N2624" s="23">
        <v>20499493000163</v>
      </c>
      <c r="O2624"/>
      <c r="P2624">
        <v>257389695</v>
      </c>
      <c r="Q2624"/>
      <c r="R2624"/>
      <c r="S2624" s="21" t="s">
        <v>18534</v>
      </c>
      <c r="T2624" s="21" t="s">
        <v>18603</v>
      </c>
      <c r="U2624" s="21" t="str">
        <f>VLOOKUP(T2624,Apoio!$D$10:$E$55,2,0)</f>
        <v>Fornec. de Serviç. Diversos PJ</v>
      </c>
      <c r="V2624"/>
      <c r="W2624"/>
      <c r="X2624"/>
      <c r="Z2624" s="7"/>
      <c r="AA2624" s="8" t="str">
        <f>IF(Y2624="","Não","Sim")</f>
        <v>Não</v>
      </c>
      <c r="AB2624" s="7" t="str">
        <f>IF(Z2624="","Não","Sim")</f>
        <v>Não</v>
      </c>
      <c r="AC2624" s="8" t="str">
        <f>IF(S2624="TSR","Serede","Rede Conecta")</f>
        <v>Serede</v>
      </c>
    </row>
    <row r="2625" spans="1:29" ht="15" x14ac:dyDescent="0.25">
      <c r="A2625">
        <v>1814101</v>
      </c>
      <c r="B2625" t="s">
        <v>14406</v>
      </c>
      <c r="C2625">
        <v>1814101</v>
      </c>
      <c r="D2625" s="24">
        <v>42264</v>
      </c>
      <c r="E2625" t="s">
        <v>9579</v>
      </c>
      <c r="F2625" t="s">
        <v>14407</v>
      </c>
      <c r="G2625" t="s">
        <v>12280</v>
      </c>
      <c r="H2625" t="s">
        <v>14408</v>
      </c>
      <c r="I2625" t="s">
        <v>85</v>
      </c>
      <c r="J2625" t="s">
        <v>5658</v>
      </c>
      <c r="K2625" t="s">
        <v>26</v>
      </c>
      <c r="L2625">
        <v>7132441055</v>
      </c>
      <c r="M2625"/>
      <c r="N2625" s="23">
        <v>20587892000186</v>
      </c>
      <c r="O2625"/>
      <c r="P2625">
        <v>1</v>
      </c>
      <c r="Q2625">
        <v>12503</v>
      </c>
      <c r="R2625" t="s">
        <v>14409</v>
      </c>
      <c r="S2625" s="21" t="s">
        <v>18534</v>
      </c>
      <c r="T2625" s="21" t="s">
        <v>18603</v>
      </c>
      <c r="U2625" s="21" t="str">
        <f>VLOOKUP(T2625,Apoio!$D$10:$E$55,2,0)</f>
        <v>Fornec. de Serviç. Diversos PJ</v>
      </c>
      <c r="V2625">
        <v>23721290</v>
      </c>
      <c r="W2625">
        <v>7742</v>
      </c>
      <c r="X2625">
        <v>49</v>
      </c>
      <c r="Z2625" s="7"/>
      <c r="AA2625" s="8" t="str">
        <f>IF(Y2625="","Não","Sim")</f>
        <v>Não</v>
      </c>
      <c r="AB2625" s="7" t="str">
        <f>IF(Z2625="","Não","Sim")</f>
        <v>Não</v>
      </c>
      <c r="AC2625" s="8" t="str">
        <f>IF(S2625="TSR","Serede","Rede Conecta")</f>
        <v>Serede</v>
      </c>
    </row>
    <row r="2626" spans="1:29" ht="15" x14ac:dyDescent="0.25">
      <c r="A2626">
        <v>1814511</v>
      </c>
      <c r="B2626" t="s">
        <v>14565</v>
      </c>
      <c r="C2626">
        <v>1814511</v>
      </c>
      <c r="D2626" s="24">
        <v>42635</v>
      </c>
      <c r="E2626" t="s">
        <v>45</v>
      </c>
      <c r="F2626" t="s">
        <v>14566</v>
      </c>
      <c r="G2626" t="s">
        <v>132</v>
      </c>
      <c r="H2626" t="s">
        <v>12781</v>
      </c>
      <c r="I2626" t="s">
        <v>133</v>
      </c>
      <c r="J2626" t="s">
        <v>14567</v>
      </c>
      <c r="K2626" t="s">
        <v>26</v>
      </c>
      <c r="L2626"/>
      <c r="M2626"/>
      <c r="N2626" s="23">
        <v>20598711000117</v>
      </c>
      <c r="O2626"/>
      <c r="P2626"/>
      <c r="Q2626"/>
      <c r="R2626" t="s">
        <v>14568</v>
      </c>
      <c r="S2626" s="21" t="s">
        <v>18534</v>
      </c>
      <c r="T2626" s="21" t="s">
        <v>18603</v>
      </c>
      <c r="U2626" s="21" t="str">
        <f>VLOOKUP(T2626,Apoio!$D$10:$E$55,2,0)</f>
        <v>Fornec. de Serviç. Diversos PJ</v>
      </c>
      <c r="V2626">
        <v>191837</v>
      </c>
      <c r="W2626">
        <v>43434</v>
      </c>
      <c r="X2626">
        <v>65</v>
      </c>
      <c r="Z2626" s="7"/>
      <c r="AA2626" s="8" t="str">
        <f>IF(Y2626="","Não","Sim")</f>
        <v>Não</v>
      </c>
      <c r="AB2626" s="7" t="str">
        <f>IF(Z2626="","Não","Sim")</f>
        <v>Não</v>
      </c>
      <c r="AC2626" s="8" t="str">
        <f>IF(S2626="TSR","Serede","Rede Conecta")</f>
        <v>Serede</v>
      </c>
    </row>
    <row r="2627" spans="1:29" ht="15" x14ac:dyDescent="0.25">
      <c r="A2627">
        <v>205004</v>
      </c>
      <c r="B2627" t="s">
        <v>9845</v>
      </c>
      <c r="C2627">
        <v>205004</v>
      </c>
      <c r="D2627" s="24">
        <v>41863</v>
      </c>
      <c r="E2627" t="s">
        <v>9815</v>
      </c>
      <c r="F2627" t="s">
        <v>9846</v>
      </c>
      <c r="G2627" t="s">
        <v>9847</v>
      </c>
      <c r="H2627" t="s">
        <v>78</v>
      </c>
      <c r="I2627" t="s">
        <v>249</v>
      </c>
      <c r="J2627" t="s">
        <v>9848</v>
      </c>
      <c r="K2627" t="s">
        <v>26</v>
      </c>
      <c r="L2627"/>
      <c r="M2627"/>
      <c r="N2627" s="23">
        <v>20622890000180</v>
      </c>
      <c r="O2627"/>
      <c r="P2627"/>
      <c r="Q2627"/>
      <c r="R2627"/>
      <c r="S2627" s="21" t="s">
        <v>18534</v>
      </c>
      <c r="T2627" s="21" t="s">
        <v>18607</v>
      </c>
      <c r="U2627" s="21" t="str">
        <f>VLOOKUP(T2627,Apoio!$D$10:$E$55,2,0)</f>
        <v>Prefeituras - PJ</v>
      </c>
      <c r="V2627"/>
      <c r="W2627"/>
      <c r="X2627"/>
      <c r="Z2627" s="7"/>
      <c r="AA2627" s="8" t="str">
        <f>IF(Y2627="","Não","Sim")</f>
        <v>Não</v>
      </c>
      <c r="AB2627" s="7" t="str">
        <f>IF(Z2627="","Não","Sim")</f>
        <v>Não</v>
      </c>
      <c r="AC2627" s="8" t="str">
        <f>IF(S2627="TSR","Serede","Rede Conecta")</f>
        <v>Serede</v>
      </c>
    </row>
    <row r="2628" spans="1:29" ht="15" x14ac:dyDescent="0.25">
      <c r="A2628">
        <v>1816375</v>
      </c>
      <c r="B2628" t="s">
        <v>15941</v>
      </c>
      <c r="C2628">
        <v>1816375</v>
      </c>
      <c r="D2628" s="24">
        <v>44587</v>
      </c>
      <c r="E2628" t="s">
        <v>12951</v>
      </c>
      <c r="F2628" t="s">
        <v>15942</v>
      </c>
      <c r="G2628" t="s">
        <v>160</v>
      </c>
      <c r="H2628" t="s">
        <v>222</v>
      </c>
      <c r="I2628" t="s">
        <v>37</v>
      </c>
      <c r="J2628" t="s">
        <v>15943</v>
      </c>
      <c r="K2628" t="s">
        <v>26</v>
      </c>
      <c r="L2628" t="s">
        <v>15944</v>
      </c>
      <c r="M2628"/>
      <c r="N2628" s="23">
        <v>20781710000103</v>
      </c>
      <c r="O2628"/>
      <c r="P2628"/>
      <c r="Q2628"/>
      <c r="R2628" t="s">
        <v>15945</v>
      </c>
      <c r="S2628" s="21" t="s">
        <v>18534</v>
      </c>
      <c r="T2628" s="21" t="s">
        <v>18603</v>
      </c>
      <c r="U2628" s="21" t="str">
        <f>VLOOKUP(T2628,Apoio!$D$10:$E$55,2,0)</f>
        <v>Fornec. de Serviç. Diversos PJ</v>
      </c>
      <c r="V2628"/>
      <c r="W2628"/>
      <c r="X2628"/>
      <c r="Z2628" s="7"/>
      <c r="AA2628" s="8" t="str">
        <f>IF(Y2628="","Não","Sim")</f>
        <v>Não</v>
      </c>
      <c r="AB2628" s="7" t="str">
        <f>IF(Z2628="","Não","Sim")</f>
        <v>Não</v>
      </c>
      <c r="AC2628" s="8" t="str">
        <f>IF(S2628="TSR","Serede","Rede Conecta")</f>
        <v>Serede</v>
      </c>
    </row>
    <row r="2629" spans="1:29" ht="15" x14ac:dyDescent="0.25">
      <c r="A2629">
        <v>1816541</v>
      </c>
      <c r="B2629" t="s">
        <v>16278</v>
      </c>
      <c r="C2629">
        <v>1816541</v>
      </c>
      <c r="D2629" s="24">
        <v>44757</v>
      </c>
      <c r="E2629" t="s">
        <v>11071</v>
      </c>
      <c r="F2629" t="s">
        <v>16279</v>
      </c>
      <c r="G2629" t="s">
        <v>352</v>
      </c>
      <c r="H2629" t="s">
        <v>13087</v>
      </c>
      <c r="I2629" t="s">
        <v>37</v>
      </c>
      <c r="J2629" t="s">
        <v>15083</v>
      </c>
      <c r="K2629" t="s">
        <v>26</v>
      </c>
      <c r="L2629" t="s">
        <v>16280</v>
      </c>
      <c r="M2629"/>
      <c r="N2629" s="23">
        <v>20893135000130</v>
      </c>
      <c r="O2629"/>
      <c r="P2629"/>
      <c r="Q2629">
        <v>54159113</v>
      </c>
      <c r="R2629" t="s">
        <v>16281</v>
      </c>
      <c r="S2629" s="21" t="s">
        <v>18534</v>
      </c>
      <c r="T2629" s="21" t="s">
        <v>18603</v>
      </c>
      <c r="U2629" s="21" t="str">
        <f>VLOOKUP(T2629,Apoio!$D$10:$E$55,2,0)</f>
        <v>Fornec. de Serviç. Diversos PJ</v>
      </c>
      <c r="V2629">
        <v>34172937</v>
      </c>
      <c r="W2629">
        <v>18345</v>
      </c>
      <c r="X2629">
        <v>3</v>
      </c>
      <c r="Y2629" s="8">
        <v>4600002868</v>
      </c>
      <c r="Z2629" s="7">
        <v>45292</v>
      </c>
      <c r="AA2629" s="8" t="str">
        <f>IF(Y2629="","Não","Sim")</f>
        <v>Sim</v>
      </c>
      <c r="AB2629" s="7" t="str">
        <f>IF(Z2629="","Não","Sim")</f>
        <v>Sim</v>
      </c>
      <c r="AC2629" s="8" t="str">
        <f>IF(S2629="TSR","Serede","Rede Conecta")</f>
        <v>Serede</v>
      </c>
    </row>
    <row r="2630" spans="1:29" ht="15" x14ac:dyDescent="0.25">
      <c r="A2630">
        <v>1816842</v>
      </c>
      <c r="B2630" t="s">
        <v>16913</v>
      </c>
      <c r="C2630">
        <v>1816842</v>
      </c>
      <c r="D2630" s="24">
        <v>45194</v>
      </c>
      <c r="E2630" t="s">
        <v>11088</v>
      </c>
      <c r="F2630" t="s">
        <v>16914</v>
      </c>
      <c r="G2630" t="s">
        <v>206</v>
      </c>
      <c r="H2630" t="s">
        <v>12702</v>
      </c>
      <c r="I2630" t="s">
        <v>46</v>
      </c>
      <c r="J2630" t="s">
        <v>16915</v>
      </c>
      <c r="K2630" t="s">
        <v>26</v>
      </c>
      <c r="L2630" t="s">
        <v>16916</v>
      </c>
      <c r="M2630"/>
      <c r="N2630" s="23">
        <v>20895656000127</v>
      </c>
      <c r="O2630"/>
      <c r="P2630" t="s">
        <v>16917</v>
      </c>
      <c r="Q2630" t="s">
        <v>44</v>
      </c>
      <c r="R2630" t="s">
        <v>16918</v>
      </c>
      <c r="S2630" s="21" t="s">
        <v>18534</v>
      </c>
      <c r="T2630" s="21" t="s">
        <v>18603</v>
      </c>
      <c r="U2630" s="21" t="str">
        <f>VLOOKUP(T2630,Apoio!$D$10:$E$55,2,0)</f>
        <v>Fornec. de Serviç. Diversos PJ</v>
      </c>
      <c r="V2630">
        <v>7790001</v>
      </c>
      <c r="W2630">
        <v>32825651</v>
      </c>
      <c r="X2630">
        <v>0</v>
      </c>
      <c r="Y2630" s="8">
        <v>4600002938</v>
      </c>
      <c r="Z2630" s="7">
        <v>45658</v>
      </c>
      <c r="AA2630" s="8" t="str">
        <f>IF(Y2630="","Não","Sim")</f>
        <v>Sim</v>
      </c>
      <c r="AB2630" s="7" t="str">
        <f>IF(Z2630="","Não","Sim")</f>
        <v>Sim</v>
      </c>
      <c r="AC2630" s="8" t="str">
        <f>IF(S2630="TSR","Serede","Rede Conecta")</f>
        <v>Serede</v>
      </c>
    </row>
    <row r="2631" spans="1:29" ht="15" x14ac:dyDescent="0.25">
      <c r="A2631">
        <v>1815273</v>
      </c>
      <c r="B2631" t="s">
        <v>15039</v>
      </c>
      <c r="C2631">
        <v>1815273</v>
      </c>
      <c r="D2631" s="24">
        <v>43468</v>
      </c>
      <c r="E2631" t="s">
        <v>262</v>
      </c>
      <c r="F2631" t="s">
        <v>15040</v>
      </c>
      <c r="G2631" t="s">
        <v>12765</v>
      </c>
      <c r="H2631" t="s">
        <v>107</v>
      </c>
      <c r="I2631" t="s">
        <v>108</v>
      </c>
      <c r="J2631" t="s">
        <v>11818</v>
      </c>
      <c r="K2631" t="s">
        <v>26</v>
      </c>
      <c r="L2631"/>
      <c r="M2631"/>
      <c r="N2631" s="23">
        <v>20937130000162</v>
      </c>
      <c r="O2631"/>
      <c r="P2631"/>
      <c r="Q2631"/>
      <c r="R2631"/>
      <c r="S2631" s="21" t="s">
        <v>18534</v>
      </c>
      <c r="T2631" s="21" t="s">
        <v>18603</v>
      </c>
      <c r="U2631" s="21" t="str">
        <f>VLOOKUP(T2631,Apoio!$D$10:$E$55,2,0)</f>
        <v>Fornec. de Serviç. Diversos PJ</v>
      </c>
      <c r="V2631"/>
      <c r="W2631"/>
      <c r="X2631"/>
      <c r="Z2631" s="7"/>
      <c r="AA2631" s="8" t="str">
        <f>IF(Y2631="","Não","Sim")</f>
        <v>Não</v>
      </c>
      <c r="AB2631" s="7" t="str">
        <f>IF(Z2631="","Não","Sim")</f>
        <v>Não</v>
      </c>
      <c r="AC2631" s="8" t="str">
        <f>IF(S2631="TSR","Serede","Rede Conecta")</f>
        <v>Serede</v>
      </c>
    </row>
    <row r="2632" spans="1:29" ht="15" x14ac:dyDescent="0.25">
      <c r="A2632">
        <v>1814638</v>
      </c>
      <c r="B2632" t="s">
        <v>14626</v>
      </c>
      <c r="C2632">
        <v>1814638</v>
      </c>
      <c r="D2632" s="24">
        <v>42810</v>
      </c>
      <c r="E2632" t="s">
        <v>45</v>
      </c>
      <c r="F2632" t="s">
        <v>14627</v>
      </c>
      <c r="G2632" t="s">
        <v>12292</v>
      </c>
      <c r="H2632" t="s">
        <v>78</v>
      </c>
      <c r="I2632" t="s">
        <v>97</v>
      </c>
      <c r="J2632" t="s">
        <v>13204</v>
      </c>
      <c r="K2632" t="s">
        <v>26</v>
      </c>
      <c r="L2632" t="s">
        <v>14628</v>
      </c>
      <c r="M2632"/>
      <c r="N2632" s="23">
        <v>20945126000146</v>
      </c>
      <c r="O2632"/>
      <c r="P2632">
        <v>21200874729</v>
      </c>
      <c r="Q2632">
        <v>93943007</v>
      </c>
      <c r="R2632" t="s">
        <v>14629</v>
      </c>
      <c r="S2632" s="21" t="s">
        <v>18534</v>
      </c>
      <c r="T2632" s="21" t="s">
        <v>18603</v>
      </c>
      <c r="U2632" s="21" t="str">
        <f>VLOOKUP(T2632,Apoio!$D$10:$E$55,2,0)</f>
        <v>Fornec. de Serviç. Diversos PJ</v>
      </c>
      <c r="V2632">
        <v>10401307</v>
      </c>
      <c r="W2632">
        <v>3763</v>
      </c>
      <c r="X2632">
        <v>0</v>
      </c>
      <c r="Z2632" s="7"/>
      <c r="AA2632" s="8" t="str">
        <f>IF(Y2632="","Não","Sim")</f>
        <v>Não</v>
      </c>
      <c r="AB2632" s="7" t="str">
        <f>IF(Z2632="","Não","Sim")</f>
        <v>Não</v>
      </c>
      <c r="AC2632" s="8" t="str">
        <f>IF(S2632="TSR","Serede","Rede Conecta")</f>
        <v>Serede</v>
      </c>
    </row>
    <row r="2633" spans="1:29" ht="15" x14ac:dyDescent="0.25">
      <c r="A2633">
        <v>1816493</v>
      </c>
      <c r="B2633" t="s">
        <v>16149</v>
      </c>
      <c r="C2633">
        <v>1816493</v>
      </c>
      <c r="D2633" s="24">
        <v>44664</v>
      </c>
      <c r="E2633" t="s">
        <v>11071</v>
      </c>
      <c r="F2633" t="s">
        <v>16150</v>
      </c>
      <c r="G2633" t="s">
        <v>15176</v>
      </c>
      <c r="H2633" t="s">
        <v>16151</v>
      </c>
      <c r="I2633" t="s">
        <v>52</v>
      </c>
      <c r="J2633" t="s">
        <v>16152</v>
      </c>
      <c r="K2633" t="s">
        <v>26</v>
      </c>
      <c r="L2633" t="s">
        <v>16153</v>
      </c>
      <c r="M2633"/>
      <c r="N2633" s="23">
        <v>20975184000112</v>
      </c>
      <c r="O2633"/>
      <c r="P2633"/>
      <c r="Q2633">
        <v>114035</v>
      </c>
      <c r="R2633" t="s">
        <v>16154</v>
      </c>
      <c r="S2633" s="21" t="s">
        <v>18534</v>
      </c>
      <c r="T2633" s="21" t="s">
        <v>18603</v>
      </c>
      <c r="U2633" s="21" t="str">
        <f>VLOOKUP(T2633,Apoio!$D$10:$E$55,2,0)</f>
        <v>Fornec. de Serviç. Diversos PJ</v>
      </c>
      <c r="V2633">
        <v>34176174</v>
      </c>
      <c r="W2633">
        <v>99656</v>
      </c>
      <c r="X2633">
        <v>8</v>
      </c>
      <c r="Z2633" s="7"/>
      <c r="AA2633" s="8" t="str">
        <f>IF(Y2633="","Não","Sim")</f>
        <v>Não</v>
      </c>
      <c r="AB2633" s="7" t="str">
        <f>IF(Z2633="","Não","Sim")</f>
        <v>Não</v>
      </c>
      <c r="AC2633" s="8" t="str">
        <f>IF(S2633="TSR","Serede","Rede Conecta")</f>
        <v>Serede</v>
      </c>
    </row>
    <row r="2634" spans="1:29" ht="15" x14ac:dyDescent="0.25">
      <c r="A2634">
        <v>1815838</v>
      </c>
      <c r="B2634" t="s">
        <v>15407</v>
      </c>
      <c r="C2634">
        <v>1815838</v>
      </c>
      <c r="D2634" s="24">
        <v>43914</v>
      </c>
      <c r="E2634" t="s">
        <v>287</v>
      </c>
      <c r="F2634" t="s">
        <v>15408</v>
      </c>
      <c r="G2634" t="s">
        <v>177</v>
      </c>
      <c r="H2634" t="s">
        <v>12624</v>
      </c>
      <c r="I2634" t="s">
        <v>133</v>
      </c>
      <c r="J2634" t="s">
        <v>15409</v>
      </c>
      <c r="K2634" t="s">
        <v>26</v>
      </c>
      <c r="L2634" t="s">
        <v>13570</v>
      </c>
      <c r="M2634"/>
      <c r="N2634" s="23">
        <v>21058568000133</v>
      </c>
      <c r="O2634"/>
      <c r="P2634" t="s">
        <v>15410</v>
      </c>
      <c r="Q2634"/>
      <c r="R2634" t="s">
        <v>15411</v>
      </c>
      <c r="S2634" s="21" t="s">
        <v>18534</v>
      </c>
      <c r="T2634" s="21" t="s">
        <v>18603</v>
      </c>
      <c r="U2634" s="21" t="str">
        <f>VLOOKUP(T2634,Apoio!$D$10:$E$55,2,0)</f>
        <v>Fornec. de Serviç. Diversos PJ</v>
      </c>
      <c r="V2634">
        <v>3374047</v>
      </c>
      <c r="W2634">
        <v>13003564</v>
      </c>
      <c r="X2634">
        <v>3</v>
      </c>
      <c r="Z2634" s="7"/>
      <c r="AA2634" s="8" t="str">
        <f>IF(Y2634="","Não","Sim")</f>
        <v>Não</v>
      </c>
      <c r="AB2634" s="7" t="str">
        <f>IF(Z2634="","Não","Sim")</f>
        <v>Não</v>
      </c>
      <c r="AC2634" s="8" t="str">
        <f>IF(S2634="TSR","Serede","Rede Conecta")</f>
        <v>Serede</v>
      </c>
    </row>
    <row r="2635" spans="1:29" ht="15" x14ac:dyDescent="0.25">
      <c r="A2635">
        <v>100208</v>
      </c>
      <c r="B2635" t="s">
        <v>326</v>
      </c>
      <c r="C2635">
        <v>100208</v>
      </c>
      <c r="D2635" s="24">
        <v>45421</v>
      </c>
      <c r="E2635" t="s">
        <v>309</v>
      </c>
      <c r="F2635" t="s">
        <v>327</v>
      </c>
      <c r="G2635" t="s">
        <v>328</v>
      </c>
      <c r="H2635" t="s">
        <v>328</v>
      </c>
      <c r="I2635" t="s">
        <v>249</v>
      </c>
      <c r="J2635" t="s">
        <v>329</v>
      </c>
      <c r="K2635" t="s">
        <v>26</v>
      </c>
      <c r="L2635" t="s">
        <v>330</v>
      </c>
      <c r="M2635"/>
      <c r="N2635" s="23">
        <v>21154554000113</v>
      </c>
      <c r="O2635"/>
      <c r="P2635"/>
      <c r="Q2635"/>
      <c r="R2635"/>
      <c r="S2635" s="21" t="s">
        <v>18534</v>
      </c>
      <c r="T2635" s="21" t="s">
        <v>18609</v>
      </c>
      <c r="U2635" s="21" t="str">
        <f>VLOOKUP(T2635,Apoio!$D$10:$E$55,2,0)</f>
        <v>Pagamentos judiciais - PJ</v>
      </c>
      <c r="V2635"/>
      <c r="W2635"/>
      <c r="X2635"/>
      <c r="Z2635" s="7"/>
      <c r="AA2635" s="8" t="str">
        <f>IF(Y2635="","Não","Sim")</f>
        <v>Não</v>
      </c>
      <c r="AB2635" s="7" t="str">
        <f>IF(Z2635="","Não","Sim")</f>
        <v>Não</v>
      </c>
      <c r="AC2635" s="8" t="str">
        <f>IF(S2635="TSR","Serede","Rede Conecta")</f>
        <v>Serede</v>
      </c>
    </row>
    <row r="2636" spans="1:29" ht="15" x14ac:dyDescent="0.25">
      <c r="A2636">
        <v>1816945</v>
      </c>
      <c r="B2636" t="s">
        <v>17232</v>
      </c>
      <c r="C2636">
        <v>1816945</v>
      </c>
      <c r="D2636" s="24">
        <v>45393</v>
      </c>
      <c r="E2636" t="s">
        <v>11088</v>
      </c>
      <c r="F2636" t="s">
        <v>17233</v>
      </c>
      <c r="G2636" t="s">
        <v>17234</v>
      </c>
      <c r="H2636" t="s">
        <v>17235</v>
      </c>
      <c r="I2636" t="s">
        <v>37</v>
      </c>
      <c r="J2636" t="s">
        <v>17236</v>
      </c>
      <c r="K2636" t="s">
        <v>26</v>
      </c>
      <c r="L2636" t="s">
        <v>17237</v>
      </c>
      <c r="M2636"/>
      <c r="N2636" s="23">
        <v>21192337000118</v>
      </c>
      <c r="O2636"/>
      <c r="P2636" s="20">
        <v>379631840117</v>
      </c>
      <c r="Q2636" t="s">
        <v>17238</v>
      </c>
      <c r="R2636" t="s">
        <v>17239</v>
      </c>
      <c r="S2636" s="21" t="s">
        <v>18534</v>
      </c>
      <c r="T2636" s="21" t="s">
        <v>18603</v>
      </c>
      <c r="U2636" s="21" t="str">
        <f>VLOOKUP(T2636,Apoio!$D$10:$E$55,2,0)</f>
        <v>Fornec. de Serviç. Diversos PJ</v>
      </c>
      <c r="V2636">
        <v>34170004</v>
      </c>
      <c r="W2636">
        <v>5468</v>
      </c>
      <c r="X2636">
        <v>0</v>
      </c>
      <c r="Z2636" s="7">
        <v>45658</v>
      </c>
      <c r="AA2636" s="8" t="str">
        <f>IF(Y2636="","Não","Sim")</f>
        <v>Não</v>
      </c>
      <c r="AB2636" s="7" t="str">
        <f>IF(Z2636="","Não","Sim")</f>
        <v>Sim</v>
      </c>
      <c r="AC2636" s="8" t="str">
        <f>IF(S2636="TSR","Serede","Rede Conecta")</f>
        <v>Serede</v>
      </c>
    </row>
    <row r="2637" spans="1:29" ht="15" x14ac:dyDescent="0.25">
      <c r="A2637">
        <v>1816731</v>
      </c>
      <c r="B2637" t="s">
        <v>16666</v>
      </c>
      <c r="C2637">
        <v>1816731</v>
      </c>
      <c r="D2637" s="24">
        <v>45035</v>
      </c>
      <c r="E2637" t="s">
        <v>11088</v>
      </c>
      <c r="F2637" t="s">
        <v>16667</v>
      </c>
      <c r="G2637" t="s">
        <v>50</v>
      </c>
      <c r="H2637"/>
      <c r="I2637" t="s">
        <v>52</v>
      </c>
      <c r="J2637" t="s">
        <v>14836</v>
      </c>
      <c r="K2637" t="s">
        <v>26</v>
      </c>
      <c r="L2637" t="s">
        <v>16668</v>
      </c>
      <c r="M2637"/>
      <c r="N2637" s="23">
        <v>21256822000370</v>
      </c>
      <c r="O2637"/>
      <c r="P2637" t="s">
        <v>16669</v>
      </c>
      <c r="Q2637"/>
      <c r="R2637" t="s">
        <v>16670</v>
      </c>
      <c r="S2637" s="21" t="s">
        <v>18534</v>
      </c>
      <c r="T2637" s="21" t="s">
        <v>18603</v>
      </c>
      <c r="U2637" s="21" t="str">
        <f>VLOOKUP(T2637,Apoio!$D$10:$E$55,2,0)</f>
        <v>Fornec. de Serviç. Diversos PJ</v>
      </c>
      <c r="V2637">
        <v>34178202</v>
      </c>
      <c r="W2637">
        <v>40788</v>
      </c>
      <c r="X2637">
        <v>1</v>
      </c>
      <c r="Z2637" s="7"/>
      <c r="AA2637" s="8" t="str">
        <f>IF(Y2637="","Não","Sim")</f>
        <v>Não</v>
      </c>
      <c r="AB2637" s="7" t="str">
        <f>IF(Z2637="","Não","Sim")</f>
        <v>Não</v>
      </c>
      <c r="AC2637" s="8" t="str">
        <f>IF(S2637="TSR","Serede","Rede Conecta")</f>
        <v>Serede</v>
      </c>
    </row>
    <row r="2638" spans="1:29" ht="15" x14ac:dyDescent="0.25">
      <c r="A2638">
        <v>1816252</v>
      </c>
      <c r="B2638" t="s">
        <v>15819</v>
      </c>
      <c r="C2638">
        <v>1816252</v>
      </c>
      <c r="D2638" s="24">
        <v>44462</v>
      </c>
      <c r="E2638" t="s">
        <v>11071</v>
      </c>
      <c r="F2638" t="s">
        <v>15820</v>
      </c>
      <c r="G2638" t="s">
        <v>12913</v>
      </c>
      <c r="H2638" t="s">
        <v>11737</v>
      </c>
      <c r="I2638" t="s">
        <v>52</v>
      </c>
      <c r="J2638" t="s">
        <v>15821</v>
      </c>
      <c r="K2638" t="s">
        <v>26</v>
      </c>
      <c r="L2638" t="s">
        <v>15822</v>
      </c>
      <c r="M2638"/>
      <c r="N2638" s="23">
        <v>21264253000142</v>
      </c>
      <c r="O2638"/>
      <c r="P2638"/>
      <c r="Q2638">
        <v>6254896</v>
      </c>
      <c r="R2638" t="s">
        <v>15823</v>
      </c>
      <c r="S2638" s="21" t="s">
        <v>18534</v>
      </c>
      <c r="T2638" s="21" t="s">
        <v>18603</v>
      </c>
      <c r="U2638" s="21" t="str">
        <f>VLOOKUP(T2638,Apoio!$D$10:$E$55,2,0)</f>
        <v>Fornec. de Serviç. Diversos PJ</v>
      </c>
      <c r="V2638">
        <v>34170308</v>
      </c>
      <c r="W2638">
        <v>27074</v>
      </c>
      <c r="X2638">
        <v>3</v>
      </c>
      <c r="Z2638" s="7"/>
      <c r="AA2638" s="8" t="str">
        <f>IF(Y2638="","Não","Sim")</f>
        <v>Não</v>
      </c>
      <c r="AB2638" s="7" t="str">
        <f>IF(Z2638="","Não","Sim")</f>
        <v>Não</v>
      </c>
      <c r="AC2638" s="8" t="str">
        <f>IF(S2638="TSR","Serede","Rede Conecta")</f>
        <v>Serede</v>
      </c>
    </row>
    <row r="2639" spans="1:29" ht="15" x14ac:dyDescent="0.25">
      <c r="A2639">
        <v>402040</v>
      </c>
      <c r="B2639" t="s">
        <v>12333</v>
      </c>
      <c r="C2639">
        <v>402040</v>
      </c>
      <c r="D2639" s="24">
        <v>43122</v>
      </c>
      <c r="E2639" t="s">
        <v>45</v>
      </c>
      <c r="F2639" t="s">
        <v>12334</v>
      </c>
      <c r="G2639" t="s">
        <v>6723</v>
      </c>
      <c r="H2639" t="s">
        <v>78</v>
      </c>
      <c r="I2639" t="s">
        <v>123</v>
      </c>
      <c r="J2639" t="s">
        <v>12335</v>
      </c>
      <c r="K2639" t="s">
        <v>26</v>
      </c>
      <c r="L2639" t="s">
        <v>12336</v>
      </c>
      <c r="M2639"/>
      <c r="N2639" s="23">
        <v>21302288000129</v>
      </c>
      <c r="O2639"/>
      <c r="P2639"/>
      <c r="Q2639"/>
      <c r="R2639" t="s">
        <v>12337</v>
      </c>
      <c r="S2639" s="21" t="s">
        <v>18534</v>
      </c>
      <c r="T2639" s="21" t="s">
        <v>18627</v>
      </c>
      <c r="U2639" s="21" t="str">
        <f>VLOOKUP(T2639,Apoio!$D$10:$E$55,2,0)</f>
        <v>Hotéis e Pousadas - PJ</v>
      </c>
      <c r="V2639">
        <v>192786</v>
      </c>
      <c r="W2639">
        <v>27000</v>
      </c>
      <c r="X2639">
        <v>38</v>
      </c>
      <c r="Z2639" s="7"/>
      <c r="AA2639" s="8" t="str">
        <f>IF(Y2639="","Não","Sim")</f>
        <v>Não</v>
      </c>
      <c r="AB2639" s="7" t="str">
        <f>IF(Z2639="","Não","Sim")</f>
        <v>Não</v>
      </c>
      <c r="AC2639" s="8" t="str">
        <f>IF(S2639="TSR","Serede","Rede Conecta")</f>
        <v>Serede</v>
      </c>
    </row>
    <row r="2640" spans="1:29" ht="15" x14ac:dyDescent="0.25">
      <c r="A2640">
        <v>701134</v>
      </c>
      <c r="B2640" t="s">
        <v>13036</v>
      </c>
      <c r="C2640">
        <v>701134</v>
      </c>
      <c r="D2640" s="24">
        <v>43228</v>
      </c>
      <c r="E2640" t="s">
        <v>45</v>
      </c>
      <c r="F2640" t="s">
        <v>13037</v>
      </c>
      <c r="G2640" t="s">
        <v>47</v>
      </c>
      <c r="H2640" t="s">
        <v>222</v>
      </c>
      <c r="I2640" t="s">
        <v>37</v>
      </c>
      <c r="J2640" t="s">
        <v>13038</v>
      </c>
      <c r="K2640" t="s">
        <v>26</v>
      </c>
      <c r="L2640" t="s">
        <v>13039</v>
      </c>
      <c r="M2640"/>
      <c r="N2640" s="23">
        <v>21314559000166</v>
      </c>
      <c r="O2640"/>
      <c r="P2640" t="s">
        <v>44</v>
      </c>
      <c r="Q2640">
        <v>51276619</v>
      </c>
      <c r="R2640" t="s">
        <v>13040</v>
      </c>
      <c r="S2640" s="21" t="s">
        <v>18534</v>
      </c>
      <c r="T2640" s="21" t="s">
        <v>18623</v>
      </c>
      <c r="U2640" s="21" t="str">
        <f>VLOOKUP(T2640,Apoio!$D$10:$E$55,2,0)</f>
        <v>Locação de veículos - PJ</v>
      </c>
      <c r="V2640">
        <v>3372271</v>
      </c>
      <c r="W2640">
        <v>13005192</v>
      </c>
      <c r="X2640">
        <v>3</v>
      </c>
      <c r="Y2640" s="8">
        <v>4600002743</v>
      </c>
      <c r="Z2640" s="7">
        <v>45658</v>
      </c>
      <c r="AA2640" s="8" t="str">
        <f>IF(Y2640="","Não","Sim")</f>
        <v>Sim</v>
      </c>
      <c r="AB2640" s="7" t="str">
        <f>IF(Z2640="","Não","Sim")</f>
        <v>Sim</v>
      </c>
      <c r="AC2640" s="8" t="str">
        <f>IF(S2640="TSR","Serede","Rede Conecta")</f>
        <v>Serede</v>
      </c>
    </row>
    <row r="2641" spans="1:29" ht="15" x14ac:dyDescent="0.25">
      <c r="A2641">
        <v>1813543</v>
      </c>
      <c r="B2641" t="s">
        <v>14271</v>
      </c>
      <c r="C2641">
        <v>1813543</v>
      </c>
      <c r="D2641" s="24">
        <v>41988</v>
      </c>
      <c r="E2641" t="s">
        <v>9579</v>
      </c>
      <c r="F2641" t="s">
        <v>14272</v>
      </c>
      <c r="G2641" t="s">
        <v>41</v>
      </c>
      <c r="H2641" t="s">
        <v>13903</v>
      </c>
      <c r="I2641" t="s">
        <v>42</v>
      </c>
      <c r="J2641" t="s">
        <v>12634</v>
      </c>
      <c r="K2641" t="s">
        <v>26</v>
      </c>
      <c r="L2641" t="s">
        <v>14273</v>
      </c>
      <c r="M2641"/>
      <c r="N2641" s="23">
        <v>21332095000110</v>
      </c>
      <c r="O2641"/>
      <c r="P2641">
        <v>963605887</v>
      </c>
      <c r="Q2641" t="s">
        <v>44</v>
      </c>
      <c r="R2641" t="s">
        <v>14274</v>
      </c>
      <c r="S2641" s="21" t="s">
        <v>18534</v>
      </c>
      <c r="T2641" s="21" t="s">
        <v>18603</v>
      </c>
      <c r="U2641" s="21" t="str">
        <f>VLOOKUP(T2641,Apoio!$D$10:$E$55,2,0)</f>
        <v>Fornec. de Serviç. Diversos PJ</v>
      </c>
      <c r="V2641">
        <v>2372326</v>
      </c>
      <c r="W2641">
        <v>3235</v>
      </c>
      <c r="X2641">
        <v>32</v>
      </c>
      <c r="Z2641" s="7"/>
      <c r="AA2641" s="8" t="str">
        <f>IF(Y2641="","Não","Sim")</f>
        <v>Não</v>
      </c>
      <c r="AB2641" s="7" t="str">
        <f>IF(Z2641="","Não","Sim")</f>
        <v>Não</v>
      </c>
      <c r="AC2641" s="8" t="str">
        <f>IF(S2641="TSR","Serede","Rede Conecta")</f>
        <v>Serede</v>
      </c>
    </row>
    <row r="2642" spans="1:29" ht="15" x14ac:dyDescent="0.25">
      <c r="A2642">
        <v>401968</v>
      </c>
      <c r="B2642" t="s">
        <v>12293</v>
      </c>
      <c r="C2642">
        <v>401968</v>
      </c>
      <c r="D2642" s="24">
        <v>42038</v>
      </c>
      <c r="E2642" t="s">
        <v>9579</v>
      </c>
      <c r="F2642" t="s">
        <v>12294</v>
      </c>
      <c r="G2642" t="s">
        <v>12295</v>
      </c>
      <c r="H2642" t="s">
        <v>12296</v>
      </c>
      <c r="I2642" t="s">
        <v>24</v>
      </c>
      <c r="J2642" t="s">
        <v>924</v>
      </c>
      <c r="K2642" t="s">
        <v>26</v>
      </c>
      <c r="L2642" t="s">
        <v>12297</v>
      </c>
      <c r="M2642"/>
      <c r="N2642" s="23">
        <v>21346016000120</v>
      </c>
      <c r="O2642"/>
      <c r="P2642">
        <v>204184711</v>
      </c>
      <c r="Q2642"/>
      <c r="R2642" t="s">
        <v>12298</v>
      </c>
      <c r="S2642" s="21" t="s">
        <v>18534</v>
      </c>
      <c r="T2642" s="21" t="s">
        <v>18627</v>
      </c>
      <c r="U2642" s="21" t="str">
        <f>VLOOKUP(T2642,Apoio!$D$10:$E$55,2,0)</f>
        <v>Hotéis e Pousadas - PJ</v>
      </c>
      <c r="V2642">
        <v>34176586</v>
      </c>
      <c r="W2642">
        <v>4678</v>
      </c>
      <c r="X2642">
        <v>8</v>
      </c>
      <c r="Z2642" s="7"/>
      <c r="AA2642" s="8" t="str">
        <f>IF(Y2642="","Não","Sim")</f>
        <v>Não</v>
      </c>
      <c r="AB2642" s="7" t="str">
        <f>IF(Z2642="","Não","Sim")</f>
        <v>Não</v>
      </c>
      <c r="AC2642" s="8" t="str">
        <f>IF(S2642="TSR","Serede","Rede Conecta")</f>
        <v>Serede</v>
      </c>
    </row>
    <row r="2643" spans="1:29" ht="15" x14ac:dyDescent="0.25">
      <c r="A2643">
        <v>1815099</v>
      </c>
      <c r="B2643" t="s">
        <v>14938</v>
      </c>
      <c r="C2643">
        <v>1815099</v>
      </c>
      <c r="D2643" s="24">
        <v>43311</v>
      </c>
      <c r="E2643" t="s">
        <v>45</v>
      </c>
      <c r="F2643" t="s">
        <v>14939</v>
      </c>
      <c r="G2643" t="s">
        <v>10616</v>
      </c>
      <c r="H2643" t="s">
        <v>14107</v>
      </c>
      <c r="I2643" t="s">
        <v>52</v>
      </c>
      <c r="J2643" t="s">
        <v>14940</v>
      </c>
      <c r="K2643" t="s">
        <v>26</v>
      </c>
      <c r="L2643" t="s">
        <v>14941</v>
      </c>
      <c r="M2643"/>
      <c r="N2643" s="23">
        <v>21370554000150</v>
      </c>
      <c r="O2643"/>
      <c r="P2643" t="s">
        <v>44</v>
      </c>
      <c r="Q2643">
        <v>99116299</v>
      </c>
      <c r="R2643" t="s">
        <v>14942</v>
      </c>
      <c r="S2643" s="21" t="s">
        <v>18534</v>
      </c>
      <c r="T2643" s="21" t="s">
        <v>18603</v>
      </c>
      <c r="U2643" s="21" t="str">
        <f>VLOOKUP(T2643,Apoio!$D$10:$E$55,2,0)</f>
        <v>Fornec. de Serviç. Diversos PJ</v>
      </c>
      <c r="V2643">
        <v>34176541</v>
      </c>
      <c r="W2643">
        <v>99205</v>
      </c>
      <c r="X2643">
        <v>0</v>
      </c>
      <c r="Z2643" s="7">
        <v>45292</v>
      </c>
      <c r="AA2643" s="8" t="str">
        <f>IF(Y2643="","Não","Sim")</f>
        <v>Não</v>
      </c>
      <c r="AB2643" s="7" t="str">
        <f>IF(Z2643="","Não","Sim")</f>
        <v>Sim</v>
      </c>
      <c r="AC2643" s="8" t="str">
        <f>IF(S2643="TSR","Serede","Rede Conecta")</f>
        <v>Serede</v>
      </c>
    </row>
    <row r="2644" spans="1:29" ht="15" x14ac:dyDescent="0.25">
      <c r="A2644">
        <v>1503780</v>
      </c>
      <c r="B2644" t="s">
        <v>13530</v>
      </c>
      <c r="C2644">
        <v>1503780</v>
      </c>
      <c r="D2644" s="24">
        <v>42585</v>
      </c>
      <c r="E2644" t="s">
        <v>45</v>
      </c>
      <c r="F2644" t="s">
        <v>13531</v>
      </c>
      <c r="G2644" t="s">
        <v>13532</v>
      </c>
      <c r="H2644" t="s">
        <v>6156</v>
      </c>
      <c r="I2644" t="s">
        <v>37</v>
      </c>
      <c r="J2644" t="s">
        <v>13533</v>
      </c>
      <c r="K2644" t="s">
        <v>26</v>
      </c>
      <c r="L2644" t="s">
        <v>13534</v>
      </c>
      <c r="M2644"/>
      <c r="N2644" s="23">
        <v>21379115000109</v>
      </c>
      <c r="O2644"/>
      <c r="P2644" s="19">
        <v>379223000000</v>
      </c>
      <c r="Q2644"/>
      <c r="R2644" t="s">
        <v>13535</v>
      </c>
      <c r="S2644" s="21" t="s">
        <v>18534</v>
      </c>
      <c r="T2644" s="21" t="s">
        <v>18621</v>
      </c>
      <c r="U2644" s="21" t="str">
        <f>VLOOKUP(T2644,Apoio!$D$10:$E$55,2,0)</f>
        <v>Fornecedor de materiais - PJ</v>
      </c>
      <c r="V2644">
        <v>34171446</v>
      </c>
      <c r="W2644">
        <v>24358</v>
      </c>
      <c r="X2644">
        <v>4</v>
      </c>
      <c r="Z2644" s="7"/>
      <c r="AA2644" s="8" t="str">
        <f>IF(Y2644="","Não","Sim")</f>
        <v>Não</v>
      </c>
      <c r="AB2644" s="7" t="str">
        <f>IF(Z2644="","Não","Sim")</f>
        <v>Não</v>
      </c>
      <c r="AC2644" s="8" t="str">
        <f>IF(S2644="TSR","Serede","Rede Conecta")</f>
        <v>Serede</v>
      </c>
    </row>
    <row r="2645" spans="1:29" ht="15" x14ac:dyDescent="0.25">
      <c r="A2645">
        <v>902052</v>
      </c>
      <c r="B2645" t="s">
        <v>13115</v>
      </c>
      <c r="C2645">
        <v>902052</v>
      </c>
      <c r="D2645" s="24">
        <v>42886</v>
      </c>
      <c r="E2645" t="s">
        <v>45</v>
      </c>
      <c r="F2645" t="s">
        <v>13116</v>
      </c>
      <c r="G2645" t="s">
        <v>160</v>
      </c>
      <c r="H2645" t="s">
        <v>13117</v>
      </c>
      <c r="I2645" t="s">
        <v>37</v>
      </c>
      <c r="J2645" t="s">
        <v>13118</v>
      </c>
      <c r="K2645" t="s">
        <v>26</v>
      </c>
      <c r="L2645">
        <v>1139265228</v>
      </c>
      <c r="M2645"/>
      <c r="N2645" s="23">
        <v>21388461000153</v>
      </c>
      <c r="O2645"/>
      <c r="P2645" t="s">
        <v>5817</v>
      </c>
      <c r="Q2645">
        <v>51371871</v>
      </c>
      <c r="R2645" t="s">
        <v>13119</v>
      </c>
      <c r="S2645" s="21" t="s">
        <v>18534</v>
      </c>
      <c r="T2645" s="21" t="s">
        <v>18639</v>
      </c>
      <c r="U2645" s="21" t="str">
        <f>VLOOKUP(T2645,Apoio!$D$10:$E$55,2,0)</f>
        <v>Consultorias - PJ</v>
      </c>
      <c r="V2645">
        <v>34173186</v>
      </c>
      <c r="W2645">
        <v>21369</v>
      </c>
      <c r="X2645">
        <v>4</v>
      </c>
      <c r="Z2645" s="7"/>
      <c r="AA2645" s="8" t="str">
        <f>IF(Y2645="","Não","Sim")</f>
        <v>Não</v>
      </c>
      <c r="AB2645" s="7" t="str">
        <f>IF(Z2645="","Não","Sim")</f>
        <v>Não</v>
      </c>
      <c r="AC2645" s="8" t="str">
        <f>IF(S2645="TSR","Serede","Rede Conecta")</f>
        <v>Serede</v>
      </c>
    </row>
    <row r="2646" spans="1:29" ht="15" x14ac:dyDescent="0.25">
      <c r="A2646">
        <v>1816021</v>
      </c>
      <c r="B2646" t="s">
        <v>15546</v>
      </c>
      <c r="C2646">
        <v>1816021</v>
      </c>
      <c r="D2646" s="24">
        <v>44074</v>
      </c>
      <c r="E2646" t="s">
        <v>12899</v>
      </c>
      <c r="F2646" t="s">
        <v>15547</v>
      </c>
      <c r="G2646" t="s">
        <v>50</v>
      </c>
      <c r="H2646" t="s">
        <v>78</v>
      </c>
      <c r="I2646" t="s">
        <v>52</v>
      </c>
      <c r="J2646" t="s">
        <v>15548</v>
      </c>
      <c r="K2646" t="s">
        <v>26</v>
      </c>
      <c r="L2646">
        <v>2122621457</v>
      </c>
      <c r="M2646"/>
      <c r="N2646" s="23">
        <v>21421783000157</v>
      </c>
      <c r="O2646"/>
      <c r="P2646"/>
      <c r="Q2646"/>
      <c r="R2646"/>
      <c r="S2646" s="21" t="s">
        <v>18534</v>
      </c>
      <c r="T2646" s="21" t="s">
        <v>18603</v>
      </c>
      <c r="U2646" s="21" t="str">
        <f>VLOOKUP(T2646,Apoio!$D$10:$E$55,2,0)</f>
        <v>Fornec. de Serviç. Diversos PJ</v>
      </c>
      <c r="V2646">
        <v>34178475</v>
      </c>
      <c r="W2646">
        <v>18470</v>
      </c>
      <c r="X2646">
        <v>4</v>
      </c>
      <c r="Z2646" s="7">
        <v>45658</v>
      </c>
      <c r="AA2646" s="8" t="str">
        <f>IF(Y2646="","Não","Sim")</f>
        <v>Não</v>
      </c>
      <c r="AB2646" s="7" t="str">
        <f>IF(Z2646="","Não","Sim")</f>
        <v>Sim</v>
      </c>
      <c r="AC2646" s="8" t="str">
        <f>IF(S2646="TSR","Serede","Rede Conecta")</f>
        <v>Serede</v>
      </c>
    </row>
    <row r="2647" spans="1:29" ht="15" x14ac:dyDescent="0.25">
      <c r="A2647">
        <v>1815702</v>
      </c>
      <c r="B2647" t="s">
        <v>15297</v>
      </c>
      <c r="C2647">
        <v>1815702</v>
      </c>
      <c r="D2647" s="24">
        <v>43776</v>
      </c>
      <c r="E2647" t="s">
        <v>287</v>
      </c>
      <c r="F2647" t="s">
        <v>15298</v>
      </c>
      <c r="G2647" t="s">
        <v>12622</v>
      </c>
      <c r="H2647" t="s">
        <v>15299</v>
      </c>
      <c r="I2647" t="s">
        <v>37</v>
      </c>
      <c r="J2647" t="s">
        <v>15300</v>
      </c>
      <c r="K2647" t="s">
        <v>26</v>
      </c>
      <c r="L2647" t="s">
        <v>15301</v>
      </c>
      <c r="M2647"/>
      <c r="N2647" s="23">
        <v>21435372000110</v>
      </c>
      <c r="O2647"/>
      <c r="P2647" s="20">
        <v>311065556111</v>
      </c>
      <c r="Q2647">
        <v>40010020406</v>
      </c>
      <c r="R2647"/>
      <c r="S2647" s="21" t="s">
        <v>18534</v>
      </c>
      <c r="T2647" s="21" t="s">
        <v>18603</v>
      </c>
      <c r="U2647" s="21" t="str">
        <f>VLOOKUP(T2647,Apoio!$D$10:$E$55,2,0)</f>
        <v>Fornec. de Serviç. Diversos PJ</v>
      </c>
      <c r="V2647">
        <v>23727855</v>
      </c>
      <c r="W2647">
        <v>46101</v>
      </c>
      <c r="X2647">
        <v>76</v>
      </c>
      <c r="Z2647" s="7"/>
      <c r="AA2647" s="8" t="str">
        <f>IF(Y2647="","Não","Sim")</f>
        <v>Não</v>
      </c>
      <c r="AB2647" s="7" t="str">
        <f>IF(Z2647="","Não","Sim")</f>
        <v>Não</v>
      </c>
      <c r="AC2647" s="8" t="str">
        <f>IF(S2647="TSR","Serede","Rede Conecta")</f>
        <v>Serede</v>
      </c>
    </row>
    <row r="2648" spans="1:29" ht="15" x14ac:dyDescent="0.25">
      <c r="A2648">
        <v>1816439</v>
      </c>
      <c r="B2648" t="s">
        <v>15986</v>
      </c>
      <c r="C2648">
        <v>1816439</v>
      </c>
      <c r="D2648" s="24">
        <v>44607</v>
      </c>
      <c r="E2648" t="s">
        <v>12951</v>
      </c>
      <c r="F2648" t="s">
        <v>15987</v>
      </c>
      <c r="G2648" t="s">
        <v>177</v>
      </c>
      <c r="H2648" t="s">
        <v>12727</v>
      </c>
      <c r="I2648" t="s">
        <v>133</v>
      </c>
      <c r="J2648" t="s">
        <v>14410</v>
      </c>
      <c r="K2648" t="s">
        <v>26</v>
      </c>
      <c r="L2648" t="s">
        <v>15988</v>
      </c>
      <c r="M2648"/>
      <c r="N2648" s="23">
        <v>21596658000188</v>
      </c>
      <c r="O2648"/>
      <c r="P2648">
        <v>60546921</v>
      </c>
      <c r="Q2648">
        <v>906344</v>
      </c>
      <c r="R2648" t="s">
        <v>15989</v>
      </c>
      <c r="S2648" s="21" t="s">
        <v>18534</v>
      </c>
      <c r="T2648" s="21" t="s">
        <v>18603</v>
      </c>
      <c r="U2648" s="21" t="str">
        <f>VLOOKUP(T2648,Apoio!$D$10:$E$55,2,0)</f>
        <v>Fornec. de Serviç. Diversos PJ</v>
      </c>
      <c r="V2648">
        <v>23726298</v>
      </c>
      <c r="W2648">
        <v>6133</v>
      </c>
      <c r="X2648">
        <v>6</v>
      </c>
      <c r="Z2648" s="7"/>
      <c r="AA2648" s="8" t="str">
        <f>IF(Y2648="","Não","Sim")</f>
        <v>Não</v>
      </c>
      <c r="AB2648" s="7" t="str">
        <f>IF(Z2648="","Não","Sim")</f>
        <v>Não</v>
      </c>
      <c r="AC2648" s="8" t="str">
        <f>IF(S2648="TSR","Serede","Rede Conecta")</f>
        <v>Serede</v>
      </c>
    </row>
    <row r="2649" spans="1:29" ht="15" x14ac:dyDescent="0.25">
      <c r="A2649">
        <v>1815996</v>
      </c>
      <c r="B2649" t="s">
        <v>15527</v>
      </c>
      <c r="C2649">
        <v>1815996</v>
      </c>
      <c r="D2649" s="24">
        <v>44040</v>
      </c>
      <c r="E2649" t="s">
        <v>287</v>
      </c>
      <c r="F2649" t="s">
        <v>15528</v>
      </c>
      <c r="G2649" t="s">
        <v>50</v>
      </c>
      <c r="H2649" t="s">
        <v>12680</v>
      </c>
      <c r="I2649" t="s">
        <v>52</v>
      </c>
      <c r="J2649" t="s">
        <v>15529</v>
      </c>
      <c r="K2649" t="s">
        <v>26</v>
      </c>
      <c r="L2649" t="s">
        <v>15530</v>
      </c>
      <c r="M2649"/>
      <c r="N2649" s="23">
        <v>21682822000170</v>
      </c>
      <c r="O2649"/>
      <c r="P2649" t="s">
        <v>15531</v>
      </c>
      <c r="Q2649" t="s">
        <v>15532</v>
      </c>
      <c r="R2649" t="s">
        <v>15533</v>
      </c>
      <c r="S2649" s="21" t="s">
        <v>18534</v>
      </c>
      <c r="T2649" s="21" t="s">
        <v>18603</v>
      </c>
      <c r="U2649" s="21" t="str">
        <f>VLOOKUP(T2649,Apoio!$D$10:$E$55,2,0)</f>
        <v>Fornec. de Serviç. Diversos PJ</v>
      </c>
      <c r="V2649">
        <v>10401037</v>
      </c>
      <c r="W2649">
        <v>3393</v>
      </c>
      <c r="X2649">
        <v>9</v>
      </c>
      <c r="Z2649" s="7"/>
      <c r="AA2649" s="8" t="str">
        <f>IF(Y2649="","Não","Sim")</f>
        <v>Não</v>
      </c>
      <c r="AB2649" s="7" t="str">
        <f>IF(Z2649="","Não","Sim")</f>
        <v>Não</v>
      </c>
      <c r="AC2649" s="8" t="str">
        <f>IF(S2649="TSR","Serede","Rede Conecta")</f>
        <v>Serede</v>
      </c>
    </row>
    <row r="2650" spans="1:29" ht="15" x14ac:dyDescent="0.25">
      <c r="A2650">
        <v>1815062</v>
      </c>
      <c r="B2650" t="s">
        <v>14901</v>
      </c>
      <c r="C2650">
        <v>1815062</v>
      </c>
      <c r="D2650" s="24">
        <v>43288</v>
      </c>
      <c r="E2650" t="s">
        <v>11934</v>
      </c>
      <c r="F2650" t="s">
        <v>14902</v>
      </c>
      <c r="G2650" t="s">
        <v>50</v>
      </c>
      <c r="H2650" t="s">
        <v>12840</v>
      </c>
      <c r="I2650" t="s">
        <v>52</v>
      </c>
      <c r="J2650" t="s">
        <v>14903</v>
      </c>
      <c r="K2650" t="s">
        <v>26</v>
      </c>
      <c r="L2650">
        <v>1144276003</v>
      </c>
      <c r="M2650"/>
      <c r="N2650" s="23">
        <v>21710407000263</v>
      </c>
      <c r="O2650"/>
      <c r="P2650"/>
      <c r="Q2650" t="s">
        <v>14904</v>
      </c>
      <c r="R2650" t="s">
        <v>14323</v>
      </c>
      <c r="S2650" s="21" t="s">
        <v>18534</v>
      </c>
      <c r="T2650" s="21" t="s">
        <v>18603</v>
      </c>
      <c r="U2650" s="21" t="str">
        <f>VLOOKUP(T2650,Apoio!$D$10:$E$55,2,0)</f>
        <v>Fornec. de Serviç. Diversos PJ</v>
      </c>
      <c r="V2650">
        <v>3417140</v>
      </c>
      <c r="W2650">
        <v>42480</v>
      </c>
      <c r="X2650">
        <v>5</v>
      </c>
      <c r="Z2650" s="7">
        <v>45658</v>
      </c>
      <c r="AA2650" s="8" t="str">
        <f>IF(Y2650="","Não","Sim")</f>
        <v>Não</v>
      </c>
      <c r="AB2650" s="7" t="str">
        <f>IF(Z2650="","Não","Sim")</f>
        <v>Sim</v>
      </c>
      <c r="AC2650" s="8" t="str">
        <f>IF(S2650="TSR","Serede","Rede Conecta")</f>
        <v>Serede</v>
      </c>
    </row>
    <row r="2651" spans="1:29" ht="15" x14ac:dyDescent="0.25">
      <c r="A2651">
        <v>1814842</v>
      </c>
      <c r="B2651" t="s">
        <v>14728</v>
      </c>
      <c r="C2651">
        <v>1814842</v>
      </c>
      <c r="D2651" s="24">
        <v>43194</v>
      </c>
      <c r="E2651" t="s">
        <v>45</v>
      </c>
      <c r="F2651" t="s">
        <v>14729</v>
      </c>
      <c r="G2651" t="s">
        <v>83</v>
      </c>
      <c r="H2651" t="s">
        <v>12617</v>
      </c>
      <c r="I2651" t="s">
        <v>85</v>
      </c>
      <c r="J2651" t="s">
        <v>14730</v>
      </c>
      <c r="K2651" t="s">
        <v>26</v>
      </c>
      <c r="L2651"/>
      <c r="M2651"/>
      <c r="N2651" s="23">
        <v>21716922000170</v>
      </c>
      <c r="O2651"/>
      <c r="P2651"/>
      <c r="Q2651"/>
      <c r="R2651" t="s">
        <v>14731</v>
      </c>
      <c r="S2651" s="21" t="s">
        <v>18534</v>
      </c>
      <c r="T2651" s="21" t="s">
        <v>18603</v>
      </c>
      <c r="U2651" s="21" t="str">
        <f>VLOOKUP(T2651,Apoio!$D$10:$E$55,2,0)</f>
        <v>Fornec. de Serviç. Diversos PJ</v>
      </c>
      <c r="V2651">
        <v>23723072</v>
      </c>
      <c r="W2651">
        <v>7775</v>
      </c>
      <c r="X2651">
        <v>45</v>
      </c>
      <c r="Z2651" s="7"/>
      <c r="AA2651" s="8" t="str">
        <f>IF(Y2651="","Não","Sim")</f>
        <v>Não</v>
      </c>
      <c r="AB2651" s="7" t="str">
        <f>IF(Z2651="","Não","Sim")</f>
        <v>Não</v>
      </c>
      <c r="AC2651" s="8" t="str">
        <f>IF(S2651="TSR","Serede","Rede Conecta")</f>
        <v>Serede</v>
      </c>
    </row>
    <row r="2652" spans="1:29" ht="15" x14ac:dyDescent="0.25">
      <c r="A2652">
        <v>1301240</v>
      </c>
      <c r="B2652" t="s">
        <v>13295</v>
      </c>
      <c r="C2652">
        <v>1301240</v>
      </c>
      <c r="D2652" s="24">
        <v>42593</v>
      </c>
      <c r="E2652" t="s">
        <v>45</v>
      </c>
      <c r="F2652" t="s">
        <v>13296</v>
      </c>
      <c r="G2652" t="s">
        <v>66</v>
      </c>
      <c r="H2652" t="s">
        <v>13297</v>
      </c>
      <c r="I2652" t="s">
        <v>68</v>
      </c>
      <c r="J2652" t="s">
        <v>118</v>
      </c>
      <c r="K2652" t="s">
        <v>26</v>
      </c>
      <c r="L2652" t="s">
        <v>13298</v>
      </c>
      <c r="M2652"/>
      <c r="N2652" s="23">
        <v>21820557000149</v>
      </c>
      <c r="O2652"/>
      <c r="P2652"/>
      <c r="Q2652"/>
      <c r="R2652" t="s">
        <v>13299</v>
      </c>
      <c r="S2652" s="21" t="s">
        <v>18534</v>
      </c>
      <c r="T2652" s="21" t="s">
        <v>18619</v>
      </c>
      <c r="U2652" s="21" t="str">
        <f>VLOOKUP(T2652,Apoio!$D$10:$E$55,2,0)</f>
        <v>Manutenção de Equipamentos -PJ</v>
      </c>
      <c r="V2652">
        <v>10403219</v>
      </c>
      <c r="W2652">
        <v>1300027482</v>
      </c>
      <c r="X2652">
        <v>9</v>
      </c>
      <c r="Z2652" s="7"/>
      <c r="AA2652" s="8" t="str">
        <f>IF(Y2652="","Não","Sim")</f>
        <v>Não</v>
      </c>
      <c r="AB2652" s="7" t="str">
        <f>IF(Z2652="","Não","Sim")</f>
        <v>Não</v>
      </c>
      <c r="AC2652" s="8" t="str">
        <f>IF(S2652="TSR","Serede","Rede Conecta")</f>
        <v>Serede</v>
      </c>
    </row>
    <row r="2653" spans="1:29" ht="15" x14ac:dyDescent="0.25">
      <c r="A2653">
        <v>1813845</v>
      </c>
      <c r="B2653" t="s">
        <v>14324</v>
      </c>
      <c r="C2653">
        <v>1813845</v>
      </c>
      <c r="D2653" s="24">
        <v>42154</v>
      </c>
      <c r="E2653" t="s">
        <v>9579</v>
      </c>
      <c r="F2653" t="s">
        <v>14325</v>
      </c>
      <c r="G2653" t="s">
        <v>50</v>
      </c>
      <c r="H2653" t="s">
        <v>11951</v>
      </c>
      <c r="I2653" t="s">
        <v>52</v>
      </c>
      <c r="J2653" t="s">
        <v>14326</v>
      </c>
      <c r="K2653" t="s">
        <v>26</v>
      </c>
      <c r="L2653" t="s">
        <v>14327</v>
      </c>
      <c r="M2653"/>
      <c r="N2653" s="23">
        <v>21829089000173</v>
      </c>
      <c r="O2653"/>
      <c r="P2653" s="20">
        <v>86881250</v>
      </c>
      <c r="Q2653" t="s">
        <v>14328</v>
      </c>
      <c r="R2653" t="s">
        <v>14329</v>
      </c>
      <c r="S2653" s="21" t="s">
        <v>18534</v>
      </c>
      <c r="T2653" s="21" t="s">
        <v>18603</v>
      </c>
      <c r="U2653" s="21" t="str">
        <f>VLOOKUP(T2653,Apoio!$D$10:$E$55,2,0)</f>
        <v>Fornec. de Serviç. Diversos PJ</v>
      </c>
      <c r="V2653">
        <v>3372046</v>
      </c>
      <c r="W2653">
        <v>13003566</v>
      </c>
      <c r="X2653">
        <v>6</v>
      </c>
      <c r="Z2653" s="7">
        <v>45292</v>
      </c>
      <c r="AA2653" s="8" t="str">
        <f>IF(Y2653="","Não","Sim")</f>
        <v>Não</v>
      </c>
      <c r="AB2653" s="7" t="str">
        <f>IF(Z2653="","Não","Sim")</f>
        <v>Sim</v>
      </c>
      <c r="AC2653" s="8" t="str">
        <f>IF(S2653="TSR","Serede","Rede Conecta")</f>
        <v>Serede</v>
      </c>
    </row>
    <row r="2654" spans="1:29" ht="15" x14ac:dyDescent="0.25">
      <c r="A2654">
        <v>100180</v>
      </c>
      <c r="B2654" t="s">
        <v>290</v>
      </c>
      <c r="C2654">
        <v>100180</v>
      </c>
      <c r="D2654" s="24">
        <v>43867</v>
      </c>
      <c r="E2654" t="s">
        <v>291</v>
      </c>
      <c r="F2654" t="s">
        <v>292</v>
      </c>
      <c r="G2654" t="s">
        <v>41</v>
      </c>
      <c r="H2654" t="s">
        <v>78</v>
      </c>
      <c r="I2654" t="s">
        <v>42</v>
      </c>
      <c r="J2654" t="s">
        <v>293</v>
      </c>
      <c r="K2654" t="s">
        <v>26</v>
      </c>
      <c r="L2654"/>
      <c r="M2654"/>
      <c r="N2654" s="23">
        <v>21911897000185</v>
      </c>
      <c r="O2654"/>
      <c r="P2654"/>
      <c r="Q2654"/>
      <c r="R2654"/>
      <c r="S2654" s="21" t="s">
        <v>18534</v>
      </c>
      <c r="T2654" s="21" t="s">
        <v>18609</v>
      </c>
      <c r="U2654" s="21" t="str">
        <f>VLOOKUP(T2654,Apoio!$D$10:$E$55,2,0)</f>
        <v>Pagamentos judiciais - PJ</v>
      </c>
      <c r="V2654">
        <v>190010</v>
      </c>
      <c r="W2654">
        <v>206003</v>
      </c>
      <c r="X2654">
        <v>85</v>
      </c>
      <c r="Z2654" s="7"/>
      <c r="AA2654" s="8" t="str">
        <f>IF(Y2654="","Não","Sim")</f>
        <v>Não</v>
      </c>
      <c r="AB2654" s="7" t="str">
        <f>IF(Z2654="","Não","Sim")</f>
        <v>Não</v>
      </c>
      <c r="AC2654" s="8" t="str">
        <f>IF(S2654="TSR","Serede","Rede Conecta")</f>
        <v>Serede</v>
      </c>
    </row>
    <row r="2655" spans="1:29" ht="15" x14ac:dyDescent="0.25">
      <c r="A2655">
        <v>100200</v>
      </c>
      <c r="B2655" t="s">
        <v>305</v>
      </c>
      <c r="C2655">
        <v>100200</v>
      </c>
      <c r="D2655" s="24">
        <v>44103</v>
      </c>
      <c r="E2655" t="s">
        <v>287</v>
      </c>
      <c r="F2655" t="s">
        <v>306</v>
      </c>
      <c r="G2655" t="s">
        <v>187</v>
      </c>
      <c r="H2655" t="s">
        <v>78</v>
      </c>
      <c r="I2655" t="s">
        <v>188</v>
      </c>
      <c r="J2655" t="s">
        <v>307</v>
      </c>
      <c r="K2655" t="s">
        <v>26</v>
      </c>
      <c r="L2655"/>
      <c r="M2655"/>
      <c r="N2655" s="23">
        <v>21912976000100</v>
      </c>
      <c r="O2655"/>
      <c r="P2655"/>
      <c r="Q2655"/>
      <c r="R2655"/>
      <c r="S2655" s="21" t="s">
        <v>18534</v>
      </c>
      <c r="T2655" s="21" t="s">
        <v>18609</v>
      </c>
      <c r="U2655" s="21" t="str">
        <f>VLOOKUP(T2655,Apoio!$D$10:$E$55,2,0)</f>
        <v>Pagamentos judiciais - PJ</v>
      </c>
      <c r="V2655">
        <v>75603326</v>
      </c>
      <c r="W2655">
        <v>2191</v>
      </c>
      <c r="X2655">
        <v>1</v>
      </c>
      <c r="Z2655" s="7"/>
      <c r="AA2655" s="8" t="str">
        <f>IF(Y2655="","Não","Sim")</f>
        <v>Não</v>
      </c>
      <c r="AB2655" s="7" t="str">
        <f>IF(Z2655="","Não","Sim")</f>
        <v>Não</v>
      </c>
      <c r="AC2655" s="8" t="str">
        <f>IF(S2655="TSR","Serede","Rede Conecta")</f>
        <v>Serede</v>
      </c>
    </row>
    <row r="2656" spans="1:29" ht="15" x14ac:dyDescent="0.25">
      <c r="A2656">
        <v>1503825</v>
      </c>
      <c r="B2656" t="s">
        <v>13557</v>
      </c>
      <c r="C2656">
        <v>1503825</v>
      </c>
      <c r="D2656" s="24">
        <v>42695</v>
      </c>
      <c r="E2656" t="s">
        <v>45</v>
      </c>
      <c r="F2656" t="s">
        <v>13558</v>
      </c>
      <c r="G2656" t="s">
        <v>12795</v>
      </c>
      <c r="H2656" t="s">
        <v>13559</v>
      </c>
      <c r="I2656" t="s">
        <v>37</v>
      </c>
      <c r="J2656" t="s">
        <v>13560</v>
      </c>
      <c r="K2656" t="s">
        <v>26</v>
      </c>
      <c r="L2656" t="s">
        <v>13561</v>
      </c>
      <c r="M2656"/>
      <c r="N2656" s="23">
        <v>21933471000122</v>
      </c>
      <c r="O2656"/>
      <c r="P2656" s="19">
        <v>298191000000</v>
      </c>
      <c r="Q2656"/>
      <c r="R2656" t="s">
        <v>13562</v>
      </c>
      <c r="S2656" s="21" t="s">
        <v>18534</v>
      </c>
      <c r="T2656" s="21" t="s">
        <v>18621</v>
      </c>
      <c r="U2656" s="21" t="str">
        <f>VLOOKUP(T2656,Apoio!$D$10:$E$55,2,0)</f>
        <v>Fornecedor de materiais - PJ</v>
      </c>
      <c r="V2656">
        <v>19710001</v>
      </c>
      <c r="W2656">
        <v>7474160</v>
      </c>
      <c r="X2656">
        <v>4</v>
      </c>
      <c r="Z2656" s="7">
        <v>45292</v>
      </c>
      <c r="AA2656" s="8" t="str">
        <f>IF(Y2656="","Não","Sim")</f>
        <v>Não</v>
      </c>
      <c r="AB2656" s="7" t="str">
        <f>IF(Z2656="","Não","Sim")</f>
        <v>Sim</v>
      </c>
      <c r="AC2656" s="8" t="str">
        <f>IF(S2656="TSR","Serede","Rede Conecta")</f>
        <v>Serede</v>
      </c>
    </row>
    <row r="2657" spans="1:29" ht="15" x14ac:dyDescent="0.25">
      <c r="A2657">
        <v>1503442</v>
      </c>
      <c r="B2657" t="s">
        <v>13462</v>
      </c>
      <c r="C2657">
        <v>1503442</v>
      </c>
      <c r="D2657" s="24">
        <v>41271</v>
      </c>
      <c r="E2657" t="s">
        <v>20</v>
      </c>
      <c r="F2657" t="s">
        <v>13463</v>
      </c>
      <c r="G2657" t="s">
        <v>9947</v>
      </c>
      <c r="H2657" t="s">
        <v>3954</v>
      </c>
      <c r="I2657" t="s">
        <v>249</v>
      </c>
      <c r="J2657" t="s">
        <v>9948</v>
      </c>
      <c r="K2657" t="s">
        <v>26</v>
      </c>
      <c r="L2657">
        <v>3136291000</v>
      </c>
      <c r="M2657"/>
      <c r="N2657" s="23">
        <v>21984786000107</v>
      </c>
      <c r="O2657"/>
      <c r="P2657" t="s">
        <v>13468</v>
      </c>
      <c r="Q2657"/>
      <c r="R2657" t="s">
        <v>13469</v>
      </c>
      <c r="S2657" s="21" t="s">
        <v>18534</v>
      </c>
      <c r="T2657" s="21" t="s">
        <v>18621</v>
      </c>
      <c r="U2657" s="21" t="str">
        <f>VLOOKUP(T2657,Apoio!$D$10:$E$55,2,0)</f>
        <v>Fornecedor de materiais - PJ</v>
      </c>
      <c r="V2657">
        <v>191222</v>
      </c>
      <c r="W2657">
        <v>78625</v>
      </c>
      <c r="X2657" t="s">
        <v>881</v>
      </c>
      <c r="Y2657" s="8">
        <v>4600002995</v>
      </c>
      <c r="Z2657" s="7">
        <v>45658</v>
      </c>
      <c r="AA2657" s="8" t="str">
        <f>IF(Y2657="","Não","Sim")</f>
        <v>Sim</v>
      </c>
      <c r="AB2657" s="7" t="str">
        <f>IF(Z2657="","Não","Sim")</f>
        <v>Sim</v>
      </c>
      <c r="AC2657" s="8" t="str">
        <f>IF(S2657="TSR","Serede","Rede Conecta")</f>
        <v>Serede</v>
      </c>
    </row>
    <row r="2658" spans="1:29" ht="15" x14ac:dyDescent="0.25">
      <c r="A2658">
        <v>205334</v>
      </c>
      <c r="B2658" t="s">
        <v>10984</v>
      </c>
      <c r="C2658">
        <v>205334</v>
      </c>
      <c r="D2658" s="24">
        <v>43671</v>
      </c>
      <c r="E2658" t="s">
        <v>262</v>
      </c>
      <c r="F2658" t="s">
        <v>10985</v>
      </c>
      <c r="G2658" t="s">
        <v>106</v>
      </c>
      <c r="H2658" t="s">
        <v>165</v>
      </c>
      <c r="I2658" t="s">
        <v>108</v>
      </c>
      <c r="J2658" t="s">
        <v>10986</v>
      </c>
      <c r="K2658" t="s">
        <v>26</v>
      </c>
      <c r="L2658">
        <v>8534878532</v>
      </c>
      <c r="M2658"/>
      <c r="N2658" s="23">
        <v>22078704000110</v>
      </c>
      <c r="O2658"/>
      <c r="P2658"/>
      <c r="Q2658"/>
      <c r="R2658" t="s">
        <v>10987</v>
      </c>
      <c r="S2658" s="21" t="s">
        <v>18534</v>
      </c>
      <c r="T2658" s="21" t="s">
        <v>18607</v>
      </c>
      <c r="U2658" s="21" t="str">
        <f>VLOOKUP(T2658,Apoio!$D$10:$E$55,2,0)</f>
        <v>Prefeituras - PJ</v>
      </c>
      <c r="V2658"/>
      <c r="W2658"/>
      <c r="X2658"/>
      <c r="Z2658" s="7"/>
      <c r="AA2658" s="8" t="str">
        <f>IF(Y2658="","Não","Sim")</f>
        <v>Não</v>
      </c>
      <c r="AB2658" s="7" t="str">
        <f>IF(Z2658="","Não","Sim")</f>
        <v>Não</v>
      </c>
      <c r="AC2658" s="8" t="str">
        <f>IF(S2658="TSR","Serede","Rede Conecta")</f>
        <v>Serede</v>
      </c>
    </row>
    <row r="2659" spans="1:29" ht="15" x14ac:dyDescent="0.25">
      <c r="A2659">
        <v>1816941</v>
      </c>
      <c r="B2659" t="s">
        <v>17218</v>
      </c>
      <c r="C2659">
        <v>1816941</v>
      </c>
      <c r="D2659" s="24">
        <v>45387</v>
      </c>
      <c r="E2659" t="s">
        <v>309</v>
      </c>
      <c r="F2659" t="s">
        <v>17219</v>
      </c>
      <c r="G2659" t="s">
        <v>206</v>
      </c>
      <c r="H2659" t="s">
        <v>12702</v>
      </c>
      <c r="I2659" t="s">
        <v>46</v>
      </c>
      <c r="J2659" t="s">
        <v>13712</v>
      </c>
      <c r="K2659" t="s">
        <v>26</v>
      </c>
      <c r="L2659" t="s">
        <v>17220</v>
      </c>
      <c r="M2659"/>
      <c r="N2659" s="23">
        <v>22107574000104</v>
      </c>
      <c r="O2659"/>
      <c r="P2659"/>
      <c r="Q2659"/>
      <c r="R2659"/>
      <c r="S2659" s="21" t="s">
        <v>18534</v>
      </c>
      <c r="T2659" s="21" t="s">
        <v>18603</v>
      </c>
      <c r="U2659" s="21" t="str">
        <f>VLOOKUP(T2659,Apoio!$D$10:$E$55,2,0)</f>
        <v>Fornec. de Serviç. Diversos PJ</v>
      </c>
      <c r="V2659"/>
      <c r="W2659"/>
      <c r="X2659"/>
      <c r="Z2659" s="7"/>
      <c r="AA2659" s="8" t="str">
        <f>IF(Y2659="","Não","Sim")</f>
        <v>Não</v>
      </c>
      <c r="AB2659" s="7" t="str">
        <f>IF(Z2659="","Não","Sim")</f>
        <v>Não</v>
      </c>
      <c r="AC2659" s="8" t="str">
        <f>IF(S2659="TSR","Serede","Rede Conecta")</f>
        <v>Serede</v>
      </c>
    </row>
    <row r="2660" spans="1:29" ht="15" x14ac:dyDescent="0.25">
      <c r="A2660">
        <v>1816152</v>
      </c>
      <c r="B2660" t="s">
        <v>15699</v>
      </c>
      <c r="C2660">
        <v>1816152</v>
      </c>
      <c r="D2660" s="24">
        <v>44306</v>
      </c>
      <c r="E2660" t="s">
        <v>11071</v>
      </c>
      <c r="F2660" t="s">
        <v>15700</v>
      </c>
      <c r="G2660" t="s">
        <v>15701</v>
      </c>
      <c r="H2660" t="s">
        <v>11737</v>
      </c>
      <c r="I2660" t="s">
        <v>102</v>
      </c>
      <c r="J2660" t="s">
        <v>15702</v>
      </c>
      <c r="K2660" t="s">
        <v>26</v>
      </c>
      <c r="L2660" t="s">
        <v>15703</v>
      </c>
      <c r="M2660"/>
      <c r="N2660" s="23">
        <v>22118381000140</v>
      </c>
      <c r="O2660"/>
      <c r="P2660"/>
      <c r="Q2660"/>
      <c r="R2660"/>
      <c r="S2660" s="21" t="s">
        <v>18534</v>
      </c>
      <c r="T2660" s="21" t="s">
        <v>18603</v>
      </c>
      <c r="U2660" s="21" t="str">
        <f>VLOOKUP(T2660,Apoio!$D$10:$E$55,2,0)</f>
        <v>Fornec. de Serviç. Diversos PJ</v>
      </c>
      <c r="V2660">
        <v>10400638</v>
      </c>
      <c r="W2660">
        <v>33225</v>
      </c>
      <c r="X2660">
        <v>9</v>
      </c>
      <c r="Z2660" s="7"/>
      <c r="AA2660" s="8" t="str">
        <f>IF(Y2660="","Não","Sim")</f>
        <v>Não</v>
      </c>
      <c r="AB2660" s="7" t="str">
        <f>IF(Z2660="","Não","Sim")</f>
        <v>Não</v>
      </c>
      <c r="AC2660" s="8" t="str">
        <f>IF(S2660="TSR","Serede","Rede Conecta")</f>
        <v>Serede</v>
      </c>
    </row>
    <row r="2661" spans="1:29" ht="15" x14ac:dyDescent="0.25">
      <c r="A2661">
        <v>1813749</v>
      </c>
      <c r="B2661" t="s">
        <v>14317</v>
      </c>
      <c r="C2661">
        <v>1813749</v>
      </c>
      <c r="D2661" s="24">
        <v>42104</v>
      </c>
      <c r="E2661" t="s">
        <v>9579</v>
      </c>
      <c r="F2661" t="s">
        <v>14318</v>
      </c>
      <c r="G2661" t="s">
        <v>9958</v>
      </c>
      <c r="H2661" t="s">
        <v>14319</v>
      </c>
      <c r="I2661" t="s">
        <v>37</v>
      </c>
      <c r="J2661" t="s">
        <v>14320</v>
      </c>
      <c r="K2661" t="s">
        <v>26</v>
      </c>
      <c r="L2661"/>
      <c r="M2661"/>
      <c r="N2661" s="23">
        <v>22136588000148</v>
      </c>
      <c r="O2661"/>
      <c r="P2661"/>
      <c r="Q2661"/>
      <c r="R2661"/>
      <c r="S2661" s="21" t="s">
        <v>18534</v>
      </c>
      <c r="T2661" s="21" t="s">
        <v>18603</v>
      </c>
      <c r="U2661" s="21" t="str">
        <f>VLOOKUP(T2661,Apoio!$D$10:$E$55,2,0)</f>
        <v>Fornec. de Serviç. Diversos PJ</v>
      </c>
      <c r="V2661">
        <v>1040738</v>
      </c>
      <c r="W2661">
        <v>300001891</v>
      </c>
      <c r="X2661">
        <v>8</v>
      </c>
      <c r="Z2661" s="7"/>
      <c r="AA2661" s="8" t="str">
        <f>IF(Y2661="","Não","Sim")</f>
        <v>Não</v>
      </c>
      <c r="AB2661" s="7" t="str">
        <f>IF(Z2661="","Não","Sim")</f>
        <v>Não</v>
      </c>
      <c r="AC2661" s="8" t="str">
        <f>IF(S2661="TSR","Serede","Rede Conecta")</f>
        <v>Serede</v>
      </c>
    </row>
    <row r="2662" spans="1:29" ht="15" x14ac:dyDescent="0.25">
      <c r="A2662">
        <v>1817334</v>
      </c>
      <c r="B2662" t="s">
        <v>18324</v>
      </c>
      <c r="C2662">
        <v>1817334</v>
      </c>
      <c r="D2662" s="24">
        <v>45644</v>
      </c>
      <c r="E2662" t="s">
        <v>17472</v>
      </c>
      <c r="F2662" t="s">
        <v>18325</v>
      </c>
      <c r="G2662" t="s">
        <v>83</v>
      </c>
      <c r="H2662" t="s">
        <v>14670</v>
      </c>
      <c r="I2662" t="s">
        <v>85</v>
      </c>
      <c r="J2662" t="s">
        <v>13164</v>
      </c>
      <c r="K2662" t="s">
        <v>26</v>
      </c>
      <c r="L2662" t="s">
        <v>18326</v>
      </c>
      <c r="M2662"/>
      <c r="N2662" s="23">
        <v>22142765000107</v>
      </c>
      <c r="O2662"/>
      <c r="P2662"/>
      <c r="Q2662">
        <v>52356800137</v>
      </c>
      <c r="R2662" t="s">
        <v>18327</v>
      </c>
      <c r="S2662" s="21" t="s">
        <v>18534</v>
      </c>
      <c r="T2662" s="21" t="s">
        <v>18603</v>
      </c>
      <c r="U2662" s="21" t="str">
        <f>VLOOKUP(T2662,Apoio!$D$10:$E$55,2,0)</f>
        <v>Fornec. de Serviç. Diversos PJ</v>
      </c>
      <c r="V2662">
        <v>26000001</v>
      </c>
      <c r="W2662">
        <v>17100403</v>
      </c>
      <c r="X2662">
        <v>3</v>
      </c>
      <c r="Z2662" s="7"/>
      <c r="AA2662" s="8" t="str">
        <f>IF(Y2662="","Não","Sim")</f>
        <v>Não</v>
      </c>
      <c r="AB2662" s="7" t="str">
        <f>IF(Z2662="","Não","Sim")</f>
        <v>Não</v>
      </c>
      <c r="AC2662" s="8" t="str">
        <f>IF(S2662="TSR","Serede","Rede Conecta")</f>
        <v>Serede</v>
      </c>
    </row>
    <row r="2663" spans="1:29" ht="15" x14ac:dyDescent="0.25">
      <c r="A2663">
        <v>902113</v>
      </c>
      <c r="B2663" t="s">
        <v>13165</v>
      </c>
      <c r="C2663">
        <v>902113</v>
      </c>
      <c r="D2663" s="24">
        <v>43279</v>
      </c>
      <c r="E2663" t="s">
        <v>11934</v>
      </c>
      <c r="F2663" t="s">
        <v>13166</v>
      </c>
      <c r="G2663" t="s">
        <v>41</v>
      </c>
      <c r="H2663" t="s">
        <v>218</v>
      </c>
      <c r="I2663" t="s">
        <v>42</v>
      </c>
      <c r="J2663" t="s">
        <v>13167</v>
      </c>
      <c r="K2663" t="s">
        <v>26</v>
      </c>
      <c r="L2663">
        <v>5130282025</v>
      </c>
      <c r="M2663"/>
      <c r="N2663" s="23">
        <v>22158634000100</v>
      </c>
      <c r="O2663"/>
      <c r="P2663" t="s">
        <v>44</v>
      </c>
      <c r="Q2663">
        <v>27593320</v>
      </c>
      <c r="R2663" t="s">
        <v>13168</v>
      </c>
      <c r="S2663" s="21" t="s">
        <v>18534</v>
      </c>
      <c r="T2663" s="21" t="s">
        <v>18639</v>
      </c>
      <c r="U2663" s="21" t="str">
        <f>VLOOKUP(T2663,Apoio!$D$10:$E$55,2,0)</f>
        <v>Consultorias - PJ</v>
      </c>
      <c r="V2663">
        <v>34175082</v>
      </c>
      <c r="W2663">
        <v>10414</v>
      </c>
      <c r="X2663">
        <v>1</v>
      </c>
      <c r="Z2663" s="7"/>
      <c r="AA2663" s="8" t="str">
        <f>IF(Y2663="","Não","Sim")</f>
        <v>Não</v>
      </c>
      <c r="AB2663" s="7" t="str">
        <f>IF(Z2663="","Não","Sim")</f>
        <v>Não</v>
      </c>
      <c r="AC2663" s="8" t="str">
        <f>IF(S2663="TSR","Serede","Rede Conecta")</f>
        <v>Serede</v>
      </c>
    </row>
    <row r="2664" spans="1:29" ht="15" x14ac:dyDescent="0.25">
      <c r="A2664">
        <v>1902038</v>
      </c>
      <c r="B2664" t="s">
        <v>18447</v>
      </c>
      <c r="C2664">
        <v>1902038</v>
      </c>
      <c r="D2664" s="24">
        <v>43132</v>
      </c>
      <c r="E2664" t="s">
        <v>45</v>
      </c>
      <c r="F2664" t="s">
        <v>18448</v>
      </c>
      <c r="G2664" t="s">
        <v>157</v>
      </c>
      <c r="H2664" t="s">
        <v>1632</v>
      </c>
      <c r="I2664" t="s">
        <v>61</v>
      </c>
      <c r="J2664" t="s">
        <v>14337</v>
      </c>
      <c r="K2664" t="s">
        <v>26</v>
      </c>
      <c r="L2664" t="s">
        <v>18449</v>
      </c>
      <c r="M2664"/>
      <c r="N2664" s="23">
        <v>22222484000156</v>
      </c>
      <c r="O2664"/>
      <c r="P2664"/>
      <c r="Q2664"/>
      <c r="R2664" t="s">
        <v>18450</v>
      </c>
      <c r="S2664" s="21" t="s">
        <v>18534</v>
      </c>
      <c r="T2664" s="21" t="s">
        <v>18601</v>
      </c>
      <c r="U2664" s="21" t="str">
        <f>VLOOKUP(T2664,Apoio!$D$10:$E$55,2,0)</f>
        <v>Serviços de Operaç./Engenh. PJ</v>
      </c>
      <c r="V2664">
        <v>10401106</v>
      </c>
      <c r="W2664">
        <v>10022478</v>
      </c>
      <c r="X2664">
        <v>0</v>
      </c>
      <c r="Z2664" s="7"/>
      <c r="AA2664" s="8" t="str">
        <f>IF(Y2664="","Não","Sim")</f>
        <v>Não</v>
      </c>
      <c r="AB2664" s="7" t="str">
        <f>IF(Z2664="","Não","Sim")</f>
        <v>Não</v>
      </c>
      <c r="AC2664" s="8" t="str">
        <f>IF(S2664="TSR","Serede","Rede Conecta")</f>
        <v>Serede</v>
      </c>
    </row>
    <row r="2665" spans="1:29" ht="15" x14ac:dyDescent="0.25">
      <c r="A2665">
        <v>100063</v>
      </c>
      <c r="B2665" t="s">
        <v>71</v>
      </c>
      <c r="C2665">
        <v>100063</v>
      </c>
      <c r="D2665" s="24">
        <v>42468</v>
      </c>
      <c r="E2665" t="s">
        <v>45</v>
      </c>
      <c r="F2665" t="s">
        <v>72</v>
      </c>
      <c r="G2665" t="s">
        <v>73</v>
      </c>
      <c r="H2665" t="s">
        <v>74</v>
      </c>
      <c r="I2665" t="s">
        <v>61</v>
      </c>
      <c r="J2665" t="s">
        <v>75</v>
      </c>
      <c r="K2665" t="s">
        <v>26</v>
      </c>
      <c r="L2665"/>
      <c r="M2665"/>
      <c r="N2665" s="23">
        <v>22253984000155</v>
      </c>
      <c r="O2665"/>
      <c r="P2665"/>
      <c r="Q2665"/>
      <c r="R2665"/>
      <c r="S2665" s="21" t="s">
        <v>18534</v>
      </c>
      <c r="T2665" s="21" t="s">
        <v>18609</v>
      </c>
      <c r="U2665" s="21" t="str">
        <f>VLOOKUP(T2665,Apoio!$D$10:$E$55,2,0)</f>
        <v>Pagamentos judiciais - PJ</v>
      </c>
      <c r="V2665">
        <v>10404060</v>
      </c>
      <c r="W2665">
        <v>30000088</v>
      </c>
      <c r="X2665">
        <v>7</v>
      </c>
      <c r="Z2665" s="7"/>
      <c r="AA2665" s="8" t="str">
        <f>IF(Y2665="","Não","Sim")</f>
        <v>Não</v>
      </c>
      <c r="AB2665" s="7" t="str">
        <f>IF(Z2665="","Não","Sim")</f>
        <v>Não</v>
      </c>
      <c r="AC2665" s="8" t="str">
        <f>IF(S2665="TSR","Serede","Rede Conecta")</f>
        <v>Serede</v>
      </c>
    </row>
    <row r="2666" spans="1:29" ht="15" x14ac:dyDescent="0.25">
      <c r="A2666">
        <v>1817188</v>
      </c>
      <c r="B2666" t="s">
        <v>17912</v>
      </c>
      <c r="C2666">
        <v>1817188</v>
      </c>
      <c r="D2666" s="24">
        <v>45572</v>
      </c>
      <c r="E2666" t="s">
        <v>12786</v>
      </c>
      <c r="F2666" t="s">
        <v>17913</v>
      </c>
      <c r="G2666" t="s">
        <v>1816</v>
      </c>
      <c r="H2666" t="s">
        <v>12245</v>
      </c>
      <c r="I2666" t="s">
        <v>188</v>
      </c>
      <c r="J2666" t="s">
        <v>17914</v>
      </c>
      <c r="K2666" t="s">
        <v>26</v>
      </c>
      <c r="L2666" t="s">
        <v>17705</v>
      </c>
      <c r="M2666"/>
      <c r="N2666" s="23">
        <v>22304024000177</v>
      </c>
      <c r="O2666"/>
      <c r="P2666">
        <v>257627685</v>
      </c>
      <c r="Q2666"/>
      <c r="R2666"/>
      <c r="S2666" s="21" t="s">
        <v>18534</v>
      </c>
      <c r="T2666" s="21" t="s">
        <v>18603</v>
      </c>
      <c r="U2666" s="21" t="str">
        <f>VLOOKUP(T2666,Apoio!$D$10:$E$55,2,0)</f>
        <v>Fornec. de Serviç. Diversos PJ</v>
      </c>
      <c r="V2666"/>
      <c r="W2666"/>
      <c r="X2666"/>
      <c r="Z2666" s="7"/>
      <c r="AA2666" s="8" t="str">
        <f>IF(Y2666="","Não","Sim")</f>
        <v>Não</v>
      </c>
      <c r="AB2666" s="7" t="str">
        <f>IF(Z2666="","Não","Sim")</f>
        <v>Não</v>
      </c>
      <c r="AC2666" s="8" t="str">
        <f>IF(S2666="TSR","Serede","Rede Conecta")</f>
        <v>Serede</v>
      </c>
    </row>
    <row r="2667" spans="1:29" ht="15" x14ac:dyDescent="0.25">
      <c r="A2667">
        <v>1815997</v>
      </c>
      <c r="B2667" t="s">
        <v>15534</v>
      </c>
      <c r="C2667">
        <v>1815997</v>
      </c>
      <c r="D2667" s="24">
        <v>44041</v>
      </c>
      <c r="E2667" t="s">
        <v>12899</v>
      </c>
      <c r="F2667" t="s">
        <v>295</v>
      </c>
      <c r="G2667" t="s">
        <v>50</v>
      </c>
      <c r="H2667" t="s">
        <v>296</v>
      </c>
      <c r="I2667" t="s">
        <v>52</v>
      </c>
      <c r="J2667" t="s">
        <v>10893</v>
      </c>
      <c r="K2667" t="s">
        <v>26</v>
      </c>
      <c r="L2667"/>
      <c r="M2667"/>
      <c r="N2667" s="23">
        <v>22331889000122</v>
      </c>
      <c r="O2667"/>
      <c r="P2667"/>
      <c r="Q2667"/>
      <c r="R2667"/>
      <c r="S2667" s="21" t="s">
        <v>18534</v>
      </c>
      <c r="T2667" s="21" t="s">
        <v>18603</v>
      </c>
      <c r="U2667" s="21" t="str">
        <f>VLOOKUP(T2667,Apoio!$D$10:$E$55,2,0)</f>
        <v>Fornec. de Serviç. Diversos PJ</v>
      </c>
      <c r="V2667">
        <v>10400075</v>
      </c>
      <c r="W2667">
        <v>313105</v>
      </c>
      <c r="X2667">
        <v>2</v>
      </c>
      <c r="Z2667" s="7"/>
      <c r="AA2667" s="8" t="str">
        <f>IF(Y2667="","Não","Sim")</f>
        <v>Não</v>
      </c>
      <c r="AB2667" s="7" t="str">
        <f>IF(Z2667="","Não","Sim")</f>
        <v>Não</v>
      </c>
      <c r="AC2667" s="8" t="str">
        <f>IF(S2667="TSR","Serede","Rede Conecta")</f>
        <v>Serede</v>
      </c>
    </row>
    <row r="2668" spans="1:29" ht="15" x14ac:dyDescent="0.25">
      <c r="A2668">
        <v>1503840</v>
      </c>
      <c r="B2668" t="s">
        <v>13565</v>
      </c>
      <c r="C2668">
        <v>1503840</v>
      </c>
      <c r="D2668" s="24">
        <v>42752</v>
      </c>
      <c r="E2668" t="s">
        <v>45</v>
      </c>
      <c r="F2668" t="s">
        <v>13566</v>
      </c>
      <c r="G2668" t="s">
        <v>47</v>
      </c>
      <c r="H2668" t="s">
        <v>507</v>
      </c>
      <c r="I2668" t="s">
        <v>37</v>
      </c>
      <c r="J2668" t="s">
        <v>13567</v>
      </c>
      <c r="K2668" t="s">
        <v>26</v>
      </c>
      <c r="L2668" t="s">
        <v>13568</v>
      </c>
      <c r="M2668"/>
      <c r="N2668" s="23">
        <v>22407549000138</v>
      </c>
      <c r="O2668"/>
      <c r="P2668" s="19">
        <v>144826000000</v>
      </c>
      <c r="Q2668"/>
      <c r="R2668" t="s">
        <v>13569</v>
      </c>
      <c r="S2668" s="21" t="s">
        <v>18534</v>
      </c>
      <c r="T2668" s="21" t="s">
        <v>18621</v>
      </c>
      <c r="U2668" s="21" t="str">
        <f>VLOOKUP(T2668,Apoio!$D$10:$E$55,2,0)</f>
        <v>Fornecedor de materiais - PJ</v>
      </c>
      <c r="V2668">
        <v>23722511</v>
      </c>
      <c r="W2668">
        <v>633</v>
      </c>
      <c r="X2668">
        <v>95</v>
      </c>
      <c r="Z2668" s="7"/>
      <c r="AA2668" s="8" t="str">
        <f>IF(Y2668="","Não","Sim")</f>
        <v>Não</v>
      </c>
      <c r="AB2668" s="7" t="str">
        <f>IF(Z2668="","Não","Sim")</f>
        <v>Não</v>
      </c>
      <c r="AC2668" s="8" t="str">
        <f>IF(S2668="TSR","Serede","Rede Conecta")</f>
        <v>Serede</v>
      </c>
    </row>
    <row r="2669" spans="1:29" ht="15" x14ac:dyDescent="0.25">
      <c r="A2669">
        <v>402034</v>
      </c>
      <c r="B2669" t="s">
        <v>12316</v>
      </c>
      <c r="C2669">
        <v>402034</v>
      </c>
      <c r="D2669" s="24">
        <v>43038</v>
      </c>
      <c r="E2669" t="s">
        <v>45</v>
      </c>
      <c r="F2669" t="s">
        <v>12317</v>
      </c>
      <c r="G2669" t="s">
        <v>778</v>
      </c>
      <c r="H2669" t="s">
        <v>12318</v>
      </c>
      <c r="I2669" t="s">
        <v>108</v>
      </c>
      <c r="J2669" t="s">
        <v>779</v>
      </c>
      <c r="K2669" t="s">
        <v>26</v>
      </c>
      <c r="L2669" t="s">
        <v>12319</v>
      </c>
      <c r="M2669"/>
      <c r="N2669" s="23">
        <v>22429334000118</v>
      </c>
      <c r="O2669"/>
      <c r="P2669"/>
      <c r="Q2669"/>
      <c r="R2669" t="s">
        <v>12320</v>
      </c>
      <c r="S2669" s="21" t="s">
        <v>18534</v>
      </c>
      <c r="T2669" s="21" t="s">
        <v>18627</v>
      </c>
      <c r="U2669" s="21" t="str">
        <f>VLOOKUP(T2669,Apoio!$D$10:$E$55,2,0)</f>
        <v>Hotéis e Pousadas - PJ</v>
      </c>
      <c r="V2669">
        <v>191105</v>
      </c>
      <c r="W2669">
        <v>44895</v>
      </c>
      <c r="X2669">
        <v>38</v>
      </c>
      <c r="Z2669" s="7"/>
      <c r="AA2669" s="8" t="str">
        <f>IF(Y2669="","Não","Sim")</f>
        <v>Não</v>
      </c>
      <c r="AB2669" s="7" t="str">
        <f>IF(Z2669="","Não","Sim")</f>
        <v>Não</v>
      </c>
      <c r="AC2669" s="8" t="str">
        <f>IF(S2669="TSR","Serede","Rede Conecta")</f>
        <v>Serede</v>
      </c>
    </row>
    <row r="2670" spans="1:29" ht="15" x14ac:dyDescent="0.25">
      <c r="A2670">
        <v>1816958</v>
      </c>
      <c r="B2670" t="s">
        <v>17294</v>
      </c>
      <c r="C2670">
        <v>1816958</v>
      </c>
      <c r="D2670" s="24">
        <v>45417</v>
      </c>
      <c r="E2670" t="s">
        <v>309</v>
      </c>
      <c r="F2670" t="s">
        <v>17295</v>
      </c>
      <c r="G2670" t="s">
        <v>83</v>
      </c>
      <c r="H2670"/>
      <c r="I2670" t="s">
        <v>85</v>
      </c>
      <c r="J2670" t="s">
        <v>17296</v>
      </c>
      <c r="K2670" t="s">
        <v>26</v>
      </c>
      <c r="L2670" t="s">
        <v>17297</v>
      </c>
      <c r="M2670"/>
      <c r="N2670" s="23">
        <v>22581179000150</v>
      </c>
      <c r="O2670"/>
      <c r="P2670"/>
      <c r="Q2670"/>
      <c r="R2670"/>
      <c r="S2670" s="21" t="s">
        <v>18534</v>
      </c>
      <c r="T2670" s="21" t="s">
        <v>18603</v>
      </c>
      <c r="U2670" s="21" t="str">
        <f>VLOOKUP(T2670,Apoio!$D$10:$E$55,2,0)</f>
        <v>Fornec. de Serviç. Diversos PJ</v>
      </c>
      <c r="V2670">
        <v>34174695</v>
      </c>
      <c r="W2670">
        <v>97674</v>
      </c>
      <c r="X2670">
        <v>8</v>
      </c>
      <c r="Z2670" s="7">
        <v>45658</v>
      </c>
      <c r="AA2670" s="8" t="str">
        <f>IF(Y2670="","Não","Sim")</f>
        <v>Não</v>
      </c>
      <c r="AB2670" s="7" t="str">
        <f>IF(Z2670="","Não","Sim")</f>
        <v>Sim</v>
      </c>
      <c r="AC2670" s="8" t="str">
        <f>IF(S2670="TSR","Serede","Rede Conecta")</f>
        <v>Serede</v>
      </c>
    </row>
    <row r="2671" spans="1:29" ht="15" x14ac:dyDescent="0.25">
      <c r="A2671">
        <v>1815919</v>
      </c>
      <c r="B2671" t="s">
        <v>15448</v>
      </c>
      <c r="C2671">
        <v>1815919</v>
      </c>
      <c r="D2671" s="24">
        <v>43978</v>
      </c>
      <c r="E2671" t="s">
        <v>291</v>
      </c>
      <c r="F2671" t="s">
        <v>15449</v>
      </c>
      <c r="G2671" t="s">
        <v>15450</v>
      </c>
      <c r="H2671" t="s">
        <v>11737</v>
      </c>
      <c r="I2671" t="s">
        <v>42</v>
      </c>
      <c r="J2671" t="s">
        <v>15451</v>
      </c>
      <c r="K2671" t="s">
        <v>26</v>
      </c>
      <c r="L2671"/>
      <c r="M2671"/>
      <c r="N2671" s="23">
        <v>22619566000139</v>
      </c>
      <c r="O2671"/>
      <c r="P2671"/>
      <c r="Q2671"/>
      <c r="R2671"/>
      <c r="S2671" s="21" t="s">
        <v>18534</v>
      </c>
      <c r="T2671" s="21" t="s">
        <v>18603</v>
      </c>
      <c r="U2671" s="21" t="str">
        <f>VLOOKUP(T2671,Apoio!$D$10:$E$55,2,0)</f>
        <v>Fornec. de Serviç. Diversos PJ</v>
      </c>
      <c r="V2671">
        <v>10400470</v>
      </c>
      <c r="W2671">
        <v>578471037</v>
      </c>
      <c r="X2671">
        <v>7</v>
      </c>
      <c r="Z2671" s="7"/>
      <c r="AA2671" s="8" t="str">
        <f>IF(Y2671="","Não","Sim")</f>
        <v>Não</v>
      </c>
      <c r="AB2671" s="7" t="str">
        <f>IF(Z2671="","Não","Sim")</f>
        <v>Não</v>
      </c>
      <c r="AC2671" s="8" t="str">
        <f>IF(S2671="TSR","Serede","Rede Conecta")</f>
        <v>Serede</v>
      </c>
    </row>
    <row r="2672" spans="1:29" ht="15" x14ac:dyDescent="0.25">
      <c r="A2672">
        <v>205007</v>
      </c>
      <c r="B2672" t="s">
        <v>9857</v>
      </c>
      <c r="C2672">
        <v>205007</v>
      </c>
      <c r="D2672" s="24">
        <v>41863</v>
      </c>
      <c r="E2672" t="s">
        <v>9815</v>
      </c>
      <c r="F2672" t="s">
        <v>9858</v>
      </c>
      <c r="G2672" t="s">
        <v>9859</v>
      </c>
      <c r="H2672" t="s">
        <v>9860</v>
      </c>
      <c r="I2672" t="s">
        <v>249</v>
      </c>
      <c r="J2672" t="s">
        <v>9861</v>
      </c>
      <c r="K2672" t="s">
        <v>26</v>
      </c>
      <c r="L2672"/>
      <c r="M2672"/>
      <c r="N2672" s="23">
        <v>22678874000135</v>
      </c>
      <c r="O2672"/>
      <c r="P2672"/>
      <c r="Q2672"/>
      <c r="R2672"/>
      <c r="S2672" s="21" t="s">
        <v>18534</v>
      </c>
      <c r="T2672" s="21" t="s">
        <v>18607</v>
      </c>
      <c r="U2672" s="21" t="str">
        <f>VLOOKUP(T2672,Apoio!$D$10:$E$55,2,0)</f>
        <v>Prefeituras - PJ</v>
      </c>
      <c r="V2672"/>
      <c r="W2672"/>
      <c r="X2672"/>
      <c r="Z2672" s="7"/>
      <c r="AA2672" s="8" t="str">
        <f>IF(Y2672="","Não","Sim")</f>
        <v>Não</v>
      </c>
      <c r="AB2672" s="7" t="str">
        <f>IF(Z2672="","Não","Sim")</f>
        <v>Não</v>
      </c>
      <c r="AC2672" s="8" t="str">
        <f>IF(S2672="TSR","Serede","Rede Conecta")</f>
        <v>Serede</v>
      </c>
    </row>
    <row r="2673" spans="1:29" ht="15" x14ac:dyDescent="0.25">
      <c r="A2673">
        <v>1816265</v>
      </c>
      <c r="B2673" t="s">
        <v>15843</v>
      </c>
      <c r="C2673">
        <v>1816265</v>
      </c>
      <c r="D2673" s="24">
        <v>44479</v>
      </c>
      <c r="E2673" t="s">
        <v>11071</v>
      </c>
      <c r="F2673" t="s">
        <v>15844</v>
      </c>
      <c r="G2673" t="s">
        <v>12913</v>
      </c>
      <c r="H2673" t="s">
        <v>15845</v>
      </c>
      <c r="I2673" t="s">
        <v>52</v>
      </c>
      <c r="J2673" t="s">
        <v>15846</v>
      </c>
      <c r="K2673" t="s">
        <v>26</v>
      </c>
      <c r="L2673" t="s">
        <v>15847</v>
      </c>
      <c r="M2673"/>
      <c r="N2673" s="23">
        <v>22691550000137</v>
      </c>
      <c r="O2673"/>
      <c r="P2673">
        <v>86947080</v>
      </c>
      <c r="Q2673">
        <v>6443052</v>
      </c>
      <c r="R2673" t="s">
        <v>15848</v>
      </c>
      <c r="S2673" s="21" t="s">
        <v>18534</v>
      </c>
      <c r="T2673" s="21" t="s">
        <v>18603</v>
      </c>
      <c r="U2673" s="21" t="str">
        <f>VLOOKUP(T2673,Apoio!$D$10:$E$55,2,0)</f>
        <v>Fornec. de Serviç. Diversos PJ</v>
      </c>
      <c r="V2673">
        <v>23720468</v>
      </c>
      <c r="W2673">
        <v>20007</v>
      </c>
      <c r="X2673">
        <v>7</v>
      </c>
      <c r="Z2673" s="7"/>
      <c r="AA2673" s="8" t="str">
        <f>IF(Y2673="","Não","Sim")</f>
        <v>Não</v>
      </c>
      <c r="AB2673" s="7" t="str">
        <f>IF(Z2673="","Não","Sim")</f>
        <v>Não</v>
      </c>
      <c r="AC2673" s="8" t="str">
        <f>IF(S2673="TSR","Serede","Rede Conecta")</f>
        <v>Serede</v>
      </c>
    </row>
    <row r="2674" spans="1:29" ht="15" x14ac:dyDescent="0.25">
      <c r="A2674">
        <v>1815953</v>
      </c>
      <c r="B2674" t="s">
        <v>15489</v>
      </c>
      <c r="C2674">
        <v>1815953</v>
      </c>
      <c r="D2674" s="24">
        <v>44000</v>
      </c>
      <c r="E2674" t="s">
        <v>287</v>
      </c>
      <c r="F2674" t="s">
        <v>15490</v>
      </c>
      <c r="G2674" t="s">
        <v>352</v>
      </c>
      <c r="H2674" t="s">
        <v>15491</v>
      </c>
      <c r="I2674" t="s">
        <v>37</v>
      </c>
      <c r="J2674" t="s">
        <v>15492</v>
      </c>
      <c r="K2674" t="s">
        <v>26</v>
      </c>
      <c r="L2674" t="s">
        <v>15493</v>
      </c>
      <c r="M2674"/>
      <c r="N2674" s="23">
        <v>22692860000176</v>
      </c>
      <c r="O2674"/>
      <c r="P2674" t="s">
        <v>44</v>
      </c>
      <c r="Q2674">
        <v>53485882</v>
      </c>
      <c r="R2674" t="s">
        <v>15494</v>
      </c>
      <c r="S2674" s="21" t="s">
        <v>18534</v>
      </c>
      <c r="T2674" s="21" t="s">
        <v>18603</v>
      </c>
      <c r="U2674" s="21" t="str">
        <f>VLOOKUP(T2674,Apoio!$D$10:$E$55,2,0)</f>
        <v>Fornec. de Serviç. Diversos PJ</v>
      </c>
      <c r="V2674">
        <v>192211</v>
      </c>
      <c r="W2674">
        <v>23699</v>
      </c>
      <c r="X2674" t="s">
        <v>453</v>
      </c>
      <c r="Z2674" s="7"/>
      <c r="AA2674" s="8" t="str">
        <f>IF(Y2674="","Não","Sim")</f>
        <v>Não</v>
      </c>
      <c r="AB2674" s="7" t="str">
        <f>IF(Z2674="","Não","Sim")</f>
        <v>Não</v>
      </c>
      <c r="AC2674" s="8" t="str">
        <f>IF(S2674="TSR","Serede","Rede Conecta")</f>
        <v>Serede</v>
      </c>
    </row>
    <row r="2675" spans="1:29" ht="15" x14ac:dyDescent="0.25">
      <c r="A2675">
        <v>1816027</v>
      </c>
      <c r="B2675" t="s">
        <v>15560</v>
      </c>
      <c r="C2675">
        <v>1816027</v>
      </c>
      <c r="D2675" s="24">
        <v>44077</v>
      </c>
      <c r="E2675" t="s">
        <v>12899</v>
      </c>
      <c r="F2675" t="s">
        <v>15561</v>
      </c>
      <c r="G2675" t="s">
        <v>83</v>
      </c>
      <c r="H2675" t="s">
        <v>15562</v>
      </c>
      <c r="I2675" t="s">
        <v>85</v>
      </c>
      <c r="J2675" t="s">
        <v>12783</v>
      </c>
      <c r="K2675" t="s">
        <v>26</v>
      </c>
      <c r="L2675" t="s">
        <v>15563</v>
      </c>
      <c r="M2675"/>
      <c r="N2675" s="23">
        <v>22722703000166</v>
      </c>
      <c r="O2675"/>
      <c r="P2675"/>
      <c r="Q2675"/>
      <c r="R2675" t="s">
        <v>15564</v>
      </c>
      <c r="S2675" s="21" t="s">
        <v>18534</v>
      </c>
      <c r="T2675" s="21" t="s">
        <v>18603</v>
      </c>
      <c r="U2675" s="21" t="str">
        <f>VLOOKUP(T2675,Apoio!$D$10:$E$55,2,0)</f>
        <v>Fornec. de Serviç. Diversos PJ</v>
      </c>
      <c r="V2675">
        <v>191223</v>
      </c>
      <c r="W2675">
        <v>74432</v>
      </c>
      <c r="X2675">
        <v>88</v>
      </c>
      <c r="Z2675" s="7"/>
      <c r="AA2675" s="8" t="str">
        <f>IF(Y2675="","Não","Sim")</f>
        <v>Não</v>
      </c>
      <c r="AB2675" s="7" t="str">
        <f>IF(Z2675="","Não","Sim")</f>
        <v>Não</v>
      </c>
      <c r="AC2675" s="8" t="str">
        <f>IF(S2675="TSR","Serede","Rede Conecta")</f>
        <v>Serede</v>
      </c>
    </row>
    <row r="2676" spans="1:29" ht="15" x14ac:dyDescent="0.25">
      <c r="A2676">
        <v>1814419</v>
      </c>
      <c r="B2676" t="s">
        <v>14489</v>
      </c>
      <c r="C2676">
        <v>1814419</v>
      </c>
      <c r="D2676" s="24">
        <v>42466</v>
      </c>
      <c r="E2676" t="s">
        <v>64</v>
      </c>
      <c r="F2676" t="s">
        <v>14490</v>
      </c>
      <c r="G2676" t="s">
        <v>13484</v>
      </c>
      <c r="H2676" t="s">
        <v>78</v>
      </c>
      <c r="I2676" t="s">
        <v>37</v>
      </c>
      <c r="J2676" t="s">
        <v>14267</v>
      </c>
      <c r="K2676" t="s">
        <v>26</v>
      </c>
      <c r="L2676" t="s">
        <v>14491</v>
      </c>
      <c r="M2676"/>
      <c r="N2676" s="23">
        <v>22749859000130</v>
      </c>
      <c r="O2676"/>
      <c r="P2676"/>
      <c r="Q2676">
        <v>93855</v>
      </c>
      <c r="R2676" t="s">
        <v>14492</v>
      </c>
      <c r="S2676" s="21" t="s">
        <v>18534</v>
      </c>
      <c r="T2676" s="21" t="s">
        <v>18603</v>
      </c>
      <c r="U2676" s="21" t="str">
        <f>VLOOKUP(T2676,Apoio!$D$10:$E$55,2,0)</f>
        <v>Fornec. de Serviç. Diversos PJ</v>
      </c>
      <c r="V2676">
        <v>34177111</v>
      </c>
      <c r="W2676">
        <v>24540</v>
      </c>
      <c r="X2676">
        <v>8</v>
      </c>
      <c r="Z2676" s="7"/>
      <c r="AA2676" s="8" t="str">
        <f>IF(Y2676="","Não","Sim")</f>
        <v>Não</v>
      </c>
      <c r="AB2676" s="7" t="str">
        <f>IF(Z2676="","Não","Sim")</f>
        <v>Não</v>
      </c>
      <c r="AC2676" s="8" t="str">
        <f>IF(S2676="TSR","Serede","Rede Conecta")</f>
        <v>Serede</v>
      </c>
    </row>
    <row r="2677" spans="1:29" ht="15" x14ac:dyDescent="0.25">
      <c r="A2677">
        <v>202673</v>
      </c>
      <c r="B2677" t="s">
        <v>9190</v>
      </c>
      <c r="C2677">
        <v>202673</v>
      </c>
      <c r="D2677" s="24">
        <v>41267</v>
      </c>
      <c r="E2677" t="s">
        <v>20</v>
      </c>
      <c r="F2677" t="s">
        <v>9191</v>
      </c>
      <c r="G2677" t="s">
        <v>9192</v>
      </c>
      <c r="H2677" t="s">
        <v>78</v>
      </c>
      <c r="I2677" t="s">
        <v>68</v>
      </c>
      <c r="J2677" t="s">
        <v>9193</v>
      </c>
      <c r="K2677" t="s">
        <v>26</v>
      </c>
      <c r="L2677"/>
      <c r="M2677"/>
      <c r="N2677" s="23">
        <v>22812960000199</v>
      </c>
      <c r="O2677"/>
      <c r="P2677"/>
      <c r="Q2677"/>
      <c r="R2677"/>
      <c r="S2677" s="21" t="s">
        <v>18534</v>
      </c>
      <c r="T2677" s="21" t="s">
        <v>18607</v>
      </c>
      <c r="U2677" s="21" t="str">
        <f>VLOOKUP(T2677,Apoio!$D$10:$E$55,2,0)</f>
        <v>Prefeituras - PJ</v>
      </c>
      <c r="V2677">
        <v>23723747</v>
      </c>
      <c r="W2677">
        <v>816</v>
      </c>
      <c r="X2677">
        <v>88</v>
      </c>
      <c r="Z2677" s="7"/>
      <c r="AA2677" s="8" t="str">
        <f>IF(Y2677="","Não","Sim")</f>
        <v>Não</v>
      </c>
      <c r="AB2677" s="7" t="str">
        <f>IF(Z2677="","Não","Sim")</f>
        <v>Não</v>
      </c>
      <c r="AC2677" s="8" t="str">
        <f>IF(S2677="TSR","Serede","Rede Conecta")</f>
        <v>Serede</v>
      </c>
    </row>
    <row r="2678" spans="1:29" ht="15" x14ac:dyDescent="0.25">
      <c r="A2678">
        <v>402064</v>
      </c>
      <c r="B2678" t="s">
        <v>12450</v>
      </c>
      <c r="C2678">
        <v>402064</v>
      </c>
      <c r="D2678" s="24">
        <v>43151</v>
      </c>
      <c r="E2678" t="s">
        <v>45</v>
      </c>
      <c r="F2678" t="s">
        <v>12451</v>
      </c>
      <c r="G2678" t="s">
        <v>2107</v>
      </c>
      <c r="H2678" t="s">
        <v>12452</v>
      </c>
      <c r="I2678" t="s">
        <v>85</v>
      </c>
      <c r="J2678" t="s">
        <v>12453</v>
      </c>
      <c r="K2678" t="s">
        <v>26</v>
      </c>
      <c r="L2678" t="s">
        <v>12454</v>
      </c>
      <c r="M2678"/>
      <c r="N2678" s="23">
        <v>22875305000180</v>
      </c>
      <c r="O2678"/>
      <c r="P2678"/>
      <c r="Q2678"/>
      <c r="R2678" t="s">
        <v>12455</v>
      </c>
      <c r="S2678" s="21" t="s">
        <v>18534</v>
      </c>
      <c r="T2678" s="21" t="s">
        <v>18627</v>
      </c>
      <c r="U2678" s="21" t="str">
        <f>VLOOKUP(T2678,Apoio!$D$10:$E$55,2,0)</f>
        <v>Hotéis e Pousadas - PJ</v>
      </c>
      <c r="V2678">
        <v>23723527</v>
      </c>
      <c r="W2678">
        <v>36062</v>
      </c>
      <c r="X2678">
        <v>7</v>
      </c>
      <c r="Z2678" s="7"/>
      <c r="AA2678" s="8" t="str">
        <f>IF(Y2678="","Não","Sim")</f>
        <v>Não</v>
      </c>
      <c r="AB2678" s="7" t="str">
        <f>IF(Z2678="","Não","Sim")</f>
        <v>Não</v>
      </c>
      <c r="AC2678" s="8" t="str">
        <f>IF(S2678="TSR","Serede","Rede Conecta")</f>
        <v>Serede</v>
      </c>
    </row>
    <row r="2679" spans="1:29" ht="15" x14ac:dyDescent="0.25">
      <c r="A2679">
        <v>205216</v>
      </c>
      <c r="B2679" t="s">
        <v>10601</v>
      </c>
      <c r="C2679">
        <v>205216</v>
      </c>
      <c r="D2679" s="24">
        <v>42821</v>
      </c>
      <c r="E2679" t="s">
        <v>45</v>
      </c>
      <c r="F2679" t="s">
        <v>10602</v>
      </c>
      <c r="G2679" t="s">
        <v>10603</v>
      </c>
      <c r="H2679" t="s">
        <v>78</v>
      </c>
      <c r="I2679" t="s">
        <v>249</v>
      </c>
      <c r="J2679" t="s">
        <v>10604</v>
      </c>
      <c r="K2679" t="s">
        <v>26</v>
      </c>
      <c r="L2679"/>
      <c r="M2679"/>
      <c r="N2679" s="23">
        <v>22934889000117</v>
      </c>
      <c r="O2679"/>
      <c r="P2679"/>
      <c r="Q2679"/>
      <c r="R2679"/>
      <c r="S2679" s="21" t="s">
        <v>18534</v>
      </c>
      <c r="T2679" s="21" t="s">
        <v>18607</v>
      </c>
      <c r="U2679" s="21" t="str">
        <f>VLOOKUP(T2679,Apoio!$D$10:$E$55,2,0)</f>
        <v>Prefeituras - PJ</v>
      </c>
      <c r="V2679"/>
      <c r="W2679"/>
      <c r="X2679"/>
      <c r="Z2679" s="7"/>
      <c r="AA2679" s="8" t="str">
        <f>IF(Y2679="","Não","Sim")</f>
        <v>Não</v>
      </c>
      <c r="AB2679" s="7" t="str">
        <f>IF(Z2679="","Não","Sim")</f>
        <v>Não</v>
      </c>
      <c r="AC2679" s="8" t="str">
        <f>IF(S2679="TSR","Serede","Rede Conecta")</f>
        <v>Serede</v>
      </c>
    </row>
    <row r="2680" spans="1:29" ht="15" x14ac:dyDescent="0.25">
      <c r="A2680">
        <v>202018</v>
      </c>
      <c r="B2680" t="s">
        <v>6750</v>
      </c>
      <c r="C2680">
        <v>202018</v>
      </c>
      <c r="D2680" s="24">
        <v>41267</v>
      </c>
      <c r="E2680" t="s">
        <v>20</v>
      </c>
      <c r="F2680" t="s">
        <v>6751</v>
      </c>
      <c r="G2680" t="s">
        <v>6752</v>
      </c>
      <c r="H2680" t="s">
        <v>78</v>
      </c>
      <c r="I2680" t="s">
        <v>123</v>
      </c>
      <c r="J2680" t="s">
        <v>6753</v>
      </c>
      <c r="K2680" t="s">
        <v>26</v>
      </c>
      <c r="L2680">
        <v>9433481498</v>
      </c>
      <c r="M2680"/>
      <c r="N2680" s="23">
        <v>22938732000160</v>
      </c>
      <c r="O2680"/>
      <c r="P2680"/>
      <c r="Q2680"/>
      <c r="R2680"/>
      <c r="S2680" s="21" t="s">
        <v>18534</v>
      </c>
      <c r="T2680" s="21" t="s">
        <v>18607</v>
      </c>
      <c r="U2680" s="21" t="str">
        <f>VLOOKUP(T2680,Apoio!$D$10:$E$55,2,0)</f>
        <v>Prefeituras - PJ</v>
      </c>
      <c r="V2680"/>
      <c r="W2680"/>
      <c r="X2680"/>
      <c r="Z2680" s="7"/>
      <c r="AA2680" s="8" t="str">
        <f>IF(Y2680="","Não","Sim")</f>
        <v>Não</v>
      </c>
      <c r="AB2680" s="7" t="str">
        <f>IF(Z2680="","Não","Sim")</f>
        <v>Não</v>
      </c>
      <c r="AC2680" s="8" t="str">
        <f>IF(S2680="TSR","Serede","Rede Conecta")</f>
        <v>Serede</v>
      </c>
    </row>
    <row r="2681" spans="1:29" ht="15" x14ac:dyDescent="0.25">
      <c r="A2681">
        <v>201928</v>
      </c>
      <c r="B2681" t="s">
        <v>2119</v>
      </c>
      <c r="C2681">
        <v>201928</v>
      </c>
      <c r="D2681" s="24">
        <v>41267</v>
      </c>
      <c r="E2681" t="s">
        <v>20</v>
      </c>
      <c r="F2681" t="s">
        <v>6416</v>
      </c>
      <c r="G2681" t="s">
        <v>6417</v>
      </c>
      <c r="H2681" t="s">
        <v>78</v>
      </c>
      <c r="I2681" t="s">
        <v>123</v>
      </c>
      <c r="J2681" t="s">
        <v>6418</v>
      </c>
      <c r="K2681" t="s">
        <v>26</v>
      </c>
      <c r="L2681">
        <v>9433411113</v>
      </c>
      <c r="M2681"/>
      <c r="N2681" s="23">
        <v>22938757000163</v>
      </c>
      <c r="O2681"/>
      <c r="P2681"/>
      <c r="Q2681"/>
      <c r="R2681"/>
      <c r="S2681" s="21" t="s">
        <v>18534</v>
      </c>
      <c r="T2681" s="21" t="s">
        <v>18607</v>
      </c>
      <c r="U2681" s="21" t="str">
        <f>VLOOKUP(T2681,Apoio!$D$10:$E$55,2,0)</f>
        <v>Prefeituras - PJ</v>
      </c>
      <c r="V2681">
        <v>23726289</v>
      </c>
      <c r="W2681">
        <v>10168</v>
      </c>
      <c r="X2681">
        <v>80</v>
      </c>
      <c r="Z2681" s="7"/>
      <c r="AA2681" s="8" t="str">
        <f>IF(Y2681="","Não","Sim")</f>
        <v>Não</v>
      </c>
      <c r="AB2681" s="7" t="str">
        <f>IF(Z2681="","Não","Sim")</f>
        <v>Não</v>
      </c>
      <c r="AC2681" s="8" t="str">
        <f>IF(S2681="TSR","Serede","Rede Conecta")</f>
        <v>Serede</v>
      </c>
    </row>
    <row r="2682" spans="1:29" ht="15" x14ac:dyDescent="0.25">
      <c r="A2682">
        <v>201931</v>
      </c>
      <c r="B2682" t="s">
        <v>6427</v>
      </c>
      <c r="C2682">
        <v>201931</v>
      </c>
      <c r="D2682" s="24">
        <v>41267</v>
      </c>
      <c r="E2682" t="s">
        <v>20</v>
      </c>
      <c r="F2682" t="s">
        <v>6428</v>
      </c>
      <c r="G2682" t="s">
        <v>6429</v>
      </c>
      <c r="H2682" t="s">
        <v>78</v>
      </c>
      <c r="I2682" t="s">
        <v>123</v>
      </c>
      <c r="J2682" t="s">
        <v>6430</v>
      </c>
      <c r="K2682" t="s">
        <v>26</v>
      </c>
      <c r="L2682">
        <v>9433371343</v>
      </c>
      <c r="M2682"/>
      <c r="N2682" s="23">
        <v>22938773000156</v>
      </c>
      <c r="O2682"/>
      <c r="P2682"/>
      <c r="Q2682"/>
      <c r="R2682"/>
      <c r="S2682" s="21" t="s">
        <v>18534</v>
      </c>
      <c r="T2682" s="21" t="s">
        <v>18607</v>
      </c>
      <c r="U2682" s="21" t="str">
        <f>VLOOKUP(T2682,Apoio!$D$10:$E$55,2,0)</f>
        <v>Prefeituras - PJ</v>
      </c>
      <c r="V2682">
        <v>37013</v>
      </c>
      <c r="W2682" t="s">
        <v>6431</v>
      </c>
      <c r="X2682">
        <v>7</v>
      </c>
      <c r="Z2682" s="7"/>
      <c r="AA2682" s="8" t="str">
        <f>IF(Y2682="","Não","Sim")</f>
        <v>Não</v>
      </c>
      <c r="AB2682" s="7" t="str">
        <f>IF(Z2682="","Não","Sim")</f>
        <v>Não</v>
      </c>
      <c r="AC2682" s="8" t="str">
        <f>IF(S2682="TSR","Serede","Rede Conecta")</f>
        <v>Serede</v>
      </c>
    </row>
    <row r="2683" spans="1:29" ht="15" x14ac:dyDescent="0.25">
      <c r="A2683">
        <v>1816671</v>
      </c>
      <c r="B2683" t="s">
        <v>16500</v>
      </c>
      <c r="C2683">
        <v>1816671</v>
      </c>
      <c r="D2683" s="24">
        <v>44959</v>
      </c>
      <c r="E2683" t="s">
        <v>12957</v>
      </c>
      <c r="F2683" t="s">
        <v>16501</v>
      </c>
      <c r="G2683" t="s">
        <v>50</v>
      </c>
      <c r="H2683"/>
      <c r="I2683" t="s">
        <v>52</v>
      </c>
      <c r="J2683" t="s">
        <v>16502</v>
      </c>
      <c r="K2683" t="s">
        <v>26</v>
      </c>
      <c r="L2683" t="s">
        <v>16503</v>
      </c>
      <c r="M2683"/>
      <c r="N2683" s="23">
        <v>22940095000166</v>
      </c>
      <c r="O2683"/>
      <c r="P2683" s="20">
        <v>11321763</v>
      </c>
      <c r="Q2683" t="s">
        <v>16504</v>
      </c>
      <c r="R2683" t="s">
        <v>16505</v>
      </c>
      <c r="S2683" s="21" t="s">
        <v>18534</v>
      </c>
      <c r="T2683" s="21" t="s">
        <v>18603</v>
      </c>
      <c r="U2683" s="21" t="str">
        <f>VLOOKUP(T2683,Apoio!$D$10:$E$55,2,0)</f>
        <v>Fornec. de Serviç. Diversos PJ</v>
      </c>
      <c r="V2683">
        <v>3373212</v>
      </c>
      <c r="W2683">
        <v>13003983</v>
      </c>
      <c r="X2683">
        <v>5</v>
      </c>
      <c r="Z2683" s="7">
        <v>45292</v>
      </c>
      <c r="AA2683" s="8" t="str">
        <f>IF(Y2683="","Não","Sim")</f>
        <v>Não</v>
      </c>
      <c r="AB2683" s="7" t="str">
        <f>IF(Z2683="","Não","Sim")</f>
        <v>Sim</v>
      </c>
      <c r="AC2683" s="8" t="str">
        <f>IF(S2683="TSR","Serede","Rede Conecta")</f>
        <v>Serede</v>
      </c>
    </row>
    <row r="2684" spans="1:29" ht="15" x14ac:dyDescent="0.25">
      <c r="A2684">
        <v>201771</v>
      </c>
      <c r="B2684" t="s">
        <v>5769</v>
      </c>
      <c r="C2684">
        <v>201771</v>
      </c>
      <c r="D2684" s="24">
        <v>41267</v>
      </c>
      <c r="E2684" t="s">
        <v>20</v>
      </c>
      <c r="F2684" t="s">
        <v>5770</v>
      </c>
      <c r="G2684" t="s">
        <v>5771</v>
      </c>
      <c r="H2684" t="s">
        <v>78</v>
      </c>
      <c r="I2684" t="s">
        <v>123</v>
      </c>
      <c r="J2684" t="s">
        <v>5772</v>
      </c>
      <c r="K2684" t="s">
        <v>26</v>
      </c>
      <c r="L2684"/>
      <c r="M2684"/>
      <c r="N2684" s="23">
        <v>22941355000118</v>
      </c>
      <c r="O2684"/>
      <c r="P2684"/>
      <c r="Q2684"/>
      <c r="R2684"/>
      <c r="S2684" s="21" t="s">
        <v>18534</v>
      </c>
      <c r="T2684" s="21" t="s">
        <v>18607</v>
      </c>
      <c r="U2684" s="21" t="str">
        <f>VLOOKUP(T2684,Apoio!$D$10:$E$55,2,0)</f>
        <v>Prefeituras - PJ</v>
      </c>
      <c r="V2684"/>
      <c r="W2684"/>
      <c r="X2684"/>
      <c r="Z2684" s="7"/>
      <c r="AA2684" s="8" t="str">
        <f>IF(Y2684="","Não","Sim")</f>
        <v>Não</v>
      </c>
      <c r="AB2684" s="7" t="str">
        <f>IF(Z2684="","Não","Sim")</f>
        <v>Não</v>
      </c>
      <c r="AC2684" s="8" t="str">
        <f>IF(S2684="TSR","Serede","Rede Conecta")</f>
        <v>Serede</v>
      </c>
    </row>
    <row r="2685" spans="1:29" ht="15" x14ac:dyDescent="0.25">
      <c r="A2685">
        <v>1817236</v>
      </c>
      <c r="B2685" t="s">
        <v>18045</v>
      </c>
      <c r="C2685">
        <v>1817236</v>
      </c>
      <c r="D2685" s="24">
        <v>45576</v>
      </c>
      <c r="E2685" t="s">
        <v>17472</v>
      </c>
      <c r="F2685" t="s">
        <v>18046</v>
      </c>
      <c r="G2685" t="s">
        <v>132</v>
      </c>
      <c r="H2685" t="s">
        <v>18047</v>
      </c>
      <c r="I2685" t="s">
        <v>133</v>
      </c>
      <c r="J2685" t="s">
        <v>12797</v>
      </c>
      <c r="K2685" t="s">
        <v>26</v>
      </c>
      <c r="L2685" t="s">
        <v>18048</v>
      </c>
      <c r="M2685"/>
      <c r="N2685" s="23">
        <v>22942082000126</v>
      </c>
      <c r="O2685"/>
      <c r="P2685">
        <v>68370504</v>
      </c>
      <c r="Q2685">
        <v>5493625</v>
      </c>
      <c r="R2685" t="s">
        <v>18049</v>
      </c>
      <c r="S2685" s="21" t="s">
        <v>18534</v>
      </c>
      <c r="T2685" s="21" t="s">
        <v>18603</v>
      </c>
      <c r="U2685" s="21" t="str">
        <f>VLOOKUP(T2685,Apoio!$D$10:$E$55,2,0)</f>
        <v>Fornec. de Serviç. Diversos PJ</v>
      </c>
      <c r="V2685">
        <v>23722947</v>
      </c>
      <c r="W2685">
        <v>418121</v>
      </c>
      <c r="X2685">
        <v>52</v>
      </c>
      <c r="Z2685" s="7">
        <v>45566</v>
      </c>
      <c r="AA2685" s="8" t="str">
        <f>IF(Y2685="","Não","Sim")</f>
        <v>Não</v>
      </c>
      <c r="AB2685" s="7" t="str">
        <f>IF(Z2685="","Não","Sim")</f>
        <v>Sim</v>
      </c>
      <c r="AC2685" s="8" t="str">
        <f>IF(S2685="TSR","Serede","Rede Conecta")</f>
        <v>Serede</v>
      </c>
    </row>
    <row r="2686" spans="1:29" ht="15" x14ac:dyDescent="0.25">
      <c r="A2686">
        <v>201945</v>
      </c>
      <c r="B2686" t="s">
        <v>6479</v>
      </c>
      <c r="C2686">
        <v>201945</v>
      </c>
      <c r="D2686" s="24">
        <v>41267</v>
      </c>
      <c r="E2686" t="s">
        <v>20</v>
      </c>
      <c r="F2686" t="s">
        <v>6480</v>
      </c>
      <c r="G2686" t="s">
        <v>6481</v>
      </c>
      <c r="H2686" t="s">
        <v>78</v>
      </c>
      <c r="I2686" t="s">
        <v>123</v>
      </c>
      <c r="J2686" t="s">
        <v>6482</v>
      </c>
      <c r="K2686" t="s">
        <v>26</v>
      </c>
      <c r="L2686"/>
      <c r="M2686"/>
      <c r="N2686" s="23">
        <v>22953681000145</v>
      </c>
      <c r="O2686"/>
      <c r="P2686"/>
      <c r="Q2686"/>
      <c r="R2686"/>
      <c r="S2686" s="21" t="s">
        <v>18534</v>
      </c>
      <c r="T2686" s="21" t="s">
        <v>18607</v>
      </c>
      <c r="U2686" s="21" t="str">
        <f>VLOOKUP(T2686,Apoio!$D$10:$E$55,2,0)</f>
        <v>Prefeituras - PJ</v>
      </c>
      <c r="V2686"/>
      <c r="W2686"/>
      <c r="X2686"/>
      <c r="Z2686" s="7"/>
      <c r="AA2686" s="8" t="str">
        <f>IF(Y2686="","Não","Sim")</f>
        <v>Não</v>
      </c>
      <c r="AB2686" s="7" t="str">
        <f>IF(Z2686="","Não","Sim")</f>
        <v>Não</v>
      </c>
      <c r="AC2686" s="8" t="str">
        <f>IF(S2686="TSR","Serede","Rede Conecta")</f>
        <v>Serede</v>
      </c>
    </row>
    <row r="2687" spans="1:29" ht="15" x14ac:dyDescent="0.25">
      <c r="A2687">
        <v>201769</v>
      </c>
      <c r="B2687" t="s">
        <v>5761</v>
      </c>
      <c r="C2687">
        <v>201769</v>
      </c>
      <c r="D2687" s="24">
        <v>41267</v>
      </c>
      <c r="E2687" t="s">
        <v>20</v>
      </c>
      <c r="F2687" t="s">
        <v>5762</v>
      </c>
      <c r="G2687" t="s">
        <v>5763</v>
      </c>
      <c r="H2687" t="s">
        <v>5763</v>
      </c>
      <c r="I2687" t="s">
        <v>123</v>
      </c>
      <c r="J2687" t="s">
        <v>5764</v>
      </c>
      <c r="K2687" t="s">
        <v>26</v>
      </c>
      <c r="L2687"/>
      <c r="M2687"/>
      <c r="N2687" s="23">
        <v>22980643000181</v>
      </c>
      <c r="O2687"/>
      <c r="P2687"/>
      <c r="Q2687"/>
      <c r="R2687"/>
      <c r="S2687" s="21" t="s">
        <v>18534</v>
      </c>
      <c r="T2687" s="21" t="s">
        <v>18607</v>
      </c>
      <c r="U2687" s="21" t="str">
        <f>VLOOKUP(T2687,Apoio!$D$10:$E$55,2,0)</f>
        <v>Prefeituras - PJ</v>
      </c>
      <c r="V2687"/>
      <c r="W2687"/>
      <c r="X2687"/>
      <c r="Z2687" s="7"/>
      <c r="AA2687" s="8" t="str">
        <f>IF(Y2687="","Não","Sim")</f>
        <v>Não</v>
      </c>
      <c r="AB2687" s="7" t="str">
        <f>IF(Z2687="","Não","Sim")</f>
        <v>Não</v>
      </c>
      <c r="AC2687" s="8" t="str">
        <f>IF(S2687="TSR","Serede","Rede Conecta")</f>
        <v>Serede</v>
      </c>
    </row>
    <row r="2688" spans="1:29" ht="15" x14ac:dyDescent="0.25">
      <c r="A2688">
        <v>201948</v>
      </c>
      <c r="B2688" t="s">
        <v>6490</v>
      </c>
      <c r="C2688">
        <v>201948</v>
      </c>
      <c r="D2688" s="24">
        <v>41267</v>
      </c>
      <c r="E2688" t="s">
        <v>20</v>
      </c>
      <c r="F2688" t="s">
        <v>6491</v>
      </c>
      <c r="G2688" t="s">
        <v>6492</v>
      </c>
      <c r="H2688" t="s">
        <v>6493</v>
      </c>
      <c r="I2688" t="s">
        <v>123</v>
      </c>
      <c r="J2688" t="s">
        <v>6494</v>
      </c>
      <c r="K2688" t="s">
        <v>26</v>
      </c>
      <c r="L2688">
        <v>9134344310</v>
      </c>
      <c r="M2688"/>
      <c r="N2688" s="23">
        <v>22980940000127</v>
      </c>
      <c r="O2688"/>
      <c r="P2688"/>
      <c r="Q2688"/>
      <c r="R2688"/>
      <c r="S2688" s="21" t="s">
        <v>18534</v>
      </c>
      <c r="T2688" s="21" t="s">
        <v>18607</v>
      </c>
      <c r="U2688" s="21" t="str">
        <f>VLOOKUP(T2688,Apoio!$D$10:$E$55,2,0)</f>
        <v>Prefeituras - PJ</v>
      </c>
      <c r="V2688">
        <v>3707</v>
      </c>
      <c r="W2688">
        <v>17020</v>
      </c>
      <c r="X2688">
        <v>8</v>
      </c>
      <c r="Z2688" s="7"/>
      <c r="AA2688" s="8" t="str">
        <f>IF(Y2688="","Não","Sim")</f>
        <v>Não</v>
      </c>
      <c r="AB2688" s="7" t="str">
        <f>IF(Z2688="","Não","Sim")</f>
        <v>Não</v>
      </c>
      <c r="AC2688" s="8" t="str">
        <f>IF(S2688="TSR","Serede","Rede Conecta")</f>
        <v>Serede</v>
      </c>
    </row>
    <row r="2689" spans="1:29" ht="15" x14ac:dyDescent="0.25">
      <c r="A2689">
        <v>201738</v>
      </c>
      <c r="B2689" t="s">
        <v>5631</v>
      </c>
      <c r="C2689">
        <v>201738</v>
      </c>
      <c r="D2689" s="24">
        <v>41267</v>
      </c>
      <c r="E2689" t="s">
        <v>20</v>
      </c>
      <c r="F2689" t="s">
        <v>5632</v>
      </c>
      <c r="G2689" t="s">
        <v>5633</v>
      </c>
      <c r="H2689" t="s">
        <v>78</v>
      </c>
      <c r="I2689" t="s">
        <v>123</v>
      </c>
      <c r="J2689" t="s">
        <v>5634</v>
      </c>
      <c r="K2689" t="s">
        <v>26</v>
      </c>
      <c r="L2689"/>
      <c r="M2689"/>
      <c r="N2689" s="23">
        <v>22980999000115</v>
      </c>
      <c r="O2689"/>
      <c r="P2689"/>
      <c r="Q2689"/>
      <c r="R2689"/>
      <c r="S2689" s="21" t="s">
        <v>18534</v>
      </c>
      <c r="T2689" s="21" t="s">
        <v>18607</v>
      </c>
      <c r="U2689" s="21" t="str">
        <f>VLOOKUP(T2689,Apoio!$D$10:$E$55,2,0)</f>
        <v>Prefeituras - PJ</v>
      </c>
      <c r="V2689"/>
      <c r="W2689"/>
      <c r="X2689"/>
      <c r="Z2689" s="7"/>
      <c r="AA2689" s="8" t="str">
        <f>IF(Y2689="","Não","Sim")</f>
        <v>Não</v>
      </c>
      <c r="AB2689" s="7" t="str">
        <f>IF(Z2689="","Não","Sim")</f>
        <v>Não</v>
      </c>
      <c r="AC2689" s="8" t="str">
        <f>IF(S2689="TSR","Serede","Rede Conecta")</f>
        <v>Serede</v>
      </c>
    </row>
    <row r="2690" spans="1:29" ht="15" x14ac:dyDescent="0.25">
      <c r="A2690">
        <v>202006</v>
      </c>
      <c r="B2690" t="s">
        <v>6700</v>
      </c>
      <c r="C2690">
        <v>202006</v>
      </c>
      <c r="D2690" s="24">
        <v>41267</v>
      </c>
      <c r="E2690" t="s">
        <v>20</v>
      </c>
      <c r="F2690" t="s">
        <v>6701</v>
      </c>
      <c r="G2690" t="s">
        <v>6702</v>
      </c>
      <c r="H2690" t="s">
        <v>6703</v>
      </c>
      <c r="I2690" t="s">
        <v>123</v>
      </c>
      <c r="J2690" t="s">
        <v>6704</v>
      </c>
      <c r="K2690" t="s">
        <v>26</v>
      </c>
      <c r="L2690"/>
      <c r="M2690"/>
      <c r="N2690" s="23">
        <v>22981088000102</v>
      </c>
      <c r="O2690"/>
      <c r="P2690"/>
      <c r="Q2690"/>
      <c r="R2690"/>
      <c r="S2690" s="21" t="s">
        <v>18534</v>
      </c>
      <c r="T2690" s="21" t="s">
        <v>18607</v>
      </c>
      <c r="U2690" s="21" t="str">
        <f>VLOOKUP(T2690,Apoio!$D$10:$E$55,2,0)</f>
        <v>Prefeituras - PJ</v>
      </c>
      <c r="V2690"/>
      <c r="W2690"/>
      <c r="X2690"/>
      <c r="Z2690" s="7"/>
      <c r="AA2690" s="8" t="str">
        <f>IF(Y2690="","Não","Sim")</f>
        <v>Não</v>
      </c>
      <c r="AB2690" s="7" t="str">
        <f>IF(Z2690="","Não","Sim")</f>
        <v>Não</v>
      </c>
      <c r="AC2690" s="8" t="str">
        <f>IF(S2690="TSR","Serede","Rede Conecta")</f>
        <v>Serede</v>
      </c>
    </row>
    <row r="2691" spans="1:29" ht="15" x14ac:dyDescent="0.25">
      <c r="A2691">
        <v>201997</v>
      </c>
      <c r="B2691" t="s">
        <v>6668</v>
      </c>
      <c r="C2691">
        <v>201997</v>
      </c>
      <c r="D2691" s="24">
        <v>41267</v>
      </c>
      <c r="E2691" t="s">
        <v>20</v>
      </c>
      <c r="F2691" t="s">
        <v>6669</v>
      </c>
      <c r="G2691" t="s">
        <v>6670</v>
      </c>
      <c r="H2691" t="s">
        <v>78</v>
      </c>
      <c r="I2691" t="s">
        <v>123</v>
      </c>
      <c r="J2691" t="s">
        <v>6671</v>
      </c>
      <c r="K2691" t="s">
        <v>26</v>
      </c>
      <c r="L2691">
        <v>9134491222</v>
      </c>
      <c r="M2691"/>
      <c r="N2691" s="23">
        <v>22981153000108</v>
      </c>
      <c r="O2691"/>
      <c r="P2691"/>
      <c r="Q2691"/>
      <c r="R2691"/>
      <c r="S2691" s="21" t="s">
        <v>18534</v>
      </c>
      <c r="T2691" s="21" t="s">
        <v>18607</v>
      </c>
      <c r="U2691" s="21" t="str">
        <f>VLOOKUP(T2691,Apoio!$D$10:$E$55,2,0)</f>
        <v>Prefeituras - PJ</v>
      </c>
      <c r="V2691">
        <v>191735</v>
      </c>
      <c r="W2691">
        <v>7792</v>
      </c>
      <c r="X2691">
        <v>35</v>
      </c>
      <c r="Z2691" s="7"/>
      <c r="AA2691" s="8" t="str">
        <f>IF(Y2691="","Não","Sim")</f>
        <v>Não</v>
      </c>
      <c r="AB2691" s="7" t="str">
        <f>IF(Z2691="","Não","Sim")</f>
        <v>Não</v>
      </c>
      <c r="AC2691" s="8" t="str">
        <f>IF(S2691="TSR","Serede","Rede Conecta")</f>
        <v>Serede</v>
      </c>
    </row>
    <row r="2692" spans="1:29" ht="15" x14ac:dyDescent="0.25">
      <c r="A2692">
        <v>201970</v>
      </c>
      <c r="B2692" t="s">
        <v>6572</v>
      </c>
      <c r="C2692">
        <v>201970</v>
      </c>
      <c r="D2692" s="24">
        <v>41267</v>
      </c>
      <c r="E2692" t="s">
        <v>20</v>
      </c>
      <c r="F2692" t="s">
        <v>6573</v>
      </c>
      <c r="G2692" t="s">
        <v>6574</v>
      </c>
      <c r="H2692" t="s">
        <v>78</v>
      </c>
      <c r="I2692" t="s">
        <v>123</v>
      </c>
      <c r="J2692" t="s">
        <v>6575</v>
      </c>
      <c r="K2692" t="s">
        <v>26</v>
      </c>
      <c r="L2692">
        <v>9137981899</v>
      </c>
      <c r="M2692"/>
      <c r="N2692" s="23">
        <v>22981427000150</v>
      </c>
      <c r="O2692"/>
      <c r="P2692"/>
      <c r="Q2692"/>
      <c r="R2692"/>
      <c r="S2692" s="21" t="s">
        <v>18534</v>
      </c>
      <c r="T2692" s="21" t="s">
        <v>18607</v>
      </c>
      <c r="U2692" s="21" t="str">
        <f>VLOOKUP(T2692,Apoio!$D$10:$E$55,2,0)</f>
        <v>Prefeituras - PJ</v>
      </c>
      <c r="V2692">
        <v>3513</v>
      </c>
      <c r="W2692">
        <v>202003</v>
      </c>
      <c r="X2692">
        <v>7</v>
      </c>
      <c r="Z2692" s="7"/>
      <c r="AA2692" s="8" t="str">
        <f>IF(Y2692="","Não","Sim")</f>
        <v>Não</v>
      </c>
      <c r="AB2692" s="7" t="str">
        <f>IF(Z2692="","Não","Sim")</f>
        <v>Não</v>
      </c>
      <c r="AC2692" s="8" t="str">
        <f>IF(S2692="TSR","Serede","Rede Conecta")</f>
        <v>Serede</v>
      </c>
    </row>
    <row r="2693" spans="1:29" ht="15" x14ac:dyDescent="0.25">
      <c r="A2693">
        <v>402081</v>
      </c>
      <c r="B2693" t="s">
        <v>12519</v>
      </c>
      <c r="C2693">
        <v>402081</v>
      </c>
      <c r="D2693" s="24">
        <v>43287</v>
      </c>
      <c r="E2693" t="s">
        <v>45</v>
      </c>
      <c r="F2693" t="s">
        <v>12520</v>
      </c>
      <c r="G2693" t="s">
        <v>2611</v>
      </c>
      <c r="H2693" t="s">
        <v>51</v>
      </c>
      <c r="I2693" t="s">
        <v>42</v>
      </c>
      <c r="J2693" t="s">
        <v>2612</v>
      </c>
      <c r="K2693" t="s">
        <v>26</v>
      </c>
      <c r="L2693" t="s">
        <v>12521</v>
      </c>
      <c r="M2693"/>
      <c r="N2693" s="23">
        <v>22993038000145</v>
      </c>
      <c r="O2693"/>
      <c r="P2693">
        <v>850048907</v>
      </c>
      <c r="Q2693"/>
      <c r="R2693" t="s">
        <v>12522</v>
      </c>
      <c r="S2693" s="21" t="s">
        <v>18534</v>
      </c>
      <c r="T2693" s="21" t="s">
        <v>18627</v>
      </c>
      <c r="U2693" s="21" t="str">
        <f>VLOOKUP(T2693,Apoio!$D$10:$E$55,2,0)</f>
        <v>Hotéis e Pousadas - PJ</v>
      </c>
      <c r="V2693">
        <v>3371132</v>
      </c>
      <c r="W2693">
        <v>13000883</v>
      </c>
      <c r="X2693">
        <v>6</v>
      </c>
      <c r="Z2693" s="7"/>
      <c r="AA2693" s="8" t="str">
        <f>IF(Y2693="","Não","Sim")</f>
        <v>Não</v>
      </c>
      <c r="AB2693" s="7" t="str">
        <f>IF(Z2693="","Não","Sim")</f>
        <v>Não</v>
      </c>
      <c r="AC2693" s="8" t="str">
        <f>IF(S2693="TSR","Serede","Rede Conecta")</f>
        <v>Serede</v>
      </c>
    </row>
    <row r="2694" spans="1:29" ht="15" x14ac:dyDescent="0.25">
      <c r="A2694">
        <v>1800130</v>
      </c>
      <c r="B2694" t="s">
        <v>13810</v>
      </c>
      <c r="C2694">
        <v>1800130</v>
      </c>
      <c r="D2694" s="24">
        <v>41267</v>
      </c>
      <c r="E2694" t="s">
        <v>20</v>
      </c>
      <c r="F2694" t="s">
        <v>13811</v>
      </c>
      <c r="G2694" t="s">
        <v>66</v>
      </c>
      <c r="H2694" t="s">
        <v>11623</v>
      </c>
      <c r="I2694" t="s">
        <v>68</v>
      </c>
      <c r="J2694" t="s">
        <v>13812</v>
      </c>
      <c r="K2694" t="s">
        <v>26</v>
      </c>
      <c r="L2694">
        <v>9236441011</v>
      </c>
      <c r="M2694"/>
      <c r="N2694" s="23">
        <v>22995690000107</v>
      </c>
      <c r="O2694"/>
      <c r="P2694">
        <v>41120531</v>
      </c>
      <c r="Q2694"/>
      <c r="R2694" t="s">
        <v>13813</v>
      </c>
      <c r="S2694" s="21" t="s">
        <v>18534</v>
      </c>
      <c r="T2694" s="21" t="s">
        <v>18603</v>
      </c>
      <c r="U2694" s="21" t="str">
        <f>VLOOKUP(T2694,Apoio!$D$10:$E$55,2,0)</f>
        <v>Fornec. de Serviç. Diversos PJ</v>
      </c>
      <c r="V2694">
        <v>34178128</v>
      </c>
      <c r="W2694">
        <v>23180</v>
      </c>
      <c r="X2694">
        <v>3</v>
      </c>
      <c r="Z2694" s="7"/>
      <c r="AA2694" s="8" t="str">
        <f>IF(Y2694="","Não","Sim")</f>
        <v>Não</v>
      </c>
      <c r="AB2694" s="7" t="str">
        <f>IF(Z2694="","Não","Sim")</f>
        <v>Não</v>
      </c>
      <c r="AC2694" s="8" t="str">
        <f>IF(S2694="TSR","Serede","Rede Conecta")</f>
        <v>Serede</v>
      </c>
    </row>
    <row r="2695" spans="1:29" ht="15" x14ac:dyDescent="0.25">
      <c r="A2695">
        <v>1816038</v>
      </c>
      <c r="B2695" t="s">
        <v>15569</v>
      </c>
      <c r="C2695">
        <v>1816038</v>
      </c>
      <c r="D2695" s="24">
        <v>44098</v>
      </c>
      <c r="E2695" t="s">
        <v>12899</v>
      </c>
      <c r="F2695" t="s">
        <v>15570</v>
      </c>
      <c r="G2695" t="s">
        <v>47</v>
      </c>
      <c r="H2695" t="s">
        <v>15571</v>
      </c>
      <c r="I2695" t="s">
        <v>37</v>
      </c>
      <c r="J2695" t="s">
        <v>15572</v>
      </c>
      <c r="K2695" t="s">
        <v>26</v>
      </c>
      <c r="L2695">
        <v>1122961076</v>
      </c>
      <c r="M2695"/>
      <c r="N2695" s="23">
        <v>22999372000106</v>
      </c>
      <c r="O2695"/>
      <c r="P2695" s="19">
        <v>144875000000</v>
      </c>
      <c r="Q2695">
        <v>52914399</v>
      </c>
      <c r="R2695" t="s">
        <v>13492</v>
      </c>
      <c r="S2695" s="21" t="s">
        <v>18534</v>
      </c>
      <c r="T2695" s="21" t="s">
        <v>18603</v>
      </c>
      <c r="U2695" s="21" t="str">
        <f>VLOOKUP(T2695,Apoio!$D$10:$E$55,2,0)</f>
        <v>Fornec. de Serviç. Diversos PJ</v>
      </c>
      <c r="V2695">
        <v>23721451</v>
      </c>
      <c r="W2695">
        <v>35870</v>
      </c>
      <c r="X2695">
        <v>63</v>
      </c>
      <c r="Z2695" s="7"/>
      <c r="AA2695" s="8" t="str">
        <f>IF(Y2695="","Não","Sim")</f>
        <v>Não</v>
      </c>
      <c r="AB2695" s="7" t="str">
        <f>IF(Z2695="","Não","Sim")</f>
        <v>Não</v>
      </c>
      <c r="AC2695" s="8" t="str">
        <f>IF(S2695="TSR","Serede","Rede Conecta")</f>
        <v>Serede</v>
      </c>
    </row>
    <row r="2696" spans="1:29" ht="15" x14ac:dyDescent="0.25">
      <c r="A2696">
        <v>202687</v>
      </c>
      <c r="B2696" t="s">
        <v>9239</v>
      </c>
      <c r="C2696">
        <v>202687</v>
      </c>
      <c r="D2696" s="24">
        <v>41267</v>
      </c>
      <c r="E2696" t="s">
        <v>20</v>
      </c>
      <c r="F2696" t="s">
        <v>9240</v>
      </c>
      <c r="G2696" t="s">
        <v>9241</v>
      </c>
      <c r="H2696" t="s">
        <v>78</v>
      </c>
      <c r="I2696" t="s">
        <v>68</v>
      </c>
      <c r="J2696" t="s">
        <v>9242</v>
      </c>
      <c r="K2696" t="s">
        <v>26</v>
      </c>
      <c r="L2696"/>
      <c r="M2696"/>
      <c r="N2696" s="23">
        <v>23006331000134</v>
      </c>
      <c r="O2696"/>
      <c r="P2696"/>
      <c r="Q2696"/>
      <c r="R2696"/>
      <c r="S2696" s="21" t="s">
        <v>18534</v>
      </c>
      <c r="T2696" s="21" t="s">
        <v>18607</v>
      </c>
      <c r="U2696" s="21" t="str">
        <f>VLOOKUP(T2696,Apoio!$D$10:$E$55,2,0)</f>
        <v>Prefeituras - PJ</v>
      </c>
      <c r="V2696"/>
      <c r="W2696"/>
      <c r="X2696"/>
      <c r="Z2696" s="7"/>
      <c r="AA2696" s="8" t="str">
        <f>IF(Y2696="","Não","Sim")</f>
        <v>Não</v>
      </c>
      <c r="AB2696" s="7" t="str">
        <f>IF(Z2696="","Não","Sim")</f>
        <v>Não</v>
      </c>
      <c r="AC2696" s="8" t="str">
        <f>IF(S2696="TSR","Serede","Rede Conecta")</f>
        <v>Serede</v>
      </c>
    </row>
    <row r="2697" spans="1:29" ht="15" x14ac:dyDescent="0.25">
      <c r="A2697">
        <v>1816920</v>
      </c>
      <c r="B2697" t="s">
        <v>17119</v>
      </c>
      <c r="C2697">
        <v>1816920</v>
      </c>
      <c r="D2697" s="24">
        <v>45328</v>
      </c>
      <c r="E2697" t="s">
        <v>309</v>
      </c>
      <c r="F2697" t="s">
        <v>17120</v>
      </c>
      <c r="G2697" t="s">
        <v>352</v>
      </c>
      <c r="H2697" t="s">
        <v>15759</v>
      </c>
      <c r="I2697" t="s">
        <v>37</v>
      </c>
      <c r="J2697" t="s">
        <v>12537</v>
      </c>
      <c r="K2697" t="s">
        <v>26</v>
      </c>
      <c r="L2697" t="s">
        <v>17121</v>
      </c>
      <c r="M2697"/>
      <c r="N2697" s="23">
        <v>23007579000110</v>
      </c>
      <c r="O2697"/>
      <c r="P2697"/>
      <c r="Q2697"/>
      <c r="R2697" t="s">
        <v>17122</v>
      </c>
      <c r="S2697" s="21" t="s">
        <v>18534</v>
      </c>
      <c r="T2697" s="21" t="s">
        <v>18603</v>
      </c>
      <c r="U2697" s="21" t="str">
        <f>VLOOKUP(T2697,Apoio!$D$10:$E$55,2,0)</f>
        <v>Fornec. de Serviç. Diversos PJ</v>
      </c>
      <c r="V2697">
        <v>63780001</v>
      </c>
      <c r="W2697">
        <v>1007906</v>
      </c>
      <c r="X2697">
        <v>0</v>
      </c>
      <c r="Z2697" s="7"/>
      <c r="AA2697" s="8" t="str">
        <f>IF(Y2697="","Não","Sim")</f>
        <v>Não</v>
      </c>
      <c r="AB2697" s="7" t="str">
        <f>IF(Z2697="","Não","Sim")</f>
        <v>Não</v>
      </c>
      <c r="AC2697" s="8" t="str">
        <f>IF(S2697="TSR","Serede","Rede Conecta")</f>
        <v>Serede</v>
      </c>
    </row>
    <row r="2698" spans="1:29" ht="15" x14ac:dyDescent="0.25">
      <c r="A2698">
        <v>402047</v>
      </c>
      <c r="B2698" t="s">
        <v>12369</v>
      </c>
      <c r="C2698">
        <v>402047</v>
      </c>
      <c r="D2698" s="24">
        <v>43124</v>
      </c>
      <c r="E2698" t="s">
        <v>45</v>
      </c>
      <c r="F2698" t="s">
        <v>12198</v>
      </c>
      <c r="G2698" t="s">
        <v>566</v>
      </c>
      <c r="H2698" t="s">
        <v>78</v>
      </c>
      <c r="I2698" t="s">
        <v>102</v>
      </c>
      <c r="J2698" t="s">
        <v>12199</v>
      </c>
      <c r="K2698" t="s">
        <v>26</v>
      </c>
      <c r="L2698" t="s">
        <v>12370</v>
      </c>
      <c r="M2698" t="s">
        <v>12371</v>
      </c>
      <c r="N2698" s="23">
        <v>23015278000138</v>
      </c>
      <c r="O2698"/>
      <c r="P2698"/>
      <c r="Q2698"/>
      <c r="R2698" t="s">
        <v>12372</v>
      </c>
      <c r="S2698" s="21" t="s">
        <v>18534</v>
      </c>
      <c r="T2698" s="21" t="s">
        <v>18627</v>
      </c>
      <c r="U2698" s="21" t="str">
        <f>VLOOKUP(T2698,Apoio!$D$10:$E$55,2,0)</f>
        <v>Hotéis e Pousadas - PJ</v>
      </c>
      <c r="V2698"/>
      <c r="W2698"/>
      <c r="X2698"/>
      <c r="Z2698" s="7"/>
      <c r="AA2698" s="8" t="str">
        <f>IF(Y2698="","Não","Sim")</f>
        <v>Não</v>
      </c>
      <c r="AB2698" s="7" t="str">
        <f>IF(Z2698="","Não","Sim")</f>
        <v>Não</v>
      </c>
      <c r="AC2698" s="8" t="str">
        <f>IF(S2698="TSR","Serede","Rede Conecta")</f>
        <v>Serede</v>
      </c>
    </row>
    <row r="2699" spans="1:29" ht="15" x14ac:dyDescent="0.25">
      <c r="A2699">
        <v>201919</v>
      </c>
      <c r="B2699" t="s">
        <v>6379</v>
      </c>
      <c r="C2699">
        <v>201919</v>
      </c>
      <c r="D2699" s="24">
        <v>41267</v>
      </c>
      <c r="E2699" t="s">
        <v>20</v>
      </c>
      <c r="F2699" t="s">
        <v>6380</v>
      </c>
      <c r="G2699" t="s">
        <v>6381</v>
      </c>
      <c r="H2699" t="s">
        <v>78</v>
      </c>
      <c r="I2699" t="s">
        <v>123</v>
      </c>
      <c r="J2699" t="s">
        <v>6382</v>
      </c>
      <c r="K2699" t="s">
        <v>26</v>
      </c>
      <c r="L2699"/>
      <c r="M2699"/>
      <c r="N2699" s="23">
        <v>23041478000165</v>
      </c>
      <c r="O2699"/>
      <c r="P2699"/>
      <c r="Q2699"/>
      <c r="R2699"/>
      <c r="S2699" s="21" t="s">
        <v>18534</v>
      </c>
      <c r="T2699" s="21" t="s">
        <v>18607</v>
      </c>
      <c r="U2699" s="21" t="str">
        <f>VLOOKUP(T2699,Apoio!$D$10:$E$55,2,0)</f>
        <v>Prefeituras - PJ</v>
      </c>
      <c r="V2699"/>
      <c r="W2699"/>
      <c r="X2699"/>
      <c r="Z2699" s="7"/>
      <c r="AA2699" s="8" t="str">
        <f>IF(Y2699="","Não","Sim")</f>
        <v>Não</v>
      </c>
      <c r="AB2699" s="7" t="str">
        <f>IF(Z2699="","Não","Sim")</f>
        <v>Não</v>
      </c>
      <c r="AC2699" s="8" t="str">
        <f>IF(S2699="TSR","Serede","Rede Conecta")</f>
        <v>Serede</v>
      </c>
    </row>
    <row r="2700" spans="1:29" ht="15" x14ac:dyDescent="0.25">
      <c r="A2700">
        <v>202003</v>
      </c>
      <c r="B2700" t="s">
        <v>6688</v>
      </c>
      <c r="C2700">
        <v>202003</v>
      </c>
      <c r="D2700" s="24">
        <v>41267</v>
      </c>
      <c r="E2700" t="s">
        <v>20</v>
      </c>
      <c r="F2700" t="s">
        <v>6689</v>
      </c>
      <c r="G2700" t="s">
        <v>6690</v>
      </c>
      <c r="H2700" t="s">
        <v>78</v>
      </c>
      <c r="I2700" t="s">
        <v>123</v>
      </c>
      <c r="J2700" t="s">
        <v>6691</v>
      </c>
      <c r="K2700" t="s">
        <v>26</v>
      </c>
      <c r="L2700">
        <v>9135381104</v>
      </c>
      <c r="M2700"/>
      <c r="N2700" s="23">
        <v>23060866000193</v>
      </c>
      <c r="O2700"/>
      <c r="P2700"/>
      <c r="Q2700"/>
      <c r="R2700"/>
      <c r="S2700" s="21" t="s">
        <v>18534</v>
      </c>
      <c r="T2700" s="21" t="s">
        <v>18607</v>
      </c>
      <c r="U2700" s="21" t="str">
        <f>VLOOKUP(T2700,Apoio!$D$10:$E$55,2,0)</f>
        <v>Prefeituras - PJ</v>
      </c>
      <c r="V2700">
        <v>37042</v>
      </c>
      <c r="W2700">
        <v>170086</v>
      </c>
      <c r="X2700">
        <v>3</v>
      </c>
      <c r="Z2700" s="7"/>
      <c r="AA2700" s="8" t="str">
        <f>IF(Y2700="","Não","Sim")</f>
        <v>Não</v>
      </c>
      <c r="AB2700" s="7" t="str">
        <f>IF(Z2700="","Não","Sim")</f>
        <v>Não</v>
      </c>
      <c r="AC2700" s="8" t="str">
        <f>IF(S2700="TSR","Serede","Rede Conecta")</f>
        <v>Serede</v>
      </c>
    </row>
    <row r="2701" spans="1:29" ht="15" x14ac:dyDescent="0.25">
      <c r="A2701">
        <v>202059</v>
      </c>
      <c r="B2701" t="s">
        <v>6909</v>
      </c>
      <c r="C2701">
        <v>202059</v>
      </c>
      <c r="D2701" s="24">
        <v>41267</v>
      </c>
      <c r="E2701" t="s">
        <v>20</v>
      </c>
      <c r="F2701" t="s">
        <v>6910</v>
      </c>
      <c r="G2701" t="s">
        <v>6911</v>
      </c>
      <c r="H2701" t="s">
        <v>78</v>
      </c>
      <c r="I2701" t="s">
        <v>169</v>
      </c>
      <c r="J2701" t="s">
        <v>6912</v>
      </c>
      <c r="K2701" t="s">
        <v>26</v>
      </c>
      <c r="L2701">
        <v>9634221404</v>
      </c>
      <c r="M2701"/>
      <c r="N2701" s="23">
        <v>23066632000153</v>
      </c>
      <c r="O2701"/>
      <c r="P2701"/>
      <c r="Q2701"/>
      <c r="R2701"/>
      <c r="S2701" s="21" t="s">
        <v>18534</v>
      </c>
      <c r="T2701" s="21" t="s">
        <v>18607</v>
      </c>
      <c r="U2701" s="21" t="str">
        <f>VLOOKUP(T2701,Apoio!$D$10:$E$55,2,0)</f>
        <v>Prefeituras - PJ</v>
      </c>
      <c r="V2701">
        <v>2372523</v>
      </c>
      <c r="W2701">
        <v>500008</v>
      </c>
      <c r="X2701">
        <v>16</v>
      </c>
      <c r="Z2701" s="7"/>
      <c r="AA2701" s="8" t="str">
        <f>IF(Y2701="","Não","Sim")</f>
        <v>Não</v>
      </c>
      <c r="AB2701" s="7" t="str">
        <f>IF(Z2701="","Não","Sim")</f>
        <v>Não</v>
      </c>
      <c r="AC2701" s="8" t="str">
        <f>IF(S2701="TSR","Serede","Rede Conecta")</f>
        <v>Serede</v>
      </c>
    </row>
    <row r="2702" spans="1:29" ht="15" x14ac:dyDescent="0.25">
      <c r="A2702">
        <v>201742</v>
      </c>
      <c r="B2702" t="s">
        <v>5650</v>
      </c>
      <c r="C2702">
        <v>201742</v>
      </c>
      <c r="D2702" s="24">
        <v>41267</v>
      </c>
      <c r="E2702" t="s">
        <v>20</v>
      </c>
      <c r="F2702" t="s">
        <v>5651</v>
      </c>
      <c r="G2702" t="s">
        <v>5652</v>
      </c>
      <c r="H2702" t="s">
        <v>5653</v>
      </c>
      <c r="I2702" t="s">
        <v>169</v>
      </c>
      <c r="J2702" t="s">
        <v>5654</v>
      </c>
      <c r="K2702" t="s">
        <v>26</v>
      </c>
      <c r="L2702"/>
      <c r="M2702"/>
      <c r="N2702" s="23">
        <v>23066640000108</v>
      </c>
      <c r="O2702"/>
      <c r="P2702"/>
      <c r="Q2702"/>
      <c r="R2702"/>
      <c r="S2702" s="21" t="s">
        <v>18534</v>
      </c>
      <c r="T2702" s="21" t="s">
        <v>18607</v>
      </c>
      <c r="U2702" s="21" t="str">
        <f>VLOOKUP(T2702,Apoio!$D$10:$E$55,2,0)</f>
        <v>Prefeituras - PJ</v>
      </c>
      <c r="V2702"/>
      <c r="W2702"/>
      <c r="X2702"/>
      <c r="Z2702" s="7"/>
      <c r="AA2702" s="8" t="str">
        <f>IF(Y2702="","Não","Sim")</f>
        <v>Não</v>
      </c>
      <c r="AB2702" s="7" t="str">
        <f>IF(Z2702="","Não","Sim")</f>
        <v>Não</v>
      </c>
      <c r="AC2702" s="8" t="str">
        <f>IF(S2702="TSR","Serede","Rede Conecta")</f>
        <v>Serede</v>
      </c>
    </row>
    <row r="2703" spans="1:29" ht="15" x14ac:dyDescent="0.25">
      <c r="A2703">
        <v>202052</v>
      </c>
      <c r="B2703" t="s">
        <v>6882</v>
      </c>
      <c r="C2703">
        <v>202052</v>
      </c>
      <c r="D2703" s="24">
        <v>41267</v>
      </c>
      <c r="E2703" t="s">
        <v>20</v>
      </c>
      <c r="F2703" t="s">
        <v>6883</v>
      </c>
      <c r="G2703" t="s">
        <v>6884</v>
      </c>
      <c r="H2703" t="s">
        <v>78</v>
      </c>
      <c r="I2703" t="s">
        <v>169</v>
      </c>
      <c r="J2703" t="s">
        <v>6885</v>
      </c>
      <c r="K2703" t="s">
        <v>26</v>
      </c>
      <c r="L2703">
        <v>9633261228</v>
      </c>
      <c r="M2703"/>
      <c r="N2703" s="23">
        <v>23066814000124</v>
      </c>
      <c r="O2703"/>
      <c r="P2703"/>
      <c r="Q2703"/>
      <c r="R2703"/>
      <c r="S2703" s="21" t="s">
        <v>18534</v>
      </c>
      <c r="T2703" s="21" t="s">
        <v>18607</v>
      </c>
      <c r="U2703" s="21" t="str">
        <f>VLOOKUP(T2703,Apoio!$D$10:$E$55,2,0)</f>
        <v>Prefeituras - PJ</v>
      </c>
      <c r="V2703">
        <v>2372523</v>
      </c>
      <c r="W2703">
        <v>550300</v>
      </c>
      <c r="X2703">
        <v>0</v>
      </c>
      <c r="Z2703" s="7"/>
      <c r="AA2703" s="8" t="str">
        <f>IF(Y2703="","Não","Sim")</f>
        <v>Não</v>
      </c>
      <c r="AB2703" s="7" t="str">
        <f>IF(Z2703="","Não","Sim")</f>
        <v>Não</v>
      </c>
      <c r="AC2703" s="8" t="str">
        <f>IF(S2703="TSR","Serede","Rede Conecta")</f>
        <v>Serede</v>
      </c>
    </row>
    <row r="2704" spans="1:29" ht="15" x14ac:dyDescent="0.25">
      <c r="A2704">
        <v>202054</v>
      </c>
      <c r="B2704" t="s">
        <v>6890</v>
      </c>
      <c r="C2704">
        <v>202054</v>
      </c>
      <c r="D2704" s="24">
        <v>41267</v>
      </c>
      <c r="E2704" t="s">
        <v>20</v>
      </c>
      <c r="F2704" t="s">
        <v>6891</v>
      </c>
      <c r="G2704" t="s">
        <v>6892</v>
      </c>
      <c r="H2704" t="s">
        <v>78</v>
      </c>
      <c r="I2704" t="s">
        <v>169</v>
      </c>
      <c r="J2704" t="s">
        <v>6893</v>
      </c>
      <c r="K2704" t="s">
        <v>26</v>
      </c>
      <c r="L2704">
        <v>9636211216</v>
      </c>
      <c r="M2704"/>
      <c r="N2704" s="23">
        <v>23066905000160</v>
      </c>
      <c r="O2704"/>
      <c r="P2704"/>
      <c r="Q2704"/>
      <c r="R2704"/>
      <c r="S2704" s="21" t="s">
        <v>18534</v>
      </c>
      <c r="T2704" s="21" t="s">
        <v>18607</v>
      </c>
      <c r="U2704" s="21" t="str">
        <f>VLOOKUP(T2704,Apoio!$D$10:$E$55,2,0)</f>
        <v>Prefeituras - PJ</v>
      </c>
      <c r="V2704"/>
      <c r="W2704"/>
      <c r="X2704"/>
      <c r="Z2704" s="7"/>
      <c r="AA2704" s="8" t="str">
        <f>IF(Y2704="","Não","Sim")</f>
        <v>Não</v>
      </c>
      <c r="AB2704" s="7" t="str">
        <f>IF(Z2704="","Não","Sim")</f>
        <v>Não</v>
      </c>
      <c r="AC2704" s="8" t="str">
        <f>IF(S2704="TSR","Serede","Rede Conecta")</f>
        <v>Serede</v>
      </c>
    </row>
    <row r="2705" spans="1:29" ht="15" x14ac:dyDescent="0.25">
      <c r="A2705">
        <v>1816640</v>
      </c>
      <c r="B2705" t="s">
        <v>16416</v>
      </c>
      <c r="C2705">
        <v>1816640</v>
      </c>
      <c r="D2705" s="24">
        <v>44883</v>
      </c>
      <c r="E2705" t="s">
        <v>11071</v>
      </c>
      <c r="F2705" t="s">
        <v>16417</v>
      </c>
      <c r="G2705" t="s">
        <v>12913</v>
      </c>
      <c r="H2705" t="s">
        <v>16418</v>
      </c>
      <c r="I2705" t="s">
        <v>52</v>
      </c>
      <c r="J2705" t="s">
        <v>12848</v>
      </c>
      <c r="K2705" t="s">
        <v>26</v>
      </c>
      <c r="L2705" t="s">
        <v>16419</v>
      </c>
      <c r="M2705"/>
      <c r="N2705" s="23">
        <v>23105490000196</v>
      </c>
      <c r="O2705"/>
      <c r="P2705">
        <v>11959652</v>
      </c>
      <c r="Q2705">
        <v>12869134</v>
      </c>
      <c r="R2705" t="s">
        <v>16420</v>
      </c>
      <c r="S2705" s="21" t="s">
        <v>18534</v>
      </c>
      <c r="T2705" s="21" t="s">
        <v>18603</v>
      </c>
      <c r="U2705" s="21" t="str">
        <f>VLOOKUP(T2705,Apoio!$D$10:$E$55,2,0)</f>
        <v>Fornec. de Serviç. Diversos PJ</v>
      </c>
      <c r="V2705">
        <v>2372542</v>
      </c>
      <c r="W2705">
        <v>4719</v>
      </c>
      <c r="X2705">
        <v>8</v>
      </c>
      <c r="Z2705" s="7"/>
      <c r="AA2705" s="8" t="str">
        <f>IF(Y2705="","Não","Sim")</f>
        <v>Não</v>
      </c>
      <c r="AB2705" s="7" t="str">
        <f>IF(Z2705="","Não","Sim")</f>
        <v>Não</v>
      </c>
      <c r="AC2705" s="8" t="str">
        <f>IF(S2705="TSR","Serede","Rede Conecta")</f>
        <v>Serede</v>
      </c>
    </row>
    <row r="2706" spans="1:29" ht="15" x14ac:dyDescent="0.25">
      <c r="A2706">
        <v>402080</v>
      </c>
      <c r="B2706" t="s">
        <v>12514</v>
      </c>
      <c r="C2706">
        <v>402080</v>
      </c>
      <c r="D2706" s="24">
        <v>43284</v>
      </c>
      <c r="E2706" t="s">
        <v>45</v>
      </c>
      <c r="F2706" t="s">
        <v>12515</v>
      </c>
      <c r="G2706" t="s">
        <v>2043</v>
      </c>
      <c r="H2706" t="s">
        <v>78</v>
      </c>
      <c r="I2706" t="s">
        <v>85</v>
      </c>
      <c r="J2706" t="s">
        <v>12516</v>
      </c>
      <c r="K2706" t="s">
        <v>26</v>
      </c>
      <c r="L2706" t="s">
        <v>12517</v>
      </c>
      <c r="M2706"/>
      <c r="N2706" s="23">
        <v>23178139000125</v>
      </c>
      <c r="O2706"/>
      <c r="P2706"/>
      <c r="Q2706"/>
      <c r="R2706" t="s">
        <v>12518</v>
      </c>
      <c r="S2706" s="21" t="s">
        <v>18534</v>
      </c>
      <c r="T2706" s="21" t="s">
        <v>18627</v>
      </c>
      <c r="U2706" s="21" t="str">
        <f>VLOOKUP(T2706,Apoio!$D$10:$E$55,2,0)</f>
        <v>Hotéis e Pousadas - PJ</v>
      </c>
      <c r="V2706">
        <v>23723052</v>
      </c>
      <c r="W2706">
        <v>62651</v>
      </c>
      <c r="X2706">
        <v>1</v>
      </c>
      <c r="Z2706" s="7"/>
      <c r="AA2706" s="8" t="str">
        <f>IF(Y2706="","Não","Sim")</f>
        <v>Não</v>
      </c>
      <c r="AB2706" s="7" t="str">
        <f>IF(Z2706="","Não","Sim")</f>
        <v>Não</v>
      </c>
      <c r="AC2706" s="8" t="str">
        <f>IF(S2706="TSR","Serede","Rede Conecta")</f>
        <v>Serede</v>
      </c>
    </row>
    <row r="2707" spans="1:29" ht="15" x14ac:dyDescent="0.25">
      <c r="A2707">
        <v>1816488</v>
      </c>
      <c r="B2707" t="s">
        <v>16122</v>
      </c>
      <c r="C2707">
        <v>1816488</v>
      </c>
      <c r="D2707" s="24">
        <v>44657</v>
      </c>
      <c r="E2707" t="s">
        <v>12951</v>
      </c>
      <c r="F2707" t="s">
        <v>16123</v>
      </c>
      <c r="G2707" t="s">
        <v>333</v>
      </c>
      <c r="H2707"/>
      <c r="I2707" t="s">
        <v>46</v>
      </c>
      <c r="J2707" t="s">
        <v>16124</v>
      </c>
      <c r="K2707" t="s">
        <v>26</v>
      </c>
      <c r="L2707" t="s">
        <v>16125</v>
      </c>
      <c r="M2707"/>
      <c r="N2707" s="23">
        <v>23178241000120</v>
      </c>
      <c r="O2707"/>
      <c r="P2707"/>
      <c r="Q2707"/>
      <c r="R2707"/>
      <c r="S2707" s="21" t="s">
        <v>18534</v>
      </c>
      <c r="T2707" s="21" t="s">
        <v>18603</v>
      </c>
      <c r="U2707" s="21" t="str">
        <f>VLOOKUP(T2707,Apoio!$D$10:$E$55,2,0)</f>
        <v>Fornec. de Serviç. Diversos PJ</v>
      </c>
      <c r="V2707">
        <v>7790001</v>
      </c>
      <c r="W2707">
        <v>10938634</v>
      </c>
      <c r="X2707">
        <v>5</v>
      </c>
      <c r="Z2707" s="7"/>
      <c r="AA2707" s="8" t="str">
        <f>IF(Y2707="","Não","Sim")</f>
        <v>Não</v>
      </c>
      <c r="AB2707" s="7" t="str">
        <f>IF(Z2707="","Não","Sim")</f>
        <v>Não</v>
      </c>
      <c r="AC2707" s="8" t="str">
        <f>IF(S2707="TSR","Serede","Rede Conecta")</f>
        <v>Serede</v>
      </c>
    </row>
    <row r="2708" spans="1:29" ht="15" x14ac:dyDescent="0.25">
      <c r="A2708">
        <v>1816332</v>
      </c>
      <c r="B2708" t="s">
        <v>15907</v>
      </c>
      <c r="C2708">
        <v>1816332</v>
      </c>
      <c r="D2708" s="24">
        <v>44558</v>
      </c>
      <c r="E2708" t="s">
        <v>11071</v>
      </c>
      <c r="F2708" t="s">
        <v>15908</v>
      </c>
      <c r="G2708" t="s">
        <v>50</v>
      </c>
      <c r="H2708" t="s">
        <v>12577</v>
      </c>
      <c r="I2708" t="s">
        <v>52</v>
      </c>
      <c r="J2708" t="s">
        <v>15909</v>
      </c>
      <c r="K2708" t="s">
        <v>26</v>
      </c>
      <c r="L2708" t="s">
        <v>15910</v>
      </c>
      <c r="M2708"/>
      <c r="N2708" s="23">
        <v>23211179000121</v>
      </c>
      <c r="O2708"/>
      <c r="P2708"/>
      <c r="Q2708">
        <v>6525598</v>
      </c>
      <c r="R2708" t="s">
        <v>15911</v>
      </c>
      <c r="S2708" s="21" t="s">
        <v>18534</v>
      </c>
      <c r="T2708" s="21" t="s">
        <v>18603</v>
      </c>
      <c r="U2708" s="21" t="str">
        <f>VLOOKUP(T2708,Apoio!$D$10:$E$55,2,0)</f>
        <v>Fornec. de Serviç. Diversos PJ</v>
      </c>
      <c r="V2708">
        <v>34174102</v>
      </c>
      <c r="W2708">
        <v>1545</v>
      </c>
      <c r="X2708">
        <v>2</v>
      </c>
      <c r="Z2708" s="7">
        <v>45658</v>
      </c>
      <c r="AA2708" s="8" t="str">
        <f>IF(Y2708="","Não","Sim")</f>
        <v>Não</v>
      </c>
      <c r="AB2708" s="7" t="str">
        <f>IF(Z2708="","Não","Sim")</f>
        <v>Sim</v>
      </c>
      <c r="AC2708" s="8" t="str">
        <f>IF(S2708="TSR","Serede","Rede Conecta")</f>
        <v>Serede</v>
      </c>
    </row>
    <row r="2709" spans="1:29" ht="15" x14ac:dyDescent="0.25">
      <c r="A2709">
        <v>1817320</v>
      </c>
      <c r="B2709" t="s">
        <v>18272</v>
      </c>
      <c r="C2709">
        <v>1817320</v>
      </c>
      <c r="D2709" s="24">
        <v>45625</v>
      </c>
      <c r="E2709" t="s">
        <v>17472</v>
      </c>
      <c r="F2709" t="s">
        <v>18273</v>
      </c>
      <c r="G2709" t="s">
        <v>12910</v>
      </c>
      <c r="H2709" t="s">
        <v>18274</v>
      </c>
      <c r="I2709" t="s">
        <v>37</v>
      </c>
      <c r="J2709" t="s">
        <v>18275</v>
      </c>
      <c r="K2709" t="s">
        <v>26</v>
      </c>
      <c r="L2709" t="s">
        <v>18276</v>
      </c>
      <c r="M2709"/>
      <c r="N2709" s="23">
        <v>23255313000196</v>
      </c>
      <c r="O2709"/>
      <c r="P2709" s="19">
        <v>379245000000</v>
      </c>
      <c r="Q2709">
        <v>42674</v>
      </c>
      <c r="R2709" t="s">
        <v>18277</v>
      </c>
      <c r="S2709" s="21" t="s">
        <v>18534</v>
      </c>
      <c r="T2709" s="21" t="s">
        <v>18603</v>
      </c>
      <c r="U2709" s="21" t="str">
        <f>VLOOKUP(T2709,Apoio!$D$10:$E$55,2,0)</f>
        <v>Fornec. de Serviç. Diversos PJ</v>
      </c>
      <c r="V2709">
        <v>34178454</v>
      </c>
      <c r="W2709">
        <v>25374</v>
      </c>
      <c r="X2709">
        <v>4</v>
      </c>
      <c r="Z2709" s="7">
        <v>45627</v>
      </c>
      <c r="AA2709" s="8" t="str">
        <f>IF(Y2709="","Não","Sim")</f>
        <v>Não</v>
      </c>
      <c r="AB2709" s="7" t="str">
        <f>IF(Z2709="","Não","Sim")</f>
        <v>Sim</v>
      </c>
      <c r="AC2709" s="8" t="str">
        <f>IF(S2709="TSR","Serede","Rede Conecta")</f>
        <v>Serede</v>
      </c>
    </row>
    <row r="2710" spans="1:29" ht="15" x14ac:dyDescent="0.25">
      <c r="A2710">
        <v>1816582</v>
      </c>
      <c r="B2710" t="s">
        <v>16340</v>
      </c>
      <c r="C2710">
        <v>1816582</v>
      </c>
      <c r="D2710" s="24">
        <v>44807</v>
      </c>
      <c r="E2710" t="s">
        <v>11071</v>
      </c>
      <c r="F2710" t="s">
        <v>16341</v>
      </c>
      <c r="G2710" t="s">
        <v>12917</v>
      </c>
      <c r="H2710" t="s">
        <v>12949</v>
      </c>
      <c r="I2710" t="s">
        <v>46</v>
      </c>
      <c r="J2710" t="s">
        <v>16342</v>
      </c>
      <c r="K2710" t="s">
        <v>26</v>
      </c>
      <c r="L2710" t="s">
        <v>16343</v>
      </c>
      <c r="M2710"/>
      <c r="N2710" s="23">
        <v>23271105000180</v>
      </c>
      <c r="O2710"/>
      <c r="P2710">
        <v>9078192213</v>
      </c>
      <c r="Q2710"/>
      <c r="R2710" t="s">
        <v>16344</v>
      </c>
      <c r="S2710" s="21" t="s">
        <v>18534</v>
      </c>
      <c r="T2710" s="21" t="s">
        <v>18603</v>
      </c>
      <c r="U2710" s="21" t="str">
        <f>VLOOKUP(T2710,Apoio!$D$10:$E$55,2,0)</f>
        <v>Fornec. de Serviç. Diversos PJ</v>
      </c>
      <c r="V2710">
        <v>34172947</v>
      </c>
      <c r="W2710">
        <v>84600</v>
      </c>
      <c r="X2710">
        <v>8</v>
      </c>
      <c r="Z2710" s="7"/>
      <c r="AA2710" s="8" t="str">
        <f>IF(Y2710="","Não","Sim")</f>
        <v>Não</v>
      </c>
      <c r="AB2710" s="7" t="str">
        <f>IF(Z2710="","Não","Sim")</f>
        <v>Não</v>
      </c>
      <c r="AC2710" s="8" t="str">
        <f>IF(S2710="TSR","Serede","Rede Conecta")</f>
        <v>Serede</v>
      </c>
    </row>
    <row r="2711" spans="1:29" ht="15" x14ac:dyDescent="0.25">
      <c r="A2711">
        <v>1814885</v>
      </c>
      <c r="B2711" t="s">
        <v>14773</v>
      </c>
      <c r="C2711">
        <v>1814885</v>
      </c>
      <c r="D2711" s="24">
        <v>43278</v>
      </c>
      <c r="E2711" t="s">
        <v>11934</v>
      </c>
      <c r="F2711" t="s">
        <v>14774</v>
      </c>
      <c r="G2711" t="s">
        <v>160</v>
      </c>
      <c r="H2711" t="s">
        <v>14582</v>
      </c>
      <c r="I2711" t="s">
        <v>37</v>
      </c>
      <c r="J2711" t="s">
        <v>13105</v>
      </c>
      <c r="K2711" t="s">
        <v>26</v>
      </c>
      <c r="L2711"/>
      <c r="M2711"/>
      <c r="N2711" s="23">
        <v>23299937000105</v>
      </c>
      <c r="O2711"/>
      <c r="P2711" t="s">
        <v>44</v>
      </c>
      <c r="Q2711" t="s">
        <v>44</v>
      </c>
      <c r="R2711" t="s">
        <v>14775</v>
      </c>
      <c r="S2711" s="21" t="s">
        <v>18534</v>
      </c>
      <c r="T2711" s="21" t="s">
        <v>18603</v>
      </c>
      <c r="U2711" s="21" t="str">
        <f>VLOOKUP(T2711,Apoio!$D$10:$E$55,2,0)</f>
        <v>Fornec. de Serviç. Diversos PJ</v>
      </c>
      <c r="V2711">
        <v>193070</v>
      </c>
      <c r="W2711">
        <v>506447</v>
      </c>
      <c r="X2711">
        <v>83</v>
      </c>
      <c r="Z2711" s="7"/>
      <c r="AA2711" s="8" t="str">
        <f>IF(Y2711="","Não","Sim")</f>
        <v>Não</v>
      </c>
      <c r="AB2711" s="7" t="str">
        <f>IF(Z2711="","Não","Sim")</f>
        <v>Não</v>
      </c>
      <c r="AC2711" s="8" t="str">
        <f>IF(S2711="TSR","Serede","Rede Conecta")</f>
        <v>Serede</v>
      </c>
    </row>
    <row r="2712" spans="1:29" ht="15" x14ac:dyDescent="0.25">
      <c r="A2712">
        <v>1817225</v>
      </c>
      <c r="B2712" t="s">
        <v>18020</v>
      </c>
      <c r="C2712">
        <v>1817225</v>
      </c>
      <c r="D2712" s="24">
        <v>45572</v>
      </c>
      <c r="E2712" t="s">
        <v>17472</v>
      </c>
      <c r="F2712" t="s">
        <v>18021</v>
      </c>
      <c r="G2712" t="s">
        <v>3973</v>
      </c>
      <c r="H2712" t="s">
        <v>78</v>
      </c>
      <c r="I2712" t="s">
        <v>188</v>
      </c>
      <c r="J2712" t="s">
        <v>3974</v>
      </c>
      <c r="K2712" t="s">
        <v>26</v>
      </c>
      <c r="L2712" t="s">
        <v>18022</v>
      </c>
      <c r="M2712"/>
      <c r="N2712" s="23">
        <v>23311430000120</v>
      </c>
      <c r="O2712"/>
      <c r="P2712">
        <v>257766022</v>
      </c>
      <c r="Q2712"/>
      <c r="R2712" t="s">
        <v>18023</v>
      </c>
      <c r="S2712" s="21" t="s">
        <v>18534</v>
      </c>
      <c r="T2712" s="21" t="s">
        <v>18603</v>
      </c>
      <c r="U2712" s="21" t="str">
        <f>VLOOKUP(T2712,Apoio!$D$10:$E$55,2,0)</f>
        <v>Fornec. de Serviç. Diversos PJ</v>
      </c>
      <c r="V2712"/>
      <c r="W2712"/>
      <c r="X2712"/>
      <c r="Z2712" s="7"/>
      <c r="AA2712" s="8" t="str">
        <f>IF(Y2712="","Não","Sim")</f>
        <v>Não</v>
      </c>
      <c r="AB2712" s="7" t="str">
        <f>IF(Z2712="","Não","Sim")</f>
        <v>Não</v>
      </c>
      <c r="AC2712" s="8" t="str">
        <f>IF(S2712="TSR","Serede","Rede Conecta")</f>
        <v>Serede</v>
      </c>
    </row>
    <row r="2713" spans="1:29" ht="15" x14ac:dyDescent="0.25">
      <c r="A2713">
        <v>1815491</v>
      </c>
      <c r="B2713" t="s">
        <v>15185</v>
      </c>
      <c r="C2713">
        <v>1815491</v>
      </c>
      <c r="D2713" s="24">
        <v>43627</v>
      </c>
      <c r="E2713" t="s">
        <v>262</v>
      </c>
      <c r="F2713" t="s">
        <v>15186</v>
      </c>
      <c r="G2713" t="s">
        <v>12623</v>
      </c>
      <c r="H2713" t="s">
        <v>15187</v>
      </c>
      <c r="I2713" t="s">
        <v>37</v>
      </c>
      <c r="J2713" t="s">
        <v>15188</v>
      </c>
      <c r="K2713" t="s">
        <v>26</v>
      </c>
      <c r="L2713" t="s">
        <v>15189</v>
      </c>
      <c r="M2713"/>
      <c r="N2713" s="23">
        <v>23373000000132</v>
      </c>
      <c r="O2713"/>
      <c r="P2713"/>
      <c r="Q2713" t="s">
        <v>15190</v>
      </c>
      <c r="R2713" t="s">
        <v>15191</v>
      </c>
      <c r="S2713" s="21" t="s">
        <v>18534</v>
      </c>
      <c r="T2713" s="21" t="s">
        <v>18603</v>
      </c>
      <c r="U2713" s="21" t="str">
        <f>VLOOKUP(T2713,Apoio!$D$10:$E$55,2,0)</f>
        <v>Fornec. de Serviç. Diversos PJ</v>
      </c>
      <c r="V2713">
        <v>3372271</v>
      </c>
      <c r="W2713">
        <v>13010068</v>
      </c>
      <c r="X2713">
        <v>7</v>
      </c>
      <c r="Y2713" s="8">
        <v>4600002752</v>
      </c>
      <c r="Z2713" s="7">
        <v>45658</v>
      </c>
      <c r="AA2713" s="8" t="str">
        <f>IF(Y2713="","Não","Sim")</f>
        <v>Sim</v>
      </c>
      <c r="AB2713" s="7" t="str">
        <f>IF(Z2713="","Não","Sim")</f>
        <v>Sim</v>
      </c>
      <c r="AC2713" s="8" t="str">
        <f>IF(S2713="TSR","Serede","Rede Conecta")</f>
        <v>Serede</v>
      </c>
    </row>
    <row r="2714" spans="1:29" ht="15" x14ac:dyDescent="0.25">
      <c r="A2714">
        <v>1816723</v>
      </c>
      <c r="B2714" t="s">
        <v>16633</v>
      </c>
      <c r="C2714">
        <v>1816723</v>
      </c>
      <c r="D2714" s="24">
        <v>45029</v>
      </c>
      <c r="E2714" t="s">
        <v>11088</v>
      </c>
      <c r="F2714" t="s">
        <v>16634</v>
      </c>
      <c r="G2714" t="s">
        <v>47</v>
      </c>
      <c r="H2714"/>
      <c r="I2714" t="s">
        <v>37</v>
      </c>
      <c r="J2714" t="s">
        <v>13105</v>
      </c>
      <c r="K2714" t="s">
        <v>26</v>
      </c>
      <c r="L2714"/>
      <c r="M2714"/>
      <c r="N2714" s="23">
        <v>23412247000110</v>
      </c>
      <c r="O2714"/>
      <c r="P2714"/>
      <c r="Q2714"/>
      <c r="R2714"/>
      <c r="S2714" s="21" t="s">
        <v>18534</v>
      </c>
      <c r="T2714" s="21" t="s">
        <v>18603</v>
      </c>
      <c r="U2714" s="21" t="str">
        <f>VLOOKUP(T2714,Apoio!$D$10:$E$55,2,0)</f>
        <v>Fornec. de Serviç. Diversos PJ</v>
      </c>
      <c r="V2714">
        <v>75521306</v>
      </c>
      <c r="W2714">
        <v>1057604</v>
      </c>
      <c r="X2714">
        <v>0</v>
      </c>
      <c r="Y2714" s="8">
        <v>4600002965</v>
      </c>
      <c r="Z2714" s="7">
        <v>45658</v>
      </c>
      <c r="AA2714" s="8" t="str">
        <f>IF(Y2714="","Não","Sim")</f>
        <v>Sim</v>
      </c>
      <c r="AB2714" s="7" t="str">
        <f>IF(Z2714="","Não","Sim")</f>
        <v>Sim</v>
      </c>
      <c r="AC2714" s="8" t="str">
        <f>IF(S2714="TSR","Serede","Rede Conecta")</f>
        <v>Serede</v>
      </c>
    </row>
    <row r="2715" spans="1:29" ht="15" x14ac:dyDescent="0.25">
      <c r="A2715">
        <v>202460</v>
      </c>
      <c r="B2715" t="s">
        <v>8386</v>
      </c>
      <c r="C2715">
        <v>202460</v>
      </c>
      <c r="D2715" s="24">
        <v>41267</v>
      </c>
      <c r="E2715" t="s">
        <v>20</v>
      </c>
      <c r="F2715" t="s">
        <v>8387</v>
      </c>
      <c r="G2715" t="s">
        <v>8388</v>
      </c>
      <c r="H2715" t="s">
        <v>78</v>
      </c>
      <c r="I2715" t="s">
        <v>108</v>
      </c>
      <c r="J2715" t="s">
        <v>8389</v>
      </c>
      <c r="K2715" t="s">
        <v>26</v>
      </c>
      <c r="L2715"/>
      <c r="M2715"/>
      <c r="N2715" s="23">
        <v>23444680000138</v>
      </c>
      <c r="O2715"/>
      <c r="P2715"/>
      <c r="Q2715"/>
      <c r="R2715"/>
      <c r="S2715" s="21" t="s">
        <v>18534</v>
      </c>
      <c r="T2715" s="21" t="s">
        <v>18607</v>
      </c>
      <c r="U2715" s="21" t="str">
        <f>VLOOKUP(T2715,Apoio!$D$10:$E$55,2,0)</f>
        <v>Prefeituras - PJ</v>
      </c>
      <c r="V2715">
        <v>1040752</v>
      </c>
      <c r="W2715">
        <v>152</v>
      </c>
      <c r="X2715">
        <v>8</v>
      </c>
      <c r="Z2715" s="7"/>
      <c r="AA2715" s="8" t="str">
        <f>IF(Y2715="","Não","Sim")</f>
        <v>Não</v>
      </c>
      <c r="AB2715" s="7" t="str">
        <f>IF(Z2715="","Não","Sim")</f>
        <v>Não</v>
      </c>
      <c r="AC2715" s="8" t="str">
        <f>IF(S2715="TSR","Serede","Rede Conecta")</f>
        <v>Serede</v>
      </c>
    </row>
    <row r="2716" spans="1:29" ht="15" x14ac:dyDescent="0.25">
      <c r="A2716">
        <v>200005</v>
      </c>
      <c r="B2716" t="s">
        <v>382</v>
      </c>
      <c r="C2716">
        <v>200005</v>
      </c>
      <c r="D2716" s="24">
        <v>41267</v>
      </c>
      <c r="E2716" t="s">
        <v>20</v>
      </c>
      <c r="F2716" t="s">
        <v>383</v>
      </c>
      <c r="G2716" t="s">
        <v>384</v>
      </c>
      <c r="H2716" t="s">
        <v>78</v>
      </c>
      <c r="I2716" t="s">
        <v>108</v>
      </c>
      <c r="J2716" t="s">
        <v>385</v>
      </c>
      <c r="K2716" t="s">
        <v>26</v>
      </c>
      <c r="L2716"/>
      <c r="M2716"/>
      <c r="N2716" s="23">
        <v>23444748000189</v>
      </c>
      <c r="O2716"/>
      <c r="P2716"/>
      <c r="Q2716"/>
      <c r="R2716" t="s">
        <v>386</v>
      </c>
      <c r="S2716" s="21" t="s">
        <v>18534</v>
      </c>
      <c r="T2716" s="21" t="s">
        <v>18607</v>
      </c>
      <c r="U2716" s="21" t="str">
        <f>VLOOKUP(T2716,Apoio!$D$10:$E$55,2,0)</f>
        <v>Prefeituras - PJ</v>
      </c>
      <c r="V2716">
        <v>19241</v>
      </c>
      <c r="W2716">
        <v>20304</v>
      </c>
      <c r="X2716">
        <v>1</v>
      </c>
      <c r="Z2716" s="7"/>
      <c r="AA2716" s="8" t="str">
        <f>IF(Y2716="","Não","Sim")</f>
        <v>Não</v>
      </c>
      <c r="AB2716" s="7" t="str">
        <f>IF(Z2716="","Não","Sim")</f>
        <v>Não</v>
      </c>
      <c r="AC2716" s="8" t="str">
        <f>IF(S2716="TSR","Serede","Rede Conecta")</f>
        <v>Serede</v>
      </c>
    </row>
    <row r="2717" spans="1:29" ht="15" x14ac:dyDescent="0.25">
      <c r="A2717">
        <v>1817261</v>
      </c>
      <c r="B2717" t="s">
        <v>17683</v>
      </c>
      <c r="C2717">
        <v>1817261</v>
      </c>
      <c r="D2717" s="24">
        <v>45588</v>
      </c>
      <c r="E2717" t="s">
        <v>17472</v>
      </c>
      <c r="F2717" t="s">
        <v>18113</v>
      </c>
      <c r="G2717" t="s">
        <v>1850</v>
      </c>
      <c r="H2717" t="s">
        <v>4187</v>
      </c>
      <c r="I2717" t="s">
        <v>42</v>
      </c>
      <c r="J2717" t="s">
        <v>1850</v>
      </c>
      <c r="K2717" t="s">
        <v>26</v>
      </c>
      <c r="L2717" t="s">
        <v>18114</v>
      </c>
      <c r="M2717"/>
      <c r="N2717" s="23">
        <v>23448964000607</v>
      </c>
      <c r="O2717"/>
      <c r="P2717">
        <v>250133601</v>
      </c>
      <c r="Q2717"/>
      <c r="R2717" t="s">
        <v>18115</v>
      </c>
      <c r="S2717" s="21" t="s">
        <v>18534</v>
      </c>
      <c r="T2717" s="21" t="s">
        <v>18603</v>
      </c>
      <c r="U2717" s="21" t="str">
        <f>VLOOKUP(T2717,Apoio!$D$10:$E$55,2,0)</f>
        <v>Fornec. de Serviç. Diversos PJ</v>
      </c>
      <c r="V2717"/>
      <c r="W2717"/>
      <c r="X2717"/>
      <c r="Z2717" s="7"/>
      <c r="AA2717" s="8" t="str">
        <f>IF(Y2717="","Não","Sim")</f>
        <v>Não</v>
      </c>
      <c r="AB2717" s="7" t="str">
        <f>IF(Z2717="","Não","Sim")</f>
        <v>Não</v>
      </c>
      <c r="AC2717" s="8" t="str">
        <f>IF(S2717="TSR","Serede","Rede Conecta")</f>
        <v>Serede</v>
      </c>
    </row>
    <row r="2718" spans="1:29" ht="15" x14ac:dyDescent="0.25">
      <c r="A2718">
        <v>1817093</v>
      </c>
      <c r="B2718" t="s">
        <v>17683</v>
      </c>
      <c r="C2718">
        <v>1817093</v>
      </c>
      <c r="D2718" s="24">
        <v>45569</v>
      </c>
      <c r="E2718" t="s">
        <v>17472</v>
      </c>
      <c r="F2718" t="s">
        <v>17684</v>
      </c>
      <c r="G2718" t="s">
        <v>1764</v>
      </c>
      <c r="H2718" t="s">
        <v>12892</v>
      </c>
      <c r="I2718" t="s">
        <v>188</v>
      </c>
      <c r="J2718" t="s">
        <v>15018</v>
      </c>
      <c r="K2718" t="s">
        <v>26</v>
      </c>
      <c r="L2718"/>
      <c r="M2718"/>
      <c r="N2718" s="23">
        <v>23448964001921</v>
      </c>
      <c r="O2718"/>
      <c r="P2718">
        <v>260503274</v>
      </c>
      <c r="Q2718"/>
      <c r="R2718" t="s">
        <v>17685</v>
      </c>
      <c r="S2718" s="21" t="s">
        <v>18534</v>
      </c>
      <c r="T2718" s="21" t="s">
        <v>18603</v>
      </c>
      <c r="U2718" s="21" t="str">
        <f>VLOOKUP(T2718,Apoio!$D$10:$E$55,2,0)</f>
        <v>Fornec. de Serviç. Diversos PJ</v>
      </c>
      <c r="V2718"/>
      <c r="W2718"/>
      <c r="X2718"/>
      <c r="Z2718" s="7"/>
      <c r="AA2718" s="8" t="str">
        <f>IF(Y2718="","Não","Sim")</f>
        <v>Não</v>
      </c>
      <c r="AB2718" s="7" t="str">
        <f>IF(Z2718="","Não","Sim")</f>
        <v>Não</v>
      </c>
      <c r="AC2718" s="8" t="str">
        <f>IF(S2718="TSR","Serede","Rede Conecta")</f>
        <v>Serede</v>
      </c>
    </row>
    <row r="2719" spans="1:29" ht="15" x14ac:dyDescent="0.25">
      <c r="A2719">
        <v>205047</v>
      </c>
      <c r="B2719" t="s">
        <v>9992</v>
      </c>
      <c r="C2719">
        <v>205047</v>
      </c>
      <c r="D2719" s="24">
        <v>42194</v>
      </c>
      <c r="E2719" t="s">
        <v>9975</v>
      </c>
      <c r="F2719" t="s">
        <v>9993</v>
      </c>
      <c r="G2719" t="s">
        <v>9994</v>
      </c>
      <c r="H2719" t="s">
        <v>9684</v>
      </c>
      <c r="I2719" t="s">
        <v>249</v>
      </c>
      <c r="J2719" t="s">
        <v>9995</v>
      </c>
      <c r="K2719" t="s">
        <v>26</v>
      </c>
      <c r="L2719"/>
      <c r="M2719"/>
      <c r="N2719" s="23">
        <v>23456650000141</v>
      </c>
      <c r="O2719"/>
      <c r="P2719" t="s">
        <v>44</v>
      </c>
      <c r="Q2719" t="s">
        <v>9996</v>
      </c>
      <c r="R2719"/>
      <c r="S2719" s="21" t="s">
        <v>18534</v>
      </c>
      <c r="T2719" s="21" t="s">
        <v>18607</v>
      </c>
      <c r="U2719" s="21" t="str">
        <f>VLOOKUP(T2719,Apoio!$D$10:$E$55,2,0)</f>
        <v>Prefeituras - PJ</v>
      </c>
      <c r="V2719"/>
      <c r="W2719"/>
      <c r="X2719"/>
      <c r="Z2719" s="7"/>
      <c r="AA2719" s="8" t="str">
        <f>IF(Y2719="","Não","Sim")</f>
        <v>Não</v>
      </c>
      <c r="AB2719" s="7" t="str">
        <f>IF(Z2719="","Não","Sim")</f>
        <v>Não</v>
      </c>
      <c r="AC2719" s="8" t="str">
        <f>IF(S2719="TSR","Serede","Rede Conecta")</f>
        <v>Serede</v>
      </c>
    </row>
    <row r="2720" spans="1:29" ht="15" x14ac:dyDescent="0.25">
      <c r="A2720">
        <v>200574</v>
      </c>
      <c r="B2720" t="s">
        <v>1687</v>
      </c>
      <c r="C2720">
        <v>200574</v>
      </c>
      <c r="D2720" s="24">
        <v>41267</v>
      </c>
      <c r="E2720" t="s">
        <v>20</v>
      </c>
      <c r="F2720" t="s">
        <v>1688</v>
      </c>
      <c r="G2720" t="s">
        <v>1689</v>
      </c>
      <c r="H2720" t="s">
        <v>78</v>
      </c>
      <c r="I2720" t="s">
        <v>108</v>
      </c>
      <c r="J2720" t="s">
        <v>1690</v>
      </c>
      <c r="K2720" t="s">
        <v>26</v>
      </c>
      <c r="L2720">
        <v>8836561033</v>
      </c>
      <c r="M2720"/>
      <c r="N2720" s="23">
        <v>23467889000117</v>
      </c>
      <c r="O2720"/>
      <c r="P2720"/>
      <c r="Q2720"/>
      <c r="R2720"/>
      <c r="S2720" s="21" t="s">
        <v>18534</v>
      </c>
      <c r="T2720" s="21" t="s">
        <v>18607</v>
      </c>
      <c r="U2720" s="21" t="str">
        <f>VLOOKUP(T2720,Apoio!$D$10:$E$55,2,0)</f>
        <v>Prefeituras - PJ</v>
      </c>
      <c r="V2720">
        <v>193925</v>
      </c>
      <c r="W2720">
        <v>60485</v>
      </c>
      <c r="X2720" t="s">
        <v>674</v>
      </c>
      <c r="Z2720" s="7"/>
      <c r="AA2720" s="8" t="str">
        <f>IF(Y2720="","Não","Sim")</f>
        <v>Não</v>
      </c>
      <c r="AB2720" s="7" t="str">
        <f>IF(Z2720="","Não","Sim")</f>
        <v>Não</v>
      </c>
      <c r="AC2720" s="8" t="str">
        <f>IF(S2720="TSR","Serede","Rede Conecta")</f>
        <v>Serede</v>
      </c>
    </row>
    <row r="2721" spans="1:29" ht="15" x14ac:dyDescent="0.25">
      <c r="A2721">
        <v>1817310</v>
      </c>
      <c r="B2721" t="s">
        <v>18244</v>
      </c>
      <c r="C2721">
        <v>1817310</v>
      </c>
      <c r="D2721" s="24">
        <v>45610</v>
      </c>
      <c r="E2721" t="s">
        <v>17472</v>
      </c>
      <c r="F2721" t="s">
        <v>18245</v>
      </c>
      <c r="G2721" t="s">
        <v>50</v>
      </c>
      <c r="H2721" t="s">
        <v>12712</v>
      </c>
      <c r="I2721" t="s">
        <v>52</v>
      </c>
      <c r="J2721" t="s">
        <v>18246</v>
      </c>
      <c r="K2721" t="s">
        <v>26</v>
      </c>
      <c r="L2721"/>
      <c r="M2721"/>
      <c r="N2721" s="23">
        <v>23476033000531</v>
      </c>
      <c r="O2721"/>
      <c r="P2721">
        <v>12010753</v>
      </c>
      <c r="Q2721"/>
      <c r="R2721"/>
      <c r="S2721" s="21" t="s">
        <v>18534</v>
      </c>
      <c r="T2721" s="21" t="s">
        <v>18603</v>
      </c>
      <c r="U2721" s="21" t="str">
        <f>VLOOKUP(T2721,Apoio!$D$10:$E$55,2,0)</f>
        <v>Fornec. de Serviç. Diversos PJ</v>
      </c>
      <c r="V2721"/>
      <c r="W2721"/>
      <c r="X2721"/>
      <c r="Z2721" s="7"/>
      <c r="AA2721" s="8" t="str">
        <f>IF(Y2721="","Não","Sim")</f>
        <v>Não</v>
      </c>
      <c r="AB2721" s="7" t="str">
        <f>IF(Z2721="","Não","Sim")</f>
        <v>Não</v>
      </c>
      <c r="AC2721" s="8" t="str">
        <f>IF(S2721="TSR","Serede","Rede Conecta")</f>
        <v>Serede</v>
      </c>
    </row>
    <row r="2722" spans="1:29" ht="15" x14ac:dyDescent="0.25">
      <c r="A2722">
        <v>202222</v>
      </c>
      <c r="B2722" t="s">
        <v>7520</v>
      </c>
      <c r="C2722">
        <v>202222</v>
      </c>
      <c r="D2722" s="24">
        <v>41267</v>
      </c>
      <c r="E2722" t="s">
        <v>20</v>
      </c>
      <c r="F2722" t="s">
        <v>7521</v>
      </c>
      <c r="G2722" t="s">
        <v>7522</v>
      </c>
      <c r="H2722" t="s">
        <v>78</v>
      </c>
      <c r="I2722" t="s">
        <v>102</v>
      </c>
      <c r="J2722" t="s">
        <v>7523</v>
      </c>
      <c r="K2722" t="s">
        <v>26</v>
      </c>
      <c r="L2722"/>
      <c r="M2722"/>
      <c r="N2722" s="23">
        <v>23500002000145</v>
      </c>
      <c r="O2722"/>
      <c r="P2722"/>
      <c r="Q2722"/>
      <c r="R2722"/>
      <c r="S2722" s="21" t="s">
        <v>18534</v>
      </c>
      <c r="T2722" s="21" t="s">
        <v>18607</v>
      </c>
      <c r="U2722" s="21" t="str">
        <f>VLOOKUP(T2722,Apoio!$D$10:$E$55,2,0)</f>
        <v>Prefeituras - PJ</v>
      </c>
      <c r="V2722"/>
      <c r="W2722"/>
      <c r="X2722"/>
      <c r="Z2722" s="7"/>
      <c r="AA2722" s="8" t="str">
        <f>IF(Y2722="","Não","Sim")</f>
        <v>Não</v>
      </c>
      <c r="AB2722" s="7" t="str">
        <f>IF(Z2722="","Não","Sim")</f>
        <v>Não</v>
      </c>
      <c r="AC2722" s="8" t="str">
        <f>IF(S2722="TSR","Serede","Rede Conecta")</f>
        <v>Serede</v>
      </c>
    </row>
    <row r="2723" spans="1:29" ht="15" x14ac:dyDescent="0.25">
      <c r="A2723">
        <v>1815611</v>
      </c>
      <c r="B2723" t="s">
        <v>15245</v>
      </c>
      <c r="C2723">
        <v>1815611</v>
      </c>
      <c r="D2723" s="24">
        <v>43696</v>
      </c>
      <c r="E2723" t="s">
        <v>262</v>
      </c>
      <c r="F2723" t="s">
        <v>15246</v>
      </c>
      <c r="G2723" t="s">
        <v>160</v>
      </c>
      <c r="H2723" t="s">
        <v>11536</v>
      </c>
      <c r="I2723" t="s">
        <v>37</v>
      </c>
      <c r="J2723" t="s">
        <v>15247</v>
      </c>
      <c r="K2723" t="s">
        <v>26</v>
      </c>
      <c r="L2723" t="s">
        <v>15248</v>
      </c>
      <c r="M2723"/>
      <c r="N2723" s="23">
        <v>23514668000152</v>
      </c>
      <c r="O2723"/>
      <c r="P2723" s="19">
        <v>119696000000</v>
      </c>
      <c r="Q2723" t="s">
        <v>15249</v>
      </c>
      <c r="R2723" t="s">
        <v>15250</v>
      </c>
      <c r="S2723" s="21" t="s">
        <v>18534</v>
      </c>
      <c r="T2723" s="21" t="s">
        <v>18603</v>
      </c>
      <c r="U2723" s="21" t="str">
        <f>VLOOKUP(T2723,Apoio!$D$10:$E$55,2,0)</f>
        <v>Fornec. de Serviç. Diversos PJ</v>
      </c>
      <c r="V2723">
        <v>34178725</v>
      </c>
      <c r="W2723">
        <v>16786</v>
      </c>
      <c r="X2723">
        <v>3</v>
      </c>
      <c r="Y2723" s="8">
        <v>4600002511</v>
      </c>
      <c r="Z2723" s="7">
        <v>45658</v>
      </c>
      <c r="AA2723" s="8" t="str">
        <f>IF(Y2723="","Não","Sim")</f>
        <v>Sim</v>
      </c>
      <c r="AB2723" s="7" t="str">
        <f>IF(Z2723="","Não","Sim")</f>
        <v>Sim</v>
      </c>
      <c r="AC2723" s="8" t="str">
        <f>IF(S2723="TSR","Serede","Rede Conecta")</f>
        <v>Serede</v>
      </c>
    </row>
    <row r="2724" spans="1:29" ht="15" x14ac:dyDescent="0.25">
      <c r="A2724">
        <v>1816826</v>
      </c>
      <c r="B2724" t="s">
        <v>16865</v>
      </c>
      <c r="C2724">
        <v>1816826</v>
      </c>
      <c r="D2724" s="24">
        <v>45159</v>
      </c>
      <c r="E2724" t="s">
        <v>11088</v>
      </c>
      <c r="F2724" t="s">
        <v>16866</v>
      </c>
      <c r="G2724" t="s">
        <v>1907</v>
      </c>
      <c r="H2724" t="s">
        <v>78</v>
      </c>
      <c r="I2724" t="s">
        <v>42</v>
      </c>
      <c r="J2724" t="s">
        <v>16867</v>
      </c>
      <c r="K2724" t="s">
        <v>26</v>
      </c>
      <c r="L2724"/>
      <c r="M2724"/>
      <c r="N2724" s="23">
        <v>23515431000196</v>
      </c>
      <c r="O2724"/>
      <c r="P2724" t="s">
        <v>44</v>
      </c>
      <c r="Q2724" t="s">
        <v>44</v>
      </c>
      <c r="R2724" t="s">
        <v>16868</v>
      </c>
      <c r="S2724" s="21" t="s">
        <v>18534</v>
      </c>
      <c r="T2724" s="21" t="s">
        <v>18603</v>
      </c>
      <c r="U2724" s="21" t="str">
        <f>VLOOKUP(T2724,Apoio!$D$10:$E$55,2,0)</f>
        <v>Fornec. de Serviç. Diversos PJ</v>
      </c>
      <c r="V2724"/>
      <c r="W2724"/>
      <c r="X2724"/>
      <c r="Z2724" s="7"/>
      <c r="AA2724" s="8" t="str">
        <f>IF(Y2724="","Não","Sim")</f>
        <v>Não</v>
      </c>
      <c r="AB2724" s="7" t="str">
        <f>IF(Z2724="","Não","Sim")</f>
        <v>Não</v>
      </c>
      <c r="AC2724" s="8" t="str">
        <f>IF(S2724="TSR","Serede","Rede Conecta")</f>
        <v>Serede</v>
      </c>
    </row>
    <row r="2725" spans="1:29" ht="15" x14ac:dyDescent="0.25">
      <c r="A2725">
        <v>200150</v>
      </c>
      <c r="B2725" t="s">
        <v>780</v>
      </c>
      <c r="C2725">
        <v>200150</v>
      </c>
      <c r="D2725" s="24">
        <v>41267</v>
      </c>
      <c r="E2725" t="s">
        <v>20</v>
      </c>
      <c r="F2725" t="s">
        <v>781</v>
      </c>
      <c r="G2725" t="s">
        <v>782</v>
      </c>
      <c r="H2725" t="s">
        <v>78</v>
      </c>
      <c r="I2725" t="s">
        <v>108</v>
      </c>
      <c r="J2725" t="s">
        <v>783</v>
      </c>
      <c r="K2725" t="s">
        <v>26</v>
      </c>
      <c r="L2725">
        <v>8533366000</v>
      </c>
      <c r="M2725"/>
      <c r="N2725" s="23">
        <v>23555196000186</v>
      </c>
      <c r="O2725"/>
      <c r="P2725"/>
      <c r="Q2725"/>
      <c r="R2725"/>
      <c r="S2725" s="21" t="s">
        <v>18534</v>
      </c>
      <c r="T2725" s="21" t="s">
        <v>18607</v>
      </c>
      <c r="U2725" s="21" t="str">
        <f>VLOOKUP(T2725,Apoio!$D$10:$E$55,2,0)</f>
        <v>Prefeituras - PJ</v>
      </c>
      <c r="V2725">
        <v>194554</v>
      </c>
      <c r="W2725">
        <v>20033</v>
      </c>
      <c r="X2725">
        <v>36</v>
      </c>
      <c r="Z2725" s="7"/>
      <c r="AA2725" s="8" t="str">
        <f>IF(Y2725="","Não","Sim")</f>
        <v>Não</v>
      </c>
      <c r="AB2725" s="7" t="str">
        <f>IF(Z2725="","Não","Sim")</f>
        <v>Não</v>
      </c>
      <c r="AC2725" s="8" t="str">
        <f>IF(S2725="TSR","Serede","Rede Conecta")</f>
        <v>Serede</v>
      </c>
    </row>
    <row r="2726" spans="1:29" ht="15" x14ac:dyDescent="0.25">
      <c r="A2726">
        <v>200104</v>
      </c>
      <c r="B2726" t="s">
        <v>701</v>
      </c>
      <c r="C2726">
        <v>200104</v>
      </c>
      <c r="D2726" s="24">
        <v>41267</v>
      </c>
      <c r="E2726" t="s">
        <v>20</v>
      </c>
      <c r="F2726" t="s">
        <v>702</v>
      </c>
      <c r="G2726" t="s">
        <v>703</v>
      </c>
      <c r="H2726" t="s">
        <v>78</v>
      </c>
      <c r="I2726" t="s">
        <v>108</v>
      </c>
      <c r="J2726" t="s">
        <v>704</v>
      </c>
      <c r="K2726" t="s">
        <v>26</v>
      </c>
      <c r="L2726">
        <v>8533191163</v>
      </c>
      <c r="M2726"/>
      <c r="N2726" s="23">
        <v>23555279000175</v>
      </c>
      <c r="O2726"/>
      <c r="P2726"/>
      <c r="Q2726"/>
      <c r="R2726" t="s">
        <v>705</v>
      </c>
      <c r="S2726" s="21" t="s">
        <v>18534</v>
      </c>
      <c r="T2726" s="21" t="s">
        <v>18607</v>
      </c>
      <c r="U2726" s="21" t="str">
        <f>VLOOKUP(T2726,Apoio!$D$10:$E$55,2,0)</f>
        <v>Prefeituras - PJ</v>
      </c>
      <c r="V2726">
        <v>194376</v>
      </c>
      <c r="W2726">
        <v>25060</v>
      </c>
      <c r="X2726">
        <v>10</v>
      </c>
      <c r="Z2726" s="7"/>
      <c r="AA2726" s="8" t="str">
        <f>IF(Y2726="","Não","Sim")</f>
        <v>Não</v>
      </c>
      <c r="AB2726" s="7" t="str">
        <f>IF(Z2726="","Não","Sim")</f>
        <v>Não</v>
      </c>
      <c r="AC2726" s="8" t="str">
        <f>IF(S2726="TSR","Serede","Rede Conecta")</f>
        <v>Serede</v>
      </c>
    </row>
    <row r="2727" spans="1:29" ht="15" x14ac:dyDescent="0.25">
      <c r="A2727">
        <v>200378</v>
      </c>
      <c r="B2727" t="s">
        <v>1281</v>
      </c>
      <c r="C2727">
        <v>200378</v>
      </c>
      <c r="D2727" s="24">
        <v>41267</v>
      </c>
      <c r="E2727" t="s">
        <v>20</v>
      </c>
      <c r="F2727" t="s">
        <v>1282</v>
      </c>
      <c r="G2727" t="s">
        <v>1283</v>
      </c>
      <c r="H2727" t="s">
        <v>1284</v>
      </c>
      <c r="I2727" t="s">
        <v>108</v>
      </c>
      <c r="J2727" t="s">
        <v>1285</v>
      </c>
      <c r="K2727" t="s">
        <v>26</v>
      </c>
      <c r="L2727">
        <v>8532601596</v>
      </c>
      <c r="M2727"/>
      <c r="N2727" s="23">
        <v>23563067000130</v>
      </c>
      <c r="O2727"/>
      <c r="P2727"/>
      <c r="Q2727"/>
      <c r="R2727"/>
      <c r="S2727" s="21" t="s">
        <v>18534</v>
      </c>
      <c r="T2727" s="21" t="s">
        <v>18607</v>
      </c>
      <c r="U2727" s="21" t="str">
        <f>VLOOKUP(T2727,Apoio!$D$10:$E$55,2,0)</f>
        <v>Prefeituras - PJ</v>
      </c>
      <c r="V2727"/>
      <c r="W2727"/>
      <c r="X2727"/>
      <c r="Z2727" s="7"/>
      <c r="AA2727" s="8" t="str">
        <f>IF(Y2727="","Não","Sim")</f>
        <v>Não</v>
      </c>
      <c r="AB2727" s="7" t="str">
        <f>IF(Z2727="","Não","Sim")</f>
        <v>Não</v>
      </c>
      <c r="AC2727" s="8" t="str">
        <f>IF(S2727="TSR","Serede","Rede Conecta")</f>
        <v>Serede</v>
      </c>
    </row>
    <row r="2728" spans="1:29" ht="15" x14ac:dyDescent="0.25">
      <c r="A2728">
        <v>1800549</v>
      </c>
      <c r="B2728" t="s">
        <v>13904</v>
      </c>
      <c r="C2728">
        <v>1800549</v>
      </c>
      <c r="D2728" s="24">
        <v>41267</v>
      </c>
      <c r="E2728" t="s">
        <v>20</v>
      </c>
      <c r="F2728" t="s">
        <v>13905</v>
      </c>
      <c r="G2728" t="s">
        <v>106</v>
      </c>
      <c r="H2728" t="s">
        <v>165</v>
      </c>
      <c r="I2728" t="s">
        <v>108</v>
      </c>
      <c r="J2728" t="s">
        <v>13321</v>
      </c>
      <c r="K2728" t="s">
        <v>26</v>
      </c>
      <c r="L2728">
        <v>8534522950</v>
      </c>
      <c r="M2728"/>
      <c r="N2728" s="23">
        <v>23569056000167</v>
      </c>
      <c r="O2728"/>
      <c r="P2728">
        <v>62956779</v>
      </c>
      <c r="Q2728"/>
      <c r="R2728" t="s">
        <v>13906</v>
      </c>
      <c r="S2728" s="21" t="s">
        <v>18534</v>
      </c>
      <c r="T2728" s="21" t="s">
        <v>18603</v>
      </c>
      <c r="U2728" s="21" t="str">
        <f>VLOOKUP(T2728,Apoio!$D$10:$E$55,2,0)</f>
        <v>Fornec. de Serviç. Diversos PJ</v>
      </c>
      <c r="V2728">
        <v>193515</v>
      </c>
      <c r="W2728">
        <v>9269</v>
      </c>
      <c r="X2728" t="s">
        <v>1751</v>
      </c>
      <c r="Z2728" s="7">
        <v>45658</v>
      </c>
      <c r="AA2728" s="8" t="str">
        <f>IF(Y2728="","Não","Sim")</f>
        <v>Não</v>
      </c>
      <c r="AB2728" s="7" t="str">
        <f>IF(Z2728="","Não","Sim")</f>
        <v>Sim</v>
      </c>
      <c r="AC2728" s="8" t="str">
        <f>IF(S2728="TSR","Serede","Rede Conecta")</f>
        <v>Serede</v>
      </c>
    </row>
    <row r="2729" spans="1:29" ht="15" x14ac:dyDescent="0.25">
      <c r="A2729">
        <v>1800444</v>
      </c>
      <c r="B2729" t="s">
        <v>13878</v>
      </c>
      <c r="C2729">
        <v>1800444</v>
      </c>
      <c r="D2729" s="24">
        <v>41267</v>
      </c>
      <c r="E2729" t="s">
        <v>20</v>
      </c>
      <c r="F2729" t="s">
        <v>13879</v>
      </c>
      <c r="G2729" t="s">
        <v>106</v>
      </c>
      <c r="H2729" t="s">
        <v>107</v>
      </c>
      <c r="I2729" t="s">
        <v>108</v>
      </c>
      <c r="J2729" t="s">
        <v>13880</v>
      </c>
      <c r="K2729" t="s">
        <v>26</v>
      </c>
      <c r="L2729">
        <v>8588240504</v>
      </c>
      <c r="M2729"/>
      <c r="N2729" s="23">
        <v>23578891000163</v>
      </c>
      <c r="O2729"/>
      <c r="P2729"/>
      <c r="Q2729"/>
      <c r="R2729" t="s">
        <v>13881</v>
      </c>
      <c r="S2729" s="21" t="s">
        <v>18534</v>
      </c>
      <c r="T2729" s="21" t="s">
        <v>18603</v>
      </c>
      <c r="U2729" s="21" t="str">
        <f>VLOOKUP(T2729,Apoio!$D$10:$E$55,2,0)</f>
        <v>Fornec. de Serviç. Diversos PJ</v>
      </c>
      <c r="V2729">
        <v>23721234</v>
      </c>
      <c r="W2729">
        <v>80450</v>
      </c>
      <c r="X2729">
        <v>39</v>
      </c>
      <c r="Z2729" s="7"/>
      <c r="AA2729" s="8" t="str">
        <f>IF(Y2729="","Não","Sim")</f>
        <v>Não</v>
      </c>
      <c r="AB2729" s="7" t="str">
        <f>IF(Z2729="","Não","Sim")</f>
        <v>Não</v>
      </c>
      <c r="AC2729" s="8" t="str">
        <f>IF(S2729="TSR","Serede","Rede Conecta")</f>
        <v>Serede</v>
      </c>
    </row>
    <row r="2730" spans="1:29" ht="15" x14ac:dyDescent="0.25">
      <c r="A2730">
        <v>100074</v>
      </c>
      <c r="B2730" t="s">
        <v>93</v>
      </c>
      <c r="C2730">
        <v>100074</v>
      </c>
      <c r="D2730" s="24">
        <v>42654</v>
      </c>
      <c r="E2730" t="s">
        <v>45</v>
      </c>
      <c r="F2730" t="s">
        <v>94</v>
      </c>
      <c r="G2730" t="s">
        <v>95</v>
      </c>
      <c r="H2730" t="s">
        <v>96</v>
      </c>
      <c r="I2730" t="s">
        <v>97</v>
      </c>
      <c r="J2730" t="s">
        <v>98</v>
      </c>
      <c r="K2730" t="s">
        <v>26</v>
      </c>
      <c r="L2730"/>
      <c r="M2730"/>
      <c r="N2730" s="23">
        <v>23608631000193</v>
      </c>
      <c r="O2730"/>
      <c r="P2730"/>
      <c r="Q2730"/>
      <c r="R2730"/>
      <c r="S2730" s="21" t="s">
        <v>18534</v>
      </c>
      <c r="T2730" s="21" t="s">
        <v>18609</v>
      </c>
      <c r="U2730" s="21" t="str">
        <f>VLOOKUP(T2730,Apoio!$D$10:$E$55,2,0)</f>
        <v>Pagamentos judiciais - PJ</v>
      </c>
      <c r="V2730"/>
      <c r="W2730"/>
      <c r="X2730"/>
      <c r="Z2730" s="7"/>
      <c r="AA2730" s="8" t="str">
        <f>IF(Y2730="","Não","Sim")</f>
        <v>Não</v>
      </c>
      <c r="AB2730" s="7" t="str">
        <f>IF(Z2730="","Não","Sim")</f>
        <v>Não</v>
      </c>
      <c r="AC2730" s="8" t="str">
        <f>IF(S2730="TSR","Serede","Rede Conecta")</f>
        <v>Serede</v>
      </c>
    </row>
    <row r="2731" spans="1:29" ht="15" x14ac:dyDescent="0.25">
      <c r="A2731">
        <v>1814901</v>
      </c>
      <c r="B2731" t="s">
        <v>14783</v>
      </c>
      <c r="C2731">
        <v>1814901</v>
      </c>
      <c r="D2731" s="24">
        <v>43278</v>
      </c>
      <c r="E2731" t="s">
        <v>11934</v>
      </c>
      <c r="F2731" t="s">
        <v>14784</v>
      </c>
      <c r="G2731" t="s">
        <v>50</v>
      </c>
      <c r="H2731" t="s">
        <v>12850</v>
      </c>
      <c r="I2731" t="s">
        <v>52</v>
      </c>
      <c r="J2731" t="s">
        <v>14785</v>
      </c>
      <c r="K2731" t="s">
        <v>26</v>
      </c>
      <c r="L2731">
        <v>2121466852</v>
      </c>
      <c r="M2731"/>
      <c r="N2731" s="23">
        <v>23622773000105</v>
      </c>
      <c r="O2731"/>
      <c r="P2731" t="s">
        <v>14786</v>
      </c>
      <c r="Q2731">
        <v>10006015</v>
      </c>
      <c r="R2731" t="s">
        <v>14787</v>
      </c>
      <c r="S2731" s="21" t="s">
        <v>18534</v>
      </c>
      <c r="T2731" s="21" t="s">
        <v>18603</v>
      </c>
      <c r="U2731" s="21" t="str">
        <f>VLOOKUP(T2731,Apoio!$D$10:$E$55,2,0)</f>
        <v>Fornec. de Serviç. Diversos PJ</v>
      </c>
      <c r="V2731">
        <v>3417283</v>
      </c>
      <c r="W2731">
        <v>98777</v>
      </c>
      <c r="X2731">
        <v>4</v>
      </c>
      <c r="Z2731" s="7"/>
      <c r="AA2731" s="8" t="str">
        <f>IF(Y2731="","Não","Sim")</f>
        <v>Não</v>
      </c>
      <c r="AB2731" s="7" t="str">
        <f>IF(Z2731="","Não","Sim")</f>
        <v>Não</v>
      </c>
      <c r="AC2731" s="8" t="str">
        <f>IF(S2731="TSR","Serede","Rede Conecta")</f>
        <v>Serede</v>
      </c>
    </row>
    <row r="2732" spans="1:29" ht="15" x14ac:dyDescent="0.25">
      <c r="A2732">
        <v>100110</v>
      </c>
      <c r="B2732" t="s">
        <v>166</v>
      </c>
      <c r="C2732">
        <v>100110</v>
      </c>
      <c r="D2732" s="24">
        <v>42990</v>
      </c>
      <c r="E2732" t="s">
        <v>45</v>
      </c>
      <c r="F2732" t="s">
        <v>49</v>
      </c>
      <c r="G2732" t="s">
        <v>50</v>
      </c>
      <c r="H2732" t="s">
        <v>51</v>
      </c>
      <c r="I2732" t="s">
        <v>52</v>
      </c>
      <c r="J2732" t="s">
        <v>167</v>
      </c>
      <c r="K2732" t="s">
        <v>26</v>
      </c>
      <c r="L2732"/>
      <c r="M2732"/>
      <c r="N2732" s="23">
        <v>23662248000113</v>
      </c>
      <c r="O2732"/>
      <c r="P2732"/>
      <c r="Q2732"/>
      <c r="R2732"/>
      <c r="S2732" s="21" t="s">
        <v>18534</v>
      </c>
      <c r="T2732" s="21" t="s">
        <v>18609</v>
      </c>
      <c r="U2732" s="21" t="str">
        <f>VLOOKUP(T2732,Apoio!$D$10:$E$55,2,0)</f>
        <v>Pagamentos judiciais - PJ</v>
      </c>
      <c r="V2732">
        <v>10404118</v>
      </c>
      <c r="W2732">
        <v>578788881</v>
      </c>
      <c r="X2732">
        <v>9</v>
      </c>
      <c r="Z2732" s="7"/>
      <c r="AA2732" s="8" t="str">
        <f>IF(Y2732="","Não","Sim")</f>
        <v>Não</v>
      </c>
      <c r="AB2732" s="7" t="str">
        <f>IF(Z2732="","Não","Sim")</f>
        <v>Não</v>
      </c>
      <c r="AC2732" s="8" t="str">
        <f>IF(S2732="TSR","Serede","Rede Conecta")</f>
        <v>Serede</v>
      </c>
    </row>
    <row r="2733" spans="1:29" ht="15" x14ac:dyDescent="0.25">
      <c r="A2733">
        <v>1817317</v>
      </c>
      <c r="B2733" t="s">
        <v>18262</v>
      </c>
      <c r="C2733">
        <v>1817317</v>
      </c>
      <c r="D2733" s="24">
        <v>45622</v>
      </c>
      <c r="E2733" t="s">
        <v>17472</v>
      </c>
      <c r="F2733" t="s">
        <v>18263</v>
      </c>
      <c r="G2733" t="s">
        <v>1968</v>
      </c>
      <c r="H2733" t="s">
        <v>161</v>
      </c>
      <c r="I2733" t="s">
        <v>42</v>
      </c>
      <c r="J2733" t="s">
        <v>12721</v>
      </c>
      <c r="K2733" t="s">
        <v>26</v>
      </c>
      <c r="L2733">
        <v>51994718439</v>
      </c>
      <c r="M2733"/>
      <c r="N2733" s="23">
        <v>23693109000157</v>
      </c>
      <c r="O2733"/>
      <c r="P2733">
        <v>8002057501</v>
      </c>
      <c r="Q2733"/>
      <c r="R2733" t="s">
        <v>18264</v>
      </c>
      <c r="S2733" s="21" t="s">
        <v>18534</v>
      </c>
      <c r="T2733" s="21" t="s">
        <v>18603</v>
      </c>
      <c r="U2733" s="21" t="str">
        <f>VLOOKUP(T2733,Apoio!$D$10:$E$55,2,0)</f>
        <v>Fornec. de Serviç. Diversos PJ</v>
      </c>
      <c r="V2733">
        <v>23722907</v>
      </c>
      <c r="W2733">
        <v>52215</v>
      </c>
      <c r="X2733">
        <v>5</v>
      </c>
      <c r="Z2733" s="7">
        <v>45597</v>
      </c>
      <c r="AA2733" s="8" t="str">
        <f>IF(Y2733="","Não","Sim")</f>
        <v>Não</v>
      </c>
      <c r="AB2733" s="7" t="str">
        <f>IF(Z2733="","Não","Sim")</f>
        <v>Sim</v>
      </c>
      <c r="AC2733" s="8" t="str">
        <f>IF(S2733="TSR","Serede","Rede Conecta")</f>
        <v>Serede</v>
      </c>
    </row>
    <row r="2734" spans="1:29" ht="15" x14ac:dyDescent="0.25">
      <c r="A2734">
        <v>200374</v>
      </c>
      <c r="B2734" t="s">
        <v>1264</v>
      </c>
      <c r="C2734">
        <v>200374</v>
      </c>
      <c r="D2734" s="24">
        <v>41267</v>
      </c>
      <c r="E2734" t="s">
        <v>20</v>
      </c>
      <c r="F2734" t="s">
        <v>1265</v>
      </c>
      <c r="G2734" t="s">
        <v>1266</v>
      </c>
      <c r="H2734" t="s">
        <v>78</v>
      </c>
      <c r="I2734" t="s">
        <v>108</v>
      </c>
      <c r="J2734" t="s">
        <v>1267</v>
      </c>
      <c r="K2734" t="s">
        <v>26</v>
      </c>
      <c r="L2734">
        <v>8836631574</v>
      </c>
      <c r="M2734">
        <v>8836691260</v>
      </c>
      <c r="N2734" s="23">
        <v>23718034000111</v>
      </c>
      <c r="O2734"/>
      <c r="P2734"/>
      <c r="Q2734"/>
      <c r="R2734" t="s">
        <v>1268</v>
      </c>
      <c r="S2734" s="21" t="s">
        <v>18534</v>
      </c>
      <c r="T2734" s="21" t="s">
        <v>18607</v>
      </c>
      <c r="U2734" s="21" t="str">
        <f>VLOOKUP(T2734,Apoio!$D$10:$E$55,2,0)</f>
        <v>Prefeituras - PJ</v>
      </c>
      <c r="V2734">
        <v>194605</v>
      </c>
      <c r="W2734">
        <v>7477</v>
      </c>
      <c r="X2734">
        <v>12</v>
      </c>
      <c r="Z2734" s="7"/>
      <c r="AA2734" s="8" t="str">
        <f>IF(Y2734="","Não","Sim")</f>
        <v>Não</v>
      </c>
      <c r="AB2734" s="7" t="str">
        <f>IF(Z2734="","Não","Sim")</f>
        <v>Não</v>
      </c>
      <c r="AC2734" s="8" t="str">
        <f>IF(S2734="TSR","Serede","Rede Conecta")</f>
        <v>Serede</v>
      </c>
    </row>
    <row r="2735" spans="1:29" ht="15" x14ac:dyDescent="0.25">
      <c r="A2735">
        <v>203761</v>
      </c>
      <c r="B2735" t="s">
        <v>9521</v>
      </c>
      <c r="C2735">
        <v>203761</v>
      </c>
      <c r="D2735" s="24">
        <v>41264</v>
      </c>
      <c r="E2735" t="s">
        <v>20</v>
      </c>
      <c r="F2735" t="s">
        <v>9522</v>
      </c>
      <c r="G2735" t="s">
        <v>9523</v>
      </c>
      <c r="H2735" t="s">
        <v>78</v>
      </c>
      <c r="I2735" t="s">
        <v>108</v>
      </c>
      <c r="J2735" t="s">
        <v>9524</v>
      </c>
      <c r="K2735" t="s">
        <v>26</v>
      </c>
      <c r="L2735">
        <v>8835038387</v>
      </c>
      <c r="M2735"/>
      <c r="N2735" s="23">
        <v>23718356000160</v>
      </c>
      <c r="O2735"/>
      <c r="P2735"/>
      <c r="Q2735"/>
      <c r="R2735"/>
      <c r="S2735" s="21" t="s">
        <v>18534</v>
      </c>
      <c r="T2735" s="21" t="s">
        <v>18607</v>
      </c>
      <c r="U2735" s="21" t="str">
        <f>VLOOKUP(T2735,Apoio!$D$10:$E$55,2,0)</f>
        <v>Prefeituras - PJ</v>
      </c>
      <c r="V2735"/>
      <c r="W2735"/>
      <c r="X2735"/>
      <c r="Z2735" s="7"/>
      <c r="AA2735" s="8" t="str">
        <f>IF(Y2735="","Não","Sim")</f>
        <v>Não</v>
      </c>
      <c r="AB2735" s="7" t="str">
        <f>IF(Z2735="","Não","Sim")</f>
        <v>Não</v>
      </c>
      <c r="AC2735" s="8" t="str">
        <f>IF(S2735="TSR","Serede","Rede Conecta")</f>
        <v>Serede</v>
      </c>
    </row>
    <row r="2736" spans="1:29" ht="15" x14ac:dyDescent="0.25">
      <c r="A2736">
        <v>1816913</v>
      </c>
      <c r="B2736" t="s">
        <v>17085</v>
      </c>
      <c r="C2736">
        <v>1816913</v>
      </c>
      <c r="D2736" s="24">
        <v>45317</v>
      </c>
      <c r="E2736" t="s">
        <v>309</v>
      </c>
      <c r="F2736" t="s">
        <v>17086</v>
      </c>
      <c r="G2736" t="s">
        <v>83</v>
      </c>
      <c r="H2736" t="s">
        <v>14411</v>
      </c>
      <c r="I2736" t="s">
        <v>85</v>
      </c>
      <c r="J2736" t="s">
        <v>17087</v>
      </c>
      <c r="K2736" t="s">
        <v>26</v>
      </c>
      <c r="L2736" t="s">
        <v>17088</v>
      </c>
      <c r="M2736"/>
      <c r="N2736" s="23">
        <v>23766757000196</v>
      </c>
      <c r="O2736"/>
      <c r="P2736">
        <v>179950798</v>
      </c>
      <c r="Q2736">
        <v>54913700107</v>
      </c>
      <c r="R2736" t="s">
        <v>17089</v>
      </c>
      <c r="S2736" s="21" t="s">
        <v>18534</v>
      </c>
      <c r="T2736" s="21" t="s">
        <v>18603</v>
      </c>
      <c r="U2736" s="21" t="str">
        <f>VLOOKUP(T2736,Apoio!$D$10:$E$55,2,0)</f>
        <v>Fornec. de Serviç. Diversos PJ</v>
      </c>
      <c r="V2736">
        <v>23723567</v>
      </c>
      <c r="W2736">
        <v>350917</v>
      </c>
      <c r="X2736">
        <v>6</v>
      </c>
      <c r="Z2736" s="7">
        <v>45352</v>
      </c>
      <c r="AA2736" s="8" t="str">
        <f>IF(Y2736="","Não","Sim")</f>
        <v>Não</v>
      </c>
      <c r="AB2736" s="7" t="str">
        <f>IF(Z2736="","Não","Sim")</f>
        <v>Sim</v>
      </c>
      <c r="AC2736" s="8" t="str">
        <f>IF(S2736="TSR","Serede","Rede Conecta")</f>
        <v>Serede</v>
      </c>
    </row>
    <row r="2737" spans="1:29" ht="15" x14ac:dyDescent="0.25">
      <c r="A2737">
        <v>205005</v>
      </c>
      <c r="B2737" t="s">
        <v>9849</v>
      </c>
      <c r="C2737">
        <v>205005</v>
      </c>
      <c r="D2737" s="24">
        <v>41863</v>
      </c>
      <c r="E2737" t="s">
        <v>9815</v>
      </c>
      <c r="F2737" t="s">
        <v>9850</v>
      </c>
      <c r="G2737" t="s">
        <v>9851</v>
      </c>
      <c r="H2737" t="s">
        <v>78</v>
      </c>
      <c r="I2737" t="s">
        <v>249</v>
      </c>
      <c r="J2737" t="s">
        <v>9852</v>
      </c>
      <c r="K2737" t="s">
        <v>26</v>
      </c>
      <c r="L2737"/>
      <c r="M2737"/>
      <c r="N2737" s="23">
        <v>23804149000129</v>
      </c>
      <c r="O2737"/>
      <c r="P2737"/>
      <c r="Q2737"/>
      <c r="R2737"/>
      <c r="S2737" s="21" t="s">
        <v>18534</v>
      </c>
      <c r="T2737" s="21" t="s">
        <v>18607</v>
      </c>
      <c r="U2737" s="21" t="str">
        <f>VLOOKUP(T2737,Apoio!$D$10:$E$55,2,0)</f>
        <v>Prefeituras - PJ</v>
      </c>
      <c r="V2737"/>
      <c r="W2737"/>
      <c r="X2737"/>
      <c r="Z2737" s="7"/>
      <c r="AA2737" s="8" t="str">
        <f>IF(Y2737="","Não","Sim")</f>
        <v>Não</v>
      </c>
      <c r="AB2737" s="7" t="str">
        <f>IF(Z2737="","Não","Sim")</f>
        <v>Não</v>
      </c>
      <c r="AC2737" s="8" t="str">
        <f>IF(S2737="TSR","Serede","Rede Conecta")</f>
        <v>Serede</v>
      </c>
    </row>
    <row r="2738" spans="1:29" ht="15" x14ac:dyDescent="0.25">
      <c r="A2738">
        <v>1817192</v>
      </c>
      <c r="B2738" t="s">
        <v>17922</v>
      </c>
      <c r="C2738">
        <v>1817192</v>
      </c>
      <c r="D2738" s="24">
        <v>45572</v>
      </c>
      <c r="E2738" t="s">
        <v>12786</v>
      </c>
      <c r="F2738" t="s">
        <v>17923</v>
      </c>
      <c r="G2738" t="s">
        <v>1919</v>
      </c>
      <c r="H2738" t="s">
        <v>161</v>
      </c>
      <c r="I2738" t="s">
        <v>188</v>
      </c>
      <c r="J2738" t="s">
        <v>17924</v>
      </c>
      <c r="K2738" t="s">
        <v>26</v>
      </c>
      <c r="L2738" t="s">
        <v>17705</v>
      </c>
      <c r="M2738"/>
      <c r="N2738" s="23">
        <v>23830526000102</v>
      </c>
      <c r="O2738"/>
      <c r="P2738">
        <v>257838848</v>
      </c>
      <c r="Q2738"/>
      <c r="R2738"/>
      <c r="S2738" s="21" t="s">
        <v>18534</v>
      </c>
      <c r="T2738" s="21" t="s">
        <v>18603</v>
      </c>
      <c r="U2738" s="21" t="str">
        <f>VLOOKUP(T2738,Apoio!$D$10:$E$55,2,0)</f>
        <v>Fornec. de Serviç. Diversos PJ</v>
      </c>
      <c r="V2738"/>
      <c r="W2738"/>
      <c r="X2738"/>
      <c r="Z2738" s="7"/>
      <c r="AA2738" s="8" t="str">
        <f>IF(Y2738="","Não","Sim")</f>
        <v>Não</v>
      </c>
      <c r="AB2738" s="7" t="str">
        <f>IF(Z2738="","Não","Sim")</f>
        <v>Não</v>
      </c>
      <c r="AC2738" s="8" t="str">
        <f>IF(S2738="TSR","Serede","Rede Conecta")</f>
        <v>Serede</v>
      </c>
    </row>
    <row r="2739" spans="1:29" ht="15" x14ac:dyDescent="0.25">
      <c r="A2739">
        <v>1504019</v>
      </c>
      <c r="B2739" t="s">
        <v>13605</v>
      </c>
      <c r="C2739">
        <v>1504019</v>
      </c>
      <c r="D2739" s="24">
        <v>43278</v>
      </c>
      <c r="E2739" t="s">
        <v>11934</v>
      </c>
      <c r="F2739" t="s">
        <v>13606</v>
      </c>
      <c r="G2739" t="s">
        <v>1984</v>
      </c>
      <c r="H2739" t="s">
        <v>11240</v>
      </c>
      <c r="I2739" t="s">
        <v>42</v>
      </c>
      <c r="J2739" t="s">
        <v>13607</v>
      </c>
      <c r="K2739" t="s">
        <v>26</v>
      </c>
      <c r="L2739">
        <v>5130472567</v>
      </c>
      <c r="M2739"/>
      <c r="N2739" s="23">
        <v>23921551000193</v>
      </c>
      <c r="O2739"/>
      <c r="P2739" t="s">
        <v>13608</v>
      </c>
      <c r="Q2739" t="s">
        <v>44</v>
      </c>
      <c r="R2739" t="s">
        <v>13609</v>
      </c>
      <c r="S2739" s="21" t="s">
        <v>18534</v>
      </c>
      <c r="T2739" s="21" t="s">
        <v>18621</v>
      </c>
      <c r="U2739" s="21" t="str">
        <f>VLOOKUP(T2739,Apoio!$D$10:$E$55,2,0)</f>
        <v>Fornecedor de materiais - PJ</v>
      </c>
      <c r="V2739">
        <v>19367</v>
      </c>
      <c r="W2739">
        <v>65245</v>
      </c>
      <c r="X2739">
        <v>8</v>
      </c>
      <c r="Z2739" s="7">
        <v>45474</v>
      </c>
      <c r="AA2739" s="8" t="str">
        <f>IF(Y2739="","Não","Sim")</f>
        <v>Não</v>
      </c>
      <c r="AB2739" s="7" t="str">
        <f>IF(Z2739="","Não","Sim")</f>
        <v>Sim</v>
      </c>
      <c r="AC2739" s="8" t="str">
        <f>IF(S2739="TSR","Serede","Rede Conecta")</f>
        <v>Serede</v>
      </c>
    </row>
    <row r="2740" spans="1:29" ht="15" x14ac:dyDescent="0.25">
      <c r="A2740">
        <v>1816946</v>
      </c>
      <c r="B2740" t="s">
        <v>17240</v>
      </c>
      <c r="C2740">
        <v>1816946</v>
      </c>
      <c r="D2740" s="24">
        <v>45394</v>
      </c>
      <c r="E2740" t="s">
        <v>309</v>
      </c>
      <c r="F2740" t="s">
        <v>17241</v>
      </c>
      <c r="G2740" t="s">
        <v>10616</v>
      </c>
      <c r="H2740"/>
      <c r="I2740" t="s">
        <v>52</v>
      </c>
      <c r="J2740" t="s">
        <v>17242</v>
      </c>
      <c r="K2740" t="s">
        <v>26</v>
      </c>
      <c r="L2740" t="s">
        <v>17243</v>
      </c>
      <c r="M2740" t="s">
        <v>17244</v>
      </c>
      <c r="N2740" s="23">
        <v>24013278001486</v>
      </c>
      <c r="O2740"/>
      <c r="P2740">
        <v>79816256</v>
      </c>
      <c r="Q2740">
        <v>99110799</v>
      </c>
      <c r="R2740" t="s">
        <v>17245</v>
      </c>
      <c r="S2740" s="21" t="s">
        <v>18534</v>
      </c>
      <c r="T2740" s="21" t="s">
        <v>18603</v>
      </c>
      <c r="U2740" s="21" t="str">
        <f>VLOOKUP(T2740,Apoio!$D$10:$E$55,2,0)</f>
        <v>Fornec. de Serviç. Diversos PJ</v>
      </c>
      <c r="V2740">
        <v>3290001</v>
      </c>
      <c r="W2740">
        <v>4550469</v>
      </c>
      <c r="X2740">
        <v>2</v>
      </c>
      <c r="Z2740" s="7"/>
      <c r="AA2740" s="8" t="str">
        <f>IF(Y2740="","Não","Sim")</f>
        <v>Não</v>
      </c>
      <c r="AB2740" s="7" t="str">
        <f>IF(Z2740="","Não","Sim")</f>
        <v>Não</v>
      </c>
      <c r="AC2740" s="8" t="str">
        <f>IF(S2740="TSR","Serede","Rede Conecta")</f>
        <v>Serede</v>
      </c>
    </row>
    <row r="2741" spans="1:29" ht="15" x14ac:dyDescent="0.25">
      <c r="A2741">
        <v>1817025</v>
      </c>
      <c r="B2741" t="s">
        <v>17478</v>
      </c>
      <c r="C2741">
        <v>1817025</v>
      </c>
      <c r="D2741" s="24">
        <v>45527</v>
      </c>
      <c r="E2741" t="s">
        <v>17472</v>
      </c>
      <c r="F2741" t="s">
        <v>17479</v>
      </c>
      <c r="G2741" t="s">
        <v>132</v>
      </c>
      <c r="H2741" t="s">
        <v>12601</v>
      </c>
      <c r="I2741" t="s">
        <v>133</v>
      </c>
      <c r="J2741" t="s">
        <v>13882</v>
      </c>
      <c r="K2741" t="s">
        <v>26</v>
      </c>
      <c r="L2741" t="s">
        <v>17480</v>
      </c>
      <c r="M2741"/>
      <c r="N2741" s="23">
        <v>24028923000110</v>
      </c>
      <c r="O2741"/>
      <c r="P2741"/>
      <c r="Q2741"/>
      <c r="R2741" t="s">
        <v>17481</v>
      </c>
      <c r="S2741" s="21" t="s">
        <v>18534</v>
      </c>
      <c r="T2741" s="21" t="s">
        <v>18603</v>
      </c>
      <c r="U2741" s="21" t="str">
        <f>VLOOKUP(T2741,Apoio!$D$10:$E$55,2,0)</f>
        <v>Fornec. de Serviç. Diversos PJ</v>
      </c>
      <c r="V2741">
        <v>10401029</v>
      </c>
      <c r="W2741">
        <v>75</v>
      </c>
      <c r="X2741">
        <v>8</v>
      </c>
      <c r="Z2741" s="7"/>
      <c r="AA2741" s="8" t="str">
        <f>IF(Y2741="","Não","Sim")</f>
        <v>Não</v>
      </c>
      <c r="AB2741" s="7" t="str">
        <f>IF(Z2741="","Não","Sim")</f>
        <v>Não</v>
      </c>
      <c r="AC2741" s="8" t="str">
        <f>IF(S2741="TSR","Serede","Rede Conecta")</f>
        <v>Serede</v>
      </c>
    </row>
    <row r="2742" spans="1:29" ht="15" x14ac:dyDescent="0.25">
      <c r="A2742">
        <v>1503788</v>
      </c>
      <c r="B2742" t="s">
        <v>13547</v>
      </c>
      <c r="C2742">
        <v>1503788</v>
      </c>
      <c r="D2742" s="24">
        <v>42607</v>
      </c>
      <c r="E2742" t="s">
        <v>45</v>
      </c>
      <c r="F2742" t="s">
        <v>13548</v>
      </c>
      <c r="G2742" t="s">
        <v>106</v>
      </c>
      <c r="H2742"/>
      <c r="I2742" t="s">
        <v>108</v>
      </c>
      <c r="J2742" t="s">
        <v>12731</v>
      </c>
      <c r="K2742" t="s">
        <v>26</v>
      </c>
      <c r="L2742"/>
      <c r="M2742"/>
      <c r="N2742" s="23">
        <v>24073694006781</v>
      </c>
      <c r="O2742"/>
      <c r="P2742">
        <v>63505827</v>
      </c>
      <c r="Q2742"/>
      <c r="R2742"/>
      <c r="S2742" s="21" t="s">
        <v>18534</v>
      </c>
      <c r="T2742" s="21" t="s">
        <v>18621</v>
      </c>
      <c r="U2742" s="21" t="str">
        <f>VLOOKUP(T2742,Apoio!$D$10:$E$55,2,0)</f>
        <v>Fornecedor de materiais - PJ</v>
      </c>
      <c r="V2742">
        <v>23723203</v>
      </c>
      <c r="W2742">
        <v>469904</v>
      </c>
      <c r="X2742">
        <v>41</v>
      </c>
      <c r="Z2742" s="7"/>
      <c r="AA2742" s="8" t="str">
        <f>IF(Y2742="","Não","Sim")</f>
        <v>Não</v>
      </c>
      <c r="AB2742" s="7" t="str">
        <f>IF(Z2742="","Não","Sim")</f>
        <v>Não</v>
      </c>
      <c r="AC2742" s="8" t="str">
        <f>IF(S2742="TSR","Serede","Rede Conecta")</f>
        <v>Serede</v>
      </c>
    </row>
    <row r="2743" spans="1:29" ht="15" x14ac:dyDescent="0.25">
      <c r="A2743">
        <v>100156</v>
      </c>
      <c r="B2743" t="s">
        <v>266</v>
      </c>
      <c r="C2743">
        <v>100156</v>
      </c>
      <c r="D2743" s="24">
        <v>43482</v>
      </c>
      <c r="E2743" t="s">
        <v>262</v>
      </c>
      <c r="F2743" t="s">
        <v>267</v>
      </c>
      <c r="G2743" t="s">
        <v>268</v>
      </c>
      <c r="H2743" t="s">
        <v>269</v>
      </c>
      <c r="I2743" t="s">
        <v>108</v>
      </c>
      <c r="J2743" t="s">
        <v>270</v>
      </c>
      <c r="K2743" t="s">
        <v>26</v>
      </c>
      <c r="L2743" t="s">
        <v>271</v>
      </c>
      <c r="M2743"/>
      <c r="N2743" s="23">
        <v>24104212000187</v>
      </c>
      <c r="O2743"/>
      <c r="P2743" t="s">
        <v>44</v>
      </c>
      <c r="Q2743" t="s">
        <v>272</v>
      </c>
      <c r="R2743" t="s">
        <v>273</v>
      </c>
      <c r="S2743" s="21" t="s">
        <v>18534</v>
      </c>
      <c r="T2743" s="21" t="s">
        <v>18609</v>
      </c>
      <c r="U2743" s="21" t="str">
        <f>VLOOKUP(T2743,Apoio!$D$10:$E$55,2,0)</f>
        <v>Pagamentos judiciais - PJ</v>
      </c>
      <c r="V2743">
        <v>34173827</v>
      </c>
      <c r="W2743">
        <v>36033</v>
      </c>
      <c r="X2743">
        <v>4</v>
      </c>
      <c r="Z2743" s="7"/>
      <c r="AA2743" s="8" t="str">
        <f>IF(Y2743="","Não","Sim")</f>
        <v>Não</v>
      </c>
      <c r="AB2743" s="7" t="str">
        <f>IF(Z2743="","Não","Sim")</f>
        <v>Não</v>
      </c>
      <c r="AC2743" s="8" t="str">
        <f>IF(S2743="TSR","Serede","Rede Conecta")</f>
        <v>Serede</v>
      </c>
    </row>
    <row r="2744" spans="1:29" ht="15" x14ac:dyDescent="0.25">
      <c r="A2744">
        <v>1815256</v>
      </c>
      <c r="B2744" t="s">
        <v>15025</v>
      </c>
      <c r="C2744">
        <v>1815256</v>
      </c>
      <c r="D2744" s="24">
        <v>43446</v>
      </c>
      <c r="E2744" t="s">
        <v>262</v>
      </c>
      <c r="F2744" t="s">
        <v>15026</v>
      </c>
      <c r="G2744" t="s">
        <v>22</v>
      </c>
      <c r="H2744" t="s">
        <v>15027</v>
      </c>
      <c r="I2744" t="s">
        <v>24</v>
      </c>
      <c r="J2744" t="s">
        <v>14608</v>
      </c>
      <c r="K2744" t="s">
        <v>26</v>
      </c>
      <c r="L2744">
        <v>84988810342</v>
      </c>
      <c r="M2744"/>
      <c r="N2744" s="23">
        <v>24114433000136</v>
      </c>
      <c r="O2744"/>
      <c r="P2744" t="s">
        <v>44</v>
      </c>
      <c r="Q2744" t="s">
        <v>44</v>
      </c>
      <c r="R2744"/>
      <c r="S2744" s="21" t="s">
        <v>18534</v>
      </c>
      <c r="T2744" s="21" t="s">
        <v>18603</v>
      </c>
      <c r="U2744" s="21" t="str">
        <f>VLOOKUP(T2744,Apoio!$D$10:$E$55,2,0)</f>
        <v>Fornec. de Serviç. Diversos PJ</v>
      </c>
      <c r="V2744">
        <v>10401585</v>
      </c>
      <c r="W2744">
        <v>3524</v>
      </c>
      <c r="X2744">
        <v>5</v>
      </c>
      <c r="Z2744" s="7">
        <v>45383</v>
      </c>
      <c r="AA2744" s="8" t="str">
        <f>IF(Y2744="","Não","Sim")</f>
        <v>Não</v>
      </c>
      <c r="AB2744" s="7" t="str">
        <f>IF(Z2744="","Não","Sim")</f>
        <v>Sim</v>
      </c>
      <c r="AC2744" s="8" t="str">
        <f>IF(S2744="TSR","Serede","Rede Conecta")</f>
        <v>Serede</v>
      </c>
    </row>
    <row r="2745" spans="1:29" ht="15" x14ac:dyDescent="0.25">
      <c r="A2745">
        <v>1816520</v>
      </c>
      <c r="B2745" t="s">
        <v>16219</v>
      </c>
      <c r="C2745">
        <v>1816520</v>
      </c>
      <c r="D2745" s="24">
        <v>44720</v>
      </c>
      <c r="E2745" t="s">
        <v>11071</v>
      </c>
      <c r="F2745" t="s">
        <v>16220</v>
      </c>
      <c r="G2745" t="s">
        <v>12908</v>
      </c>
      <c r="H2745" t="s">
        <v>16221</v>
      </c>
      <c r="I2745" t="s">
        <v>37</v>
      </c>
      <c r="J2745" t="s">
        <v>16222</v>
      </c>
      <c r="K2745" t="s">
        <v>26</v>
      </c>
      <c r="L2745" t="s">
        <v>16223</v>
      </c>
      <c r="M2745"/>
      <c r="N2745" s="23">
        <v>24129641000109</v>
      </c>
      <c r="O2745"/>
      <c r="P2745"/>
      <c r="Q2745"/>
      <c r="R2745" t="s">
        <v>16224</v>
      </c>
      <c r="S2745" s="21" t="s">
        <v>18534</v>
      </c>
      <c r="T2745" s="21" t="s">
        <v>18603</v>
      </c>
      <c r="U2745" s="21" t="str">
        <f>VLOOKUP(T2745,Apoio!$D$10:$E$55,2,0)</f>
        <v>Fornec. de Serviç. Diversos PJ</v>
      </c>
      <c r="V2745">
        <v>23723151</v>
      </c>
      <c r="W2745">
        <v>66666</v>
      </c>
      <c r="X2745">
        <v>81</v>
      </c>
      <c r="Z2745" s="7"/>
      <c r="AA2745" s="8" t="str">
        <f>IF(Y2745="","Não","Sim")</f>
        <v>Não</v>
      </c>
      <c r="AB2745" s="7" t="str">
        <f>IF(Z2745="","Não","Sim")</f>
        <v>Não</v>
      </c>
      <c r="AC2745" s="8" t="str">
        <f>IF(S2745="TSR","Serede","Rede Conecta")</f>
        <v>Serede</v>
      </c>
    </row>
    <row r="2746" spans="1:29" ht="15" x14ac:dyDescent="0.25">
      <c r="A2746">
        <v>202080</v>
      </c>
      <c r="B2746" t="s">
        <v>6989</v>
      </c>
      <c r="C2746">
        <v>202080</v>
      </c>
      <c r="D2746" s="24">
        <v>41267</v>
      </c>
      <c r="E2746" t="s">
        <v>20</v>
      </c>
      <c r="F2746" t="s">
        <v>6990</v>
      </c>
      <c r="G2746" t="s">
        <v>6991</v>
      </c>
      <c r="H2746" t="s">
        <v>78</v>
      </c>
      <c r="I2746" t="s">
        <v>61</v>
      </c>
      <c r="J2746" t="s">
        <v>6992</v>
      </c>
      <c r="K2746" t="s">
        <v>26</v>
      </c>
      <c r="L2746"/>
      <c r="M2746"/>
      <c r="N2746" s="23">
        <v>24176307000106</v>
      </c>
      <c r="O2746"/>
      <c r="P2746"/>
      <c r="Q2746"/>
      <c r="R2746"/>
      <c r="S2746" s="21" t="s">
        <v>18534</v>
      </c>
      <c r="T2746" s="21" t="s">
        <v>18607</v>
      </c>
      <c r="U2746" s="21" t="str">
        <f>VLOOKUP(T2746,Apoio!$D$10:$E$55,2,0)</f>
        <v>Prefeituras - PJ</v>
      </c>
      <c r="V2746">
        <v>104057</v>
      </c>
      <c r="W2746">
        <v>160</v>
      </c>
      <c r="X2746">
        <v>0</v>
      </c>
      <c r="Z2746" s="7"/>
      <c r="AA2746" s="8" t="str">
        <f>IF(Y2746="","Não","Sim")</f>
        <v>Não</v>
      </c>
      <c r="AB2746" s="7" t="str">
        <f>IF(Z2746="","Não","Sim")</f>
        <v>Não</v>
      </c>
      <c r="AC2746" s="8" t="str">
        <f>IF(S2746="TSR","Serede","Rede Conecta")</f>
        <v>Serede</v>
      </c>
    </row>
    <row r="2747" spans="1:29" ht="15" x14ac:dyDescent="0.25">
      <c r="A2747">
        <v>100062</v>
      </c>
      <c r="B2747" t="s">
        <v>63</v>
      </c>
      <c r="C2747">
        <v>100062</v>
      </c>
      <c r="D2747" s="24">
        <v>42465</v>
      </c>
      <c r="E2747" t="s">
        <v>64</v>
      </c>
      <c r="F2747" t="s">
        <v>65</v>
      </c>
      <c r="G2747" t="s">
        <v>66</v>
      </c>
      <c r="H2747" t="s">
        <v>67</v>
      </c>
      <c r="I2747" t="s">
        <v>68</v>
      </c>
      <c r="J2747" t="s">
        <v>69</v>
      </c>
      <c r="K2747" t="s">
        <v>26</v>
      </c>
      <c r="L2747">
        <v>92993855861</v>
      </c>
      <c r="M2747"/>
      <c r="N2747" s="23">
        <v>24254363000111</v>
      </c>
      <c r="O2747"/>
      <c r="P2747">
        <v>53771800</v>
      </c>
      <c r="Q2747">
        <v>22610201</v>
      </c>
      <c r="R2747" t="s">
        <v>70</v>
      </c>
      <c r="S2747" s="21" t="s">
        <v>18534</v>
      </c>
      <c r="T2747" s="21" t="s">
        <v>18609</v>
      </c>
      <c r="U2747" s="21" t="str">
        <f>VLOOKUP(T2747,Apoio!$D$10:$E$55,2,0)</f>
        <v>Pagamentos judiciais - PJ</v>
      </c>
      <c r="V2747">
        <v>193711</v>
      </c>
      <c r="W2747">
        <v>34547</v>
      </c>
      <c r="X2747">
        <v>4</v>
      </c>
      <c r="Z2747" s="7"/>
      <c r="AA2747" s="8" t="str">
        <f>IF(Y2747="","Não","Sim")</f>
        <v>Não</v>
      </c>
      <c r="AB2747" s="7" t="str">
        <f>IF(Z2747="","Não","Sim")</f>
        <v>Não</v>
      </c>
      <c r="AC2747" s="8" t="str">
        <f>IF(S2747="TSR","Serede","Rede Conecta")</f>
        <v>Serede</v>
      </c>
    </row>
    <row r="2748" spans="1:29" ht="15" x14ac:dyDescent="0.25">
      <c r="A2748">
        <v>205198</v>
      </c>
      <c r="B2748" t="s">
        <v>10526</v>
      </c>
      <c r="C2748">
        <v>205198</v>
      </c>
      <c r="D2748" s="24">
        <v>42804</v>
      </c>
      <c r="E2748" t="s">
        <v>45</v>
      </c>
      <c r="F2748" t="s">
        <v>10527</v>
      </c>
      <c r="G2748" t="s">
        <v>7330</v>
      </c>
      <c r="H2748" t="s">
        <v>78</v>
      </c>
      <c r="I2748" t="s">
        <v>133</v>
      </c>
      <c r="J2748" t="s">
        <v>10528</v>
      </c>
      <c r="K2748" t="s">
        <v>26</v>
      </c>
      <c r="L2748"/>
      <c r="M2748"/>
      <c r="N2748" s="23">
        <v>24301475000186</v>
      </c>
      <c r="O2748"/>
      <c r="P2748"/>
      <c r="Q2748"/>
      <c r="R2748"/>
      <c r="S2748" s="21" t="s">
        <v>18534</v>
      </c>
      <c r="T2748" s="21" t="s">
        <v>18607</v>
      </c>
      <c r="U2748" s="21" t="str">
        <f>VLOOKUP(T2748,Apoio!$D$10:$E$55,2,0)</f>
        <v>Prefeituras - PJ</v>
      </c>
      <c r="V2748"/>
      <c r="W2748"/>
      <c r="X2748"/>
      <c r="Z2748" s="7"/>
      <c r="AA2748" s="8" t="str">
        <f>IF(Y2748="","Não","Sim")</f>
        <v>Não</v>
      </c>
      <c r="AB2748" s="7" t="str">
        <f>IF(Z2748="","Não","Sim")</f>
        <v>Não</v>
      </c>
      <c r="AC2748" s="8" t="str">
        <f>IF(S2748="TSR","Serede","Rede Conecta")</f>
        <v>Serede</v>
      </c>
    </row>
    <row r="2749" spans="1:29" ht="15" x14ac:dyDescent="0.25">
      <c r="A2749">
        <v>1816173</v>
      </c>
      <c r="B2749" t="s">
        <v>15727</v>
      </c>
      <c r="C2749">
        <v>1816173</v>
      </c>
      <c r="D2749" s="24">
        <v>44340</v>
      </c>
      <c r="E2749" t="s">
        <v>11071</v>
      </c>
      <c r="F2749" t="s">
        <v>15728</v>
      </c>
      <c r="G2749" t="s">
        <v>311</v>
      </c>
      <c r="H2749" t="s">
        <v>15729</v>
      </c>
      <c r="I2749" t="s">
        <v>85</v>
      </c>
      <c r="J2749" t="s">
        <v>15730</v>
      </c>
      <c r="K2749" t="s">
        <v>26</v>
      </c>
      <c r="L2749"/>
      <c r="M2749"/>
      <c r="N2749" s="23">
        <v>24408785000102</v>
      </c>
      <c r="O2749"/>
      <c r="P2749"/>
      <c r="Q2749"/>
      <c r="R2749"/>
      <c r="S2749" s="21" t="s">
        <v>18534</v>
      </c>
      <c r="T2749" s="21" t="s">
        <v>18603</v>
      </c>
      <c r="U2749" s="21" t="str">
        <f>VLOOKUP(T2749,Apoio!$D$10:$E$55,2,0)</f>
        <v>Fornec. de Serviç. Diversos PJ</v>
      </c>
      <c r="V2749">
        <v>10401509</v>
      </c>
      <c r="W2749">
        <v>300477</v>
      </c>
      <c r="X2749">
        <v>9</v>
      </c>
      <c r="Z2749" s="7"/>
      <c r="AA2749" s="8" t="str">
        <f>IF(Y2749="","Não","Sim")</f>
        <v>Não</v>
      </c>
      <c r="AB2749" s="7" t="str">
        <f>IF(Z2749="","Não","Sim")</f>
        <v>Não</v>
      </c>
      <c r="AC2749" s="8" t="str">
        <f>IF(S2749="TSR","Serede","Rede Conecta")</f>
        <v>Serede</v>
      </c>
    </row>
    <row r="2750" spans="1:29" ht="15" x14ac:dyDescent="0.25">
      <c r="A2750">
        <v>902125</v>
      </c>
      <c r="B2750" t="s">
        <v>13174</v>
      </c>
      <c r="C2750">
        <v>902125</v>
      </c>
      <c r="D2750" s="24">
        <v>43279</v>
      </c>
      <c r="E2750" t="s">
        <v>11934</v>
      </c>
      <c r="F2750" t="s">
        <v>13175</v>
      </c>
      <c r="G2750" t="s">
        <v>50</v>
      </c>
      <c r="H2750" t="s">
        <v>78</v>
      </c>
      <c r="I2750" t="s">
        <v>52</v>
      </c>
      <c r="J2750" t="s">
        <v>13106</v>
      </c>
      <c r="K2750" t="s">
        <v>26</v>
      </c>
      <c r="L2750">
        <v>2122229008</v>
      </c>
      <c r="M2750"/>
      <c r="N2750" s="23">
        <v>24408992000159</v>
      </c>
      <c r="O2750"/>
      <c r="P2750" t="s">
        <v>44</v>
      </c>
      <c r="Q2750" t="s">
        <v>13176</v>
      </c>
      <c r="R2750" t="s">
        <v>13177</v>
      </c>
      <c r="S2750" s="21" t="s">
        <v>18534</v>
      </c>
      <c r="T2750" s="21" t="s">
        <v>18639</v>
      </c>
      <c r="U2750" s="21" t="str">
        <f>VLOOKUP(T2750,Apoio!$D$10:$E$55,2,0)</f>
        <v>Consultorias - PJ</v>
      </c>
      <c r="V2750">
        <v>337125</v>
      </c>
      <c r="W2750">
        <v>13004382</v>
      </c>
      <c r="X2750">
        <v>9</v>
      </c>
      <c r="Z2750" s="7"/>
      <c r="AA2750" s="8" t="str">
        <f>IF(Y2750="","Não","Sim")</f>
        <v>Não</v>
      </c>
      <c r="AB2750" s="7" t="str">
        <f>IF(Z2750="","Não","Sim")</f>
        <v>Não</v>
      </c>
      <c r="AC2750" s="8" t="str">
        <f>IF(S2750="TSR","Serede","Rede Conecta")</f>
        <v>Serede</v>
      </c>
    </row>
    <row r="2751" spans="1:29" ht="15" x14ac:dyDescent="0.25">
      <c r="A2751">
        <v>1504021</v>
      </c>
      <c r="B2751" t="s">
        <v>13611</v>
      </c>
      <c r="C2751">
        <v>1504021</v>
      </c>
      <c r="D2751" s="24">
        <v>43278</v>
      </c>
      <c r="E2751" t="s">
        <v>11934</v>
      </c>
      <c r="F2751" t="s">
        <v>13612</v>
      </c>
      <c r="G2751" t="s">
        <v>50</v>
      </c>
      <c r="H2751" t="s">
        <v>12568</v>
      </c>
      <c r="I2751" t="s">
        <v>52</v>
      </c>
      <c r="J2751" t="s">
        <v>13613</v>
      </c>
      <c r="K2751" t="s">
        <v>26</v>
      </c>
      <c r="L2751">
        <v>2125965061</v>
      </c>
      <c r="M2751"/>
      <c r="N2751" s="23">
        <v>24425729000178</v>
      </c>
      <c r="O2751"/>
      <c r="P2751">
        <v>87120066</v>
      </c>
      <c r="Q2751">
        <v>22290104</v>
      </c>
      <c r="R2751" t="s">
        <v>13614</v>
      </c>
      <c r="S2751" s="21" t="s">
        <v>18534</v>
      </c>
      <c r="T2751" s="21" t="s">
        <v>18621</v>
      </c>
      <c r="U2751" s="21" t="str">
        <f>VLOOKUP(T2751,Apoio!$D$10:$E$55,2,0)</f>
        <v>Fornecedor de materiais - PJ</v>
      </c>
      <c r="V2751">
        <v>7790001</v>
      </c>
      <c r="W2751">
        <v>24321309</v>
      </c>
      <c r="X2751">
        <v>3</v>
      </c>
      <c r="Z2751" s="7"/>
      <c r="AA2751" s="8" t="str">
        <f>IF(Y2751="","Não","Sim")</f>
        <v>Não</v>
      </c>
      <c r="AB2751" s="7" t="str">
        <f>IF(Z2751="","Não","Sim")</f>
        <v>Não</v>
      </c>
      <c r="AC2751" s="8" t="str">
        <f>IF(S2751="TSR","Serede","Rede Conecta")</f>
        <v>Serede</v>
      </c>
    </row>
    <row r="2752" spans="1:29" ht="15" x14ac:dyDescent="0.25">
      <c r="A2752">
        <v>1816670</v>
      </c>
      <c r="B2752" t="s">
        <v>16495</v>
      </c>
      <c r="C2752">
        <v>1816670</v>
      </c>
      <c r="D2752" s="24">
        <v>44958</v>
      </c>
      <c r="E2752" t="s">
        <v>12957</v>
      </c>
      <c r="F2752" t="s">
        <v>16496</v>
      </c>
      <c r="G2752" t="s">
        <v>668</v>
      </c>
      <c r="H2752"/>
      <c r="I2752" t="s">
        <v>133</v>
      </c>
      <c r="J2752" t="s">
        <v>16497</v>
      </c>
      <c r="K2752" t="s">
        <v>26</v>
      </c>
      <c r="L2752" t="s">
        <v>16498</v>
      </c>
      <c r="M2752"/>
      <c r="N2752" s="23">
        <v>24494063000886</v>
      </c>
      <c r="O2752"/>
      <c r="P2752">
        <v>94518548</v>
      </c>
      <c r="Q2752"/>
      <c r="R2752" t="s">
        <v>16499</v>
      </c>
      <c r="S2752" s="21" t="s">
        <v>18534</v>
      </c>
      <c r="T2752" s="21" t="s">
        <v>18603</v>
      </c>
      <c r="U2752" s="21" t="str">
        <f>VLOOKUP(T2752,Apoio!$D$10:$E$55,2,0)</f>
        <v>Fornec. de Serviç. Diversos PJ</v>
      </c>
      <c r="V2752">
        <v>27470001</v>
      </c>
      <c r="W2752">
        <v>8121289</v>
      </c>
      <c r="X2752">
        <v>6</v>
      </c>
      <c r="Z2752" s="7"/>
      <c r="AA2752" s="8" t="str">
        <f>IF(Y2752="","Não","Sim")</f>
        <v>Não</v>
      </c>
      <c r="AB2752" s="7" t="str">
        <f>IF(Z2752="","Não","Sim")</f>
        <v>Não</v>
      </c>
      <c r="AC2752" s="8" t="str">
        <f>IF(S2752="TSR","Serede","Rede Conecta")</f>
        <v>Serede</v>
      </c>
    </row>
    <row r="2753" spans="1:29" ht="15" x14ac:dyDescent="0.25">
      <c r="A2753">
        <v>200015</v>
      </c>
      <c r="B2753" t="s">
        <v>410</v>
      </c>
      <c r="C2753">
        <v>200015</v>
      </c>
      <c r="D2753" s="24">
        <v>41267</v>
      </c>
      <c r="E2753" t="s">
        <v>20</v>
      </c>
      <c r="F2753" t="s">
        <v>411</v>
      </c>
      <c r="G2753" t="s">
        <v>22</v>
      </c>
      <c r="H2753" t="s">
        <v>142</v>
      </c>
      <c r="I2753" t="s">
        <v>24</v>
      </c>
      <c r="J2753" t="s">
        <v>412</v>
      </c>
      <c r="K2753" t="s">
        <v>26</v>
      </c>
      <c r="L2753"/>
      <c r="M2753"/>
      <c r="N2753" s="23">
        <v>24519654000194</v>
      </c>
      <c r="O2753"/>
      <c r="P2753"/>
      <c r="Q2753"/>
      <c r="R2753"/>
      <c r="S2753" s="21" t="s">
        <v>18534</v>
      </c>
      <c r="T2753" s="21" t="s">
        <v>18607</v>
      </c>
      <c r="U2753" s="21" t="str">
        <f>VLOOKUP(T2753,Apoio!$D$10:$E$55,2,0)</f>
        <v>Prefeituras - PJ</v>
      </c>
      <c r="V2753"/>
      <c r="W2753"/>
      <c r="X2753"/>
      <c r="Z2753" s="7"/>
      <c r="AA2753" s="8" t="str">
        <f>IF(Y2753="","Não","Sim")</f>
        <v>Não</v>
      </c>
      <c r="AB2753" s="7" t="str">
        <f>IF(Z2753="","Não","Sim")</f>
        <v>Não</v>
      </c>
      <c r="AC2753" s="8" t="str">
        <f>IF(S2753="TSR","Serede","Rede Conecta")</f>
        <v>Serede</v>
      </c>
    </row>
    <row r="2754" spans="1:29" ht="15" x14ac:dyDescent="0.25">
      <c r="A2754">
        <v>1816924</v>
      </c>
      <c r="B2754" t="s">
        <v>17138</v>
      </c>
      <c r="C2754">
        <v>1816924</v>
      </c>
      <c r="D2754" s="24">
        <v>45337</v>
      </c>
      <c r="E2754" t="s">
        <v>309</v>
      </c>
      <c r="F2754" t="s">
        <v>17139</v>
      </c>
      <c r="G2754" t="s">
        <v>29</v>
      </c>
      <c r="H2754" t="s">
        <v>17140</v>
      </c>
      <c r="I2754" t="s">
        <v>31</v>
      </c>
      <c r="J2754" t="s">
        <v>17141</v>
      </c>
      <c r="K2754" t="s">
        <v>26</v>
      </c>
      <c r="L2754" t="s">
        <v>17142</v>
      </c>
      <c r="M2754" t="s">
        <v>17142</v>
      </c>
      <c r="N2754" s="23">
        <v>24531339000182</v>
      </c>
      <c r="O2754"/>
      <c r="P2754" s="19">
        <v>776294000000</v>
      </c>
      <c r="Q2754"/>
      <c r="R2754"/>
      <c r="S2754" s="21" t="s">
        <v>18534</v>
      </c>
      <c r="T2754" s="21" t="s">
        <v>18603</v>
      </c>
      <c r="U2754" s="21" t="str">
        <f>VLOOKUP(T2754,Apoio!$D$10:$E$55,2,0)</f>
        <v>Fornec. de Serviç. Diversos PJ</v>
      </c>
      <c r="V2754">
        <v>34170198</v>
      </c>
      <c r="W2754">
        <v>17172</v>
      </c>
      <c r="X2754">
        <v>0</v>
      </c>
      <c r="Y2754" s="8">
        <v>4600002967</v>
      </c>
      <c r="Z2754" s="7">
        <v>45658</v>
      </c>
      <c r="AA2754" s="8" t="str">
        <f>IF(Y2754="","Não","Sim")</f>
        <v>Sim</v>
      </c>
      <c r="AB2754" s="7" t="str">
        <f>IF(Z2754="","Não","Sim")</f>
        <v>Sim</v>
      </c>
      <c r="AC2754" s="8" t="str">
        <f>IF(S2754="TSR","Serede","Rede Conecta")</f>
        <v>Serede</v>
      </c>
    </row>
    <row r="2755" spans="1:29" ht="15" x14ac:dyDescent="0.25">
      <c r="A2755">
        <v>1816656</v>
      </c>
      <c r="B2755" t="s">
        <v>16444</v>
      </c>
      <c r="C2755">
        <v>1816656</v>
      </c>
      <c r="D2755" s="24">
        <v>44914</v>
      </c>
      <c r="E2755" t="s">
        <v>11071</v>
      </c>
      <c r="F2755" t="s">
        <v>16445</v>
      </c>
      <c r="G2755" t="s">
        <v>50</v>
      </c>
      <c r="H2755" t="s">
        <v>78</v>
      </c>
      <c r="I2755" t="s">
        <v>52</v>
      </c>
      <c r="J2755" t="s">
        <v>13196</v>
      </c>
      <c r="K2755" t="s">
        <v>26</v>
      </c>
      <c r="L2755" t="s">
        <v>16446</v>
      </c>
      <c r="M2755"/>
      <c r="N2755" s="23">
        <v>24553897000149</v>
      </c>
      <c r="O2755"/>
      <c r="P2755">
        <v>87433749</v>
      </c>
      <c r="Q2755">
        <v>10058490</v>
      </c>
      <c r="R2755" t="s">
        <v>16447</v>
      </c>
      <c r="S2755" s="21" t="s">
        <v>18534</v>
      </c>
      <c r="T2755" s="21" t="s">
        <v>18603</v>
      </c>
      <c r="U2755" s="21" t="str">
        <f>VLOOKUP(T2755,Apoio!$D$10:$E$55,2,0)</f>
        <v>Fornec. de Serviç. Diversos PJ</v>
      </c>
      <c r="V2755">
        <v>3373003</v>
      </c>
      <c r="W2755">
        <v>13081570</v>
      </c>
      <c r="X2755">
        <v>1</v>
      </c>
      <c r="Y2755" s="8">
        <v>4600002895</v>
      </c>
      <c r="Z2755" s="7">
        <v>45658</v>
      </c>
      <c r="AA2755" s="8" t="str">
        <f>IF(Y2755="","Não","Sim")</f>
        <v>Sim</v>
      </c>
      <c r="AB2755" s="7" t="str">
        <f>IF(Z2755="","Não","Sim")</f>
        <v>Sim</v>
      </c>
      <c r="AC2755" s="8" t="str">
        <f>IF(S2755="TSR","Serede","Rede Conecta")</f>
        <v>Serede</v>
      </c>
    </row>
    <row r="2756" spans="1:29" ht="15" x14ac:dyDescent="0.25">
      <c r="A2756">
        <v>1814973</v>
      </c>
      <c r="B2756" t="s">
        <v>14843</v>
      </c>
      <c r="C2756">
        <v>1814973</v>
      </c>
      <c r="D2756" s="24">
        <v>43279</v>
      </c>
      <c r="E2756" t="s">
        <v>11934</v>
      </c>
      <c r="F2756" t="s">
        <v>14844</v>
      </c>
      <c r="G2756" t="s">
        <v>12615</v>
      </c>
      <c r="H2756" t="s">
        <v>12545</v>
      </c>
      <c r="I2756" t="s">
        <v>188</v>
      </c>
      <c r="J2756" t="s">
        <v>14845</v>
      </c>
      <c r="K2756" t="s">
        <v>26</v>
      </c>
      <c r="L2756" t="s">
        <v>14846</v>
      </c>
      <c r="M2756"/>
      <c r="N2756" s="23">
        <v>24561019000175</v>
      </c>
      <c r="O2756"/>
      <c r="P2756">
        <v>258402466</v>
      </c>
      <c r="Q2756" t="s">
        <v>44</v>
      </c>
      <c r="R2756" t="s">
        <v>14847</v>
      </c>
      <c r="S2756" s="21" t="s">
        <v>18534</v>
      </c>
      <c r="T2756" s="21" t="s">
        <v>18603</v>
      </c>
      <c r="U2756" s="21" t="str">
        <f>VLOOKUP(T2756,Apoio!$D$10:$E$55,2,0)</f>
        <v>Fornec. de Serviç. Diversos PJ</v>
      </c>
      <c r="V2756">
        <v>74802604</v>
      </c>
      <c r="W2756">
        <v>37003</v>
      </c>
      <c r="X2756">
        <v>7</v>
      </c>
      <c r="Z2756" s="7"/>
      <c r="AA2756" s="8" t="str">
        <f>IF(Y2756="","Não","Sim")</f>
        <v>Não</v>
      </c>
      <c r="AB2756" s="7" t="str">
        <f>IF(Z2756="","Não","Sim")</f>
        <v>Não</v>
      </c>
      <c r="AC2756" s="8" t="str">
        <f>IF(S2756="TSR","Serede","Rede Conecta")</f>
        <v>Serede</v>
      </c>
    </row>
    <row r="2757" spans="1:29" ht="15" x14ac:dyDescent="0.25">
      <c r="A2757">
        <v>1816689</v>
      </c>
      <c r="B2757" t="s">
        <v>16563</v>
      </c>
      <c r="C2757">
        <v>1816689</v>
      </c>
      <c r="D2757" s="24">
        <v>44974</v>
      </c>
      <c r="E2757" t="s">
        <v>11088</v>
      </c>
      <c r="F2757" t="s">
        <v>16564</v>
      </c>
      <c r="G2757" t="s">
        <v>50</v>
      </c>
      <c r="H2757"/>
      <c r="I2757" t="s">
        <v>52</v>
      </c>
      <c r="J2757" t="s">
        <v>16565</v>
      </c>
      <c r="K2757" t="s">
        <v>26</v>
      </c>
      <c r="L2757">
        <v>21964963344</v>
      </c>
      <c r="M2757"/>
      <c r="N2757" s="23">
        <v>24572487000145</v>
      </c>
      <c r="O2757"/>
      <c r="P2757"/>
      <c r="Q2757"/>
      <c r="R2757" t="s">
        <v>16566</v>
      </c>
      <c r="S2757" s="21" t="s">
        <v>18534</v>
      </c>
      <c r="T2757" s="21" t="s">
        <v>18603</v>
      </c>
      <c r="U2757" s="21" t="str">
        <f>VLOOKUP(T2757,Apoio!$D$10:$E$55,2,0)</f>
        <v>Fornec. de Serviç. Diversos PJ</v>
      </c>
      <c r="V2757">
        <v>34170417</v>
      </c>
      <c r="W2757">
        <v>21423</v>
      </c>
      <c r="X2757">
        <v>6</v>
      </c>
      <c r="Y2757" s="8">
        <v>4600002968</v>
      </c>
      <c r="Z2757" s="7">
        <v>45658</v>
      </c>
      <c r="AA2757" s="8" t="str">
        <f>IF(Y2757="","Não","Sim")</f>
        <v>Sim</v>
      </c>
      <c r="AB2757" s="7" t="str">
        <f>IF(Z2757="","Não","Sim")</f>
        <v>Sim</v>
      </c>
      <c r="AC2757" s="8" t="str">
        <f>IF(S2757="TSR","Serede","Rede Conecta")</f>
        <v>Serede</v>
      </c>
    </row>
    <row r="2758" spans="1:29" ht="15" x14ac:dyDescent="0.25">
      <c r="A2758">
        <v>1817204</v>
      </c>
      <c r="B2758" t="s">
        <v>17953</v>
      </c>
      <c r="C2758">
        <v>1817204</v>
      </c>
      <c r="D2758" s="24">
        <v>45572</v>
      </c>
      <c r="E2758" t="s">
        <v>12786</v>
      </c>
      <c r="F2758" t="s">
        <v>17954</v>
      </c>
      <c r="G2758" t="s">
        <v>3887</v>
      </c>
      <c r="H2758" t="s">
        <v>78</v>
      </c>
      <c r="I2758" t="s">
        <v>188</v>
      </c>
      <c r="J2758" t="s">
        <v>3888</v>
      </c>
      <c r="K2758" t="s">
        <v>26</v>
      </c>
      <c r="L2758" t="s">
        <v>17705</v>
      </c>
      <c r="M2758"/>
      <c r="N2758" s="23">
        <v>24579719000197</v>
      </c>
      <c r="O2758"/>
      <c r="P2758">
        <v>257933476</v>
      </c>
      <c r="Q2758"/>
      <c r="R2758"/>
      <c r="S2758" s="21" t="s">
        <v>18534</v>
      </c>
      <c r="T2758" s="21" t="s">
        <v>18603</v>
      </c>
      <c r="U2758" s="21" t="str">
        <f>VLOOKUP(T2758,Apoio!$D$10:$E$55,2,0)</f>
        <v>Fornec. de Serviç. Diversos PJ</v>
      </c>
      <c r="V2758"/>
      <c r="W2758"/>
      <c r="X2758"/>
      <c r="Z2758" s="7"/>
      <c r="AA2758" s="8" t="str">
        <f>IF(Y2758="","Não","Sim")</f>
        <v>Não</v>
      </c>
      <c r="AB2758" s="7" t="str">
        <f>IF(Z2758="","Não","Sim")</f>
        <v>Não</v>
      </c>
      <c r="AC2758" s="8" t="str">
        <f>IF(S2758="TSR","Serede","Rede Conecta")</f>
        <v>Serede</v>
      </c>
    </row>
    <row r="2759" spans="1:29" ht="15" x14ac:dyDescent="0.25">
      <c r="A2759">
        <v>1816457</v>
      </c>
      <c r="B2759" t="s">
        <v>16039</v>
      </c>
      <c r="C2759">
        <v>1816457</v>
      </c>
      <c r="D2759" s="24">
        <v>44643</v>
      </c>
      <c r="E2759" t="s">
        <v>12951</v>
      </c>
      <c r="F2759" t="s">
        <v>16040</v>
      </c>
      <c r="G2759" t="s">
        <v>352</v>
      </c>
      <c r="H2759" t="s">
        <v>16041</v>
      </c>
      <c r="I2759" t="s">
        <v>37</v>
      </c>
      <c r="J2759" t="s">
        <v>16042</v>
      </c>
      <c r="K2759" t="s">
        <v>26</v>
      </c>
      <c r="L2759" t="s">
        <v>16043</v>
      </c>
      <c r="M2759"/>
      <c r="N2759" s="23">
        <v>24595350000106</v>
      </c>
      <c r="O2759"/>
      <c r="P2759" s="20">
        <v>140731043110</v>
      </c>
      <c r="Q2759" t="s">
        <v>16044</v>
      </c>
      <c r="R2759" t="s">
        <v>16045</v>
      </c>
      <c r="S2759" s="21" t="s">
        <v>18534</v>
      </c>
      <c r="T2759" s="21" t="s">
        <v>18603</v>
      </c>
      <c r="U2759" s="21" t="str">
        <f>VLOOKUP(T2759,Apoio!$D$10:$E$55,2,0)</f>
        <v>Fornec. de Serviç. Diversos PJ</v>
      </c>
      <c r="V2759">
        <v>3374790</v>
      </c>
      <c r="W2759">
        <v>13003989</v>
      </c>
      <c r="X2759">
        <v>1</v>
      </c>
      <c r="Z2759" s="7"/>
      <c r="AA2759" s="8" t="str">
        <f>IF(Y2759="","Não","Sim")</f>
        <v>Não</v>
      </c>
      <c r="AB2759" s="7" t="str">
        <f>IF(Z2759="","Não","Sim")</f>
        <v>Não</v>
      </c>
      <c r="AC2759" s="8" t="str">
        <f>IF(S2759="TSR","Serede","Rede Conecta")</f>
        <v>Serede</v>
      </c>
    </row>
    <row r="2760" spans="1:29" ht="15" x14ac:dyDescent="0.25">
      <c r="A2760">
        <v>1814477</v>
      </c>
      <c r="B2760" t="s">
        <v>14527</v>
      </c>
      <c r="C2760">
        <v>1814477</v>
      </c>
      <c r="D2760" s="24">
        <v>42592</v>
      </c>
      <c r="E2760" t="s">
        <v>45</v>
      </c>
      <c r="F2760" t="s">
        <v>14528</v>
      </c>
      <c r="G2760" t="s">
        <v>6355</v>
      </c>
      <c r="H2760" t="s">
        <v>14529</v>
      </c>
      <c r="I2760" t="s">
        <v>123</v>
      </c>
      <c r="J2760" t="s">
        <v>14530</v>
      </c>
      <c r="K2760" t="s">
        <v>26</v>
      </c>
      <c r="L2760" t="s">
        <v>14531</v>
      </c>
      <c r="M2760"/>
      <c r="N2760" s="23">
        <v>24644770000135</v>
      </c>
      <c r="O2760"/>
      <c r="P2760">
        <v>155295390</v>
      </c>
      <c r="Q2760">
        <v>69859</v>
      </c>
      <c r="R2760" t="s">
        <v>14532</v>
      </c>
      <c r="S2760" s="21" t="s">
        <v>18534</v>
      </c>
      <c r="T2760" s="21" t="s">
        <v>18603</v>
      </c>
      <c r="U2760" s="21" t="str">
        <f>VLOOKUP(T2760,Apoio!$D$10:$E$55,2,0)</f>
        <v>Fornec. de Serviç. Diversos PJ</v>
      </c>
      <c r="V2760">
        <v>23722195</v>
      </c>
      <c r="W2760">
        <v>16499</v>
      </c>
      <c r="X2760">
        <v>42</v>
      </c>
      <c r="Z2760" s="7">
        <v>45658</v>
      </c>
      <c r="AA2760" s="8" t="str">
        <f>IF(Y2760="","Não","Sim")</f>
        <v>Não</v>
      </c>
      <c r="AB2760" s="7" t="str">
        <f>IF(Z2760="","Não","Sim")</f>
        <v>Sim</v>
      </c>
      <c r="AC2760" s="8" t="str">
        <f>IF(S2760="TSR","Serede","Rede Conecta")</f>
        <v>Serede</v>
      </c>
    </row>
    <row r="2761" spans="1:29" ht="15" x14ac:dyDescent="0.25">
      <c r="A2761">
        <v>601429</v>
      </c>
      <c r="B2761" t="s">
        <v>13021</v>
      </c>
      <c r="C2761">
        <v>601429</v>
      </c>
      <c r="D2761" s="24">
        <v>43481</v>
      </c>
      <c r="E2761" t="s">
        <v>262</v>
      </c>
      <c r="F2761" t="s">
        <v>13022</v>
      </c>
      <c r="G2761" t="s">
        <v>13023</v>
      </c>
      <c r="H2761" t="s">
        <v>13024</v>
      </c>
      <c r="I2761" t="s">
        <v>37</v>
      </c>
      <c r="J2761" t="s">
        <v>13025</v>
      </c>
      <c r="K2761" t="s">
        <v>26</v>
      </c>
      <c r="L2761">
        <v>33256932</v>
      </c>
      <c r="M2761"/>
      <c r="N2761" s="23">
        <v>24669429000134</v>
      </c>
      <c r="O2761"/>
      <c r="P2761" s="19">
        <v>513099000000</v>
      </c>
      <c r="Q2761" t="s">
        <v>44</v>
      </c>
      <c r="R2761" t="s">
        <v>13026</v>
      </c>
      <c r="S2761" s="21" t="s">
        <v>18534</v>
      </c>
      <c r="T2761" s="21" t="s">
        <v>18625</v>
      </c>
      <c r="U2761" s="21" t="str">
        <f>VLOOKUP(T2761,Apoio!$D$10:$E$55,2,0)</f>
        <v>Locação de Equipamentos - PJ</v>
      </c>
      <c r="V2761">
        <v>34170666</v>
      </c>
      <c r="W2761">
        <v>19670</v>
      </c>
      <c r="X2761">
        <v>4</v>
      </c>
      <c r="Z2761" s="7"/>
      <c r="AA2761" s="8" t="str">
        <f>IF(Y2761="","Não","Sim")</f>
        <v>Não</v>
      </c>
      <c r="AB2761" s="7" t="str">
        <f>IF(Z2761="","Não","Sim")</f>
        <v>Não</v>
      </c>
      <c r="AC2761" s="8" t="str">
        <f>IF(S2761="TSR","Serede","Rede Conecta")</f>
        <v>Serede</v>
      </c>
    </row>
    <row r="2762" spans="1:29" ht="15" x14ac:dyDescent="0.25">
      <c r="A2762">
        <v>1817255</v>
      </c>
      <c r="B2762" t="s">
        <v>18097</v>
      </c>
      <c r="C2762">
        <v>1817255</v>
      </c>
      <c r="D2762" s="24">
        <v>45587</v>
      </c>
      <c r="E2762" t="s">
        <v>17472</v>
      </c>
      <c r="F2762" t="s">
        <v>18098</v>
      </c>
      <c r="G2762" t="s">
        <v>47</v>
      </c>
      <c r="H2762" t="s">
        <v>18099</v>
      </c>
      <c r="I2762" t="s">
        <v>37</v>
      </c>
      <c r="J2762" t="s">
        <v>18100</v>
      </c>
      <c r="K2762" t="s">
        <v>26</v>
      </c>
      <c r="L2762" t="s">
        <v>18101</v>
      </c>
      <c r="M2762"/>
      <c r="N2762" s="23">
        <v>24715289000193</v>
      </c>
      <c r="O2762"/>
      <c r="P2762"/>
      <c r="Q2762"/>
      <c r="R2762" t="s">
        <v>18102</v>
      </c>
      <c r="S2762" s="21" t="s">
        <v>18534</v>
      </c>
      <c r="T2762" s="21" t="s">
        <v>18603</v>
      </c>
      <c r="U2762" s="21" t="str">
        <f>VLOOKUP(T2762,Apoio!$D$10:$E$55,2,0)</f>
        <v>Fornec. de Serviç. Diversos PJ</v>
      </c>
      <c r="V2762">
        <v>337140</v>
      </c>
      <c r="W2762">
        <v>13011698</v>
      </c>
      <c r="X2762">
        <v>6</v>
      </c>
      <c r="Y2762" s="8">
        <v>4600003009</v>
      </c>
      <c r="Z2762" s="7">
        <v>45658</v>
      </c>
      <c r="AA2762" s="8" t="str">
        <f>IF(Y2762="","Não","Sim")</f>
        <v>Sim</v>
      </c>
      <c r="AB2762" s="7" t="str">
        <f>IF(Z2762="","Não","Sim")</f>
        <v>Sim</v>
      </c>
      <c r="AC2762" s="8" t="str">
        <f>IF(S2762="TSR","Serede","Rede Conecta")</f>
        <v>Serede</v>
      </c>
    </row>
    <row r="2763" spans="1:29" ht="15" x14ac:dyDescent="0.25">
      <c r="A2763">
        <v>1902024</v>
      </c>
      <c r="B2763" t="s">
        <v>18441</v>
      </c>
      <c r="C2763">
        <v>1902024</v>
      </c>
      <c r="D2763" s="24">
        <v>42968</v>
      </c>
      <c r="E2763" t="s">
        <v>45</v>
      </c>
      <c r="F2763" t="s">
        <v>18442</v>
      </c>
      <c r="G2763" t="s">
        <v>18443</v>
      </c>
      <c r="H2763" t="s">
        <v>11737</v>
      </c>
      <c r="I2763" t="s">
        <v>249</v>
      </c>
      <c r="J2763" t="s">
        <v>18444</v>
      </c>
      <c r="K2763" t="s">
        <v>26</v>
      </c>
      <c r="L2763" t="s">
        <v>18445</v>
      </c>
      <c r="M2763"/>
      <c r="N2763" s="23">
        <v>24757000000107</v>
      </c>
      <c r="O2763"/>
      <c r="P2763">
        <v>27565540005</v>
      </c>
      <c r="Q2763">
        <v>251474117</v>
      </c>
      <c r="R2763" t="s">
        <v>18446</v>
      </c>
      <c r="S2763" s="21" t="s">
        <v>18534</v>
      </c>
      <c r="T2763" s="21" t="s">
        <v>18601</v>
      </c>
      <c r="U2763" s="21" t="str">
        <f>VLOOKUP(T2763,Apoio!$D$10:$E$55,2,0)</f>
        <v>Serviços de Operaç./Engenh. PJ</v>
      </c>
      <c r="V2763">
        <v>23720576</v>
      </c>
      <c r="W2763">
        <v>128762</v>
      </c>
      <c r="X2763">
        <v>21</v>
      </c>
      <c r="Z2763" s="7"/>
      <c r="AA2763" s="8" t="str">
        <f>IF(Y2763="","Não","Sim")</f>
        <v>Não</v>
      </c>
      <c r="AB2763" s="7" t="str">
        <f>IF(Z2763="","Não","Sim")</f>
        <v>Não</v>
      </c>
      <c r="AC2763" s="8" t="str">
        <f>IF(S2763="TSR","Serede","Rede Conecta")</f>
        <v>Serede</v>
      </c>
    </row>
    <row r="2764" spans="1:29" ht="15" x14ac:dyDescent="0.25">
      <c r="A2764">
        <v>1816854</v>
      </c>
      <c r="B2764" t="s">
        <v>16945</v>
      </c>
      <c r="C2764">
        <v>1816854</v>
      </c>
      <c r="D2764" s="24">
        <v>45208</v>
      </c>
      <c r="E2764" t="s">
        <v>11088</v>
      </c>
      <c r="F2764" t="s">
        <v>16946</v>
      </c>
      <c r="G2764" t="s">
        <v>16947</v>
      </c>
      <c r="H2764" t="s">
        <v>78</v>
      </c>
      <c r="I2764" t="s">
        <v>46</v>
      </c>
      <c r="J2764" t="s">
        <v>16948</v>
      </c>
      <c r="K2764" t="s">
        <v>26</v>
      </c>
      <c r="L2764" t="s">
        <v>16949</v>
      </c>
      <c r="M2764"/>
      <c r="N2764" s="23">
        <v>24832290000106</v>
      </c>
      <c r="O2764"/>
      <c r="P2764" t="s">
        <v>44</v>
      </c>
      <c r="Q2764" t="s">
        <v>44</v>
      </c>
      <c r="R2764"/>
      <c r="S2764" s="21" t="s">
        <v>18534</v>
      </c>
      <c r="T2764" s="21" t="s">
        <v>18603</v>
      </c>
      <c r="U2764" s="21" t="str">
        <f>VLOOKUP(T2764,Apoio!$D$10:$E$55,2,0)</f>
        <v>Fornec. de Serviç. Diversos PJ</v>
      </c>
      <c r="V2764">
        <v>10403627</v>
      </c>
      <c r="W2764">
        <v>3582</v>
      </c>
      <c r="X2764">
        <v>9</v>
      </c>
      <c r="Z2764" s="7"/>
      <c r="AA2764" s="8" t="str">
        <f>IF(Y2764="","Não","Sim")</f>
        <v>Não</v>
      </c>
      <c r="AB2764" s="7" t="str">
        <f>IF(Z2764="","Não","Sim")</f>
        <v>Não</v>
      </c>
      <c r="AC2764" s="8" t="str">
        <f>IF(S2764="TSR","Serede","Rede Conecta")</f>
        <v>Serede</v>
      </c>
    </row>
    <row r="2765" spans="1:29" ht="15" x14ac:dyDescent="0.25">
      <c r="A2765">
        <v>205372</v>
      </c>
      <c r="B2765" t="s">
        <v>11087</v>
      </c>
      <c r="C2765">
        <v>205372</v>
      </c>
      <c r="D2765" s="24">
        <v>45065</v>
      </c>
      <c r="E2765" t="s">
        <v>11088</v>
      </c>
      <c r="F2765" t="s">
        <v>11089</v>
      </c>
      <c r="G2765" t="s">
        <v>11090</v>
      </c>
      <c r="H2765"/>
      <c r="I2765" t="s">
        <v>11091</v>
      </c>
      <c r="J2765" t="s">
        <v>11092</v>
      </c>
      <c r="K2765" t="s">
        <v>26</v>
      </c>
      <c r="L2765" t="s">
        <v>11093</v>
      </c>
      <c r="M2765"/>
      <c r="N2765" s="23">
        <v>24851511000185</v>
      </c>
      <c r="O2765"/>
      <c r="P2765"/>
      <c r="Q2765"/>
      <c r="R2765" t="s">
        <v>11094</v>
      </c>
      <c r="S2765" s="21" t="s">
        <v>18534</v>
      </c>
      <c r="T2765" s="21" t="s">
        <v>18607</v>
      </c>
      <c r="U2765" s="21" t="str">
        <f>VLOOKUP(T2765,Apoio!$D$10:$E$55,2,0)</f>
        <v>Prefeituras - PJ</v>
      </c>
      <c r="V2765"/>
      <c r="W2765"/>
      <c r="X2765"/>
      <c r="Z2765" s="7"/>
      <c r="AA2765" s="8" t="str">
        <f>IF(Y2765="","Não","Sim")</f>
        <v>Não</v>
      </c>
      <c r="AB2765" s="7" t="str">
        <f>IF(Z2765="","Não","Sim")</f>
        <v>Não</v>
      </c>
      <c r="AC2765" s="8" t="str">
        <f>IF(S2765="TSR","Serede","Rede Conecta")</f>
        <v>Serede</v>
      </c>
    </row>
    <row r="2766" spans="1:29" ht="15" x14ac:dyDescent="0.25">
      <c r="A2766">
        <v>1815679</v>
      </c>
      <c r="B2766" t="s">
        <v>15288</v>
      </c>
      <c r="C2766">
        <v>1815679</v>
      </c>
      <c r="D2766" s="24">
        <v>43749</v>
      </c>
      <c r="E2766" t="s">
        <v>291</v>
      </c>
      <c r="F2766" t="s">
        <v>15289</v>
      </c>
      <c r="G2766" t="s">
        <v>206</v>
      </c>
      <c r="H2766" t="s">
        <v>78</v>
      </c>
      <c r="I2766" t="s">
        <v>46</v>
      </c>
      <c r="J2766" t="s">
        <v>344</v>
      </c>
      <c r="K2766" t="s">
        <v>26</v>
      </c>
      <c r="L2766"/>
      <c r="M2766"/>
      <c r="N2766" s="23">
        <v>24921556000189</v>
      </c>
      <c r="O2766"/>
      <c r="P2766"/>
      <c r="Q2766"/>
      <c r="R2766"/>
      <c r="S2766" s="21" t="s">
        <v>18534</v>
      </c>
      <c r="T2766" s="21" t="s">
        <v>18603</v>
      </c>
      <c r="U2766" s="21" t="str">
        <f>VLOOKUP(T2766,Apoio!$D$10:$E$55,2,0)</f>
        <v>Fornec. de Serviç. Diversos PJ</v>
      </c>
      <c r="V2766">
        <v>3364022</v>
      </c>
      <c r="W2766">
        <v>13001883</v>
      </c>
      <c r="X2766">
        <v>8</v>
      </c>
      <c r="Z2766" s="7"/>
      <c r="AA2766" s="8" t="str">
        <f>IF(Y2766="","Não","Sim")</f>
        <v>Não</v>
      </c>
      <c r="AB2766" s="7" t="str">
        <f>IF(Z2766="","Não","Sim")</f>
        <v>Não</v>
      </c>
      <c r="AC2766" s="8" t="str">
        <f>IF(S2766="TSR","Serede","Rede Conecta")</f>
        <v>Serede</v>
      </c>
    </row>
    <row r="2767" spans="1:29" ht="15" x14ac:dyDescent="0.25">
      <c r="A2767">
        <v>100185</v>
      </c>
      <c r="B2767" t="s">
        <v>294</v>
      </c>
      <c r="C2767">
        <v>100185</v>
      </c>
      <c r="D2767" s="24">
        <v>43888</v>
      </c>
      <c r="E2767" t="s">
        <v>291</v>
      </c>
      <c r="F2767" t="s">
        <v>295</v>
      </c>
      <c r="G2767" t="s">
        <v>50</v>
      </c>
      <c r="H2767" t="s">
        <v>296</v>
      </c>
      <c r="I2767" t="s">
        <v>52</v>
      </c>
      <c r="J2767" t="s">
        <v>297</v>
      </c>
      <c r="K2767" t="s">
        <v>26</v>
      </c>
      <c r="L2767"/>
      <c r="M2767"/>
      <c r="N2767" s="23">
        <v>24942592000129</v>
      </c>
      <c r="O2767"/>
      <c r="P2767"/>
      <c r="Q2767"/>
      <c r="R2767"/>
      <c r="S2767" s="21" t="s">
        <v>18534</v>
      </c>
      <c r="T2767" s="21" t="s">
        <v>18609</v>
      </c>
      <c r="U2767" s="21" t="str">
        <f>VLOOKUP(T2767,Apoio!$D$10:$E$55,2,0)</f>
        <v>Pagamentos judiciais - PJ</v>
      </c>
      <c r="V2767">
        <v>8500101</v>
      </c>
      <c r="W2767">
        <v>874016</v>
      </c>
      <c r="X2767">
        <v>0</v>
      </c>
      <c r="Z2767" s="7"/>
      <c r="AA2767" s="8" t="str">
        <f>IF(Y2767="","Não","Sim")</f>
        <v>Não</v>
      </c>
      <c r="AB2767" s="7" t="str">
        <f>IF(Z2767="","Não","Sim")</f>
        <v>Não</v>
      </c>
      <c r="AC2767" s="8" t="str">
        <f>IF(S2767="TSR","Serede","Rede Conecta")</f>
        <v>Serede</v>
      </c>
    </row>
    <row r="2768" spans="1:29" ht="15" x14ac:dyDescent="0.25">
      <c r="A2768">
        <v>1815839</v>
      </c>
      <c r="B2768" t="s">
        <v>15412</v>
      </c>
      <c r="C2768">
        <v>1815839</v>
      </c>
      <c r="D2768" s="24">
        <v>43914</v>
      </c>
      <c r="E2768" t="s">
        <v>287</v>
      </c>
      <c r="F2768" t="s">
        <v>15413</v>
      </c>
      <c r="G2768" t="s">
        <v>9796</v>
      </c>
      <c r="H2768" t="s">
        <v>14650</v>
      </c>
      <c r="I2768" t="s">
        <v>133</v>
      </c>
      <c r="J2768" t="s">
        <v>9798</v>
      </c>
      <c r="K2768" t="s">
        <v>26</v>
      </c>
      <c r="L2768" t="s">
        <v>15414</v>
      </c>
      <c r="M2768"/>
      <c r="N2768" s="23">
        <v>24975496000187</v>
      </c>
      <c r="O2768"/>
      <c r="P2768" t="s">
        <v>15415</v>
      </c>
      <c r="Q2768"/>
      <c r="R2768" t="s">
        <v>15416</v>
      </c>
      <c r="S2768" s="21" t="s">
        <v>18534</v>
      </c>
      <c r="T2768" s="21" t="s">
        <v>18603</v>
      </c>
      <c r="U2768" s="21" t="str">
        <f>VLOOKUP(T2768,Apoio!$D$10:$E$55,2,0)</f>
        <v>Fornec. de Serviç. Diversos PJ</v>
      </c>
      <c r="V2768">
        <v>3373576</v>
      </c>
      <c r="W2768">
        <v>13002507</v>
      </c>
      <c r="X2768">
        <v>3</v>
      </c>
      <c r="Z2768" s="7"/>
      <c r="AA2768" s="8" t="str">
        <f>IF(Y2768="","Não","Sim")</f>
        <v>Não</v>
      </c>
      <c r="AB2768" s="7" t="str">
        <f>IF(Z2768="","Não","Sim")</f>
        <v>Não</v>
      </c>
      <c r="AC2768" s="8" t="str">
        <f>IF(S2768="TSR","Serede","Rede Conecta")</f>
        <v>Serede</v>
      </c>
    </row>
    <row r="2769" spans="1:29" ht="15" x14ac:dyDescent="0.25">
      <c r="A2769">
        <v>205034</v>
      </c>
      <c r="B2769" t="s">
        <v>9949</v>
      </c>
      <c r="C2769">
        <v>205034</v>
      </c>
      <c r="D2769" s="24">
        <v>42080</v>
      </c>
      <c r="E2769" t="s">
        <v>9579</v>
      </c>
      <c r="F2769" t="s">
        <v>2106</v>
      </c>
      <c r="G2769" t="s">
        <v>9950</v>
      </c>
      <c r="H2769" t="s">
        <v>78</v>
      </c>
      <c r="I2769" t="s">
        <v>249</v>
      </c>
      <c r="J2769" t="s">
        <v>9951</v>
      </c>
      <c r="K2769" t="s">
        <v>26</v>
      </c>
      <c r="L2769"/>
      <c r="M2769"/>
      <c r="N2769" s="23">
        <v>24996969000122</v>
      </c>
      <c r="O2769"/>
      <c r="P2769"/>
      <c r="Q2769"/>
      <c r="R2769"/>
      <c r="S2769" s="21" t="s">
        <v>18534</v>
      </c>
      <c r="T2769" s="21" t="s">
        <v>18607</v>
      </c>
      <c r="U2769" s="21" t="str">
        <f>VLOOKUP(T2769,Apoio!$D$10:$E$55,2,0)</f>
        <v>Prefeituras - PJ</v>
      </c>
      <c r="V2769"/>
      <c r="W2769"/>
      <c r="X2769"/>
      <c r="Z2769" s="7"/>
      <c r="AA2769" s="8" t="str">
        <f>IF(Y2769="","Não","Sim")</f>
        <v>Não</v>
      </c>
      <c r="AB2769" s="7" t="str">
        <f>IF(Z2769="","Não","Sim")</f>
        <v>Não</v>
      </c>
      <c r="AC2769" s="8" t="str">
        <f>IF(S2769="TSR","Serede","Rede Conecta")</f>
        <v>Serede</v>
      </c>
    </row>
    <row r="2770" spans="1:29" ht="15" x14ac:dyDescent="0.25">
      <c r="A2770">
        <v>1816672</v>
      </c>
      <c r="B2770" t="s">
        <v>16506</v>
      </c>
      <c r="C2770">
        <v>1816672</v>
      </c>
      <c r="D2770" s="24">
        <v>44959</v>
      </c>
      <c r="E2770" t="s">
        <v>12957</v>
      </c>
      <c r="F2770" t="s">
        <v>16507</v>
      </c>
      <c r="G2770" t="s">
        <v>352</v>
      </c>
      <c r="H2770"/>
      <c r="I2770" t="s">
        <v>37</v>
      </c>
      <c r="J2770" t="s">
        <v>16508</v>
      </c>
      <c r="K2770" t="s">
        <v>26</v>
      </c>
      <c r="L2770" t="s">
        <v>16509</v>
      </c>
      <c r="M2770"/>
      <c r="N2770" s="23">
        <v>25014966000109</v>
      </c>
      <c r="O2770"/>
      <c r="P2770"/>
      <c r="Q2770" s="20">
        <v>298222133113</v>
      </c>
      <c r="R2770" t="s">
        <v>16510</v>
      </c>
      <c r="S2770" s="21" t="s">
        <v>18534</v>
      </c>
      <c r="T2770" s="21" t="s">
        <v>18603</v>
      </c>
      <c r="U2770" s="21" t="str">
        <f>VLOOKUP(T2770,Apoio!$D$10:$E$55,2,0)</f>
        <v>Fornec. de Serviç. Diversos PJ</v>
      </c>
      <c r="V2770">
        <v>3370336</v>
      </c>
      <c r="W2770">
        <v>13004895</v>
      </c>
      <c r="X2770">
        <v>0</v>
      </c>
      <c r="Z2770" s="7"/>
      <c r="AA2770" s="8" t="str">
        <f>IF(Y2770="","Não","Sim")</f>
        <v>Não</v>
      </c>
      <c r="AB2770" s="7" t="str">
        <f>IF(Z2770="","Não","Sim")</f>
        <v>Não</v>
      </c>
      <c r="AC2770" s="8" t="str">
        <f>IF(S2770="TSR","Serede","Rede Conecta")</f>
        <v>Serede</v>
      </c>
    </row>
    <row r="2771" spans="1:29" ht="15" x14ac:dyDescent="0.25">
      <c r="A2771">
        <v>1814635</v>
      </c>
      <c r="B2771" t="s">
        <v>14622</v>
      </c>
      <c r="C2771">
        <v>1814635</v>
      </c>
      <c r="D2771" s="24">
        <v>42809</v>
      </c>
      <c r="E2771" t="s">
        <v>45</v>
      </c>
      <c r="F2771" t="s">
        <v>14623</v>
      </c>
      <c r="G2771" t="s">
        <v>83</v>
      </c>
      <c r="H2771" t="s">
        <v>12837</v>
      </c>
      <c r="I2771" t="s">
        <v>85</v>
      </c>
      <c r="J2771" t="s">
        <v>12819</v>
      </c>
      <c r="K2771" t="s">
        <v>26</v>
      </c>
      <c r="L2771" t="s">
        <v>14624</v>
      </c>
      <c r="M2771"/>
      <c r="N2771" s="23">
        <v>25044412000154</v>
      </c>
      <c r="O2771"/>
      <c r="P2771"/>
      <c r="Q2771"/>
      <c r="R2771" t="s">
        <v>14625</v>
      </c>
      <c r="S2771" s="21" t="s">
        <v>18534</v>
      </c>
      <c r="T2771" s="21" t="s">
        <v>18603</v>
      </c>
      <c r="U2771" s="21" t="str">
        <f>VLOOKUP(T2771,Apoio!$D$10:$E$55,2,0)</f>
        <v>Fornec. de Serviç. Diversos PJ</v>
      </c>
      <c r="V2771">
        <v>23720232</v>
      </c>
      <c r="W2771">
        <v>13376</v>
      </c>
      <c r="X2771">
        <v>10</v>
      </c>
      <c r="Z2771" s="7"/>
      <c r="AA2771" s="8" t="str">
        <f>IF(Y2771="","Não","Sim")</f>
        <v>Não</v>
      </c>
      <c r="AB2771" s="7" t="str">
        <f>IF(Z2771="","Não","Sim")</f>
        <v>Não</v>
      </c>
      <c r="AC2771" s="8" t="str">
        <f>IF(S2771="TSR","Serede","Rede Conecta")</f>
        <v>Serede</v>
      </c>
    </row>
    <row r="2772" spans="1:29" ht="15" x14ac:dyDescent="0.25">
      <c r="A2772">
        <v>402066</v>
      </c>
      <c r="B2772" t="s">
        <v>12461</v>
      </c>
      <c r="C2772">
        <v>402066</v>
      </c>
      <c r="D2772" s="24">
        <v>43152</v>
      </c>
      <c r="E2772" t="s">
        <v>45</v>
      </c>
      <c r="F2772" t="s">
        <v>12462</v>
      </c>
      <c r="G2772" t="s">
        <v>668</v>
      </c>
      <c r="H2772" t="s">
        <v>12463</v>
      </c>
      <c r="I2772" t="s">
        <v>133</v>
      </c>
      <c r="J2772" t="s">
        <v>12464</v>
      </c>
      <c r="K2772" t="s">
        <v>26</v>
      </c>
      <c r="L2772" t="s">
        <v>12465</v>
      </c>
      <c r="M2772"/>
      <c r="N2772" s="23">
        <v>25045371000110</v>
      </c>
      <c r="O2772"/>
      <c r="P2772"/>
      <c r="Q2772"/>
      <c r="R2772" t="s">
        <v>12466</v>
      </c>
      <c r="S2772" s="21" t="s">
        <v>18534</v>
      </c>
      <c r="T2772" s="21" t="s">
        <v>18627</v>
      </c>
      <c r="U2772" s="21" t="str">
        <f>VLOOKUP(T2772,Apoio!$D$10:$E$55,2,0)</f>
        <v>Hotéis e Pousadas - PJ</v>
      </c>
      <c r="V2772">
        <v>3374017</v>
      </c>
      <c r="W2772">
        <v>13002003</v>
      </c>
      <c r="X2772">
        <v>3</v>
      </c>
      <c r="Z2772" s="7"/>
      <c r="AA2772" s="8" t="str">
        <f>IF(Y2772="","Não","Sim")</f>
        <v>Não</v>
      </c>
      <c r="AB2772" s="7" t="str">
        <f>IF(Z2772="","Não","Sim")</f>
        <v>Não</v>
      </c>
      <c r="AC2772" s="8" t="str">
        <f>IF(S2772="TSR","Serede","Rede Conecta")</f>
        <v>Serede</v>
      </c>
    </row>
    <row r="2773" spans="1:29" ht="15" x14ac:dyDescent="0.25">
      <c r="A2773">
        <v>1503795</v>
      </c>
      <c r="B2773" t="s">
        <v>13549</v>
      </c>
      <c r="C2773">
        <v>1503795</v>
      </c>
      <c r="D2773" s="24">
        <v>42628</v>
      </c>
      <c r="E2773" t="s">
        <v>45</v>
      </c>
      <c r="F2773" t="s">
        <v>13550</v>
      </c>
      <c r="G2773" t="s">
        <v>13551</v>
      </c>
      <c r="H2773" t="s">
        <v>7090</v>
      </c>
      <c r="I2773" t="s">
        <v>188</v>
      </c>
      <c r="J2773" t="s">
        <v>4027</v>
      </c>
      <c r="K2773" t="s">
        <v>26</v>
      </c>
      <c r="L2773" t="s">
        <v>13552</v>
      </c>
      <c r="M2773"/>
      <c r="N2773" s="23">
        <v>25081122000180</v>
      </c>
      <c r="O2773"/>
      <c r="P2773">
        <v>258052376</v>
      </c>
      <c r="Q2773"/>
      <c r="R2773" t="s">
        <v>13553</v>
      </c>
      <c r="S2773" s="21" t="s">
        <v>18534</v>
      </c>
      <c r="T2773" s="21" t="s">
        <v>18621</v>
      </c>
      <c r="U2773" s="21" t="str">
        <f>VLOOKUP(T2773,Apoio!$D$10:$E$55,2,0)</f>
        <v>Fornecedor de materiais - PJ</v>
      </c>
      <c r="V2773">
        <v>2372385</v>
      </c>
      <c r="W2773">
        <v>8001</v>
      </c>
      <c r="X2773">
        <v>92</v>
      </c>
      <c r="Z2773" s="7"/>
      <c r="AA2773" s="8" t="str">
        <f>IF(Y2773="","Não","Sim")</f>
        <v>Não</v>
      </c>
      <c r="AB2773" s="7" t="str">
        <f>IF(Z2773="","Não","Sim")</f>
        <v>Não</v>
      </c>
      <c r="AC2773" s="8" t="str">
        <f>IF(S2773="TSR","Serede","Rede Conecta")</f>
        <v>Serede</v>
      </c>
    </row>
    <row r="2774" spans="1:29" ht="15" x14ac:dyDescent="0.25">
      <c r="A2774">
        <v>1816491</v>
      </c>
      <c r="B2774" t="s">
        <v>16138</v>
      </c>
      <c r="C2774">
        <v>1816491</v>
      </c>
      <c r="D2774" s="24">
        <v>44659</v>
      </c>
      <c r="E2774" t="s">
        <v>12951</v>
      </c>
      <c r="F2774" t="s">
        <v>16139</v>
      </c>
      <c r="G2774" t="s">
        <v>50</v>
      </c>
      <c r="H2774" t="s">
        <v>12858</v>
      </c>
      <c r="I2774" t="s">
        <v>52</v>
      </c>
      <c r="J2774" t="s">
        <v>16140</v>
      </c>
      <c r="K2774" t="s">
        <v>26</v>
      </c>
      <c r="L2774" t="s">
        <v>16141</v>
      </c>
      <c r="M2774"/>
      <c r="N2774" s="23">
        <v>25194585000159</v>
      </c>
      <c r="O2774"/>
      <c r="P2774" t="s">
        <v>44</v>
      </c>
      <c r="Q2774" t="s">
        <v>16142</v>
      </c>
      <c r="R2774" t="s">
        <v>16143</v>
      </c>
      <c r="S2774" s="21" t="s">
        <v>18534</v>
      </c>
      <c r="T2774" s="21" t="s">
        <v>18603</v>
      </c>
      <c r="U2774" s="21" t="str">
        <f>VLOOKUP(T2774,Apoio!$D$10:$E$55,2,0)</f>
        <v>Fornec. de Serviç. Diversos PJ</v>
      </c>
      <c r="V2774">
        <v>34178969</v>
      </c>
      <c r="W2774">
        <v>20220</v>
      </c>
      <c r="X2774">
        <v>2</v>
      </c>
      <c r="Z2774" s="7"/>
      <c r="AA2774" s="8" t="str">
        <f>IF(Y2774="","Não","Sim")</f>
        <v>Não</v>
      </c>
      <c r="AB2774" s="7" t="str">
        <f>IF(Z2774="","Não","Sim")</f>
        <v>Não</v>
      </c>
      <c r="AC2774" s="8" t="str">
        <f>IF(S2774="TSR","Serede","Rede Conecta")</f>
        <v>Serede</v>
      </c>
    </row>
    <row r="2775" spans="1:29" ht="15" x14ac:dyDescent="0.25">
      <c r="A2775">
        <v>1814938</v>
      </c>
      <c r="B2775" t="s">
        <v>14827</v>
      </c>
      <c r="C2775">
        <v>1814938</v>
      </c>
      <c r="D2775" s="24">
        <v>43279</v>
      </c>
      <c r="E2775" t="s">
        <v>11934</v>
      </c>
      <c r="F2775" t="s">
        <v>14828</v>
      </c>
      <c r="G2775" t="s">
        <v>50</v>
      </c>
      <c r="H2775" t="s">
        <v>12552</v>
      </c>
      <c r="I2775" t="s">
        <v>52</v>
      </c>
      <c r="J2775" t="s">
        <v>14829</v>
      </c>
      <c r="K2775" t="s">
        <v>26</v>
      </c>
      <c r="L2775">
        <v>2125692772</v>
      </c>
      <c r="M2775"/>
      <c r="N2775" s="23">
        <v>25237634000193</v>
      </c>
      <c r="O2775"/>
      <c r="P2775" t="s">
        <v>44</v>
      </c>
      <c r="Q2775" t="s">
        <v>14830</v>
      </c>
      <c r="R2775" t="s">
        <v>14831</v>
      </c>
      <c r="S2775" s="21" t="s">
        <v>18534</v>
      </c>
      <c r="T2775" s="21" t="s">
        <v>18603</v>
      </c>
      <c r="U2775" s="21" t="str">
        <f>VLOOKUP(T2775,Apoio!$D$10:$E$55,2,0)</f>
        <v>Fornec. de Serviç. Diversos PJ</v>
      </c>
      <c r="V2775">
        <v>23726518</v>
      </c>
      <c r="W2775">
        <v>5222</v>
      </c>
      <c r="X2775">
        <v>31</v>
      </c>
      <c r="Z2775" s="7"/>
      <c r="AA2775" s="8" t="str">
        <f>IF(Y2775="","Não","Sim")</f>
        <v>Não</v>
      </c>
      <c r="AB2775" s="7" t="str">
        <f>IF(Z2775="","Não","Sim")</f>
        <v>Não</v>
      </c>
      <c r="AC2775" s="8" t="str">
        <f>IF(S2775="TSR","Serede","Rede Conecta")</f>
        <v>Serede</v>
      </c>
    </row>
    <row r="2776" spans="1:29" ht="15" x14ac:dyDescent="0.25">
      <c r="A2776">
        <v>1817203</v>
      </c>
      <c r="B2776" t="s">
        <v>17950</v>
      </c>
      <c r="C2776">
        <v>1817203</v>
      </c>
      <c r="D2776" s="24">
        <v>45572</v>
      </c>
      <c r="E2776" t="s">
        <v>12786</v>
      </c>
      <c r="F2776" t="s">
        <v>17951</v>
      </c>
      <c r="G2776" t="s">
        <v>1764</v>
      </c>
      <c r="H2776" t="s">
        <v>78</v>
      </c>
      <c r="I2776" t="s">
        <v>188</v>
      </c>
      <c r="J2776" t="s">
        <v>17952</v>
      </c>
      <c r="K2776" t="s">
        <v>26</v>
      </c>
      <c r="L2776" t="s">
        <v>17705</v>
      </c>
      <c r="M2776"/>
      <c r="N2776" s="23">
        <v>25261880000180</v>
      </c>
      <c r="O2776"/>
      <c r="P2776">
        <v>258077867</v>
      </c>
      <c r="Q2776"/>
      <c r="R2776"/>
      <c r="S2776" s="21" t="s">
        <v>18534</v>
      </c>
      <c r="T2776" s="21" t="s">
        <v>18603</v>
      </c>
      <c r="U2776" s="21" t="str">
        <f>VLOOKUP(T2776,Apoio!$D$10:$E$55,2,0)</f>
        <v>Fornec. de Serviç. Diversos PJ</v>
      </c>
      <c r="V2776"/>
      <c r="W2776"/>
      <c r="X2776"/>
      <c r="Z2776" s="7"/>
      <c r="AA2776" s="8" t="str">
        <f>IF(Y2776="","Não","Sim")</f>
        <v>Não</v>
      </c>
      <c r="AB2776" s="7" t="str">
        <f>IF(Z2776="","Não","Sim")</f>
        <v>Não</v>
      </c>
      <c r="AC2776" s="8" t="str">
        <f>IF(S2776="TSR","Serede","Rede Conecta")</f>
        <v>Serede</v>
      </c>
    </row>
    <row r="2777" spans="1:29" ht="15" x14ac:dyDescent="0.25">
      <c r="A2777">
        <v>1815992</v>
      </c>
      <c r="B2777" t="s">
        <v>15518</v>
      </c>
      <c r="C2777">
        <v>1815992</v>
      </c>
      <c r="D2777" s="24">
        <v>44035</v>
      </c>
      <c r="E2777" t="s">
        <v>287</v>
      </c>
      <c r="F2777" t="s">
        <v>15519</v>
      </c>
      <c r="G2777" t="s">
        <v>50</v>
      </c>
      <c r="H2777" t="s">
        <v>11951</v>
      </c>
      <c r="I2777" t="s">
        <v>52</v>
      </c>
      <c r="J2777" t="s">
        <v>15098</v>
      </c>
      <c r="K2777" t="s">
        <v>26</v>
      </c>
      <c r="L2777" t="s">
        <v>15520</v>
      </c>
      <c r="M2777"/>
      <c r="N2777" s="23">
        <v>25287977000162</v>
      </c>
      <c r="O2777"/>
      <c r="P2777">
        <v>11244998</v>
      </c>
      <c r="Q2777">
        <v>10189233</v>
      </c>
      <c r="R2777" t="s">
        <v>15521</v>
      </c>
      <c r="S2777" s="21" t="s">
        <v>18534</v>
      </c>
      <c r="T2777" s="21" t="s">
        <v>18603</v>
      </c>
      <c r="U2777" s="21" t="str">
        <f>VLOOKUP(T2777,Apoio!$D$10:$E$55,2,0)</f>
        <v>Fornec. de Serviç. Diversos PJ</v>
      </c>
      <c r="V2777">
        <v>34170782</v>
      </c>
      <c r="W2777">
        <v>12455</v>
      </c>
      <c r="X2777">
        <v>6</v>
      </c>
      <c r="Z2777" s="7"/>
      <c r="AA2777" s="8" t="str">
        <f>IF(Y2777="","Não","Sim")</f>
        <v>Não</v>
      </c>
      <c r="AB2777" s="7" t="str">
        <f>IF(Z2777="","Não","Sim")</f>
        <v>Não</v>
      </c>
      <c r="AC2777" s="8" t="str">
        <f>IF(S2777="TSR","Serede","Rede Conecta")</f>
        <v>Serede</v>
      </c>
    </row>
    <row r="2778" spans="1:29" ht="15" x14ac:dyDescent="0.25">
      <c r="A2778">
        <v>100205</v>
      </c>
      <c r="B2778" t="s">
        <v>308</v>
      </c>
      <c r="C2778">
        <v>100205</v>
      </c>
      <c r="D2778" s="24">
        <v>45320</v>
      </c>
      <c r="E2778" t="s">
        <v>309</v>
      </c>
      <c r="F2778" t="s">
        <v>310</v>
      </c>
      <c r="G2778" t="s">
        <v>311</v>
      </c>
      <c r="H2778" t="s">
        <v>312</v>
      </c>
      <c r="I2778" t="s">
        <v>85</v>
      </c>
      <c r="J2778" t="s">
        <v>313</v>
      </c>
      <c r="K2778" t="s">
        <v>26</v>
      </c>
      <c r="L2778" t="s">
        <v>314</v>
      </c>
      <c r="M2778"/>
      <c r="N2778" s="23">
        <v>25299319000190</v>
      </c>
      <c r="O2778"/>
      <c r="P2778"/>
      <c r="Q2778"/>
      <c r="R2778" t="s">
        <v>315</v>
      </c>
      <c r="S2778" s="21" t="s">
        <v>18534</v>
      </c>
      <c r="T2778" s="21" t="s">
        <v>18609</v>
      </c>
      <c r="U2778" s="21" t="str">
        <f>VLOOKUP(T2778,Apoio!$D$10:$E$55,2,0)</f>
        <v>Pagamentos judiciais - PJ</v>
      </c>
      <c r="V2778">
        <v>3373280</v>
      </c>
      <c r="W2778">
        <v>13004443</v>
      </c>
      <c r="X2778">
        <v>8</v>
      </c>
      <c r="Z2778" s="7"/>
      <c r="AA2778" s="8" t="str">
        <f>IF(Y2778="","Não","Sim")</f>
        <v>Não</v>
      </c>
      <c r="AB2778" s="7" t="str">
        <f>IF(Z2778="","Não","Sim")</f>
        <v>Não</v>
      </c>
      <c r="AC2778" s="8" t="str">
        <f>IF(S2778="TSR","Serede","Rede Conecta")</f>
        <v>Serede</v>
      </c>
    </row>
    <row r="2779" spans="1:29" ht="15" x14ac:dyDescent="0.25">
      <c r="A2779">
        <v>1816700</v>
      </c>
      <c r="B2779" t="s">
        <v>16602</v>
      </c>
      <c r="C2779">
        <v>1816700</v>
      </c>
      <c r="D2779" s="24">
        <v>44991</v>
      </c>
      <c r="E2779" t="s">
        <v>11088</v>
      </c>
      <c r="F2779" t="s">
        <v>16603</v>
      </c>
      <c r="G2779" t="s">
        <v>206</v>
      </c>
      <c r="H2779"/>
      <c r="I2779" t="s">
        <v>46</v>
      </c>
      <c r="J2779" t="s">
        <v>16604</v>
      </c>
      <c r="K2779" t="s">
        <v>26</v>
      </c>
      <c r="L2779" t="s">
        <v>16605</v>
      </c>
      <c r="M2779"/>
      <c r="N2779" s="23">
        <v>25449119000177</v>
      </c>
      <c r="O2779"/>
      <c r="P2779">
        <v>9072877346</v>
      </c>
      <c r="Q2779" t="s">
        <v>16606</v>
      </c>
      <c r="R2779" t="s">
        <v>16607</v>
      </c>
      <c r="S2779" s="21" t="s">
        <v>18534</v>
      </c>
      <c r="T2779" s="21" t="s">
        <v>18603</v>
      </c>
      <c r="U2779" s="21" t="str">
        <f>VLOOKUP(T2779,Apoio!$D$10:$E$55,2,0)</f>
        <v>Fornec. de Serviç. Diversos PJ</v>
      </c>
      <c r="V2779">
        <v>34178622</v>
      </c>
      <c r="W2779">
        <v>16025</v>
      </c>
      <c r="X2779">
        <v>0</v>
      </c>
      <c r="Y2779" s="8">
        <v>4600002941</v>
      </c>
      <c r="Z2779" s="7">
        <v>45658</v>
      </c>
      <c r="AA2779" s="8" t="str">
        <f>IF(Y2779="","Não","Sim")</f>
        <v>Sim</v>
      </c>
      <c r="AB2779" s="7" t="str">
        <f>IF(Z2779="","Não","Sim")</f>
        <v>Sim</v>
      </c>
      <c r="AC2779" s="8" t="str">
        <f>IF(S2779="TSR","Serede","Rede Conecta")</f>
        <v>Serede</v>
      </c>
    </row>
    <row r="2780" spans="1:29" ht="15" x14ac:dyDescent="0.25">
      <c r="A2780">
        <v>1815486</v>
      </c>
      <c r="B2780" t="s">
        <v>15177</v>
      </c>
      <c r="C2780">
        <v>1815486</v>
      </c>
      <c r="D2780" s="24">
        <v>43620</v>
      </c>
      <c r="E2780" t="s">
        <v>262</v>
      </c>
      <c r="F2780" t="s">
        <v>15178</v>
      </c>
      <c r="G2780" t="s">
        <v>13555</v>
      </c>
      <c r="H2780" t="s">
        <v>15179</v>
      </c>
      <c r="I2780" t="s">
        <v>37</v>
      </c>
      <c r="J2780" t="s">
        <v>15180</v>
      </c>
      <c r="K2780" t="s">
        <v>26</v>
      </c>
      <c r="L2780" t="s">
        <v>15181</v>
      </c>
      <c r="M2780"/>
      <c r="N2780" s="23">
        <v>25464260000149</v>
      </c>
      <c r="O2780"/>
      <c r="P2780" s="19">
        <v>392198000000</v>
      </c>
      <c r="Q2780">
        <v>61271</v>
      </c>
      <c r="R2780" t="s">
        <v>15182</v>
      </c>
      <c r="S2780" s="21" t="s">
        <v>18534</v>
      </c>
      <c r="T2780" s="21" t="s">
        <v>18603</v>
      </c>
      <c r="U2780" s="21" t="str">
        <f>VLOOKUP(T2780,Apoio!$D$10:$E$55,2,0)</f>
        <v>Fornec. de Serviç. Diversos PJ</v>
      </c>
      <c r="V2780">
        <v>23720395</v>
      </c>
      <c r="W2780">
        <v>10973</v>
      </c>
      <c r="X2780">
        <v>8</v>
      </c>
      <c r="Z2780" s="7"/>
      <c r="AA2780" s="8" t="str">
        <f>IF(Y2780="","Não","Sim")</f>
        <v>Não</v>
      </c>
      <c r="AB2780" s="7" t="str">
        <f>IF(Z2780="","Não","Sim")</f>
        <v>Não</v>
      </c>
      <c r="AC2780" s="8" t="str">
        <f>IF(S2780="TSR","Serede","Rede Conecta")</f>
        <v>Serede</v>
      </c>
    </row>
    <row r="2781" spans="1:29" ht="15" x14ac:dyDescent="0.25">
      <c r="A2781">
        <v>1816818</v>
      </c>
      <c r="B2781" t="s">
        <v>15177</v>
      </c>
      <c r="C2781">
        <v>1816818</v>
      </c>
      <c r="D2781" s="24">
        <v>45139</v>
      </c>
      <c r="E2781" t="s">
        <v>11088</v>
      </c>
      <c r="F2781" t="s">
        <v>16850</v>
      </c>
      <c r="G2781" t="s">
        <v>12779</v>
      </c>
      <c r="H2781" t="s">
        <v>16851</v>
      </c>
      <c r="I2781" t="s">
        <v>12597</v>
      </c>
      <c r="J2781" t="s">
        <v>16852</v>
      </c>
      <c r="K2781" t="s">
        <v>26</v>
      </c>
      <c r="L2781" t="s">
        <v>16853</v>
      </c>
      <c r="M2781"/>
      <c r="N2781" s="23">
        <v>25464260000220</v>
      </c>
      <c r="O2781"/>
      <c r="P2781" t="s">
        <v>16854</v>
      </c>
      <c r="Q2781">
        <v>4687347</v>
      </c>
      <c r="R2781" t="s">
        <v>16855</v>
      </c>
      <c r="S2781" s="21" t="s">
        <v>18534</v>
      </c>
      <c r="T2781" s="21" t="s">
        <v>18603</v>
      </c>
      <c r="U2781" s="21" t="str">
        <f>VLOOKUP(T2781,Apoio!$D$10:$E$55,2,0)</f>
        <v>Fornec. de Serviç. Diversos PJ</v>
      </c>
      <c r="V2781">
        <v>23720395</v>
      </c>
      <c r="W2781">
        <v>19233</v>
      </c>
      <c r="X2781">
        <v>63</v>
      </c>
      <c r="Z2781" s="7">
        <v>45292</v>
      </c>
      <c r="AA2781" s="8" t="str">
        <f>IF(Y2781="","Não","Sim")</f>
        <v>Não</v>
      </c>
      <c r="AB2781" s="7" t="str">
        <f>IF(Z2781="","Não","Sim")</f>
        <v>Sim</v>
      </c>
      <c r="AC2781" s="8" t="str">
        <f>IF(S2781="TSR","Serede","Rede Conecta")</f>
        <v>Serede</v>
      </c>
    </row>
    <row r="2782" spans="1:29" ht="15" x14ac:dyDescent="0.25">
      <c r="A2782">
        <v>1817207</v>
      </c>
      <c r="B2782" t="s">
        <v>17961</v>
      </c>
      <c r="C2782">
        <v>1817207</v>
      </c>
      <c r="D2782" s="24">
        <v>45572</v>
      </c>
      <c r="E2782" t="s">
        <v>12786</v>
      </c>
      <c r="F2782" t="s">
        <v>17962</v>
      </c>
      <c r="G2782" t="s">
        <v>1764</v>
      </c>
      <c r="H2782" t="s">
        <v>12693</v>
      </c>
      <c r="I2782" t="s">
        <v>188</v>
      </c>
      <c r="J2782" t="s">
        <v>17963</v>
      </c>
      <c r="K2782" t="s">
        <v>26</v>
      </c>
      <c r="L2782" t="s">
        <v>17705</v>
      </c>
      <c r="M2782"/>
      <c r="N2782" s="23">
        <v>25970205000120</v>
      </c>
      <c r="O2782"/>
      <c r="P2782">
        <v>258101067</v>
      </c>
      <c r="Q2782"/>
      <c r="R2782"/>
      <c r="S2782" s="21" t="s">
        <v>18534</v>
      </c>
      <c r="T2782" s="21" t="s">
        <v>18603</v>
      </c>
      <c r="U2782" s="21" t="str">
        <f>VLOOKUP(T2782,Apoio!$D$10:$E$55,2,0)</f>
        <v>Fornec. de Serviç. Diversos PJ</v>
      </c>
      <c r="V2782"/>
      <c r="W2782"/>
      <c r="X2782"/>
      <c r="Z2782" s="7"/>
      <c r="AA2782" s="8" t="str">
        <f>IF(Y2782="","Não","Sim")</f>
        <v>Não</v>
      </c>
      <c r="AB2782" s="7" t="str">
        <f>IF(Z2782="","Não","Sim")</f>
        <v>Não</v>
      </c>
      <c r="AC2782" s="8" t="str">
        <f>IF(S2782="TSR","Serede","Rede Conecta")</f>
        <v>Serede</v>
      </c>
    </row>
    <row r="2783" spans="1:29" ht="15" x14ac:dyDescent="0.25">
      <c r="A2783">
        <v>1815832</v>
      </c>
      <c r="B2783" t="s">
        <v>15402</v>
      </c>
      <c r="C2783">
        <v>1815832</v>
      </c>
      <c r="D2783" s="24">
        <v>43910</v>
      </c>
      <c r="E2783" t="s">
        <v>287</v>
      </c>
      <c r="F2783" t="s">
        <v>15403</v>
      </c>
      <c r="G2783" t="s">
        <v>47</v>
      </c>
      <c r="H2783" t="s">
        <v>12708</v>
      </c>
      <c r="I2783" t="s">
        <v>37</v>
      </c>
      <c r="J2783" t="s">
        <v>14143</v>
      </c>
      <c r="K2783" t="s">
        <v>26</v>
      </c>
      <c r="L2783" t="s">
        <v>15404</v>
      </c>
      <c r="M2783"/>
      <c r="N2783" s="23">
        <v>26054490000100</v>
      </c>
      <c r="O2783"/>
      <c r="P2783" t="s">
        <v>44</v>
      </c>
      <c r="Q2783" t="s">
        <v>15405</v>
      </c>
      <c r="R2783" t="s">
        <v>15406</v>
      </c>
      <c r="S2783" s="21" t="s">
        <v>18534</v>
      </c>
      <c r="T2783" s="21" t="s">
        <v>18603</v>
      </c>
      <c r="U2783" s="21" t="str">
        <f>VLOOKUP(T2783,Apoio!$D$10:$E$55,2,0)</f>
        <v>Fornec. de Serviç. Diversos PJ</v>
      </c>
      <c r="V2783">
        <v>23720127</v>
      </c>
      <c r="W2783">
        <v>29346</v>
      </c>
      <c r="X2783">
        <v>6</v>
      </c>
      <c r="Z2783" s="7">
        <v>45323</v>
      </c>
      <c r="AA2783" s="8" t="str">
        <f>IF(Y2783="","Não","Sim")</f>
        <v>Não</v>
      </c>
      <c r="AB2783" s="7" t="str">
        <f>IF(Z2783="","Não","Sim")</f>
        <v>Sim</v>
      </c>
      <c r="AC2783" s="8" t="str">
        <f>IF(S2783="TSR","Serede","Rede Conecta")</f>
        <v>Serede</v>
      </c>
    </row>
    <row r="2784" spans="1:29" ht="15" x14ac:dyDescent="0.25">
      <c r="A2784">
        <v>1301256</v>
      </c>
      <c r="B2784" t="s">
        <v>13301</v>
      </c>
      <c r="C2784">
        <v>1301256</v>
      </c>
      <c r="D2784" s="24">
        <v>42822</v>
      </c>
      <c r="E2784" t="s">
        <v>45</v>
      </c>
      <c r="F2784" t="s">
        <v>13302</v>
      </c>
      <c r="G2784" t="s">
        <v>1008</v>
      </c>
      <c r="H2784" t="s">
        <v>13303</v>
      </c>
      <c r="I2784" t="s">
        <v>123</v>
      </c>
      <c r="J2784" t="s">
        <v>12698</v>
      </c>
      <c r="K2784" t="s">
        <v>26</v>
      </c>
      <c r="L2784" t="s">
        <v>13304</v>
      </c>
      <c r="M2784"/>
      <c r="N2784" s="23">
        <v>26057084000193</v>
      </c>
      <c r="O2784"/>
      <c r="P2784">
        <v>155357905</v>
      </c>
      <c r="Q2784">
        <v>2745044</v>
      </c>
      <c r="R2784" t="s">
        <v>13305</v>
      </c>
      <c r="S2784" s="21" t="s">
        <v>18534</v>
      </c>
      <c r="T2784" s="21" t="s">
        <v>18619</v>
      </c>
      <c r="U2784" s="21" t="str">
        <f>VLOOKUP(T2784,Apoio!$D$10:$E$55,2,0)</f>
        <v>Manutenção de Equipamentos -PJ</v>
      </c>
      <c r="V2784">
        <v>190765</v>
      </c>
      <c r="W2784">
        <v>71737</v>
      </c>
      <c r="X2784" t="s">
        <v>1255</v>
      </c>
      <c r="Z2784" s="7"/>
      <c r="AA2784" s="8" t="str">
        <f>IF(Y2784="","Não","Sim")</f>
        <v>Não</v>
      </c>
      <c r="AB2784" s="7" t="str">
        <f>IF(Z2784="","Não","Sim")</f>
        <v>Não</v>
      </c>
      <c r="AC2784" s="8" t="str">
        <f>IF(S2784="TSR","Serede","Rede Conecta")</f>
        <v>Serede</v>
      </c>
    </row>
    <row r="2785" spans="1:29" ht="15" x14ac:dyDescent="0.25">
      <c r="A2785">
        <v>1816686</v>
      </c>
      <c r="B2785" t="s">
        <v>16554</v>
      </c>
      <c r="C2785">
        <v>1816686</v>
      </c>
      <c r="D2785" s="24">
        <v>44973</v>
      </c>
      <c r="E2785" t="s">
        <v>11088</v>
      </c>
      <c r="F2785" t="s">
        <v>16555</v>
      </c>
      <c r="G2785" t="s">
        <v>50</v>
      </c>
      <c r="H2785"/>
      <c r="I2785" t="s">
        <v>52</v>
      </c>
      <c r="J2785" t="s">
        <v>16556</v>
      </c>
      <c r="K2785" t="s">
        <v>26</v>
      </c>
      <c r="L2785" t="s">
        <v>16557</v>
      </c>
      <c r="M2785"/>
      <c r="N2785" s="23">
        <v>26075916000102</v>
      </c>
      <c r="O2785"/>
      <c r="P2785"/>
      <c r="Q2785"/>
      <c r="R2785" t="s">
        <v>16558</v>
      </c>
      <c r="S2785" s="21" t="s">
        <v>18534</v>
      </c>
      <c r="T2785" s="21" t="s">
        <v>18603</v>
      </c>
      <c r="U2785" s="21" t="str">
        <f>VLOOKUP(T2785,Apoio!$D$10:$E$55,2,0)</f>
        <v>Fornec. de Serviç. Diversos PJ</v>
      </c>
      <c r="V2785">
        <v>34170778</v>
      </c>
      <c r="W2785">
        <v>11019</v>
      </c>
      <c r="X2785">
        <v>7</v>
      </c>
      <c r="Z2785" s="7">
        <v>45658</v>
      </c>
      <c r="AA2785" s="8" t="str">
        <f>IF(Y2785="","Não","Sim")</f>
        <v>Não</v>
      </c>
      <c r="AB2785" s="7" t="str">
        <f>IF(Z2785="","Não","Sim")</f>
        <v>Sim</v>
      </c>
      <c r="AC2785" s="8" t="str">
        <f>IF(S2785="TSR","Serede","Rede Conecta")</f>
        <v>Serede</v>
      </c>
    </row>
    <row r="2786" spans="1:29" ht="15" x14ac:dyDescent="0.25">
      <c r="A2786">
        <v>1814694</v>
      </c>
      <c r="B2786" t="s">
        <v>14663</v>
      </c>
      <c r="C2786">
        <v>1814694</v>
      </c>
      <c r="D2786" s="24">
        <v>42888</v>
      </c>
      <c r="E2786" t="s">
        <v>64</v>
      </c>
      <c r="F2786" t="s">
        <v>14664</v>
      </c>
      <c r="G2786" t="s">
        <v>12933</v>
      </c>
      <c r="H2786" t="s">
        <v>13314</v>
      </c>
      <c r="I2786" t="s">
        <v>133</v>
      </c>
      <c r="J2786" t="s">
        <v>179</v>
      </c>
      <c r="K2786" t="s">
        <v>26</v>
      </c>
      <c r="L2786"/>
      <c r="M2786"/>
      <c r="N2786" s="23">
        <v>26110933000125</v>
      </c>
      <c r="O2786"/>
      <c r="P2786"/>
      <c r="Q2786"/>
      <c r="R2786"/>
      <c r="S2786" s="21" t="s">
        <v>18534</v>
      </c>
      <c r="T2786" s="21" t="s">
        <v>18603</v>
      </c>
      <c r="U2786" s="21" t="str">
        <f>VLOOKUP(T2786,Apoio!$D$10:$E$55,2,0)</f>
        <v>Fornec. de Serviç. Diversos PJ</v>
      </c>
      <c r="V2786">
        <v>10403228</v>
      </c>
      <c r="W2786">
        <v>578010041</v>
      </c>
      <c r="X2786">
        <v>8</v>
      </c>
      <c r="Z2786" s="7"/>
      <c r="AA2786" s="8" t="str">
        <f>IF(Y2786="","Não","Sim")</f>
        <v>Não</v>
      </c>
      <c r="AB2786" s="7" t="str">
        <f>IF(Z2786="","Não","Sim")</f>
        <v>Não</v>
      </c>
      <c r="AC2786" s="8" t="str">
        <f>IF(S2786="TSR","Serede","Rede Conecta")</f>
        <v>Serede</v>
      </c>
    </row>
    <row r="2787" spans="1:29" ht="15" x14ac:dyDescent="0.25">
      <c r="A2787">
        <v>1815315</v>
      </c>
      <c r="B2787" t="s">
        <v>15068</v>
      </c>
      <c r="C2787">
        <v>1815315</v>
      </c>
      <c r="D2787" s="24">
        <v>43518</v>
      </c>
      <c r="E2787" t="s">
        <v>262</v>
      </c>
      <c r="F2787" t="s">
        <v>15069</v>
      </c>
      <c r="G2787" t="s">
        <v>10049</v>
      </c>
      <c r="H2787" t="s">
        <v>15070</v>
      </c>
      <c r="I2787" t="s">
        <v>42</v>
      </c>
      <c r="J2787" t="s">
        <v>15071</v>
      </c>
      <c r="K2787" t="s">
        <v>26</v>
      </c>
      <c r="L2787" t="s">
        <v>15072</v>
      </c>
      <c r="M2787"/>
      <c r="N2787" s="23">
        <v>26154813000120</v>
      </c>
      <c r="O2787"/>
      <c r="P2787" t="s">
        <v>15073</v>
      </c>
      <c r="Q2787">
        <v>6877067</v>
      </c>
      <c r="R2787" t="s">
        <v>15074</v>
      </c>
      <c r="S2787" s="21" t="s">
        <v>18534</v>
      </c>
      <c r="T2787" s="21" t="s">
        <v>18603</v>
      </c>
      <c r="U2787" s="21" t="str">
        <f>VLOOKUP(T2787,Apoio!$D$10:$E$55,2,0)</f>
        <v>Fornec. de Serviç. Diversos PJ</v>
      </c>
      <c r="V2787">
        <v>192663</v>
      </c>
      <c r="W2787">
        <v>23328</v>
      </c>
      <c r="X2787">
        <v>85</v>
      </c>
      <c r="Z2787" s="7"/>
      <c r="AA2787" s="8" t="str">
        <f>IF(Y2787="","Não","Sim")</f>
        <v>Não</v>
      </c>
      <c r="AB2787" s="7" t="str">
        <f>IF(Z2787="","Não","Sim")</f>
        <v>Não</v>
      </c>
      <c r="AC2787" s="8" t="str">
        <f>IF(S2787="TSR","Serede","Rede Conecta")</f>
        <v>Serede</v>
      </c>
    </row>
    <row r="2788" spans="1:29" ht="15" x14ac:dyDescent="0.25">
      <c r="A2788">
        <v>1817293</v>
      </c>
      <c r="B2788" t="s">
        <v>18198</v>
      </c>
      <c r="C2788">
        <v>1817293</v>
      </c>
      <c r="D2788" s="24">
        <v>45602</v>
      </c>
      <c r="E2788" t="s">
        <v>17472</v>
      </c>
      <c r="F2788" t="s">
        <v>18199</v>
      </c>
      <c r="G2788" t="s">
        <v>83</v>
      </c>
      <c r="H2788"/>
      <c r="I2788" t="s">
        <v>85</v>
      </c>
      <c r="J2788" t="s">
        <v>12700</v>
      </c>
      <c r="K2788" t="s">
        <v>26</v>
      </c>
      <c r="L2788"/>
      <c r="M2788"/>
      <c r="N2788" s="23">
        <v>26219549000246</v>
      </c>
      <c r="O2788"/>
      <c r="P2788"/>
      <c r="Q2788"/>
      <c r="R2788"/>
      <c r="S2788" s="21" t="s">
        <v>18534</v>
      </c>
      <c r="T2788" s="21" t="s">
        <v>18603</v>
      </c>
      <c r="U2788" s="21" t="str">
        <f>VLOOKUP(T2788,Apoio!$D$10:$E$55,2,0)</f>
        <v>Fornec. de Serviç. Diversos PJ</v>
      </c>
      <c r="V2788"/>
      <c r="W2788"/>
      <c r="X2788"/>
      <c r="Z2788" s="7"/>
      <c r="AA2788" s="8" t="str">
        <f>IF(Y2788="","Não","Sim")</f>
        <v>Não</v>
      </c>
      <c r="AB2788" s="7" t="str">
        <f>IF(Z2788="","Não","Sim")</f>
        <v>Não</v>
      </c>
      <c r="AC2788" s="8" t="str">
        <f>IF(S2788="TSR","Serede","Rede Conecta")</f>
        <v>Serede</v>
      </c>
    </row>
    <row r="2789" spans="1:29" ht="15" x14ac:dyDescent="0.25">
      <c r="A2789">
        <v>1816675</v>
      </c>
      <c r="B2789" t="s">
        <v>16517</v>
      </c>
      <c r="C2789">
        <v>1816675</v>
      </c>
      <c r="D2789" s="24">
        <v>44964</v>
      </c>
      <c r="E2789" t="s">
        <v>12957</v>
      </c>
      <c r="F2789" t="s">
        <v>16518</v>
      </c>
      <c r="G2789" t="s">
        <v>16519</v>
      </c>
      <c r="H2789"/>
      <c r="I2789" t="s">
        <v>85</v>
      </c>
      <c r="J2789" t="s">
        <v>8286</v>
      </c>
      <c r="K2789" t="s">
        <v>26</v>
      </c>
      <c r="L2789" t="s">
        <v>16520</v>
      </c>
      <c r="M2789"/>
      <c r="N2789" s="23">
        <v>26249652000158</v>
      </c>
      <c r="O2789"/>
      <c r="P2789">
        <v>135597451</v>
      </c>
      <c r="Q2789">
        <v>1072111</v>
      </c>
      <c r="R2789" t="s">
        <v>16521</v>
      </c>
      <c r="S2789" s="21" t="s">
        <v>18534</v>
      </c>
      <c r="T2789" s="21" t="s">
        <v>18603</v>
      </c>
      <c r="U2789" s="21" t="str">
        <f>VLOOKUP(T2789,Apoio!$D$10:$E$55,2,0)</f>
        <v>Fornec. de Serviç. Diversos PJ</v>
      </c>
      <c r="V2789">
        <v>190414</v>
      </c>
      <c r="W2789">
        <v>51701</v>
      </c>
      <c r="X2789">
        <v>61</v>
      </c>
      <c r="Z2789" s="7"/>
      <c r="AA2789" s="8" t="str">
        <f>IF(Y2789="","Não","Sim")</f>
        <v>Não</v>
      </c>
      <c r="AB2789" s="7" t="str">
        <f>IF(Z2789="","Não","Sim")</f>
        <v>Não</v>
      </c>
      <c r="AC2789" s="8" t="str">
        <f>IF(S2789="TSR","Serede","Rede Conecta")</f>
        <v>Serede</v>
      </c>
    </row>
    <row r="2790" spans="1:29" ht="15" x14ac:dyDescent="0.25">
      <c r="A2790">
        <v>1700038</v>
      </c>
      <c r="B2790" t="s">
        <v>13747</v>
      </c>
      <c r="C2790">
        <v>1700038</v>
      </c>
      <c r="D2790" s="24">
        <v>43410</v>
      </c>
      <c r="E2790" t="s">
        <v>262</v>
      </c>
      <c r="F2790" t="s">
        <v>13748</v>
      </c>
      <c r="G2790" t="s">
        <v>13749</v>
      </c>
      <c r="H2790" t="s">
        <v>13750</v>
      </c>
      <c r="I2790" t="s">
        <v>42</v>
      </c>
      <c r="J2790" t="s">
        <v>13751</v>
      </c>
      <c r="K2790" t="s">
        <v>26</v>
      </c>
      <c r="L2790"/>
      <c r="M2790"/>
      <c r="N2790" s="23">
        <v>26290096000163</v>
      </c>
      <c r="O2790"/>
      <c r="P2790" t="s">
        <v>44</v>
      </c>
      <c r="Q2790">
        <v>28547624</v>
      </c>
      <c r="R2790" t="s">
        <v>13752</v>
      </c>
      <c r="S2790" s="21" t="s">
        <v>18534</v>
      </c>
      <c r="T2790" s="21" t="s">
        <v>18615</v>
      </c>
      <c r="U2790" s="21" t="str">
        <f>VLOOKUP(T2790,Apoio!$D$10:$E$55,2,0)</f>
        <v>Manutenção Predial - PJ</v>
      </c>
      <c r="V2790">
        <v>34178241</v>
      </c>
      <c r="W2790">
        <v>19943</v>
      </c>
      <c r="X2790">
        <v>2</v>
      </c>
      <c r="Z2790" s="7"/>
      <c r="AA2790" s="8" t="str">
        <f>IF(Y2790="","Não","Sim")</f>
        <v>Não</v>
      </c>
      <c r="AB2790" s="7" t="str">
        <f>IF(Z2790="","Não","Sim")</f>
        <v>Não</v>
      </c>
      <c r="AC2790" s="8" t="str">
        <f>IF(S2790="TSR","Serede","Rede Conecta")</f>
        <v>Serede</v>
      </c>
    </row>
    <row r="2791" spans="1:29" ht="15" x14ac:dyDescent="0.25">
      <c r="A2791">
        <v>1816701</v>
      </c>
      <c r="B2791" t="s">
        <v>16608</v>
      </c>
      <c r="C2791">
        <v>1816701</v>
      </c>
      <c r="D2791" s="24">
        <v>44995</v>
      </c>
      <c r="E2791" t="s">
        <v>11088</v>
      </c>
      <c r="F2791" t="s">
        <v>16609</v>
      </c>
      <c r="G2791" t="s">
        <v>1883</v>
      </c>
      <c r="H2791" t="s">
        <v>78</v>
      </c>
      <c r="I2791" t="s">
        <v>42</v>
      </c>
      <c r="J2791" t="s">
        <v>16610</v>
      </c>
      <c r="K2791" t="s">
        <v>26</v>
      </c>
      <c r="L2791">
        <v>51993619803</v>
      </c>
      <c r="M2791"/>
      <c r="N2791" s="23">
        <v>26358070000100</v>
      </c>
      <c r="O2791"/>
      <c r="P2791"/>
      <c r="Q2791">
        <v>32163</v>
      </c>
      <c r="R2791" t="s">
        <v>16611</v>
      </c>
      <c r="S2791" s="21" t="s">
        <v>18534</v>
      </c>
      <c r="T2791" s="21" t="s">
        <v>18603</v>
      </c>
      <c r="U2791" s="21" t="str">
        <f>VLOOKUP(T2791,Apoio!$D$10:$E$55,2,0)</f>
        <v>Fornec. de Serviç. Diversos PJ</v>
      </c>
      <c r="V2791">
        <v>26000001</v>
      </c>
      <c r="W2791">
        <v>24743777</v>
      </c>
      <c r="X2791">
        <v>9</v>
      </c>
      <c r="Z2791" s="7">
        <v>45536</v>
      </c>
      <c r="AA2791" s="8" t="str">
        <f>IF(Y2791="","Não","Sim")</f>
        <v>Não</v>
      </c>
      <c r="AB2791" s="7" t="str">
        <f>IF(Z2791="","Não","Sim")</f>
        <v>Sim</v>
      </c>
      <c r="AC2791" s="8" t="str">
        <f>IF(S2791="TSR","Serede","Rede Conecta")</f>
        <v>Serede</v>
      </c>
    </row>
    <row r="2792" spans="1:29" ht="15" x14ac:dyDescent="0.25">
      <c r="A2792">
        <v>100118</v>
      </c>
      <c r="B2792" t="s">
        <v>170</v>
      </c>
      <c r="C2792">
        <v>100118</v>
      </c>
      <c r="D2792" s="24">
        <v>43160</v>
      </c>
      <c r="E2792" t="s">
        <v>45</v>
      </c>
      <c r="F2792" t="s">
        <v>155</v>
      </c>
      <c r="G2792" t="s">
        <v>83</v>
      </c>
      <c r="H2792" t="s">
        <v>171</v>
      </c>
      <c r="I2792" t="s">
        <v>85</v>
      </c>
      <c r="J2792" t="s">
        <v>156</v>
      </c>
      <c r="K2792" t="s">
        <v>26</v>
      </c>
      <c r="L2792"/>
      <c r="M2792"/>
      <c r="N2792" s="23">
        <v>26360202000138</v>
      </c>
      <c r="O2792"/>
      <c r="P2792"/>
      <c r="Q2792"/>
      <c r="R2792"/>
      <c r="S2792" s="21" t="s">
        <v>18534</v>
      </c>
      <c r="T2792" s="21" t="s">
        <v>18609</v>
      </c>
      <c r="U2792" s="21" t="str">
        <f>VLOOKUP(T2792,Apoio!$D$10:$E$55,2,0)</f>
        <v>Pagamentos judiciais - PJ</v>
      </c>
      <c r="V2792">
        <v>190188</v>
      </c>
      <c r="W2792">
        <v>96491</v>
      </c>
      <c r="X2792">
        <v>3</v>
      </c>
      <c r="Z2792" s="7"/>
      <c r="AA2792" s="8" t="str">
        <f>IF(Y2792="","Não","Sim")</f>
        <v>Não</v>
      </c>
      <c r="AB2792" s="7" t="str">
        <f>IF(Z2792="","Não","Sim")</f>
        <v>Não</v>
      </c>
      <c r="AC2792" s="8" t="str">
        <f>IF(S2792="TSR","Serede","Rede Conecta")</f>
        <v>Serede</v>
      </c>
    </row>
    <row r="2793" spans="1:29" ht="15" x14ac:dyDescent="0.25">
      <c r="A2793">
        <v>1816230</v>
      </c>
      <c r="B2793" t="s">
        <v>15774</v>
      </c>
      <c r="C2793">
        <v>1816230</v>
      </c>
      <c r="D2793" s="24">
        <v>44438</v>
      </c>
      <c r="E2793" t="s">
        <v>11071</v>
      </c>
      <c r="F2793" t="s">
        <v>15775</v>
      </c>
      <c r="G2793" t="s">
        <v>352</v>
      </c>
      <c r="H2793" t="s">
        <v>15776</v>
      </c>
      <c r="I2793" t="s">
        <v>37</v>
      </c>
      <c r="J2793" t="s">
        <v>14400</v>
      </c>
      <c r="K2793" t="s">
        <v>26</v>
      </c>
      <c r="L2793"/>
      <c r="M2793"/>
      <c r="N2793" s="23">
        <v>26378309000103</v>
      </c>
      <c r="O2793"/>
      <c r="P2793"/>
      <c r="Q2793"/>
      <c r="R2793"/>
      <c r="S2793" s="21" t="s">
        <v>18534</v>
      </c>
      <c r="T2793" s="21" t="s">
        <v>18603</v>
      </c>
      <c r="U2793" s="21" t="str">
        <f>VLOOKUP(T2793,Apoio!$D$10:$E$55,2,0)</f>
        <v>Fornec. de Serviç. Diversos PJ</v>
      </c>
      <c r="V2793">
        <v>34171012</v>
      </c>
      <c r="W2793">
        <v>17103</v>
      </c>
      <c r="X2793">
        <v>7</v>
      </c>
      <c r="Z2793" s="7"/>
      <c r="AA2793" s="8" t="str">
        <f>IF(Y2793="","Não","Sim")</f>
        <v>Não</v>
      </c>
      <c r="AB2793" s="7" t="str">
        <f>IF(Z2793="","Não","Sim")</f>
        <v>Não</v>
      </c>
      <c r="AC2793" s="8" t="str">
        <f>IF(S2793="TSR","Serede","Rede Conecta")</f>
        <v>Serede</v>
      </c>
    </row>
    <row r="2794" spans="1:29" ht="15" x14ac:dyDescent="0.25">
      <c r="A2794">
        <v>100141</v>
      </c>
      <c r="B2794" t="s">
        <v>226</v>
      </c>
      <c r="C2794">
        <v>100141</v>
      </c>
      <c r="D2794" s="24">
        <v>43356</v>
      </c>
      <c r="E2794" t="s">
        <v>45</v>
      </c>
      <c r="F2794" t="s">
        <v>227</v>
      </c>
      <c r="G2794" t="s">
        <v>50</v>
      </c>
      <c r="H2794" t="s">
        <v>78</v>
      </c>
      <c r="I2794" t="s">
        <v>52</v>
      </c>
      <c r="J2794" t="s">
        <v>228</v>
      </c>
      <c r="K2794" t="s">
        <v>26</v>
      </c>
      <c r="L2794"/>
      <c r="M2794"/>
      <c r="N2794" s="23">
        <v>26498894000185</v>
      </c>
      <c r="O2794"/>
      <c r="P2794"/>
      <c r="Q2794"/>
      <c r="R2794"/>
      <c r="S2794" s="21" t="s">
        <v>18534</v>
      </c>
      <c r="T2794" s="21" t="s">
        <v>18609</v>
      </c>
      <c r="U2794" s="21" t="str">
        <f>VLOOKUP(T2794,Apoio!$D$10:$E$55,2,0)</f>
        <v>Pagamentos judiciais - PJ</v>
      </c>
      <c r="V2794">
        <v>3417541</v>
      </c>
      <c r="W2794">
        <v>5820</v>
      </c>
      <c r="X2794">
        <v>2</v>
      </c>
      <c r="Z2794" s="7"/>
      <c r="AA2794" s="8" t="str">
        <f>IF(Y2794="","Não","Sim")</f>
        <v>Não</v>
      </c>
      <c r="AB2794" s="7" t="str">
        <f>IF(Z2794="","Não","Sim")</f>
        <v>Não</v>
      </c>
      <c r="AC2794" s="8" t="str">
        <f>IF(S2794="TSR","Serede","Rede Conecta")</f>
        <v>Serede</v>
      </c>
    </row>
    <row r="2795" spans="1:29" ht="15" x14ac:dyDescent="0.25">
      <c r="A2795">
        <v>1816219</v>
      </c>
      <c r="B2795" t="s">
        <v>15763</v>
      </c>
      <c r="C2795">
        <v>1816219</v>
      </c>
      <c r="D2795" s="24">
        <v>44427</v>
      </c>
      <c r="E2795" t="s">
        <v>11071</v>
      </c>
      <c r="F2795" t="s">
        <v>15764</v>
      </c>
      <c r="G2795" t="s">
        <v>12896</v>
      </c>
      <c r="H2795"/>
      <c r="I2795" t="s">
        <v>46</v>
      </c>
      <c r="J2795" t="s">
        <v>15765</v>
      </c>
      <c r="K2795" t="s">
        <v>26</v>
      </c>
      <c r="L2795" t="s">
        <v>15766</v>
      </c>
      <c r="M2795"/>
      <c r="N2795" s="23">
        <v>26614095000127</v>
      </c>
      <c r="O2795"/>
      <c r="P2795" t="s">
        <v>44</v>
      </c>
      <c r="Q2795" s="19">
        <v>124520000000</v>
      </c>
      <c r="R2795" t="s">
        <v>15767</v>
      </c>
      <c r="S2795" s="21" t="s">
        <v>18534</v>
      </c>
      <c r="T2795" s="21" t="s">
        <v>18603</v>
      </c>
      <c r="U2795" s="21" t="str">
        <f>VLOOKUP(T2795,Apoio!$D$10:$E$55,2,0)</f>
        <v>Fornec. de Serviç. Diversos PJ</v>
      </c>
      <c r="V2795">
        <v>193792</v>
      </c>
      <c r="W2795">
        <v>46180</v>
      </c>
      <c r="X2795">
        <v>36</v>
      </c>
      <c r="Z2795" s="7"/>
      <c r="AA2795" s="8" t="str">
        <f>IF(Y2795="","Não","Sim")</f>
        <v>Não</v>
      </c>
      <c r="AB2795" s="7" t="str">
        <f>IF(Z2795="","Não","Sim")</f>
        <v>Não</v>
      </c>
      <c r="AC2795" s="8" t="str">
        <f>IF(S2795="TSR","Serede","Rede Conecta")</f>
        <v>Serede</v>
      </c>
    </row>
    <row r="2796" spans="1:29" ht="15" x14ac:dyDescent="0.25">
      <c r="A2796">
        <v>902105</v>
      </c>
      <c r="B2796" t="s">
        <v>13157</v>
      </c>
      <c r="C2796">
        <v>902105</v>
      </c>
      <c r="D2796" s="24">
        <v>43278</v>
      </c>
      <c r="E2796" t="s">
        <v>11934</v>
      </c>
      <c r="F2796" t="s">
        <v>13158</v>
      </c>
      <c r="G2796" t="s">
        <v>50</v>
      </c>
      <c r="H2796" t="s">
        <v>78</v>
      </c>
      <c r="I2796" t="s">
        <v>52</v>
      </c>
      <c r="J2796" t="s">
        <v>13159</v>
      </c>
      <c r="K2796" t="s">
        <v>26</v>
      </c>
      <c r="L2796"/>
      <c r="M2796"/>
      <c r="N2796" s="23">
        <v>26617248000190</v>
      </c>
      <c r="O2796"/>
      <c r="P2796" t="s">
        <v>44</v>
      </c>
      <c r="Q2796" t="s">
        <v>44</v>
      </c>
      <c r="R2796" t="s">
        <v>13131</v>
      </c>
      <c r="S2796" s="21" t="s">
        <v>18534</v>
      </c>
      <c r="T2796" s="21" t="s">
        <v>18639</v>
      </c>
      <c r="U2796" s="21" t="str">
        <f>VLOOKUP(T2796,Apoio!$D$10:$E$55,2,0)</f>
        <v>Consultorias - PJ</v>
      </c>
      <c r="V2796">
        <v>10402890</v>
      </c>
      <c r="W2796">
        <v>148</v>
      </c>
      <c r="X2796">
        <v>1</v>
      </c>
      <c r="Z2796" s="7"/>
      <c r="AA2796" s="8" t="str">
        <f>IF(Y2796="","Não","Sim")</f>
        <v>Não</v>
      </c>
      <c r="AB2796" s="7" t="str">
        <f>IF(Z2796="","Não","Sim")</f>
        <v>Não</v>
      </c>
      <c r="AC2796" s="8" t="str">
        <f>IF(S2796="TSR","Serede","Rede Conecta")</f>
        <v>Serede</v>
      </c>
    </row>
    <row r="2797" spans="1:29" ht="15" x14ac:dyDescent="0.25">
      <c r="A2797">
        <v>1814661</v>
      </c>
      <c r="B2797" t="s">
        <v>14642</v>
      </c>
      <c r="C2797">
        <v>1814661</v>
      </c>
      <c r="D2797" s="24">
        <v>42850</v>
      </c>
      <c r="E2797" t="s">
        <v>10031</v>
      </c>
      <c r="F2797" t="s">
        <v>14643</v>
      </c>
      <c r="G2797" t="s">
        <v>132</v>
      </c>
      <c r="H2797" t="s">
        <v>427</v>
      </c>
      <c r="I2797" t="s">
        <v>133</v>
      </c>
      <c r="J2797" t="s">
        <v>14644</v>
      </c>
      <c r="K2797" t="s">
        <v>26</v>
      </c>
      <c r="L2797" t="s">
        <v>14645</v>
      </c>
      <c r="M2797"/>
      <c r="N2797" s="23">
        <v>26725746000156</v>
      </c>
      <c r="O2797"/>
      <c r="P2797"/>
      <c r="Q2797"/>
      <c r="R2797" t="s">
        <v>14646</v>
      </c>
      <c r="S2797" s="21" t="s">
        <v>18534</v>
      </c>
      <c r="T2797" s="21" t="s">
        <v>18603</v>
      </c>
      <c r="U2797" s="21" t="str">
        <f>VLOOKUP(T2797,Apoio!$D$10:$E$55,2,0)</f>
        <v>Fornec. de Serviç. Diversos PJ</v>
      </c>
      <c r="V2797">
        <v>192802</v>
      </c>
      <c r="W2797">
        <v>85311</v>
      </c>
      <c r="X2797">
        <v>99</v>
      </c>
      <c r="Z2797" s="7">
        <v>45658</v>
      </c>
      <c r="AA2797" s="8" t="str">
        <f>IF(Y2797="","Não","Sim")</f>
        <v>Não</v>
      </c>
      <c r="AB2797" s="7" t="str">
        <f>IF(Z2797="","Não","Sim")</f>
        <v>Sim</v>
      </c>
      <c r="AC2797" s="8" t="str">
        <f>IF(S2797="TSR","Serede","Rede Conecta")</f>
        <v>Serede</v>
      </c>
    </row>
    <row r="2798" spans="1:29" ht="15" x14ac:dyDescent="0.25">
      <c r="A2798">
        <v>1816056</v>
      </c>
      <c r="B2798" t="s">
        <v>15583</v>
      </c>
      <c r="C2798">
        <v>1816056</v>
      </c>
      <c r="D2798" s="24">
        <v>44132</v>
      </c>
      <c r="E2798" t="s">
        <v>287</v>
      </c>
      <c r="F2798" t="s">
        <v>15584</v>
      </c>
      <c r="G2798" t="s">
        <v>83</v>
      </c>
      <c r="H2798"/>
      <c r="I2798" t="s">
        <v>85</v>
      </c>
      <c r="J2798" t="s">
        <v>14122</v>
      </c>
      <c r="K2798" t="s">
        <v>26</v>
      </c>
      <c r="L2798" t="s">
        <v>15585</v>
      </c>
      <c r="M2798"/>
      <c r="N2798" s="23">
        <v>26750627000153</v>
      </c>
      <c r="O2798"/>
      <c r="P2798" s="20">
        <v>137328592</v>
      </c>
      <c r="Q2798">
        <v>41502017</v>
      </c>
      <c r="R2798" t="s">
        <v>15586</v>
      </c>
      <c r="S2798" s="21" t="s">
        <v>18534</v>
      </c>
      <c r="T2798" s="21" t="s">
        <v>18603</v>
      </c>
      <c r="U2798" s="21" t="str">
        <f>VLOOKUP(T2798,Apoio!$D$10:$E$55,2,0)</f>
        <v>Fornec. de Serviç. Diversos PJ</v>
      </c>
      <c r="V2798">
        <v>34173241</v>
      </c>
      <c r="W2798">
        <v>26008</v>
      </c>
      <c r="X2798">
        <v>6</v>
      </c>
      <c r="Z2798" s="7"/>
      <c r="AA2798" s="8" t="str">
        <f>IF(Y2798="","Não","Sim")</f>
        <v>Não</v>
      </c>
      <c r="AB2798" s="7" t="str">
        <f>IF(Z2798="","Não","Sim")</f>
        <v>Não</v>
      </c>
      <c r="AC2798" s="8" t="str">
        <f>IF(S2798="TSR","Serede","Rede Conecta")</f>
        <v>Serede</v>
      </c>
    </row>
    <row r="2799" spans="1:29" ht="15" x14ac:dyDescent="0.25">
      <c r="A2799">
        <v>1815346</v>
      </c>
      <c r="B2799" t="s">
        <v>15104</v>
      </c>
      <c r="C2799">
        <v>1815346</v>
      </c>
      <c r="D2799" s="24">
        <v>43539</v>
      </c>
      <c r="E2799" t="s">
        <v>262</v>
      </c>
      <c r="F2799" t="s">
        <v>15105</v>
      </c>
      <c r="G2799" t="s">
        <v>101</v>
      </c>
      <c r="H2799" t="s">
        <v>13308</v>
      </c>
      <c r="I2799" t="s">
        <v>102</v>
      </c>
      <c r="J2799" t="s">
        <v>15106</v>
      </c>
      <c r="K2799" t="s">
        <v>26</v>
      </c>
      <c r="L2799"/>
      <c r="M2799"/>
      <c r="N2799" s="23">
        <v>26751911000144</v>
      </c>
      <c r="O2799"/>
      <c r="P2799">
        <v>195924231</v>
      </c>
      <c r="Q2799">
        <v>4624785</v>
      </c>
      <c r="R2799"/>
      <c r="S2799" s="21" t="s">
        <v>18534</v>
      </c>
      <c r="T2799" s="21" t="s">
        <v>18603</v>
      </c>
      <c r="U2799" s="21" t="str">
        <f>VLOOKUP(T2799,Apoio!$D$10:$E$55,2,0)</f>
        <v>Fornec. de Serviç. Diversos PJ</v>
      </c>
      <c r="V2799">
        <v>10401607</v>
      </c>
      <c r="W2799">
        <v>3679</v>
      </c>
      <c r="X2799">
        <v>7</v>
      </c>
      <c r="Z2799" s="7"/>
      <c r="AA2799" s="8" t="str">
        <f>IF(Y2799="","Não","Sim")</f>
        <v>Não</v>
      </c>
      <c r="AB2799" s="7" t="str">
        <f>IF(Z2799="","Não","Sim")</f>
        <v>Não</v>
      </c>
      <c r="AC2799" s="8" t="str">
        <f>IF(S2799="TSR","Serede","Rede Conecta")</f>
        <v>Serede</v>
      </c>
    </row>
    <row r="2800" spans="1:29" ht="15" x14ac:dyDescent="0.25">
      <c r="A2800">
        <v>1817327</v>
      </c>
      <c r="B2800" t="s">
        <v>18308</v>
      </c>
      <c r="C2800">
        <v>1817327</v>
      </c>
      <c r="D2800" s="24">
        <v>45638</v>
      </c>
      <c r="E2800" t="s">
        <v>17472</v>
      </c>
      <c r="F2800" t="s">
        <v>18309</v>
      </c>
      <c r="G2800" t="s">
        <v>206</v>
      </c>
      <c r="H2800" t="s">
        <v>18310</v>
      </c>
      <c r="I2800" t="s">
        <v>46</v>
      </c>
      <c r="J2800" t="s">
        <v>14289</v>
      </c>
      <c r="K2800" t="s">
        <v>26</v>
      </c>
      <c r="L2800"/>
      <c r="M2800"/>
      <c r="N2800" s="23">
        <v>26845377000135</v>
      </c>
      <c r="O2800"/>
      <c r="P2800"/>
      <c r="Q2800"/>
      <c r="R2800"/>
      <c r="S2800" s="21" t="s">
        <v>18534</v>
      </c>
      <c r="T2800" s="21" t="s">
        <v>18603</v>
      </c>
      <c r="U2800" s="21" t="str">
        <f>VLOOKUP(T2800,Apoio!$D$10:$E$55,2,0)</f>
        <v>Fornec. de Serviç. Diversos PJ</v>
      </c>
      <c r="V2800">
        <v>7790001</v>
      </c>
      <c r="W2800">
        <v>37132647</v>
      </c>
      <c r="X2800">
        <v>98</v>
      </c>
      <c r="Z2800" s="7"/>
      <c r="AA2800" s="8" t="str">
        <f>IF(Y2800="","Não","Sim")</f>
        <v>Não</v>
      </c>
      <c r="AB2800" s="7" t="str">
        <f>IF(Z2800="","Não","Sim")</f>
        <v>Não</v>
      </c>
      <c r="AC2800" s="8" t="str">
        <f>IF(S2800="TSR","Serede","Rede Conecta")</f>
        <v>Serede</v>
      </c>
    </row>
    <row r="2801" spans="1:29" ht="15" x14ac:dyDescent="0.25">
      <c r="A2801">
        <v>1816599</v>
      </c>
      <c r="B2801" t="s">
        <v>16376</v>
      </c>
      <c r="C2801">
        <v>1816599</v>
      </c>
      <c r="D2801" s="24">
        <v>44833</v>
      </c>
      <c r="E2801" t="s">
        <v>12957</v>
      </c>
      <c r="F2801" t="s">
        <v>16377</v>
      </c>
      <c r="G2801" t="s">
        <v>132</v>
      </c>
      <c r="H2801" t="s">
        <v>11193</v>
      </c>
      <c r="I2801" t="s">
        <v>133</v>
      </c>
      <c r="J2801" t="s">
        <v>14519</v>
      </c>
      <c r="K2801" t="s">
        <v>26</v>
      </c>
      <c r="L2801" t="s">
        <v>16378</v>
      </c>
      <c r="M2801"/>
      <c r="N2801" s="23">
        <v>26852688000121</v>
      </c>
      <c r="O2801"/>
      <c r="P2801"/>
      <c r="Q2801"/>
      <c r="R2801" t="s">
        <v>16379</v>
      </c>
      <c r="S2801" s="21" t="s">
        <v>18534</v>
      </c>
      <c r="T2801" s="21" t="s">
        <v>18603</v>
      </c>
      <c r="U2801" s="21" t="str">
        <f>VLOOKUP(T2801,Apoio!$D$10:$E$55,2,0)</f>
        <v>Fornec. de Serviç. Diversos PJ</v>
      </c>
      <c r="V2801"/>
      <c r="W2801"/>
      <c r="X2801"/>
      <c r="Z2801" s="7"/>
      <c r="AA2801" s="8" t="str">
        <f>IF(Y2801="","Não","Sim")</f>
        <v>Não</v>
      </c>
      <c r="AB2801" s="7" t="str">
        <f>IF(Z2801="","Não","Sim")</f>
        <v>Não</v>
      </c>
      <c r="AC2801" s="8" t="str">
        <f>IF(S2801="TSR","Serede","Rede Conecta")</f>
        <v>Serede</v>
      </c>
    </row>
    <row r="2802" spans="1:29" ht="15" x14ac:dyDescent="0.25">
      <c r="A2802">
        <v>1814619</v>
      </c>
      <c r="B2802" t="s">
        <v>14609</v>
      </c>
      <c r="C2802">
        <v>1814619</v>
      </c>
      <c r="D2802" s="24">
        <v>42800</v>
      </c>
      <c r="E2802" t="s">
        <v>45</v>
      </c>
      <c r="F2802" t="s">
        <v>14610</v>
      </c>
      <c r="G2802" t="s">
        <v>66</v>
      </c>
      <c r="H2802" t="s">
        <v>5824</v>
      </c>
      <c r="I2802" t="s">
        <v>68</v>
      </c>
      <c r="J2802" t="s">
        <v>14611</v>
      </c>
      <c r="K2802" t="s">
        <v>26</v>
      </c>
      <c r="L2802"/>
      <c r="M2802"/>
      <c r="N2802" s="23">
        <v>26892880000141</v>
      </c>
      <c r="O2802"/>
      <c r="P2802"/>
      <c r="Q2802"/>
      <c r="R2802" t="s">
        <v>14612</v>
      </c>
      <c r="S2802" s="21" t="s">
        <v>18534</v>
      </c>
      <c r="T2802" s="21" t="s">
        <v>18603</v>
      </c>
      <c r="U2802" s="21" t="str">
        <f>VLOOKUP(T2802,Apoio!$D$10:$E$55,2,0)</f>
        <v>Fornec. de Serviç. Diversos PJ</v>
      </c>
      <c r="V2802">
        <v>23720482</v>
      </c>
      <c r="W2802">
        <v>18337</v>
      </c>
      <c r="X2802">
        <v>7</v>
      </c>
      <c r="Z2802" s="7"/>
      <c r="AA2802" s="8" t="str">
        <f>IF(Y2802="","Não","Sim")</f>
        <v>Não</v>
      </c>
      <c r="AB2802" s="7" t="str">
        <f>IF(Z2802="","Não","Sim")</f>
        <v>Não</v>
      </c>
      <c r="AC2802" s="8" t="str">
        <f>IF(S2802="TSR","Serede","Rede Conecta")</f>
        <v>Serede</v>
      </c>
    </row>
    <row r="2803" spans="1:29" ht="15" x14ac:dyDescent="0.25">
      <c r="A2803">
        <v>1815065</v>
      </c>
      <c r="B2803" t="s">
        <v>14905</v>
      </c>
      <c r="C2803">
        <v>1815065</v>
      </c>
      <c r="D2803" s="24">
        <v>43291</v>
      </c>
      <c r="E2803" t="s">
        <v>11998</v>
      </c>
      <c r="F2803" t="s">
        <v>14906</v>
      </c>
      <c r="G2803" t="s">
        <v>2411</v>
      </c>
      <c r="H2803"/>
      <c r="I2803" t="s">
        <v>42</v>
      </c>
      <c r="J2803" t="s">
        <v>2412</v>
      </c>
      <c r="K2803" t="s">
        <v>26</v>
      </c>
      <c r="L2803" t="s">
        <v>14907</v>
      </c>
      <c r="M2803"/>
      <c r="N2803" s="23">
        <v>26893236000198</v>
      </c>
      <c r="O2803"/>
      <c r="P2803">
        <v>7029</v>
      </c>
      <c r="Q2803" t="s">
        <v>14908</v>
      </c>
      <c r="R2803" t="s">
        <v>14909</v>
      </c>
      <c r="S2803" s="21" t="s">
        <v>18534</v>
      </c>
      <c r="T2803" s="21" t="s">
        <v>18603</v>
      </c>
      <c r="U2803" s="21" t="str">
        <f>VLOOKUP(T2803,Apoio!$D$10:$E$55,2,0)</f>
        <v>Fornec. de Serviç. Diversos PJ</v>
      </c>
      <c r="V2803">
        <v>3417605</v>
      </c>
      <c r="W2803">
        <v>60904</v>
      </c>
      <c r="X2803">
        <v>9</v>
      </c>
      <c r="Z2803" s="7"/>
      <c r="AA2803" s="8" t="str">
        <f>IF(Y2803="","Não","Sim")</f>
        <v>Não</v>
      </c>
      <c r="AB2803" s="7" t="str">
        <f>IF(Z2803="","Não","Sim")</f>
        <v>Não</v>
      </c>
      <c r="AC2803" s="8" t="str">
        <f>IF(S2803="TSR","Serede","Rede Conecta")</f>
        <v>Serede</v>
      </c>
    </row>
    <row r="2804" spans="1:29" ht="15" x14ac:dyDescent="0.25">
      <c r="A2804">
        <v>304097</v>
      </c>
      <c r="B2804" t="s">
        <v>11837</v>
      </c>
      <c r="C2804">
        <v>304097</v>
      </c>
      <c r="D2804" s="24">
        <v>42432</v>
      </c>
      <c r="E2804" t="s">
        <v>45</v>
      </c>
      <c r="F2804" t="s">
        <v>11838</v>
      </c>
      <c r="G2804" t="s">
        <v>11839</v>
      </c>
      <c r="H2804" t="s">
        <v>11840</v>
      </c>
      <c r="I2804" t="s">
        <v>188</v>
      </c>
      <c r="J2804">
        <v>88110639</v>
      </c>
      <c r="K2804" t="s">
        <v>26</v>
      </c>
      <c r="L2804"/>
      <c r="M2804"/>
      <c r="N2804" s="23">
        <v>26989715004361</v>
      </c>
      <c r="O2804"/>
      <c r="P2804"/>
      <c r="Q2804"/>
      <c r="R2804"/>
      <c r="S2804" s="21" t="s">
        <v>18534</v>
      </c>
      <c r="T2804" s="21" t="s">
        <v>18613</v>
      </c>
      <c r="U2804" s="21" t="str">
        <f>VLOOKUP(T2804,Apoio!$D$10:$E$55,2,0)</f>
        <v>Órgãos Públicos - PJ</v>
      </c>
      <c r="V2804"/>
      <c r="W2804"/>
      <c r="X2804"/>
      <c r="Z2804" s="7"/>
      <c r="AA2804" s="8" t="str">
        <f>IF(Y2804="","Não","Sim")</f>
        <v>Não</v>
      </c>
      <c r="AB2804" s="7" t="str">
        <f>IF(Z2804="","Não","Sim")</f>
        <v>Não</v>
      </c>
      <c r="AC2804" s="8" t="str">
        <f>IF(S2804="TSR","Serede","Rede Conecta")</f>
        <v>Serede</v>
      </c>
    </row>
    <row r="2805" spans="1:29" ht="15" x14ac:dyDescent="0.25">
      <c r="A2805">
        <v>304067</v>
      </c>
      <c r="B2805" t="s">
        <v>277</v>
      </c>
      <c r="C2805">
        <v>304067</v>
      </c>
      <c r="D2805" s="24">
        <v>41905</v>
      </c>
      <c r="E2805" t="s">
        <v>9579</v>
      </c>
      <c r="F2805" t="s">
        <v>11798</v>
      </c>
      <c r="G2805" t="s">
        <v>190</v>
      </c>
      <c r="H2805" t="s">
        <v>78</v>
      </c>
      <c r="I2805" t="s">
        <v>128</v>
      </c>
      <c r="J2805" t="s">
        <v>11799</v>
      </c>
      <c r="K2805" t="s">
        <v>26</v>
      </c>
      <c r="L2805"/>
      <c r="M2805"/>
      <c r="N2805" s="23">
        <v>26989715004442</v>
      </c>
      <c r="O2805"/>
      <c r="P2805"/>
      <c r="Q2805"/>
      <c r="R2805"/>
      <c r="S2805" s="21" t="s">
        <v>18534</v>
      </c>
      <c r="T2805" s="21" t="s">
        <v>18613</v>
      </c>
      <c r="U2805" s="21" t="str">
        <f>VLOOKUP(T2805,Apoio!$D$10:$E$55,2,0)</f>
        <v>Órgãos Públicos - PJ</v>
      </c>
      <c r="V2805"/>
      <c r="W2805"/>
      <c r="X2805"/>
      <c r="Z2805" s="7"/>
      <c r="AA2805" s="8" t="str">
        <f>IF(Y2805="","Não","Sim")</f>
        <v>Não</v>
      </c>
      <c r="AB2805" s="7" t="str">
        <f>IF(Z2805="","Não","Sim")</f>
        <v>Não</v>
      </c>
      <c r="AC2805" s="8" t="str">
        <f>IF(S2805="TSR","Serede","Rede Conecta")</f>
        <v>Serede</v>
      </c>
    </row>
    <row r="2806" spans="1:29" ht="15" x14ac:dyDescent="0.25">
      <c r="A2806">
        <v>304063</v>
      </c>
      <c r="B2806" t="s">
        <v>145</v>
      </c>
      <c r="C2806">
        <v>304063</v>
      </c>
      <c r="D2806" s="24">
        <v>41870</v>
      </c>
      <c r="E2806" t="s">
        <v>9815</v>
      </c>
      <c r="F2806" t="s">
        <v>11785</v>
      </c>
      <c r="G2806" t="s">
        <v>101</v>
      </c>
      <c r="H2806" t="s">
        <v>78</v>
      </c>
      <c r="I2806" t="s">
        <v>102</v>
      </c>
      <c r="J2806" t="s">
        <v>11786</v>
      </c>
      <c r="K2806" t="s">
        <v>26</v>
      </c>
      <c r="L2806"/>
      <c r="M2806"/>
      <c r="N2806" s="23">
        <v>26989715005767</v>
      </c>
      <c r="O2806"/>
      <c r="P2806"/>
      <c r="Q2806"/>
      <c r="R2806"/>
      <c r="S2806" s="21" t="s">
        <v>18534</v>
      </c>
      <c r="T2806" s="21" t="s">
        <v>18613</v>
      </c>
      <c r="U2806" s="21" t="str">
        <f>VLOOKUP(T2806,Apoio!$D$10:$E$55,2,0)</f>
        <v>Órgãos Públicos - PJ</v>
      </c>
      <c r="V2806"/>
      <c r="W2806"/>
      <c r="X2806"/>
      <c r="Z2806" s="7"/>
      <c r="AA2806" s="8" t="str">
        <f>IF(Y2806="","Não","Sim")</f>
        <v>Não</v>
      </c>
      <c r="AB2806" s="7" t="str">
        <f>IF(Z2806="","Não","Sim")</f>
        <v>Não</v>
      </c>
      <c r="AC2806" s="8" t="str">
        <f>IF(S2806="TSR","Serede","Rede Conecta")</f>
        <v>Serede</v>
      </c>
    </row>
    <row r="2807" spans="1:29" ht="15" x14ac:dyDescent="0.25">
      <c r="A2807">
        <v>100165</v>
      </c>
      <c r="B2807" t="s">
        <v>277</v>
      </c>
      <c r="C2807">
        <v>100165</v>
      </c>
      <c r="D2807" s="24">
        <v>43573</v>
      </c>
      <c r="E2807" t="s">
        <v>262</v>
      </c>
      <c r="F2807" t="s">
        <v>278</v>
      </c>
      <c r="G2807" t="s">
        <v>106</v>
      </c>
      <c r="H2807" t="s">
        <v>279</v>
      </c>
      <c r="I2807" t="s">
        <v>108</v>
      </c>
      <c r="J2807" t="s">
        <v>280</v>
      </c>
      <c r="K2807" t="s">
        <v>26</v>
      </c>
      <c r="L2807"/>
      <c r="M2807"/>
      <c r="N2807" s="23">
        <v>26989715006062</v>
      </c>
      <c r="O2807"/>
      <c r="P2807"/>
      <c r="Q2807"/>
      <c r="R2807"/>
      <c r="S2807" s="21" t="s">
        <v>18534</v>
      </c>
      <c r="T2807" s="21" t="s">
        <v>18609</v>
      </c>
      <c r="U2807" s="21" t="str">
        <f>VLOOKUP(T2807,Apoio!$D$10:$E$55,2,0)</f>
        <v>Pagamentos judiciais - PJ</v>
      </c>
      <c r="V2807"/>
      <c r="W2807"/>
      <c r="X2807"/>
      <c r="Z2807" s="7"/>
      <c r="AA2807" s="8" t="str">
        <f>IF(Y2807="","Não","Sim")</f>
        <v>Não</v>
      </c>
      <c r="AB2807" s="7" t="str">
        <f>IF(Z2807="","Não","Sim")</f>
        <v>Não</v>
      </c>
      <c r="AC2807" s="8" t="str">
        <f>IF(S2807="TSR","Serede","Rede Conecta")</f>
        <v>Serede</v>
      </c>
    </row>
    <row r="2808" spans="1:29" ht="15" x14ac:dyDescent="0.25">
      <c r="A2808">
        <v>1817092</v>
      </c>
      <c r="B2808" t="s">
        <v>17678</v>
      </c>
      <c r="C2808">
        <v>1817092</v>
      </c>
      <c r="D2808" s="24">
        <v>45569</v>
      </c>
      <c r="E2808" t="s">
        <v>17472</v>
      </c>
      <c r="F2808" t="s">
        <v>17679</v>
      </c>
      <c r="G2808" t="s">
        <v>2887</v>
      </c>
      <c r="H2808" t="s">
        <v>17680</v>
      </c>
      <c r="I2808" t="s">
        <v>188</v>
      </c>
      <c r="J2808" t="s">
        <v>2888</v>
      </c>
      <c r="K2808" t="s">
        <v>26</v>
      </c>
      <c r="L2808" t="s">
        <v>17681</v>
      </c>
      <c r="M2808"/>
      <c r="N2808" s="23">
        <v>26995424000127</v>
      </c>
      <c r="O2808"/>
      <c r="P2808">
        <v>258232544</v>
      </c>
      <c r="Q2808"/>
      <c r="R2808" t="s">
        <v>17682</v>
      </c>
      <c r="S2808" s="21" t="s">
        <v>18534</v>
      </c>
      <c r="T2808" s="21" t="s">
        <v>18603</v>
      </c>
      <c r="U2808" s="21" t="str">
        <f>VLOOKUP(T2808,Apoio!$D$10:$E$55,2,0)</f>
        <v>Fornec. de Serviç. Diversos PJ</v>
      </c>
      <c r="V2808"/>
      <c r="W2808"/>
      <c r="X2808"/>
      <c r="Z2808" s="7"/>
      <c r="AA2808" s="8" t="str">
        <f>IF(Y2808="","Não","Sim")</f>
        <v>Não</v>
      </c>
      <c r="AB2808" s="7" t="str">
        <f>IF(Z2808="","Não","Sim")</f>
        <v>Não</v>
      </c>
      <c r="AC2808" s="8" t="str">
        <f>IF(S2808="TSR","Serede","Rede Conecta")</f>
        <v>Serede</v>
      </c>
    </row>
    <row r="2809" spans="1:29" ht="15" x14ac:dyDescent="0.25">
      <c r="A2809">
        <v>1815924</v>
      </c>
      <c r="B2809" t="s">
        <v>15463</v>
      </c>
      <c r="C2809">
        <v>1815924</v>
      </c>
      <c r="D2809" s="24">
        <v>43983</v>
      </c>
      <c r="E2809" t="s">
        <v>287</v>
      </c>
      <c r="F2809" t="s">
        <v>15464</v>
      </c>
      <c r="G2809" t="s">
        <v>66</v>
      </c>
      <c r="H2809" t="s">
        <v>15465</v>
      </c>
      <c r="I2809" t="s">
        <v>68</v>
      </c>
      <c r="J2809" t="s">
        <v>15466</v>
      </c>
      <c r="K2809" t="s">
        <v>26</v>
      </c>
      <c r="L2809" t="s">
        <v>15467</v>
      </c>
      <c r="M2809"/>
      <c r="N2809" s="23">
        <v>27006125000185</v>
      </c>
      <c r="O2809"/>
      <c r="P2809" t="s">
        <v>15468</v>
      </c>
      <c r="Q2809">
        <v>23223201</v>
      </c>
      <c r="R2809" t="s">
        <v>15469</v>
      </c>
      <c r="S2809" s="21" t="s">
        <v>18534</v>
      </c>
      <c r="T2809" s="21" t="s">
        <v>18603</v>
      </c>
      <c r="U2809" s="21" t="str">
        <f>VLOOKUP(T2809,Apoio!$D$10:$E$55,2,0)</f>
        <v>Fornec. de Serviç. Diversos PJ</v>
      </c>
      <c r="V2809">
        <v>23721999</v>
      </c>
      <c r="W2809">
        <v>129785</v>
      </c>
      <c r="X2809">
        <v>26</v>
      </c>
      <c r="Z2809" s="7"/>
      <c r="AA2809" s="8" t="str">
        <f>IF(Y2809="","Não","Sim")</f>
        <v>Não</v>
      </c>
      <c r="AB2809" s="7" t="str">
        <f>IF(Z2809="","Não","Sim")</f>
        <v>Não</v>
      </c>
      <c r="AC2809" s="8" t="str">
        <f>IF(S2809="TSR","Serede","Rede Conecta")</f>
        <v>Serede</v>
      </c>
    </row>
    <row r="2810" spans="1:29" ht="15" x14ac:dyDescent="0.25">
      <c r="A2810">
        <v>1815784</v>
      </c>
      <c r="B2810" t="s">
        <v>15352</v>
      </c>
      <c r="C2810">
        <v>1815784</v>
      </c>
      <c r="D2810" s="24">
        <v>43852</v>
      </c>
      <c r="E2810" t="s">
        <v>287</v>
      </c>
      <c r="F2810" t="s">
        <v>15353</v>
      </c>
      <c r="G2810" t="s">
        <v>50</v>
      </c>
      <c r="H2810" t="s">
        <v>15354</v>
      </c>
      <c r="I2810" t="s">
        <v>52</v>
      </c>
      <c r="J2810" t="s">
        <v>15355</v>
      </c>
      <c r="K2810" t="s">
        <v>26</v>
      </c>
      <c r="L2810" t="s">
        <v>15356</v>
      </c>
      <c r="M2810"/>
      <c r="N2810" s="23">
        <v>27056929000199</v>
      </c>
      <c r="O2810"/>
      <c r="P2810" t="s">
        <v>44</v>
      </c>
      <c r="Q2810">
        <v>3021833</v>
      </c>
      <c r="R2810" t="s">
        <v>15357</v>
      </c>
      <c r="S2810" s="21" t="s">
        <v>18534</v>
      </c>
      <c r="T2810" s="21" t="s">
        <v>18603</v>
      </c>
      <c r="U2810" s="21" t="str">
        <f>VLOOKUP(T2810,Apoio!$D$10:$E$55,2,0)</f>
        <v>Fornec. de Serviç. Diversos PJ</v>
      </c>
      <c r="V2810">
        <v>23722794</v>
      </c>
      <c r="W2810">
        <v>26563</v>
      </c>
      <c r="X2810">
        <v>2</v>
      </c>
      <c r="Z2810" s="7"/>
      <c r="AA2810" s="8" t="str">
        <f>IF(Y2810="","Não","Sim")</f>
        <v>Não</v>
      </c>
      <c r="AB2810" s="7" t="str">
        <f>IF(Z2810="","Não","Sim")</f>
        <v>Não</v>
      </c>
      <c r="AC2810" s="8" t="str">
        <f>IF(S2810="TSR","Serede","Rede Conecta")</f>
        <v>Serede</v>
      </c>
    </row>
    <row r="2811" spans="1:29" ht="15" x14ac:dyDescent="0.25">
      <c r="A2811">
        <v>1816529</v>
      </c>
      <c r="B2811" t="s">
        <v>16250</v>
      </c>
      <c r="C2811">
        <v>1816529</v>
      </c>
      <c r="D2811" s="24">
        <v>44728</v>
      </c>
      <c r="E2811" t="s">
        <v>11071</v>
      </c>
      <c r="F2811" t="s">
        <v>16247</v>
      </c>
      <c r="G2811" t="s">
        <v>50</v>
      </c>
      <c r="H2811" t="s">
        <v>78</v>
      </c>
      <c r="I2811" t="s">
        <v>52</v>
      </c>
      <c r="J2811" t="s">
        <v>16248</v>
      </c>
      <c r="K2811" t="s">
        <v>26</v>
      </c>
      <c r="L2811" t="s">
        <v>16251</v>
      </c>
      <c r="M2811"/>
      <c r="N2811" s="23">
        <v>27074558000178</v>
      </c>
      <c r="O2811"/>
      <c r="P2811"/>
      <c r="Q2811"/>
      <c r="R2811"/>
      <c r="S2811" s="21" t="s">
        <v>18534</v>
      </c>
      <c r="T2811" s="21" t="s">
        <v>18603</v>
      </c>
      <c r="U2811" s="21" t="str">
        <f>VLOOKUP(T2811,Apoio!$D$10:$E$55,2,0)</f>
        <v>Fornec. de Serviç. Diversos PJ</v>
      </c>
      <c r="V2811">
        <v>23727101</v>
      </c>
      <c r="W2811">
        <v>341563</v>
      </c>
      <c r="X2811">
        <v>5</v>
      </c>
      <c r="Z2811" s="7"/>
      <c r="AA2811" s="8" t="str">
        <f>IF(Y2811="","Não","Sim")</f>
        <v>Não</v>
      </c>
      <c r="AB2811" s="7" t="str">
        <f>IF(Z2811="","Não","Sim")</f>
        <v>Não</v>
      </c>
      <c r="AC2811" s="8" t="str">
        <f>IF(S2811="TSR","Serede","Rede Conecta")</f>
        <v>Serede</v>
      </c>
    </row>
    <row r="2812" spans="1:29" ht="15" x14ac:dyDescent="0.25">
      <c r="A2812">
        <v>1816436</v>
      </c>
      <c r="B2812" t="s">
        <v>15973</v>
      </c>
      <c r="C2812">
        <v>1816436</v>
      </c>
      <c r="D2812" s="24">
        <v>44603</v>
      </c>
      <c r="E2812" t="s">
        <v>11071</v>
      </c>
      <c r="F2812" t="s">
        <v>15974</v>
      </c>
      <c r="G2812" t="s">
        <v>10607</v>
      </c>
      <c r="H2812" t="s">
        <v>78</v>
      </c>
      <c r="I2812" t="s">
        <v>52</v>
      </c>
      <c r="J2812" t="s">
        <v>15970</v>
      </c>
      <c r="K2812" t="s">
        <v>26</v>
      </c>
      <c r="L2812" t="s">
        <v>15971</v>
      </c>
      <c r="M2812"/>
      <c r="N2812" s="23">
        <v>27084040000115</v>
      </c>
      <c r="O2812"/>
      <c r="P2812"/>
      <c r="Q2812"/>
      <c r="R2812"/>
      <c r="S2812" s="21" t="s">
        <v>18534</v>
      </c>
      <c r="T2812" s="21" t="s">
        <v>18603</v>
      </c>
      <c r="U2812" s="21" t="str">
        <f>VLOOKUP(T2812,Apoio!$D$10:$E$55,2,0)</f>
        <v>Fornec. de Serviç. Diversos PJ</v>
      </c>
      <c r="V2812">
        <v>23727041</v>
      </c>
      <c r="W2812">
        <v>110025</v>
      </c>
      <c r="X2812">
        <v>4</v>
      </c>
      <c r="Y2812" s="8">
        <v>4600002872</v>
      </c>
      <c r="Z2812" s="7">
        <v>45658</v>
      </c>
      <c r="AA2812" s="8" t="str">
        <f>IF(Y2812="","Não","Sim")</f>
        <v>Sim</v>
      </c>
      <c r="AB2812" s="7" t="str">
        <f>IF(Z2812="","Não","Sim")</f>
        <v>Sim</v>
      </c>
      <c r="AC2812" s="8" t="str">
        <f>IF(S2812="TSR","Serede","Rede Conecta")</f>
        <v>Serede</v>
      </c>
    </row>
    <row r="2813" spans="1:29" ht="15" x14ac:dyDescent="0.25">
      <c r="A2813">
        <v>1815914</v>
      </c>
      <c r="B2813" t="s">
        <v>15443</v>
      </c>
      <c r="C2813">
        <v>1815914</v>
      </c>
      <c r="D2813" s="24">
        <v>43977</v>
      </c>
      <c r="E2813" t="s">
        <v>287</v>
      </c>
      <c r="F2813" t="s">
        <v>15444</v>
      </c>
      <c r="G2813" t="s">
        <v>50</v>
      </c>
      <c r="H2813" t="s">
        <v>3380</v>
      </c>
      <c r="I2813" t="s">
        <v>52</v>
      </c>
      <c r="J2813" t="s">
        <v>15445</v>
      </c>
      <c r="K2813" t="s">
        <v>26</v>
      </c>
      <c r="L2813" t="s">
        <v>15446</v>
      </c>
      <c r="M2813"/>
      <c r="N2813" s="23">
        <v>27093558000115</v>
      </c>
      <c r="O2813"/>
      <c r="P2813" t="s">
        <v>44</v>
      </c>
      <c r="Q2813">
        <v>4071921</v>
      </c>
      <c r="R2813" t="s">
        <v>15447</v>
      </c>
      <c r="S2813" s="21" t="s">
        <v>18534</v>
      </c>
      <c r="T2813" s="21" t="s">
        <v>18603</v>
      </c>
      <c r="U2813" s="21" t="str">
        <f>VLOOKUP(T2813,Apoio!$D$10:$E$55,2,0)</f>
        <v>Fornec. de Serviç. Diversos PJ</v>
      </c>
      <c r="V2813">
        <v>23722373</v>
      </c>
      <c r="W2813">
        <v>133373</v>
      </c>
      <c r="X2813">
        <v>69</v>
      </c>
      <c r="Z2813" s="7"/>
      <c r="AA2813" s="8" t="str">
        <f>IF(Y2813="","Não","Sim")</f>
        <v>Não</v>
      </c>
      <c r="AB2813" s="7" t="str">
        <f>IF(Z2813="","Não","Sim")</f>
        <v>Não</v>
      </c>
      <c r="AC2813" s="8" t="str">
        <f>IF(S2813="TSR","Serede","Rede Conecta")</f>
        <v>Serede</v>
      </c>
    </row>
    <row r="2814" spans="1:29" ht="15" x14ac:dyDescent="0.25">
      <c r="A2814">
        <v>1816181</v>
      </c>
      <c r="B2814" t="s">
        <v>15731</v>
      </c>
      <c r="C2814">
        <v>1816181</v>
      </c>
      <c r="D2814" s="24">
        <v>44357</v>
      </c>
      <c r="E2814" t="s">
        <v>11071</v>
      </c>
      <c r="F2814" t="s">
        <v>15732</v>
      </c>
      <c r="G2814" t="s">
        <v>15733</v>
      </c>
      <c r="H2814"/>
      <c r="I2814" t="s">
        <v>133</v>
      </c>
      <c r="J2814" t="s">
        <v>15734</v>
      </c>
      <c r="K2814" t="s">
        <v>26</v>
      </c>
      <c r="L2814" t="s">
        <v>15735</v>
      </c>
      <c r="M2814"/>
      <c r="N2814" s="23">
        <v>27093558001430</v>
      </c>
      <c r="O2814"/>
      <c r="P2814">
        <v>38827301</v>
      </c>
      <c r="Q2814">
        <v>234893</v>
      </c>
      <c r="R2814" t="s">
        <v>15736</v>
      </c>
      <c r="S2814" s="21" t="s">
        <v>18534</v>
      </c>
      <c r="T2814" s="21" t="s">
        <v>18603</v>
      </c>
      <c r="U2814" s="21" t="str">
        <f>VLOOKUP(T2814,Apoio!$D$10:$E$55,2,0)</f>
        <v>Fornec. de Serviç. Diversos PJ</v>
      </c>
      <c r="V2814">
        <v>23722373</v>
      </c>
      <c r="W2814">
        <v>133373</v>
      </c>
      <c r="X2814">
        <v>69</v>
      </c>
      <c r="Z2814" s="7"/>
      <c r="AA2814" s="8" t="str">
        <f>IF(Y2814="","Não","Sim")</f>
        <v>Não</v>
      </c>
      <c r="AB2814" s="7" t="str">
        <f>IF(Z2814="","Não","Sim")</f>
        <v>Não</v>
      </c>
      <c r="AC2814" s="8" t="str">
        <f>IF(S2814="TSR","Serede","Rede Conecta")</f>
        <v>Serede</v>
      </c>
    </row>
    <row r="2815" spans="1:29" ht="15" x14ac:dyDescent="0.25">
      <c r="A2815">
        <v>1816872</v>
      </c>
      <c r="B2815" t="s">
        <v>17011</v>
      </c>
      <c r="C2815">
        <v>1816872</v>
      </c>
      <c r="D2815" s="24">
        <v>45259</v>
      </c>
      <c r="E2815" t="s">
        <v>11088</v>
      </c>
      <c r="F2815" t="s">
        <v>17012</v>
      </c>
      <c r="G2815" t="s">
        <v>50</v>
      </c>
      <c r="H2815" t="s">
        <v>11737</v>
      </c>
      <c r="I2815" t="s">
        <v>52</v>
      </c>
      <c r="J2815" t="s">
        <v>16248</v>
      </c>
      <c r="K2815" t="s">
        <v>26</v>
      </c>
      <c r="L2815" t="s">
        <v>17013</v>
      </c>
      <c r="M2815"/>
      <c r="N2815" s="23">
        <v>27104396000173</v>
      </c>
      <c r="O2815"/>
      <c r="P2815" t="s">
        <v>44</v>
      </c>
      <c r="Q2815" t="s">
        <v>44</v>
      </c>
      <c r="R2815"/>
      <c r="S2815" s="21" t="s">
        <v>18534</v>
      </c>
      <c r="T2815" s="21" t="s">
        <v>18603</v>
      </c>
      <c r="U2815" s="21" t="str">
        <f>VLOOKUP(T2815,Apoio!$D$10:$E$55,2,0)</f>
        <v>Fornec. de Serviç. Diversos PJ</v>
      </c>
      <c r="V2815">
        <v>10404144</v>
      </c>
      <c r="W2815">
        <v>35076</v>
      </c>
      <c r="X2815">
        <v>7</v>
      </c>
      <c r="Z2815" s="7"/>
      <c r="AA2815" s="8" t="str">
        <f>IF(Y2815="","Não","Sim")</f>
        <v>Não</v>
      </c>
      <c r="AB2815" s="7" t="str">
        <f>IF(Z2815="","Não","Sim")</f>
        <v>Não</v>
      </c>
      <c r="AC2815" s="8" t="str">
        <f>IF(S2815="TSR","Serede","Rede Conecta")</f>
        <v>Serede</v>
      </c>
    </row>
    <row r="2816" spans="1:29" ht="15" x14ac:dyDescent="0.25">
      <c r="A2816">
        <v>1816301</v>
      </c>
      <c r="B2816" t="s">
        <v>15867</v>
      </c>
      <c r="C2816">
        <v>1816301</v>
      </c>
      <c r="D2816" s="24">
        <v>44512</v>
      </c>
      <c r="E2816" t="s">
        <v>11071</v>
      </c>
      <c r="F2816" t="s">
        <v>15868</v>
      </c>
      <c r="G2816" t="s">
        <v>12913</v>
      </c>
      <c r="H2816" t="s">
        <v>11737</v>
      </c>
      <c r="I2816" t="s">
        <v>52</v>
      </c>
      <c r="J2816" t="s">
        <v>11272</v>
      </c>
      <c r="K2816" t="s">
        <v>26</v>
      </c>
      <c r="L2816" t="s">
        <v>15869</v>
      </c>
      <c r="M2816"/>
      <c r="N2816" s="23">
        <v>27128867000183</v>
      </c>
      <c r="O2816"/>
      <c r="P2816"/>
      <c r="Q2816"/>
      <c r="R2816" t="s">
        <v>15870</v>
      </c>
      <c r="S2816" s="21" t="s">
        <v>18534</v>
      </c>
      <c r="T2816" s="21" t="s">
        <v>18603</v>
      </c>
      <c r="U2816" s="21" t="str">
        <f>VLOOKUP(T2816,Apoio!$D$10:$E$55,2,0)</f>
        <v>Fornec. de Serviç. Diversos PJ</v>
      </c>
      <c r="V2816">
        <v>23727101</v>
      </c>
      <c r="W2816">
        <v>315803</v>
      </c>
      <c r="X2816">
        <v>9</v>
      </c>
      <c r="Z2816" s="7"/>
      <c r="AA2816" s="8" t="str">
        <f>IF(Y2816="","Não","Sim")</f>
        <v>Não</v>
      </c>
      <c r="AB2816" s="7" t="str">
        <f>IF(Z2816="","Não","Sim")</f>
        <v>Não</v>
      </c>
      <c r="AC2816" s="8" t="str">
        <f>IF(S2816="TSR","Serede","Rede Conecta")</f>
        <v>Serede</v>
      </c>
    </row>
    <row r="2817" spans="1:29" ht="15" x14ac:dyDescent="0.25">
      <c r="A2817">
        <v>1816528</v>
      </c>
      <c r="B2817" t="s">
        <v>16246</v>
      </c>
      <c r="C2817">
        <v>1816528</v>
      </c>
      <c r="D2817" s="24">
        <v>44728</v>
      </c>
      <c r="E2817" t="s">
        <v>11071</v>
      </c>
      <c r="F2817" t="s">
        <v>16247</v>
      </c>
      <c r="G2817" t="s">
        <v>50</v>
      </c>
      <c r="H2817" t="s">
        <v>78</v>
      </c>
      <c r="I2817" t="s">
        <v>52</v>
      </c>
      <c r="J2817" t="s">
        <v>16248</v>
      </c>
      <c r="K2817" t="s">
        <v>26</v>
      </c>
      <c r="L2817" t="s">
        <v>16249</v>
      </c>
      <c r="M2817"/>
      <c r="N2817" s="23">
        <v>27128883000176</v>
      </c>
      <c r="O2817"/>
      <c r="P2817"/>
      <c r="Q2817"/>
      <c r="R2817"/>
      <c r="S2817" s="21" t="s">
        <v>18534</v>
      </c>
      <c r="T2817" s="21" t="s">
        <v>18603</v>
      </c>
      <c r="U2817" s="21" t="str">
        <f>VLOOKUP(T2817,Apoio!$D$10:$E$55,2,0)</f>
        <v>Fornec. de Serviç. Diversos PJ</v>
      </c>
      <c r="V2817">
        <v>23722761</v>
      </c>
      <c r="W2817">
        <v>652441</v>
      </c>
      <c r="X2817">
        <v>9</v>
      </c>
      <c r="Z2817" s="7"/>
      <c r="AA2817" s="8" t="str">
        <f>IF(Y2817="","Não","Sim")</f>
        <v>Não</v>
      </c>
      <c r="AB2817" s="7" t="str">
        <f>IF(Z2817="","Não","Sim")</f>
        <v>Não</v>
      </c>
      <c r="AC2817" s="8" t="str">
        <f>IF(S2817="TSR","Serede","Rede Conecta")</f>
        <v>Serede</v>
      </c>
    </row>
    <row r="2818" spans="1:29" ht="15" x14ac:dyDescent="0.25">
      <c r="A2818">
        <v>1814933</v>
      </c>
      <c r="B2818" t="s">
        <v>14820</v>
      </c>
      <c r="C2818">
        <v>1814933</v>
      </c>
      <c r="D2818" s="24">
        <v>43279</v>
      </c>
      <c r="E2818" t="s">
        <v>11934</v>
      </c>
      <c r="F2818" t="s">
        <v>14821</v>
      </c>
      <c r="G2818" t="s">
        <v>50</v>
      </c>
      <c r="H2818" t="s">
        <v>78</v>
      </c>
      <c r="I2818" t="s">
        <v>52</v>
      </c>
      <c r="J2818" t="s">
        <v>14322</v>
      </c>
      <c r="K2818" t="s">
        <v>26</v>
      </c>
      <c r="L2818">
        <v>2132332600</v>
      </c>
      <c r="M2818"/>
      <c r="N2818" s="23">
        <v>27150648000109</v>
      </c>
      <c r="O2818"/>
      <c r="P2818" t="s">
        <v>44</v>
      </c>
      <c r="Q2818" t="s">
        <v>44</v>
      </c>
      <c r="R2818" t="s">
        <v>14822</v>
      </c>
      <c r="S2818" s="21" t="s">
        <v>18534</v>
      </c>
      <c r="T2818" s="21" t="s">
        <v>18603</v>
      </c>
      <c r="U2818" s="21" t="str">
        <f>VLOOKUP(T2818,Apoio!$D$10:$E$55,2,0)</f>
        <v>Fornec. de Serviç. Diversos PJ</v>
      </c>
      <c r="V2818">
        <v>23727101</v>
      </c>
      <c r="W2818">
        <v>325937</v>
      </c>
      <c r="X2818">
        <v>4</v>
      </c>
      <c r="Z2818" s="7"/>
      <c r="AA2818" s="8" t="str">
        <f>IF(Y2818="","Não","Sim")</f>
        <v>Não</v>
      </c>
      <c r="AB2818" s="7" t="str">
        <f>IF(Z2818="","Não","Sim")</f>
        <v>Não</v>
      </c>
      <c r="AC2818" s="8" t="str">
        <f>IF(S2818="TSR","Serede","Rede Conecta")</f>
        <v>Serede</v>
      </c>
    </row>
    <row r="2819" spans="1:29" ht="15" x14ac:dyDescent="0.25">
      <c r="A2819">
        <v>100100</v>
      </c>
      <c r="B2819" t="s">
        <v>146</v>
      </c>
      <c r="C2819">
        <v>100100</v>
      </c>
      <c r="D2819" s="24">
        <v>42804</v>
      </c>
      <c r="E2819" t="s">
        <v>45</v>
      </c>
      <c r="F2819" t="s">
        <v>147</v>
      </c>
      <c r="G2819" t="s">
        <v>83</v>
      </c>
      <c r="H2819" t="s">
        <v>148</v>
      </c>
      <c r="I2819" t="s">
        <v>85</v>
      </c>
      <c r="J2819" t="s">
        <v>149</v>
      </c>
      <c r="K2819" t="s">
        <v>26</v>
      </c>
      <c r="L2819">
        <v>7133740711</v>
      </c>
      <c r="M2819"/>
      <c r="N2819" s="23">
        <v>27167735000160</v>
      </c>
      <c r="O2819"/>
      <c r="P2819"/>
      <c r="Q2819"/>
      <c r="R2819"/>
      <c r="S2819" s="21" t="s">
        <v>18534</v>
      </c>
      <c r="T2819" s="21" t="s">
        <v>18609</v>
      </c>
      <c r="U2819" s="21" t="str">
        <f>VLOOKUP(T2819,Apoio!$D$10:$E$55,2,0)</f>
        <v>Pagamentos judiciais - PJ</v>
      </c>
      <c r="V2819">
        <v>23727135</v>
      </c>
      <c r="W2819">
        <v>29775</v>
      </c>
      <c r="X2819">
        <v>85</v>
      </c>
      <c r="Z2819" s="7">
        <v>45658</v>
      </c>
      <c r="AA2819" s="8" t="str">
        <f>IF(Y2819="","Não","Sim")</f>
        <v>Não</v>
      </c>
      <c r="AB2819" s="7" t="str">
        <f>IF(Z2819="","Não","Sim")</f>
        <v>Sim</v>
      </c>
      <c r="AC2819" s="8" t="str">
        <f>IF(S2819="TSR","Serede","Rede Conecta")</f>
        <v>Serede</v>
      </c>
    </row>
    <row r="2820" spans="1:29" ht="15" x14ac:dyDescent="0.25">
      <c r="A2820">
        <v>1816805</v>
      </c>
      <c r="B2820" t="s">
        <v>16829</v>
      </c>
      <c r="C2820">
        <v>1816805</v>
      </c>
      <c r="D2820" s="24">
        <v>45125</v>
      </c>
      <c r="E2820" t="s">
        <v>11088</v>
      </c>
      <c r="F2820" t="s">
        <v>16830</v>
      </c>
      <c r="G2820" t="s">
        <v>5596</v>
      </c>
      <c r="H2820"/>
      <c r="I2820" t="s">
        <v>85</v>
      </c>
      <c r="J2820" t="s">
        <v>16831</v>
      </c>
      <c r="K2820" t="s">
        <v>26</v>
      </c>
      <c r="L2820" t="s">
        <v>16832</v>
      </c>
      <c r="M2820"/>
      <c r="N2820" s="23">
        <v>27169322000115</v>
      </c>
      <c r="O2820"/>
      <c r="P2820" s="20">
        <v>189693301</v>
      </c>
      <c r="Q2820" t="s">
        <v>16833</v>
      </c>
      <c r="R2820" t="s">
        <v>16834</v>
      </c>
      <c r="S2820" s="21" t="s">
        <v>18534</v>
      </c>
      <c r="T2820" s="21" t="s">
        <v>18603</v>
      </c>
      <c r="U2820" s="21" t="str">
        <f>VLOOKUP(T2820,Apoio!$D$10:$E$55,2,0)</f>
        <v>Fornec. de Serviç. Diversos PJ</v>
      </c>
      <c r="V2820">
        <v>34176282</v>
      </c>
      <c r="W2820">
        <v>11773</v>
      </c>
      <c r="X2820">
        <v>5</v>
      </c>
      <c r="Y2820" s="8">
        <v>4600002990</v>
      </c>
      <c r="Z2820" s="7">
        <v>45658</v>
      </c>
      <c r="AA2820" s="8" t="str">
        <f>IF(Y2820="","Não","Sim")</f>
        <v>Sim</v>
      </c>
      <c r="AB2820" s="7" t="str">
        <f>IF(Z2820="","Não","Sim")</f>
        <v>Sim</v>
      </c>
      <c r="AC2820" s="8" t="str">
        <f>IF(S2820="TSR","Serede","Rede Conecta")</f>
        <v>Serede</v>
      </c>
    </row>
    <row r="2821" spans="1:29" ht="15" x14ac:dyDescent="0.25">
      <c r="A2821">
        <v>1816128</v>
      </c>
      <c r="B2821" t="s">
        <v>15651</v>
      </c>
      <c r="C2821">
        <v>1816128</v>
      </c>
      <c r="D2821" s="24">
        <v>44260</v>
      </c>
      <c r="E2821" t="s">
        <v>291</v>
      </c>
      <c r="F2821" t="s">
        <v>15652</v>
      </c>
      <c r="G2821" t="s">
        <v>11143</v>
      </c>
      <c r="H2821" t="s">
        <v>15653</v>
      </c>
      <c r="I2821" t="s">
        <v>37</v>
      </c>
      <c r="J2821" t="s">
        <v>15654</v>
      </c>
      <c r="K2821" t="s">
        <v>26</v>
      </c>
      <c r="L2821" t="s">
        <v>15655</v>
      </c>
      <c r="M2821"/>
      <c r="N2821" s="23">
        <v>27229906000139</v>
      </c>
      <c r="O2821"/>
      <c r="P2821" s="19">
        <v>492909000000</v>
      </c>
      <c r="Q2821">
        <v>122039</v>
      </c>
      <c r="R2821" t="s">
        <v>15656</v>
      </c>
      <c r="S2821" s="21" t="s">
        <v>18534</v>
      </c>
      <c r="T2821" s="21" t="s">
        <v>18603</v>
      </c>
      <c r="U2821" s="21" t="str">
        <f>VLOOKUP(T2821,Apoio!$D$10:$E$55,2,0)</f>
        <v>Fornec. de Serviç. Diversos PJ</v>
      </c>
      <c r="V2821">
        <v>23722247</v>
      </c>
      <c r="W2821">
        <v>44771</v>
      </c>
      <c r="X2821">
        <v>4</v>
      </c>
      <c r="Z2821" s="7">
        <v>45658</v>
      </c>
      <c r="AA2821" s="8" t="str">
        <f>IF(Y2821="","Não","Sim")</f>
        <v>Não</v>
      </c>
      <c r="AB2821" s="7" t="str">
        <f>IF(Z2821="","Não","Sim")</f>
        <v>Sim</v>
      </c>
      <c r="AC2821" s="8" t="str">
        <f>IF(S2821="TSR","Serede","Rede Conecta")</f>
        <v>Serede</v>
      </c>
    </row>
    <row r="2822" spans="1:29" ht="15" x14ac:dyDescent="0.25">
      <c r="A2822">
        <v>1700024</v>
      </c>
      <c r="B2822" t="s">
        <v>13743</v>
      </c>
      <c r="C2822">
        <v>1700024</v>
      </c>
      <c r="D2822" s="24">
        <v>42898</v>
      </c>
      <c r="E2822" t="s">
        <v>45</v>
      </c>
      <c r="F2822" t="s">
        <v>13744</v>
      </c>
      <c r="G2822" t="s">
        <v>95</v>
      </c>
      <c r="H2822" t="s">
        <v>12817</v>
      </c>
      <c r="I2822" t="s">
        <v>97</v>
      </c>
      <c r="J2822" t="s">
        <v>12818</v>
      </c>
      <c r="K2822" t="s">
        <v>26</v>
      </c>
      <c r="L2822" t="s">
        <v>13745</v>
      </c>
      <c r="M2822"/>
      <c r="N2822" s="23">
        <v>27323790000100</v>
      </c>
      <c r="O2822"/>
      <c r="P2822">
        <v>125192487</v>
      </c>
      <c r="Q2822">
        <v>98227349</v>
      </c>
      <c r="R2822" t="s">
        <v>13746</v>
      </c>
      <c r="S2822" s="21" t="s">
        <v>18534</v>
      </c>
      <c r="T2822" s="21" t="s">
        <v>18615</v>
      </c>
      <c r="U2822" s="21" t="str">
        <f>VLOOKUP(T2822,Apoio!$D$10:$E$55,2,0)</f>
        <v>Manutenção Predial - PJ</v>
      </c>
      <c r="V2822">
        <v>5360655</v>
      </c>
      <c r="W2822">
        <v>11519690</v>
      </c>
      <c r="X2822">
        <v>0</v>
      </c>
      <c r="Z2822" s="7">
        <v>45383</v>
      </c>
      <c r="AA2822" s="8" t="str">
        <f>IF(Y2822="","Não","Sim")</f>
        <v>Não</v>
      </c>
      <c r="AB2822" s="7" t="str">
        <f>IF(Z2822="","Não","Sim")</f>
        <v>Sim</v>
      </c>
      <c r="AC2822" s="8" t="str">
        <f>IF(S2822="TSR","Serede","Rede Conecta")</f>
        <v>Serede</v>
      </c>
    </row>
    <row r="2823" spans="1:29" ht="15" x14ac:dyDescent="0.25">
      <c r="A2823">
        <v>1816828</v>
      </c>
      <c r="B2823" t="s">
        <v>16871</v>
      </c>
      <c r="C2823">
        <v>1816828</v>
      </c>
      <c r="D2823" s="24">
        <v>45159</v>
      </c>
      <c r="E2823" t="s">
        <v>11088</v>
      </c>
      <c r="F2823" t="s">
        <v>16872</v>
      </c>
      <c r="G2823" t="s">
        <v>12913</v>
      </c>
      <c r="H2823" t="s">
        <v>2633</v>
      </c>
      <c r="I2823" t="s">
        <v>52</v>
      </c>
      <c r="J2823" t="s">
        <v>16873</v>
      </c>
      <c r="K2823" t="s">
        <v>26</v>
      </c>
      <c r="L2823" t="s">
        <v>16874</v>
      </c>
      <c r="M2823"/>
      <c r="N2823" s="23">
        <v>27339766000151</v>
      </c>
      <c r="O2823"/>
      <c r="P2823" t="s">
        <v>44</v>
      </c>
      <c r="Q2823" t="s">
        <v>44</v>
      </c>
      <c r="R2823" t="s">
        <v>16875</v>
      </c>
      <c r="S2823" s="21" t="s">
        <v>18534</v>
      </c>
      <c r="T2823" s="21" t="s">
        <v>18603</v>
      </c>
      <c r="U2823" s="21" t="str">
        <f>VLOOKUP(T2823,Apoio!$D$10:$E$55,2,0)</f>
        <v>Fornec. de Serviç. Diversos PJ</v>
      </c>
      <c r="V2823">
        <v>34170934</v>
      </c>
      <c r="W2823">
        <v>13244</v>
      </c>
      <c r="X2823">
        <v>0</v>
      </c>
      <c r="Z2823" s="7">
        <v>45658</v>
      </c>
      <c r="AA2823" s="8" t="str">
        <f>IF(Y2823="","Não","Sim")</f>
        <v>Não</v>
      </c>
      <c r="AB2823" s="7" t="str">
        <f>IF(Z2823="","Não","Sim")</f>
        <v>Sim</v>
      </c>
      <c r="AC2823" s="8" t="str">
        <f>IF(S2823="TSR","Serede","Rede Conecta")</f>
        <v>Serede</v>
      </c>
    </row>
    <row r="2824" spans="1:29" ht="15" x14ac:dyDescent="0.25">
      <c r="A2824">
        <v>1815245</v>
      </c>
      <c r="B2824" t="s">
        <v>15016</v>
      </c>
      <c r="C2824">
        <v>1815245</v>
      </c>
      <c r="D2824" s="24">
        <v>43438</v>
      </c>
      <c r="E2824" t="s">
        <v>262</v>
      </c>
      <c r="F2824" t="s">
        <v>15017</v>
      </c>
      <c r="G2824" t="s">
        <v>83</v>
      </c>
      <c r="H2824" t="s">
        <v>12793</v>
      </c>
      <c r="I2824" t="s">
        <v>85</v>
      </c>
      <c r="J2824" t="s">
        <v>12777</v>
      </c>
      <c r="K2824" t="s">
        <v>26</v>
      </c>
      <c r="L2824"/>
      <c r="M2824"/>
      <c r="N2824" s="23">
        <v>27585615000183</v>
      </c>
      <c r="O2824"/>
      <c r="P2824"/>
      <c r="Q2824"/>
      <c r="R2824"/>
      <c r="S2824" s="21" t="s">
        <v>18534</v>
      </c>
      <c r="T2824" s="21" t="s">
        <v>18603</v>
      </c>
      <c r="U2824" s="21" t="str">
        <f>VLOOKUP(T2824,Apoio!$D$10:$E$55,2,0)</f>
        <v>Fornec. de Serviç. Diversos PJ</v>
      </c>
      <c r="V2824">
        <v>23723567</v>
      </c>
      <c r="W2824">
        <v>73623</v>
      </c>
      <c r="X2824">
        <v>6</v>
      </c>
      <c r="Z2824" s="7"/>
      <c r="AA2824" s="8" t="str">
        <f>IF(Y2824="","Não","Sim")</f>
        <v>Não</v>
      </c>
      <c r="AB2824" s="7" t="str">
        <f>IF(Z2824="","Não","Sim")</f>
        <v>Não</v>
      </c>
      <c r="AC2824" s="8" t="str">
        <f>IF(S2824="TSR","Serede","Rede Conecta")</f>
        <v>Serede</v>
      </c>
    </row>
    <row r="2825" spans="1:29" ht="15" x14ac:dyDescent="0.25">
      <c r="A2825">
        <v>1816530</v>
      </c>
      <c r="B2825" t="s">
        <v>16252</v>
      </c>
      <c r="C2825">
        <v>1816530</v>
      </c>
      <c r="D2825" s="24">
        <v>44728</v>
      </c>
      <c r="E2825" t="s">
        <v>11071</v>
      </c>
      <c r="F2825" t="s">
        <v>16247</v>
      </c>
      <c r="G2825" t="s">
        <v>50</v>
      </c>
      <c r="H2825" t="s">
        <v>78</v>
      </c>
      <c r="I2825" t="s">
        <v>52</v>
      </c>
      <c r="J2825" t="s">
        <v>16248</v>
      </c>
      <c r="K2825" t="s">
        <v>26</v>
      </c>
      <c r="L2825" t="s">
        <v>16253</v>
      </c>
      <c r="M2825"/>
      <c r="N2825" s="23">
        <v>27586163000154</v>
      </c>
      <c r="O2825"/>
      <c r="P2825"/>
      <c r="Q2825"/>
      <c r="R2825"/>
      <c r="S2825" s="21" t="s">
        <v>18534</v>
      </c>
      <c r="T2825" s="21" t="s">
        <v>18603</v>
      </c>
      <c r="U2825" s="21" t="str">
        <f>VLOOKUP(T2825,Apoio!$D$10:$E$55,2,0)</f>
        <v>Fornec. de Serviç. Diversos PJ</v>
      </c>
      <c r="V2825">
        <v>23722761</v>
      </c>
      <c r="W2825">
        <v>28001</v>
      </c>
      <c r="X2825">
        <v>81</v>
      </c>
      <c r="Z2825" s="7"/>
      <c r="AA2825" s="8" t="str">
        <f>IF(Y2825="","Não","Sim")</f>
        <v>Não</v>
      </c>
      <c r="AB2825" s="7" t="str">
        <f>IF(Z2825="","Não","Sim")</f>
        <v>Não</v>
      </c>
      <c r="AC2825" s="8" t="str">
        <f>IF(S2825="TSR","Serede","Rede Conecta")</f>
        <v>Serede</v>
      </c>
    </row>
    <row r="2826" spans="1:29" ht="15" x14ac:dyDescent="0.25">
      <c r="A2826">
        <v>1816300</v>
      </c>
      <c r="B2826" t="s">
        <v>15863</v>
      </c>
      <c r="C2826">
        <v>1816300</v>
      </c>
      <c r="D2826" s="24">
        <v>44512</v>
      </c>
      <c r="E2826" t="s">
        <v>11071</v>
      </c>
      <c r="F2826" t="s">
        <v>15864</v>
      </c>
      <c r="G2826" t="s">
        <v>12913</v>
      </c>
      <c r="H2826" t="s">
        <v>11737</v>
      </c>
      <c r="I2826" t="s">
        <v>52</v>
      </c>
      <c r="J2826" t="s">
        <v>11977</v>
      </c>
      <c r="K2826" t="s">
        <v>26</v>
      </c>
      <c r="L2826" t="s">
        <v>15865</v>
      </c>
      <c r="M2826"/>
      <c r="N2826" s="23">
        <v>27586775000147</v>
      </c>
      <c r="O2826"/>
      <c r="P2826"/>
      <c r="Q2826"/>
      <c r="R2826" t="s">
        <v>15866</v>
      </c>
      <c r="S2826" s="21" t="s">
        <v>18534</v>
      </c>
      <c r="T2826" s="21" t="s">
        <v>18603</v>
      </c>
      <c r="U2826" s="21" t="str">
        <f>VLOOKUP(T2826,Apoio!$D$10:$E$55,2,0)</f>
        <v>Fornec. de Serviç. Diversos PJ</v>
      </c>
      <c r="V2826">
        <v>23727101</v>
      </c>
      <c r="W2826">
        <v>317820</v>
      </c>
      <c r="X2826">
        <v>0</v>
      </c>
      <c r="Z2826" s="7"/>
      <c r="AA2826" s="8" t="str">
        <f>IF(Y2826="","Não","Sim")</f>
        <v>Não</v>
      </c>
      <c r="AB2826" s="7" t="str">
        <f>IF(Z2826="","Não","Sim")</f>
        <v>Não</v>
      </c>
      <c r="AC2826" s="8" t="str">
        <f>IF(S2826="TSR","Serede","Rede Conecta")</f>
        <v>Serede</v>
      </c>
    </row>
    <row r="2827" spans="1:29" ht="15" x14ac:dyDescent="0.25">
      <c r="A2827">
        <v>1816144</v>
      </c>
      <c r="B2827" t="s">
        <v>15350</v>
      </c>
      <c r="C2827">
        <v>1816144</v>
      </c>
      <c r="D2827" s="24">
        <v>44281</v>
      </c>
      <c r="E2827" t="s">
        <v>287</v>
      </c>
      <c r="F2827" t="s">
        <v>15688</v>
      </c>
      <c r="G2827" t="s">
        <v>12603</v>
      </c>
      <c r="H2827" t="s">
        <v>78</v>
      </c>
      <c r="I2827" t="s">
        <v>52</v>
      </c>
      <c r="J2827" t="s">
        <v>15689</v>
      </c>
      <c r="K2827" t="s">
        <v>26</v>
      </c>
      <c r="L2827" t="s">
        <v>15690</v>
      </c>
      <c r="M2827"/>
      <c r="N2827" s="23">
        <v>27626290000806</v>
      </c>
      <c r="O2827"/>
      <c r="P2827">
        <v>87209105</v>
      </c>
      <c r="Q2827">
        <v>3009345</v>
      </c>
      <c r="R2827" t="s">
        <v>15691</v>
      </c>
      <c r="S2827" s="21" t="s">
        <v>18534</v>
      </c>
      <c r="T2827" s="21" t="s">
        <v>18603</v>
      </c>
      <c r="U2827" s="21" t="str">
        <f>VLOOKUP(T2827,Apoio!$D$10:$E$55,2,0)</f>
        <v>Fornec. de Serviç. Diversos PJ</v>
      </c>
      <c r="V2827">
        <v>191914</v>
      </c>
      <c r="W2827">
        <v>5492</v>
      </c>
      <c r="X2827">
        <v>35</v>
      </c>
      <c r="Z2827" s="7"/>
      <c r="AA2827" s="8" t="str">
        <f>IF(Y2827="","Não","Sim")</f>
        <v>Não</v>
      </c>
      <c r="AB2827" s="7" t="str">
        <f>IF(Z2827="","Não","Sim")</f>
        <v>Não</v>
      </c>
      <c r="AC2827" s="8" t="str">
        <f>IF(S2827="TSR","Serede","Rede Conecta")</f>
        <v>Serede</v>
      </c>
    </row>
    <row r="2828" spans="1:29" ht="15" x14ac:dyDescent="0.25">
      <c r="A2828">
        <v>1817044</v>
      </c>
      <c r="B2828" t="s">
        <v>17539</v>
      </c>
      <c r="C2828">
        <v>1817044</v>
      </c>
      <c r="D2828" s="24">
        <v>45544</v>
      </c>
      <c r="E2828" t="s">
        <v>17472</v>
      </c>
      <c r="F2828" t="s">
        <v>17540</v>
      </c>
      <c r="G2828" t="s">
        <v>12925</v>
      </c>
      <c r="H2828" t="s">
        <v>15879</v>
      </c>
      <c r="I2828" t="s">
        <v>42</v>
      </c>
      <c r="J2828" t="s">
        <v>17541</v>
      </c>
      <c r="K2828" t="s">
        <v>26</v>
      </c>
      <c r="L2828" t="s">
        <v>17542</v>
      </c>
      <c r="M2828"/>
      <c r="N2828" s="23">
        <v>27696922000131</v>
      </c>
      <c r="O2828"/>
      <c r="P2828"/>
      <c r="Q2828"/>
      <c r="R2828" t="s">
        <v>17543</v>
      </c>
      <c r="S2828" s="21" t="s">
        <v>18534</v>
      </c>
      <c r="T2828" s="21" t="s">
        <v>18603</v>
      </c>
      <c r="U2828" s="21" t="str">
        <f>VLOOKUP(T2828,Apoio!$D$10:$E$55,2,0)</f>
        <v>Fornec. de Serviç. Diversos PJ</v>
      </c>
      <c r="V2828">
        <v>7480116</v>
      </c>
      <c r="W2828">
        <v>98186</v>
      </c>
      <c r="X2828">
        <v>1</v>
      </c>
      <c r="Z2828" s="7">
        <v>45658</v>
      </c>
      <c r="AA2828" s="8" t="str">
        <f>IF(Y2828="","Não","Sim")</f>
        <v>Não</v>
      </c>
      <c r="AB2828" s="7" t="str">
        <f>IF(Z2828="","Não","Sim")</f>
        <v>Sim</v>
      </c>
      <c r="AC2828" s="8" t="str">
        <f>IF(S2828="TSR","Serede","Rede Conecta")</f>
        <v>Serede</v>
      </c>
    </row>
    <row r="2829" spans="1:29" ht="15" x14ac:dyDescent="0.25">
      <c r="A2829">
        <v>205344</v>
      </c>
      <c r="B2829" t="s">
        <v>11018</v>
      </c>
      <c r="C2829">
        <v>205344</v>
      </c>
      <c r="D2829" s="24">
        <v>43724</v>
      </c>
      <c r="E2829" t="s">
        <v>262</v>
      </c>
      <c r="F2829" t="s">
        <v>11019</v>
      </c>
      <c r="G2829" t="s">
        <v>11020</v>
      </c>
      <c r="H2829" t="s">
        <v>78</v>
      </c>
      <c r="I2829" t="s">
        <v>52</v>
      </c>
      <c r="J2829" t="s">
        <v>11021</v>
      </c>
      <c r="K2829" t="s">
        <v>26</v>
      </c>
      <c r="L2829"/>
      <c r="M2829"/>
      <c r="N2829" s="23">
        <v>27792373000107</v>
      </c>
      <c r="O2829"/>
      <c r="P2829"/>
      <c r="Q2829"/>
      <c r="R2829"/>
      <c r="S2829" s="21" t="s">
        <v>18534</v>
      </c>
      <c r="T2829" s="21" t="s">
        <v>18607</v>
      </c>
      <c r="U2829" s="21" t="str">
        <f>VLOOKUP(T2829,Apoio!$D$10:$E$55,2,0)</f>
        <v>Prefeituras - PJ</v>
      </c>
      <c r="V2829"/>
      <c r="W2829"/>
      <c r="X2829"/>
      <c r="Z2829" s="7"/>
      <c r="AA2829" s="8" t="str">
        <f>IF(Y2829="","Não","Sim")</f>
        <v>Não</v>
      </c>
      <c r="AB2829" s="7" t="str">
        <f>IF(Z2829="","Não","Sim")</f>
        <v>Não</v>
      </c>
      <c r="AC2829" s="8" t="str">
        <f>IF(S2829="TSR","Serede","Rede Conecta")</f>
        <v>Serede</v>
      </c>
    </row>
    <row r="2830" spans="1:29" ht="15" x14ac:dyDescent="0.25">
      <c r="A2830">
        <v>100132</v>
      </c>
      <c r="B2830" t="s">
        <v>204</v>
      </c>
      <c r="C2830">
        <v>100132</v>
      </c>
      <c r="D2830" s="24">
        <v>43314</v>
      </c>
      <c r="E2830" t="s">
        <v>45</v>
      </c>
      <c r="F2830" t="s">
        <v>205</v>
      </c>
      <c r="G2830" t="s">
        <v>206</v>
      </c>
      <c r="H2830" t="s">
        <v>78</v>
      </c>
      <c r="I2830" t="s">
        <v>46</v>
      </c>
      <c r="J2830" t="s">
        <v>207</v>
      </c>
      <c r="K2830" t="s">
        <v>26</v>
      </c>
      <c r="L2830" t="s">
        <v>208</v>
      </c>
      <c r="M2830"/>
      <c r="N2830" s="23">
        <v>27964987000110</v>
      </c>
      <c r="O2830"/>
      <c r="P2830"/>
      <c r="Q2830"/>
      <c r="R2830" t="s">
        <v>209</v>
      </c>
      <c r="S2830" s="21" t="s">
        <v>18534</v>
      </c>
      <c r="T2830" s="21" t="s">
        <v>18609</v>
      </c>
      <c r="U2830" s="21" t="str">
        <f>VLOOKUP(T2830,Apoio!$D$10:$E$55,2,0)</f>
        <v>Pagamentos judiciais - PJ</v>
      </c>
      <c r="V2830">
        <v>1040891</v>
      </c>
      <c r="W2830">
        <v>30000601</v>
      </c>
      <c r="X2830">
        <v>7</v>
      </c>
      <c r="Z2830" s="7"/>
      <c r="AA2830" s="8" t="str">
        <f>IF(Y2830="","Não","Sim")</f>
        <v>Não</v>
      </c>
      <c r="AB2830" s="7" t="str">
        <f>IF(Z2830="","Não","Sim")</f>
        <v>Não</v>
      </c>
      <c r="AC2830" s="8" t="str">
        <f>IF(S2830="TSR","Serede","Rede Conecta")</f>
        <v>Serede</v>
      </c>
    </row>
    <row r="2831" spans="1:29" ht="15" x14ac:dyDescent="0.25">
      <c r="A2831">
        <v>1815878</v>
      </c>
      <c r="B2831" t="s">
        <v>15432</v>
      </c>
      <c r="C2831">
        <v>1815878</v>
      </c>
      <c r="D2831" s="24">
        <v>43949</v>
      </c>
      <c r="E2831" t="s">
        <v>287</v>
      </c>
      <c r="F2831" t="s">
        <v>15433</v>
      </c>
      <c r="G2831" t="s">
        <v>89</v>
      </c>
      <c r="H2831" t="s">
        <v>12672</v>
      </c>
      <c r="I2831" t="s">
        <v>91</v>
      </c>
      <c r="J2831" t="s">
        <v>15434</v>
      </c>
      <c r="K2831" t="s">
        <v>26</v>
      </c>
      <c r="L2831" t="s">
        <v>15435</v>
      </c>
      <c r="M2831"/>
      <c r="N2831" s="23">
        <v>28005100000120</v>
      </c>
      <c r="O2831"/>
      <c r="P2831">
        <v>1153106</v>
      </c>
      <c r="Q2831"/>
      <c r="R2831" t="s">
        <v>15436</v>
      </c>
      <c r="S2831" s="21" t="s">
        <v>18534</v>
      </c>
      <c r="T2831" s="21" t="s">
        <v>18603</v>
      </c>
      <c r="U2831" s="21" t="str">
        <f>VLOOKUP(T2831,Apoio!$D$10:$E$55,2,0)</f>
        <v>Fornec. de Serviç. Diversos PJ</v>
      </c>
      <c r="V2831">
        <v>10402405</v>
      </c>
      <c r="W2831">
        <v>2200000308</v>
      </c>
      <c r="X2831">
        <v>3</v>
      </c>
      <c r="Z2831" s="7"/>
      <c r="AA2831" s="8" t="str">
        <f>IF(Y2831="","Não","Sim")</f>
        <v>Não</v>
      </c>
      <c r="AB2831" s="7" t="str">
        <f>IF(Z2831="","Não","Sim")</f>
        <v>Não</v>
      </c>
      <c r="AC2831" s="8" t="str">
        <f>IF(S2831="TSR","Serede","Rede Conecta")</f>
        <v>Serede</v>
      </c>
    </row>
    <row r="2832" spans="1:29" ht="15" x14ac:dyDescent="0.25">
      <c r="A2832">
        <v>205322</v>
      </c>
      <c r="B2832" t="s">
        <v>10965</v>
      </c>
      <c r="C2832">
        <v>205322</v>
      </c>
      <c r="D2832" s="24">
        <v>43634</v>
      </c>
      <c r="E2832" t="s">
        <v>262</v>
      </c>
      <c r="F2832" t="s">
        <v>10966</v>
      </c>
      <c r="G2832" t="s">
        <v>10967</v>
      </c>
      <c r="H2832" t="s">
        <v>78</v>
      </c>
      <c r="I2832" t="s">
        <v>52</v>
      </c>
      <c r="J2832" t="s">
        <v>10968</v>
      </c>
      <c r="K2832" t="s">
        <v>26</v>
      </c>
      <c r="L2832">
        <v>21987316301</v>
      </c>
      <c r="M2832"/>
      <c r="N2832" s="23">
        <v>28176998000441</v>
      </c>
      <c r="O2832"/>
      <c r="P2832"/>
      <c r="Q2832"/>
      <c r="R2832"/>
      <c r="S2832" s="21" t="s">
        <v>18534</v>
      </c>
      <c r="T2832" s="21" t="s">
        <v>18607</v>
      </c>
      <c r="U2832" s="21" t="str">
        <f>VLOOKUP(T2832,Apoio!$D$10:$E$55,2,0)</f>
        <v>Prefeituras - PJ</v>
      </c>
      <c r="V2832"/>
      <c r="W2832"/>
      <c r="X2832"/>
      <c r="Z2832" s="7"/>
      <c r="AA2832" s="8" t="str">
        <f>IF(Y2832="","Não","Sim")</f>
        <v>Não</v>
      </c>
      <c r="AB2832" s="7" t="str">
        <f>IF(Z2832="","Não","Sim")</f>
        <v>Não</v>
      </c>
      <c r="AC2832" s="8" t="str">
        <f>IF(S2832="TSR","Serede","Rede Conecta")</f>
        <v>Serede</v>
      </c>
    </row>
    <row r="2833" spans="1:29" ht="15" x14ac:dyDescent="0.25">
      <c r="A2833">
        <v>1816912</v>
      </c>
      <c r="B2833" t="s">
        <v>17080</v>
      </c>
      <c r="C2833">
        <v>1816912</v>
      </c>
      <c r="D2833" s="24">
        <v>45317</v>
      </c>
      <c r="E2833" t="s">
        <v>309</v>
      </c>
      <c r="F2833" t="s">
        <v>17081</v>
      </c>
      <c r="G2833" t="s">
        <v>13520</v>
      </c>
      <c r="H2833" t="s">
        <v>14815</v>
      </c>
      <c r="I2833" t="s">
        <v>12597</v>
      </c>
      <c r="J2833" t="s">
        <v>17082</v>
      </c>
      <c r="K2833" t="s">
        <v>26</v>
      </c>
      <c r="L2833" t="s">
        <v>17083</v>
      </c>
      <c r="M2833"/>
      <c r="N2833" s="23">
        <v>28268233000784</v>
      </c>
      <c r="O2833"/>
      <c r="P2833">
        <v>82585440</v>
      </c>
      <c r="Q2833">
        <v>3904610</v>
      </c>
      <c r="R2833" t="s">
        <v>17084</v>
      </c>
      <c r="S2833" s="21" t="s">
        <v>18534</v>
      </c>
      <c r="T2833" s="21" t="s">
        <v>18603</v>
      </c>
      <c r="U2833" s="21" t="str">
        <f>VLOOKUP(T2833,Apoio!$D$10:$E$55,2,0)</f>
        <v>Fornec. de Serviç. Diversos PJ</v>
      </c>
      <c r="V2833"/>
      <c r="W2833"/>
      <c r="X2833"/>
      <c r="Z2833" s="7"/>
      <c r="AA2833" s="8" t="str">
        <f>IF(Y2833="","Não","Sim")</f>
        <v>Não</v>
      </c>
      <c r="AB2833" s="7" t="str">
        <f>IF(Z2833="","Não","Sim")</f>
        <v>Não</v>
      </c>
      <c r="AC2833" s="8" t="str">
        <f>IF(S2833="TSR","Serede","Rede Conecta")</f>
        <v>Serede</v>
      </c>
    </row>
    <row r="2834" spans="1:29" ht="15" x14ac:dyDescent="0.25">
      <c r="A2834">
        <v>402033</v>
      </c>
      <c r="B2834" t="s">
        <v>12313</v>
      </c>
      <c r="C2834">
        <v>402033</v>
      </c>
      <c r="D2834" s="24">
        <v>43032</v>
      </c>
      <c r="E2834" t="s">
        <v>45</v>
      </c>
      <c r="F2834" t="s">
        <v>12314</v>
      </c>
      <c r="G2834" t="s">
        <v>165</v>
      </c>
      <c r="H2834" t="s">
        <v>78</v>
      </c>
      <c r="I2834" t="s">
        <v>128</v>
      </c>
      <c r="J2834" t="s">
        <v>490</v>
      </c>
      <c r="K2834" t="s">
        <v>26</v>
      </c>
      <c r="L2834">
        <v>83991379665</v>
      </c>
      <c r="M2834"/>
      <c r="N2834" s="23">
        <v>28328119000107</v>
      </c>
      <c r="O2834"/>
      <c r="P2834" t="s">
        <v>9996</v>
      </c>
      <c r="Q2834">
        <v>524484</v>
      </c>
      <c r="R2834" t="s">
        <v>12315</v>
      </c>
      <c r="S2834" s="21" t="s">
        <v>18534</v>
      </c>
      <c r="T2834" s="21" t="s">
        <v>18627</v>
      </c>
      <c r="U2834" s="21" t="str">
        <f>VLOOKUP(T2834,Apoio!$D$10:$E$55,2,0)</f>
        <v>Hotéis e Pousadas - PJ</v>
      </c>
      <c r="V2834">
        <v>190099</v>
      </c>
      <c r="W2834">
        <v>39608</v>
      </c>
      <c r="X2834" t="s">
        <v>569</v>
      </c>
      <c r="Z2834" s="7"/>
      <c r="AA2834" s="8" t="str">
        <f>IF(Y2834="","Não","Sim")</f>
        <v>Não</v>
      </c>
      <c r="AB2834" s="7" t="str">
        <f>IF(Z2834="","Não","Sim")</f>
        <v>Não</v>
      </c>
      <c r="AC2834" s="8" t="str">
        <f>IF(S2834="TSR","Serede","Rede Conecta")</f>
        <v>Serede</v>
      </c>
    </row>
    <row r="2835" spans="1:29" ht="15" x14ac:dyDescent="0.25">
      <c r="A2835">
        <v>1816186</v>
      </c>
      <c r="B2835" t="s">
        <v>15742</v>
      </c>
      <c r="C2835">
        <v>1816186</v>
      </c>
      <c r="D2835" s="24">
        <v>44368</v>
      </c>
      <c r="E2835" t="s">
        <v>11071</v>
      </c>
      <c r="F2835" t="s">
        <v>15743</v>
      </c>
      <c r="G2835" t="s">
        <v>12913</v>
      </c>
      <c r="H2835" t="s">
        <v>12958</v>
      </c>
      <c r="I2835" t="s">
        <v>52</v>
      </c>
      <c r="J2835" t="s">
        <v>15744</v>
      </c>
      <c r="K2835" t="s">
        <v>26</v>
      </c>
      <c r="L2835"/>
      <c r="M2835"/>
      <c r="N2835" s="23">
        <v>28442602000118</v>
      </c>
      <c r="O2835"/>
      <c r="P2835"/>
      <c r="Q2835"/>
      <c r="R2835"/>
      <c r="S2835" s="21" t="s">
        <v>18534</v>
      </c>
      <c r="T2835" s="21" t="s">
        <v>18603</v>
      </c>
      <c r="U2835" s="21" t="str">
        <f>VLOOKUP(T2835,Apoio!$D$10:$E$55,2,0)</f>
        <v>Fornec. de Serviç. Diversos PJ</v>
      </c>
      <c r="V2835">
        <v>23723469</v>
      </c>
      <c r="W2835">
        <v>52237</v>
      </c>
      <c r="X2835">
        <v>6</v>
      </c>
      <c r="Z2835" s="7"/>
      <c r="AA2835" s="8" t="str">
        <f>IF(Y2835="","Não","Sim")</f>
        <v>Não</v>
      </c>
      <c r="AB2835" s="7" t="str">
        <f>IF(Z2835="","Não","Sim")</f>
        <v>Não</v>
      </c>
      <c r="AC2835" s="8" t="str">
        <f>IF(S2835="TSR","Serede","Rede Conecta")</f>
        <v>Serede</v>
      </c>
    </row>
    <row r="2836" spans="1:29" ht="15" x14ac:dyDescent="0.25">
      <c r="A2836">
        <v>100175</v>
      </c>
      <c r="B2836" t="s">
        <v>286</v>
      </c>
      <c r="C2836">
        <v>100175</v>
      </c>
      <c r="D2836" s="24">
        <v>43825</v>
      </c>
      <c r="E2836" t="s">
        <v>287</v>
      </c>
      <c r="F2836" t="s">
        <v>288</v>
      </c>
      <c r="G2836" t="s">
        <v>132</v>
      </c>
      <c r="H2836" t="s">
        <v>212</v>
      </c>
      <c r="I2836" t="s">
        <v>133</v>
      </c>
      <c r="J2836" t="s">
        <v>289</v>
      </c>
      <c r="K2836" t="s">
        <v>26</v>
      </c>
      <c r="L2836"/>
      <c r="M2836"/>
      <c r="N2836" s="23">
        <v>28478570000100</v>
      </c>
      <c r="O2836"/>
      <c r="P2836"/>
      <c r="Q2836"/>
      <c r="R2836"/>
      <c r="S2836" s="21" t="s">
        <v>18534</v>
      </c>
      <c r="T2836" s="21" t="s">
        <v>18609</v>
      </c>
      <c r="U2836" s="21" t="str">
        <f>VLOOKUP(T2836,Apoio!$D$10:$E$55,2,0)</f>
        <v>Pagamentos judiciais - PJ</v>
      </c>
      <c r="V2836">
        <v>10401029</v>
      </c>
      <c r="W2836">
        <v>377</v>
      </c>
      <c r="X2836">
        <v>4</v>
      </c>
      <c r="Z2836" s="7"/>
      <c r="AA2836" s="8" t="str">
        <f>IF(Y2836="","Não","Sim")</f>
        <v>Não</v>
      </c>
      <c r="AB2836" s="7" t="str">
        <f>IF(Z2836="","Não","Sim")</f>
        <v>Não</v>
      </c>
      <c r="AC2836" s="8" t="str">
        <f>IF(S2836="TSR","Serede","Rede Conecta")</f>
        <v>Serede</v>
      </c>
    </row>
    <row r="2837" spans="1:29" ht="15" x14ac:dyDescent="0.25">
      <c r="A2837">
        <v>205217</v>
      </c>
      <c r="B2837" t="s">
        <v>10605</v>
      </c>
      <c r="C2837">
        <v>205217</v>
      </c>
      <c r="D2837" s="24">
        <v>42821</v>
      </c>
      <c r="E2837" t="s">
        <v>45</v>
      </c>
      <c r="F2837" t="s">
        <v>10606</v>
      </c>
      <c r="G2837" t="s">
        <v>10607</v>
      </c>
      <c r="H2837" t="s">
        <v>78</v>
      </c>
      <c r="I2837" t="s">
        <v>52</v>
      </c>
      <c r="J2837" t="s">
        <v>10608</v>
      </c>
      <c r="K2837" t="s">
        <v>26</v>
      </c>
      <c r="L2837"/>
      <c r="M2837"/>
      <c r="N2837" s="23">
        <v>28521748000159</v>
      </c>
      <c r="O2837"/>
      <c r="P2837"/>
      <c r="Q2837"/>
      <c r="R2837"/>
      <c r="S2837" s="21" t="s">
        <v>18534</v>
      </c>
      <c r="T2837" s="21" t="s">
        <v>18607</v>
      </c>
      <c r="U2837" s="21" t="str">
        <f>VLOOKUP(T2837,Apoio!$D$10:$E$55,2,0)</f>
        <v>Prefeituras - PJ</v>
      </c>
      <c r="V2837"/>
      <c r="W2837"/>
      <c r="X2837"/>
      <c r="Z2837" s="7"/>
      <c r="AA2837" s="8" t="str">
        <f>IF(Y2837="","Não","Sim")</f>
        <v>Não</v>
      </c>
      <c r="AB2837" s="7" t="str">
        <f>IF(Z2837="","Não","Sim")</f>
        <v>Não</v>
      </c>
      <c r="AC2837" s="8" t="str">
        <f>IF(S2837="TSR","Serede","Rede Conecta")</f>
        <v>Serede</v>
      </c>
    </row>
    <row r="2838" spans="1:29" ht="15" x14ac:dyDescent="0.25">
      <c r="A2838">
        <v>205345</v>
      </c>
      <c r="B2838" t="s">
        <v>11022</v>
      </c>
      <c r="C2838">
        <v>205345</v>
      </c>
      <c r="D2838" s="24">
        <v>43724</v>
      </c>
      <c r="E2838" t="s">
        <v>262</v>
      </c>
      <c r="F2838" t="s">
        <v>11023</v>
      </c>
      <c r="G2838" t="s">
        <v>11024</v>
      </c>
      <c r="H2838" t="s">
        <v>11024</v>
      </c>
      <c r="I2838" t="s">
        <v>52</v>
      </c>
      <c r="J2838" t="s">
        <v>11025</v>
      </c>
      <c r="K2838" t="s">
        <v>26</v>
      </c>
      <c r="L2838"/>
      <c r="M2838"/>
      <c r="N2838" s="23">
        <v>28531762000133</v>
      </c>
      <c r="O2838"/>
      <c r="P2838"/>
      <c r="Q2838"/>
      <c r="R2838"/>
      <c r="S2838" s="21" t="s">
        <v>18534</v>
      </c>
      <c r="T2838" s="21" t="s">
        <v>18607</v>
      </c>
      <c r="U2838" s="21" t="str">
        <f>VLOOKUP(T2838,Apoio!$D$10:$E$55,2,0)</f>
        <v>Prefeituras - PJ</v>
      </c>
      <c r="V2838"/>
      <c r="W2838"/>
      <c r="X2838"/>
      <c r="Z2838" s="7"/>
      <c r="AA2838" s="8" t="str">
        <f>IF(Y2838="","Não","Sim")</f>
        <v>Não</v>
      </c>
      <c r="AB2838" s="7" t="str">
        <f>IF(Z2838="","Não","Sim")</f>
        <v>Não</v>
      </c>
      <c r="AC2838" s="8" t="str">
        <f>IF(S2838="TSR","Serede","Rede Conecta")</f>
        <v>Serede</v>
      </c>
    </row>
    <row r="2839" spans="1:29" ht="15" x14ac:dyDescent="0.25">
      <c r="A2839">
        <v>304164</v>
      </c>
      <c r="B2839" t="s">
        <v>11975</v>
      </c>
      <c r="C2839">
        <v>304164</v>
      </c>
      <c r="D2839" s="24">
        <v>43278</v>
      </c>
      <c r="E2839" t="s">
        <v>11934</v>
      </c>
      <c r="F2839" t="s">
        <v>11976</v>
      </c>
      <c r="G2839" t="s">
        <v>50</v>
      </c>
      <c r="H2839" t="s">
        <v>78</v>
      </c>
      <c r="I2839" t="s">
        <v>52</v>
      </c>
      <c r="J2839" t="s">
        <v>11977</v>
      </c>
      <c r="K2839" t="s">
        <v>26</v>
      </c>
      <c r="L2839">
        <v>2178135006</v>
      </c>
      <c r="M2839"/>
      <c r="N2839" s="23">
        <v>28538734000148</v>
      </c>
      <c r="O2839"/>
      <c r="P2839" t="s">
        <v>44</v>
      </c>
      <c r="Q2839" t="s">
        <v>44</v>
      </c>
      <c r="R2839"/>
      <c r="S2839" s="21" t="s">
        <v>18534</v>
      </c>
      <c r="T2839" s="21" t="s">
        <v>18613</v>
      </c>
      <c r="U2839" s="21" t="str">
        <f>VLOOKUP(T2839,Apoio!$D$10:$E$55,2,0)</f>
        <v>Órgãos Públicos - PJ</v>
      </c>
      <c r="V2839">
        <v>191755</v>
      </c>
      <c r="W2839" t="s">
        <v>40</v>
      </c>
      <c r="X2839">
        <v>8</v>
      </c>
      <c r="Z2839" s="7"/>
      <c r="AA2839" s="8" t="str">
        <f>IF(Y2839="","Não","Sim")</f>
        <v>Não</v>
      </c>
      <c r="AB2839" s="7" t="str">
        <f>IF(Z2839="","Não","Sim")</f>
        <v>Não</v>
      </c>
      <c r="AC2839" s="8" t="str">
        <f>IF(S2839="TSR","Serede","Rede Conecta")</f>
        <v>Serede</v>
      </c>
    </row>
    <row r="2840" spans="1:29" ht="15" x14ac:dyDescent="0.25">
      <c r="A2840">
        <v>205299</v>
      </c>
      <c r="B2840" t="s">
        <v>10919</v>
      </c>
      <c r="C2840">
        <v>205299</v>
      </c>
      <c r="D2840" s="24">
        <v>43313</v>
      </c>
      <c r="E2840" t="s">
        <v>45</v>
      </c>
      <c r="F2840" t="s">
        <v>10920</v>
      </c>
      <c r="G2840" t="s">
        <v>10921</v>
      </c>
      <c r="H2840" t="s">
        <v>2293</v>
      </c>
      <c r="I2840" t="s">
        <v>52</v>
      </c>
      <c r="J2840" t="s">
        <v>10922</v>
      </c>
      <c r="K2840" t="s">
        <v>26</v>
      </c>
      <c r="L2840"/>
      <c r="M2840"/>
      <c r="N2840" s="23">
        <v>28549483000105</v>
      </c>
      <c r="O2840"/>
      <c r="P2840"/>
      <c r="Q2840"/>
      <c r="R2840"/>
      <c r="S2840" s="21" t="s">
        <v>18534</v>
      </c>
      <c r="T2840" s="21" t="s">
        <v>18607</v>
      </c>
      <c r="U2840" s="21" t="str">
        <f>VLOOKUP(T2840,Apoio!$D$10:$E$55,2,0)</f>
        <v>Prefeituras - PJ</v>
      </c>
      <c r="V2840"/>
      <c r="W2840"/>
      <c r="X2840"/>
      <c r="Z2840" s="7"/>
      <c r="AA2840" s="8" t="str">
        <f>IF(Y2840="","Não","Sim")</f>
        <v>Não</v>
      </c>
      <c r="AB2840" s="7" t="str">
        <f>IF(Z2840="","Não","Sim")</f>
        <v>Não</v>
      </c>
      <c r="AC2840" s="8" t="str">
        <f>IF(S2840="TSR","Serede","Rede Conecta")</f>
        <v>Serede</v>
      </c>
    </row>
    <row r="2841" spans="1:29" ht="15" x14ac:dyDescent="0.25">
      <c r="A2841">
        <v>205342</v>
      </c>
      <c r="B2841" t="s">
        <v>11010</v>
      </c>
      <c r="C2841">
        <v>205342</v>
      </c>
      <c r="D2841" s="24">
        <v>43721</v>
      </c>
      <c r="E2841" t="s">
        <v>262</v>
      </c>
      <c r="F2841" t="s">
        <v>11011</v>
      </c>
      <c r="G2841" t="s">
        <v>11012</v>
      </c>
      <c r="H2841" t="s">
        <v>9684</v>
      </c>
      <c r="I2841" t="s">
        <v>52</v>
      </c>
      <c r="J2841" t="s">
        <v>11013</v>
      </c>
      <c r="K2841" t="s">
        <v>26</v>
      </c>
      <c r="L2841"/>
      <c r="M2841"/>
      <c r="N2841" s="23">
        <v>28576080000147</v>
      </c>
      <c r="O2841"/>
      <c r="P2841"/>
      <c r="Q2841"/>
      <c r="R2841"/>
      <c r="S2841" s="21" t="s">
        <v>18534</v>
      </c>
      <c r="T2841" s="21" t="s">
        <v>18607</v>
      </c>
      <c r="U2841" s="21" t="str">
        <f>VLOOKUP(T2841,Apoio!$D$10:$E$55,2,0)</f>
        <v>Prefeituras - PJ</v>
      </c>
      <c r="V2841"/>
      <c r="W2841"/>
      <c r="X2841"/>
      <c r="Z2841" s="7"/>
      <c r="AA2841" s="8" t="str">
        <f>IF(Y2841="","Não","Sim")</f>
        <v>Não</v>
      </c>
      <c r="AB2841" s="7" t="str">
        <f>IF(Z2841="","Não","Sim")</f>
        <v>Não</v>
      </c>
      <c r="AC2841" s="8" t="str">
        <f>IF(S2841="TSR","Serede","Rede Conecta")</f>
        <v>Serede</v>
      </c>
    </row>
    <row r="2842" spans="1:29" ht="15" x14ac:dyDescent="0.25">
      <c r="A2842">
        <v>1815766</v>
      </c>
      <c r="B2842" t="s">
        <v>15325</v>
      </c>
      <c r="C2842">
        <v>1815766</v>
      </c>
      <c r="D2842" s="24">
        <v>43817</v>
      </c>
      <c r="E2842" t="s">
        <v>291</v>
      </c>
      <c r="F2842" t="s">
        <v>15326</v>
      </c>
      <c r="G2842" t="s">
        <v>12851</v>
      </c>
      <c r="H2842" t="s">
        <v>78</v>
      </c>
      <c r="I2842" t="s">
        <v>52</v>
      </c>
      <c r="J2842" t="s">
        <v>15327</v>
      </c>
      <c r="K2842" t="s">
        <v>26</v>
      </c>
      <c r="L2842" t="s">
        <v>15328</v>
      </c>
      <c r="M2842"/>
      <c r="N2842" s="23">
        <v>28606630000123</v>
      </c>
      <c r="O2842"/>
      <c r="P2842"/>
      <c r="Q2842"/>
      <c r="R2842"/>
      <c r="S2842" s="21" t="s">
        <v>18534</v>
      </c>
      <c r="T2842" s="21" t="s">
        <v>18607</v>
      </c>
      <c r="U2842" s="21" t="str">
        <f>VLOOKUP(T2842,Apoio!$D$10:$E$55,2,0)</f>
        <v>Prefeituras - PJ</v>
      </c>
      <c r="V2842"/>
      <c r="W2842"/>
      <c r="X2842"/>
      <c r="Z2842" s="7"/>
      <c r="AA2842" s="8" t="str">
        <f>IF(Y2842="","Não","Sim")</f>
        <v>Não</v>
      </c>
      <c r="AB2842" s="7" t="str">
        <f>IF(Z2842="","Não","Sim")</f>
        <v>Não</v>
      </c>
      <c r="AC2842" s="8" t="str">
        <f>IF(S2842="TSR","Serede","Rede Conecta")</f>
        <v>Serede</v>
      </c>
    </row>
    <row r="2843" spans="1:29" ht="15" x14ac:dyDescent="0.25">
      <c r="A2843">
        <v>1504165</v>
      </c>
      <c r="B2843" t="s">
        <v>13720</v>
      </c>
      <c r="C2843">
        <v>1504165</v>
      </c>
      <c r="D2843" s="24">
        <v>43333</v>
      </c>
      <c r="E2843" t="s">
        <v>45</v>
      </c>
      <c r="F2843" t="s">
        <v>13721</v>
      </c>
      <c r="G2843" t="s">
        <v>10607</v>
      </c>
      <c r="H2843" t="s">
        <v>12744</v>
      </c>
      <c r="I2843" t="s">
        <v>52</v>
      </c>
      <c r="J2843" t="s">
        <v>13722</v>
      </c>
      <c r="K2843" t="s">
        <v>26</v>
      </c>
      <c r="L2843" t="s">
        <v>13723</v>
      </c>
      <c r="M2843"/>
      <c r="N2843" s="23">
        <v>28609300000191</v>
      </c>
      <c r="O2843"/>
      <c r="P2843"/>
      <c r="Q2843"/>
      <c r="R2843" t="s">
        <v>13724</v>
      </c>
      <c r="S2843" s="21" t="s">
        <v>18534</v>
      </c>
      <c r="T2843" s="21" t="s">
        <v>18621</v>
      </c>
      <c r="U2843" s="21" t="str">
        <f>VLOOKUP(T2843,Apoio!$D$10:$E$55,2,0)</f>
        <v>Fornecedor de materiais - PJ</v>
      </c>
      <c r="V2843">
        <v>3373396</v>
      </c>
      <c r="W2843">
        <v>1305177</v>
      </c>
      <c r="X2843">
        <v>85</v>
      </c>
      <c r="Z2843" s="7">
        <v>45658</v>
      </c>
      <c r="AA2843" s="8" t="str">
        <f>IF(Y2843="","Não","Sim")</f>
        <v>Não</v>
      </c>
      <c r="AB2843" s="7" t="str">
        <f>IF(Z2843="","Não","Sim")</f>
        <v>Sim</v>
      </c>
      <c r="AC2843" s="8" t="str">
        <f>IF(S2843="TSR","Serede","Rede Conecta")</f>
        <v>Serede</v>
      </c>
    </row>
    <row r="2844" spans="1:29" ht="15" x14ac:dyDescent="0.25">
      <c r="A2844">
        <v>1817014</v>
      </c>
      <c r="B2844" t="s">
        <v>17446</v>
      </c>
      <c r="C2844">
        <v>1817014</v>
      </c>
      <c r="D2844" s="24">
        <v>45505</v>
      </c>
      <c r="E2844" t="s">
        <v>309</v>
      </c>
      <c r="F2844" t="s">
        <v>17447</v>
      </c>
      <c r="G2844" t="s">
        <v>47</v>
      </c>
      <c r="H2844"/>
      <c r="I2844" t="s">
        <v>37</v>
      </c>
      <c r="J2844" t="s">
        <v>17448</v>
      </c>
      <c r="K2844" t="s">
        <v>26</v>
      </c>
      <c r="L2844" t="s">
        <v>17449</v>
      </c>
      <c r="M2844"/>
      <c r="N2844" s="23">
        <v>28611213000179</v>
      </c>
      <c r="O2844"/>
      <c r="P2844" t="s">
        <v>5817</v>
      </c>
      <c r="Q2844">
        <v>57941491</v>
      </c>
      <c r="R2844" t="s">
        <v>17450</v>
      </c>
      <c r="S2844" s="21" t="s">
        <v>18534</v>
      </c>
      <c r="T2844" s="21" t="s">
        <v>18603</v>
      </c>
      <c r="U2844" s="21" t="str">
        <f>VLOOKUP(T2844,Apoio!$D$10:$E$55,2,0)</f>
        <v>Fornec. de Serviç. Diversos PJ</v>
      </c>
      <c r="V2844">
        <v>34171618</v>
      </c>
      <c r="W2844">
        <v>30388</v>
      </c>
      <c r="X2844">
        <v>5</v>
      </c>
      <c r="Z2844" s="7"/>
      <c r="AA2844" s="8" t="str">
        <f>IF(Y2844="","Não","Sim")</f>
        <v>Não</v>
      </c>
      <c r="AB2844" s="7" t="str">
        <f>IF(Z2844="","Não","Sim")</f>
        <v>Não</v>
      </c>
      <c r="AC2844" s="8" t="str">
        <f>IF(S2844="TSR","Serede","Rede Conecta")</f>
        <v>Serede</v>
      </c>
    </row>
    <row r="2845" spans="1:29" ht="15" x14ac:dyDescent="0.25">
      <c r="A2845">
        <v>205114</v>
      </c>
      <c r="B2845" t="s">
        <v>10207</v>
      </c>
      <c r="C2845">
        <v>205114</v>
      </c>
      <c r="D2845" s="24">
        <v>42486</v>
      </c>
      <c r="E2845" t="s">
        <v>45</v>
      </c>
      <c r="F2845" t="s">
        <v>10208</v>
      </c>
      <c r="G2845" t="s">
        <v>10209</v>
      </c>
      <c r="H2845" t="s">
        <v>10209</v>
      </c>
      <c r="I2845" t="s">
        <v>52</v>
      </c>
      <c r="J2845" t="s">
        <v>10210</v>
      </c>
      <c r="K2845" t="s">
        <v>26</v>
      </c>
      <c r="L2845"/>
      <c r="M2845"/>
      <c r="N2845" s="23">
        <v>28636579000100</v>
      </c>
      <c r="O2845"/>
      <c r="P2845"/>
      <c r="Q2845"/>
      <c r="R2845"/>
      <c r="S2845" s="21" t="s">
        <v>18534</v>
      </c>
      <c r="T2845" s="21" t="s">
        <v>18607</v>
      </c>
      <c r="U2845" s="21" t="str">
        <f>VLOOKUP(T2845,Apoio!$D$10:$E$55,2,0)</f>
        <v>Prefeituras - PJ</v>
      </c>
      <c r="V2845"/>
      <c r="W2845"/>
      <c r="X2845"/>
      <c r="Z2845" s="7"/>
      <c r="AA2845" s="8" t="str">
        <f>IF(Y2845="","Não","Sim")</f>
        <v>Não</v>
      </c>
      <c r="AB2845" s="7" t="str">
        <f>IF(Z2845="","Não","Sim")</f>
        <v>Não</v>
      </c>
      <c r="AC2845" s="8" t="str">
        <f>IF(S2845="TSR","Serede","Rede Conecta")</f>
        <v>Serede</v>
      </c>
    </row>
    <row r="2846" spans="1:29" ht="15" x14ac:dyDescent="0.25">
      <c r="A2846">
        <v>205300</v>
      </c>
      <c r="B2846" t="s">
        <v>10923</v>
      </c>
      <c r="C2846">
        <v>205300</v>
      </c>
      <c r="D2846" s="24">
        <v>43313</v>
      </c>
      <c r="E2846" t="s">
        <v>45</v>
      </c>
      <c r="F2846" t="s">
        <v>10924</v>
      </c>
      <c r="G2846" t="s">
        <v>10925</v>
      </c>
      <c r="H2846" t="s">
        <v>78</v>
      </c>
      <c r="I2846" t="s">
        <v>52</v>
      </c>
      <c r="J2846" t="s">
        <v>10926</v>
      </c>
      <c r="K2846" t="s">
        <v>26</v>
      </c>
      <c r="L2846"/>
      <c r="M2846"/>
      <c r="N2846" s="23">
        <v>28695658000184</v>
      </c>
      <c r="O2846"/>
      <c r="P2846"/>
      <c r="Q2846"/>
      <c r="R2846"/>
      <c r="S2846" s="21" t="s">
        <v>18534</v>
      </c>
      <c r="T2846" s="21" t="s">
        <v>18607</v>
      </c>
      <c r="U2846" s="21" t="str">
        <f>VLOOKUP(T2846,Apoio!$D$10:$E$55,2,0)</f>
        <v>Prefeituras - PJ</v>
      </c>
      <c r="V2846"/>
      <c r="W2846"/>
      <c r="X2846"/>
      <c r="Z2846" s="7"/>
      <c r="AA2846" s="8" t="str">
        <f>IF(Y2846="","Não","Sim")</f>
        <v>Não</v>
      </c>
      <c r="AB2846" s="7" t="str">
        <f>IF(Z2846="","Não","Sim")</f>
        <v>Não</v>
      </c>
      <c r="AC2846" s="8" t="str">
        <f>IF(S2846="TSR","Serede","Rede Conecta")</f>
        <v>Serede</v>
      </c>
    </row>
    <row r="2847" spans="1:29" ht="15" x14ac:dyDescent="0.25">
      <c r="A2847">
        <v>1816716</v>
      </c>
      <c r="B2847" t="s">
        <v>16622</v>
      </c>
      <c r="C2847">
        <v>1816716</v>
      </c>
      <c r="D2847" s="24">
        <v>45021</v>
      </c>
      <c r="E2847" t="s">
        <v>11088</v>
      </c>
      <c r="F2847" t="s">
        <v>16623</v>
      </c>
      <c r="G2847" t="s">
        <v>83</v>
      </c>
      <c r="H2847" t="s">
        <v>16624</v>
      </c>
      <c r="I2847" t="s">
        <v>85</v>
      </c>
      <c r="J2847" t="s">
        <v>16625</v>
      </c>
      <c r="K2847" t="s">
        <v>26</v>
      </c>
      <c r="L2847" t="s">
        <v>16626</v>
      </c>
      <c r="M2847"/>
      <c r="N2847" s="23">
        <v>28731793000138</v>
      </c>
      <c r="O2847"/>
      <c r="P2847"/>
      <c r="Q2847"/>
      <c r="R2847" t="s">
        <v>16627</v>
      </c>
      <c r="S2847" s="21" t="s">
        <v>18534</v>
      </c>
      <c r="T2847" s="21" t="s">
        <v>18603</v>
      </c>
      <c r="U2847" s="21" t="str">
        <f>VLOOKUP(T2847,Apoio!$D$10:$E$55,2,0)</f>
        <v>Fornec. de Serviç. Diversos PJ</v>
      </c>
      <c r="V2847">
        <v>3371916</v>
      </c>
      <c r="W2847">
        <v>13000369</v>
      </c>
      <c r="X2847">
        <v>3</v>
      </c>
      <c r="Z2847" s="7"/>
      <c r="AA2847" s="8" t="str">
        <f>IF(Y2847="","Não","Sim")</f>
        <v>Não</v>
      </c>
      <c r="AB2847" s="7" t="str">
        <f>IF(Z2847="","Não","Sim")</f>
        <v>Não</v>
      </c>
      <c r="AC2847" s="8" t="str">
        <f>IF(S2847="TSR","Serede","Rede Conecta")</f>
        <v>Serede</v>
      </c>
    </row>
    <row r="2848" spans="1:29" ht="15" x14ac:dyDescent="0.25">
      <c r="A2848">
        <v>205223</v>
      </c>
      <c r="B2848" t="s">
        <v>10633</v>
      </c>
      <c r="C2848">
        <v>205223</v>
      </c>
      <c r="D2848" s="24">
        <v>42821</v>
      </c>
      <c r="E2848" t="s">
        <v>45</v>
      </c>
      <c r="F2848" t="s">
        <v>10634</v>
      </c>
      <c r="G2848" t="s">
        <v>10635</v>
      </c>
      <c r="H2848" t="s">
        <v>78</v>
      </c>
      <c r="I2848" t="s">
        <v>52</v>
      </c>
      <c r="J2848" t="s">
        <v>10636</v>
      </c>
      <c r="K2848" t="s">
        <v>26</v>
      </c>
      <c r="L2848">
        <v>2136391754</v>
      </c>
      <c r="M2848"/>
      <c r="N2848" s="23">
        <v>28741080000155</v>
      </c>
      <c r="O2848"/>
      <c r="P2848"/>
      <c r="Q2848"/>
      <c r="R2848"/>
      <c r="S2848" s="21" t="s">
        <v>18534</v>
      </c>
      <c r="T2848" s="21" t="s">
        <v>18607</v>
      </c>
      <c r="U2848" s="21" t="str">
        <f>VLOOKUP(T2848,Apoio!$D$10:$E$55,2,0)</f>
        <v>Prefeituras - PJ</v>
      </c>
      <c r="V2848"/>
      <c r="W2848"/>
      <c r="X2848"/>
      <c r="Z2848" s="7"/>
      <c r="AA2848" s="8" t="str">
        <f>IF(Y2848="","Não","Sim")</f>
        <v>Não</v>
      </c>
      <c r="AB2848" s="7" t="str">
        <f>IF(Z2848="","Não","Sim")</f>
        <v>Não</v>
      </c>
      <c r="AC2848" s="8" t="str">
        <f>IF(S2848="TSR","Serede","Rede Conecta")</f>
        <v>Serede</v>
      </c>
    </row>
    <row r="2849" spans="1:29" ht="15" x14ac:dyDescent="0.25">
      <c r="A2849">
        <v>205308</v>
      </c>
      <c r="B2849" t="s">
        <v>10945</v>
      </c>
      <c r="C2849">
        <v>205308</v>
      </c>
      <c r="D2849" s="24">
        <v>43441</v>
      </c>
      <c r="E2849" t="s">
        <v>45</v>
      </c>
      <c r="F2849" t="s">
        <v>10946</v>
      </c>
      <c r="G2849" t="s">
        <v>10947</v>
      </c>
      <c r="H2849" t="s">
        <v>78</v>
      </c>
      <c r="I2849" t="s">
        <v>52</v>
      </c>
      <c r="J2849" t="s">
        <v>10948</v>
      </c>
      <c r="K2849" t="s">
        <v>26</v>
      </c>
      <c r="L2849"/>
      <c r="M2849"/>
      <c r="N2849" s="23">
        <v>28741098000157</v>
      </c>
      <c r="O2849"/>
      <c r="P2849"/>
      <c r="Q2849"/>
      <c r="R2849"/>
      <c r="S2849" s="21" t="s">
        <v>18534</v>
      </c>
      <c r="T2849" s="21" t="s">
        <v>18607</v>
      </c>
      <c r="U2849" s="21" t="str">
        <f>VLOOKUP(T2849,Apoio!$D$10:$E$55,2,0)</f>
        <v>Prefeituras - PJ</v>
      </c>
      <c r="V2849"/>
      <c r="W2849"/>
      <c r="X2849"/>
      <c r="Z2849" s="7"/>
      <c r="AA2849" s="8" t="str">
        <f>IF(Y2849="","Não","Sim")</f>
        <v>Não</v>
      </c>
      <c r="AB2849" s="7" t="str">
        <f>IF(Z2849="","Não","Sim")</f>
        <v>Não</v>
      </c>
      <c r="AC2849" s="8" t="str">
        <f>IF(S2849="TSR","Serede","Rede Conecta")</f>
        <v>Serede</v>
      </c>
    </row>
    <row r="2850" spans="1:29" ht="15" x14ac:dyDescent="0.25">
      <c r="A2850">
        <v>205343</v>
      </c>
      <c r="B2850" t="s">
        <v>11014</v>
      </c>
      <c r="C2850">
        <v>205343</v>
      </c>
      <c r="D2850" s="24">
        <v>43724</v>
      </c>
      <c r="E2850" t="s">
        <v>262</v>
      </c>
      <c r="F2850" t="s">
        <v>11015</v>
      </c>
      <c r="G2850" t="s">
        <v>11016</v>
      </c>
      <c r="H2850" t="s">
        <v>78</v>
      </c>
      <c r="I2850" t="s">
        <v>52</v>
      </c>
      <c r="J2850" t="s">
        <v>11017</v>
      </c>
      <c r="K2850" t="s">
        <v>26</v>
      </c>
      <c r="L2850"/>
      <c r="M2850"/>
      <c r="N2850" s="23">
        <v>28812972000108</v>
      </c>
      <c r="O2850"/>
      <c r="P2850"/>
      <c r="Q2850"/>
      <c r="R2850"/>
      <c r="S2850" s="21" t="s">
        <v>18534</v>
      </c>
      <c r="T2850" s="21" t="s">
        <v>18607</v>
      </c>
      <c r="U2850" s="21" t="str">
        <f>VLOOKUP(T2850,Apoio!$D$10:$E$55,2,0)</f>
        <v>Prefeituras - PJ</v>
      </c>
      <c r="V2850"/>
      <c r="W2850"/>
      <c r="X2850"/>
      <c r="Z2850" s="7"/>
      <c r="AA2850" s="8" t="str">
        <f>IF(Y2850="","Não","Sim")</f>
        <v>Não</v>
      </c>
      <c r="AB2850" s="7" t="str">
        <f>IF(Z2850="","Não","Sim")</f>
        <v>Não</v>
      </c>
      <c r="AC2850" s="8" t="str">
        <f>IF(S2850="TSR","Serede","Rede Conecta")</f>
        <v>Serede</v>
      </c>
    </row>
    <row r="2851" spans="1:29" ht="15" x14ac:dyDescent="0.25">
      <c r="A2851">
        <v>1817242</v>
      </c>
      <c r="B2851" t="s">
        <v>18059</v>
      </c>
      <c r="C2851">
        <v>1817242</v>
      </c>
      <c r="D2851" s="24">
        <v>45582</v>
      </c>
      <c r="E2851" t="s">
        <v>17472</v>
      </c>
      <c r="F2851" t="s">
        <v>18060</v>
      </c>
      <c r="G2851" t="s">
        <v>83</v>
      </c>
      <c r="H2851" t="s">
        <v>18061</v>
      </c>
      <c r="I2851" t="s">
        <v>85</v>
      </c>
      <c r="J2851" t="s">
        <v>12804</v>
      </c>
      <c r="K2851" t="s">
        <v>26</v>
      </c>
      <c r="L2851" t="s">
        <v>18062</v>
      </c>
      <c r="M2851"/>
      <c r="N2851" s="23">
        <v>28879515000122</v>
      </c>
      <c r="O2851"/>
      <c r="P2851"/>
      <c r="Q2851"/>
      <c r="R2851" t="s">
        <v>18063</v>
      </c>
      <c r="S2851" s="21" t="s">
        <v>18534</v>
      </c>
      <c r="T2851" s="21" t="s">
        <v>18603</v>
      </c>
      <c r="U2851" s="21" t="str">
        <f>VLOOKUP(T2851,Apoio!$D$10:$E$55,2,0)</f>
        <v>Fornec. de Serviç. Diversos PJ</v>
      </c>
      <c r="V2851">
        <v>26000001</v>
      </c>
      <c r="W2851">
        <v>67755316</v>
      </c>
      <c r="X2851">
        <v>3</v>
      </c>
      <c r="Z2851" s="7">
        <v>45566</v>
      </c>
      <c r="AA2851" s="8" t="str">
        <f>IF(Y2851="","Não","Sim")</f>
        <v>Não</v>
      </c>
      <c r="AB2851" s="7" t="str">
        <f>IF(Z2851="","Não","Sim")</f>
        <v>Sim</v>
      </c>
      <c r="AC2851" s="8" t="str">
        <f>IF(S2851="TSR","Serede","Rede Conecta")</f>
        <v>Serede</v>
      </c>
    </row>
    <row r="2852" spans="1:29" ht="15" x14ac:dyDescent="0.25">
      <c r="A2852">
        <v>1816486</v>
      </c>
      <c r="B2852" t="s">
        <v>16113</v>
      </c>
      <c r="C2852">
        <v>1816486</v>
      </c>
      <c r="D2852" s="24">
        <v>44652</v>
      </c>
      <c r="E2852" t="s">
        <v>12951</v>
      </c>
      <c r="F2852" t="s">
        <v>16114</v>
      </c>
      <c r="G2852" t="s">
        <v>12682</v>
      </c>
      <c r="H2852" t="s">
        <v>78</v>
      </c>
      <c r="I2852" t="s">
        <v>52</v>
      </c>
      <c r="J2852" t="s">
        <v>16115</v>
      </c>
      <c r="K2852" t="s">
        <v>26</v>
      </c>
      <c r="L2852" t="s">
        <v>16116</v>
      </c>
      <c r="M2852"/>
      <c r="N2852" s="23">
        <v>28909604000174</v>
      </c>
      <c r="O2852"/>
      <c r="P2852"/>
      <c r="Q2852"/>
      <c r="R2852"/>
      <c r="S2852" s="21" t="s">
        <v>18534</v>
      </c>
      <c r="T2852" s="21" t="s">
        <v>18607</v>
      </c>
      <c r="U2852" s="21" t="str">
        <f>VLOOKUP(T2852,Apoio!$D$10:$E$55,2,0)</f>
        <v>Prefeituras - PJ</v>
      </c>
      <c r="V2852"/>
      <c r="W2852"/>
      <c r="X2852"/>
      <c r="Z2852" s="7"/>
      <c r="AA2852" s="8" t="str">
        <f>IF(Y2852="","Não","Sim")</f>
        <v>Não</v>
      </c>
      <c r="AB2852" s="7" t="str">
        <f>IF(Z2852="","Não","Sim")</f>
        <v>Não</v>
      </c>
      <c r="AC2852" s="8" t="str">
        <f>IF(S2852="TSR","Serede","Rede Conecta")</f>
        <v>Serede</v>
      </c>
    </row>
    <row r="2853" spans="1:29" ht="15" x14ac:dyDescent="0.25">
      <c r="A2853">
        <v>205350</v>
      </c>
      <c r="B2853" t="s">
        <v>11041</v>
      </c>
      <c r="C2853">
        <v>205350</v>
      </c>
      <c r="D2853" s="24">
        <v>43726</v>
      </c>
      <c r="E2853" t="s">
        <v>262</v>
      </c>
      <c r="F2853" t="s">
        <v>11042</v>
      </c>
      <c r="G2853" t="s">
        <v>11043</v>
      </c>
      <c r="H2853" t="s">
        <v>11044</v>
      </c>
      <c r="I2853" t="s">
        <v>52</v>
      </c>
      <c r="J2853" t="s">
        <v>11045</v>
      </c>
      <c r="K2853" t="s">
        <v>26</v>
      </c>
      <c r="L2853"/>
      <c r="M2853"/>
      <c r="N2853" s="23">
        <v>28916716000152</v>
      </c>
      <c r="O2853"/>
      <c r="P2853"/>
      <c r="Q2853"/>
      <c r="R2853"/>
      <c r="S2853" s="21" t="s">
        <v>18534</v>
      </c>
      <c r="T2853" s="21" t="s">
        <v>18607</v>
      </c>
      <c r="U2853" s="21" t="str">
        <f>VLOOKUP(T2853,Apoio!$D$10:$E$55,2,0)</f>
        <v>Prefeituras - PJ</v>
      </c>
      <c r="V2853"/>
      <c r="W2853"/>
      <c r="X2853"/>
      <c r="Z2853" s="7"/>
      <c r="AA2853" s="8" t="str">
        <f>IF(Y2853="","Não","Sim")</f>
        <v>Não</v>
      </c>
      <c r="AB2853" s="7" t="str">
        <f>IF(Z2853="","Não","Sim")</f>
        <v>Não</v>
      </c>
      <c r="AC2853" s="8" t="str">
        <f>IF(S2853="TSR","Serede","Rede Conecta")</f>
        <v>Serede</v>
      </c>
    </row>
    <row r="2854" spans="1:29" ht="15" x14ac:dyDescent="0.25">
      <c r="A2854">
        <v>1816662</v>
      </c>
      <c r="B2854" t="s">
        <v>16464</v>
      </c>
      <c r="C2854">
        <v>1816662</v>
      </c>
      <c r="D2854" s="24">
        <v>44929</v>
      </c>
      <c r="E2854" t="s">
        <v>12957</v>
      </c>
      <c r="F2854" t="s">
        <v>16465</v>
      </c>
      <c r="G2854" t="s">
        <v>12913</v>
      </c>
      <c r="H2854"/>
      <c r="I2854" t="s">
        <v>52</v>
      </c>
      <c r="J2854" t="s">
        <v>16466</v>
      </c>
      <c r="K2854" t="s">
        <v>26</v>
      </c>
      <c r="L2854" t="s">
        <v>16467</v>
      </c>
      <c r="M2854"/>
      <c r="N2854" s="23">
        <v>28991214000196</v>
      </c>
      <c r="O2854"/>
      <c r="P2854" s="20">
        <v>11843417</v>
      </c>
      <c r="Q2854" t="s">
        <v>16468</v>
      </c>
      <c r="R2854" t="s">
        <v>16469</v>
      </c>
      <c r="S2854" s="21" t="s">
        <v>18534</v>
      </c>
      <c r="T2854" s="21" t="s">
        <v>18603</v>
      </c>
      <c r="U2854" s="21" t="str">
        <f>VLOOKUP(T2854,Apoio!$D$10:$E$55,2,0)</f>
        <v>Fornec. de Serviç. Diversos PJ</v>
      </c>
      <c r="V2854">
        <v>34178327</v>
      </c>
      <c r="W2854">
        <v>37084</v>
      </c>
      <c r="X2854">
        <v>0</v>
      </c>
      <c r="Z2854" s="7"/>
      <c r="AA2854" s="8" t="str">
        <f>IF(Y2854="","Não","Sim")</f>
        <v>Não</v>
      </c>
      <c r="AB2854" s="7" t="str">
        <f>IF(Z2854="","Não","Sim")</f>
        <v>Não</v>
      </c>
      <c r="AC2854" s="8" t="str">
        <f>IF(S2854="TSR","Serede","Rede Conecta")</f>
        <v>Serede</v>
      </c>
    </row>
    <row r="2855" spans="1:29" ht="15" x14ac:dyDescent="0.25">
      <c r="A2855">
        <v>1816519</v>
      </c>
      <c r="B2855" t="s">
        <v>16214</v>
      </c>
      <c r="C2855">
        <v>1816519</v>
      </c>
      <c r="D2855" s="24">
        <v>44719</v>
      </c>
      <c r="E2855" t="s">
        <v>11071</v>
      </c>
      <c r="F2855" t="s">
        <v>16215</v>
      </c>
      <c r="G2855" t="s">
        <v>12913</v>
      </c>
      <c r="H2855" t="s">
        <v>16216</v>
      </c>
      <c r="I2855" t="s">
        <v>52</v>
      </c>
      <c r="J2855" t="s">
        <v>16140</v>
      </c>
      <c r="K2855" t="s">
        <v>26</v>
      </c>
      <c r="L2855" t="s">
        <v>16217</v>
      </c>
      <c r="M2855"/>
      <c r="N2855" s="23">
        <v>29030756000165</v>
      </c>
      <c r="O2855"/>
      <c r="P2855">
        <v>81856001</v>
      </c>
      <c r="Q2855">
        <v>396770</v>
      </c>
      <c r="R2855" t="s">
        <v>16218</v>
      </c>
      <c r="S2855" s="21" t="s">
        <v>18534</v>
      </c>
      <c r="T2855" s="21" t="s">
        <v>18603</v>
      </c>
      <c r="U2855" s="21" t="str">
        <f>VLOOKUP(T2855,Apoio!$D$10:$E$55,2,0)</f>
        <v>Fornec. de Serviç. Diversos PJ</v>
      </c>
      <c r="V2855">
        <v>34178969</v>
      </c>
      <c r="W2855">
        <v>14047</v>
      </c>
      <c r="X2855">
        <v>7</v>
      </c>
      <c r="Z2855" s="7"/>
      <c r="AA2855" s="8" t="str">
        <f>IF(Y2855="","Não","Sim")</f>
        <v>Não</v>
      </c>
      <c r="AB2855" s="7" t="str">
        <f>IF(Z2855="","Não","Sim")</f>
        <v>Não</v>
      </c>
      <c r="AC2855" s="8" t="str">
        <f>IF(S2855="TSR","Serede","Rede Conecta")</f>
        <v>Serede</v>
      </c>
    </row>
    <row r="2856" spans="1:29" ht="15" x14ac:dyDescent="0.25">
      <c r="A2856">
        <v>1816495</v>
      </c>
      <c r="B2856" t="s">
        <v>16160</v>
      </c>
      <c r="C2856">
        <v>1816495</v>
      </c>
      <c r="D2856" s="24">
        <v>44664</v>
      </c>
      <c r="E2856" t="s">
        <v>12951</v>
      </c>
      <c r="F2856" t="s">
        <v>16161</v>
      </c>
      <c r="G2856" t="s">
        <v>10925</v>
      </c>
      <c r="H2856" t="s">
        <v>12842</v>
      </c>
      <c r="I2856" t="s">
        <v>52</v>
      </c>
      <c r="J2856" t="s">
        <v>16162</v>
      </c>
      <c r="K2856" t="s">
        <v>26</v>
      </c>
      <c r="L2856"/>
      <c r="M2856"/>
      <c r="N2856" s="23">
        <v>29053402000136</v>
      </c>
      <c r="O2856"/>
      <c r="P2856"/>
      <c r="Q2856"/>
      <c r="R2856"/>
      <c r="S2856" s="21" t="s">
        <v>18534</v>
      </c>
      <c r="T2856" s="21" t="s">
        <v>18603</v>
      </c>
      <c r="U2856" s="21" t="str">
        <f>VLOOKUP(T2856,Apoio!$D$10:$E$55,2,0)</f>
        <v>Fornec. de Serviç. Diversos PJ</v>
      </c>
      <c r="V2856"/>
      <c r="W2856"/>
      <c r="X2856"/>
      <c r="Z2856" s="7"/>
      <c r="AA2856" s="8" t="str">
        <f>IF(Y2856="","Não","Sim")</f>
        <v>Não</v>
      </c>
      <c r="AB2856" s="7" t="str">
        <f>IF(Z2856="","Não","Sim")</f>
        <v>Não</v>
      </c>
      <c r="AC2856" s="8" t="str">
        <f>IF(S2856="TSR","Serede","Rede Conecta")</f>
        <v>Serede</v>
      </c>
    </row>
    <row r="2857" spans="1:29" ht="15" x14ac:dyDescent="0.25">
      <c r="A2857">
        <v>205366</v>
      </c>
      <c r="B2857" t="s">
        <v>11079</v>
      </c>
      <c r="C2857">
        <v>205366</v>
      </c>
      <c r="D2857" s="24">
        <v>44295</v>
      </c>
      <c r="E2857" t="s">
        <v>287</v>
      </c>
      <c r="F2857" t="s">
        <v>11080</v>
      </c>
      <c r="G2857" t="s">
        <v>11081</v>
      </c>
      <c r="H2857" t="s">
        <v>78</v>
      </c>
      <c r="I2857" t="s">
        <v>52</v>
      </c>
      <c r="J2857" t="s">
        <v>11082</v>
      </c>
      <c r="K2857" t="s">
        <v>26</v>
      </c>
      <c r="L2857"/>
      <c r="M2857"/>
      <c r="N2857" s="23">
        <v>29115466000114</v>
      </c>
      <c r="O2857"/>
      <c r="P2857"/>
      <c r="Q2857"/>
      <c r="R2857"/>
      <c r="S2857" s="21" t="s">
        <v>18534</v>
      </c>
      <c r="T2857" s="21" t="s">
        <v>18607</v>
      </c>
      <c r="U2857" s="21" t="str">
        <f>VLOOKUP(T2857,Apoio!$D$10:$E$55,2,0)</f>
        <v>Prefeituras - PJ</v>
      </c>
      <c r="V2857"/>
      <c r="W2857"/>
      <c r="X2857"/>
      <c r="Z2857" s="7"/>
      <c r="AA2857" s="8" t="str">
        <f>IF(Y2857="","Não","Sim")</f>
        <v>Não</v>
      </c>
      <c r="AB2857" s="7" t="str">
        <f>IF(Z2857="","Não","Sim")</f>
        <v>Não</v>
      </c>
      <c r="AC2857" s="8" t="str">
        <f>IF(S2857="TSR","Serede","Rede Conecta")</f>
        <v>Serede</v>
      </c>
    </row>
    <row r="2858" spans="1:29" ht="15" x14ac:dyDescent="0.25">
      <c r="A2858">
        <v>205347</v>
      </c>
      <c r="B2858" t="s">
        <v>11030</v>
      </c>
      <c r="C2858">
        <v>205347</v>
      </c>
      <c r="D2858" s="24">
        <v>43725</v>
      </c>
      <c r="E2858" t="s">
        <v>262</v>
      </c>
      <c r="F2858" t="s">
        <v>11031</v>
      </c>
      <c r="G2858" t="s">
        <v>11032</v>
      </c>
      <c r="H2858" t="s">
        <v>78</v>
      </c>
      <c r="I2858" t="s">
        <v>52</v>
      </c>
      <c r="J2858" t="s">
        <v>11033</v>
      </c>
      <c r="K2858" t="s">
        <v>26</v>
      </c>
      <c r="L2858"/>
      <c r="M2858"/>
      <c r="N2858" s="23">
        <v>29115474000160</v>
      </c>
      <c r="O2858"/>
      <c r="P2858"/>
      <c r="Q2858"/>
      <c r="R2858"/>
      <c r="S2858" s="21" t="s">
        <v>18534</v>
      </c>
      <c r="T2858" s="21" t="s">
        <v>18607</v>
      </c>
      <c r="U2858" s="21" t="str">
        <f>VLOOKUP(T2858,Apoio!$D$10:$E$55,2,0)</f>
        <v>Prefeituras - PJ</v>
      </c>
      <c r="V2858"/>
      <c r="W2858"/>
      <c r="X2858"/>
      <c r="Z2858" s="7"/>
      <c r="AA2858" s="8" t="str">
        <f>IF(Y2858="","Não","Sim")</f>
        <v>Não</v>
      </c>
      <c r="AB2858" s="7" t="str">
        <f>IF(Z2858="","Não","Sim")</f>
        <v>Não</v>
      </c>
      <c r="AC2858" s="8" t="str">
        <f>IF(S2858="TSR","Serede","Rede Conecta")</f>
        <v>Serede</v>
      </c>
    </row>
    <row r="2859" spans="1:29" ht="15" x14ac:dyDescent="0.25">
      <c r="A2859">
        <v>304190</v>
      </c>
      <c r="B2859" t="s">
        <v>12060</v>
      </c>
      <c r="C2859">
        <v>304190</v>
      </c>
      <c r="D2859" s="24">
        <v>43315</v>
      </c>
      <c r="E2859" t="s">
        <v>11934</v>
      </c>
      <c r="F2859" t="s">
        <v>12061</v>
      </c>
      <c r="G2859" t="s">
        <v>11980</v>
      </c>
      <c r="H2859" t="s">
        <v>12062</v>
      </c>
      <c r="I2859" t="s">
        <v>52</v>
      </c>
      <c r="J2859" t="s">
        <v>10898</v>
      </c>
      <c r="K2859" t="s">
        <v>26</v>
      </c>
      <c r="L2859">
        <v>2427332305</v>
      </c>
      <c r="M2859"/>
      <c r="N2859" s="23">
        <v>29116894000161</v>
      </c>
      <c r="O2859"/>
      <c r="P2859"/>
      <c r="Q2859"/>
      <c r="R2859"/>
      <c r="S2859" s="21" t="s">
        <v>18534</v>
      </c>
      <c r="T2859" s="21" t="s">
        <v>18613</v>
      </c>
      <c r="U2859" s="21" t="str">
        <f>VLOOKUP(T2859,Apoio!$D$10:$E$55,2,0)</f>
        <v>Órgãos Públicos - PJ</v>
      </c>
      <c r="V2859"/>
      <c r="W2859"/>
      <c r="X2859"/>
      <c r="Z2859" s="7"/>
      <c r="AA2859" s="8" t="str">
        <f>IF(Y2859="","Não","Sim")</f>
        <v>Não</v>
      </c>
      <c r="AB2859" s="7" t="str">
        <f>IF(Z2859="","Não","Sim")</f>
        <v>Não</v>
      </c>
      <c r="AC2859" s="8" t="str">
        <f>IF(S2859="TSR","Serede","Rede Conecta")</f>
        <v>Serede</v>
      </c>
    </row>
    <row r="2860" spans="1:29" ht="15" x14ac:dyDescent="0.25">
      <c r="A2860">
        <v>304186</v>
      </c>
      <c r="B2860" t="s">
        <v>12050</v>
      </c>
      <c r="C2860">
        <v>304186</v>
      </c>
      <c r="D2860" s="24">
        <v>43305</v>
      </c>
      <c r="E2860" t="s">
        <v>45</v>
      </c>
      <c r="F2860" t="s">
        <v>12051</v>
      </c>
      <c r="G2860" t="s">
        <v>66</v>
      </c>
      <c r="H2860" t="s">
        <v>12052</v>
      </c>
      <c r="I2860" t="s">
        <v>97</v>
      </c>
      <c r="J2860" t="s">
        <v>12053</v>
      </c>
      <c r="K2860" t="s">
        <v>26</v>
      </c>
      <c r="L2860"/>
      <c r="M2860"/>
      <c r="N2860" s="23">
        <v>29117720000113</v>
      </c>
      <c r="O2860"/>
      <c r="P2860"/>
      <c r="Q2860"/>
      <c r="R2860"/>
      <c r="S2860" s="21" t="s">
        <v>18534</v>
      </c>
      <c r="T2860" s="21" t="s">
        <v>18613</v>
      </c>
      <c r="U2860" s="21" t="str">
        <f>VLOOKUP(T2860,Apoio!$D$10:$E$55,2,0)</f>
        <v>Órgãos Públicos - PJ</v>
      </c>
      <c r="V2860">
        <v>192</v>
      </c>
      <c r="W2860">
        <v>81791</v>
      </c>
      <c r="X2860">
        <v>70</v>
      </c>
      <c r="Z2860" s="7"/>
      <c r="AA2860" s="8" t="str">
        <f>IF(Y2860="","Não","Sim")</f>
        <v>Não</v>
      </c>
      <c r="AB2860" s="7" t="str">
        <f>IF(Z2860="","Não","Sim")</f>
        <v>Não</v>
      </c>
      <c r="AC2860" s="8" t="str">
        <f>IF(S2860="TSR","Serede","Rede Conecta")</f>
        <v>Serede</v>
      </c>
    </row>
    <row r="2861" spans="1:29" ht="15" x14ac:dyDescent="0.25">
      <c r="A2861">
        <v>205307</v>
      </c>
      <c r="B2861" t="s">
        <v>10941</v>
      </c>
      <c r="C2861">
        <v>205307</v>
      </c>
      <c r="D2861" s="24">
        <v>43438</v>
      </c>
      <c r="E2861" t="s">
        <v>262</v>
      </c>
      <c r="F2861" t="s">
        <v>10942</v>
      </c>
      <c r="G2861" t="s">
        <v>50</v>
      </c>
      <c r="H2861" t="s">
        <v>10943</v>
      </c>
      <c r="I2861" t="s">
        <v>52</v>
      </c>
      <c r="J2861" t="s">
        <v>10944</v>
      </c>
      <c r="K2861" t="s">
        <v>26</v>
      </c>
      <c r="L2861"/>
      <c r="M2861"/>
      <c r="N2861" s="23">
        <v>29128766000138</v>
      </c>
      <c r="O2861"/>
      <c r="P2861"/>
      <c r="Q2861"/>
      <c r="R2861"/>
      <c r="S2861" s="21" t="s">
        <v>18534</v>
      </c>
      <c r="T2861" s="21" t="s">
        <v>18607</v>
      </c>
      <c r="U2861" s="21" t="str">
        <f>VLOOKUP(T2861,Apoio!$D$10:$E$55,2,0)</f>
        <v>Prefeituras - PJ</v>
      </c>
      <c r="V2861"/>
      <c r="W2861"/>
      <c r="X2861"/>
      <c r="Z2861" s="7"/>
      <c r="AA2861" s="8" t="str">
        <f>IF(Y2861="","Não","Sim")</f>
        <v>Não</v>
      </c>
      <c r="AB2861" s="7" t="str">
        <f>IF(Z2861="","Não","Sim")</f>
        <v>Não</v>
      </c>
      <c r="AC2861" s="8" t="str">
        <f>IF(S2861="TSR","Serede","Rede Conecta")</f>
        <v>Serede</v>
      </c>
    </row>
    <row r="2862" spans="1:29" ht="15" x14ac:dyDescent="0.25">
      <c r="A2862">
        <v>205113</v>
      </c>
      <c r="B2862" t="s">
        <v>10201</v>
      </c>
      <c r="C2862">
        <v>205113</v>
      </c>
      <c r="D2862" s="24">
        <v>42486</v>
      </c>
      <c r="E2862" t="s">
        <v>45</v>
      </c>
      <c r="F2862" t="s">
        <v>10202</v>
      </c>
      <c r="G2862" t="s">
        <v>10203</v>
      </c>
      <c r="H2862" t="s">
        <v>78</v>
      </c>
      <c r="I2862" t="s">
        <v>52</v>
      </c>
      <c r="J2862" t="s">
        <v>10204</v>
      </c>
      <c r="K2862" t="s">
        <v>26</v>
      </c>
      <c r="L2862" t="s">
        <v>10205</v>
      </c>
      <c r="M2862"/>
      <c r="N2862" s="23">
        <v>29138278000101</v>
      </c>
      <c r="O2862"/>
      <c r="P2862"/>
      <c r="Q2862"/>
      <c r="R2862" t="s">
        <v>10206</v>
      </c>
      <c r="S2862" s="21" t="s">
        <v>18534</v>
      </c>
      <c r="T2862" s="21" t="s">
        <v>18607</v>
      </c>
      <c r="U2862" s="21" t="str">
        <f>VLOOKUP(T2862,Apoio!$D$10:$E$55,2,0)</f>
        <v>Prefeituras - PJ</v>
      </c>
      <c r="V2862"/>
      <c r="W2862"/>
      <c r="X2862"/>
      <c r="Z2862" s="7"/>
      <c r="AA2862" s="8" t="str">
        <f>IF(Y2862="","Não","Sim")</f>
        <v>Não</v>
      </c>
      <c r="AB2862" s="7" t="str">
        <f>IF(Z2862="","Não","Sim")</f>
        <v>Não</v>
      </c>
      <c r="AC2862" s="8" t="str">
        <f>IF(S2862="TSR","Serede","Rede Conecta")</f>
        <v>Serede</v>
      </c>
    </row>
    <row r="2863" spans="1:29" ht="15" x14ac:dyDescent="0.25">
      <c r="A2863">
        <v>205218</v>
      </c>
      <c r="B2863" t="s">
        <v>10609</v>
      </c>
      <c r="C2863">
        <v>205218</v>
      </c>
      <c r="D2863" s="24">
        <v>42821</v>
      </c>
      <c r="E2863" t="s">
        <v>45</v>
      </c>
      <c r="F2863" t="s">
        <v>10610</v>
      </c>
      <c r="G2863" t="s">
        <v>10611</v>
      </c>
      <c r="H2863" t="s">
        <v>78</v>
      </c>
      <c r="I2863" t="s">
        <v>52</v>
      </c>
      <c r="J2863" t="s">
        <v>10612</v>
      </c>
      <c r="K2863" t="s">
        <v>26</v>
      </c>
      <c r="L2863" t="s">
        <v>10613</v>
      </c>
      <c r="M2863"/>
      <c r="N2863" s="23">
        <v>29138286000158</v>
      </c>
      <c r="O2863"/>
      <c r="P2863"/>
      <c r="Q2863"/>
      <c r="R2863"/>
      <c r="S2863" s="21" t="s">
        <v>18534</v>
      </c>
      <c r="T2863" s="21" t="s">
        <v>18607</v>
      </c>
      <c r="U2863" s="21" t="str">
        <f>VLOOKUP(T2863,Apoio!$D$10:$E$55,2,0)</f>
        <v>Prefeituras - PJ</v>
      </c>
      <c r="V2863"/>
      <c r="W2863"/>
      <c r="X2863"/>
      <c r="Z2863" s="7"/>
      <c r="AA2863" s="8" t="str">
        <f>IF(Y2863="","Não","Sim")</f>
        <v>Não</v>
      </c>
      <c r="AB2863" s="7" t="str">
        <f>IF(Z2863="","Não","Sim")</f>
        <v>Não</v>
      </c>
      <c r="AC2863" s="8" t="str">
        <f>IF(S2863="TSR","Serede","Rede Conecta")</f>
        <v>Serede</v>
      </c>
    </row>
    <row r="2864" spans="1:29" ht="15" x14ac:dyDescent="0.25">
      <c r="A2864">
        <v>205378</v>
      </c>
      <c r="B2864" t="s">
        <v>11100</v>
      </c>
      <c r="C2864">
        <v>205378</v>
      </c>
      <c r="D2864" s="24">
        <v>45156</v>
      </c>
      <c r="E2864" t="s">
        <v>11088</v>
      </c>
      <c r="F2864" t="s">
        <v>11101</v>
      </c>
      <c r="G2864" t="s">
        <v>11102</v>
      </c>
      <c r="H2864" t="s">
        <v>78</v>
      </c>
      <c r="I2864" t="s">
        <v>52</v>
      </c>
      <c r="J2864" t="s">
        <v>11103</v>
      </c>
      <c r="K2864" t="s">
        <v>26</v>
      </c>
      <c r="L2864"/>
      <c r="M2864"/>
      <c r="N2864" s="23">
        <v>29138294000102</v>
      </c>
      <c r="O2864"/>
      <c r="P2864"/>
      <c r="Q2864"/>
      <c r="R2864"/>
      <c r="S2864" s="21" t="s">
        <v>18534</v>
      </c>
      <c r="T2864" s="21" t="s">
        <v>18607</v>
      </c>
      <c r="U2864" s="21" t="str">
        <f>VLOOKUP(T2864,Apoio!$D$10:$E$55,2,0)</f>
        <v>Prefeituras - PJ</v>
      </c>
      <c r="V2864"/>
      <c r="W2864"/>
      <c r="X2864"/>
      <c r="Z2864" s="7"/>
      <c r="AA2864" s="8" t="str">
        <f>IF(Y2864="","Não","Sim")</f>
        <v>Não</v>
      </c>
      <c r="AB2864" s="7" t="str">
        <f>IF(Z2864="","Não","Sim")</f>
        <v>Não</v>
      </c>
      <c r="AC2864" s="8" t="str">
        <f>IF(S2864="TSR","Serede","Rede Conecta")</f>
        <v>Serede</v>
      </c>
    </row>
    <row r="2865" spans="1:29" ht="15" x14ac:dyDescent="0.25">
      <c r="A2865">
        <v>205222</v>
      </c>
      <c r="B2865" t="s">
        <v>10629</v>
      </c>
      <c r="C2865">
        <v>205222</v>
      </c>
      <c r="D2865" s="24">
        <v>42821</v>
      </c>
      <c r="E2865" t="s">
        <v>45</v>
      </c>
      <c r="F2865" t="s">
        <v>10630</v>
      </c>
      <c r="G2865" t="s">
        <v>10631</v>
      </c>
      <c r="H2865" t="s">
        <v>78</v>
      </c>
      <c r="I2865" t="s">
        <v>52</v>
      </c>
      <c r="J2865" t="s">
        <v>10632</v>
      </c>
      <c r="K2865" t="s">
        <v>26</v>
      </c>
      <c r="L2865"/>
      <c r="M2865"/>
      <c r="N2865" s="23">
        <v>29138302000102</v>
      </c>
      <c r="O2865"/>
      <c r="P2865"/>
      <c r="Q2865"/>
      <c r="R2865"/>
      <c r="S2865" s="21" t="s">
        <v>18534</v>
      </c>
      <c r="T2865" s="21" t="s">
        <v>18607</v>
      </c>
      <c r="U2865" s="21" t="str">
        <f>VLOOKUP(T2865,Apoio!$D$10:$E$55,2,0)</f>
        <v>Prefeituras - PJ</v>
      </c>
      <c r="V2865"/>
      <c r="W2865"/>
      <c r="X2865"/>
      <c r="Z2865" s="7"/>
      <c r="AA2865" s="8" t="str">
        <f>IF(Y2865="","Não","Sim")</f>
        <v>Não</v>
      </c>
      <c r="AB2865" s="7" t="str">
        <f>IF(Z2865="","Não","Sim")</f>
        <v>Não</v>
      </c>
      <c r="AC2865" s="8" t="str">
        <f>IF(S2865="TSR","Serede","Rede Conecta")</f>
        <v>Serede</v>
      </c>
    </row>
    <row r="2866" spans="1:29" ht="15" x14ac:dyDescent="0.25">
      <c r="A2866">
        <v>205219</v>
      </c>
      <c r="B2866" t="s">
        <v>10614</v>
      </c>
      <c r="C2866">
        <v>205219</v>
      </c>
      <c r="D2866" s="24">
        <v>42821</v>
      </c>
      <c r="E2866" t="s">
        <v>45</v>
      </c>
      <c r="F2866" t="s">
        <v>10615</v>
      </c>
      <c r="G2866" t="s">
        <v>10616</v>
      </c>
      <c r="H2866" t="s">
        <v>10617</v>
      </c>
      <c r="I2866" t="s">
        <v>52</v>
      </c>
      <c r="J2866" t="s">
        <v>10618</v>
      </c>
      <c r="K2866" t="s">
        <v>26</v>
      </c>
      <c r="L2866" t="s">
        <v>10619</v>
      </c>
      <c r="M2866"/>
      <c r="N2866" s="23">
        <v>29138328000150</v>
      </c>
      <c r="O2866"/>
      <c r="P2866"/>
      <c r="Q2866"/>
      <c r="R2866"/>
      <c r="S2866" s="21" t="s">
        <v>18534</v>
      </c>
      <c r="T2866" s="21" t="s">
        <v>18607</v>
      </c>
      <c r="U2866" s="21" t="str">
        <f>VLOOKUP(T2866,Apoio!$D$10:$E$55,2,0)</f>
        <v>Prefeituras - PJ</v>
      </c>
      <c r="V2866"/>
      <c r="W2866"/>
      <c r="X2866"/>
      <c r="Z2866" s="7"/>
      <c r="AA2866" s="8" t="str">
        <f>IF(Y2866="","Não","Sim")</f>
        <v>Não</v>
      </c>
      <c r="AB2866" s="7" t="str">
        <f>IF(Z2866="","Não","Sim")</f>
        <v>Não</v>
      </c>
      <c r="AC2866" s="8" t="str">
        <f>IF(S2866="TSR","Serede","Rede Conecta")</f>
        <v>Serede</v>
      </c>
    </row>
    <row r="2867" spans="1:29" ht="15" x14ac:dyDescent="0.25">
      <c r="A2867">
        <v>205140</v>
      </c>
      <c r="B2867" t="s">
        <v>10324</v>
      </c>
      <c r="C2867">
        <v>205140</v>
      </c>
      <c r="D2867" s="24">
        <v>42488</v>
      </c>
      <c r="E2867" t="s">
        <v>45</v>
      </c>
      <c r="F2867" t="s">
        <v>10325</v>
      </c>
      <c r="G2867" t="s">
        <v>10326</v>
      </c>
      <c r="H2867" t="s">
        <v>10327</v>
      </c>
      <c r="I2867" t="s">
        <v>52</v>
      </c>
      <c r="J2867" t="s">
        <v>10328</v>
      </c>
      <c r="K2867" t="s">
        <v>26</v>
      </c>
      <c r="L2867"/>
      <c r="M2867"/>
      <c r="N2867" s="23">
        <v>29138336000105</v>
      </c>
      <c r="O2867"/>
      <c r="P2867"/>
      <c r="Q2867"/>
      <c r="R2867"/>
      <c r="S2867" s="21" t="s">
        <v>18534</v>
      </c>
      <c r="T2867" s="21" t="s">
        <v>18607</v>
      </c>
      <c r="U2867" s="21" t="str">
        <f>VLOOKUP(T2867,Apoio!$D$10:$E$55,2,0)</f>
        <v>Prefeituras - PJ</v>
      </c>
      <c r="V2867"/>
      <c r="W2867"/>
      <c r="X2867"/>
      <c r="Z2867" s="7"/>
      <c r="AA2867" s="8" t="str">
        <f>IF(Y2867="","Não","Sim")</f>
        <v>Não</v>
      </c>
      <c r="AB2867" s="7" t="str">
        <f>IF(Z2867="","Não","Sim")</f>
        <v>Não</v>
      </c>
      <c r="AC2867" s="8" t="str">
        <f>IF(S2867="TSR","Serede","Rede Conecta")</f>
        <v>Serede</v>
      </c>
    </row>
    <row r="2868" spans="1:29" ht="15" x14ac:dyDescent="0.25">
      <c r="A2868">
        <v>205215</v>
      </c>
      <c r="B2868" t="s">
        <v>10597</v>
      </c>
      <c r="C2868">
        <v>205215</v>
      </c>
      <c r="D2868" s="24">
        <v>42821</v>
      </c>
      <c r="E2868" t="s">
        <v>45</v>
      </c>
      <c r="F2868" t="s">
        <v>10598</v>
      </c>
      <c r="G2868" t="s">
        <v>10599</v>
      </c>
      <c r="H2868" t="s">
        <v>78</v>
      </c>
      <c r="I2868" t="s">
        <v>52</v>
      </c>
      <c r="J2868" t="s">
        <v>10600</v>
      </c>
      <c r="K2868" t="s">
        <v>26</v>
      </c>
      <c r="L2868"/>
      <c r="M2868"/>
      <c r="N2868" s="23">
        <v>29138344000143</v>
      </c>
      <c r="O2868"/>
      <c r="P2868"/>
      <c r="Q2868"/>
      <c r="R2868"/>
      <c r="S2868" s="21" t="s">
        <v>18534</v>
      </c>
      <c r="T2868" s="21" t="s">
        <v>18607</v>
      </c>
      <c r="U2868" s="21" t="str">
        <f>VLOOKUP(T2868,Apoio!$D$10:$E$55,2,0)</f>
        <v>Prefeituras - PJ</v>
      </c>
      <c r="V2868"/>
      <c r="W2868"/>
      <c r="X2868"/>
      <c r="Z2868" s="7"/>
      <c r="AA2868" s="8" t="str">
        <f>IF(Y2868="","Não","Sim")</f>
        <v>Não</v>
      </c>
      <c r="AB2868" s="7" t="str">
        <f>IF(Z2868="","Não","Sim")</f>
        <v>Não</v>
      </c>
      <c r="AC2868" s="8" t="str">
        <f>IF(S2868="TSR","Serede","Rede Conecta")</f>
        <v>Serede</v>
      </c>
    </row>
    <row r="2869" spans="1:29" ht="15" x14ac:dyDescent="0.25">
      <c r="A2869">
        <v>205221</v>
      </c>
      <c r="B2869" t="s">
        <v>10625</v>
      </c>
      <c r="C2869">
        <v>205221</v>
      </c>
      <c r="D2869" s="24">
        <v>42821</v>
      </c>
      <c r="E2869" t="s">
        <v>45</v>
      </c>
      <c r="F2869" t="s">
        <v>10626</v>
      </c>
      <c r="G2869" t="s">
        <v>10627</v>
      </c>
      <c r="H2869" t="s">
        <v>78</v>
      </c>
      <c r="I2869" t="s">
        <v>52</v>
      </c>
      <c r="J2869" t="s">
        <v>10628</v>
      </c>
      <c r="K2869" t="s">
        <v>26</v>
      </c>
      <c r="L2869"/>
      <c r="M2869"/>
      <c r="N2869" s="23">
        <v>29138351000145</v>
      </c>
      <c r="O2869"/>
      <c r="P2869"/>
      <c r="Q2869"/>
      <c r="R2869"/>
      <c r="S2869" s="21" t="s">
        <v>18534</v>
      </c>
      <c r="T2869" s="21" t="s">
        <v>18607</v>
      </c>
      <c r="U2869" s="21" t="str">
        <f>VLOOKUP(T2869,Apoio!$D$10:$E$55,2,0)</f>
        <v>Prefeituras - PJ</v>
      </c>
      <c r="V2869"/>
      <c r="W2869"/>
      <c r="X2869"/>
      <c r="Z2869" s="7"/>
      <c r="AA2869" s="8" t="str">
        <f>IF(Y2869="","Não","Sim")</f>
        <v>Não</v>
      </c>
      <c r="AB2869" s="7" t="str">
        <f>IF(Z2869="","Não","Sim")</f>
        <v>Não</v>
      </c>
      <c r="AC2869" s="8" t="str">
        <f>IF(S2869="TSR","Serede","Rede Conecta")</f>
        <v>Serede</v>
      </c>
    </row>
    <row r="2870" spans="1:29" ht="15" x14ac:dyDescent="0.25">
      <c r="A2870">
        <v>205365</v>
      </c>
      <c r="B2870" t="s">
        <v>11075</v>
      </c>
      <c r="C2870">
        <v>205365</v>
      </c>
      <c r="D2870" s="24">
        <v>44295</v>
      </c>
      <c r="E2870" t="s">
        <v>287</v>
      </c>
      <c r="F2870" t="s">
        <v>11076</v>
      </c>
      <c r="G2870" t="s">
        <v>11077</v>
      </c>
      <c r="H2870" t="s">
        <v>1014</v>
      </c>
      <c r="I2870" t="s">
        <v>52</v>
      </c>
      <c r="J2870" t="s">
        <v>11078</v>
      </c>
      <c r="K2870" t="s">
        <v>26</v>
      </c>
      <c r="L2870"/>
      <c r="M2870"/>
      <c r="N2870" s="23">
        <v>29138369000147</v>
      </c>
      <c r="O2870"/>
      <c r="P2870"/>
      <c r="Q2870"/>
      <c r="R2870"/>
      <c r="S2870" s="21" t="s">
        <v>18534</v>
      </c>
      <c r="T2870" s="21" t="s">
        <v>18607</v>
      </c>
      <c r="U2870" s="21" t="str">
        <f>VLOOKUP(T2870,Apoio!$D$10:$E$55,2,0)</f>
        <v>Prefeituras - PJ</v>
      </c>
      <c r="V2870"/>
      <c r="W2870"/>
      <c r="X2870"/>
      <c r="Z2870" s="7"/>
      <c r="AA2870" s="8" t="str">
        <f>IF(Y2870="","Não","Sim")</f>
        <v>Não</v>
      </c>
      <c r="AB2870" s="7" t="str">
        <f>IF(Z2870="","Não","Sim")</f>
        <v>Não</v>
      </c>
      <c r="AC2870" s="8" t="str">
        <f>IF(S2870="TSR","Serede","Rede Conecta")</f>
        <v>Serede</v>
      </c>
    </row>
    <row r="2871" spans="1:29" ht="15" x14ac:dyDescent="0.25">
      <c r="A2871">
        <v>1815764</v>
      </c>
      <c r="B2871" t="s">
        <v>15322</v>
      </c>
      <c r="C2871">
        <v>1815764</v>
      </c>
      <c r="D2871" s="24">
        <v>43816</v>
      </c>
      <c r="E2871" t="s">
        <v>291</v>
      </c>
      <c r="F2871" t="s">
        <v>15323</v>
      </c>
      <c r="G2871" t="s">
        <v>14161</v>
      </c>
      <c r="H2871" t="s">
        <v>78</v>
      </c>
      <c r="I2871" t="s">
        <v>52</v>
      </c>
      <c r="J2871" t="s">
        <v>15324</v>
      </c>
      <c r="K2871" t="s">
        <v>26</v>
      </c>
      <c r="L2871"/>
      <c r="M2871"/>
      <c r="N2871" s="23">
        <v>29138377000193</v>
      </c>
      <c r="O2871"/>
      <c r="P2871" t="s">
        <v>44</v>
      </c>
      <c r="Q2871" t="s">
        <v>44</v>
      </c>
      <c r="R2871"/>
      <c r="S2871" s="21" t="s">
        <v>18534</v>
      </c>
      <c r="T2871" s="21" t="s">
        <v>18603</v>
      </c>
      <c r="U2871" s="21" t="str">
        <f>VLOOKUP(T2871,Apoio!$D$10:$E$55,2,0)</f>
        <v>Fornec. de Serviç. Diversos PJ</v>
      </c>
      <c r="V2871"/>
      <c r="W2871"/>
      <c r="X2871"/>
      <c r="Z2871" s="7"/>
      <c r="AA2871" s="8" t="str">
        <f>IF(Y2871="","Não","Sim")</f>
        <v>Não</v>
      </c>
      <c r="AB2871" s="7" t="str">
        <f>IF(Z2871="","Não","Sim")</f>
        <v>Não</v>
      </c>
      <c r="AC2871" s="8" t="str">
        <f>IF(S2871="TSR","Serede","Rede Conecta")</f>
        <v>Serede</v>
      </c>
    </row>
    <row r="2872" spans="1:29" ht="15" x14ac:dyDescent="0.25">
      <c r="A2872">
        <v>205340</v>
      </c>
      <c r="B2872" t="s">
        <v>11002</v>
      </c>
      <c r="C2872">
        <v>205340</v>
      </c>
      <c r="D2872" s="24">
        <v>43721</v>
      </c>
      <c r="E2872" t="s">
        <v>262</v>
      </c>
      <c r="F2872" t="s">
        <v>11003</v>
      </c>
      <c r="G2872" t="s">
        <v>11004</v>
      </c>
      <c r="H2872" t="s">
        <v>78</v>
      </c>
      <c r="I2872" t="s">
        <v>52</v>
      </c>
      <c r="J2872" t="s">
        <v>11005</v>
      </c>
      <c r="K2872" t="s">
        <v>26</v>
      </c>
      <c r="L2872"/>
      <c r="M2872"/>
      <c r="N2872" s="23">
        <v>29138385000130</v>
      </c>
      <c r="O2872"/>
      <c r="P2872"/>
      <c r="Q2872"/>
      <c r="R2872"/>
      <c r="S2872" s="21" t="s">
        <v>18534</v>
      </c>
      <c r="T2872" s="21" t="s">
        <v>18607</v>
      </c>
      <c r="U2872" s="21" t="str">
        <f>VLOOKUP(T2872,Apoio!$D$10:$E$55,2,0)</f>
        <v>Prefeituras - PJ</v>
      </c>
      <c r="V2872"/>
      <c r="W2872"/>
      <c r="X2872"/>
      <c r="Z2872" s="7"/>
      <c r="AA2872" s="8" t="str">
        <f>IF(Y2872="","Não","Sim")</f>
        <v>Não</v>
      </c>
      <c r="AB2872" s="7" t="str">
        <f>IF(Z2872="","Não","Sim")</f>
        <v>Não</v>
      </c>
      <c r="AC2872" s="8" t="str">
        <f>IF(S2872="TSR","Serede","Rede Conecta")</f>
        <v>Serede</v>
      </c>
    </row>
    <row r="2873" spans="1:29" ht="15" x14ac:dyDescent="0.25">
      <c r="A2873">
        <v>205338</v>
      </c>
      <c r="B2873" t="s">
        <v>10993</v>
      </c>
      <c r="C2873">
        <v>205338</v>
      </c>
      <c r="D2873" s="24">
        <v>43721</v>
      </c>
      <c r="E2873" t="s">
        <v>262</v>
      </c>
      <c r="F2873" t="s">
        <v>10994</v>
      </c>
      <c r="G2873" t="s">
        <v>10995</v>
      </c>
      <c r="H2873" t="s">
        <v>78</v>
      </c>
      <c r="I2873" t="s">
        <v>52</v>
      </c>
      <c r="J2873" t="s">
        <v>10996</v>
      </c>
      <c r="K2873" t="s">
        <v>26</v>
      </c>
      <c r="L2873"/>
      <c r="M2873"/>
      <c r="N2873" s="23">
        <v>29141322000132</v>
      </c>
      <c r="O2873"/>
      <c r="P2873"/>
      <c r="Q2873"/>
      <c r="R2873"/>
      <c r="S2873" s="21" t="s">
        <v>18534</v>
      </c>
      <c r="T2873" s="21" t="s">
        <v>18607</v>
      </c>
      <c r="U2873" s="21" t="str">
        <f>VLOOKUP(T2873,Apoio!$D$10:$E$55,2,0)</f>
        <v>Prefeituras - PJ</v>
      </c>
      <c r="V2873"/>
      <c r="W2873"/>
      <c r="X2873"/>
      <c r="Z2873" s="7"/>
      <c r="AA2873" s="8" t="str">
        <f>IF(Y2873="","Não","Sim")</f>
        <v>Não</v>
      </c>
      <c r="AB2873" s="7" t="str">
        <f>IF(Z2873="","Não","Sim")</f>
        <v>Não</v>
      </c>
      <c r="AC2873" s="8" t="str">
        <f>IF(S2873="TSR","Serede","Rede Conecta")</f>
        <v>Serede</v>
      </c>
    </row>
    <row r="2874" spans="1:29" ht="15" x14ac:dyDescent="0.25">
      <c r="A2874">
        <v>205224</v>
      </c>
      <c r="B2874" t="s">
        <v>10637</v>
      </c>
      <c r="C2874">
        <v>205224</v>
      </c>
      <c r="D2874" s="24">
        <v>42821</v>
      </c>
      <c r="E2874" t="s">
        <v>45</v>
      </c>
      <c r="F2874" t="s">
        <v>10638</v>
      </c>
      <c r="G2874" t="s">
        <v>252</v>
      </c>
      <c r="H2874" t="s">
        <v>78</v>
      </c>
      <c r="I2874" t="s">
        <v>52</v>
      </c>
      <c r="J2874" t="s">
        <v>10639</v>
      </c>
      <c r="K2874" t="s">
        <v>26</v>
      </c>
      <c r="L2874"/>
      <c r="M2874"/>
      <c r="N2874" s="23">
        <v>29172467000109</v>
      </c>
      <c r="O2874"/>
      <c r="P2874"/>
      <c r="Q2874"/>
      <c r="R2874"/>
      <c r="S2874" s="21" t="s">
        <v>18534</v>
      </c>
      <c r="T2874" s="21" t="s">
        <v>18607</v>
      </c>
      <c r="U2874" s="21" t="str">
        <f>VLOOKUP(T2874,Apoio!$D$10:$E$55,2,0)</f>
        <v>Prefeituras - PJ</v>
      </c>
      <c r="V2874"/>
      <c r="W2874"/>
      <c r="X2874"/>
      <c r="Z2874" s="7"/>
      <c r="AA2874" s="8" t="str">
        <f>IF(Y2874="","Não","Sim")</f>
        <v>Não</v>
      </c>
      <c r="AB2874" s="7" t="str">
        <f>IF(Z2874="","Não","Sim")</f>
        <v>Não</v>
      </c>
      <c r="AC2874" s="8" t="str">
        <f>IF(S2874="TSR","Serede","Rede Conecta")</f>
        <v>Serede</v>
      </c>
    </row>
    <row r="2875" spans="1:29" ht="15" x14ac:dyDescent="0.25">
      <c r="A2875">
        <v>205303</v>
      </c>
      <c r="B2875" t="s">
        <v>10931</v>
      </c>
      <c r="C2875">
        <v>205303</v>
      </c>
      <c r="D2875" s="24">
        <v>43369</v>
      </c>
      <c r="E2875" t="s">
        <v>45</v>
      </c>
      <c r="F2875" t="s">
        <v>10932</v>
      </c>
      <c r="G2875" t="s">
        <v>10933</v>
      </c>
      <c r="H2875" t="s">
        <v>10934</v>
      </c>
      <c r="I2875" t="s">
        <v>52</v>
      </c>
      <c r="J2875" t="s">
        <v>10935</v>
      </c>
      <c r="K2875" t="s">
        <v>26</v>
      </c>
      <c r="L2875"/>
      <c r="M2875"/>
      <c r="N2875" s="23">
        <v>29172475000147</v>
      </c>
      <c r="O2875"/>
      <c r="P2875"/>
      <c r="Q2875"/>
      <c r="R2875"/>
      <c r="S2875" s="21" t="s">
        <v>18534</v>
      </c>
      <c r="T2875" s="21" t="s">
        <v>18607</v>
      </c>
      <c r="U2875" s="21" t="str">
        <f>VLOOKUP(T2875,Apoio!$D$10:$E$55,2,0)</f>
        <v>Prefeituras - PJ</v>
      </c>
      <c r="V2875"/>
      <c r="W2875"/>
      <c r="X2875"/>
      <c r="Z2875" s="7"/>
      <c r="AA2875" s="8" t="str">
        <f>IF(Y2875="","Não","Sim")</f>
        <v>Não</v>
      </c>
      <c r="AB2875" s="7" t="str">
        <f>IF(Z2875="","Não","Sim")</f>
        <v>Não</v>
      </c>
      <c r="AC2875" s="8" t="str">
        <f>IF(S2875="TSR","Serede","Rede Conecta")</f>
        <v>Serede</v>
      </c>
    </row>
    <row r="2876" spans="1:29" ht="15" x14ac:dyDescent="0.25">
      <c r="A2876">
        <v>205339</v>
      </c>
      <c r="B2876" t="s">
        <v>10997</v>
      </c>
      <c r="C2876">
        <v>205339</v>
      </c>
      <c r="D2876" s="24">
        <v>43721</v>
      </c>
      <c r="E2876" t="s">
        <v>262</v>
      </c>
      <c r="F2876" t="s">
        <v>10998</v>
      </c>
      <c r="G2876" t="s">
        <v>10999</v>
      </c>
      <c r="H2876" t="s">
        <v>11000</v>
      </c>
      <c r="I2876" t="s">
        <v>52</v>
      </c>
      <c r="J2876" t="s">
        <v>11001</v>
      </c>
      <c r="K2876" t="s">
        <v>26</v>
      </c>
      <c r="L2876"/>
      <c r="M2876"/>
      <c r="N2876" s="23">
        <v>29178233000160</v>
      </c>
      <c r="O2876"/>
      <c r="P2876"/>
      <c r="Q2876"/>
      <c r="R2876"/>
      <c r="S2876" s="21" t="s">
        <v>18534</v>
      </c>
      <c r="T2876" s="21" t="s">
        <v>18607</v>
      </c>
      <c r="U2876" s="21" t="str">
        <f>VLOOKUP(T2876,Apoio!$D$10:$E$55,2,0)</f>
        <v>Prefeituras - PJ</v>
      </c>
      <c r="V2876"/>
      <c r="W2876"/>
      <c r="X2876"/>
      <c r="Z2876" s="7"/>
      <c r="AA2876" s="8" t="str">
        <f>IF(Y2876="","Não","Sim")</f>
        <v>Não</v>
      </c>
      <c r="AB2876" s="7" t="str">
        <f>IF(Z2876="","Não","Sim")</f>
        <v>Não</v>
      </c>
      <c r="AC2876" s="8" t="str">
        <f>IF(S2876="TSR","Serede","Rede Conecta")</f>
        <v>Serede</v>
      </c>
    </row>
    <row r="2877" spans="1:29" ht="15" x14ac:dyDescent="0.25">
      <c r="A2877">
        <v>1815573</v>
      </c>
      <c r="B2877" t="s">
        <v>15214</v>
      </c>
      <c r="C2877">
        <v>1815573</v>
      </c>
      <c r="D2877" s="24">
        <v>43669</v>
      </c>
      <c r="E2877" t="s">
        <v>262</v>
      </c>
      <c r="F2877" t="s">
        <v>15215</v>
      </c>
      <c r="G2877" t="s">
        <v>352</v>
      </c>
      <c r="H2877" t="s">
        <v>15216</v>
      </c>
      <c r="I2877" t="s">
        <v>37</v>
      </c>
      <c r="J2877" t="s">
        <v>15217</v>
      </c>
      <c r="K2877" t="s">
        <v>26</v>
      </c>
      <c r="L2877">
        <v>11947680806</v>
      </c>
      <c r="M2877"/>
      <c r="N2877" s="23">
        <v>29292659000140</v>
      </c>
      <c r="O2877"/>
      <c r="P2877"/>
      <c r="Q2877" t="s">
        <v>15218</v>
      </c>
      <c r="R2877"/>
      <c r="S2877" s="21" t="s">
        <v>18534</v>
      </c>
      <c r="T2877" s="21" t="s">
        <v>18603</v>
      </c>
      <c r="U2877" s="21" t="str">
        <f>VLOOKUP(T2877,Apoio!$D$10:$E$55,2,0)</f>
        <v>Fornec. de Serviç. Diversos PJ</v>
      </c>
      <c r="V2877">
        <v>10404051</v>
      </c>
      <c r="W2877">
        <v>33045</v>
      </c>
      <c r="X2877">
        <v>0</v>
      </c>
      <c r="Z2877" s="7"/>
      <c r="AA2877" s="8" t="str">
        <f>IF(Y2877="","Não","Sim")</f>
        <v>Não</v>
      </c>
      <c r="AB2877" s="7" t="str">
        <f>IF(Z2877="","Não","Sim")</f>
        <v>Não</v>
      </c>
      <c r="AC2877" s="8" t="str">
        <f>IF(S2877="TSR","Serede","Rede Conecta")</f>
        <v>Serede</v>
      </c>
    </row>
    <row r="2878" spans="1:29" ht="15" x14ac:dyDescent="0.25">
      <c r="A2878">
        <v>1816642</v>
      </c>
      <c r="B2878" t="s">
        <v>16421</v>
      </c>
      <c r="C2878">
        <v>1816642</v>
      </c>
      <c r="D2878" s="24">
        <v>44887</v>
      </c>
      <c r="E2878" t="s">
        <v>11071</v>
      </c>
      <c r="F2878" t="s">
        <v>16422</v>
      </c>
      <c r="G2878" t="s">
        <v>16423</v>
      </c>
      <c r="H2878" t="s">
        <v>11737</v>
      </c>
      <c r="I2878" t="s">
        <v>52</v>
      </c>
      <c r="J2878" t="s">
        <v>12962</v>
      </c>
      <c r="K2878" t="s">
        <v>26</v>
      </c>
      <c r="L2878">
        <v>21973964343</v>
      </c>
      <c r="M2878"/>
      <c r="N2878" s="23">
        <v>29314983000112</v>
      </c>
      <c r="O2878"/>
      <c r="P2878" t="s">
        <v>44</v>
      </c>
      <c r="Q2878">
        <v>3038805</v>
      </c>
      <c r="R2878" t="s">
        <v>16424</v>
      </c>
      <c r="S2878" s="21" t="s">
        <v>18534</v>
      </c>
      <c r="T2878" s="21" t="s">
        <v>18603</v>
      </c>
      <c r="U2878" s="21" t="str">
        <f>VLOOKUP(T2878,Apoio!$D$10:$E$55,2,0)</f>
        <v>Fornec. de Serviç. Diversos PJ</v>
      </c>
      <c r="V2878">
        <v>7790001</v>
      </c>
      <c r="W2878">
        <v>8817046</v>
      </c>
      <c r="X2878">
        <v>92</v>
      </c>
      <c r="Z2878" s="7">
        <v>45658</v>
      </c>
      <c r="AA2878" s="8" t="str">
        <f>IF(Y2878="","Não","Sim")</f>
        <v>Não</v>
      </c>
      <c r="AB2878" s="7" t="str">
        <f>IF(Z2878="","Não","Sim")</f>
        <v>Sim</v>
      </c>
      <c r="AC2878" s="8" t="str">
        <f>IF(S2878="TSR","Serede","Rede Conecta")</f>
        <v>Serede</v>
      </c>
    </row>
    <row r="2879" spans="1:29" ht="15" x14ac:dyDescent="0.25">
      <c r="A2879">
        <v>1815742</v>
      </c>
      <c r="B2879" t="s">
        <v>15306</v>
      </c>
      <c r="C2879">
        <v>1815742</v>
      </c>
      <c r="D2879" s="24">
        <v>43796</v>
      </c>
      <c r="E2879" t="s">
        <v>291</v>
      </c>
      <c r="F2879" t="s">
        <v>15307</v>
      </c>
      <c r="G2879" t="s">
        <v>50</v>
      </c>
      <c r="H2879" t="s">
        <v>3380</v>
      </c>
      <c r="I2879" t="s">
        <v>52</v>
      </c>
      <c r="J2879" t="s">
        <v>15308</v>
      </c>
      <c r="K2879" t="s">
        <v>26</v>
      </c>
      <c r="L2879" t="s">
        <v>15309</v>
      </c>
      <c r="M2879"/>
      <c r="N2879" s="23">
        <v>29338172000151</v>
      </c>
      <c r="O2879"/>
      <c r="P2879"/>
      <c r="Q2879"/>
      <c r="R2879" t="s">
        <v>15310</v>
      </c>
      <c r="S2879" s="21" t="s">
        <v>18534</v>
      </c>
      <c r="T2879" s="21" t="s">
        <v>18603</v>
      </c>
      <c r="U2879" s="21" t="str">
        <f>VLOOKUP(T2879,Apoio!$D$10:$E$55,2,0)</f>
        <v>Fornec. de Serviç. Diversos PJ</v>
      </c>
      <c r="V2879">
        <v>34178357</v>
      </c>
      <c r="W2879">
        <v>25684</v>
      </c>
      <c r="X2879">
        <v>4</v>
      </c>
      <c r="Z2879" s="7"/>
      <c r="AA2879" s="8" t="str">
        <f>IF(Y2879="","Não","Sim")</f>
        <v>Não</v>
      </c>
      <c r="AB2879" s="7" t="str">
        <f>IF(Z2879="","Não","Sim")</f>
        <v>Não</v>
      </c>
      <c r="AC2879" s="8" t="str">
        <f>IF(S2879="TSR","Serede","Rede Conecta")</f>
        <v>Serede</v>
      </c>
    </row>
    <row r="2880" spans="1:29" ht="15" x14ac:dyDescent="0.25">
      <c r="A2880">
        <v>1815925</v>
      </c>
      <c r="B2880" t="s">
        <v>15470</v>
      </c>
      <c r="C2880">
        <v>1815925</v>
      </c>
      <c r="D2880" s="24">
        <v>43983</v>
      </c>
      <c r="E2880" t="s">
        <v>287</v>
      </c>
      <c r="F2880" t="s">
        <v>15471</v>
      </c>
      <c r="G2880" t="s">
        <v>212</v>
      </c>
      <c r="H2880" t="s">
        <v>12790</v>
      </c>
      <c r="I2880" t="s">
        <v>213</v>
      </c>
      <c r="J2880" t="s">
        <v>12867</v>
      </c>
      <c r="K2880" t="s">
        <v>26</v>
      </c>
      <c r="L2880" t="s">
        <v>15472</v>
      </c>
      <c r="M2880"/>
      <c r="N2880" s="23">
        <v>29383039000117</v>
      </c>
      <c r="O2880"/>
      <c r="P2880" t="s">
        <v>15473</v>
      </c>
      <c r="Q2880" t="s">
        <v>15474</v>
      </c>
      <c r="R2880" t="s">
        <v>15475</v>
      </c>
      <c r="S2880" s="21" t="s">
        <v>18534</v>
      </c>
      <c r="T2880" s="21" t="s">
        <v>18603</v>
      </c>
      <c r="U2880" s="21" t="str">
        <f>VLOOKUP(T2880,Apoio!$D$10:$E$55,2,0)</f>
        <v>Fornec. de Serviç. Diversos PJ</v>
      </c>
      <c r="V2880">
        <v>32300001</v>
      </c>
      <c r="W2880">
        <v>2466214156</v>
      </c>
      <c r="X2880">
        <v>6</v>
      </c>
      <c r="Z2880" s="7"/>
      <c r="AA2880" s="8" t="str">
        <f>IF(Y2880="","Não","Sim")</f>
        <v>Não</v>
      </c>
      <c r="AB2880" s="7" t="str">
        <f>IF(Z2880="","Não","Sim")</f>
        <v>Não</v>
      </c>
      <c r="AC2880" s="8" t="str">
        <f>IF(S2880="TSR","Serede","Rede Conecta")</f>
        <v>Serede</v>
      </c>
    </row>
    <row r="2881" spans="1:29" ht="15" x14ac:dyDescent="0.25">
      <c r="A2881">
        <v>402061</v>
      </c>
      <c r="B2881" t="s">
        <v>12437</v>
      </c>
      <c r="C2881">
        <v>402061</v>
      </c>
      <c r="D2881" s="24">
        <v>43147</v>
      </c>
      <c r="E2881" t="s">
        <v>45</v>
      </c>
      <c r="F2881" t="s">
        <v>12438</v>
      </c>
      <c r="G2881" t="s">
        <v>101</v>
      </c>
      <c r="H2881" t="s">
        <v>6590</v>
      </c>
      <c r="I2881" t="s">
        <v>102</v>
      </c>
      <c r="J2881" t="s">
        <v>12439</v>
      </c>
      <c r="K2881" t="s">
        <v>26</v>
      </c>
      <c r="L2881" t="s">
        <v>12326</v>
      </c>
      <c r="M2881"/>
      <c r="N2881" s="23">
        <v>29569680000140</v>
      </c>
      <c r="O2881"/>
      <c r="P2881"/>
      <c r="Q2881">
        <v>4914570</v>
      </c>
      <c r="R2881" t="s">
        <v>12327</v>
      </c>
      <c r="S2881" s="21" t="s">
        <v>18534</v>
      </c>
      <c r="T2881" s="21" t="s">
        <v>18627</v>
      </c>
      <c r="U2881" s="21" t="str">
        <f>VLOOKUP(T2881,Apoio!$D$10:$E$55,2,0)</f>
        <v>Hotéis e Pousadas - PJ</v>
      </c>
      <c r="V2881">
        <v>34174826</v>
      </c>
      <c r="W2881">
        <v>30013</v>
      </c>
      <c r="X2881">
        <v>1</v>
      </c>
      <c r="Z2881" s="7"/>
      <c r="AA2881" s="8" t="str">
        <f>IF(Y2881="","Não","Sim")</f>
        <v>Não</v>
      </c>
      <c r="AB2881" s="7" t="str">
        <f>IF(Z2881="","Não","Sim")</f>
        <v>Não</v>
      </c>
      <c r="AC2881" s="8" t="str">
        <f>IF(S2881="TSR","Serede","Rede Conecta")</f>
        <v>Serede</v>
      </c>
    </row>
    <row r="2882" spans="1:29" ht="15" x14ac:dyDescent="0.25">
      <c r="A2882">
        <v>1816327</v>
      </c>
      <c r="B2882" t="s">
        <v>15892</v>
      </c>
      <c r="C2882">
        <v>1816327</v>
      </c>
      <c r="D2882" s="24">
        <v>44546</v>
      </c>
      <c r="E2882" t="s">
        <v>11071</v>
      </c>
      <c r="F2882" t="s">
        <v>15893</v>
      </c>
      <c r="G2882" t="s">
        <v>14635</v>
      </c>
      <c r="H2882" t="s">
        <v>15321</v>
      </c>
      <c r="I2882" t="s">
        <v>123</v>
      </c>
      <c r="J2882" t="s">
        <v>12826</v>
      </c>
      <c r="K2882" t="s">
        <v>26</v>
      </c>
      <c r="L2882" t="s">
        <v>15894</v>
      </c>
      <c r="M2882"/>
      <c r="N2882" s="23">
        <v>29578250000195</v>
      </c>
      <c r="O2882"/>
      <c r="P2882"/>
      <c r="Q2882"/>
      <c r="R2882" t="s">
        <v>15895</v>
      </c>
      <c r="S2882" s="21" t="s">
        <v>18534</v>
      </c>
      <c r="T2882" s="21" t="s">
        <v>18603</v>
      </c>
      <c r="U2882" s="21" t="str">
        <f>VLOOKUP(T2882,Apoio!$D$10:$E$55,2,0)</f>
        <v>Fornec. de Serviç. Diversos PJ</v>
      </c>
      <c r="V2882">
        <v>193074</v>
      </c>
      <c r="W2882">
        <v>59661</v>
      </c>
      <c r="X2882">
        <v>2</v>
      </c>
      <c r="Z2882" s="7"/>
      <c r="AA2882" s="8" t="str">
        <f>IF(Y2882="","Não","Sim")</f>
        <v>Não</v>
      </c>
      <c r="AB2882" s="7" t="str">
        <f>IF(Z2882="","Não","Sim")</f>
        <v>Não</v>
      </c>
      <c r="AC2882" s="8" t="str">
        <f>IF(S2882="TSR","Serede","Rede Conecta")</f>
        <v>Serede</v>
      </c>
    </row>
    <row r="2883" spans="1:29" ht="15" x14ac:dyDescent="0.25">
      <c r="A2883">
        <v>1816171</v>
      </c>
      <c r="B2883" t="s">
        <v>15716</v>
      </c>
      <c r="C2883">
        <v>1816171</v>
      </c>
      <c r="D2883" s="24">
        <v>44335</v>
      </c>
      <c r="E2883" t="s">
        <v>11071</v>
      </c>
      <c r="F2883" t="s">
        <v>15717</v>
      </c>
      <c r="G2883" t="s">
        <v>352</v>
      </c>
      <c r="H2883" t="s">
        <v>15718</v>
      </c>
      <c r="I2883" t="s">
        <v>37</v>
      </c>
      <c r="J2883" t="s">
        <v>15719</v>
      </c>
      <c r="K2883" t="s">
        <v>26</v>
      </c>
      <c r="L2883" t="s">
        <v>15720</v>
      </c>
      <c r="M2883"/>
      <c r="N2883" s="23">
        <v>29673778000143</v>
      </c>
      <c r="O2883"/>
      <c r="P2883" s="19">
        <v>136213000000</v>
      </c>
      <c r="Q2883" t="s">
        <v>15721</v>
      </c>
      <c r="R2883" t="s">
        <v>15722</v>
      </c>
      <c r="S2883" s="21" t="s">
        <v>18534</v>
      </c>
      <c r="T2883" s="21" t="s">
        <v>18603</v>
      </c>
      <c r="U2883" s="21" t="str">
        <f>VLOOKUP(T2883,Apoio!$D$10:$E$55,2,0)</f>
        <v>Fornec. de Serviç. Diversos PJ</v>
      </c>
      <c r="V2883">
        <v>33600001</v>
      </c>
      <c r="W2883">
        <v>27995543</v>
      </c>
      <c r="X2883">
        <v>0</v>
      </c>
      <c r="Z2883" s="7">
        <v>45658</v>
      </c>
      <c r="AA2883" s="8" t="str">
        <f>IF(Y2883="","Não","Sim")</f>
        <v>Não</v>
      </c>
      <c r="AB2883" s="7" t="str">
        <f>IF(Z2883="","Não","Sim")</f>
        <v>Sim</v>
      </c>
      <c r="AC2883" s="8" t="str">
        <f>IF(S2883="TSR","Serede","Rede Conecta")</f>
        <v>Serede</v>
      </c>
    </row>
    <row r="2884" spans="1:29" ht="15" x14ac:dyDescent="0.25">
      <c r="A2884">
        <v>1817316</v>
      </c>
      <c r="B2884" t="s">
        <v>18257</v>
      </c>
      <c r="C2884">
        <v>1817316</v>
      </c>
      <c r="D2884" s="24">
        <v>45622</v>
      </c>
      <c r="E2884" t="s">
        <v>17472</v>
      </c>
      <c r="F2884" t="s">
        <v>18258</v>
      </c>
      <c r="G2884" t="s">
        <v>83</v>
      </c>
      <c r="H2884" t="s">
        <v>14885</v>
      </c>
      <c r="I2884" t="s">
        <v>85</v>
      </c>
      <c r="J2884" t="s">
        <v>18259</v>
      </c>
      <c r="K2884" t="s">
        <v>26</v>
      </c>
      <c r="L2884" t="s">
        <v>18260</v>
      </c>
      <c r="M2884"/>
      <c r="N2884" s="23">
        <v>29723226000100</v>
      </c>
      <c r="O2884"/>
      <c r="P2884"/>
      <c r="Q2884">
        <v>62951300144</v>
      </c>
      <c r="R2884" t="s">
        <v>18261</v>
      </c>
      <c r="S2884" s="21" t="s">
        <v>18534</v>
      </c>
      <c r="T2884" s="21" t="s">
        <v>18603</v>
      </c>
      <c r="U2884" s="21" t="str">
        <f>VLOOKUP(T2884,Apoio!$D$10:$E$55,2,0)</f>
        <v>Fornec. de Serviç. Diversos PJ</v>
      </c>
      <c r="V2884">
        <v>7790001</v>
      </c>
      <c r="W2884">
        <v>1443915</v>
      </c>
      <c r="X2884">
        <v>8</v>
      </c>
      <c r="Z2884" s="7">
        <v>45658</v>
      </c>
      <c r="AA2884" s="8" t="str">
        <f>IF(Y2884="","Não","Sim")</f>
        <v>Não</v>
      </c>
      <c r="AB2884" s="7" t="str">
        <f>IF(Z2884="","Não","Sim")</f>
        <v>Sim</v>
      </c>
      <c r="AC2884" s="8" t="str">
        <f>IF(S2884="TSR","Serede","Rede Conecta")</f>
        <v>Serede</v>
      </c>
    </row>
    <row r="2885" spans="1:29" ht="15" x14ac:dyDescent="0.25">
      <c r="A2885">
        <v>1816591</v>
      </c>
      <c r="B2885" t="s">
        <v>16355</v>
      </c>
      <c r="C2885">
        <v>1816591</v>
      </c>
      <c r="D2885" s="24">
        <v>44818</v>
      </c>
      <c r="E2885" t="s">
        <v>12957</v>
      </c>
      <c r="F2885" t="s">
        <v>16356</v>
      </c>
      <c r="G2885" t="s">
        <v>12761</v>
      </c>
      <c r="H2885" t="s">
        <v>14266</v>
      </c>
      <c r="I2885" t="s">
        <v>37</v>
      </c>
      <c r="J2885" t="s">
        <v>16357</v>
      </c>
      <c r="K2885" t="s">
        <v>26</v>
      </c>
      <c r="L2885" t="s">
        <v>16358</v>
      </c>
      <c r="M2885"/>
      <c r="N2885" s="23">
        <v>29740787000100</v>
      </c>
      <c r="O2885"/>
      <c r="P2885" s="19">
        <v>799283000000</v>
      </c>
      <c r="Q2885">
        <v>289031</v>
      </c>
      <c r="R2885" t="s">
        <v>16359</v>
      </c>
      <c r="S2885" s="21" t="s">
        <v>18534</v>
      </c>
      <c r="T2885" s="21" t="s">
        <v>18603</v>
      </c>
      <c r="U2885" s="21" t="str">
        <f>VLOOKUP(T2885,Apoio!$D$10:$E$55,2,0)</f>
        <v>Fornec. de Serviç. Diversos PJ</v>
      </c>
      <c r="V2885">
        <v>34171444</v>
      </c>
      <c r="W2885">
        <v>82930</v>
      </c>
      <c r="X2885">
        <v>1</v>
      </c>
      <c r="Z2885" s="7"/>
      <c r="AA2885" s="8" t="str">
        <f>IF(Y2885="","Não","Sim")</f>
        <v>Não</v>
      </c>
      <c r="AB2885" s="7" t="str">
        <f>IF(Z2885="","Não","Sim")</f>
        <v>Não</v>
      </c>
      <c r="AC2885" s="8" t="str">
        <f>IF(S2885="TSR","Serede","Rede Conecta")</f>
        <v>Serede</v>
      </c>
    </row>
    <row r="2886" spans="1:29" ht="15" x14ac:dyDescent="0.25">
      <c r="A2886">
        <v>1815436</v>
      </c>
      <c r="B2886" t="s">
        <v>15147</v>
      </c>
      <c r="C2886">
        <v>1815436</v>
      </c>
      <c r="D2886" s="24">
        <v>43592</v>
      </c>
      <c r="E2886" t="s">
        <v>262</v>
      </c>
      <c r="F2886" t="s">
        <v>15148</v>
      </c>
      <c r="G2886" t="s">
        <v>206</v>
      </c>
      <c r="H2886" t="s">
        <v>12901</v>
      </c>
      <c r="I2886" t="s">
        <v>46</v>
      </c>
      <c r="J2886" t="s">
        <v>15149</v>
      </c>
      <c r="K2886" t="s">
        <v>26</v>
      </c>
      <c r="L2886" t="s">
        <v>15150</v>
      </c>
      <c r="M2886"/>
      <c r="N2886" s="23">
        <v>29770181000117</v>
      </c>
      <c r="O2886"/>
      <c r="P2886" t="s">
        <v>15151</v>
      </c>
      <c r="Q2886" t="s">
        <v>15152</v>
      </c>
      <c r="R2886" t="s">
        <v>15153</v>
      </c>
      <c r="S2886" s="21" t="s">
        <v>18534</v>
      </c>
      <c r="T2886" s="21" t="s">
        <v>18603</v>
      </c>
      <c r="U2886" s="21" t="str">
        <f>VLOOKUP(T2886,Apoio!$D$10:$E$55,2,0)</f>
        <v>Fornec. de Serviç. Diversos PJ</v>
      </c>
      <c r="V2886">
        <v>23721219</v>
      </c>
      <c r="W2886">
        <v>41758</v>
      </c>
      <c r="X2886">
        <v>0</v>
      </c>
      <c r="Z2886" s="7">
        <v>45658</v>
      </c>
      <c r="AA2886" s="8" t="str">
        <f>IF(Y2886="","Não","Sim")</f>
        <v>Não</v>
      </c>
      <c r="AB2886" s="7" t="str">
        <f>IF(Z2886="","Não","Sim")</f>
        <v>Sim</v>
      </c>
      <c r="AC2886" s="8" t="str">
        <f>IF(S2886="TSR","Serede","Rede Conecta")</f>
        <v>Serede</v>
      </c>
    </row>
    <row r="2887" spans="1:29" ht="15" x14ac:dyDescent="0.25">
      <c r="A2887">
        <v>1816512</v>
      </c>
      <c r="B2887" t="s">
        <v>16205</v>
      </c>
      <c r="C2887">
        <v>1816512</v>
      </c>
      <c r="D2887" s="24">
        <v>44708</v>
      </c>
      <c r="E2887" t="s">
        <v>11071</v>
      </c>
      <c r="F2887" t="s">
        <v>16206</v>
      </c>
      <c r="G2887" t="s">
        <v>177</v>
      </c>
      <c r="H2887" t="s">
        <v>12710</v>
      </c>
      <c r="I2887" t="s">
        <v>133</v>
      </c>
      <c r="J2887" t="s">
        <v>12885</v>
      </c>
      <c r="K2887" t="s">
        <v>26</v>
      </c>
      <c r="L2887" t="s">
        <v>16207</v>
      </c>
      <c r="M2887"/>
      <c r="N2887" s="23">
        <v>29847491000192</v>
      </c>
      <c r="O2887"/>
      <c r="P2887">
        <v>76217604</v>
      </c>
      <c r="Q2887">
        <v>990060</v>
      </c>
      <c r="R2887" t="s">
        <v>16208</v>
      </c>
      <c r="S2887" s="21" t="s">
        <v>18534</v>
      </c>
      <c r="T2887" s="21" t="s">
        <v>18603</v>
      </c>
      <c r="U2887" s="21" t="str">
        <f>VLOOKUP(T2887,Apoio!$D$10:$E$55,2,0)</f>
        <v>Fornec. de Serviç. Diversos PJ</v>
      </c>
      <c r="V2887">
        <v>191836</v>
      </c>
      <c r="W2887">
        <v>60264</v>
      </c>
      <c r="X2887">
        <v>87</v>
      </c>
      <c r="Z2887" s="7"/>
      <c r="AA2887" s="8" t="str">
        <f>IF(Y2887="","Não","Sim")</f>
        <v>Não</v>
      </c>
      <c r="AB2887" s="7" t="str">
        <f>IF(Z2887="","Não","Sim")</f>
        <v>Não</v>
      </c>
      <c r="AC2887" s="8" t="str">
        <f>IF(S2887="TSR","Serede","Rede Conecta")</f>
        <v>Serede</v>
      </c>
    </row>
    <row r="2888" spans="1:29" ht="15" x14ac:dyDescent="0.25">
      <c r="A2888">
        <v>1816593</v>
      </c>
      <c r="B2888" t="s">
        <v>16364</v>
      </c>
      <c r="C2888">
        <v>1816593</v>
      </c>
      <c r="D2888" s="24">
        <v>44823</v>
      </c>
      <c r="E2888" t="s">
        <v>12957</v>
      </c>
      <c r="F2888" t="s">
        <v>16365</v>
      </c>
      <c r="G2888" t="s">
        <v>12913</v>
      </c>
      <c r="H2888" t="s">
        <v>12859</v>
      </c>
      <c r="I2888" t="s">
        <v>52</v>
      </c>
      <c r="J2888" t="s">
        <v>16366</v>
      </c>
      <c r="K2888" t="s">
        <v>26</v>
      </c>
      <c r="L2888" t="s">
        <v>16367</v>
      </c>
      <c r="M2888"/>
      <c r="N2888" s="23">
        <v>29850593000167</v>
      </c>
      <c r="O2888"/>
      <c r="P2888"/>
      <c r="Q2888" t="s">
        <v>16368</v>
      </c>
      <c r="R2888" t="s">
        <v>16369</v>
      </c>
      <c r="S2888" s="21" t="s">
        <v>18534</v>
      </c>
      <c r="T2888" s="21" t="s">
        <v>18603</v>
      </c>
      <c r="U2888" s="21" t="str">
        <f>VLOOKUP(T2888,Apoio!$D$10:$E$55,2,0)</f>
        <v>Fornec. de Serviç. Diversos PJ</v>
      </c>
      <c r="V2888">
        <v>337976</v>
      </c>
      <c r="W2888">
        <v>13000742</v>
      </c>
      <c r="X2888">
        <v>3</v>
      </c>
      <c r="Z2888" s="7"/>
      <c r="AA2888" s="8" t="str">
        <f>IF(Y2888="","Não","Sim")</f>
        <v>Não</v>
      </c>
      <c r="AB2888" s="7" t="str">
        <f>IF(Z2888="","Não","Sim")</f>
        <v>Não</v>
      </c>
      <c r="AC2888" s="8" t="str">
        <f>IF(S2888="TSR","Serede","Rede Conecta")</f>
        <v>Serede</v>
      </c>
    </row>
    <row r="2889" spans="1:29" ht="15" x14ac:dyDescent="0.25">
      <c r="A2889">
        <v>1816922</v>
      </c>
      <c r="B2889" t="s">
        <v>17128</v>
      </c>
      <c r="C2889">
        <v>1816922</v>
      </c>
      <c r="D2889" s="24">
        <v>45337</v>
      </c>
      <c r="E2889" t="s">
        <v>309</v>
      </c>
      <c r="F2889" t="s">
        <v>17129</v>
      </c>
      <c r="G2889" t="s">
        <v>12844</v>
      </c>
      <c r="H2889" t="s">
        <v>17130</v>
      </c>
      <c r="I2889" t="s">
        <v>52</v>
      </c>
      <c r="J2889" t="s">
        <v>17131</v>
      </c>
      <c r="K2889" t="s">
        <v>26</v>
      </c>
      <c r="L2889" t="s">
        <v>17132</v>
      </c>
      <c r="M2889"/>
      <c r="N2889" s="23">
        <v>29879120000273</v>
      </c>
      <c r="O2889"/>
      <c r="P2889">
        <v>11419585</v>
      </c>
      <c r="Q2889"/>
      <c r="R2889"/>
      <c r="S2889" s="21" t="s">
        <v>18534</v>
      </c>
      <c r="T2889" s="21" t="s">
        <v>18603</v>
      </c>
      <c r="U2889" s="21" t="str">
        <f>VLOOKUP(T2889,Apoio!$D$10:$E$55,2,0)</f>
        <v>Fornec. de Serviç. Diversos PJ</v>
      </c>
      <c r="V2889"/>
      <c r="W2889"/>
      <c r="X2889"/>
      <c r="Z2889" s="7"/>
      <c r="AA2889" s="8" t="str">
        <f>IF(Y2889="","Não","Sim")</f>
        <v>Não</v>
      </c>
      <c r="AB2889" s="7" t="str">
        <f>IF(Z2889="","Não","Sim")</f>
        <v>Não</v>
      </c>
      <c r="AC2889" s="8" t="str">
        <f>IF(S2889="TSR","Serede","Rede Conecta")</f>
        <v>Serede</v>
      </c>
    </row>
    <row r="2890" spans="1:29" ht="15" x14ac:dyDescent="0.25">
      <c r="A2890">
        <v>1816492</v>
      </c>
      <c r="B2890" t="s">
        <v>16144</v>
      </c>
      <c r="C2890">
        <v>1816492</v>
      </c>
      <c r="D2890" s="24">
        <v>44663</v>
      </c>
      <c r="E2890" t="s">
        <v>11071</v>
      </c>
      <c r="F2890" t="s">
        <v>16145</v>
      </c>
      <c r="G2890" t="s">
        <v>12913</v>
      </c>
      <c r="H2890" t="s">
        <v>11737</v>
      </c>
      <c r="I2890" t="s">
        <v>52</v>
      </c>
      <c r="J2890" t="s">
        <v>16146</v>
      </c>
      <c r="K2890" t="s">
        <v>26</v>
      </c>
      <c r="L2890" t="s">
        <v>16147</v>
      </c>
      <c r="M2890"/>
      <c r="N2890" s="23">
        <v>29902578000115</v>
      </c>
      <c r="O2890"/>
      <c r="P2890">
        <v>11487149</v>
      </c>
      <c r="Q2890">
        <v>11234658</v>
      </c>
      <c r="R2890" t="s">
        <v>16148</v>
      </c>
      <c r="S2890" s="21" t="s">
        <v>18534</v>
      </c>
      <c r="T2890" s="21" t="s">
        <v>18603</v>
      </c>
      <c r="U2890" s="21" t="str">
        <f>VLOOKUP(T2890,Apoio!$D$10:$E$55,2,0)</f>
        <v>Fornec. de Serviç. Diversos PJ</v>
      </c>
      <c r="V2890">
        <v>190265</v>
      </c>
      <c r="W2890">
        <v>46010</v>
      </c>
      <c r="X2890">
        <v>89</v>
      </c>
      <c r="Z2890" s="7"/>
      <c r="AA2890" s="8" t="str">
        <f>IF(Y2890="","Não","Sim")</f>
        <v>Não</v>
      </c>
      <c r="AB2890" s="7" t="str">
        <f>IF(Z2890="","Não","Sim")</f>
        <v>Não</v>
      </c>
      <c r="AC2890" s="8" t="str">
        <f>IF(S2890="TSR","Serede","Rede Conecta")</f>
        <v>Serede</v>
      </c>
    </row>
    <row r="2891" spans="1:29" ht="15" x14ac:dyDescent="0.25">
      <c r="A2891">
        <v>304169</v>
      </c>
      <c r="B2891" t="s">
        <v>11997</v>
      </c>
      <c r="C2891">
        <v>304169</v>
      </c>
      <c r="D2891" s="24">
        <v>43286</v>
      </c>
      <c r="E2891" t="s">
        <v>11998</v>
      </c>
      <c r="F2891" t="s">
        <v>11999</v>
      </c>
      <c r="G2891" t="s">
        <v>29</v>
      </c>
      <c r="H2891"/>
      <c r="I2891" t="s">
        <v>31</v>
      </c>
      <c r="J2891" t="s">
        <v>12000</v>
      </c>
      <c r="K2891" t="s">
        <v>26</v>
      </c>
      <c r="L2891"/>
      <c r="M2891"/>
      <c r="N2891" s="23">
        <v>29979036000140</v>
      </c>
      <c r="O2891"/>
      <c r="P2891" t="s">
        <v>44</v>
      </c>
      <c r="Q2891"/>
      <c r="R2891"/>
      <c r="S2891" s="21" t="s">
        <v>18534</v>
      </c>
      <c r="T2891" s="21" t="s">
        <v>18613</v>
      </c>
      <c r="U2891" s="21" t="str">
        <f>VLOOKUP(T2891,Apoio!$D$10:$E$55,2,0)</f>
        <v>Órgãos Públicos - PJ</v>
      </c>
      <c r="V2891">
        <v>1917</v>
      </c>
      <c r="W2891" t="s">
        <v>40</v>
      </c>
      <c r="X2891">
        <v>5</v>
      </c>
      <c r="Z2891" s="7"/>
      <c r="AA2891" s="8" t="str">
        <f>IF(Y2891="","Não","Sim")</f>
        <v>Não</v>
      </c>
      <c r="AB2891" s="7" t="str">
        <f>IF(Z2891="","Não","Sim")</f>
        <v>Não</v>
      </c>
      <c r="AC2891" s="8" t="str">
        <f>IF(S2891="TSR","Serede","Rede Conecta")</f>
        <v>Serede</v>
      </c>
    </row>
    <row r="2892" spans="1:29" ht="15" x14ac:dyDescent="0.25">
      <c r="A2892">
        <v>304189</v>
      </c>
      <c r="B2892" t="s">
        <v>11997</v>
      </c>
      <c r="C2892">
        <v>304189</v>
      </c>
      <c r="D2892" s="24">
        <v>43315</v>
      </c>
      <c r="E2892" t="s">
        <v>11934</v>
      </c>
      <c r="F2892" t="s">
        <v>12059</v>
      </c>
      <c r="G2892" t="s">
        <v>247</v>
      </c>
      <c r="H2892" t="s">
        <v>78</v>
      </c>
      <c r="I2892" t="s">
        <v>249</v>
      </c>
      <c r="J2892" t="s">
        <v>12042</v>
      </c>
      <c r="K2892" t="s">
        <v>26</v>
      </c>
      <c r="L2892">
        <v>3132015511</v>
      </c>
      <c r="M2892"/>
      <c r="N2892" s="23">
        <v>29979036009016</v>
      </c>
      <c r="O2892"/>
      <c r="P2892"/>
      <c r="Q2892"/>
      <c r="R2892"/>
      <c r="S2892" s="21" t="s">
        <v>18534</v>
      </c>
      <c r="T2892" s="21" t="s">
        <v>18613</v>
      </c>
      <c r="U2892" s="21" t="str">
        <f>VLOOKUP(T2892,Apoio!$D$10:$E$55,2,0)</f>
        <v>Órgãos Públicos - PJ</v>
      </c>
      <c r="V2892"/>
      <c r="W2892"/>
      <c r="X2892"/>
      <c r="Z2892" s="7"/>
      <c r="AA2892" s="8" t="str">
        <f>IF(Y2892="","Não","Sim")</f>
        <v>Não</v>
      </c>
      <c r="AB2892" s="7" t="str">
        <f>IF(Z2892="","Não","Sim")</f>
        <v>Não</v>
      </c>
      <c r="AC2892" s="8" t="str">
        <f>IF(S2892="TSR","Serede","Rede Conecta")</f>
        <v>Serede</v>
      </c>
    </row>
    <row r="2893" spans="1:29" ht="15" x14ac:dyDescent="0.25">
      <c r="A2893">
        <v>1814963</v>
      </c>
      <c r="B2893" t="s">
        <v>14838</v>
      </c>
      <c r="C2893">
        <v>1814963</v>
      </c>
      <c r="D2893" s="24">
        <v>43279</v>
      </c>
      <c r="E2893" t="s">
        <v>11934</v>
      </c>
      <c r="F2893" t="s">
        <v>14839</v>
      </c>
      <c r="G2893" t="s">
        <v>50</v>
      </c>
      <c r="H2893" t="s">
        <v>14840</v>
      </c>
      <c r="I2893" t="s">
        <v>52</v>
      </c>
      <c r="J2893" t="s">
        <v>12878</v>
      </c>
      <c r="K2893" t="s">
        <v>26</v>
      </c>
      <c r="L2893">
        <v>2122540630</v>
      </c>
      <c r="M2893"/>
      <c r="N2893" s="23">
        <v>29991205000168</v>
      </c>
      <c r="O2893"/>
      <c r="P2893" t="s">
        <v>44</v>
      </c>
      <c r="Q2893">
        <v>81754594</v>
      </c>
      <c r="R2893" t="s">
        <v>14841</v>
      </c>
      <c r="S2893" s="21" t="s">
        <v>18534</v>
      </c>
      <c r="T2893" s="21" t="s">
        <v>18603</v>
      </c>
      <c r="U2893" s="21" t="str">
        <f>VLOOKUP(T2893,Apoio!$D$10:$E$55,2,0)</f>
        <v>Fornec. de Serviç. Diversos PJ</v>
      </c>
      <c r="V2893">
        <v>34179088</v>
      </c>
      <c r="W2893">
        <v>1569</v>
      </c>
      <c r="X2893">
        <v>9</v>
      </c>
      <c r="Z2893" s="7"/>
      <c r="AA2893" s="8" t="str">
        <f>IF(Y2893="","Não","Sim")</f>
        <v>Não</v>
      </c>
      <c r="AB2893" s="7" t="str">
        <f>IF(Z2893="","Não","Sim")</f>
        <v>Não</v>
      </c>
      <c r="AC2893" s="8" t="str">
        <f>IF(S2893="TSR","Serede","Rede Conecta")</f>
        <v>Serede</v>
      </c>
    </row>
    <row r="2894" spans="1:29" ht="15" x14ac:dyDescent="0.25">
      <c r="A2894">
        <v>1817009</v>
      </c>
      <c r="B2894" t="s">
        <v>17424</v>
      </c>
      <c r="C2894">
        <v>1817009</v>
      </c>
      <c r="D2894" s="24">
        <v>45488</v>
      </c>
      <c r="E2894" t="s">
        <v>11088</v>
      </c>
      <c r="F2894" t="s">
        <v>17425</v>
      </c>
      <c r="G2894" t="s">
        <v>12603</v>
      </c>
      <c r="H2894" t="s">
        <v>78</v>
      </c>
      <c r="I2894" t="s">
        <v>52</v>
      </c>
      <c r="J2894" t="s">
        <v>17426</v>
      </c>
      <c r="K2894" t="s">
        <v>26</v>
      </c>
      <c r="L2894" t="s">
        <v>17427</v>
      </c>
      <c r="M2894"/>
      <c r="N2894" s="23">
        <v>30090575000103</v>
      </c>
      <c r="O2894"/>
      <c r="P2894" t="s">
        <v>44</v>
      </c>
      <c r="Q2894" t="s">
        <v>44</v>
      </c>
      <c r="R2894" t="s">
        <v>17428</v>
      </c>
      <c r="S2894" s="21" t="s">
        <v>18534</v>
      </c>
      <c r="T2894" s="21" t="s">
        <v>18603</v>
      </c>
      <c r="U2894" s="21" t="str">
        <f>VLOOKUP(T2894,Apoio!$D$10:$E$55,2,0)</f>
        <v>Fornec. de Serviç. Diversos PJ</v>
      </c>
      <c r="V2894">
        <v>23723375</v>
      </c>
      <c r="W2894">
        <v>44431</v>
      </c>
      <c r="X2894">
        <v>6</v>
      </c>
      <c r="Z2894" s="7">
        <v>45474</v>
      </c>
      <c r="AA2894" s="8" t="str">
        <f>IF(Y2894="","Não","Sim")</f>
        <v>Não</v>
      </c>
      <c r="AB2894" s="7" t="str">
        <f>IF(Z2894="","Não","Sim")</f>
        <v>Sim</v>
      </c>
      <c r="AC2894" s="8" t="str">
        <f>IF(S2894="TSR","Serede","Rede Conecta")</f>
        <v>Serede</v>
      </c>
    </row>
    <row r="2895" spans="1:29" ht="15" x14ac:dyDescent="0.25">
      <c r="A2895">
        <v>1816668</v>
      </c>
      <c r="B2895" t="s">
        <v>16487</v>
      </c>
      <c r="C2895">
        <v>1816668</v>
      </c>
      <c r="D2895" s="24">
        <v>44945</v>
      </c>
      <c r="E2895" t="s">
        <v>12957</v>
      </c>
      <c r="F2895" t="s">
        <v>16488</v>
      </c>
      <c r="G2895" t="s">
        <v>11102</v>
      </c>
      <c r="H2895"/>
      <c r="I2895" t="s">
        <v>52</v>
      </c>
      <c r="J2895" t="s">
        <v>11103</v>
      </c>
      <c r="K2895" t="s">
        <v>26</v>
      </c>
      <c r="L2895" t="s">
        <v>16489</v>
      </c>
      <c r="M2895"/>
      <c r="N2895" s="23">
        <v>30091186000100</v>
      </c>
      <c r="O2895"/>
      <c r="P2895" s="20">
        <v>11112730</v>
      </c>
      <c r="Q2895"/>
      <c r="R2895" t="s">
        <v>16490</v>
      </c>
      <c r="S2895" s="21" t="s">
        <v>18534</v>
      </c>
      <c r="T2895" s="21" t="s">
        <v>18603</v>
      </c>
      <c r="U2895" s="21" t="str">
        <f>VLOOKUP(T2895,Apoio!$D$10:$E$55,2,0)</f>
        <v>Fornec. de Serviç. Diversos PJ</v>
      </c>
      <c r="V2895">
        <v>3373226</v>
      </c>
      <c r="W2895">
        <v>13001965</v>
      </c>
      <c r="X2895">
        <v>8</v>
      </c>
      <c r="Z2895" s="7"/>
      <c r="AA2895" s="8" t="str">
        <f>IF(Y2895="","Não","Sim")</f>
        <v>Não</v>
      </c>
      <c r="AB2895" s="7" t="str">
        <f>IF(Z2895="","Não","Sim")</f>
        <v>Não</v>
      </c>
      <c r="AC2895" s="8" t="str">
        <f>IF(S2895="TSR","Serede","Rede Conecta")</f>
        <v>Serede</v>
      </c>
    </row>
    <row r="2896" spans="1:29" ht="15" x14ac:dyDescent="0.25">
      <c r="A2896">
        <v>1815218</v>
      </c>
      <c r="B2896" t="s">
        <v>14999</v>
      </c>
      <c r="C2896">
        <v>1815218</v>
      </c>
      <c r="D2896" s="24">
        <v>43412</v>
      </c>
      <c r="E2896" t="s">
        <v>262</v>
      </c>
      <c r="F2896" t="s">
        <v>15000</v>
      </c>
      <c r="G2896" t="s">
        <v>12933</v>
      </c>
      <c r="H2896" t="s">
        <v>15001</v>
      </c>
      <c r="I2896" t="s">
        <v>133</v>
      </c>
      <c r="J2896" t="s">
        <v>15002</v>
      </c>
      <c r="K2896" t="s">
        <v>26</v>
      </c>
      <c r="L2896"/>
      <c r="M2896"/>
      <c r="N2896" s="23">
        <v>30119073000168</v>
      </c>
      <c r="O2896"/>
      <c r="P2896" t="s">
        <v>44</v>
      </c>
      <c r="Q2896">
        <v>947091</v>
      </c>
      <c r="R2896" t="s">
        <v>15003</v>
      </c>
      <c r="S2896" s="21" t="s">
        <v>18534</v>
      </c>
      <c r="T2896" s="21" t="s">
        <v>18603</v>
      </c>
      <c r="U2896" s="21" t="str">
        <f>VLOOKUP(T2896,Apoio!$D$10:$E$55,2,0)</f>
        <v>Fornec. de Serviç. Diversos PJ</v>
      </c>
      <c r="V2896">
        <v>10401031</v>
      </c>
      <c r="W2896">
        <v>10024318</v>
      </c>
      <c r="X2896">
        <v>3</v>
      </c>
      <c r="Z2896" s="7"/>
      <c r="AA2896" s="8" t="str">
        <f>IF(Y2896="","Não","Sim")</f>
        <v>Não</v>
      </c>
      <c r="AB2896" s="7" t="str">
        <f>IF(Z2896="","Não","Sim")</f>
        <v>Não</v>
      </c>
      <c r="AC2896" s="8" t="str">
        <f>IF(S2896="TSR","Serede","Rede Conecta")</f>
        <v>Serede</v>
      </c>
    </row>
    <row r="2897" spans="1:29" ht="15" x14ac:dyDescent="0.25">
      <c r="A2897">
        <v>1815143</v>
      </c>
      <c r="B2897" t="s">
        <v>14960</v>
      </c>
      <c r="C2897">
        <v>1815143</v>
      </c>
      <c r="D2897" s="24">
        <v>43332</v>
      </c>
      <c r="E2897" t="s">
        <v>45</v>
      </c>
      <c r="F2897" t="s">
        <v>14961</v>
      </c>
      <c r="G2897" t="s">
        <v>41</v>
      </c>
      <c r="H2897" t="s">
        <v>11712</v>
      </c>
      <c r="I2897" t="s">
        <v>42</v>
      </c>
      <c r="J2897" t="s">
        <v>14962</v>
      </c>
      <c r="K2897" t="s">
        <v>26</v>
      </c>
      <c r="L2897" t="s">
        <v>14963</v>
      </c>
      <c r="M2897"/>
      <c r="N2897" s="23">
        <v>30161752000103</v>
      </c>
      <c r="O2897"/>
      <c r="P2897" t="s">
        <v>44</v>
      </c>
      <c r="Q2897" t="s">
        <v>44</v>
      </c>
      <c r="R2897" t="s">
        <v>14886</v>
      </c>
      <c r="S2897" s="21" t="s">
        <v>18534</v>
      </c>
      <c r="T2897" s="21" t="s">
        <v>18603</v>
      </c>
      <c r="U2897" s="21" t="str">
        <f>VLOOKUP(T2897,Apoio!$D$10:$E$55,2,0)</f>
        <v>Fornec. de Serviç. Diversos PJ</v>
      </c>
      <c r="V2897">
        <v>3371018</v>
      </c>
      <c r="W2897">
        <v>13002264</v>
      </c>
      <c r="X2897">
        <v>6</v>
      </c>
      <c r="Z2897" s="7">
        <v>45658</v>
      </c>
      <c r="AA2897" s="8" t="str">
        <f>IF(Y2897="","Não","Sim")</f>
        <v>Não</v>
      </c>
      <c r="AB2897" s="7" t="str">
        <f>IF(Z2897="","Não","Sim")</f>
        <v>Sim</v>
      </c>
      <c r="AC2897" s="8" t="str">
        <f>IF(S2897="TSR","Serede","Rede Conecta")</f>
        <v>Serede</v>
      </c>
    </row>
    <row r="2898" spans="1:29" ht="15" x14ac:dyDescent="0.25">
      <c r="A2898">
        <v>701152</v>
      </c>
      <c r="B2898" t="s">
        <v>13052</v>
      </c>
      <c r="C2898">
        <v>701152</v>
      </c>
      <c r="D2898" s="24">
        <v>43403</v>
      </c>
      <c r="E2898" t="s">
        <v>45</v>
      </c>
      <c r="F2898" t="s">
        <v>13053</v>
      </c>
      <c r="G2898" t="s">
        <v>12769</v>
      </c>
      <c r="H2898" t="s">
        <v>12540</v>
      </c>
      <c r="I2898" t="s">
        <v>52</v>
      </c>
      <c r="J2898" t="s">
        <v>13054</v>
      </c>
      <c r="K2898" t="s">
        <v>26</v>
      </c>
      <c r="L2898" t="s">
        <v>13055</v>
      </c>
      <c r="M2898"/>
      <c r="N2898" s="23">
        <v>30187003000147</v>
      </c>
      <c r="O2898"/>
      <c r="P2898">
        <v>11180914</v>
      </c>
      <c r="Q2898"/>
      <c r="R2898" t="s">
        <v>13056</v>
      </c>
      <c r="S2898" s="21" t="s">
        <v>18534</v>
      </c>
      <c r="T2898" s="21" t="s">
        <v>18623</v>
      </c>
      <c r="U2898" s="21" t="str">
        <f>VLOOKUP(T2898,Apoio!$D$10:$E$55,2,0)</f>
        <v>Locação de veículos - PJ</v>
      </c>
      <c r="V2898">
        <v>2372876</v>
      </c>
      <c r="W2898">
        <v>17749</v>
      </c>
      <c r="X2898">
        <v>10</v>
      </c>
      <c r="Z2898" s="7"/>
      <c r="AA2898" s="8" t="str">
        <f>IF(Y2898="","Não","Sim")</f>
        <v>Não</v>
      </c>
      <c r="AB2898" s="7" t="str">
        <f>IF(Z2898="","Não","Sim")</f>
        <v>Não</v>
      </c>
      <c r="AC2898" s="8" t="str">
        <f>IF(S2898="TSR","Serede","Rede Conecta")</f>
        <v>Serede</v>
      </c>
    </row>
    <row r="2899" spans="1:29" ht="15" x14ac:dyDescent="0.25">
      <c r="A2899">
        <v>1816677</v>
      </c>
      <c r="B2899" t="s">
        <v>16526</v>
      </c>
      <c r="C2899">
        <v>1816677</v>
      </c>
      <c r="D2899" s="24">
        <v>44965</v>
      </c>
      <c r="E2899" t="s">
        <v>12957</v>
      </c>
      <c r="F2899" t="s">
        <v>16527</v>
      </c>
      <c r="G2899" t="s">
        <v>12942</v>
      </c>
      <c r="H2899"/>
      <c r="I2899" t="s">
        <v>68</v>
      </c>
      <c r="J2899" t="s">
        <v>16528</v>
      </c>
      <c r="K2899" t="s">
        <v>26</v>
      </c>
      <c r="L2899" t="s">
        <v>16529</v>
      </c>
      <c r="M2899"/>
      <c r="N2899" s="23">
        <v>30214955000102</v>
      </c>
      <c r="O2899"/>
      <c r="P2899" t="s">
        <v>16530</v>
      </c>
      <c r="Q2899"/>
      <c r="R2899" t="s">
        <v>16531</v>
      </c>
      <c r="S2899" s="21" t="s">
        <v>18534</v>
      </c>
      <c r="T2899" s="21" t="s">
        <v>18603</v>
      </c>
      <c r="U2899" s="21" t="str">
        <f>VLOOKUP(T2899,Apoio!$D$10:$E$55,2,0)</f>
        <v>Fornec. de Serviç. Diversos PJ</v>
      </c>
      <c r="V2899">
        <v>33600001</v>
      </c>
      <c r="W2899">
        <v>11745268</v>
      </c>
      <c r="X2899">
        <v>8</v>
      </c>
      <c r="Z2899" s="7"/>
      <c r="AA2899" s="8" t="str">
        <f>IF(Y2899="","Não","Sim")</f>
        <v>Não</v>
      </c>
      <c r="AB2899" s="7" t="str">
        <f>IF(Z2899="","Não","Sim")</f>
        <v>Não</v>
      </c>
      <c r="AC2899" s="8" t="str">
        <f>IF(S2899="TSR","Serede","Rede Conecta")</f>
        <v>Serede</v>
      </c>
    </row>
    <row r="2900" spans="1:29" ht="15" x14ac:dyDescent="0.25">
      <c r="A2900">
        <v>1503998</v>
      </c>
      <c r="B2900" t="s">
        <v>13588</v>
      </c>
      <c r="C2900">
        <v>1503998</v>
      </c>
      <c r="D2900" s="24">
        <v>43209</v>
      </c>
      <c r="E2900" t="s">
        <v>45</v>
      </c>
      <c r="F2900" t="s">
        <v>13589</v>
      </c>
      <c r="G2900" t="s">
        <v>89</v>
      </c>
      <c r="H2900" t="s">
        <v>1039</v>
      </c>
      <c r="I2900" t="s">
        <v>91</v>
      </c>
      <c r="J2900" t="s">
        <v>12739</v>
      </c>
      <c r="K2900" t="s">
        <v>26</v>
      </c>
      <c r="L2900">
        <v>79999458725</v>
      </c>
      <c r="M2900"/>
      <c r="N2900" s="23">
        <v>30226838000169</v>
      </c>
      <c r="O2900"/>
      <c r="P2900"/>
      <c r="Q2900"/>
      <c r="R2900" t="s">
        <v>13590</v>
      </c>
      <c r="S2900" s="21" t="s">
        <v>18534</v>
      </c>
      <c r="T2900" s="21" t="s">
        <v>18621</v>
      </c>
      <c r="U2900" s="21" t="str">
        <f>VLOOKUP(T2900,Apoio!$D$10:$E$55,2,0)</f>
        <v>Fornecedor de materiais - PJ</v>
      </c>
      <c r="V2900">
        <v>23723162</v>
      </c>
      <c r="W2900">
        <v>93896</v>
      </c>
      <c r="X2900">
        <v>33</v>
      </c>
      <c r="Z2900" s="7"/>
      <c r="AA2900" s="8" t="str">
        <f>IF(Y2900="","Não","Sim")</f>
        <v>Não</v>
      </c>
      <c r="AB2900" s="7" t="str">
        <f>IF(Z2900="","Não","Sim")</f>
        <v>Não</v>
      </c>
      <c r="AC2900" s="8" t="str">
        <f>IF(S2900="TSR","Serede","Rede Conecta")</f>
        <v>Serede</v>
      </c>
    </row>
    <row r="2901" spans="1:29" ht="15" x14ac:dyDescent="0.25">
      <c r="A2901">
        <v>1817033</v>
      </c>
      <c r="B2901" t="s">
        <v>17508</v>
      </c>
      <c r="C2901">
        <v>1817033</v>
      </c>
      <c r="D2901" s="24">
        <v>45537</v>
      </c>
      <c r="E2901" t="s">
        <v>17472</v>
      </c>
      <c r="F2901" t="s">
        <v>17509</v>
      </c>
      <c r="G2901" t="s">
        <v>10616</v>
      </c>
      <c r="H2901" t="s">
        <v>17510</v>
      </c>
      <c r="I2901" t="s">
        <v>52</v>
      </c>
      <c r="J2901" t="s">
        <v>17511</v>
      </c>
      <c r="K2901" t="s">
        <v>26</v>
      </c>
      <c r="L2901"/>
      <c r="M2901"/>
      <c r="N2901" s="23">
        <v>30249629000130</v>
      </c>
      <c r="O2901"/>
      <c r="P2901"/>
      <c r="Q2901"/>
      <c r="R2901"/>
      <c r="S2901" s="21" t="s">
        <v>18534</v>
      </c>
      <c r="T2901" s="21" t="s">
        <v>18603</v>
      </c>
      <c r="U2901" s="21" t="str">
        <f>VLOOKUP(T2901,Apoio!$D$10:$E$55,2,0)</f>
        <v>Fornec. de Serviç. Diversos PJ</v>
      </c>
      <c r="V2901">
        <v>2372129</v>
      </c>
      <c r="W2901">
        <v>8351</v>
      </c>
      <c r="X2901">
        <v>8</v>
      </c>
      <c r="Z2901" s="7"/>
      <c r="AA2901" s="8" t="str">
        <f>IF(Y2901="","Não","Sim")</f>
        <v>Não</v>
      </c>
      <c r="AB2901" s="7" t="str">
        <f>IF(Z2901="","Não","Sim")</f>
        <v>Não</v>
      </c>
      <c r="AC2901" s="8" t="str">
        <f>IF(S2901="TSR","Serede","Rede Conecta")</f>
        <v>Serede</v>
      </c>
    </row>
    <row r="2902" spans="1:29" ht="15" x14ac:dyDescent="0.25">
      <c r="A2902">
        <v>1816229</v>
      </c>
      <c r="B2902" t="s">
        <v>15769</v>
      </c>
      <c r="C2902">
        <v>1816229</v>
      </c>
      <c r="D2902" s="24">
        <v>44438</v>
      </c>
      <c r="E2902" t="s">
        <v>11071</v>
      </c>
      <c r="F2902">
        <v>35</v>
      </c>
      <c r="G2902" t="s">
        <v>268</v>
      </c>
      <c r="H2902" t="s">
        <v>15770</v>
      </c>
      <c r="I2902" t="s">
        <v>108</v>
      </c>
      <c r="J2902" t="s">
        <v>15771</v>
      </c>
      <c r="K2902" t="s">
        <v>26</v>
      </c>
      <c r="L2902" t="s">
        <v>15772</v>
      </c>
      <c r="M2902"/>
      <c r="N2902" s="23">
        <v>30266085000115</v>
      </c>
      <c r="O2902"/>
      <c r="P2902"/>
      <c r="Q2902">
        <v>4916743</v>
      </c>
      <c r="R2902" t="s">
        <v>15773</v>
      </c>
      <c r="S2902" s="21" t="s">
        <v>18534</v>
      </c>
      <c r="T2902" s="21" t="s">
        <v>18603</v>
      </c>
      <c r="U2902" s="21" t="str">
        <f>VLOOKUP(T2902,Apoio!$D$10:$E$55,2,0)</f>
        <v>Fornec. de Serviç. Diversos PJ</v>
      </c>
      <c r="V2902">
        <v>3364653</v>
      </c>
      <c r="W2902">
        <v>13003460</v>
      </c>
      <c r="X2902">
        <v>3</v>
      </c>
      <c r="Z2902" s="7"/>
      <c r="AA2902" s="8" t="str">
        <f>IF(Y2902="","Não","Sim")</f>
        <v>Não</v>
      </c>
      <c r="AB2902" s="7" t="str">
        <f>IF(Z2902="","Não","Sim")</f>
        <v>Não</v>
      </c>
      <c r="AC2902" s="8" t="str">
        <f>IF(S2902="TSR","Serede","Rede Conecta")</f>
        <v>Serede</v>
      </c>
    </row>
    <row r="2903" spans="1:29" ht="15" x14ac:dyDescent="0.25">
      <c r="A2903">
        <v>1202377</v>
      </c>
      <c r="B2903" t="s">
        <v>11691</v>
      </c>
      <c r="C2903">
        <v>1202377</v>
      </c>
      <c r="D2903" s="24">
        <v>43278</v>
      </c>
      <c r="E2903" t="s">
        <v>11934</v>
      </c>
      <c r="F2903" t="s">
        <v>13276</v>
      </c>
      <c r="G2903" t="s">
        <v>50</v>
      </c>
      <c r="H2903" t="s">
        <v>78</v>
      </c>
      <c r="I2903" t="s">
        <v>52</v>
      </c>
      <c r="J2903" t="s">
        <v>11686</v>
      </c>
      <c r="K2903" t="s">
        <v>26</v>
      </c>
      <c r="L2903"/>
      <c r="M2903"/>
      <c r="N2903" s="23">
        <v>30295513000138</v>
      </c>
      <c r="O2903"/>
      <c r="P2903" t="s">
        <v>44</v>
      </c>
      <c r="Q2903" t="s">
        <v>44</v>
      </c>
      <c r="R2903"/>
      <c r="S2903" s="21" t="s">
        <v>18534</v>
      </c>
      <c r="T2903" s="21" t="s">
        <v>18631</v>
      </c>
      <c r="U2903" s="21" t="str">
        <f>VLOOKUP(T2903,Apoio!$D$10:$E$55,2,0)</f>
        <v>Fretes - PJ</v>
      </c>
      <c r="V2903">
        <v>191755</v>
      </c>
      <c r="W2903" t="s">
        <v>40</v>
      </c>
      <c r="X2903">
        <v>8</v>
      </c>
      <c r="Z2903" s="7"/>
      <c r="AA2903" s="8" t="str">
        <f>IF(Y2903="","Não","Sim")</f>
        <v>Não</v>
      </c>
      <c r="AB2903" s="7" t="str">
        <f>IF(Z2903="","Não","Sim")</f>
        <v>Não</v>
      </c>
      <c r="AC2903" s="8" t="str">
        <f>IF(S2903="TSR","Serede","Rede Conecta")</f>
        <v>Serede</v>
      </c>
    </row>
    <row r="2904" spans="1:29" ht="15" x14ac:dyDescent="0.25">
      <c r="A2904">
        <v>1816089</v>
      </c>
      <c r="B2904" t="s">
        <v>15627</v>
      </c>
      <c r="C2904">
        <v>1816089</v>
      </c>
      <c r="D2904" s="24">
        <v>44218</v>
      </c>
      <c r="E2904" t="s">
        <v>291</v>
      </c>
      <c r="F2904" t="s">
        <v>15628</v>
      </c>
      <c r="G2904" t="s">
        <v>1840</v>
      </c>
      <c r="H2904" t="s">
        <v>78</v>
      </c>
      <c r="I2904" t="s">
        <v>42</v>
      </c>
      <c r="J2904" t="s">
        <v>15629</v>
      </c>
      <c r="K2904" t="s">
        <v>26</v>
      </c>
      <c r="L2904"/>
      <c r="M2904"/>
      <c r="N2904" s="23">
        <v>30310637000145</v>
      </c>
      <c r="O2904"/>
      <c r="P2904">
        <v>14192634</v>
      </c>
      <c r="Q2904" t="s">
        <v>44</v>
      </c>
      <c r="R2904"/>
      <c r="S2904" s="21" t="s">
        <v>18534</v>
      </c>
      <c r="T2904" s="21" t="s">
        <v>18603</v>
      </c>
      <c r="U2904" s="21" t="str">
        <f>VLOOKUP(T2904,Apoio!$D$10:$E$55,2,0)</f>
        <v>Fornec. de Serviç. Diversos PJ</v>
      </c>
      <c r="V2904">
        <v>10400449</v>
      </c>
      <c r="W2904">
        <v>32926</v>
      </c>
      <c r="X2904">
        <v>9</v>
      </c>
      <c r="Z2904" s="7"/>
      <c r="AA2904" s="8" t="str">
        <f>IF(Y2904="","Não","Sim")</f>
        <v>Não</v>
      </c>
      <c r="AB2904" s="7" t="str">
        <f>IF(Z2904="","Não","Sim")</f>
        <v>Não</v>
      </c>
      <c r="AC2904" s="8" t="str">
        <f>IF(S2904="TSR","Serede","Rede Conecta")</f>
        <v>Serede</v>
      </c>
    </row>
    <row r="2905" spans="1:29" ht="15" x14ac:dyDescent="0.25">
      <c r="A2905">
        <v>1816687</v>
      </c>
      <c r="B2905" t="s">
        <v>16559</v>
      </c>
      <c r="C2905">
        <v>1816687</v>
      </c>
      <c r="D2905" s="24">
        <v>44973</v>
      </c>
      <c r="E2905" t="s">
        <v>11088</v>
      </c>
      <c r="F2905" t="s">
        <v>16560</v>
      </c>
      <c r="G2905" t="s">
        <v>47</v>
      </c>
      <c r="H2905"/>
      <c r="I2905" t="s">
        <v>37</v>
      </c>
      <c r="J2905" t="s">
        <v>14463</v>
      </c>
      <c r="K2905" t="s">
        <v>26</v>
      </c>
      <c r="L2905" t="s">
        <v>16561</v>
      </c>
      <c r="M2905"/>
      <c r="N2905" s="23">
        <v>30422089000145</v>
      </c>
      <c r="O2905"/>
      <c r="P2905"/>
      <c r="Q2905"/>
      <c r="R2905" t="s">
        <v>16562</v>
      </c>
      <c r="S2905" s="21" t="s">
        <v>18534</v>
      </c>
      <c r="T2905" s="21" t="s">
        <v>18603</v>
      </c>
      <c r="U2905" s="21" t="str">
        <f>VLOOKUP(T2905,Apoio!$D$10:$E$55,2,0)</f>
        <v>Fornec. de Serviç. Diversos PJ</v>
      </c>
      <c r="V2905">
        <v>34170285</v>
      </c>
      <c r="W2905">
        <v>12808</v>
      </c>
      <c r="X2905">
        <v>8</v>
      </c>
      <c r="Z2905" s="7"/>
      <c r="AA2905" s="8" t="str">
        <f>IF(Y2905="","Não","Sim")</f>
        <v>Não</v>
      </c>
      <c r="AB2905" s="7" t="str">
        <f>IF(Z2905="","Não","Sim")</f>
        <v>Não</v>
      </c>
      <c r="AC2905" s="8" t="str">
        <f>IF(S2905="TSR","Serede","Rede Conecta")</f>
        <v>Serede</v>
      </c>
    </row>
    <row r="2906" spans="1:29" ht="15" x14ac:dyDescent="0.25">
      <c r="A2906">
        <v>1816604</v>
      </c>
      <c r="B2906" t="s">
        <v>16380</v>
      </c>
      <c r="C2906">
        <v>1816604</v>
      </c>
      <c r="D2906" s="24">
        <v>44834</v>
      </c>
      <c r="E2906" t="s">
        <v>12957</v>
      </c>
      <c r="F2906" t="s">
        <v>16381</v>
      </c>
      <c r="G2906" t="s">
        <v>12940</v>
      </c>
      <c r="H2906"/>
      <c r="I2906" t="s">
        <v>52</v>
      </c>
      <c r="J2906" t="s">
        <v>16382</v>
      </c>
      <c r="K2906" t="s">
        <v>26</v>
      </c>
      <c r="L2906"/>
      <c r="M2906"/>
      <c r="N2906" s="23">
        <v>30523207000101</v>
      </c>
      <c r="O2906"/>
      <c r="P2906"/>
      <c r="Q2906"/>
      <c r="R2906"/>
      <c r="S2906" s="21" t="s">
        <v>18534</v>
      </c>
      <c r="T2906" s="21" t="s">
        <v>18603</v>
      </c>
      <c r="U2906" s="21" t="str">
        <f>VLOOKUP(T2906,Apoio!$D$10:$E$55,2,0)</f>
        <v>Fornec. de Serviç. Diversos PJ</v>
      </c>
      <c r="V2906">
        <v>3373399</v>
      </c>
      <c r="W2906">
        <v>13004310</v>
      </c>
      <c r="X2906">
        <v>8</v>
      </c>
      <c r="Y2906" s="8">
        <v>4600002879</v>
      </c>
      <c r="Z2906" s="7">
        <v>45658</v>
      </c>
      <c r="AA2906" s="8" t="str">
        <f>IF(Y2906="","Não","Sim")</f>
        <v>Sim</v>
      </c>
      <c r="AB2906" s="7" t="str">
        <f>IF(Z2906="","Não","Sim")</f>
        <v>Sim</v>
      </c>
      <c r="AC2906" s="8" t="str">
        <f>IF(S2906="TSR","Serede","Rede Conecta")</f>
        <v>Serede</v>
      </c>
    </row>
    <row r="2907" spans="1:29" ht="15" x14ac:dyDescent="0.25">
      <c r="A2907">
        <v>1815325</v>
      </c>
      <c r="B2907" t="s">
        <v>15076</v>
      </c>
      <c r="C2907">
        <v>1815325</v>
      </c>
      <c r="D2907" s="24">
        <v>43523</v>
      </c>
      <c r="E2907" t="s">
        <v>262</v>
      </c>
      <c r="F2907" t="s">
        <v>15077</v>
      </c>
      <c r="G2907" t="s">
        <v>12542</v>
      </c>
      <c r="H2907" t="s">
        <v>12565</v>
      </c>
      <c r="I2907" t="s">
        <v>188</v>
      </c>
      <c r="J2907" t="s">
        <v>15078</v>
      </c>
      <c r="K2907" t="s">
        <v>26</v>
      </c>
      <c r="L2907" t="s">
        <v>15079</v>
      </c>
      <c r="M2907" t="s">
        <v>15080</v>
      </c>
      <c r="N2907" s="23">
        <v>30714185000167</v>
      </c>
      <c r="O2907"/>
      <c r="P2907" t="s">
        <v>15081</v>
      </c>
      <c r="Q2907" t="s">
        <v>44</v>
      </c>
      <c r="R2907" t="s">
        <v>15082</v>
      </c>
      <c r="S2907" s="21" t="s">
        <v>18534</v>
      </c>
      <c r="T2907" s="21" t="s">
        <v>18603</v>
      </c>
      <c r="U2907" s="21" t="str">
        <f>VLOOKUP(T2907,Apoio!$D$10:$E$55,2,0)</f>
        <v>Fornec. de Serviç. Diversos PJ</v>
      </c>
      <c r="V2907">
        <v>850102</v>
      </c>
      <c r="W2907">
        <v>65372</v>
      </c>
      <c r="X2907">
        <v>1</v>
      </c>
      <c r="Z2907" s="7">
        <v>45658</v>
      </c>
      <c r="AA2907" s="8" t="str">
        <f>IF(Y2907="","Não","Sim")</f>
        <v>Não</v>
      </c>
      <c r="AB2907" s="7" t="str">
        <f>IF(Z2907="","Não","Sim")</f>
        <v>Sim</v>
      </c>
      <c r="AC2907" s="8" t="str">
        <f>IF(S2907="TSR","Serede","Rede Conecta")</f>
        <v>Serede</v>
      </c>
    </row>
    <row r="2908" spans="1:29" ht="15" x14ac:dyDescent="0.25">
      <c r="A2908">
        <v>1816937</v>
      </c>
      <c r="B2908" t="s">
        <v>17196</v>
      </c>
      <c r="C2908">
        <v>1816937</v>
      </c>
      <c r="D2908" s="24">
        <v>45377</v>
      </c>
      <c r="E2908" t="s">
        <v>309</v>
      </c>
      <c r="F2908" t="s">
        <v>17197</v>
      </c>
      <c r="G2908" t="s">
        <v>50</v>
      </c>
      <c r="H2908" t="s">
        <v>17198</v>
      </c>
      <c r="I2908" t="s">
        <v>52</v>
      </c>
      <c r="J2908" t="s">
        <v>17199</v>
      </c>
      <c r="K2908" t="s">
        <v>26</v>
      </c>
      <c r="L2908" t="s">
        <v>17200</v>
      </c>
      <c r="M2908"/>
      <c r="N2908" s="23">
        <v>30727182000168</v>
      </c>
      <c r="O2908"/>
      <c r="P2908">
        <v>11170935</v>
      </c>
      <c r="Q2908"/>
      <c r="R2908" t="s">
        <v>17201</v>
      </c>
      <c r="S2908" s="21" t="s">
        <v>18534</v>
      </c>
      <c r="T2908" s="21" t="s">
        <v>18603</v>
      </c>
      <c r="U2908" s="21" t="str">
        <f>VLOOKUP(T2908,Apoio!$D$10:$E$55,2,0)</f>
        <v>Fornec. de Serviç. Diversos PJ</v>
      </c>
      <c r="V2908">
        <v>23726690</v>
      </c>
      <c r="W2908">
        <v>31315</v>
      </c>
      <c r="X2908">
        <v>7</v>
      </c>
      <c r="Z2908" s="7">
        <v>45444</v>
      </c>
      <c r="AA2908" s="8" t="str">
        <f>IF(Y2908="","Não","Sim")</f>
        <v>Não</v>
      </c>
      <c r="AB2908" s="7" t="str">
        <f>IF(Z2908="","Não","Sim")</f>
        <v>Sim</v>
      </c>
      <c r="AC2908" s="8" t="str">
        <f>IF(S2908="TSR","Serede","Rede Conecta")</f>
        <v>Serede</v>
      </c>
    </row>
    <row r="2909" spans="1:29" ht="15" x14ac:dyDescent="0.25">
      <c r="A2909">
        <v>1817306</v>
      </c>
      <c r="B2909" t="s">
        <v>18231</v>
      </c>
      <c r="C2909">
        <v>1817306</v>
      </c>
      <c r="D2909" s="24">
        <v>45608</v>
      </c>
      <c r="E2909" t="s">
        <v>17472</v>
      </c>
      <c r="F2909" t="s">
        <v>18232</v>
      </c>
      <c r="G2909" t="s">
        <v>12942</v>
      </c>
      <c r="H2909" t="s">
        <v>15998</v>
      </c>
      <c r="I2909" t="s">
        <v>68</v>
      </c>
      <c r="J2909" t="s">
        <v>18233</v>
      </c>
      <c r="K2909" t="s">
        <v>26</v>
      </c>
      <c r="L2909"/>
      <c r="M2909"/>
      <c r="N2909" s="23">
        <v>30741419000165</v>
      </c>
      <c r="O2909"/>
      <c r="P2909"/>
      <c r="Q2909"/>
      <c r="R2909"/>
      <c r="S2909" s="21" t="s">
        <v>18534</v>
      </c>
      <c r="T2909" s="21" t="s">
        <v>18603</v>
      </c>
      <c r="U2909" s="21" t="str">
        <f>VLOOKUP(T2909,Apoio!$D$10:$E$55,2,0)</f>
        <v>Fornec. de Serviç. Diversos PJ</v>
      </c>
      <c r="V2909">
        <v>34176083</v>
      </c>
      <c r="W2909">
        <v>49515</v>
      </c>
      <c r="X2909">
        <v>7</v>
      </c>
      <c r="Z2909" s="7"/>
      <c r="AA2909" s="8" t="str">
        <f>IF(Y2909="","Não","Sim")</f>
        <v>Não</v>
      </c>
      <c r="AB2909" s="7" t="str">
        <f>IF(Z2909="","Não","Sim")</f>
        <v>Não</v>
      </c>
      <c r="AC2909" s="8" t="str">
        <f>IF(S2909="TSR","Serede","Rede Conecta")</f>
        <v>Serede</v>
      </c>
    </row>
    <row r="2910" spans="1:29" ht="15" x14ac:dyDescent="0.25">
      <c r="A2910">
        <v>304187</v>
      </c>
      <c r="B2910" t="s">
        <v>12054</v>
      </c>
      <c r="C2910">
        <v>304187</v>
      </c>
      <c r="D2910" s="24">
        <v>43307</v>
      </c>
      <c r="E2910" t="s">
        <v>45</v>
      </c>
      <c r="F2910" t="s">
        <v>12055</v>
      </c>
      <c r="G2910" t="s">
        <v>6355</v>
      </c>
      <c r="H2910" t="s">
        <v>12056</v>
      </c>
      <c r="I2910" t="s">
        <v>123</v>
      </c>
      <c r="J2910" t="s">
        <v>12057</v>
      </c>
      <c r="K2910" t="s">
        <v>26</v>
      </c>
      <c r="L2910" t="s">
        <v>12058</v>
      </c>
      <c r="M2910"/>
      <c r="N2910" s="23">
        <v>30757038000174</v>
      </c>
      <c r="O2910"/>
      <c r="P2910"/>
      <c r="Q2910"/>
      <c r="R2910"/>
      <c r="S2910" s="21" t="s">
        <v>18534</v>
      </c>
      <c r="T2910" s="21" t="s">
        <v>18613</v>
      </c>
      <c r="U2910" s="21" t="str">
        <f>VLOOKUP(T2910,Apoio!$D$10:$E$55,2,0)</f>
        <v>Órgãos Públicos - PJ</v>
      </c>
      <c r="V2910"/>
      <c r="W2910"/>
      <c r="X2910"/>
      <c r="Z2910" s="7"/>
      <c r="AA2910" s="8" t="str">
        <f>IF(Y2910="","Não","Sim")</f>
        <v>Não</v>
      </c>
      <c r="AB2910" s="7" t="str">
        <f>IF(Z2910="","Não","Sim")</f>
        <v>Não</v>
      </c>
      <c r="AC2910" s="8" t="str">
        <f>IF(S2910="TSR","Serede","Rede Conecta")</f>
        <v>Serede</v>
      </c>
    </row>
    <row r="2911" spans="1:29" ht="15" x14ac:dyDescent="0.25">
      <c r="A2911">
        <v>100145</v>
      </c>
      <c r="B2911" t="s">
        <v>243</v>
      </c>
      <c r="C2911">
        <v>100145</v>
      </c>
      <c r="D2911" s="24">
        <v>43384</v>
      </c>
      <c r="E2911" t="s">
        <v>45</v>
      </c>
      <c r="F2911" t="s">
        <v>244</v>
      </c>
      <c r="G2911" t="s">
        <v>245</v>
      </c>
      <c r="H2911" t="s">
        <v>78</v>
      </c>
      <c r="I2911" t="s">
        <v>46</v>
      </c>
      <c r="J2911" t="s">
        <v>246</v>
      </c>
      <c r="K2911" t="s">
        <v>26</v>
      </c>
      <c r="L2911"/>
      <c r="M2911"/>
      <c r="N2911" s="23">
        <v>30769033000161</v>
      </c>
      <c r="O2911"/>
      <c r="P2911"/>
      <c r="Q2911"/>
      <c r="R2911"/>
      <c r="S2911" s="21" t="s">
        <v>18534</v>
      </c>
      <c r="T2911" s="21" t="s">
        <v>18609</v>
      </c>
      <c r="U2911" s="21" t="str">
        <f>VLOOKUP(T2911,Apoio!$D$10:$E$55,2,0)</f>
        <v>Pagamentos judiciais - PJ</v>
      </c>
      <c r="V2911">
        <v>23723294</v>
      </c>
      <c r="W2911">
        <v>12867</v>
      </c>
      <c r="X2911">
        <v>88</v>
      </c>
      <c r="Z2911" s="7"/>
      <c r="AA2911" s="8" t="str">
        <f>IF(Y2911="","Não","Sim")</f>
        <v>Não</v>
      </c>
      <c r="AB2911" s="7" t="str">
        <f>IF(Z2911="","Não","Sim")</f>
        <v>Não</v>
      </c>
      <c r="AC2911" s="8" t="str">
        <f>IF(S2911="TSR","Serede","Rede Conecta")</f>
        <v>Serede</v>
      </c>
    </row>
    <row r="2912" spans="1:29" ht="15" x14ac:dyDescent="0.25">
      <c r="A2912">
        <v>1816074</v>
      </c>
      <c r="B2912" t="s">
        <v>15598</v>
      </c>
      <c r="C2912">
        <v>1816074</v>
      </c>
      <c r="D2912" s="24">
        <v>44175</v>
      </c>
      <c r="E2912" t="s">
        <v>291</v>
      </c>
      <c r="F2912" t="s">
        <v>15599</v>
      </c>
      <c r="G2912" t="s">
        <v>6355</v>
      </c>
      <c r="H2912" t="s">
        <v>12539</v>
      </c>
      <c r="I2912" t="s">
        <v>123</v>
      </c>
      <c r="J2912" t="s">
        <v>12806</v>
      </c>
      <c r="K2912" t="s">
        <v>26</v>
      </c>
      <c r="L2912" t="s">
        <v>15600</v>
      </c>
      <c r="M2912"/>
      <c r="N2912" s="23">
        <v>30914273000102</v>
      </c>
      <c r="O2912"/>
      <c r="P2912">
        <v>156175207</v>
      </c>
      <c r="Q2912">
        <v>69478</v>
      </c>
      <c r="R2912" t="s">
        <v>15601</v>
      </c>
      <c r="S2912" s="21" t="s">
        <v>18534</v>
      </c>
      <c r="T2912" s="21" t="s">
        <v>18603</v>
      </c>
      <c r="U2912" s="21" t="str">
        <f>VLOOKUP(T2912,Apoio!$D$10:$E$55,2,0)</f>
        <v>Fornec. de Serviç. Diversos PJ</v>
      </c>
      <c r="V2912">
        <v>23720875</v>
      </c>
      <c r="W2912">
        <v>44310</v>
      </c>
      <c r="X2912">
        <v>7</v>
      </c>
      <c r="Z2912" s="7"/>
      <c r="AA2912" s="8" t="str">
        <f>IF(Y2912="","Não","Sim")</f>
        <v>Não</v>
      </c>
      <c r="AB2912" s="7" t="str">
        <f>IF(Z2912="","Não","Sim")</f>
        <v>Não</v>
      </c>
      <c r="AC2912" s="8" t="str">
        <f>IF(S2912="TSR","Serede","Rede Conecta")</f>
        <v>Serede</v>
      </c>
    </row>
    <row r="2913" spans="1:29" ht="15" x14ac:dyDescent="0.25">
      <c r="A2913">
        <v>402092</v>
      </c>
      <c r="B2913" t="s">
        <v>12532</v>
      </c>
      <c r="C2913">
        <v>402092</v>
      </c>
      <c r="D2913" s="24">
        <v>43677</v>
      </c>
      <c r="E2913" t="s">
        <v>262</v>
      </c>
      <c r="F2913" t="s">
        <v>12533</v>
      </c>
      <c r="G2913" t="s">
        <v>12534</v>
      </c>
      <c r="H2913" t="s">
        <v>11737</v>
      </c>
      <c r="I2913" t="s">
        <v>97</v>
      </c>
      <c r="J2913" t="s">
        <v>1633</v>
      </c>
      <c r="K2913" t="s">
        <v>26</v>
      </c>
      <c r="L2913" t="s">
        <v>12535</v>
      </c>
      <c r="M2913"/>
      <c r="N2913" s="23">
        <v>30977512000173</v>
      </c>
      <c r="O2913"/>
      <c r="P2913" t="s">
        <v>44</v>
      </c>
      <c r="Q2913" t="s">
        <v>12536</v>
      </c>
      <c r="R2913" t="s">
        <v>12421</v>
      </c>
      <c r="S2913" s="21" t="s">
        <v>18534</v>
      </c>
      <c r="T2913" s="21" t="s">
        <v>18627</v>
      </c>
      <c r="U2913" s="21" t="str">
        <f>VLOOKUP(T2913,Apoio!$D$10:$E$55,2,0)</f>
        <v>Hotéis e Pousadas - PJ</v>
      </c>
      <c r="V2913">
        <v>43195</v>
      </c>
      <c r="W2913">
        <v>69585</v>
      </c>
      <c r="X2913">
        <v>2</v>
      </c>
      <c r="Z2913" s="7"/>
      <c r="AA2913" s="8" t="str">
        <f>IF(Y2913="","Não","Sim")</f>
        <v>Não</v>
      </c>
      <c r="AB2913" s="7" t="str">
        <f>IF(Z2913="","Não","Sim")</f>
        <v>Não</v>
      </c>
      <c r="AC2913" s="8" t="str">
        <f>IF(S2913="TSR","Serede","Rede Conecta")</f>
        <v>Serede</v>
      </c>
    </row>
    <row r="2914" spans="1:29" ht="15" x14ac:dyDescent="0.25">
      <c r="A2914">
        <v>1815151</v>
      </c>
      <c r="B2914" t="s">
        <v>14972</v>
      </c>
      <c r="C2914">
        <v>1815151</v>
      </c>
      <c r="D2914" s="24">
        <v>43335</v>
      </c>
      <c r="E2914" t="s">
        <v>45</v>
      </c>
      <c r="F2914" t="s">
        <v>14973</v>
      </c>
      <c r="G2914" t="s">
        <v>132</v>
      </c>
      <c r="H2914" t="s">
        <v>12636</v>
      </c>
      <c r="I2914" t="s">
        <v>133</v>
      </c>
      <c r="J2914" t="s">
        <v>14974</v>
      </c>
      <c r="K2914" t="s">
        <v>26</v>
      </c>
      <c r="L2914" t="s">
        <v>14975</v>
      </c>
      <c r="M2914"/>
      <c r="N2914" s="23">
        <v>31033500000153</v>
      </c>
      <c r="O2914"/>
      <c r="P2914"/>
      <c r="Q2914"/>
      <c r="R2914" t="s">
        <v>14976</v>
      </c>
      <c r="S2914" s="21" t="s">
        <v>18534</v>
      </c>
      <c r="T2914" s="21" t="s">
        <v>18603</v>
      </c>
      <c r="U2914" s="21" t="str">
        <f>VLOOKUP(T2914,Apoio!$D$10:$E$55,2,0)</f>
        <v>Fornec. de Serviç. Diversos PJ</v>
      </c>
      <c r="V2914">
        <v>3374036</v>
      </c>
      <c r="W2914">
        <v>13002462</v>
      </c>
      <c r="X2914">
        <v>3</v>
      </c>
      <c r="Z2914" s="7"/>
      <c r="AA2914" s="8" t="str">
        <f>IF(Y2914="","Não","Sim")</f>
        <v>Não</v>
      </c>
      <c r="AB2914" s="7" t="str">
        <f>IF(Z2914="","Não","Sim")</f>
        <v>Não</v>
      </c>
      <c r="AC2914" s="8" t="str">
        <f>IF(S2914="TSR","Serede","Rede Conecta")</f>
        <v>Serede</v>
      </c>
    </row>
    <row r="2915" spans="1:29" ht="15" x14ac:dyDescent="0.25">
      <c r="A2915">
        <v>1815466</v>
      </c>
      <c r="B2915" t="s">
        <v>15163</v>
      </c>
      <c r="C2915">
        <v>1815466</v>
      </c>
      <c r="D2915" s="24">
        <v>43608</v>
      </c>
      <c r="E2915" t="s">
        <v>262</v>
      </c>
      <c r="F2915" t="s">
        <v>15164</v>
      </c>
      <c r="G2915" t="s">
        <v>106</v>
      </c>
      <c r="H2915"/>
      <c r="I2915" t="s">
        <v>108</v>
      </c>
      <c r="J2915" t="s">
        <v>15165</v>
      </c>
      <c r="K2915" t="s">
        <v>26</v>
      </c>
      <c r="L2915" t="s">
        <v>15166</v>
      </c>
      <c r="M2915"/>
      <c r="N2915" s="23">
        <v>31041087000179</v>
      </c>
      <c r="O2915"/>
      <c r="P2915"/>
      <c r="Q2915" t="s">
        <v>15167</v>
      </c>
      <c r="R2915" t="s">
        <v>15168</v>
      </c>
      <c r="S2915" s="21" t="s">
        <v>18534</v>
      </c>
      <c r="T2915" s="21" t="s">
        <v>18603</v>
      </c>
      <c r="U2915" s="21" t="str">
        <f>VLOOKUP(T2915,Apoio!$D$10:$E$55,2,0)</f>
        <v>Fornec. de Serviç. Diversos PJ</v>
      </c>
      <c r="V2915">
        <v>192812</v>
      </c>
      <c r="W2915">
        <v>81908</v>
      </c>
      <c r="X2915">
        <v>65</v>
      </c>
      <c r="Z2915" s="7">
        <v>45292</v>
      </c>
      <c r="AA2915" s="8" t="str">
        <f>IF(Y2915="","Não","Sim")</f>
        <v>Não</v>
      </c>
      <c r="AB2915" s="7" t="str">
        <f>IF(Z2915="","Não","Sim")</f>
        <v>Sim</v>
      </c>
      <c r="AC2915" s="8" t="str">
        <f>IF(S2915="TSR","Serede","Rede Conecta")</f>
        <v>Serede</v>
      </c>
    </row>
    <row r="2916" spans="1:29" ht="15" x14ac:dyDescent="0.25">
      <c r="A2916">
        <v>1815583</v>
      </c>
      <c r="B2916" t="s">
        <v>15224</v>
      </c>
      <c r="C2916">
        <v>1815583</v>
      </c>
      <c r="D2916" s="24">
        <v>43670</v>
      </c>
      <c r="E2916" t="s">
        <v>262</v>
      </c>
      <c r="F2916" t="s">
        <v>15225</v>
      </c>
      <c r="G2916" t="s">
        <v>12913</v>
      </c>
      <c r="H2916" t="s">
        <v>12823</v>
      </c>
      <c r="I2916" t="s">
        <v>52</v>
      </c>
      <c r="J2916" t="s">
        <v>15226</v>
      </c>
      <c r="K2916" t="s">
        <v>26</v>
      </c>
      <c r="L2916" t="s">
        <v>15227</v>
      </c>
      <c r="M2916"/>
      <c r="N2916" s="23">
        <v>31132474000110</v>
      </c>
      <c r="O2916"/>
      <c r="P2916"/>
      <c r="Q2916" t="s">
        <v>15228</v>
      </c>
      <c r="R2916" t="s">
        <v>15229</v>
      </c>
      <c r="S2916" s="21" t="s">
        <v>18534</v>
      </c>
      <c r="T2916" s="21" t="s">
        <v>18603</v>
      </c>
      <c r="U2916" s="21" t="str">
        <f>VLOOKUP(T2916,Apoio!$D$10:$E$55,2,0)</f>
        <v>Fornec. de Serviç. Diversos PJ</v>
      </c>
      <c r="V2916">
        <v>34179355</v>
      </c>
      <c r="W2916">
        <v>59905</v>
      </c>
      <c r="X2916">
        <v>2</v>
      </c>
      <c r="Z2916" s="7"/>
      <c r="AA2916" s="8" t="str">
        <f>IF(Y2916="","Não","Sim")</f>
        <v>Não</v>
      </c>
      <c r="AB2916" s="7" t="str">
        <f>IF(Z2916="","Não","Sim")</f>
        <v>Não</v>
      </c>
      <c r="AC2916" s="8" t="str">
        <f>IF(S2916="TSR","Serede","Rede Conecta")</f>
        <v>Serede</v>
      </c>
    </row>
    <row r="2917" spans="1:29" ht="15" x14ac:dyDescent="0.25">
      <c r="A2917">
        <v>1815754</v>
      </c>
      <c r="B2917" t="s">
        <v>15312</v>
      </c>
      <c r="C2917">
        <v>1815754</v>
      </c>
      <c r="D2917" s="24">
        <v>43804</v>
      </c>
      <c r="E2917" t="s">
        <v>291</v>
      </c>
      <c r="F2917" t="s">
        <v>15313</v>
      </c>
      <c r="G2917" t="s">
        <v>15075</v>
      </c>
      <c r="H2917" t="s">
        <v>11737</v>
      </c>
      <c r="I2917" t="s">
        <v>52</v>
      </c>
      <c r="J2917" t="s">
        <v>15314</v>
      </c>
      <c r="K2917" t="s">
        <v>26</v>
      </c>
      <c r="L2917" t="s">
        <v>15315</v>
      </c>
      <c r="M2917"/>
      <c r="N2917" s="23">
        <v>31141518000179</v>
      </c>
      <c r="O2917"/>
      <c r="P2917">
        <v>79991660</v>
      </c>
      <c r="Q2917">
        <v>2359</v>
      </c>
      <c r="R2917" t="s">
        <v>15316</v>
      </c>
      <c r="S2917" s="21" t="s">
        <v>18534</v>
      </c>
      <c r="T2917" s="21" t="s">
        <v>18603</v>
      </c>
      <c r="U2917" s="21" t="str">
        <f>VLOOKUP(T2917,Apoio!$D$10:$E$55,2,0)</f>
        <v>Fornec. de Serviç. Diversos PJ</v>
      </c>
      <c r="V2917">
        <v>34171641</v>
      </c>
      <c r="W2917">
        <v>32832</v>
      </c>
      <c r="X2917">
        <v>1</v>
      </c>
      <c r="Z2917" s="7"/>
      <c r="AA2917" s="8" t="str">
        <f>IF(Y2917="","Não","Sim")</f>
        <v>Não</v>
      </c>
      <c r="AB2917" s="7" t="str">
        <f>IF(Z2917="","Não","Sim")</f>
        <v>Não</v>
      </c>
      <c r="AC2917" s="8" t="str">
        <f>IF(S2917="TSR","Serede","Rede Conecta")</f>
        <v>Serede</v>
      </c>
    </row>
    <row r="2918" spans="1:29" ht="15" x14ac:dyDescent="0.25">
      <c r="A2918">
        <v>1816930</v>
      </c>
      <c r="B2918" t="s">
        <v>17166</v>
      </c>
      <c r="C2918">
        <v>1816930</v>
      </c>
      <c r="D2918" s="24">
        <v>45359</v>
      </c>
      <c r="E2918" t="s">
        <v>309</v>
      </c>
      <c r="F2918" t="s">
        <v>17167</v>
      </c>
      <c r="G2918" t="s">
        <v>132</v>
      </c>
      <c r="H2918" t="s">
        <v>11839</v>
      </c>
      <c r="I2918" t="s">
        <v>133</v>
      </c>
      <c r="J2918" t="s">
        <v>17168</v>
      </c>
      <c r="K2918" t="s">
        <v>26</v>
      </c>
      <c r="L2918" t="s">
        <v>17169</v>
      </c>
      <c r="M2918"/>
      <c r="N2918" s="23">
        <v>31201848000102</v>
      </c>
      <c r="O2918"/>
      <c r="P2918"/>
      <c r="Q2918">
        <v>6203302</v>
      </c>
      <c r="R2918" t="s">
        <v>17170</v>
      </c>
      <c r="S2918" s="21" t="s">
        <v>18534</v>
      </c>
      <c r="T2918" s="21" t="s">
        <v>18603</v>
      </c>
      <c r="U2918" s="21" t="str">
        <f>VLOOKUP(T2918,Apoio!$D$10:$E$55,2,0)</f>
        <v>Fornec. de Serviç. Diversos PJ</v>
      </c>
      <c r="V2918">
        <v>23722010</v>
      </c>
      <c r="W2918">
        <v>34062</v>
      </c>
      <c r="X2918">
        <v>6</v>
      </c>
      <c r="Z2918" s="7"/>
      <c r="AA2918" s="8" t="str">
        <f>IF(Y2918="","Não","Sim")</f>
        <v>Não</v>
      </c>
      <c r="AB2918" s="7" t="str">
        <f>IF(Z2918="","Não","Sim")</f>
        <v>Não</v>
      </c>
      <c r="AC2918" s="8" t="str">
        <f>IF(S2918="TSR","Serede","Rede Conecta")</f>
        <v>Serede</v>
      </c>
    </row>
    <row r="2919" spans="1:29" ht="15" x14ac:dyDescent="0.25">
      <c r="A2919">
        <v>1814880</v>
      </c>
      <c r="B2919" t="s">
        <v>14770</v>
      </c>
      <c r="C2919">
        <v>1814880</v>
      </c>
      <c r="D2919" s="24">
        <v>43278</v>
      </c>
      <c r="E2919" t="s">
        <v>11934</v>
      </c>
      <c r="F2919" t="s">
        <v>14771</v>
      </c>
      <c r="G2919" t="s">
        <v>50</v>
      </c>
      <c r="H2919" t="s">
        <v>78</v>
      </c>
      <c r="I2919" t="s">
        <v>52</v>
      </c>
      <c r="J2919" t="s">
        <v>11671</v>
      </c>
      <c r="K2919" t="s">
        <v>26</v>
      </c>
      <c r="L2919">
        <v>2125332806</v>
      </c>
      <c r="M2919"/>
      <c r="N2919" s="23">
        <v>31247083000141</v>
      </c>
      <c r="O2919"/>
      <c r="P2919" t="s">
        <v>44</v>
      </c>
      <c r="Q2919" t="s">
        <v>44</v>
      </c>
      <c r="R2919"/>
      <c r="S2919" s="21" t="s">
        <v>18534</v>
      </c>
      <c r="T2919" s="21" t="s">
        <v>18603</v>
      </c>
      <c r="U2919" s="21" t="str">
        <f>VLOOKUP(T2919,Apoio!$D$10:$E$55,2,0)</f>
        <v>Fornec. de Serviç. Diversos PJ</v>
      </c>
      <c r="V2919">
        <v>34170715</v>
      </c>
      <c r="W2919">
        <v>6588</v>
      </c>
      <c r="X2919">
        <v>4</v>
      </c>
      <c r="Z2919" s="7"/>
      <c r="AA2919" s="8" t="str">
        <f>IF(Y2919="","Não","Sim")</f>
        <v>Não</v>
      </c>
      <c r="AB2919" s="7" t="str">
        <f>IF(Z2919="","Não","Sim")</f>
        <v>Não</v>
      </c>
      <c r="AC2919" s="8" t="str">
        <f>IF(S2919="TSR","Serede","Rede Conecta")</f>
        <v>Serede</v>
      </c>
    </row>
    <row r="2920" spans="1:29" ht="15" x14ac:dyDescent="0.25">
      <c r="A2920">
        <v>1816915</v>
      </c>
      <c r="B2920" t="s">
        <v>17096</v>
      </c>
      <c r="C2920">
        <v>1816915</v>
      </c>
      <c r="D2920" s="24">
        <v>45320</v>
      </c>
      <c r="E2920" t="s">
        <v>309</v>
      </c>
      <c r="F2920" t="s">
        <v>17097</v>
      </c>
      <c r="G2920" t="s">
        <v>15799</v>
      </c>
      <c r="H2920" t="s">
        <v>17098</v>
      </c>
      <c r="I2920" t="s">
        <v>85</v>
      </c>
      <c r="J2920" t="s">
        <v>17099</v>
      </c>
      <c r="K2920" t="s">
        <v>26</v>
      </c>
      <c r="L2920" t="s">
        <v>17100</v>
      </c>
      <c r="M2920"/>
      <c r="N2920" s="23">
        <v>31307328000189</v>
      </c>
      <c r="O2920"/>
      <c r="P2920"/>
      <c r="Q2920"/>
      <c r="R2920" t="s">
        <v>17101</v>
      </c>
      <c r="S2920" s="21" t="s">
        <v>18534</v>
      </c>
      <c r="T2920" s="21" t="s">
        <v>18603</v>
      </c>
      <c r="U2920" s="21" t="str">
        <f>VLOOKUP(T2920,Apoio!$D$10:$E$55,2,0)</f>
        <v>Fornec. de Serviç. Diversos PJ</v>
      </c>
      <c r="V2920">
        <v>3373157</v>
      </c>
      <c r="W2920">
        <v>13003348</v>
      </c>
      <c r="X2920">
        <v>2</v>
      </c>
      <c r="Z2920" s="7"/>
      <c r="AA2920" s="8" t="str">
        <f>IF(Y2920="","Não","Sim")</f>
        <v>Não</v>
      </c>
      <c r="AB2920" s="7" t="str">
        <f>IF(Z2920="","Não","Sim")</f>
        <v>Não</v>
      </c>
      <c r="AC2920" s="8" t="str">
        <f>IF(S2920="TSR","Serede","Rede Conecta")</f>
        <v>Serede</v>
      </c>
    </row>
    <row r="2921" spans="1:29" ht="15" x14ac:dyDescent="0.25">
      <c r="A2921">
        <v>1817004</v>
      </c>
      <c r="B2921" t="s">
        <v>17411</v>
      </c>
      <c r="C2921">
        <v>1817004</v>
      </c>
      <c r="D2921" s="24">
        <v>45481</v>
      </c>
      <c r="E2921" t="s">
        <v>309</v>
      </c>
      <c r="F2921" t="s">
        <v>17412</v>
      </c>
      <c r="G2921" t="s">
        <v>12874</v>
      </c>
      <c r="H2921"/>
      <c r="I2921" t="s">
        <v>52</v>
      </c>
      <c r="J2921" t="s">
        <v>15221</v>
      </c>
      <c r="K2921" t="s">
        <v>26</v>
      </c>
      <c r="L2921" t="s">
        <v>17413</v>
      </c>
      <c r="M2921"/>
      <c r="N2921" s="23">
        <v>31376361000160</v>
      </c>
      <c r="O2921"/>
      <c r="P2921" t="s">
        <v>5817</v>
      </c>
      <c r="Q2921" t="s">
        <v>17414</v>
      </c>
      <c r="R2921"/>
      <c r="S2921" s="21" t="s">
        <v>18534</v>
      </c>
      <c r="T2921" s="21" t="s">
        <v>18603</v>
      </c>
      <c r="U2921" s="21" t="str">
        <f>VLOOKUP(T2921,Apoio!$D$10:$E$55,2,0)</f>
        <v>Fornec. de Serviç. Diversos PJ</v>
      </c>
      <c r="V2921">
        <v>23723369</v>
      </c>
      <c r="W2921">
        <v>3252</v>
      </c>
      <c r="X2921">
        <v>32</v>
      </c>
      <c r="Z2921" s="7"/>
      <c r="AA2921" s="8" t="str">
        <f>IF(Y2921="","Não","Sim")</f>
        <v>Não</v>
      </c>
      <c r="AB2921" s="7" t="str">
        <f>IF(Z2921="","Não","Sim")</f>
        <v>Não</v>
      </c>
      <c r="AC2921" s="8" t="str">
        <f>IF(S2921="TSR","Serede","Rede Conecta")</f>
        <v>Serede</v>
      </c>
    </row>
    <row r="2922" spans="1:29" ht="15" x14ac:dyDescent="0.25">
      <c r="A2922">
        <v>1816322</v>
      </c>
      <c r="B2922" t="s">
        <v>15882</v>
      </c>
      <c r="C2922">
        <v>1816322</v>
      </c>
      <c r="D2922" s="24">
        <v>44539</v>
      </c>
      <c r="E2922" t="s">
        <v>11071</v>
      </c>
      <c r="F2922" t="s">
        <v>15883</v>
      </c>
      <c r="G2922" t="s">
        <v>333</v>
      </c>
      <c r="H2922" t="s">
        <v>12930</v>
      </c>
      <c r="I2922" t="s">
        <v>46</v>
      </c>
      <c r="J2922" t="s">
        <v>15884</v>
      </c>
      <c r="K2922" t="s">
        <v>26</v>
      </c>
      <c r="L2922" t="s">
        <v>15885</v>
      </c>
      <c r="M2922"/>
      <c r="N2922" s="23">
        <v>31389991000170</v>
      </c>
      <c r="O2922"/>
      <c r="P2922">
        <v>9079782650</v>
      </c>
      <c r="Q2922">
        <v>8089068</v>
      </c>
      <c r="R2922" t="s">
        <v>15886</v>
      </c>
      <c r="S2922" s="21" t="s">
        <v>18534</v>
      </c>
      <c r="T2922" s="21" t="s">
        <v>18603</v>
      </c>
      <c r="U2922" s="21" t="str">
        <f>VLOOKUP(T2922,Apoio!$D$10:$E$55,2,0)</f>
        <v>Fornec. de Serviç. Diversos PJ</v>
      </c>
      <c r="V2922">
        <v>74800730</v>
      </c>
      <c r="W2922">
        <v>5485</v>
      </c>
      <c r="X2922">
        <v>1</v>
      </c>
      <c r="Z2922" s="7"/>
      <c r="AA2922" s="8" t="str">
        <f>IF(Y2922="","Não","Sim")</f>
        <v>Não</v>
      </c>
      <c r="AB2922" s="7" t="str">
        <f>IF(Z2922="","Não","Sim")</f>
        <v>Não</v>
      </c>
      <c r="AC2922" s="8" t="str">
        <f>IF(S2922="TSR","Serede","Rede Conecta")</f>
        <v>Serede</v>
      </c>
    </row>
    <row r="2923" spans="1:29" ht="15" x14ac:dyDescent="0.25">
      <c r="A2923">
        <v>100160</v>
      </c>
      <c r="B2923" t="s">
        <v>274</v>
      </c>
      <c r="C2923">
        <v>100160</v>
      </c>
      <c r="D2923" s="24">
        <v>43537</v>
      </c>
      <c r="E2923" t="s">
        <v>262</v>
      </c>
      <c r="F2923" t="s">
        <v>275</v>
      </c>
      <c r="G2923" t="s">
        <v>106</v>
      </c>
      <c r="H2923" t="s">
        <v>107</v>
      </c>
      <c r="I2923" t="s">
        <v>108</v>
      </c>
      <c r="J2923" t="s">
        <v>276</v>
      </c>
      <c r="K2923" t="s">
        <v>26</v>
      </c>
      <c r="L2923"/>
      <c r="M2923"/>
      <c r="N2923" s="23">
        <v>31445186000116</v>
      </c>
      <c r="O2923"/>
      <c r="P2923"/>
      <c r="Q2923"/>
      <c r="R2923"/>
      <c r="S2923" s="21" t="s">
        <v>18534</v>
      </c>
      <c r="T2923" s="21" t="s">
        <v>18609</v>
      </c>
      <c r="U2923" s="21" t="str">
        <f>VLOOKUP(T2923,Apoio!$D$10:$E$55,2,0)</f>
        <v>Pagamentos judiciais - PJ</v>
      </c>
      <c r="V2923">
        <v>34171649</v>
      </c>
      <c r="W2923">
        <v>34322</v>
      </c>
      <c r="X2923">
        <v>3</v>
      </c>
      <c r="Z2923" s="7"/>
      <c r="AA2923" s="8" t="str">
        <f>IF(Y2923="","Não","Sim")</f>
        <v>Não</v>
      </c>
      <c r="AB2923" s="7" t="str">
        <f>IF(Z2923="","Não","Sim")</f>
        <v>Não</v>
      </c>
      <c r="AC2923" s="8" t="str">
        <f>IF(S2923="TSR","Serede","Rede Conecta")</f>
        <v>Serede</v>
      </c>
    </row>
    <row r="2924" spans="1:29" ht="15" x14ac:dyDescent="0.25">
      <c r="A2924">
        <v>304170</v>
      </c>
      <c r="B2924" t="s">
        <v>12001</v>
      </c>
      <c r="C2924">
        <v>304170</v>
      </c>
      <c r="D2924" s="24">
        <v>43287</v>
      </c>
      <c r="E2924" t="s">
        <v>11998</v>
      </c>
      <c r="F2924" t="s">
        <v>12002</v>
      </c>
      <c r="G2924" t="s">
        <v>12003</v>
      </c>
      <c r="H2924"/>
      <c r="I2924" t="s">
        <v>52</v>
      </c>
      <c r="J2924" t="s">
        <v>12004</v>
      </c>
      <c r="K2924" t="s">
        <v>26</v>
      </c>
      <c r="L2924"/>
      <c r="M2924"/>
      <c r="N2924" s="23">
        <v>31505357000155</v>
      </c>
      <c r="O2924"/>
      <c r="P2924" t="s">
        <v>44</v>
      </c>
      <c r="Q2924" t="s">
        <v>44</v>
      </c>
      <c r="R2924" t="s">
        <v>12005</v>
      </c>
      <c r="S2924" s="21" t="s">
        <v>18534</v>
      </c>
      <c r="T2924" s="21" t="s">
        <v>18613</v>
      </c>
      <c r="U2924" s="21" t="str">
        <f>VLOOKUP(T2924,Apoio!$D$10:$E$55,2,0)</f>
        <v>Órgãos Públicos - PJ</v>
      </c>
      <c r="V2924">
        <v>10400180</v>
      </c>
      <c r="W2924">
        <v>31333</v>
      </c>
      <c r="X2924">
        <v>6</v>
      </c>
      <c r="Z2924" s="7"/>
      <c r="AA2924" s="8" t="str">
        <f>IF(Y2924="","Não","Sim")</f>
        <v>Não</v>
      </c>
      <c r="AB2924" s="7" t="str">
        <f>IF(Z2924="","Não","Sim")</f>
        <v>Não</v>
      </c>
      <c r="AC2924" s="8" t="str">
        <f>IF(S2924="TSR","Serede","Rede Conecta")</f>
        <v>Serede</v>
      </c>
    </row>
    <row r="2925" spans="1:29" ht="15" x14ac:dyDescent="0.25">
      <c r="A2925">
        <v>1816875</v>
      </c>
      <c r="B2925" t="s">
        <v>17020</v>
      </c>
      <c r="C2925">
        <v>1816875</v>
      </c>
      <c r="D2925" s="24">
        <v>45260</v>
      </c>
      <c r="E2925" t="s">
        <v>11088</v>
      </c>
      <c r="F2925" t="s">
        <v>17021</v>
      </c>
      <c r="G2925" t="s">
        <v>47</v>
      </c>
      <c r="H2925" t="s">
        <v>13104</v>
      </c>
      <c r="I2925" t="s">
        <v>37</v>
      </c>
      <c r="J2925" t="s">
        <v>13105</v>
      </c>
      <c r="K2925" t="s">
        <v>26</v>
      </c>
      <c r="L2925" t="s">
        <v>17022</v>
      </c>
      <c r="M2925"/>
      <c r="N2925" s="23">
        <v>31534848000124</v>
      </c>
      <c r="O2925"/>
      <c r="P2925" t="s">
        <v>44</v>
      </c>
      <c r="Q2925" t="s">
        <v>44</v>
      </c>
      <c r="R2925" t="s">
        <v>17023</v>
      </c>
      <c r="S2925" s="21" t="s">
        <v>18534</v>
      </c>
      <c r="T2925" s="21" t="s">
        <v>18603</v>
      </c>
      <c r="U2925" s="21" t="str">
        <f>VLOOKUP(T2925,Apoio!$D$10:$E$55,2,0)</f>
        <v>Fornec. de Serviç. Diversos PJ</v>
      </c>
      <c r="V2925"/>
      <c r="W2925"/>
      <c r="X2925"/>
      <c r="Y2925" s="8">
        <v>4600002959</v>
      </c>
      <c r="Z2925" s="7">
        <v>45658</v>
      </c>
      <c r="AA2925" s="8" t="str">
        <f>IF(Y2925="","Não","Sim")</f>
        <v>Sim</v>
      </c>
      <c r="AB2925" s="7" t="str">
        <f>IF(Z2925="","Não","Sim")</f>
        <v>Sim</v>
      </c>
      <c r="AC2925" s="8" t="str">
        <f>IF(S2925="TSR","Serede","Rede Conecta")</f>
        <v>Serede</v>
      </c>
    </row>
    <row r="2926" spans="1:29" ht="15" x14ac:dyDescent="0.25">
      <c r="A2926">
        <v>1816644</v>
      </c>
      <c r="B2926" t="s">
        <v>16430</v>
      </c>
      <c r="C2926">
        <v>1816644</v>
      </c>
      <c r="D2926" s="24">
        <v>44893</v>
      </c>
      <c r="E2926" t="s">
        <v>11071</v>
      </c>
      <c r="F2926" t="s">
        <v>16431</v>
      </c>
      <c r="G2926" t="s">
        <v>50</v>
      </c>
      <c r="H2926" t="s">
        <v>112</v>
      </c>
      <c r="I2926" t="s">
        <v>52</v>
      </c>
      <c r="J2926" t="s">
        <v>16432</v>
      </c>
      <c r="K2926" t="s">
        <v>26</v>
      </c>
      <c r="L2926" t="s">
        <v>16433</v>
      </c>
      <c r="M2926"/>
      <c r="N2926" s="23">
        <v>31588484000165</v>
      </c>
      <c r="O2926"/>
      <c r="P2926" s="20">
        <v>12723350</v>
      </c>
      <c r="Q2926"/>
      <c r="R2926" t="s">
        <v>16434</v>
      </c>
      <c r="S2926" s="21" t="s">
        <v>18534</v>
      </c>
      <c r="T2926" s="21" t="s">
        <v>18603</v>
      </c>
      <c r="U2926" s="21" t="str">
        <f>VLOOKUP(T2926,Apoio!$D$10:$E$55,2,0)</f>
        <v>Fornec. de Serviç. Diversos PJ</v>
      </c>
      <c r="V2926">
        <v>34177641</v>
      </c>
      <c r="W2926">
        <v>11404</v>
      </c>
      <c r="X2926">
        <v>1</v>
      </c>
      <c r="Z2926" s="7">
        <v>45658</v>
      </c>
      <c r="AA2926" s="8" t="str">
        <f>IF(Y2926="","Não","Sim")</f>
        <v>Não</v>
      </c>
      <c r="AB2926" s="7" t="str">
        <f>IF(Z2926="","Não","Sim")</f>
        <v>Sim</v>
      </c>
      <c r="AC2926" s="8" t="str">
        <f>IF(S2926="TSR","Serede","Rede Conecta")</f>
        <v>Serede</v>
      </c>
    </row>
    <row r="2927" spans="1:29" ht="15" x14ac:dyDescent="0.25">
      <c r="A2927">
        <v>1815995</v>
      </c>
      <c r="B2927" t="s">
        <v>15522</v>
      </c>
      <c r="C2927">
        <v>1815995</v>
      </c>
      <c r="D2927" s="24">
        <v>44040</v>
      </c>
      <c r="E2927" t="s">
        <v>287</v>
      </c>
      <c r="F2927" t="s">
        <v>15523</v>
      </c>
      <c r="G2927" t="s">
        <v>50</v>
      </c>
      <c r="H2927" t="s">
        <v>12118</v>
      </c>
      <c r="I2927" t="s">
        <v>52</v>
      </c>
      <c r="J2927" t="s">
        <v>15524</v>
      </c>
      <c r="K2927" t="s">
        <v>26</v>
      </c>
      <c r="L2927" t="s">
        <v>15525</v>
      </c>
      <c r="M2927"/>
      <c r="N2927" s="23">
        <v>31607746000191</v>
      </c>
      <c r="O2927"/>
      <c r="P2927">
        <v>11256643</v>
      </c>
      <c r="Q2927">
        <v>11634630</v>
      </c>
      <c r="R2927" t="s">
        <v>15526</v>
      </c>
      <c r="S2927" s="21" t="s">
        <v>18534</v>
      </c>
      <c r="T2927" s="21" t="s">
        <v>18603</v>
      </c>
      <c r="U2927" s="21" t="str">
        <f>VLOOKUP(T2927,Apoio!$D$10:$E$55,2,0)</f>
        <v>Fornec. de Serviç. Diversos PJ</v>
      </c>
      <c r="V2927">
        <v>10402538</v>
      </c>
      <c r="W2927">
        <v>33171</v>
      </c>
      <c r="X2927">
        <v>8</v>
      </c>
      <c r="Z2927" s="7"/>
      <c r="AA2927" s="8" t="str">
        <f>IF(Y2927="","Não","Sim")</f>
        <v>Não</v>
      </c>
      <c r="AB2927" s="7" t="str">
        <f>IF(Z2927="","Não","Sim")</f>
        <v>Não</v>
      </c>
      <c r="AC2927" s="8" t="str">
        <f>IF(S2927="TSR","Serede","Rede Conecta")</f>
        <v>Serede</v>
      </c>
    </row>
    <row r="2928" spans="1:29" ht="15" x14ac:dyDescent="0.25">
      <c r="A2928">
        <v>1815672</v>
      </c>
      <c r="B2928" t="s">
        <v>15286</v>
      </c>
      <c r="C2928">
        <v>1815672</v>
      </c>
      <c r="D2928" s="24">
        <v>43746</v>
      </c>
      <c r="E2928" t="s">
        <v>291</v>
      </c>
      <c r="F2928" t="s">
        <v>15287</v>
      </c>
      <c r="G2928" t="s">
        <v>916</v>
      </c>
      <c r="H2928" t="s">
        <v>957</v>
      </c>
      <c r="I2928" t="s">
        <v>97</v>
      </c>
      <c r="J2928" t="s">
        <v>917</v>
      </c>
      <c r="K2928" t="s">
        <v>26</v>
      </c>
      <c r="L2928"/>
      <c r="M2928"/>
      <c r="N2928" s="23">
        <v>31673418000193</v>
      </c>
      <c r="O2928"/>
      <c r="P2928">
        <v>9834710400</v>
      </c>
      <c r="Q2928" s="19">
        <v>2.10321E+17</v>
      </c>
      <c r="R2928"/>
      <c r="S2928" s="21" t="s">
        <v>18534</v>
      </c>
      <c r="T2928" s="21" t="s">
        <v>18603</v>
      </c>
      <c r="U2928" s="21" t="str">
        <f>VLOOKUP(T2928,Apoio!$D$10:$E$55,2,0)</f>
        <v>Fornec. de Serviç. Diversos PJ</v>
      </c>
      <c r="V2928">
        <v>43108</v>
      </c>
      <c r="W2928">
        <v>44395</v>
      </c>
      <c r="X2928">
        <v>26</v>
      </c>
      <c r="Z2928" s="7"/>
      <c r="AA2928" s="8" t="str">
        <f>IF(Y2928="","Não","Sim")</f>
        <v>Não</v>
      </c>
      <c r="AB2928" s="7" t="str">
        <f>IF(Z2928="","Não","Sim")</f>
        <v>Não</v>
      </c>
      <c r="AC2928" s="8" t="str">
        <f>IF(S2928="TSR","Serede","Rede Conecta")</f>
        <v>Serede</v>
      </c>
    </row>
    <row r="2929" spans="1:29" ht="15" x14ac:dyDescent="0.25">
      <c r="A2929">
        <v>205328</v>
      </c>
      <c r="B2929" t="s">
        <v>10972</v>
      </c>
      <c r="C2929">
        <v>205328</v>
      </c>
      <c r="D2929" s="24">
        <v>43651</v>
      </c>
      <c r="E2929" t="s">
        <v>262</v>
      </c>
      <c r="F2929" t="s">
        <v>10973</v>
      </c>
      <c r="G2929" t="s">
        <v>10974</v>
      </c>
      <c r="H2929" t="s">
        <v>78</v>
      </c>
      <c r="I2929" t="s">
        <v>52</v>
      </c>
      <c r="J2929" t="s">
        <v>10975</v>
      </c>
      <c r="K2929" t="s">
        <v>26</v>
      </c>
      <c r="L2929"/>
      <c r="M2929"/>
      <c r="N2929" s="23">
        <v>31844889000117</v>
      </c>
      <c r="O2929"/>
      <c r="P2929"/>
      <c r="Q2929"/>
      <c r="R2929"/>
      <c r="S2929" s="21" t="s">
        <v>18534</v>
      </c>
      <c r="T2929" s="21" t="s">
        <v>18607</v>
      </c>
      <c r="U2929" s="21" t="str">
        <f>VLOOKUP(T2929,Apoio!$D$10:$E$55,2,0)</f>
        <v>Prefeituras - PJ</v>
      </c>
      <c r="V2929"/>
      <c r="W2929"/>
      <c r="X2929"/>
      <c r="Z2929" s="7"/>
      <c r="AA2929" s="8" t="str">
        <f>IF(Y2929="","Não","Sim")</f>
        <v>Não</v>
      </c>
      <c r="AB2929" s="7" t="str">
        <f>IF(Z2929="","Não","Sim")</f>
        <v>Não</v>
      </c>
      <c r="AC2929" s="8" t="str">
        <f>IF(S2929="TSR","Serede","Rede Conecta")</f>
        <v>Serede</v>
      </c>
    </row>
    <row r="2930" spans="1:29" ht="15" x14ac:dyDescent="0.25">
      <c r="A2930">
        <v>1816685</v>
      </c>
      <c r="B2930" t="s">
        <v>16550</v>
      </c>
      <c r="C2930">
        <v>1816685</v>
      </c>
      <c r="D2930" s="24">
        <v>44972</v>
      </c>
      <c r="E2930" t="s">
        <v>11088</v>
      </c>
      <c r="F2930" t="s">
        <v>16551</v>
      </c>
      <c r="G2930" t="s">
        <v>47</v>
      </c>
      <c r="H2930"/>
      <c r="I2930" t="s">
        <v>37</v>
      </c>
      <c r="J2930" t="s">
        <v>14732</v>
      </c>
      <c r="K2930" t="s">
        <v>26</v>
      </c>
      <c r="L2930" t="s">
        <v>16552</v>
      </c>
      <c r="M2930"/>
      <c r="N2930" s="23">
        <v>31864855000194</v>
      </c>
      <c r="O2930"/>
      <c r="P2930"/>
      <c r="Q2930"/>
      <c r="R2930" t="s">
        <v>16553</v>
      </c>
      <c r="S2930" s="21" t="s">
        <v>18534</v>
      </c>
      <c r="T2930" s="21" t="s">
        <v>18603</v>
      </c>
      <c r="U2930" s="21" t="str">
        <f>VLOOKUP(T2930,Apoio!$D$10:$E$55,2,0)</f>
        <v>Fornec. de Serviç. Diversos PJ</v>
      </c>
      <c r="V2930">
        <v>34170417</v>
      </c>
      <c r="W2930">
        <v>20320</v>
      </c>
      <c r="X2930">
        <v>5</v>
      </c>
      <c r="Z2930" s="7"/>
      <c r="AA2930" s="8" t="str">
        <f>IF(Y2930="","Não","Sim")</f>
        <v>Não</v>
      </c>
      <c r="AB2930" s="7" t="str">
        <f>IF(Z2930="","Não","Sim")</f>
        <v>Não</v>
      </c>
      <c r="AC2930" s="8" t="str">
        <f>IF(S2930="TSR","Serede","Rede Conecta")</f>
        <v>Serede</v>
      </c>
    </row>
    <row r="2931" spans="1:29" ht="15" x14ac:dyDescent="0.25">
      <c r="A2931">
        <v>1817208</v>
      </c>
      <c r="B2931" t="s">
        <v>17964</v>
      </c>
      <c r="C2931">
        <v>1817208</v>
      </c>
      <c r="D2931" s="24">
        <v>45572</v>
      </c>
      <c r="E2931" t="s">
        <v>12786</v>
      </c>
      <c r="F2931" t="s">
        <v>17965</v>
      </c>
      <c r="G2931" t="s">
        <v>187</v>
      </c>
      <c r="H2931" t="s">
        <v>10059</v>
      </c>
      <c r="I2931" t="s">
        <v>188</v>
      </c>
      <c r="J2931" t="s">
        <v>17966</v>
      </c>
      <c r="K2931" t="s">
        <v>26</v>
      </c>
      <c r="L2931" t="s">
        <v>17705</v>
      </c>
      <c r="M2931"/>
      <c r="N2931" s="23">
        <v>31925113000121</v>
      </c>
      <c r="O2931"/>
      <c r="P2931">
        <v>258888040</v>
      </c>
      <c r="Q2931"/>
      <c r="R2931"/>
      <c r="S2931" s="21" t="s">
        <v>18534</v>
      </c>
      <c r="T2931" s="21" t="s">
        <v>18603</v>
      </c>
      <c r="U2931" s="21" t="str">
        <f>VLOOKUP(T2931,Apoio!$D$10:$E$55,2,0)</f>
        <v>Fornec. de Serviç. Diversos PJ</v>
      </c>
      <c r="V2931"/>
      <c r="W2931"/>
      <c r="X2931"/>
      <c r="Z2931" s="7"/>
      <c r="AA2931" s="8" t="str">
        <f>IF(Y2931="","Não","Sim")</f>
        <v>Não</v>
      </c>
      <c r="AB2931" s="7" t="str">
        <f>IF(Z2931="","Não","Sim")</f>
        <v>Não</v>
      </c>
      <c r="AC2931" s="8" t="str">
        <f>IF(S2931="TSR","Serede","Rede Conecta")</f>
        <v>Serede</v>
      </c>
    </row>
    <row r="2932" spans="1:29" ht="15" x14ac:dyDescent="0.25">
      <c r="A2932">
        <v>1002051</v>
      </c>
      <c r="B2932" t="s">
        <v>13205</v>
      </c>
      <c r="C2932">
        <v>1002051</v>
      </c>
      <c r="D2932" s="24">
        <v>43290</v>
      </c>
      <c r="E2932" t="s">
        <v>45</v>
      </c>
      <c r="F2932" t="s">
        <v>13206</v>
      </c>
      <c r="G2932" t="s">
        <v>50</v>
      </c>
      <c r="H2932" t="s">
        <v>78</v>
      </c>
      <c r="I2932" t="s">
        <v>52</v>
      </c>
      <c r="J2932" t="s">
        <v>11738</v>
      </c>
      <c r="K2932" t="s">
        <v>26</v>
      </c>
      <c r="L2932" t="s">
        <v>13207</v>
      </c>
      <c r="M2932"/>
      <c r="N2932" s="23">
        <v>31925548000176</v>
      </c>
      <c r="O2932"/>
      <c r="P2932"/>
      <c r="Q2932">
        <v>10317495</v>
      </c>
      <c r="R2932" t="s">
        <v>13208</v>
      </c>
      <c r="S2932" s="21" t="s">
        <v>18534</v>
      </c>
      <c r="T2932" s="21" t="s">
        <v>18633</v>
      </c>
      <c r="U2932" s="21" t="str">
        <f>VLOOKUP(T2932,Apoio!$D$10:$E$55,2,0)</f>
        <v>Exames médicos - PJ</v>
      </c>
      <c r="V2932">
        <v>3417301</v>
      </c>
      <c r="W2932">
        <v>42674</v>
      </c>
      <c r="X2932">
        <v>8</v>
      </c>
      <c r="Z2932" s="7">
        <v>45658</v>
      </c>
      <c r="AA2932" s="8" t="str">
        <f>IF(Y2932="","Não","Sim")</f>
        <v>Não</v>
      </c>
      <c r="AB2932" s="7" t="str">
        <f>IF(Z2932="","Não","Sim")</f>
        <v>Sim</v>
      </c>
      <c r="AC2932" s="8" t="str">
        <f>IF(S2932="TSR","Serede","Rede Conecta")</f>
        <v>Serede</v>
      </c>
    </row>
    <row r="2933" spans="1:29" ht="15" x14ac:dyDescent="0.25">
      <c r="A2933">
        <v>1815909</v>
      </c>
      <c r="B2933" t="s">
        <v>15439</v>
      </c>
      <c r="C2933">
        <v>1815909</v>
      </c>
      <c r="D2933" s="24">
        <v>43973</v>
      </c>
      <c r="E2933" t="s">
        <v>287</v>
      </c>
      <c r="F2933" t="s">
        <v>15440</v>
      </c>
      <c r="G2933" t="s">
        <v>206</v>
      </c>
      <c r="H2933" t="s">
        <v>12545</v>
      </c>
      <c r="I2933" t="s">
        <v>46</v>
      </c>
      <c r="J2933" t="s">
        <v>15441</v>
      </c>
      <c r="K2933" t="s">
        <v>26</v>
      </c>
      <c r="L2933" t="s">
        <v>15442</v>
      </c>
      <c r="M2933"/>
      <c r="N2933" s="23">
        <v>31990449000178</v>
      </c>
      <c r="O2933"/>
      <c r="P2933" t="s">
        <v>44</v>
      </c>
      <c r="Q2933">
        <v>10708155570</v>
      </c>
      <c r="R2933" t="s">
        <v>14307</v>
      </c>
      <c r="S2933" s="21" t="s">
        <v>18534</v>
      </c>
      <c r="T2933" s="21" t="s">
        <v>18603</v>
      </c>
      <c r="U2933" s="21" t="str">
        <f>VLOOKUP(T2933,Apoio!$D$10:$E$55,2,0)</f>
        <v>Fornec. de Serviç. Diversos PJ</v>
      </c>
      <c r="V2933">
        <v>26000001</v>
      </c>
      <c r="W2933">
        <v>15998835</v>
      </c>
      <c r="X2933">
        <v>5</v>
      </c>
      <c r="Z2933" s="7"/>
      <c r="AA2933" s="8" t="str">
        <f>IF(Y2933="","Não","Sim")</f>
        <v>Não</v>
      </c>
      <c r="AB2933" s="7" t="str">
        <f>IF(Z2933="","Não","Sim")</f>
        <v>Não</v>
      </c>
      <c r="AC2933" s="8" t="str">
        <f>IF(S2933="TSR","Serede","Rede Conecta")</f>
        <v>Serede</v>
      </c>
    </row>
    <row r="2934" spans="1:29" ht="15" x14ac:dyDescent="0.25">
      <c r="A2934">
        <v>1816928</v>
      </c>
      <c r="B2934" t="s">
        <v>17157</v>
      </c>
      <c r="C2934">
        <v>1816928</v>
      </c>
      <c r="D2934" s="24">
        <v>45348</v>
      </c>
      <c r="E2934" t="s">
        <v>12957</v>
      </c>
      <c r="F2934" t="s">
        <v>17158</v>
      </c>
      <c r="G2934" t="s">
        <v>9958</v>
      </c>
      <c r="H2934" t="s">
        <v>17159</v>
      </c>
      <c r="I2934" t="s">
        <v>37</v>
      </c>
      <c r="J2934" t="s">
        <v>14296</v>
      </c>
      <c r="K2934" t="s">
        <v>26</v>
      </c>
      <c r="L2934" t="s">
        <v>15880</v>
      </c>
      <c r="M2934"/>
      <c r="N2934" s="23">
        <v>32025186000120</v>
      </c>
      <c r="O2934"/>
      <c r="P2934"/>
      <c r="Q2934" t="s">
        <v>17160</v>
      </c>
      <c r="R2934" t="s">
        <v>17161</v>
      </c>
      <c r="S2934" s="21" t="s">
        <v>18534</v>
      </c>
      <c r="T2934" s="21" t="s">
        <v>18603</v>
      </c>
      <c r="U2934" s="21" t="str">
        <f>VLOOKUP(T2934,Apoio!$D$10:$E$55,2,0)</f>
        <v>Fornec. de Serviç. Diversos PJ</v>
      </c>
      <c r="V2934">
        <v>34178493</v>
      </c>
      <c r="W2934">
        <v>45344</v>
      </c>
      <c r="X2934">
        <v>6</v>
      </c>
      <c r="Z2934" s="7">
        <v>45658</v>
      </c>
      <c r="AA2934" s="8" t="str">
        <f>IF(Y2934="","Não","Sim")</f>
        <v>Não</v>
      </c>
      <c r="AB2934" s="7" t="str">
        <f>IF(Z2934="","Não","Sim")</f>
        <v>Sim</v>
      </c>
      <c r="AC2934" s="8" t="str">
        <f>IF(S2934="TSR","Serede","Rede Conecta")</f>
        <v>Serede</v>
      </c>
    </row>
    <row r="2935" spans="1:29" ht="15" x14ac:dyDescent="0.25">
      <c r="A2935">
        <v>205351</v>
      </c>
      <c r="B2935" t="s">
        <v>11046</v>
      </c>
      <c r="C2935">
        <v>205351</v>
      </c>
      <c r="D2935" s="24">
        <v>43726</v>
      </c>
      <c r="E2935" t="s">
        <v>262</v>
      </c>
      <c r="F2935" t="s">
        <v>11047</v>
      </c>
      <c r="G2935" t="s">
        <v>11048</v>
      </c>
      <c r="H2935" t="s">
        <v>78</v>
      </c>
      <c r="I2935" t="s">
        <v>52</v>
      </c>
      <c r="J2935"/>
      <c r="K2935" t="s">
        <v>26</v>
      </c>
      <c r="L2935"/>
      <c r="M2935"/>
      <c r="N2935" s="23">
        <v>32147670000121</v>
      </c>
      <c r="O2935"/>
      <c r="P2935"/>
      <c r="Q2935"/>
      <c r="R2935"/>
      <c r="S2935" s="21" t="s">
        <v>18534</v>
      </c>
      <c r="T2935" s="21" t="s">
        <v>18607</v>
      </c>
      <c r="U2935" s="21" t="str">
        <f>VLOOKUP(T2935,Apoio!$D$10:$E$55,2,0)</f>
        <v>Prefeituras - PJ</v>
      </c>
      <c r="V2935"/>
      <c r="W2935"/>
      <c r="X2935"/>
      <c r="Z2935" s="7"/>
      <c r="AA2935" s="8" t="str">
        <f>IF(Y2935="","Não","Sim")</f>
        <v>Não</v>
      </c>
      <c r="AB2935" s="7" t="str">
        <f>IF(Z2935="","Não","Sim")</f>
        <v>Não</v>
      </c>
      <c r="AC2935" s="8" t="str">
        <f>IF(S2935="TSR","Serede","Rede Conecta")</f>
        <v>Serede</v>
      </c>
    </row>
    <row r="2936" spans="1:29" ht="15" x14ac:dyDescent="0.25">
      <c r="A2936">
        <v>1816955</v>
      </c>
      <c r="B2936" t="s">
        <v>17283</v>
      </c>
      <c r="C2936">
        <v>1816955</v>
      </c>
      <c r="D2936" s="24">
        <v>45411</v>
      </c>
      <c r="E2936" t="s">
        <v>11088</v>
      </c>
      <c r="F2936" t="s">
        <v>17284</v>
      </c>
      <c r="G2936" t="s">
        <v>12913</v>
      </c>
      <c r="H2936" t="s">
        <v>11737</v>
      </c>
      <c r="I2936" t="s">
        <v>52</v>
      </c>
      <c r="J2936" t="s">
        <v>13610</v>
      </c>
      <c r="K2936" t="s">
        <v>26</v>
      </c>
      <c r="L2936">
        <v>21992947923</v>
      </c>
      <c r="M2936"/>
      <c r="N2936" s="23">
        <v>32232209000177</v>
      </c>
      <c r="O2936"/>
      <c r="P2936">
        <v>11155790</v>
      </c>
      <c r="Q2936">
        <v>722995</v>
      </c>
      <c r="R2936" t="s">
        <v>17285</v>
      </c>
      <c r="S2936" s="21" t="s">
        <v>18534</v>
      </c>
      <c r="T2936" s="21" t="s">
        <v>18603</v>
      </c>
      <c r="U2936" s="21" t="str">
        <f>VLOOKUP(T2936,Apoio!$D$10:$E$55,2,0)</f>
        <v>Fornec. de Serviç. Diversos PJ</v>
      </c>
      <c r="V2936">
        <v>34170413</v>
      </c>
      <c r="W2936">
        <v>77771</v>
      </c>
      <c r="X2936">
        <v>5</v>
      </c>
      <c r="Z2936" s="7">
        <v>45474</v>
      </c>
      <c r="AA2936" s="8" t="str">
        <f>IF(Y2936="","Não","Sim")</f>
        <v>Não</v>
      </c>
      <c r="AB2936" s="7" t="str">
        <f>IF(Z2936="","Não","Sim")</f>
        <v>Sim</v>
      </c>
      <c r="AC2936" s="8" t="str">
        <f>IF(S2936="TSR","Serede","Rede Conecta")</f>
        <v>Serede</v>
      </c>
    </row>
    <row r="2937" spans="1:29" ht="15" x14ac:dyDescent="0.25">
      <c r="A2937">
        <v>1816096</v>
      </c>
      <c r="B2937" t="s">
        <v>15633</v>
      </c>
      <c r="C2937">
        <v>1816096</v>
      </c>
      <c r="D2937" s="24">
        <v>44221</v>
      </c>
      <c r="E2937" t="s">
        <v>291</v>
      </c>
      <c r="F2937" t="s">
        <v>15634</v>
      </c>
      <c r="G2937" t="s">
        <v>15635</v>
      </c>
      <c r="H2937" t="s">
        <v>11737</v>
      </c>
      <c r="I2937" t="s">
        <v>52</v>
      </c>
      <c r="J2937" t="s">
        <v>15636</v>
      </c>
      <c r="K2937" t="s">
        <v>26</v>
      </c>
      <c r="L2937" t="s">
        <v>15637</v>
      </c>
      <c r="M2937"/>
      <c r="N2937" s="23">
        <v>32318904000156</v>
      </c>
      <c r="O2937"/>
      <c r="P2937"/>
      <c r="Q2937"/>
      <c r="R2937" t="s">
        <v>15638</v>
      </c>
      <c r="S2937" s="21" t="s">
        <v>18534</v>
      </c>
      <c r="T2937" s="21" t="s">
        <v>18603</v>
      </c>
      <c r="U2937" s="21" t="str">
        <f>VLOOKUP(T2937,Apoio!$D$10:$E$55,2,0)</f>
        <v>Fornec. de Serviç. Diversos PJ</v>
      </c>
      <c r="V2937">
        <v>34179334</v>
      </c>
      <c r="W2937">
        <v>28232</v>
      </c>
      <c r="X2937">
        <v>5</v>
      </c>
      <c r="Z2937" s="7"/>
      <c r="AA2937" s="8" t="str">
        <f>IF(Y2937="","Não","Sim")</f>
        <v>Não</v>
      </c>
      <c r="AB2937" s="7" t="str">
        <f>IF(Z2937="","Não","Sim")</f>
        <v>Não</v>
      </c>
      <c r="AC2937" s="8" t="str">
        <f>IF(S2937="TSR","Serede","Rede Conecta")</f>
        <v>Serede</v>
      </c>
    </row>
    <row r="2938" spans="1:29" ht="15" x14ac:dyDescent="0.25">
      <c r="A2938">
        <v>205349</v>
      </c>
      <c r="B2938" t="s">
        <v>11037</v>
      </c>
      <c r="C2938">
        <v>205349</v>
      </c>
      <c r="D2938" s="24">
        <v>43725</v>
      </c>
      <c r="E2938" t="s">
        <v>262</v>
      </c>
      <c r="F2938" t="s">
        <v>11038</v>
      </c>
      <c r="G2938" t="s">
        <v>11039</v>
      </c>
      <c r="H2938"/>
      <c r="I2938" t="s">
        <v>52</v>
      </c>
      <c r="J2938" t="s">
        <v>11040</v>
      </c>
      <c r="K2938" t="s">
        <v>26</v>
      </c>
      <c r="L2938"/>
      <c r="M2938"/>
      <c r="N2938" s="23">
        <v>32412819000152</v>
      </c>
      <c r="O2938"/>
      <c r="P2938"/>
      <c r="Q2938"/>
      <c r="R2938"/>
      <c r="S2938" s="21" t="s">
        <v>18534</v>
      </c>
      <c r="T2938" s="21" t="s">
        <v>18607</v>
      </c>
      <c r="U2938" s="21" t="str">
        <f>VLOOKUP(T2938,Apoio!$D$10:$E$55,2,0)</f>
        <v>Prefeituras - PJ</v>
      </c>
      <c r="V2938"/>
      <c r="W2938"/>
      <c r="X2938"/>
      <c r="Z2938" s="7"/>
      <c r="AA2938" s="8" t="str">
        <f>IF(Y2938="","Não","Sim")</f>
        <v>Não</v>
      </c>
      <c r="AB2938" s="7" t="str">
        <f>IF(Z2938="","Não","Sim")</f>
        <v>Não</v>
      </c>
      <c r="AC2938" s="8" t="str">
        <f>IF(S2938="TSR","Serede","Rede Conecta")</f>
        <v>Serede</v>
      </c>
    </row>
    <row r="2939" spans="1:29" ht="15" x14ac:dyDescent="0.25">
      <c r="A2939">
        <v>205341</v>
      </c>
      <c r="B2939" t="s">
        <v>11006</v>
      </c>
      <c r="C2939">
        <v>205341</v>
      </c>
      <c r="D2939" s="24">
        <v>43721</v>
      </c>
      <c r="E2939" t="s">
        <v>262</v>
      </c>
      <c r="F2939" t="s">
        <v>11007</v>
      </c>
      <c r="G2939" t="s">
        <v>11008</v>
      </c>
      <c r="H2939" t="s">
        <v>78</v>
      </c>
      <c r="I2939" t="s">
        <v>52</v>
      </c>
      <c r="J2939" t="s">
        <v>11009</v>
      </c>
      <c r="K2939" t="s">
        <v>26</v>
      </c>
      <c r="L2939"/>
      <c r="M2939"/>
      <c r="N2939" s="23">
        <v>32415283000129</v>
      </c>
      <c r="O2939"/>
      <c r="P2939"/>
      <c r="Q2939"/>
      <c r="R2939"/>
      <c r="S2939" s="21" t="s">
        <v>18534</v>
      </c>
      <c r="T2939" s="21" t="s">
        <v>18607</v>
      </c>
      <c r="U2939" s="21" t="str">
        <f>VLOOKUP(T2939,Apoio!$D$10:$E$55,2,0)</f>
        <v>Prefeituras - PJ</v>
      </c>
      <c r="V2939"/>
      <c r="W2939"/>
      <c r="X2939"/>
      <c r="Z2939" s="7"/>
      <c r="AA2939" s="8" t="str">
        <f>IF(Y2939="","Não","Sim")</f>
        <v>Não</v>
      </c>
      <c r="AB2939" s="7" t="str">
        <f>IF(Z2939="","Não","Sim")</f>
        <v>Não</v>
      </c>
      <c r="AC2939" s="8" t="str">
        <f>IF(S2939="TSR","Serede","Rede Conecta")</f>
        <v>Serede</v>
      </c>
    </row>
    <row r="2940" spans="1:29" ht="15" x14ac:dyDescent="0.25">
      <c r="A2940">
        <v>1816836</v>
      </c>
      <c r="B2940" t="s">
        <v>16895</v>
      </c>
      <c r="C2940">
        <v>1816836</v>
      </c>
      <c r="D2940" s="24">
        <v>45173</v>
      </c>
      <c r="E2940" t="s">
        <v>11088</v>
      </c>
      <c r="F2940" t="s">
        <v>16896</v>
      </c>
      <c r="G2940" t="s">
        <v>106</v>
      </c>
      <c r="H2940"/>
      <c r="I2940" t="s">
        <v>108</v>
      </c>
      <c r="J2940" t="s">
        <v>14481</v>
      </c>
      <c r="K2940" t="s">
        <v>26</v>
      </c>
      <c r="L2940" t="s">
        <v>16897</v>
      </c>
      <c r="M2940"/>
      <c r="N2940" s="23">
        <v>32419365000141</v>
      </c>
      <c r="O2940"/>
      <c r="P2940" t="s">
        <v>44</v>
      </c>
      <c r="Q2940" t="s">
        <v>16898</v>
      </c>
      <c r="R2940" t="s">
        <v>16899</v>
      </c>
      <c r="S2940" s="21" t="s">
        <v>18534</v>
      </c>
      <c r="T2940" s="21" t="s">
        <v>18603</v>
      </c>
      <c r="U2940" s="21" t="str">
        <f>VLOOKUP(T2940,Apoio!$D$10:$E$55,2,0)</f>
        <v>Fornec. de Serviç. Diversos PJ</v>
      </c>
      <c r="V2940">
        <v>34172639</v>
      </c>
      <c r="W2940">
        <v>8012</v>
      </c>
      <c r="X2940">
        <v>2</v>
      </c>
      <c r="Y2940" s="8">
        <v>4600002966</v>
      </c>
      <c r="Z2940" s="7">
        <v>45658</v>
      </c>
      <c r="AA2940" s="8" t="str">
        <f>IF(Y2940="","Não","Sim")</f>
        <v>Sim</v>
      </c>
      <c r="AB2940" s="7" t="str">
        <f>IF(Z2940="","Não","Sim")</f>
        <v>Sim</v>
      </c>
      <c r="AC2940" s="8" t="str">
        <f>IF(S2940="TSR","Serede","Rede Conecta")</f>
        <v>Serede</v>
      </c>
    </row>
    <row r="2941" spans="1:29" ht="15" x14ac:dyDescent="0.25">
      <c r="A2941">
        <v>205333</v>
      </c>
      <c r="B2941" t="s">
        <v>10899</v>
      </c>
      <c r="C2941">
        <v>205333</v>
      </c>
      <c r="D2941" s="24">
        <v>43668</v>
      </c>
      <c r="E2941" t="s">
        <v>262</v>
      </c>
      <c r="F2941" t="s">
        <v>10981</v>
      </c>
      <c r="G2941" t="s">
        <v>10982</v>
      </c>
      <c r="H2941" t="s">
        <v>10983</v>
      </c>
      <c r="I2941" t="s">
        <v>52</v>
      </c>
      <c r="J2941" t="s">
        <v>10903</v>
      </c>
      <c r="K2941" t="s">
        <v>26</v>
      </c>
      <c r="L2941"/>
      <c r="M2941"/>
      <c r="N2941" s="23">
        <v>32512501000224</v>
      </c>
      <c r="O2941"/>
      <c r="P2941"/>
      <c r="Q2941"/>
      <c r="R2941"/>
      <c r="S2941" s="21" t="s">
        <v>18534</v>
      </c>
      <c r="T2941" s="21" t="s">
        <v>18607</v>
      </c>
      <c r="U2941" s="21" t="str">
        <f>VLOOKUP(T2941,Apoio!$D$10:$E$55,2,0)</f>
        <v>Prefeituras - PJ</v>
      </c>
      <c r="V2941"/>
      <c r="W2941"/>
      <c r="X2941"/>
      <c r="Z2941" s="7"/>
      <c r="AA2941" s="8" t="str">
        <f>IF(Y2941="","Não","Sim")</f>
        <v>Não</v>
      </c>
      <c r="AB2941" s="7" t="str">
        <f>IF(Z2941="","Não","Sim")</f>
        <v>Não</v>
      </c>
      <c r="AC2941" s="8" t="str">
        <f>IF(S2941="TSR","Serede","Rede Conecta")</f>
        <v>Serede</v>
      </c>
    </row>
    <row r="2942" spans="1:29" ht="15" x14ac:dyDescent="0.25">
      <c r="A2942">
        <v>1816448</v>
      </c>
      <c r="B2942" t="s">
        <v>16005</v>
      </c>
      <c r="C2942">
        <v>1816448</v>
      </c>
      <c r="D2942" s="24">
        <v>44624</v>
      </c>
      <c r="E2942" t="s">
        <v>11071</v>
      </c>
      <c r="F2942" t="s">
        <v>16006</v>
      </c>
      <c r="G2942" t="s">
        <v>16007</v>
      </c>
      <c r="H2942" t="s">
        <v>16008</v>
      </c>
      <c r="I2942" t="s">
        <v>52</v>
      </c>
      <c r="J2942" t="s">
        <v>16009</v>
      </c>
      <c r="K2942" t="s">
        <v>26</v>
      </c>
      <c r="L2942" t="s">
        <v>16010</v>
      </c>
      <c r="M2942"/>
      <c r="N2942" s="23">
        <v>32527228000120</v>
      </c>
      <c r="O2942"/>
      <c r="P2942"/>
      <c r="Q2942"/>
      <c r="R2942" t="s">
        <v>16011</v>
      </c>
      <c r="S2942" s="21" t="s">
        <v>18534</v>
      </c>
      <c r="T2942" s="21" t="s">
        <v>18603</v>
      </c>
      <c r="U2942" s="21" t="str">
        <f>VLOOKUP(T2942,Apoio!$D$10:$E$55,2,0)</f>
        <v>Fornec. de Serviç. Diversos PJ</v>
      </c>
      <c r="V2942">
        <v>10403147</v>
      </c>
      <c r="W2942">
        <v>300000209</v>
      </c>
      <c r="X2942">
        <v>0</v>
      </c>
      <c r="Z2942" s="7"/>
      <c r="AA2942" s="8" t="str">
        <f>IF(Y2942="","Não","Sim")</f>
        <v>Não</v>
      </c>
      <c r="AB2942" s="7" t="str">
        <f>IF(Z2942="","Não","Sim")</f>
        <v>Não</v>
      </c>
      <c r="AC2942" s="8" t="str">
        <f>IF(S2942="TSR","Serede","Rede Conecta")</f>
        <v>Serede</v>
      </c>
    </row>
    <row r="2943" spans="1:29" ht="15" x14ac:dyDescent="0.25">
      <c r="A2943">
        <v>1815474</v>
      </c>
      <c r="B2943" t="s">
        <v>15169</v>
      </c>
      <c r="C2943">
        <v>1815474</v>
      </c>
      <c r="D2943" s="24">
        <v>43613</v>
      </c>
      <c r="E2943" t="s">
        <v>262</v>
      </c>
      <c r="F2943" t="s">
        <v>15170</v>
      </c>
      <c r="G2943" t="s">
        <v>12851</v>
      </c>
      <c r="H2943" t="s">
        <v>13474</v>
      </c>
      <c r="I2943" t="s">
        <v>52</v>
      </c>
      <c r="J2943" t="s">
        <v>15171</v>
      </c>
      <c r="K2943" t="s">
        <v>26</v>
      </c>
      <c r="L2943" t="s">
        <v>15172</v>
      </c>
      <c r="M2943"/>
      <c r="N2943" s="23">
        <v>32584416000190</v>
      </c>
      <c r="O2943"/>
      <c r="P2943"/>
      <c r="Q2943">
        <v>10233447000</v>
      </c>
      <c r="R2943" t="s">
        <v>15173</v>
      </c>
      <c r="S2943" s="21" t="s">
        <v>18534</v>
      </c>
      <c r="T2943" s="21" t="s">
        <v>18603</v>
      </c>
      <c r="U2943" s="21" t="str">
        <f>VLOOKUP(T2943,Apoio!$D$10:$E$55,2,0)</f>
        <v>Fornec. de Serviç. Diversos PJ</v>
      </c>
      <c r="V2943">
        <v>23727042</v>
      </c>
      <c r="W2943">
        <v>18185</v>
      </c>
      <c r="X2943">
        <v>4</v>
      </c>
      <c r="Z2943" s="7"/>
      <c r="AA2943" s="8" t="str">
        <f>IF(Y2943="","Não","Sim")</f>
        <v>Não</v>
      </c>
      <c r="AB2943" s="7" t="str">
        <f>IF(Z2943="","Não","Sim")</f>
        <v>Não</v>
      </c>
      <c r="AC2943" s="8" t="str">
        <f>IF(S2943="TSR","Serede","Rede Conecta")</f>
        <v>Serede</v>
      </c>
    </row>
    <row r="2944" spans="1:29" ht="15" x14ac:dyDescent="0.25">
      <c r="A2944">
        <v>1816841</v>
      </c>
      <c r="B2944" t="s">
        <v>16909</v>
      </c>
      <c r="C2944">
        <v>1816841</v>
      </c>
      <c r="D2944" s="24">
        <v>45190</v>
      </c>
      <c r="E2944" t="s">
        <v>11088</v>
      </c>
      <c r="F2944" t="s">
        <v>16910</v>
      </c>
      <c r="G2944" t="s">
        <v>333</v>
      </c>
      <c r="H2944" t="s">
        <v>11737</v>
      </c>
      <c r="I2944" t="s">
        <v>46</v>
      </c>
      <c r="J2944" t="s">
        <v>16911</v>
      </c>
      <c r="K2944" t="s">
        <v>26</v>
      </c>
      <c r="L2944"/>
      <c r="M2944"/>
      <c r="N2944" s="23">
        <v>32729367000137</v>
      </c>
      <c r="O2944"/>
      <c r="P2944" t="s">
        <v>44</v>
      </c>
      <c r="Q2944" t="s">
        <v>44</v>
      </c>
      <c r="R2944" t="s">
        <v>16912</v>
      </c>
      <c r="S2944" s="21" t="s">
        <v>18534</v>
      </c>
      <c r="T2944" s="21" t="s">
        <v>18603</v>
      </c>
      <c r="U2944" s="21" t="str">
        <f>VLOOKUP(T2944,Apoio!$D$10:$E$55,2,0)</f>
        <v>Fornec. de Serviç. Diversos PJ</v>
      </c>
      <c r="V2944">
        <v>7790001</v>
      </c>
      <c r="W2944">
        <v>23221724</v>
      </c>
      <c r="X2944">
        <v>96</v>
      </c>
      <c r="Y2944" s="8">
        <v>4600002952</v>
      </c>
      <c r="Z2944" s="7">
        <v>45658</v>
      </c>
      <c r="AA2944" s="8" t="str">
        <f>IF(Y2944="","Não","Sim")</f>
        <v>Sim</v>
      </c>
      <c r="AB2944" s="7" t="str">
        <f>IF(Z2944="","Não","Sim")</f>
        <v>Sim</v>
      </c>
      <c r="AC2944" s="8" t="str">
        <f>IF(S2944="TSR","Serede","Rede Conecta")</f>
        <v>Serede</v>
      </c>
    </row>
    <row r="2945" spans="1:29" ht="15" x14ac:dyDescent="0.25">
      <c r="A2945">
        <v>1815228</v>
      </c>
      <c r="B2945" t="s">
        <v>15013</v>
      </c>
      <c r="C2945">
        <v>1815228</v>
      </c>
      <c r="D2945" s="24">
        <v>43417</v>
      </c>
      <c r="E2945" t="s">
        <v>262</v>
      </c>
      <c r="F2945" t="s">
        <v>15014</v>
      </c>
      <c r="G2945" t="s">
        <v>89</v>
      </c>
      <c r="H2945"/>
      <c r="I2945" t="s">
        <v>91</v>
      </c>
      <c r="J2945" t="s">
        <v>14465</v>
      </c>
      <c r="K2945" t="s">
        <v>26</v>
      </c>
      <c r="L2945"/>
      <c r="M2945"/>
      <c r="N2945" s="23">
        <v>32739278000171</v>
      </c>
      <c r="O2945"/>
      <c r="P2945">
        <v>270751637</v>
      </c>
      <c r="Q2945">
        <v>389530</v>
      </c>
      <c r="R2945"/>
      <c r="S2945" s="21" t="s">
        <v>18534</v>
      </c>
      <c r="T2945" s="21" t="s">
        <v>18603</v>
      </c>
      <c r="U2945" s="21" t="str">
        <f>VLOOKUP(T2945,Apoio!$D$10:$E$55,2,0)</f>
        <v>Fornec. de Serviç. Diversos PJ</v>
      </c>
      <c r="V2945">
        <v>191224</v>
      </c>
      <c r="W2945">
        <v>72602</v>
      </c>
      <c r="X2945">
        <v>68</v>
      </c>
      <c r="Z2945" s="7"/>
      <c r="AA2945" s="8" t="str">
        <f>IF(Y2945="","Não","Sim")</f>
        <v>Não</v>
      </c>
      <c r="AB2945" s="7" t="str">
        <f>IF(Z2945="","Não","Sim")</f>
        <v>Não</v>
      </c>
      <c r="AC2945" s="8" t="str">
        <f>IF(S2945="TSR","Serede","Rede Conecta")</f>
        <v>Serede</v>
      </c>
    </row>
    <row r="2946" spans="1:29" ht="15" x14ac:dyDescent="0.25">
      <c r="A2946">
        <v>202469</v>
      </c>
      <c r="B2946" t="s">
        <v>1018</v>
      </c>
      <c r="C2946">
        <v>202469</v>
      </c>
      <c r="D2946" s="24">
        <v>41267</v>
      </c>
      <c r="E2946" t="s">
        <v>20</v>
      </c>
      <c r="F2946" t="s">
        <v>8422</v>
      </c>
      <c r="G2946" t="s">
        <v>8423</v>
      </c>
      <c r="H2946" t="s">
        <v>78</v>
      </c>
      <c r="I2946" t="s">
        <v>91</v>
      </c>
      <c r="J2946" t="s">
        <v>8424</v>
      </c>
      <c r="K2946" t="s">
        <v>26</v>
      </c>
      <c r="L2946"/>
      <c r="M2946"/>
      <c r="N2946" s="23">
        <v>32846347000146</v>
      </c>
      <c r="O2946"/>
      <c r="P2946"/>
      <c r="Q2946"/>
      <c r="R2946"/>
      <c r="S2946" s="21" t="s">
        <v>18534</v>
      </c>
      <c r="T2946" s="21" t="s">
        <v>18607</v>
      </c>
      <c r="U2946" s="21" t="str">
        <f>VLOOKUP(T2946,Apoio!$D$10:$E$55,2,0)</f>
        <v>Prefeituras - PJ</v>
      </c>
      <c r="V2946"/>
      <c r="W2946"/>
      <c r="X2946"/>
      <c r="Z2946" s="7"/>
      <c r="AA2946" s="8" t="str">
        <f>IF(Y2946="","Não","Sim")</f>
        <v>Não</v>
      </c>
      <c r="AB2946" s="7" t="str">
        <f>IF(Z2946="","Não","Sim")</f>
        <v>Não</v>
      </c>
      <c r="AC2946" s="8" t="str">
        <f>IF(S2946="TSR","Serede","Rede Conecta")</f>
        <v>Serede</v>
      </c>
    </row>
    <row r="2947" spans="1:29" ht="15" x14ac:dyDescent="0.25">
      <c r="A2947">
        <v>1815980</v>
      </c>
      <c r="B2947" t="s">
        <v>15514</v>
      </c>
      <c r="C2947">
        <v>1815980</v>
      </c>
      <c r="D2947" s="24">
        <v>44020</v>
      </c>
      <c r="E2947" t="s">
        <v>12899</v>
      </c>
      <c r="F2947" t="s">
        <v>15515</v>
      </c>
      <c r="G2947" t="s">
        <v>41</v>
      </c>
      <c r="H2947" t="s">
        <v>55</v>
      </c>
      <c r="I2947" t="s">
        <v>42</v>
      </c>
      <c r="J2947" t="s">
        <v>15516</v>
      </c>
      <c r="K2947" t="s">
        <v>26</v>
      </c>
      <c r="L2947">
        <v>5134471996</v>
      </c>
      <c r="M2947"/>
      <c r="N2947" s="23">
        <v>32851935000178</v>
      </c>
      <c r="O2947"/>
      <c r="P2947"/>
      <c r="Q2947">
        <v>61342424</v>
      </c>
      <c r="R2947" t="s">
        <v>15517</v>
      </c>
      <c r="S2947" s="21" t="s">
        <v>18534</v>
      </c>
      <c r="T2947" s="21" t="s">
        <v>18603</v>
      </c>
      <c r="U2947" s="21" t="str">
        <f>VLOOKUP(T2947,Apoio!$D$10:$E$55,2,0)</f>
        <v>Fornec. de Serviç. Diversos PJ</v>
      </c>
      <c r="V2947">
        <v>33600001</v>
      </c>
      <c r="W2947">
        <v>20588710</v>
      </c>
      <c r="X2947">
        <v>4</v>
      </c>
      <c r="Z2947" s="7"/>
      <c r="AA2947" s="8" t="str">
        <f>IF(Y2947="","Não","Sim")</f>
        <v>Não</v>
      </c>
      <c r="AB2947" s="7" t="str">
        <f>IF(Z2947="","Não","Sim")</f>
        <v>Não</v>
      </c>
      <c r="AC2947" s="8" t="str">
        <f>IF(S2947="TSR","Serede","Rede Conecta")</f>
        <v>Serede</v>
      </c>
    </row>
    <row r="2948" spans="1:29" ht="15" x14ac:dyDescent="0.25">
      <c r="A2948">
        <v>1800082</v>
      </c>
      <c r="B2948" t="s">
        <v>13781</v>
      </c>
      <c r="C2948">
        <v>1800082</v>
      </c>
      <c r="D2948" s="24">
        <v>41267</v>
      </c>
      <c r="E2948" t="s">
        <v>20</v>
      </c>
      <c r="F2948" t="s">
        <v>13793</v>
      </c>
      <c r="G2948" t="s">
        <v>50</v>
      </c>
      <c r="H2948" t="s">
        <v>78</v>
      </c>
      <c r="I2948" t="s">
        <v>52</v>
      </c>
      <c r="J2948" t="s">
        <v>13794</v>
      </c>
      <c r="K2948" t="s">
        <v>26</v>
      </c>
      <c r="L2948" t="s">
        <v>13795</v>
      </c>
      <c r="M2948"/>
      <c r="N2948" s="23">
        <v>33000118000179</v>
      </c>
      <c r="O2948"/>
      <c r="P2948">
        <v>81680469</v>
      </c>
      <c r="Q2948"/>
      <c r="R2948"/>
      <c r="S2948" s="21" t="s">
        <v>18534</v>
      </c>
      <c r="T2948" s="21" t="s">
        <v>18603</v>
      </c>
      <c r="U2948" s="21" t="str">
        <f>VLOOKUP(T2948,Apoio!$D$10:$E$55,2,0)</f>
        <v>Fornec. de Serviç. Diversos PJ</v>
      </c>
      <c r="V2948">
        <v>193070</v>
      </c>
      <c r="W2948">
        <v>4779</v>
      </c>
      <c r="X2948">
        <v>81</v>
      </c>
      <c r="Z2948" s="7"/>
      <c r="AA2948" s="8" t="str">
        <f>IF(Y2948="","Não","Sim")</f>
        <v>Não</v>
      </c>
      <c r="AB2948" s="7" t="str">
        <f>IF(Z2948="","Não","Sim")</f>
        <v>Não</v>
      </c>
      <c r="AC2948" s="8" t="str">
        <f>IF(S2948="TSR","Serede","Rede Conecta")</f>
        <v>Serede</v>
      </c>
    </row>
    <row r="2949" spans="1:29" ht="15" x14ac:dyDescent="0.25">
      <c r="A2949">
        <v>1812392</v>
      </c>
      <c r="B2949" t="s">
        <v>14088</v>
      </c>
      <c r="C2949">
        <v>1812392</v>
      </c>
      <c r="D2949" s="24">
        <v>41330</v>
      </c>
      <c r="E2949" t="s">
        <v>13290</v>
      </c>
      <c r="F2949" t="s">
        <v>14089</v>
      </c>
      <c r="G2949" t="s">
        <v>247</v>
      </c>
      <c r="H2949" t="s">
        <v>12779</v>
      </c>
      <c r="I2949" t="s">
        <v>249</v>
      </c>
      <c r="J2949" t="s">
        <v>14090</v>
      </c>
      <c r="K2949" t="s">
        <v>26</v>
      </c>
      <c r="L2949" t="s">
        <v>14091</v>
      </c>
      <c r="M2949"/>
      <c r="N2949" s="23">
        <v>33000118000330</v>
      </c>
      <c r="O2949"/>
      <c r="P2949" s="19">
        <v>6214500000000</v>
      </c>
      <c r="Q2949"/>
      <c r="R2949" t="s">
        <v>14092</v>
      </c>
      <c r="S2949" s="21" t="s">
        <v>18534</v>
      </c>
      <c r="T2949" s="21" t="s">
        <v>18603</v>
      </c>
      <c r="U2949" s="21" t="str">
        <f>VLOOKUP(T2949,Apoio!$D$10:$E$55,2,0)</f>
        <v>Fornec. de Serviç. Diversos PJ</v>
      </c>
      <c r="V2949"/>
      <c r="W2949"/>
      <c r="X2949"/>
      <c r="Z2949" s="7"/>
      <c r="AA2949" s="8" t="str">
        <f>IF(Y2949="","Não","Sim")</f>
        <v>Não</v>
      </c>
      <c r="AB2949" s="7" t="str">
        <f>IF(Z2949="","Não","Sim")</f>
        <v>Não</v>
      </c>
      <c r="AC2949" s="8" t="str">
        <f>IF(S2949="TSR","Serede","Rede Conecta")</f>
        <v>Serede</v>
      </c>
    </row>
    <row r="2950" spans="1:29" ht="15" x14ac:dyDescent="0.25">
      <c r="A2950">
        <v>1801002</v>
      </c>
      <c r="B2950" t="s">
        <v>13781</v>
      </c>
      <c r="C2950">
        <v>1801002</v>
      </c>
      <c r="D2950" s="24">
        <v>41267</v>
      </c>
      <c r="E2950" t="s">
        <v>20</v>
      </c>
      <c r="F2950" t="s">
        <v>13958</v>
      </c>
      <c r="G2950" t="s">
        <v>89</v>
      </c>
      <c r="H2950" t="s">
        <v>78</v>
      </c>
      <c r="I2950" t="s">
        <v>91</v>
      </c>
      <c r="J2950" t="s">
        <v>13186</v>
      </c>
      <c r="K2950" t="s">
        <v>26</v>
      </c>
      <c r="L2950"/>
      <c r="M2950"/>
      <c r="N2950" s="23">
        <v>33000118000411</v>
      </c>
      <c r="O2950"/>
      <c r="P2950"/>
      <c r="Q2950"/>
      <c r="R2950"/>
      <c r="S2950" s="21" t="s">
        <v>18534</v>
      </c>
      <c r="T2950" s="21" t="s">
        <v>18603</v>
      </c>
      <c r="U2950" s="21" t="str">
        <f>VLOOKUP(T2950,Apoio!$D$10:$E$55,2,0)</f>
        <v>Fornec. de Serviç. Diversos PJ</v>
      </c>
      <c r="V2950"/>
      <c r="W2950"/>
      <c r="X2950"/>
      <c r="Z2950" s="7"/>
      <c r="AA2950" s="8" t="str">
        <f>IF(Y2950="","Não","Sim")</f>
        <v>Não</v>
      </c>
      <c r="AB2950" s="7" t="str">
        <f>IF(Z2950="","Não","Sim")</f>
        <v>Não</v>
      </c>
      <c r="AC2950" s="8" t="str">
        <f>IF(S2950="TSR","Serede","Rede Conecta")</f>
        <v>Serede</v>
      </c>
    </row>
    <row r="2951" spans="1:29" ht="15" x14ac:dyDescent="0.25">
      <c r="A2951">
        <v>1800195</v>
      </c>
      <c r="B2951" t="s">
        <v>13781</v>
      </c>
      <c r="C2951">
        <v>1800195</v>
      </c>
      <c r="D2951" s="24">
        <v>41267</v>
      </c>
      <c r="E2951" t="s">
        <v>20</v>
      </c>
      <c r="F2951" t="s">
        <v>13825</v>
      </c>
      <c r="G2951" t="s">
        <v>83</v>
      </c>
      <c r="H2951" t="s">
        <v>11523</v>
      </c>
      <c r="I2951" t="s">
        <v>85</v>
      </c>
      <c r="J2951" t="s">
        <v>13826</v>
      </c>
      <c r="K2951" t="s">
        <v>26</v>
      </c>
      <c r="L2951"/>
      <c r="M2951"/>
      <c r="N2951" s="23">
        <v>33000118000500</v>
      </c>
      <c r="O2951"/>
      <c r="P2951"/>
      <c r="Q2951"/>
      <c r="R2951"/>
      <c r="S2951" s="21" t="s">
        <v>18534</v>
      </c>
      <c r="T2951" s="21" t="s">
        <v>18603</v>
      </c>
      <c r="U2951" s="21" t="str">
        <f>VLOOKUP(T2951,Apoio!$D$10:$E$55,2,0)</f>
        <v>Fornec. de Serviç. Diversos PJ</v>
      </c>
      <c r="V2951"/>
      <c r="W2951"/>
      <c r="X2951"/>
      <c r="Z2951" s="7"/>
      <c r="AA2951" s="8" t="str">
        <f>IF(Y2951="","Não","Sim")</f>
        <v>Não</v>
      </c>
      <c r="AB2951" s="7" t="str">
        <f>IF(Z2951="","Não","Sim")</f>
        <v>Não</v>
      </c>
      <c r="AC2951" s="8" t="str">
        <f>IF(S2951="TSR","Serede","Rede Conecta")</f>
        <v>Serede</v>
      </c>
    </row>
    <row r="2952" spans="1:29" ht="15" x14ac:dyDescent="0.25">
      <c r="A2952">
        <v>1801003</v>
      </c>
      <c r="B2952" t="s">
        <v>13781</v>
      </c>
      <c r="C2952">
        <v>1801003</v>
      </c>
      <c r="D2952" s="24">
        <v>41267</v>
      </c>
      <c r="E2952" t="s">
        <v>20</v>
      </c>
      <c r="F2952" t="s">
        <v>13960</v>
      </c>
      <c r="G2952" t="s">
        <v>168</v>
      </c>
      <c r="H2952" t="s">
        <v>6191</v>
      </c>
      <c r="I2952" t="s">
        <v>169</v>
      </c>
      <c r="J2952" t="s">
        <v>11554</v>
      </c>
      <c r="K2952" t="s">
        <v>26</v>
      </c>
      <c r="L2952"/>
      <c r="M2952"/>
      <c r="N2952" s="23">
        <v>33000118000683</v>
      </c>
      <c r="O2952"/>
      <c r="P2952"/>
      <c r="Q2952"/>
      <c r="R2952"/>
      <c r="S2952" s="21" t="s">
        <v>18534</v>
      </c>
      <c r="T2952" s="21" t="s">
        <v>18603</v>
      </c>
      <c r="U2952" s="21" t="str">
        <f>VLOOKUP(T2952,Apoio!$D$10:$E$55,2,0)</f>
        <v>Fornec. de Serviç. Diversos PJ</v>
      </c>
      <c r="V2952"/>
      <c r="W2952"/>
      <c r="X2952"/>
      <c r="Z2952" s="7"/>
      <c r="AA2952" s="8" t="str">
        <f>IF(Y2952="","Não","Sim")</f>
        <v>Não</v>
      </c>
      <c r="AB2952" s="7" t="str">
        <f>IF(Z2952="","Não","Sim")</f>
        <v>Não</v>
      </c>
      <c r="AC2952" s="8" t="str">
        <f>IF(S2952="TSR","Serede","Rede Conecta")</f>
        <v>Serede</v>
      </c>
    </row>
    <row r="2953" spans="1:29" ht="15" x14ac:dyDescent="0.25">
      <c r="A2953">
        <v>1800129</v>
      </c>
      <c r="B2953" t="s">
        <v>13808</v>
      </c>
      <c r="C2953">
        <v>1800129</v>
      </c>
      <c r="D2953" s="24">
        <v>41267</v>
      </c>
      <c r="E2953" t="s">
        <v>20</v>
      </c>
      <c r="F2953" t="s">
        <v>13809</v>
      </c>
      <c r="G2953" t="s">
        <v>66</v>
      </c>
      <c r="H2953" t="s">
        <v>78</v>
      </c>
      <c r="I2953" t="s">
        <v>68</v>
      </c>
      <c r="J2953" t="s">
        <v>12648</v>
      </c>
      <c r="K2953" t="s">
        <v>26</v>
      </c>
      <c r="L2953"/>
      <c r="M2953"/>
      <c r="N2953" s="23">
        <v>33000118000764</v>
      </c>
      <c r="O2953"/>
      <c r="P2953"/>
      <c r="Q2953"/>
      <c r="R2953"/>
      <c r="S2953" s="21" t="s">
        <v>18534</v>
      </c>
      <c r="T2953" s="21" t="s">
        <v>18603</v>
      </c>
      <c r="U2953" s="21" t="str">
        <f>VLOOKUP(T2953,Apoio!$D$10:$E$55,2,0)</f>
        <v>Fornec. de Serviç. Diversos PJ</v>
      </c>
      <c r="V2953"/>
      <c r="W2953"/>
      <c r="X2953"/>
      <c r="Z2953" s="7"/>
      <c r="AA2953" s="8" t="str">
        <f>IF(Y2953="","Não","Sim")</f>
        <v>Não</v>
      </c>
      <c r="AB2953" s="7" t="str">
        <f>IF(Z2953="","Não","Sim")</f>
        <v>Não</v>
      </c>
      <c r="AC2953" s="8" t="str">
        <f>IF(S2953="TSR","Serede","Rede Conecta")</f>
        <v>Serede</v>
      </c>
    </row>
    <row r="2954" spans="1:29" ht="15" x14ac:dyDescent="0.25">
      <c r="A2954">
        <v>1801075</v>
      </c>
      <c r="B2954" t="s">
        <v>13781</v>
      </c>
      <c r="C2954">
        <v>1801075</v>
      </c>
      <c r="D2954" s="24">
        <v>41267</v>
      </c>
      <c r="E2954" t="s">
        <v>20</v>
      </c>
      <c r="F2954" t="s">
        <v>13989</v>
      </c>
      <c r="G2954" t="s">
        <v>212</v>
      </c>
      <c r="H2954" t="s">
        <v>78</v>
      </c>
      <c r="I2954" t="s">
        <v>213</v>
      </c>
      <c r="J2954" t="s">
        <v>13990</v>
      </c>
      <c r="K2954" t="s">
        <v>26</v>
      </c>
      <c r="L2954"/>
      <c r="M2954"/>
      <c r="N2954" s="23">
        <v>33000118000845</v>
      </c>
      <c r="O2954"/>
      <c r="P2954"/>
      <c r="Q2954"/>
      <c r="R2954"/>
      <c r="S2954" s="21" t="s">
        <v>18534</v>
      </c>
      <c r="T2954" s="21" t="s">
        <v>18603</v>
      </c>
      <c r="U2954" s="21" t="str">
        <f>VLOOKUP(T2954,Apoio!$D$10:$E$55,2,0)</f>
        <v>Fornec. de Serviç. Diversos PJ</v>
      </c>
      <c r="V2954"/>
      <c r="W2954"/>
      <c r="X2954"/>
      <c r="Z2954" s="7"/>
      <c r="AA2954" s="8" t="str">
        <f>IF(Y2954="","Não","Sim")</f>
        <v>Não</v>
      </c>
      <c r="AB2954" s="7" t="str">
        <f>IF(Z2954="","Não","Sim")</f>
        <v>Não</v>
      </c>
      <c r="AC2954" s="8" t="str">
        <f>IF(S2954="TSR","Serede","Rede Conecta")</f>
        <v>Serede</v>
      </c>
    </row>
    <row r="2955" spans="1:29" ht="15" x14ac:dyDescent="0.25">
      <c r="A2955">
        <v>1800153</v>
      </c>
      <c r="B2955" t="s">
        <v>13819</v>
      </c>
      <c r="C2955">
        <v>1800153</v>
      </c>
      <c r="D2955" s="24">
        <v>41267</v>
      </c>
      <c r="E2955" t="s">
        <v>20</v>
      </c>
      <c r="F2955" t="s">
        <v>13820</v>
      </c>
      <c r="G2955" t="s">
        <v>1008</v>
      </c>
      <c r="H2955" t="s">
        <v>84</v>
      </c>
      <c r="I2955" t="s">
        <v>123</v>
      </c>
      <c r="J2955" t="s">
        <v>12729</v>
      </c>
      <c r="K2955" t="s">
        <v>26</v>
      </c>
      <c r="L2955"/>
      <c r="M2955"/>
      <c r="N2955" s="23">
        <v>33000118000926</v>
      </c>
      <c r="O2955"/>
      <c r="P2955">
        <v>150685432</v>
      </c>
      <c r="Q2955"/>
      <c r="R2955"/>
      <c r="S2955" s="21" t="s">
        <v>18534</v>
      </c>
      <c r="T2955" s="21" t="s">
        <v>18603</v>
      </c>
      <c r="U2955" s="21" t="str">
        <f>VLOOKUP(T2955,Apoio!$D$10:$E$55,2,0)</f>
        <v>Fornec. de Serviç. Diversos PJ</v>
      </c>
      <c r="V2955"/>
      <c r="W2955"/>
      <c r="X2955"/>
      <c r="Z2955" s="7"/>
      <c r="AA2955" s="8" t="str">
        <f>IF(Y2955="","Não","Sim")</f>
        <v>Não</v>
      </c>
      <c r="AB2955" s="7" t="str">
        <f>IF(Z2955="","Não","Sim")</f>
        <v>Não</v>
      </c>
      <c r="AC2955" s="8" t="str">
        <f>IF(S2955="TSR","Serede","Rede Conecta")</f>
        <v>Serede</v>
      </c>
    </row>
    <row r="2956" spans="1:29" ht="15" x14ac:dyDescent="0.25">
      <c r="A2956">
        <v>1800039</v>
      </c>
      <c r="B2956" t="s">
        <v>13781</v>
      </c>
      <c r="C2956">
        <v>1800039</v>
      </c>
      <c r="D2956" s="24">
        <v>41267</v>
      </c>
      <c r="E2956" t="s">
        <v>20</v>
      </c>
      <c r="F2956" t="s">
        <v>13782</v>
      </c>
      <c r="G2956" t="s">
        <v>101</v>
      </c>
      <c r="H2956" t="s">
        <v>78</v>
      </c>
      <c r="I2956" t="s">
        <v>102</v>
      </c>
      <c r="J2956" t="s">
        <v>13783</v>
      </c>
      <c r="K2956" t="s">
        <v>26</v>
      </c>
      <c r="L2956"/>
      <c r="M2956"/>
      <c r="N2956" s="23">
        <v>33000118001060</v>
      </c>
      <c r="O2956"/>
      <c r="P2956">
        <v>193002515</v>
      </c>
      <c r="Q2956"/>
      <c r="R2956"/>
      <c r="S2956" s="21" t="s">
        <v>18534</v>
      </c>
      <c r="T2956" s="21" t="s">
        <v>18603</v>
      </c>
      <c r="U2956" s="21" t="str">
        <f>VLOOKUP(T2956,Apoio!$D$10:$E$55,2,0)</f>
        <v>Fornec. de Serviç. Diversos PJ</v>
      </c>
      <c r="V2956"/>
      <c r="W2956"/>
      <c r="X2956"/>
      <c r="Z2956" s="7"/>
      <c r="AA2956" s="8" t="str">
        <f>IF(Y2956="","Não","Sim")</f>
        <v>Não</v>
      </c>
      <c r="AB2956" s="7" t="str">
        <f>IF(Z2956="","Não","Sim")</f>
        <v>Não</v>
      </c>
      <c r="AC2956" s="8" t="str">
        <f>IF(S2956="TSR","Serede","Rede Conecta")</f>
        <v>Serede</v>
      </c>
    </row>
    <row r="2957" spans="1:29" ht="15" x14ac:dyDescent="0.25">
      <c r="A2957">
        <v>1800061</v>
      </c>
      <c r="B2957" t="s">
        <v>13790</v>
      </c>
      <c r="C2957">
        <v>1800061</v>
      </c>
      <c r="D2957" s="24">
        <v>41267</v>
      </c>
      <c r="E2957" t="s">
        <v>20</v>
      </c>
      <c r="F2957" t="s">
        <v>13791</v>
      </c>
      <c r="G2957" t="s">
        <v>899</v>
      </c>
      <c r="H2957" t="s">
        <v>13792</v>
      </c>
      <c r="I2957" t="s">
        <v>97</v>
      </c>
      <c r="J2957" t="s">
        <v>12679</v>
      </c>
      <c r="K2957" t="s">
        <v>26</v>
      </c>
      <c r="L2957"/>
      <c r="M2957"/>
      <c r="N2957" s="23">
        <v>33000118001140</v>
      </c>
      <c r="O2957"/>
      <c r="P2957">
        <v>120614480</v>
      </c>
      <c r="Q2957"/>
      <c r="R2957"/>
      <c r="S2957" s="21" t="s">
        <v>18534</v>
      </c>
      <c r="T2957" s="21" t="s">
        <v>18603</v>
      </c>
      <c r="U2957" s="21" t="str">
        <f>VLOOKUP(T2957,Apoio!$D$10:$E$55,2,0)</f>
        <v>Fornec. de Serviç. Diversos PJ</v>
      </c>
      <c r="V2957"/>
      <c r="W2957"/>
      <c r="X2957"/>
      <c r="Z2957" s="7"/>
      <c r="AA2957" s="8" t="str">
        <f>IF(Y2957="","Não","Sim")</f>
        <v>Não</v>
      </c>
      <c r="AB2957" s="7" t="str">
        <f>IF(Z2957="","Não","Sim")</f>
        <v>Não</v>
      </c>
      <c r="AC2957" s="8" t="str">
        <f>IF(S2957="TSR","Serede","Rede Conecta")</f>
        <v>Serede</v>
      </c>
    </row>
    <row r="2958" spans="1:29" ht="15" x14ac:dyDescent="0.25">
      <c r="A2958">
        <v>1800023</v>
      </c>
      <c r="B2958" t="s">
        <v>13778</v>
      </c>
      <c r="C2958">
        <v>1800023</v>
      </c>
      <c r="D2958" s="24">
        <v>41267</v>
      </c>
      <c r="E2958" t="s">
        <v>20</v>
      </c>
      <c r="F2958" t="s">
        <v>13779</v>
      </c>
      <c r="G2958" t="s">
        <v>190</v>
      </c>
      <c r="H2958" t="s">
        <v>12594</v>
      </c>
      <c r="I2958" t="s">
        <v>128</v>
      </c>
      <c r="J2958" t="s">
        <v>12995</v>
      </c>
      <c r="K2958" t="s">
        <v>26</v>
      </c>
      <c r="L2958"/>
      <c r="M2958"/>
      <c r="N2958" s="23">
        <v>33000118001221</v>
      </c>
      <c r="O2958"/>
      <c r="P2958">
        <v>160647975</v>
      </c>
      <c r="Q2958"/>
      <c r="R2958"/>
      <c r="S2958" s="21" t="s">
        <v>18534</v>
      </c>
      <c r="T2958" s="21" t="s">
        <v>18603</v>
      </c>
      <c r="U2958" s="21" t="str">
        <f>VLOOKUP(T2958,Apoio!$D$10:$E$55,2,0)</f>
        <v>Fornec. de Serviç. Diversos PJ</v>
      </c>
      <c r="V2958"/>
      <c r="W2958"/>
      <c r="X2958"/>
      <c r="Z2958" s="7"/>
      <c r="AA2958" s="8" t="str">
        <f>IF(Y2958="","Não","Sim")</f>
        <v>Não</v>
      </c>
      <c r="AB2958" s="7" t="str">
        <f>IF(Z2958="","Não","Sim")</f>
        <v>Não</v>
      </c>
      <c r="AC2958" s="8" t="str">
        <f>IF(S2958="TSR","Serede","Rede Conecta")</f>
        <v>Serede</v>
      </c>
    </row>
    <row r="2959" spans="1:29" ht="15" x14ac:dyDescent="0.25">
      <c r="A2959">
        <v>1800018</v>
      </c>
      <c r="B2959" t="s">
        <v>13775</v>
      </c>
      <c r="C2959">
        <v>1800018</v>
      </c>
      <c r="D2959" s="24">
        <v>41267</v>
      </c>
      <c r="E2959" t="s">
        <v>20</v>
      </c>
      <c r="F2959" t="s">
        <v>13776</v>
      </c>
      <c r="G2959" t="s">
        <v>157</v>
      </c>
      <c r="H2959" t="s">
        <v>6309</v>
      </c>
      <c r="I2959" t="s">
        <v>61</v>
      </c>
      <c r="J2959" t="s">
        <v>13777</v>
      </c>
      <c r="K2959" t="s">
        <v>26</v>
      </c>
      <c r="L2959"/>
      <c r="M2959"/>
      <c r="N2959" s="23">
        <v>33000118001302</v>
      </c>
      <c r="O2959"/>
      <c r="P2959">
        <v>240533500</v>
      </c>
      <c r="Q2959"/>
      <c r="R2959"/>
      <c r="S2959" s="21" t="s">
        <v>18534</v>
      </c>
      <c r="T2959" s="21" t="s">
        <v>18603</v>
      </c>
      <c r="U2959" s="21" t="str">
        <f>VLOOKUP(T2959,Apoio!$D$10:$E$55,2,0)</f>
        <v>Fornec. de Serviç. Diversos PJ</v>
      </c>
      <c r="V2959"/>
      <c r="W2959"/>
      <c r="X2959"/>
      <c r="Z2959" s="7"/>
      <c r="AA2959" s="8" t="str">
        <f>IF(Y2959="","Não","Sim")</f>
        <v>Não</v>
      </c>
      <c r="AB2959" s="7" t="str">
        <f>IF(Z2959="","Não","Sim")</f>
        <v>Não</v>
      </c>
      <c r="AC2959" s="8" t="str">
        <f>IF(S2959="TSR","Serede","Rede Conecta")</f>
        <v>Serede</v>
      </c>
    </row>
    <row r="2960" spans="1:29" ht="15" x14ac:dyDescent="0.25">
      <c r="A2960">
        <v>1800040</v>
      </c>
      <c r="B2960" t="s">
        <v>13781</v>
      </c>
      <c r="C2960">
        <v>1800040</v>
      </c>
      <c r="D2960" s="24">
        <v>41267</v>
      </c>
      <c r="E2960" t="s">
        <v>20</v>
      </c>
      <c r="F2960" t="s">
        <v>13780</v>
      </c>
      <c r="G2960" t="s">
        <v>132</v>
      </c>
      <c r="H2960" t="s">
        <v>1014</v>
      </c>
      <c r="I2960" t="s">
        <v>133</v>
      </c>
      <c r="J2960" t="s">
        <v>13784</v>
      </c>
      <c r="K2960" t="s">
        <v>26</v>
      </c>
      <c r="L2960"/>
      <c r="M2960"/>
      <c r="N2960" s="23">
        <v>33000118001493</v>
      </c>
      <c r="O2960"/>
      <c r="P2960" s="19">
        <v>18100100000000</v>
      </c>
      <c r="Q2960"/>
      <c r="R2960"/>
      <c r="S2960" s="21" t="s">
        <v>18534</v>
      </c>
      <c r="T2960" s="21" t="s">
        <v>18603</v>
      </c>
      <c r="U2960" s="21" t="str">
        <f>VLOOKUP(T2960,Apoio!$D$10:$E$55,2,0)</f>
        <v>Fornec. de Serviç. Diversos PJ</v>
      </c>
      <c r="V2960"/>
      <c r="W2960"/>
      <c r="X2960"/>
      <c r="Z2960" s="7"/>
      <c r="AA2960" s="8" t="str">
        <f>IF(Y2960="","Não","Sim")</f>
        <v>Não</v>
      </c>
      <c r="AB2960" s="7" t="str">
        <f>IF(Z2960="","Não","Sim")</f>
        <v>Não</v>
      </c>
      <c r="AC2960" s="8" t="str">
        <f>IF(S2960="TSR","Serede","Rede Conecta")</f>
        <v>Serede</v>
      </c>
    </row>
    <row r="2961" spans="1:29" ht="15" x14ac:dyDescent="0.25">
      <c r="A2961">
        <v>1800000</v>
      </c>
      <c r="B2961" t="s">
        <v>13753</v>
      </c>
      <c r="C2961">
        <v>1800000</v>
      </c>
      <c r="D2961" s="24">
        <v>41267</v>
      </c>
      <c r="E2961" t="s">
        <v>20</v>
      </c>
      <c r="F2961" t="s">
        <v>13754</v>
      </c>
      <c r="G2961" t="s">
        <v>106</v>
      </c>
      <c r="H2961" t="s">
        <v>11745</v>
      </c>
      <c r="I2961" t="s">
        <v>108</v>
      </c>
      <c r="J2961" t="s">
        <v>13755</v>
      </c>
      <c r="K2961" t="s">
        <v>26</v>
      </c>
      <c r="L2961"/>
      <c r="M2961"/>
      <c r="N2961" s="23">
        <v>33000118001574</v>
      </c>
      <c r="O2961"/>
      <c r="P2961">
        <v>61062057</v>
      </c>
      <c r="Q2961"/>
      <c r="R2961"/>
      <c r="S2961" s="21" t="s">
        <v>18534</v>
      </c>
      <c r="T2961" s="21" t="s">
        <v>18603</v>
      </c>
      <c r="U2961" s="21" t="str">
        <f>VLOOKUP(T2961,Apoio!$D$10:$E$55,2,0)</f>
        <v>Fornec. de Serviç. Diversos PJ</v>
      </c>
      <c r="V2961"/>
      <c r="W2961"/>
      <c r="X2961"/>
      <c r="Z2961" s="7"/>
      <c r="AA2961" s="8" t="str">
        <f>IF(Y2961="","Não","Sim")</f>
        <v>Não</v>
      </c>
      <c r="AB2961" s="7" t="str">
        <f>IF(Z2961="","Não","Sim")</f>
        <v>Não</v>
      </c>
      <c r="AC2961" s="8" t="str">
        <f>IF(S2961="TSR","Serede","Rede Conecta")</f>
        <v>Serede</v>
      </c>
    </row>
    <row r="2962" spans="1:29" ht="15" x14ac:dyDescent="0.25">
      <c r="A2962">
        <v>1800009</v>
      </c>
      <c r="B2962" t="s">
        <v>13756</v>
      </c>
      <c r="C2962">
        <v>1800009</v>
      </c>
      <c r="D2962" s="24">
        <v>41267</v>
      </c>
      <c r="E2962" t="s">
        <v>20</v>
      </c>
      <c r="F2962" t="s">
        <v>13757</v>
      </c>
      <c r="G2962" t="s">
        <v>22</v>
      </c>
      <c r="H2962" t="s">
        <v>11073</v>
      </c>
      <c r="I2962" t="s">
        <v>24</v>
      </c>
      <c r="J2962" t="s">
        <v>11583</v>
      </c>
      <c r="K2962" t="s">
        <v>26</v>
      </c>
      <c r="L2962"/>
      <c r="M2962"/>
      <c r="N2962" s="23">
        <v>33000118001655</v>
      </c>
      <c r="O2962"/>
      <c r="P2962">
        <v>200540912</v>
      </c>
      <c r="Q2962"/>
      <c r="R2962"/>
      <c r="S2962" s="21" t="s">
        <v>18534</v>
      </c>
      <c r="T2962" s="21" t="s">
        <v>18603</v>
      </c>
      <c r="U2962" s="21" t="str">
        <f>VLOOKUP(T2962,Apoio!$D$10:$E$55,2,0)</f>
        <v>Fornec. de Serviç. Diversos PJ</v>
      </c>
      <c r="V2962"/>
      <c r="W2962"/>
      <c r="X2962"/>
      <c r="Z2962" s="7"/>
      <c r="AA2962" s="8" t="str">
        <f>IF(Y2962="","Não","Sim")</f>
        <v>Não</v>
      </c>
      <c r="AB2962" s="7" t="str">
        <f>IF(Z2962="","Não","Sim")</f>
        <v>Não</v>
      </c>
      <c r="AC2962" s="8" t="str">
        <f>IF(S2962="TSR","Serede","Rede Conecta")</f>
        <v>Serede</v>
      </c>
    </row>
    <row r="2963" spans="1:29" ht="15" x14ac:dyDescent="0.25">
      <c r="A2963">
        <v>1801120</v>
      </c>
      <c r="B2963" t="s">
        <v>13781</v>
      </c>
      <c r="C2963">
        <v>1801120</v>
      </c>
      <c r="D2963" s="24">
        <v>41267</v>
      </c>
      <c r="E2963" t="s">
        <v>20</v>
      </c>
      <c r="F2963" t="s">
        <v>13915</v>
      </c>
      <c r="G2963" t="s">
        <v>160</v>
      </c>
      <c r="H2963" t="s">
        <v>12104</v>
      </c>
      <c r="I2963" t="s">
        <v>37</v>
      </c>
      <c r="J2963" t="s">
        <v>12775</v>
      </c>
      <c r="K2963" t="s">
        <v>26</v>
      </c>
      <c r="L2963"/>
      <c r="M2963"/>
      <c r="N2963" s="23">
        <v>33000118023896</v>
      </c>
      <c r="O2963"/>
      <c r="P2963"/>
      <c r="Q2963"/>
      <c r="R2963"/>
      <c r="S2963" s="21" t="s">
        <v>18534</v>
      </c>
      <c r="T2963" s="21" t="s">
        <v>18603</v>
      </c>
      <c r="U2963" s="21" t="str">
        <f>VLOOKUP(T2963,Apoio!$D$10:$E$55,2,0)</f>
        <v>Fornec. de Serviç. Diversos PJ</v>
      </c>
      <c r="V2963"/>
      <c r="W2963"/>
      <c r="X2963"/>
      <c r="Z2963" s="7"/>
      <c r="AA2963" s="8" t="str">
        <f>IF(Y2963="","Não","Sim")</f>
        <v>Não</v>
      </c>
      <c r="AB2963" s="7" t="str">
        <f>IF(Z2963="","Não","Sim")</f>
        <v>Não</v>
      </c>
      <c r="AC2963" s="8" t="str">
        <f>IF(S2963="TSR","Serede","Rede Conecta")</f>
        <v>Serede</v>
      </c>
    </row>
    <row r="2964" spans="1:29" ht="15" x14ac:dyDescent="0.25">
      <c r="A2964">
        <v>1801031</v>
      </c>
      <c r="B2964" t="s">
        <v>13781</v>
      </c>
      <c r="C2964">
        <v>1801031</v>
      </c>
      <c r="D2964" s="24">
        <v>41267</v>
      </c>
      <c r="E2964" t="s">
        <v>20</v>
      </c>
      <c r="F2964" t="s">
        <v>13967</v>
      </c>
      <c r="G2964" t="s">
        <v>41</v>
      </c>
      <c r="H2964" t="s">
        <v>78</v>
      </c>
      <c r="I2964" t="s">
        <v>42</v>
      </c>
      <c r="J2964" t="s">
        <v>13516</v>
      </c>
      <c r="K2964" t="s">
        <v>26</v>
      </c>
      <c r="L2964"/>
      <c r="M2964"/>
      <c r="N2964" s="23">
        <v>33000118024434</v>
      </c>
      <c r="O2964"/>
      <c r="P2964"/>
      <c r="Q2964"/>
      <c r="R2964"/>
      <c r="S2964" s="21" t="s">
        <v>18534</v>
      </c>
      <c r="T2964" s="21" t="s">
        <v>18603</v>
      </c>
      <c r="U2964" s="21" t="str">
        <f>VLOOKUP(T2964,Apoio!$D$10:$E$55,2,0)</f>
        <v>Fornec. de Serviç. Diversos PJ</v>
      </c>
      <c r="V2964"/>
      <c r="W2964"/>
      <c r="X2964"/>
      <c r="Z2964" s="7"/>
      <c r="AA2964" s="8" t="str">
        <f>IF(Y2964="","Não","Sim")</f>
        <v>Não</v>
      </c>
      <c r="AB2964" s="7" t="str">
        <f>IF(Z2964="","Não","Sim")</f>
        <v>Não</v>
      </c>
      <c r="AC2964" s="8" t="str">
        <f>IF(S2964="TSR","Serede","Rede Conecta")</f>
        <v>Serede</v>
      </c>
    </row>
    <row r="2965" spans="1:29" ht="15" x14ac:dyDescent="0.25">
      <c r="A2965">
        <v>1801146</v>
      </c>
      <c r="B2965" t="s">
        <v>13781</v>
      </c>
      <c r="C2965">
        <v>1801146</v>
      </c>
      <c r="D2965" s="24">
        <v>41267</v>
      </c>
      <c r="E2965" t="s">
        <v>20</v>
      </c>
      <c r="F2965" t="s">
        <v>11683</v>
      </c>
      <c r="G2965" t="s">
        <v>206</v>
      </c>
      <c r="H2965" t="s">
        <v>1413</v>
      </c>
      <c r="I2965" t="s">
        <v>46</v>
      </c>
      <c r="J2965" t="s">
        <v>11684</v>
      </c>
      <c r="K2965" t="s">
        <v>26</v>
      </c>
      <c r="L2965"/>
      <c r="M2965"/>
      <c r="N2965" s="23">
        <v>33000118024515</v>
      </c>
      <c r="O2965"/>
      <c r="P2965"/>
      <c r="Q2965"/>
      <c r="R2965"/>
      <c r="S2965" s="21" t="s">
        <v>18534</v>
      </c>
      <c r="T2965" s="21" t="s">
        <v>18603</v>
      </c>
      <c r="U2965" s="21" t="str">
        <f>VLOOKUP(T2965,Apoio!$D$10:$E$55,2,0)</f>
        <v>Fornec. de Serviç. Diversos PJ</v>
      </c>
      <c r="V2965"/>
      <c r="W2965"/>
      <c r="X2965"/>
      <c r="Z2965" s="7"/>
      <c r="AA2965" s="8" t="str">
        <f>IF(Y2965="","Não","Sim")</f>
        <v>Não</v>
      </c>
      <c r="AB2965" s="7" t="str">
        <f>IF(Z2965="","Não","Sim")</f>
        <v>Não</v>
      </c>
      <c r="AC2965" s="8" t="str">
        <f>IF(S2965="TSR","Serede","Rede Conecta")</f>
        <v>Serede</v>
      </c>
    </row>
    <row r="2966" spans="1:29" ht="15" x14ac:dyDescent="0.25">
      <c r="A2966">
        <v>1801127</v>
      </c>
      <c r="B2966" t="s">
        <v>13781</v>
      </c>
      <c r="C2966">
        <v>1801127</v>
      </c>
      <c r="D2966" s="24">
        <v>41267</v>
      </c>
      <c r="E2966" t="s">
        <v>20</v>
      </c>
      <c r="F2966" t="s">
        <v>13900</v>
      </c>
      <c r="G2966" t="s">
        <v>187</v>
      </c>
      <c r="H2966" t="s">
        <v>11275</v>
      </c>
      <c r="I2966" t="s">
        <v>188</v>
      </c>
      <c r="J2966" t="s">
        <v>13901</v>
      </c>
      <c r="K2966" t="s">
        <v>26</v>
      </c>
      <c r="L2966"/>
      <c r="M2966"/>
      <c r="N2966" s="23">
        <v>33000118024604</v>
      </c>
      <c r="O2966"/>
      <c r="P2966"/>
      <c r="Q2966"/>
      <c r="R2966"/>
      <c r="S2966" s="21" t="s">
        <v>18534</v>
      </c>
      <c r="T2966" s="21" t="s">
        <v>18603</v>
      </c>
      <c r="U2966" s="21" t="str">
        <f>VLOOKUP(T2966,Apoio!$D$10:$E$55,2,0)</f>
        <v>Fornec. de Serviç. Diversos PJ</v>
      </c>
      <c r="V2966"/>
      <c r="W2966"/>
      <c r="X2966"/>
      <c r="Z2966" s="7"/>
      <c r="AA2966" s="8" t="str">
        <f>IF(Y2966="","Não","Sim")</f>
        <v>Não</v>
      </c>
      <c r="AB2966" s="7" t="str">
        <f>IF(Z2966="","Não","Sim")</f>
        <v>Não</v>
      </c>
      <c r="AC2966" s="8" t="str">
        <f>IF(S2966="TSR","Serede","Rede Conecta")</f>
        <v>Serede</v>
      </c>
    </row>
    <row r="2967" spans="1:29" ht="15" x14ac:dyDescent="0.25">
      <c r="A2967">
        <v>1814879</v>
      </c>
      <c r="B2967" t="s">
        <v>14765</v>
      </c>
      <c r="C2967">
        <v>1814879</v>
      </c>
      <c r="D2967" s="24">
        <v>43278</v>
      </c>
      <c r="E2967" t="s">
        <v>11934</v>
      </c>
      <c r="F2967" t="s">
        <v>14766</v>
      </c>
      <c r="G2967" t="s">
        <v>10607</v>
      </c>
      <c r="H2967" t="s">
        <v>3887</v>
      </c>
      <c r="I2967" t="s">
        <v>52</v>
      </c>
      <c r="J2967" t="s">
        <v>14767</v>
      </c>
      <c r="K2967" t="s">
        <v>26</v>
      </c>
      <c r="L2967">
        <v>2126137000</v>
      </c>
      <c r="M2967"/>
      <c r="N2967" s="23">
        <v>33050071000158</v>
      </c>
      <c r="O2967"/>
      <c r="P2967" t="s">
        <v>14768</v>
      </c>
      <c r="Q2967">
        <v>151811</v>
      </c>
      <c r="R2967" t="s">
        <v>14769</v>
      </c>
      <c r="S2967" s="21" t="s">
        <v>18534</v>
      </c>
      <c r="T2967" s="21" t="s">
        <v>18603</v>
      </c>
      <c r="U2967" s="21" t="str">
        <f>VLOOKUP(T2967,Apoio!$D$10:$E$55,2,0)</f>
        <v>Fornec. de Serviç. Diversos PJ</v>
      </c>
      <c r="V2967">
        <v>191755</v>
      </c>
      <c r="W2967" t="s">
        <v>40</v>
      </c>
      <c r="X2967">
        <v>8</v>
      </c>
      <c r="Z2967" s="7"/>
      <c r="AA2967" s="8" t="str">
        <f>IF(Y2967="","Não","Sim")</f>
        <v>Não</v>
      </c>
      <c r="AB2967" s="7" t="str">
        <f>IF(Z2967="","Não","Sim")</f>
        <v>Não</v>
      </c>
      <c r="AC2967" s="8" t="str">
        <f>IF(S2967="TSR","Serede","Rede Conecta")</f>
        <v>Serede</v>
      </c>
    </row>
    <row r="2968" spans="1:29" ht="15" x14ac:dyDescent="0.25">
      <c r="A2968">
        <v>202676</v>
      </c>
      <c r="B2968" t="s">
        <v>9202</v>
      </c>
      <c r="C2968">
        <v>202676</v>
      </c>
      <c r="D2968" s="24">
        <v>41267</v>
      </c>
      <c r="E2968" t="s">
        <v>20</v>
      </c>
      <c r="F2968" t="s">
        <v>9203</v>
      </c>
      <c r="G2968" t="s">
        <v>135</v>
      </c>
      <c r="H2968" t="s">
        <v>78</v>
      </c>
      <c r="I2968" t="s">
        <v>37</v>
      </c>
      <c r="J2968" t="s">
        <v>9204</v>
      </c>
      <c r="K2968" t="s">
        <v>26</v>
      </c>
      <c r="L2968"/>
      <c r="M2968"/>
      <c r="N2968" s="23">
        <v>33050196000188</v>
      </c>
      <c r="O2968"/>
      <c r="P2968" s="19">
        <v>244164000000</v>
      </c>
      <c r="Q2968"/>
      <c r="R2968"/>
      <c r="S2968" s="21" t="s">
        <v>18534</v>
      </c>
      <c r="T2968" s="21" t="s">
        <v>18607</v>
      </c>
      <c r="U2968" s="21" t="str">
        <f>VLOOKUP(T2968,Apoio!$D$10:$E$55,2,0)</f>
        <v>Prefeituras - PJ</v>
      </c>
      <c r="V2968">
        <v>0</v>
      </c>
      <c r="W2968">
        <v>99999999</v>
      </c>
      <c r="X2968">
        <v>0</v>
      </c>
      <c r="Z2968" s="7"/>
      <c r="AA2968" s="8" t="str">
        <f>IF(Y2968="","Não","Sim")</f>
        <v>Não</v>
      </c>
      <c r="AB2968" s="7" t="str">
        <f>IF(Z2968="","Não","Sim")</f>
        <v>Não</v>
      </c>
      <c r="AC2968" s="8" t="str">
        <f>IF(S2968="TSR","Serede","Rede Conecta")</f>
        <v>Serede</v>
      </c>
    </row>
    <row r="2969" spans="1:29" ht="15" x14ac:dyDescent="0.25">
      <c r="A2969">
        <v>1814906</v>
      </c>
      <c r="B2969" t="s">
        <v>14788</v>
      </c>
      <c r="C2969">
        <v>1814906</v>
      </c>
      <c r="D2969" s="24">
        <v>43278</v>
      </c>
      <c r="E2969" t="s">
        <v>11934</v>
      </c>
      <c r="F2969" t="s">
        <v>14789</v>
      </c>
      <c r="G2969" t="s">
        <v>50</v>
      </c>
      <c r="H2969" t="s">
        <v>78</v>
      </c>
      <c r="I2969" t="s">
        <v>52</v>
      </c>
      <c r="J2969" t="s">
        <v>14790</v>
      </c>
      <c r="K2969" t="s">
        <v>26</v>
      </c>
      <c r="L2969">
        <v>2135707775</v>
      </c>
      <c r="M2969"/>
      <c r="N2969" s="23">
        <v>33054115000118</v>
      </c>
      <c r="O2969"/>
      <c r="P2969" t="s">
        <v>44</v>
      </c>
      <c r="Q2969">
        <v>412074</v>
      </c>
      <c r="R2969" t="s">
        <v>14791</v>
      </c>
      <c r="S2969" s="21" t="s">
        <v>18534</v>
      </c>
      <c r="T2969" s="21" t="s">
        <v>18603</v>
      </c>
      <c r="U2969" s="21" t="str">
        <f>VLOOKUP(T2969,Apoio!$D$10:$E$55,2,0)</f>
        <v>Fornec. de Serviç. Diversos PJ</v>
      </c>
      <c r="V2969">
        <v>23723369</v>
      </c>
      <c r="W2969">
        <v>422123</v>
      </c>
      <c r="X2969">
        <v>0</v>
      </c>
      <c r="Y2969" s="8">
        <v>4600002432</v>
      </c>
      <c r="Z2969" s="7">
        <v>45658</v>
      </c>
      <c r="AA2969" s="8" t="str">
        <f>IF(Y2969="","Não","Sim")</f>
        <v>Sim</v>
      </c>
      <c r="AB2969" s="7" t="str">
        <f>IF(Z2969="","Não","Sim")</f>
        <v>Sim</v>
      </c>
      <c r="AC2969" s="8" t="str">
        <f>IF(S2969="TSR","Serede","Rede Conecta")</f>
        <v>Serede</v>
      </c>
    </row>
    <row r="2970" spans="1:29" ht="15" x14ac:dyDescent="0.25">
      <c r="A2970">
        <v>1814367</v>
      </c>
      <c r="B2970" t="s">
        <v>14297</v>
      </c>
      <c r="C2970">
        <v>1814367</v>
      </c>
      <c r="D2970" s="24">
        <v>42398</v>
      </c>
      <c r="E2970" t="s">
        <v>45</v>
      </c>
      <c r="F2970" t="s">
        <v>14466</v>
      </c>
      <c r="G2970" t="s">
        <v>160</v>
      </c>
      <c r="H2970"/>
      <c r="I2970" t="s">
        <v>37</v>
      </c>
      <c r="J2970" t="s">
        <v>14467</v>
      </c>
      <c r="K2970" t="s">
        <v>26</v>
      </c>
      <c r="L2970"/>
      <c r="M2970"/>
      <c r="N2970" s="23">
        <v>33164021000100</v>
      </c>
      <c r="O2970"/>
      <c r="P2970"/>
      <c r="Q2970"/>
      <c r="R2970"/>
      <c r="S2970" s="21" t="s">
        <v>18534</v>
      </c>
      <c r="T2970" s="21" t="s">
        <v>18603</v>
      </c>
      <c r="U2970" s="21" t="str">
        <f>VLOOKUP(T2970,Apoio!$D$10:$E$55,2,0)</f>
        <v>Fornec. de Serviç. Diversos PJ</v>
      </c>
      <c r="V2970"/>
      <c r="W2970"/>
      <c r="X2970"/>
      <c r="Z2970" s="7"/>
      <c r="AA2970" s="8" t="str">
        <f>IF(Y2970="","Não","Sim")</f>
        <v>Não</v>
      </c>
      <c r="AB2970" s="7" t="str">
        <f>IF(Z2970="","Não","Sim")</f>
        <v>Não</v>
      </c>
      <c r="AC2970" s="8" t="str">
        <f>IF(S2970="TSR","Serede","Rede Conecta")</f>
        <v>Serede</v>
      </c>
    </row>
    <row r="2971" spans="1:29" ht="15" x14ac:dyDescent="0.25">
      <c r="A2971">
        <v>1816871</v>
      </c>
      <c r="B2971" t="s">
        <v>17006</v>
      </c>
      <c r="C2971">
        <v>1816871</v>
      </c>
      <c r="D2971" s="24">
        <v>45258</v>
      </c>
      <c r="E2971" t="s">
        <v>11088</v>
      </c>
      <c r="F2971" t="s">
        <v>17003</v>
      </c>
      <c r="G2971" t="s">
        <v>12919</v>
      </c>
      <c r="H2971" t="s">
        <v>17007</v>
      </c>
      <c r="I2971" t="s">
        <v>37</v>
      </c>
      <c r="J2971" t="s">
        <v>17008</v>
      </c>
      <c r="K2971" t="s">
        <v>26</v>
      </c>
      <c r="L2971" t="s">
        <v>17009</v>
      </c>
      <c r="M2971"/>
      <c r="N2971" s="23">
        <v>33174300000146</v>
      </c>
      <c r="O2971"/>
      <c r="P2971" t="s">
        <v>44</v>
      </c>
      <c r="Q2971" t="s">
        <v>44</v>
      </c>
      <c r="R2971" t="s">
        <v>17010</v>
      </c>
      <c r="S2971" s="21" t="s">
        <v>18534</v>
      </c>
      <c r="T2971" s="21" t="s">
        <v>18603</v>
      </c>
      <c r="U2971" s="21" t="str">
        <f>VLOOKUP(T2971,Apoio!$D$10:$E$55,2,0)</f>
        <v>Fornec. de Serviç. Diversos PJ</v>
      </c>
      <c r="V2971">
        <v>23720152</v>
      </c>
      <c r="W2971">
        <v>28834</v>
      </c>
      <c r="X2971">
        <v>9</v>
      </c>
      <c r="Z2971" s="7"/>
      <c r="AA2971" s="8" t="str">
        <f>IF(Y2971="","Não","Sim")</f>
        <v>Não</v>
      </c>
      <c r="AB2971" s="7" t="str">
        <f>IF(Z2971="","Não","Sim")</f>
        <v>Não</v>
      </c>
      <c r="AC2971" s="8" t="str">
        <f>IF(S2971="TSR","Serede","Rede Conecta")</f>
        <v>Serede</v>
      </c>
    </row>
    <row r="2972" spans="1:29" ht="15" x14ac:dyDescent="0.25">
      <c r="A2972">
        <v>1816510</v>
      </c>
      <c r="B2972" t="s">
        <v>16197</v>
      </c>
      <c r="C2972">
        <v>1816510</v>
      </c>
      <c r="D2972" s="24">
        <v>44700</v>
      </c>
      <c r="E2972" t="s">
        <v>11071</v>
      </c>
      <c r="F2972" t="s">
        <v>16198</v>
      </c>
      <c r="G2972" t="s">
        <v>47</v>
      </c>
      <c r="H2972" t="s">
        <v>12104</v>
      </c>
      <c r="I2972" t="s">
        <v>37</v>
      </c>
      <c r="J2972" t="s">
        <v>13955</v>
      </c>
      <c r="K2972" t="s">
        <v>26</v>
      </c>
      <c r="L2972" t="s">
        <v>16199</v>
      </c>
      <c r="M2972"/>
      <c r="N2972" s="23">
        <v>33212803000169</v>
      </c>
      <c r="O2972"/>
      <c r="P2972"/>
      <c r="Q2972">
        <v>62260170</v>
      </c>
      <c r="R2972" t="s">
        <v>16200</v>
      </c>
      <c r="S2972" s="21" t="s">
        <v>18534</v>
      </c>
      <c r="T2972" s="21" t="s">
        <v>18603</v>
      </c>
      <c r="U2972" s="21" t="str">
        <f>VLOOKUP(T2972,Apoio!$D$10:$E$55,2,0)</f>
        <v>Fornec. de Serviç. Diversos PJ</v>
      </c>
      <c r="V2972">
        <v>7790001</v>
      </c>
      <c r="W2972">
        <v>21511184</v>
      </c>
      <c r="X2972">
        <v>2</v>
      </c>
      <c r="Z2972" s="7"/>
      <c r="AA2972" s="8" t="str">
        <f>IF(Y2972="","Não","Sim")</f>
        <v>Não</v>
      </c>
      <c r="AB2972" s="7" t="str">
        <f>IF(Z2972="","Não","Sim")</f>
        <v>Não</v>
      </c>
      <c r="AC2972" s="8" t="str">
        <f>IF(S2972="TSR","Serede","Rede Conecta")</f>
        <v>Serede</v>
      </c>
    </row>
    <row r="2973" spans="1:29" ht="15" x14ac:dyDescent="0.25">
      <c r="A2973">
        <v>1815510</v>
      </c>
      <c r="B2973" t="s">
        <v>15193</v>
      </c>
      <c r="C2973">
        <v>1815510</v>
      </c>
      <c r="D2973" s="24">
        <v>43635</v>
      </c>
      <c r="E2973" t="s">
        <v>262</v>
      </c>
      <c r="F2973" t="s">
        <v>15194</v>
      </c>
      <c r="G2973" t="s">
        <v>106</v>
      </c>
      <c r="H2973" t="s">
        <v>107</v>
      </c>
      <c r="I2973" t="s">
        <v>108</v>
      </c>
      <c r="J2973" t="s">
        <v>14727</v>
      </c>
      <c r="K2973" t="s">
        <v>26</v>
      </c>
      <c r="L2973"/>
      <c r="M2973"/>
      <c r="N2973" s="23">
        <v>33250310000113</v>
      </c>
      <c r="O2973"/>
      <c r="P2973"/>
      <c r="Q2973"/>
      <c r="R2973"/>
      <c r="S2973" s="21" t="s">
        <v>18534</v>
      </c>
      <c r="T2973" s="21" t="s">
        <v>18603</v>
      </c>
      <c r="U2973" s="21" t="str">
        <f>VLOOKUP(T2973,Apoio!$D$10:$E$55,2,0)</f>
        <v>Fornec. de Serviç. Diversos PJ</v>
      </c>
      <c r="V2973">
        <v>34171338</v>
      </c>
      <c r="W2973">
        <v>76280</v>
      </c>
      <c r="X2973">
        <v>8</v>
      </c>
      <c r="Z2973" s="7"/>
      <c r="AA2973" s="8" t="str">
        <f>IF(Y2973="","Não","Sim")</f>
        <v>Não</v>
      </c>
      <c r="AB2973" s="7" t="str">
        <f>IF(Z2973="","Não","Sim")</f>
        <v>Não</v>
      </c>
      <c r="AC2973" s="8" t="str">
        <f>IF(S2973="TSR","Serede","Rede Conecta")</f>
        <v>Serede</v>
      </c>
    </row>
    <row r="2974" spans="1:29" ht="15" x14ac:dyDescent="0.25">
      <c r="A2974">
        <v>1816683</v>
      </c>
      <c r="B2974" t="s">
        <v>16545</v>
      </c>
      <c r="C2974">
        <v>1816683</v>
      </c>
      <c r="D2974" s="24">
        <v>44970</v>
      </c>
      <c r="E2974" t="s">
        <v>11088</v>
      </c>
      <c r="F2974" t="s">
        <v>16546</v>
      </c>
      <c r="G2974" t="s">
        <v>50</v>
      </c>
      <c r="H2974"/>
      <c r="I2974" t="s">
        <v>52</v>
      </c>
      <c r="J2974" t="s">
        <v>16547</v>
      </c>
      <c r="K2974" t="s">
        <v>26</v>
      </c>
      <c r="L2974" t="s">
        <v>16548</v>
      </c>
      <c r="M2974"/>
      <c r="N2974" s="23">
        <v>33281110000128</v>
      </c>
      <c r="O2974"/>
      <c r="P2974"/>
      <c r="Q2974"/>
      <c r="R2974" t="s">
        <v>16549</v>
      </c>
      <c r="S2974" s="21" t="s">
        <v>18534</v>
      </c>
      <c r="T2974" s="21" t="s">
        <v>18603</v>
      </c>
      <c r="U2974" s="21" t="str">
        <f>VLOOKUP(T2974,Apoio!$D$10:$E$55,2,0)</f>
        <v>Fornec. de Serviç. Diversos PJ</v>
      </c>
      <c r="V2974">
        <v>7790001</v>
      </c>
      <c r="W2974">
        <v>14254224</v>
      </c>
      <c r="X2974">
        <v>5</v>
      </c>
      <c r="Z2974" s="7"/>
      <c r="AA2974" s="8" t="str">
        <f>IF(Y2974="","Não","Sim")</f>
        <v>Não</v>
      </c>
      <c r="AB2974" s="7" t="str">
        <f>IF(Z2974="","Não","Sim")</f>
        <v>Não</v>
      </c>
      <c r="AC2974" s="8" t="str">
        <f>IF(S2974="TSR","Serede","Rede Conecta")</f>
        <v>Serede</v>
      </c>
    </row>
    <row r="2975" spans="1:29" ht="15" x14ac:dyDescent="0.25">
      <c r="A2975">
        <v>1815782</v>
      </c>
      <c r="B2975" t="s">
        <v>11739</v>
      </c>
      <c r="C2975">
        <v>1815782</v>
      </c>
      <c r="D2975" s="24">
        <v>43846</v>
      </c>
      <c r="E2975" t="s">
        <v>291</v>
      </c>
      <c r="F2975" t="s">
        <v>15351</v>
      </c>
      <c r="G2975" t="s">
        <v>50</v>
      </c>
      <c r="H2975" t="s">
        <v>78</v>
      </c>
      <c r="I2975" t="s">
        <v>52</v>
      </c>
      <c r="J2975" t="s">
        <v>13016</v>
      </c>
      <c r="K2975" t="s">
        <v>26</v>
      </c>
      <c r="L2975"/>
      <c r="M2975"/>
      <c r="N2975" s="23">
        <v>33287806000161</v>
      </c>
      <c r="O2975"/>
      <c r="P2975"/>
      <c r="Q2975"/>
      <c r="R2975"/>
      <c r="S2975" s="21" t="s">
        <v>18534</v>
      </c>
      <c r="T2975" s="21" t="s">
        <v>18603</v>
      </c>
      <c r="U2975" s="21" t="str">
        <f>VLOOKUP(T2975,Apoio!$D$10:$E$55,2,0)</f>
        <v>Fornec. de Serviç. Diversos PJ</v>
      </c>
      <c r="V2975"/>
      <c r="W2975"/>
      <c r="X2975"/>
      <c r="Z2975" s="7"/>
      <c r="AA2975" s="8" t="str">
        <f>IF(Y2975="","Não","Sim")</f>
        <v>Não</v>
      </c>
      <c r="AB2975" s="7" t="str">
        <f>IF(Z2975="","Não","Sim")</f>
        <v>Não</v>
      </c>
      <c r="AC2975" s="8" t="str">
        <f>IF(S2975="TSR","Serede","Rede Conecta")</f>
        <v>Serede</v>
      </c>
    </row>
    <row r="2976" spans="1:29" ht="15" x14ac:dyDescent="0.25">
      <c r="A2976">
        <v>1816234</v>
      </c>
      <c r="B2976" t="s">
        <v>15777</v>
      </c>
      <c r="C2976">
        <v>1816234</v>
      </c>
      <c r="D2976" s="24">
        <v>44442</v>
      </c>
      <c r="E2976" t="s">
        <v>11071</v>
      </c>
      <c r="F2976" t="s">
        <v>15778</v>
      </c>
      <c r="G2976" t="s">
        <v>268</v>
      </c>
      <c r="H2976" t="s">
        <v>15779</v>
      </c>
      <c r="I2976" t="s">
        <v>108</v>
      </c>
      <c r="J2976" t="s">
        <v>15780</v>
      </c>
      <c r="K2976" t="s">
        <v>26</v>
      </c>
      <c r="L2976" t="s">
        <v>15781</v>
      </c>
      <c r="M2976"/>
      <c r="N2976" s="23">
        <v>33341480000103</v>
      </c>
      <c r="O2976"/>
      <c r="P2976"/>
      <c r="Q2976">
        <v>5564018</v>
      </c>
      <c r="R2976" t="s">
        <v>15782</v>
      </c>
      <c r="S2976" s="21" t="s">
        <v>18534</v>
      </c>
      <c r="T2976" s="21" t="s">
        <v>18603</v>
      </c>
      <c r="U2976" s="21" t="str">
        <f>VLOOKUP(T2976,Apoio!$D$10:$E$55,2,0)</f>
        <v>Fornec. de Serviç. Diversos PJ</v>
      </c>
      <c r="V2976">
        <v>26000001</v>
      </c>
      <c r="W2976">
        <v>41938394</v>
      </c>
      <c r="X2976">
        <v>2</v>
      </c>
      <c r="Z2976" s="7"/>
      <c r="AA2976" s="8" t="str">
        <f>IF(Y2976="","Não","Sim")</f>
        <v>Não</v>
      </c>
      <c r="AB2976" s="7" t="str">
        <f>IF(Z2976="","Não","Sim")</f>
        <v>Não</v>
      </c>
      <c r="AC2976" s="8" t="str">
        <f>IF(S2976="TSR","Serede","Rede Conecta")</f>
        <v>Serede</v>
      </c>
    </row>
    <row r="2977" spans="1:29" ht="15" x14ac:dyDescent="0.25">
      <c r="A2977">
        <v>300171</v>
      </c>
      <c r="B2977" t="s">
        <v>11629</v>
      </c>
      <c r="C2977">
        <v>300171</v>
      </c>
      <c r="D2977" s="24">
        <v>41267</v>
      </c>
      <c r="E2977" t="s">
        <v>20</v>
      </c>
      <c r="F2977" t="s">
        <v>11630</v>
      </c>
      <c r="G2977" t="s">
        <v>50</v>
      </c>
      <c r="H2977" t="s">
        <v>78</v>
      </c>
      <c r="I2977" t="s">
        <v>52</v>
      </c>
      <c r="J2977" t="s">
        <v>11631</v>
      </c>
      <c r="K2977" t="s">
        <v>26</v>
      </c>
      <c r="L2977"/>
      <c r="M2977"/>
      <c r="N2977" s="23">
        <v>33352394000104</v>
      </c>
      <c r="O2977"/>
      <c r="P2977">
        <v>84780707</v>
      </c>
      <c r="Q2977"/>
      <c r="R2977"/>
      <c r="S2977" s="21" t="s">
        <v>18534</v>
      </c>
      <c r="T2977" s="21" t="s">
        <v>18613</v>
      </c>
      <c r="U2977" s="21" t="str">
        <f>VLOOKUP(T2977,Apoio!$D$10:$E$55,2,0)</f>
        <v>Órgãos Públicos - PJ</v>
      </c>
      <c r="V2977"/>
      <c r="W2977"/>
      <c r="X2977"/>
      <c r="Z2977" s="7"/>
      <c r="AA2977" s="8" t="str">
        <f>IF(Y2977="","Não","Sim")</f>
        <v>Não</v>
      </c>
      <c r="AB2977" s="7" t="str">
        <f>IF(Z2977="","Não","Sim")</f>
        <v>Não</v>
      </c>
      <c r="AC2977" s="8" t="str">
        <f>IF(S2977="TSR","Serede","Rede Conecta")</f>
        <v>Serede</v>
      </c>
    </row>
    <row r="2978" spans="1:29" ht="15" x14ac:dyDescent="0.25">
      <c r="A2978">
        <v>1800586</v>
      </c>
      <c r="B2978" t="s">
        <v>13910</v>
      </c>
      <c r="C2978">
        <v>1800586</v>
      </c>
      <c r="D2978" s="24">
        <v>41267</v>
      </c>
      <c r="E2978" t="s">
        <v>20</v>
      </c>
      <c r="F2978" t="s">
        <v>13911</v>
      </c>
      <c r="G2978" t="s">
        <v>50</v>
      </c>
      <c r="H2978" t="s">
        <v>12548</v>
      </c>
      <c r="I2978" t="s">
        <v>52</v>
      </c>
      <c r="J2978" t="s">
        <v>12857</v>
      </c>
      <c r="K2978" t="s">
        <v>26</v>
      </c>
      <c r="L2978">
        <v>2138652516</v>
      </c>
      <c r="M2978">
        <v>2122608186</v>
      </c>
      <c r="N2978" s="23">
        <v>33373325000179</v>
      </c>
      <c r="O2978"/>
      <c r="P2978">
        <v>81422273</v>
      </c>
      <c r="Q2978"/>
      <c r="R2978" t="s">
        <v>13912</v>
      </c>
      <c r="S2978" s="21" t="s">
        <v>18534</v>
      </c>
      <c r="T2978" s="21" t="s">
        <v>18603</v>
      </c>
      <c r="U2978" s="21" t="str">
        <f>VLOOKUP(T2978,Apoio!$D$10:$E$55,2,0)</f>
        <v>Fornec. de Serviç. Diversos PJ</v>
      </c>
      <c r="V2978">
        <v>34178313</v>
      </c>
      <c r="W2978">
        <v>1567</v>
      </c>
      <c r="X2978">
        <v>2</v>
      </c>
      <c r="Z2978" s="7">
        <v>45658</v>
      </c>
      <c r="AA2978" s="8" t="str">
        <f>IF(Y2978="","Não","Sim")</f>
        <v>Não</v>
      </c>
      <c r="AB2978" s="7" t="str">
        <f>IF(Z2978="","Não","Sim")</f>
        <v>Sim</v>
      </c>
      <c r="AC2978" s="8" t="str">
        <f>IF(S2978="TSR","Serede","Rede Conecta")</f>
        <v>Serede</v>
      </c>
    </row>
    <row r="2979" spans="1:29" ht="15" x14ac:dyDescent="0.25">
      <c r="A2979">
        <v>1816336</v>
      </c>
      <c r="B2979" t="s">
        <v>15912</v>
      </c>
      <c r="C2979">
        <v>1816336</v>
      </c>
      <c r="D2979" s="24">
        <v>44571</v>
      </c>
      <c r="E2979" t="s">
        <v>11071</v>
      </c>
      <c r="F2979" t="s">
        <v>15913</v>
      </c>
      <c r="G2979" t="s">
        <v>12292</v>
      </c>
      <c r="H2979" t="s">
        <v>12763</v>
      </c>
      <c r="I2979" t="s">
        <v>97</v>
      </c>
      <c r="J2979" t="s">
        <v>15914</v>
      </c>
      <c r="K2979" t="s">
        <v>26</v>
      </c>
      <c r="L2979" t="s">
        <v>15915</v>
      </c>
      <c r="M2979"/>
      <c r="N2979" s="23">
        <v>33423512000110</v>
      </c>
      <c r="O2979"/>
      <c r="P2979"/>
      <c r="Q2979">
        <v>98247588</v>
      </c>
      <c r="R2979" t="s">
        <v>15916</v>
      </c>
      <c r="S2979" s="21" t="s">
        <v>18534</v>
      </c>
      <c r="T2979" s="21" t="s">
        <v>18603</v>
      </c>
      <c r="U2979" s="21" t="str">
        <f>VLOOKUP(T2979,Apoio!$D$10:$E$55,2,0)</f>
        <v>Fornec. de Serviç. Diversos PJ</v>
      </c>
      <c r="V2979">
        <v>23721181</v>
      </c>
      <c r="W2979">
        <v>4099</v>
      </c>
      <c r="X2979">
        <v>1</v>
      </c>
      <c r="Z2979" s="7"/>
      <c r="AA2979" s="8" t="str">
        <f>IF(Y2979="","Não","Sim")</f>
        <v>Não</v>
      </c>
      <c r="AB2979" s="7" t="str">
        <f>IF(Z2979="","Não","Sim")</f>
        <v>Não</v>
      </c>
      <c r="AC2979" s="8" t="str">
        <f>IF(S2979="TSR","Serede","Rede Conecta")</f>
        <v>Serede</v>
      </c>
    </row>
    <row r="2980" spans="1:29" ht="15" x14ac:dyDescent="0.25">
      <c r="A2980">
        <v>300191</v>
      </c>
      <c r="B2980" t="s">
        <v>11314</v>
      </c>
      <c r="C2980">
        <v>300191</v>
      </c>
      <c r="D2980" s="24">
        <v>41267</v>
      </c>
      <c r="E2980" t="s">
        <v>20</v>
      </c>
      <c r="F2980" t="s">
        <v>11685</v>
      </c>
      <c r="G2980" t="s">
        <v>50</v>
      </c>
      <c r="H2980" t="s">
        <v>78</v>
      </c>
      <c r="I2980" t="s">
        <v>52</v>
      </c>
      <c r="J2980" t="s">
        <v>11686</v>
      </c>
      <c r="K2980" t="s">
        <v>26</v>
      </c>
      <c r="L2980"/>
      <c r="M2980"/>
      <c r="N2980" s="23">
        <v>33530486000129</v>
      </c>
      <c r="O2980"/>
      <c r="P2980"/>
      <c r="Q2980"/>
      <c r="R2980"/>
      <c r="S2980" s="21" t="s">
        <v>18534</v>
      </c>
      <c r="T2980" s="21" t="s">
        <v>18613</v>
      </c>
      <c r="U2980" s="21" t="str">
        <f>VLOOKUP(T2980,Apoio!$D$10:$E$55,2,0)</f>
        <v>Órgãos Públicos - PJ</v>
      </c>
      <c r="V2980"/>
      <c r="W2980"/>
      <c r="X2980"/>
      <c r="Z2980" s="7"/>
      <c r="AA2980" s="8" t="str">
        <f>IF(Y2980="","Não","Sim")</f>
        <v>Não</v>
      </c>
      <c r="AB2980" s="7" t="str">
        <f>IF(Z2980="","Não","Sim")</f>
        <v>Não</v>
      </c>
      <c r="AC2980" s="8" t="str">
        <f>IF(S2980="TSR","Serede","Rede Conecta")</f>
        <v>Serede</v>
      </c>
    </row>
    <row r="2981" spans="1:29" ht="15" x14ac:dyDescent="0.25">
      <c r="A2981">
        <v>300177</v>
      </c>
      <c r="B2981" t="s">
        <v>11314</v>
      </c>
      <c r="C2981">
        <v>300177</v>
      </c>
      <c r="D2981" s="24">
        <v>41267</v>
      </c>
      <c r="E2981" t="s">
        <v>20</v>
      </c>
      <c r="F2981" t="s">
        <v>11649</v>
      </c>
      <c r="G2981" t="s">
        <v>132</v>
      </c>
      <c r="H2981" t="s">
        <v>11650</v>
      </c>
      <c r="I2981" t="s">
        <v>133</v>
      </c>
      <c r="J2981" t="s">
        <v>11651</v>
      </c>
      <c r="K2981" t="s">
        <v>26</v>
      </c>
      <c r="L2981"/>
      <c r="M2981"/>
      <c r="N2981" s="23">
        <v>33530486000633</v>
      </c>
      <c r="O2981"/>
      <c r="P2981"/>
      <c r="Q2981"/>
      <c r="R2981"/>
      <c r="S2981" s="21" t="s">
        <v>18534</v>
      </c>
      <c r="T2981" s="21" t="s">
        <v>18613</v>
      </c>
      <c r="U2981" s="21" t="str">
        <f>VLOOKUP(T2981,Apoio!$D$10:$E$55,2,0)</f>
        <v>Órgãos Públicos - PJ</v>
      </c>
      <c r="V2981"/>
      <c r="W2981"/>
      <c r="X2981"/>
      <c r="Z2981" s="7"/>
      <c r="AA2981" s="8" t="str">
        <f>IF(Y2981="","Não","Sim")</f>
        <v>Não</v>
      </c>
      <c r="AB2981" s="7" t="str">
        <f>IF(Z2981="","Não","Sim")</f>
        <v>Não</v>
      </c>
      <c r="AC2981" s="8" t="str">
        <f>IF(S2981="TSR","Serede","Rede Conecta")</f>
        <v>Serede</v>
      </c>
    </row>
    <row r="2982" spans="1:29" ht="15" x14ac:dyDescent="0.25">
      <c r="A2982">
        <v>300190</v>
      </c>
      <c r="B2982" t="s">
        <v>11314</v>
      </c>
      <c r="C2982">
        <v>300190</v>
      </c>
      <c r="D2982" s="24">
        <v>41267</v>
      </c>
      <c r="E2982" t="s">
        <v>20</v>
      </c>
      <c r="F2982" t="s">
        <v>11683</v>
      </c>
      <c r="G2982" t="s">
        <v>206</v>
      </c>
      <c r="H2982" t="s">
        <v>78</v>
      </c>
      <c r="I2982" t="s">
        <v>46</v>
      </c>
      <c r="J2982" t="s">
        <v>11684</v>
      </c>
      <c r="K2982" t="s">
        <v>26</v>
      </c>
      <c r="L2982"/>
      <c r="M2982"/>
      <c r="N2982" s="23">
        <v>33530486000714</v>
      </c>
      <c r="O2982"/>
      <c r="P2982"/>
      <c r="Q2982"/>
      <c r="R2982"/>
      <c r="S2982" s="21" t="s">
        <v>18534</v>
      </c>
      <c r="T2982" s="21" t="s">
        <v>18613</v>
      </c>
      <c r="U2982" s="21" t="str">
        <f>VLOOKUP(T2982,Apoio!$D$10:$E$55,2,0)</f>
        <v>Órgãos Públicos - PJ</v>
      </c>
      <c r="V2982"/>
      <c r="W2982"/>
      <c r="X2982"/>
      <c r="Z2982" s="7"/>
      <c r="AA2982" s="8" t="str">
        <f>IF(Y2982="","Não","Sim")</f>
        <v>Não</v>
      </c>
      <c r="AB2982" s="7" t="str">
        <f>IF(Z2982="","Não","Sim")</f>
        <v>Não</v>
      </c>
      <c r="AC2982" s="8" t="str">
        <f>IF(S2982="TSR","Serede","Rede Conecta")</f>
        <v>Serede</v>
      </c>
    </row>
    <row r="2983" spans="1:29" ht="15" x14ac:dyDescent="0.25">
      <c r="A2983">
        <v>300189</v>
      </c>
      <c r="B2983" t="s">
        <v>11314</v>
      </c>
      <c r="C2983">
        <v>300189</v>
      </c>
      <c r="D2983" s="24">
        <v>41267</v>
      </c>
      <c r="E2983" t="s">
        <v>20</v>
      </c>
      <c r="F2983" t="s">
        <v>11680</v>
      </c>
      <c r="G2983" t="s">
        <v>89</v>
      </c>
      <c r="H2983" t="s">
        <v>11681</v>
      </c>
      <c r="I2983" t="s">
        <v>91</v>
      </c>
      <c r="J2983" t="s">
        <v>11682</v>
      </c>
      <c r="K2983" t="s">
        <v>26</v>
      </c>
      <c r="L2983"/>
      <c r="M2983"/>
      <c r="N2983" s="23">
        <v>33530486001109</v>
      </c>
      <c r="O2983"/>
      <c r="P2983"/>
      <c r="Q2983"/>
      <c r="R2983"/>
      <c r="S2983" s="21" t="s">
        <v>18534</v>
      </c>
      <c r="T2983" s="21" t="s">
        <v>18613</v>
      </c>
      <c r="U2983" s="21" t="str">
        <f>VLOOKUP(T2983,Apoio!$D$10:$E$55,2,0)</f>
        <v>Órgãos Públicos - PJ</v>
      </c>
      <c r="V2983"/>
      <c r="W2983"/>
      <c r="X2983"/>
      <c r="Z2983" s="7"/>
      <c r="AA2983" s="8" t="str">
        <f>IF(Y2983="","Não","Sim")</f>
        <v>Não</v>
      </c>
      <c r="AB2983" s="7" t="str">
        <f>IF(Z2983="","Não","Sim")</f>
        <v>Não</v>
      </c>
      <c r="AC2983" s="8" t="str">
        <f>IF(S2983="TSR","Serede","Rede Conecta")</f>
        <v>Serede</v>
      </c>
    </row>
    <row r="2984" spans="1:29" ht="15" x14ac:dyDescent="0.25">
      <c r="A2984">
        <v>300198</v>
      </c>
      <c r="B2984" t="s">
        <v>11314</v>
      </c>
      <c r="C2984">
        <v>300198</v>
      </c>
      <c r="D2984" s="24">
        <v>41267</v>
      </c>
      <c r="E2984" t="s">
        <v>20</v>
      </c>
      <c r="F2984" t="s">
        <v>11707</v>
      </c>
      <c r="G2984" t="s">
        <v>190</v>
      </c>
      <c r="H2984" t="s">
        <v>11708</v>
      </c>
      <c r="I2984" t="s">
        <v>128</v>
      </c>
      <c r="J2984" t="s">
        <v>11709</v>
      </c>
      <c r="K2984" t="s">
        <v>26</v>
      </c>
      <c r="L2984"/>
      <c r="M2984"/>
      <c r="N2984" s="23">
        <v>33530486003225</v>
      </c>
      <c r="O2984"/>
      <c r="P2984"/>
      <c r="Q2984"/>
      <c r="R2984"/>
      <c r="S2984" s="21" t="s">
        <v>18534</v>
      </c>
      <c r="T2984" s="21" t="s">
        <v>18613</v>
      </c>
      <c r="U2984" s="21" t="str">
        <f>VLOOKUP(T2984,Apoio!$D$10:$E$55,2,0)</f>
        <v>Órgãos Públicos - PJ</v>
      </c>
      <c r="V2984"/>
      <c r="W2984"/>
      <c r="X2984"/>
      <c r="Z2984" s="7"/>
      <c r="AA2984" s="8" t="str">
        <f>IF(Y2984="","Não","Sim")</f>
        <v>Não</v>
      </c>
      <c r="AB2984" s="7" t="str">
        <f>IF(Z2984="","Não","Sim")</f>
        <v>Não</v>
      </c>
      <c r="AC2984" s="8" t="str">
        <f>IF(S2984="TSR","Serede","Rede Conecta")</f>
        <v>Serede</v>
      </c>
    </row>
    <row r="2985" spans="1:29" ht="15" x14ac:dyDescent="0.25">
      <c r="A2985">
        <v>300075</v>
      </c>
      <c r="B2985" t="s">
        <v>11314</v>
      </c>
      <c r="C2985">
        <v>300075</v>
      </c>
      <c r="D2985" s="24">
        <v>41267</v>
      </c>
      <c r="E2985" t="s">
        <v>20</v>
      </c>
      <c r="F2985" t="s">
        <v>11315</v>
      </c>
      <c r="G2985" t="s">
        <v>22</v>
      </c>
      <c r="H2985" t="s">
        <v>11073</v>
      </c>
      <c r="I2985" t="s">
        <v>24</v>
      </c>
      <c r="J2985" t="s">
        <v>11316</v>
      </c>
      <c r="K2985" t="s">
        <v>26</v>
      </c>
      <c r="L2985"/>
      <c r="M2985"/>
      <c r="N2985" s="23">
        <v>33530486012216</v>
      </c>
      <c r="O2985"/>
      <c r="P2985"/>
      <c r="Q2985"/>
      <c r="R2985"/>
      <c r="S2985" s="21" t="s">
        <v>18534</v>
      </c>
      <c r="T2985" s="21" t="s">
        <v>18613</v>
      </c>
      <c r="U2985" s="21" t="str">
        <f>VLOOKUP(T2985,Apoio!$D$10:$E$55,2,0)</f>
        <v>Órgãos Públicos - PJ</v>
      </c>
      <c r="V2985"/>
      <c r="W2985"/>
      <c r="X2985"/>
      <c r="Z2985" s="7"/>
      <c r="AA2985" s="8" t="str">
        <f>IF(Y2985="","Não","Sim")</f>
        <v>Não</v>
      </c>
      <c r="AB2985" s="7" t="str">
        <f>IF(Z2985="","Não","Sim")</f>
        <v>Não</v>
      </c>
      <c r="AC2985" s="8" t="str">
        <f>IF(S2985="TSR","Serede","Rede Conecta")</f>
        <v>Serede</v>
      </c>
    </row>
    <row r="2986" spans="1:29" ht="15" x14ac:dyDescent="0.25">
      <c r="A2986">
        <v>300181</v>
      </c>
      <c r="B2986" t="s">
        <v>11314</v>
      </c>
      <c r="C2986">
        <v>300181</v>
      </c>
      <c r="D2986" s="24">
        <v>41267</v>
      </c>
      <c r="E2986" t="s">
        <v>20</v>
      </c>
      <c r="F2986" t="s">
        <v>11659</v>
      </c>
      <c r="G2986" t="s">
        <v>160</v>
      </c>
      <c r="H2986" t="s">
        <v>161</v>
      </c>
      <c r="I2986" t="s">
        <v>37</v>
      </c>
      <c r="J2986" t="s">
        <v>11660</v>
      </c>
      <c r="K2986" t="s">
        <v>26</v>
      </c>
      <c r="L2986"/>
      <c r="M2986"/>
      <c r="N2986" s="23">
        <v>33530486012569</v>
      </c>
      <c r="O2986"/>
      <c r="P2986"/>
      <c r="Q2986"/>
      <c r="R2986"/>
      <c r="S2986" s="21" t="s">
        <v>18534</v>
      </c>
      <c r="T2986" s="21" t="s">
        <v>18613</v>
      </c>
      <c r="U2986" s="21" t="str">
        <f>VLOOKUP(T2986,Apoio!$D$10:$E$55,2,0)</f>
        <v>Órgãos Públicos - PJ</v>
      </c>
      <c r="V2986"/>
      <c r="W2986"/>
      <c r="X2986"/>
      <c r="Z2986" s="7"/>
      <c r="AA2986" s="8" t="str">
        <f>IF(Y2986="","Não","Sim")</f>
        <v>Não</v>
      </c>
      <c r="AB2986" s="7" t="str">
        <f>IF(Z2986="","Não","Sim")</f>
        <v>Não</v>
      </c>
      <c r="AC2986" s="8" t="str">
        <f>IF(S2986="TSR","Serede","Rede Conecta")</f>
        <v>Serede</v>
      </c>
    </row>
    <row r="2987" spans="1:29" ht="15" x14ac:dyDescent="0.25">
      <c r="A2987">
        <v>300182</v>
      </c>
      <c r="B2987" t="s">
        <v>11314</v>
      </c>
      <c r="C2987">
        <v>300182</v>
      </c>
      <c r="D2987" s="24">
        <v>41267</v>
      </c>
      <c r="E2987" t="s">
        <v>20</v>
      </c>
      <c r="F2987" t="s">
        <v>11661</v>
      </c>
      <c r="G2987" t="s">
        <v>41</v>
      </c>
      <c r="H2987" t="s">
        <v>78</v>
      </c>
      <c r="I2987" t="s">
        <v>42</v>
      </c>
      <c r="J2987" t="s">
        <v>11662</v>
      </c>
      <c r="K2987" t="s">
        <v>26</v>
      </c>
      <c r="L2987"/>
      <c r="M2987"/>
      <c r="N2987" s="23">
        <v>33530486013379</v>
      </c>
      <c r="O2987"/>
      <c r="P2987"/>
      <c r="Q2987"/>
      <c r="R2987"/>
      <c r="S2987" s="21" t="s">
        <v>18534</v>
      </c>
      <c r="T2987" s="21" t="s">
        <v>18613</v>
      </c>
      <c r="U2987" s="21" t="str">
        <f>VLOOKUP(T2987,Apoio!$D$10:$E$55,2,0)</f>
        <v>Órgãos Públicos - PJ</v>
      </c>
      <c r="V2987"/>
      <c r="W2987"/>
      <c r="X2987"/>
      <c r="Z2987" s="7"/>
      <c r="AA2987" s="8" t="str">
        <f>IF(Y2987="","Não","Sim")</f>
        <v>Não</v>
      </c>
      <c r="AB2987" s="7" t="str">
        <f>IF(Z2987="","Não","Sim")</f>
        <v>Não</v>
      </c>
      <c r="AC2987" s="8" t="str">
        <f>IF(S2987="TSR","Serede","Rede Conecta")</f>
        <v>Serede</v>
      </c>
    </row>
    <row r="2988" spans="1:29" ht="15" x14ac:dyDescent="0.25">
      <c r="A2988">
        <v>300176</v>
      </c>
      <c r="B2988" t="s">
        <v>11314</v>
      </c>
      <c r="C2988">
        <v>300176</v>
      </c>
      <c r="D2988" s="24">
        <v>41267</v>
      </c>
      <c r="E2988" t="s">
        <v>20</v>
      </c>
      <c r="F2988" t="s">
        <v>11646</v>
      </c>
      <c r="G2988" t="s">
        <v>187</v>
      </c>
      <c r="H2988" t="s">
        <v>11647</v>
      </c>
      <c r="I2988" t="s">
        <v>188</v>
      </c>
      <c r="J2988" t="s">
        <v>11648</v>
      </c>
      <c r="K2988" t="s">
        <v>26</v>
      </c>
      <c r="L2988"/>
      <c r="M2988"/>
      <c r="N2988" s="23">
        <v>33530486014260</v>
      </c>
      <c r="O2988"/>
      <c r="P2988"/>
      <c r="Q2988"/>
      <c r="R2988"/>
      <c r="S2988" s="21" t="s">
        <v>18534</v>
      </c>
      <c r="T2988" s="21" t="s">
        <v>18613</v>
      </c>
      <c r="U2988" s="21" t="str">
        <f>VLOOKUP(T2988,Apoio!$D$10:$E$55,2,0)</f>
        <v>Órgãos Públicos - PJ</v>
      </c>
      <c r="V2988"/>
      <c r="W2988"/>
      <c r="X2988"/>
      <c r="Z2988" s="7"/>
      <c r="AA2988" s="8" t="str">
        <f>IF(Y2988="","Não","Sim")</f>
        <v>Não</v>
      </c>
      <c r="AB2988" s="7" t="str">
        <f>IF(Z2988="","Não","Sim")</f>
        <v>Não</v>
      </c>
      <c r="AC2988" s="8" t="str">
        <f>IF(S2988="TSR","Serede","Rede Conecta")</f>
        <v>Serede</v>
      </c>
    </row>
    <row r="2989" spans="1:29" ht="15" x14ac:dyDescent="0.25">
      <c r="A2989">
        <v>300180</v>
      </c>
      <c r="B2989" t="s">
        <v>11314</v>
      </c>
      <c r="C2989">
        <v>300180</v>
      </c>
      <c r="D2989" s="24">
        <v>41267</v>
      </c>
      <c r="E2989" t="s">
        <v>20</v>
      </c>
      <c r="F2989" t="s">
        <v>11657</v>
      </c>
      <c r="G2989" t="s">
        <v>83</v>
      </c>
      <c r="H2989" t="s">
        <v>84</v>
      </c>
      <c r="I2989" t="s">
        <v>85</v>
      </c>
      <c r="J2989" t="s">
        <v>11658</v>
      </c>
      <c r="K2989" t="s">
        <v>26</v>
      </c>
      <c r="L2989"/>
      <c r="M2989"/>
      <c r="N2989" s="23">
        <v>33530486014936</v>
      </c>
      <c r="O2989"/>
      <c r="P2989"/>
      <c r="Q2989"/>
      <c r="R2989"/>
      <c r="S2989" s="21" t="s">
        <v>18534</v>
      </c>
      <c r="T2989" s="21" t="s">
        <v>18613</v>
      </c>
      <c r="U2989" s="21" t="str">
        <f>VLOOKUP(T2989,Apoio!$D$10:$E$55,2,0)</f>
        <v>Órgãos Públicos - PJ</v>
      </c>
      <c r="V2989"/>
      <c r="W2989"/>
      <c r="X2989"/>
      <c r="Z2989" s="7"/>
      <c r="AA2989" s="8" t="str">
        <f>IF(Y2989="","Não","Sim")</f>
        <v>Não</v>
      </c>
      <c r="AB2989" s="7" t="str">
        <f>IF(Z2989="","Não","Sim")</f>
        <v>Não</v>
      </c>
      <c r="AC2989" s="8" t="str">
        <f>IF(S2989="TSR","Serede","Rede Conecta")</f>
        <v>Serede</v>
      </c>
    </row>
    <row r="2990" spans="1:29" ht="15" x14ac:dyDescent="0.25">
      <c r="A2990">
        <v>300178</v>
      </c>
      <c r="B2990" t="s">
        <v>11314</v>
      </c>
      <c r="C2990">
        <v>300178</v>
      </c>
      <c r="D2990" s="24">
        <v>41267</v>
      </c>
      <c r="E2990" t="s">
        <v>20</v>
      </c>
      <c r="F2990" t="s">
        <v>11652</v>
      </c>
      <c r="G2990" t="s">
        <v>1008</v>
      </c>
      <c r="H2990" t="s">
        <v>84</v>
      </c>
      <c r="I2990" t="s">
        <v>123</v>
      </c>
      <c r="J2990" t="s">
        <v>11653</v>
      </c>
      <c r="K2990" t="s">
        <v>26</v>
      </c>
      <c r="L2990"/>
      <c r="M2990"/>
      <c r="N2990" s="23">
        <v>33530486032080</v>
      </c>
      <c r="O2990"/>
      <c r="P2990"/>
      <c r="Q2990"/>
      <c r="R2990"/>
      <c r="S2990" s="21" t="s">
        <v>18534</v>
      </c>
      <c r="T2990" s="21" t="s">
        <v>18613</v>
      </c>
      <c r="U2990" s="21" t="str">
        <f>VLOOKUP(T2990,Apoio!$D$10:$E$55,2,0)</f>
        <v>Órgãos Públicos - PJ</v>
      </c>
      <c r="V2990"/>
      <c r="W2990"/>
      <c r="X2990"/>
      <c r="Z2990" s="7"/>
      <c r="AA2990" s="8" t="str">
        <f>IF(Y2990="","Não","Sim")</f>
        <v>Não</v>
      </c>
      <c r="AB2990" s="7" t="str">
        <f>IF(Z2990="","Não","Sim")</f>
        <v>Não</v>
      </c>
      <c r="AC2990" s="8" t="str">
        <f>IF(S2990="TSR","Serede","Rede Conecta")</f>
        <v>Serede</v>
      </c>
    </row>
    <row r="2991" spans="1:29" ht="15" x14ac:dyDescent="0.25">
      <c r="A2991">
        <v>300183</v>
      </c>
      <c r="B2991" t="s">
        <v>11314</v>
      </c>
      <c r="C2991">
        <v>300183</v>
      </c>
      <c r="D2991" s="24">
        <v>41267</v>
      </c>
      <c r="E2991" t="s">
        <v>20</v>
      </c>
      <c r="F2991" t="s">
        <v>11663</v>
      </c>
      <c r="G2991" t="s">
        <v>212</v>
      </c>
      <c r="H2991" t="s">
        <v>78</v>
      </c>
      <c r="I2991" t="s">
        <v>213</v>
      </c>
      <c r="J2991" t="s">
        <v>11664</v>
      </c>
      <c r="K2991" t="s">
        <v>26</v>
      </c>
      <c r="L2991"/>
      <c r="M2991"/>
      <c r="N2991" s="23">
        <v>33530486042638</v>
      </c>
      <c r="O2991"/>
      <c r="P2991"/>
      <c r="Q2991"/>
      <c r="R2991"/>
      <c r="S2991" s="21" t="s">
        <v>18534</v>
      </c>
      <c r="T2991" s="21" t="s">
        <v>18613</v>
      </c>
      <c r="U2991" s="21" t="str">
        <f>VLOOKUP(T2991,Apoio!$D$10:$E$55,2,0)</f>
        <v>Órgãos Públicos - PJ</v>
      </c>
      <c r="V2991"/>
      <c r="W2991"/>
      <c r="X2991"/>
      <c r="Z2991" s="7"/>
      <c r="AA2991" s="8" t="str">
        <f>IF(Y2991="","Não","Sim")</f>
        <v>Não</v>
      </c>
      <c r="AB2991" s="7" t="str">
        <f>IF(Z2991="","Não","Sim")</f>
        <v>Não</v>
      </c>
      <c r="AC2991" s="8" t="str">
        <f>IF(S2991="TSR","Serede","Rede Conecta")</f>
        <v>Serede</v>
      </c>
    </row>
    <row r="2992" spans="1:29" ht="15" x14ac:dyDescent="0.25">
      <c r="A2992">
        <v>1816789</v>
      </c>
      <c r="B2992" t="s">
        <v>16796</v>
      </c>
      <c r="C2992">
        <v>1816789</v>
      </c>
      <c r="D2992" s="24">
        <v>45100</v>
      </c>
      <c r="E2992" t="s">
        <v>11088</v>
      </c>
      <c r="F2992" t="s">
        <v>16797</v>
      </c>
      <c r="G2992" t="s">
        <v>206</v>
      </c>
      <c r="H2992" t="s">
        <v>78</v>
      </c>
      <c r="I2992" t="s">
        <v>46</v>
      </c>
      <c r="J2992" t="s">
        <v>15302</v>
      </c>
      <c r="K2992" t="s">
        <v>26</v>
      </c>
      <c r="L2992" t="s">
        <v>16798</v>
      </c>
      <c r="M2992"/>
      <c r="N2992" s="23">
        <v>33557820000138</v>
      </c>
      <c r="O2992"/>
      <c r="P2992"/>
      <c r="Q2992"/>
      <c r="R2992" t="s">
        <v>16799</v>
      </c>
      <c r="S2992" s="21" t="s">
        <v>18534</v>
      </c>
      <c r="T2992" s="21" t="s">
        <v>18603</v>
      </c>
      <c r="U2992" s="21" t="str">
        <f>VLOOKUP(T2992,Apoio!$D$10:$E$55,2,0)</f>
        <v>Fornec. de Serviç. Diversos PJ</v>
      </c>
      <c r="V2992">
        <v>74800751</v>
      </c>
      <c r="W2992">
        <v>4914</v>
      </c>
      <c r="X2992">
        <v>0</v>
      </c>
      <c r="Y2992" s="8">
        <v>4600002935</v>
      </c>
      <c r="Z2992" s="7">
        <v>45658</v>
      </c>
      <c r="AA2992" s="8" t="str">
        <f>IF(Y2992="","Não","Sim")</f>
        <v>Sim</v>
      </c>
      <c r="AB2992" s="7" t="str">
        <f>IF(Z2992="","Não","Sim")</f>
        <v>Sim</v>
      </c>
      <c r="AC2992" s="8" t="str">
        <f>IF(S2992="TSR","Serede","Rede Conecta")</f>
        <v>Serede</v>
      </c>
    </row>
    <row r="2993" spans="1:29" ht="15" x14ac:dyDescent="0.25">
      <c r="A2993">
        <v>800154</v>
      </c>
      <c r="B2993" t="s">
        <v>11410</v>
      </c>
      <c r="C2993">
        <v>800154</v>
      </c>
      <c r="D2993" s="24">
        <v>43292</v>
      </c>
      <c r="E2993" t="s">
        <v>11998</v>
      </c>
      <c r="F2993" t="s">
        <v>13077</v>
      </c>
      <c r="G2993" t="s">
        <v>13078</v>
      </c>
      <c r="H2993"/>
      <c r="I2993" t="s">
        <v>31</v>
      </c>
      <c r="J2993" t="s">
        <v>13079</v>
      </c>
      <c r="K2993" t="s">
        <v>26</v>
      </c>
      <c r="L2993"/>
      <c r="M2993"/>
      <c r="N2993" s="23">
        <v>33564543000190</v>
      </c>
      <c r="O2993"/>
      <c r="P2993" t="s">
        <v>44</v>
      </c>
      <c r="Q2993">
        <v>2316927</v>
      </c>
      <c r="R2993"/>
      <c r="S2993" s="21" t="s">
        <v>18534</v>
      </c>
      <c r="T2993" s="21" t="s">
        <v>18599</v>
      </c>
      <c r="U2993" s="21" t="str">
        <f>VLOOKUP(T2993,Apoio!$D$10:$E$55,2,0)</f>
        <v>Treinamentos e Cursos - PJ</v>
      </c>
      <c r="V2993">
        <v>193306</v>
      </c>
      <c r="W2993" t="s">
        <v>8412</v>
      </c>
      <c r="X2993">
        <v>5</v>
      </c>
      <c r="Z2993" s="7"/>
      <c r="AA2993" s="8" t="str">
        <f>IF(Y2993="","Não","Sim")</f>
        <v>Não</v>
      </c>
      <c r="AB2993" s="7" t="str">
        <f>IF(Z2993="","Não","Sim")</f>
        <v>Não</v>
      </c>
      <c r="AC2993" s="8" t="str">
        <f>IF(S2993="TSR","Serede","Rede Conecta")</f>
        <v>Serede</v>
      </c>
    </row>
    <row r="2994" spans="1:29" ht="15" x14ac:dyDescent="0.25">
      <c r="A2994">
        <v>304195</v>
      </c>
      <c r="B2994" t="s">
        <v>11410</v>
      </c>
      <c r="C2994">
        <v>304195</v>
      </c>
      <c r="D2994" s="24">
        <v>43315</v>
      </c>
      <c r="E2994" t="s">
        <v>11934</v>
      </c>
      <c r="F2994" t="s">
        <v>12080</v>
      </c>
      <c r="G2994" t="s">
        <v>247</v>
      </c>
      <c r="H2994" t="s">
        <v>12081</v>
      </c>
      <c r="I2994" t="s">
        <v>249</v>
      </c>
      <c r="J2994" t="s">
        <v>12082</v>
      </c>
      <c r="K2994" t="s">
        <v>26</v>
      </c>
      <c r="L2994">
        <v>3134677859</v>
      </c>
      <c r="M2994"/>
      <c r="N2994" s="23">
        <v>33564543018995</v>
      </c>
      <c r="O2994"/>
      <c r="P2994"/>
      <c r="Q2994"/>
      <c r="R2994"/>
      <c r="S2994" s="21" t="s">
        <v>18534</v>
      </c>
      <c r="T2994" s="21" t="s">
        <v>18613</v>
      </c>
      <c r="U2994" s="21" t="str">
        <f>VLOOKUP(T2994,Apoio!$D$10:$E$55,2,0)</f>
        <v>Órgãos Públicos - PJ</v>
      </c>
      <c r="V2994"/>
      <c r="W2994"/>
      <c r="X2994"/>
      <c r="Z2994" s="7"/>
      <c r="AA2994" s="8" t="str">
        <f>IF(Y2994="","Não","Sim")</f>
        <v>Não</v>
      </c>
      <c r="AB2994" s="7" t="str">
        <f>IF(Z2994="","Não","Sim")</f>
        <v>Não</v>
      </c>
      <c r="AC2994" s="8" t="str">
        <f>IF(S2994="TSR","Serede","Rede Conecta")</f>
        <v>Serede</v>
      </c>
    </row>
    <row r="2995" spans="1:29" ht="15" x14ac:dyDescent="0.25">
      <c r="A2995">
        <v>1504053</v>
      </c>
      <c r="B2995" t="s">
        <v>13619</v>
      </c>
      <c r="C2995">
        <v>1504053</v>
      </c>
      <c r="D2995" s="24">
        <v>43278</v>
      </c>
      <c r="E2995" t="s">
        <v>11934</v>
      </c>
      <c r="F2995" t="s">
        <v>13620</v>
      </c>
      <c r="G2995" t="s">
        <v>50</v>
      </c>
      <c r="H2995" t="s">
        <v>12668</v>
      </c>
      <c r="I2995" t="s">
        <v>52</v>
      </c>
      <c r="J2995" t="s">
        <v>13621</v>
      </c>
      <c r="K2995" t="s">
        <v>26</v>
      </c>
      <c r="L2995" t="s">
        <v>13622</v>
      </c>
      <c r="M2995"/>
      <c r="N2995" s="23">
        <v>33606781000111</v>
      </c>
      <c r="O2995"/>
      <c r="P2995" t="s">
        <v>13623</v>
      </c>
      <c r="Q2995" t="s">
        <v>44</v>
      </c>
      <c r="R2995" t="s">
        <v>13624</v>
      </c>
      <c r="S2995" s="21" t="s">
        <v>18534</v>
      </c>
      <c r="T2995" s="21" t="s">
        <v>18621</v>
      </c>
      <c r="U2995" s="21" t="str">
        <f>VLOOKUP(T2995,Apoio!$D$10:$E$55,2,0)</f>
        <v>Fornecedor de materiais - PJ</v>
      </c>
      <c r="V2995">
        <v>3361175</v>
      </c>
      <c r="W2995">
        <v>13001620</v>
      </c>
      <c r="X2995">
        <v>9</v>
      </c>
      <c r="Z2995" s="7"/>
      <c r="AA2995" s="8" t="str">
        <f>IF(Y2995="","Não","Sim")</f>
        <v>Não</v>
      </c>
      <c r="AB2995" s="7" t="str">
        <f>IF(Z2995="","Não","Sim")</f>
        <v>Não</v>
      </c>
      <c r="AC2995" s="8" t="str">
        <f>IF(S2995="TSR","Serede","Rede Conecta")</f>
        <v>Serede</v>
      </c>
    </row>
    <row r="2996" spans="1:29" ht="15" x14ac:dyDescent="0.25">
      <c r="A2996">
        <v>1816665</v>
      </c>
      <c r="B2996" t="s">
        <v>16477</v>
      </c>
      <c r="C2996">
        <v>1816665</v>
      </c>
      <c r="D2996" s="24">
        <v>44932</v>
      </c>
      <c r="E2996" t="s">
        <v>12957</v>
      </c>
      <c r="F2996" t="s">
        <v>16478</v>
      </c>
      <c r="G2996" t="s">
        <v>50</v>
      </c>
      <c r="H2996"/>
      <c r="I2996" t="s">
        <v>52</v>
      </c>
      <c r="J2996" t="s">
        <v>13016</v>
      </c>
      <c r="K2996" t="s">
        <v>26</v>
      </c>
      <c r="L2996" t="s">
        <v>16479</v>
      </c>
      <c r="M2996"/>
      <c r="N2996" s="23">
        <v>33611401000137</v>
      </c>
      <c r="O2996"/>
      <c r="P2996"/>
      <c r="Q2996"/>
      <c r="R2996" t="s">
        <v>16480</v>
      </c>
      <c r="S2996" s="21" t="s">
        <v>18534</v>
      </c>
      <c r="T2996" s="21" t="s">
        <v>18603</v>
      </c>
      <c r="U2996" s="21" t="str">
        <f>VLOOKUP(T2996,Apoio!$D$10:$E$55,2,0)</f>
        <v>Fornec. de Serviç. Diversos PJ</v>
      </c>
      <c r="V2996">
        <v>3373813</v>
      </c>
      <c r="W2996">
        <v>13000386</v>
      </c>
      <c r="X2996">
        <v>0</v>
      </c>
      <c r="Z2996" s="7">
        <v>45292</v>
      </c>
      <c r="AA2996" s="8" t="str">
        <f>IF(Y2996="","Não","Sim")</f>
        <v>Não</v>
      </c>
      <c r="AB2996" s="7" t="str">
        <f>IF(Z2996="","Não","Sim")</f>
        <v>Sim</v>
      </c>
      <c r="AC2996" s="8" t="str">
        <f>IF(S2996="TSR","Serede","Rede Conecta")</f>
        <v>Serede</v>
      </c>
    </row>
    <row r="2997" spans="1:29" ht="15" x14ac:dyDescent="0.25">
      <c r="A2997">
        <v>800155</v>
      </c>
      <c r="B2997" t="s">
        <v>13080</v>
      </c>
      <c r="C2997">
        <v>800155</v>
      </c>
      <c r="D2997" s="24">
        <v>43292</v>
      </c>
      <c r="E2997" t="s">
        <v>11998</v>
      </c>
      <c r="F2997" t="s">
        <v>13081</v>
      </c>
      <c r="G2997" t="s">
        <v>13082</v>
      </c>
      <c r="H2997"/>
      <c r="I2997" t="s">
        <v>31</v>
      </c>
      <c r="J2997" t="s">
        <v>13079</v>
      </c>
      <c r="K2997" t="s">
        <v>26</v>
      </c>
      <c r="L2997" t="s">
        <v>13083</v>
      </c>
      <c r="M2997"/>
      <c r="N2997" s="23">
        <v>33641358000152</v>
      </c>
      <c r="O2997"/>
      <c r="P2997" t="s">
        <v>13084</v>
      </c>
      <c r="Q2997" t="s">
        <v>44</v>
      </c>
      <c r="R2997" t="s">
        <v>13085</v>
      </c>
      <c r="S2997" s="21" t="s">
        <v>18534</v>
      </c>
      <c r="T2997" s="21" t="s">
        <v>18599</v>
      </c>
      <c r="U2997" s="21" t="str">
        <f>VLOOKUP(T2997,Apoio!$D$10:$E$55,2,0)</f>
        <v>Treinamentos e Cursos - PJ</v>
      </c>
      <c r="V2997">
        <v>193307</v>
      </c>
      <c r="W2997">
        <v>60125</v>
      </c>
      <c r="X2997" t="s">
        <v>1017</v>
      </c>
      <c r="Z2997" s="7"/>
      <c r="AA2997" s="8" t="str">
        <f>IF(Y2997="","Não","Sim")</f>
        <v>Não</v>
      </c>
      <c r="AB2997" s="7" t="str">
        <f>IF(Z2997="","Não","Sim")</f>
        <v>Não</v>
      </c>
      <c r="AC2997" s="8" t="str">
        <f>IF(S2997="TSR","Serede","Rede Conecta")</f>
        <v>Serede</v>
      </c>
    </row>
    <row r="2998" spans="1:29" ht="15" x14ac:dyDescent="0.25">
      <c r="A2998">
        <v>800006</v>
      </c>
      <c r="B2998" t="s">
        <v>13063</v>
      </c>
      <c r="C2998">
        <v>800006</v>
      </c>
      <c r="D2998" s="24">
        <v>41267</v>
      </c>
      <c r="E2998" t="s">
        <v>20</v>
      </c>
      <c r="F2998" t="s">
        <v>13064</v>
      </c>
      <c r="G2998" t="s">
        <v>50</v>
      </c>
      <c r="H2998" t="s">
        <v>9047</v>
      </c>
      <c r="I2998" t="s">
        <v>52</v>
      </c>
      <c r="J2998" t="s">
        <v>13065</v>
      </c>
      <c r="K2998" t="s">
        <v>26</v>
      </c>
      <c r="L2998">
        <v>2125595993</v>
      </c>
      <c r="M2998">
        <v>2125595598</v>
      </c>
      <c r="N2998" s="23">
        <v>33641663000144</v>
      </c>
      <c r="O2998"/>
      <c r="P2998"/>
      <c r="Q2998"/>
      <c r="R2998"/>
      <c r="S2998" s="21" t="s">
        <v>18534</v>
      </c>
      <c r="T2998" s="21" t="s">
        <v>18599</v>
      </c>
      <c r="U2998" s="21" t="str">
        <f>VLOOKUP(T2998,Apoio!$D$10:$E$55,2,0)</f>
        <v>Treinamentos e Cursos - PJ</v>
      </c>
      <c r="V2998">
        <v>19287</v>
      </c>
      <c r="W2998">
        <v>121073</v>
      </c>
      <c r="X2998">
        <v>94</v>
      </c>
      <c r="Z2998" s="7"/>
      <c r="AA2998" s="8" t="str">
        <f>IF(Y2998="","Não","Sim")</f>
        <v>Não</v>
      </c>
      <c r="AB2998" s="7" t="str">
        <f>IF(Z2998="","Não","Sim")</f>
        <v>Não</v>
      </c>
      <c r="AC2998" s="8" t="str">
        <f>IF(S2998="TSR","Serede","Rede Conecta")</f>
        <v>Serede</v>
      </c>
    </row>
    <row r="2999" spans="1:29" ht="15" x14ac:dyDescent="0.25">
      <c r="A2999">
        <v>1816957</v>
      </c>
      <c r="B2999" t="s">
        <v>17289</v>
      </c>
      <c r="C2999">
        <v>1816957</v>
      </c>
      <c r="D2999" s="24">
        <v>45415</v>
      </c>
      <c r="E2999" t="s">
        <v>309</v>
      </c>
      <c r="F2999" t="s">
        <v>17290</v>
      </c>
      <c r="G2999" t="s">
        <v>685</v>
      </c>
      <c r="H2999" t="s">
        <v>78</v>
      </c>
      <c r="I2999" t="s">
        <v>133</v>
      </c>
      <c r="J2999" t="s">
        <v>17291</v>
      </c>
      <c r="K2999" t="s">
        <v>26</v>
      </c>
      <c r="L2999" t="s">
        <v>17292</v>
      </c>
      <c r="M2999"/>
      <c r="N2999" s="23">
        <v>33660736000145</v>
      </c>
      <c r="O2999"/>
      <c r="P2999">
        <v>82912335</v>
      </c>
      <c r="Q2999">
        <v>1136291</v>
      </c>
      <c r="R2999" t="s">
        <v>17293</v>
      </c>
      <c r="S2999" s="21" t="s">
        <v>18534</v>
      </c>
      <c r="T2999" s="21" t="s">
        <v>18603</v>
      </c>
      <c r="U2999" s="21" t="str">
        <f>VLOOKUP(T2999,Apoio!$D$10:$E$55,2,0)</f>
        <v>Fornec. de Serviç. Diversos PJ</v>
      </c>
      <c r="V2999">
        <v>193250</v>
      </c>
      <c r="W2999">
        <v>32477</v>
      </c>
      <c r="X2999">
        <v>69</v>
      </c>
      <c r="Y2999" s="8">
        <v>4600002987</v>
      </c>
      <c r="Z2999" s="7">
        <v>45658</v>
      </c>
      <c r="AA2999" s="8" t="str">
        <f>IF(Y2999="","Não","Sim")</f>
        <v>Sim</v>
      </c>
      <c r="AB2999" s="7" t="str">
        <f>IF(Z2999="","Não","Sim")</f>
        <v>Sim</v>
      </c>
      <c r="AC2999" s="8" t="str">
        <f>IF(S2999="TSR","Serede","Rede Conecta")</f>
        <v>Serede</v>
      </c>
    </row>
    <row r="3000" spans="1:29" ht="15" x14ac:dyDescent="0.25">
      <c r="A3000">
        <v>1816889</v>
      </c>
      <c r="B3000" t="s">
        <v>17028</v>
      </c>
      <c r="C3000">
        <v>1816889</v>
      </c>
      <c r="D3000" s="24">
        <v>45268</v>
      </c>
      <c r="E3000" t="s">
        <v>11088</v>
      </c>
      <c r="F3000" t="s">
        <v>17029</v>
      </c>
      <c r="G3000" t="s">
        <v>352</v>
      </c>
      <c r="H3000"/>
      <c r="I3000" t="s">
        <v>37</v>
      </c>
      <c r="J3000" t="s">
        <v>14423</v>
      </c>
      <c r="K3000" t="s">
        <v>26</v>
      </c>
      <c r="L3000" t="s">
        <v>17030</v>
      </c>
      <c r="M3000"/>
      <c r="N3000" s="23">
        <v>33792914000191</v>
      </c>
      <c r="O3000"/>
      <c r="P3000" t="s">
        <v>44</v>
      </c>
      <c r="Q3000" t="s">
        <v>44</v>
      </c>
      <c r="R3000" t="s">
        <v>17031</v>
      </c>
      <c r="S3000" s="21" t="s">
        <v>18534</v>
      </c>
      <c r="T3000" s="21" t="s">
        <v>18603</v>
      </c>
      <c r="U3000" s="21" t="str">
        <f>VLOOKUP(T3000,Apoio!$D$10:$E$55,2,0)</f>
        <v>Fornec. de Serviç. Diversos PJ</v>
      </c>
      <c r="V3000">
        <v>23723662</v>
      </c>
      <c r="W3000">
        <v>27838</v>
      </c>
      <c r="X3000">
        <v>6</v>
      </c>
      <c r="Y3000" s="8">
        <v>4600003006</v>
      </c>
      <c r="Z3000" s="7">
        <v>45658</v>
      </c>
      <c r="AA3000" s="8" t="str">
        <f>IF(Y3000="","Não","Sim")</f>
        <v>Sim</v>
      </c>
      <c r="AB3000" s="7" t="str">
        <f>IF(Z3000="","Não","Sim")</f>
        <v>Sim</v>
      </c>
      <c r="AC3000" s="8" t="str">
        <f>IF(S3000="TSR","Serede","Rede Conecta")</f>
        <v>Serede</v>
      </c>
    </row>
    <row r="3001" spans="1:29" ht="15" x14ac:dyDescent="0.25">
      <c r="A3001">
        <v>1816490</v>
      </c>
      <c r="B3001" t="s">
        <v>16133</v>
      </c>
      <c r="C3001">
        <v>1816490</v>
      </c>
      <c r="D3001" s="24">
        <v>44659</v>
      </c>
      <c r="E3001" t="s">
        <v>12951</v>
      </c>
      <c r="F3001" t="s">
        <v>16134</v>
      </c>
      <c r="G3001" t="s">
        <v>106</v>
      </c>
      <c r="H3001" t="s">
        <v>14265</v>
      </c>
      <c r="I3001" t="s">
        <v>108</v>
      </c>
      <c r="J3001" t="s">
        <v>16135</v>
      </c>
      <c r="K3001" t="s">
        <v>26</v>
      </c>
      <c r="L3001" t="s">
        <v>16136</v>
      </c>
      <c r="M3001"/>
      <c r="N3001" s="23">
        <v>33866288000130</v>
      </c>
      <c r="O3001"/>
      <c r="P3001"/>
      <c r="Q3001"/>
      <c r="R3001" t="s">
        <v>16137</v>
      </c>
      <c r="S3001" s="21" t="s">
        <v>18534</v>
      </c>
      <c r="T3001" s="21" t="s">
        <v>18603</v>
      </c>
      <c r="U3001" s="21" t="str">
        <f>VLOOKUP(T3001,Apoio!$D$10:$E$55,2,0)</f>
        <v>Fornec. de Serviç. Diversos PJ</v>
      </c>
      <c r="V3001"/>
      <c r="W3001"/>
      <c r="X3001"/>
      <c r="Z3001" s="7"/>
      <c r="AA3001" s="8" t="str">
        <f>IF(Y3001="","Não","Sim")</f>
        <v>Não</v>
      </c>
      <c r="AB3001" s="7" t="str">
        <f>IF(Z3001="","Não","Sim")</f>
        <v>Não</v>
      </c>
      <c r="AC3001" s="8" t="str">
        <f>IF(S3001="TSR","Serede","Rede Conecta")</f>
        <v>Serede</v>
      </c>
    </row>
    <row r="3002" spans="1:29" ht="15" x14ac:dyDescent="0.25">
      <c r="A3002">
        <v>202432</v>
      </c>
      <c r="B3002" t="s">
        <v>8283</v>
      </c>
      <c r="C3002">
        <v>202432</v>
      </c>
      <c r="D3002" s="24">
        <v>41267</v>
      </c>
      <c r="E3002" t="s">
        <v>20</v>
      </c>
      <c r="F3002" t="s">
        <v>8284</v>
      </c>
      <c r="G3002" t="s">
        <v>8285</v>
      </c>
      <c r="H3002" t="s">
        <v>78</v>
      </c>
      <c r="I3002" t="s">
        <v>85</v>
      </c>
      <c r="J3002" t="s">
        <v>8286</v>
      </c>
      <c r="K3002" t="s">
        <v>26</v>
      </c>
      <c r="L3002"/>
      <c r="M3002"/>
      <c r="N3002" s="23">
        <v>33919960000109</v>
      </c>
      <c r="O3002"/>
      <c r="P3002"/>
      <c r="Q3002"/>
      <c r="R3002"/>
      <c r="S3002" s="21" t="s">
        <v>18534</v>
      </c>
      <c r="T3002" s="21" t="s">
        <v>18607</v>
      </c>
      <c r="U3002" s="21" t="str">
        <f>VLOOKUP(T3002,Apoio!$D$10:$E$55,2,0)</f>
        <v>Prefeituras - PJ</v>
      </c>
      <c r="V3002"/>
      <c r="W3002"/>
      <c r="X3002"/>
      <c r="Z3002" s="7"/>
      <c r="AA3002" s="8" t="str">
        <f>IF(Y3002="","Não","Sim")</f>
        <v>Não</v>
      </c>
      <c r="AB3002" s="7" t="str">
        <f>IF(Z3002="","Não","Sim")</f>
        <v>Não</v>
      </c>
      <c r="AC3002" s="8" t="str">
        <f>IF(S3002="TSR","Serede","Rede Conecta")</f>
        <v>Serede</v>
      </c>
    </row>
    <row r="3003" spans="1:29" ht="15" x14ac:dyDescent="0.25">
      <c r="A3003">
        <v>402044</v>
      </c>
      <c r="B3003" t="s">
        <v>12352</v>
      </c>
      <c r="C3003">
        <v>402044</v>
      </c>
      <c r="D3003" s="24">
        <v>43123</v>
      </c>
      <c r="E3003" t="s">
        <v>45</v>
      </c>
      <c r="F3003" t="s">
        <v>12353</v>
      </c>
      <c r="G3003" t="s">
        <v>2100</v>
      </c>
      <c r="H3003" t="s">
        <v>2035</v>
      </c>
      <c r="I3003" t="s">
        <v>85</v>
      </c>
      <c r="J3003" t="s">
        <v>2101</v>
      </c>
      <c r="K3003" t="s">
        <v>26</v>
      </c>
      <c r="L3003" t="s">
        <v>12354</v>
      </c>
      <c r="M3003" t="s">
        <v>12355</v>
      </c>
      <c r="N3003" s="23">
        <v>33922493000176</v>
      </c>
      <c r="O3003"/>
      <c r="P3003"/>
      <c r="Q3003"/>
      <c r="R3003" t="s">
        <v>12356</v>
      </c>
      <c r="S3003" s="21" t="s">
        <v>18534</v>
      </c>
      <c r="T3003" s="21" t="s">
        <v>18627</v>
      </c>
      <c r="U3003" s="21" t="str">
        <f>VLOOKUP(T3003,Apoio!$D$10:$E$55,2,0)</f>
        <v>Hotéis e Pousadas - PJ</v>
      </c>
      <c r="V3003">
        <v>190135</v>
      </c>
      <c r="W3003">
        <v>10225</v>
      </c>
      <c r="X3003" t="s">
        <v>453</v>
      </c>
      <c r="Z3003" s="7"/>
      <c r="AA3003" s="8" t="str">
        <f>IF(Y3003="","Não","Sim")</f>
        <v>Não</v>
      </c>
      <c r="AB3003" s="7" t="str">
        <f>IF(Z3003="","Não","Sim")</f>
        <v>Não</v>
      </c>
      <c r="AC3003" s="8" t="str">
        <f>IF(S3003="TSR","Serede","Rede Conecta")</f>
        <v>Serede</v>
      </c>
    </row>
    <row r="3004" spans="1:29" ht="15" x14ac:dyDescent="0.25">
      <c r="A3004">
        <v>1816450</v>
      </c>
      <c r="B3004" t="s">
        <v>16018</v>
      </c>
      <c r="C3004">
        <v>1816450</v>
      </c>
      <c r="D3004" s="24">
        <v>44629</v>
      </c>
      <c r="E3004" t="s">
        <v>12951</v>
      </c>
      <c r="F3004" t="s">
        <v>16019</v>
      </c>
      <c r="G3004" t="s">
        <v>50</v>
      </c>
      <c r="H3004" t="s">
        <v>15311</v>
      </c>
      <c r="I3004" t="s">
        <v>52</v>
      </c>
      <c r="J3004" t="s">
        <v>16020</v>
      </c>
      <c r="K3004" t="s">
        <v>26</v>
      </c>
      <c r="L3004" t="s">
        <v>16021</v>
      </c>
      <c r="M3004"/>
      <c r="N3004" s="23">
        <v>33947081000190</v>
      </c>
      <c r="O3004"/>
      <c r="P3004">
        <v>11582079</v>
      </c>
      <c r="Q3004">
        <v>11816789</v>
      </c>
      <c r="R3004" t="s">
        <v>16022</v>
      </c>
      <c r="S3004" s="21" t="s">
        <v>18534</v>
      </c>
      <c r="T3004" s="21" t="s">
        <v>18603</v>
      </c>
      <c r="U3004" s="21" t="str">
        <f>VLOOKUP(T3004,Apoio!$D$10:$E$55,2,0)</f>
        <v>Fornec. de Serviç. Diversos PJ</v>
      </c>
      <c r="V3004">
        <v>34170314</v>
      </c>
      <c r="W3004">
        <v>34405</v>
      </c>
      <c r="X3004">
        <v>2</v>
      </c>
      <c r="Z3004" s="7"/>
      <c r="AA3004" s="8" t="str">
        <f>IF(Y3004="","Não","Sim")</f>
        <v>Não</v>
      </c>
      <c r="AB3004" s="7" t="str">
        <f>IF(Z3004="","Não","Sim")</f>
        <v>Não</v>
      </c>
      <c r="AC3004" s="8" t="str">
        <f>IF(S3004="TSR","Serede","Rede Conecta")</f>
        <v>Serede</v>
      </c>
    </row>
    <row r="3005" spans="1:29" ht="15" x14ac:dyDescent="0.25">
      <c r="A3005">
        <v>300122</v>
      </c>
      <c r="B3005" t="s">
        <v>11472</v>
      </c>
      <c r="C3005">
        <v>300122</v>
      </c>
      <c r="D3005" s="24">
        <v>41267</v>
      </c>
      <c r="E3005" t="s">
        <v>20</v>
      </c>
      <c r="F3005" t="s">
        <v>11473</v>
      </c>
      <c r="G3005" t="s">
        <v>50</v>
      </c>
      <c r="H3005" t="s">
        <v>11474</v>
      </c>
      <c r="I3005" t="s">
        <v>52</v>
      </c>
      <c r="J3005" t="s">
        <v>11475</v>
      </c>
      <c r="K3005" t="s">
        <v>26</v>
      </c>
      <c r="L3005" t="s">
        <v>11476</v>
      </c>
      <c r="M3005"/>
      <c r="N3005" s="23">
        <v>33955956000104</v>
      </c>
      <c r="O3005"/>
      <c r="P3005"/>
      <c r="Q3005"/>
      <c r="R3005" t="s">
        <v>11477</v>
      </c>
      <c r="S3005" s="21" t="s">
        <v>18534</v>
      </c>
      <c r="T3005" s="21" t="s">
        <v>18613</v>
      </c>
      <c r="U3005" s="21" t="str">
        <f>VLOOKUP(T3005,Apoio!$D$10:$E$55,2,0)</f>
        <v>Órgãos Públicos - PJ</v>
      </c>
      <c r="V3005">
        <v>23720468</v>
      </c>
      <c r="W3005">
        <v>180542</v>
      </c>
      <c r="X3005">
        <v>8</v>
      </c>
      <c r="Z3005" s="7"/>
      <c r="AA3005" s="8" t="str">
        <f>IF(Y3005="","Não","Sim")</f>
        <v>Não</v>
      </c>
      <c r="AB3005" s="7" t="str">
        <f>IF(Z3005="","Não","Sim")</f>
        <v>Não</v>
      </c>
      <c r="AC3005" s="8" t="str">
        <f>IF(S3005="TSR","Serede","Rede Conecta")</f>
        <v>Serede</v>
      </c>
    </row>
    <row r="3006" spans="1:29" ht="15" x14ac:dyDescent="0.25">
      <c r="A3006">
        <v>1816240</v>
      </c>
      <c r="B3006" t="s">
        <v>15800</v>
      </c>
      <c r="C3006">
        <v>1816240</v>
      </c>
      <c r="D3006" s="24">
        <v>44453</v>
      </c>
      <c r="E3006" t="s">
        <v>11071</v>
      </c>
      <c r="F3006" t="s">
        <v>15801</v>
      </c>
      <c r="G3006" t="s">
        <v>268</v>
      </c>
      <c r="H3006" t="s">
        <v>15802</v>
      </c>
      <c r="I3006" t="s">
        <v>108</v>
      </c>
      <c r="J3006" t="s">
        <v>15803</v>
      </c>
      <c r="K3006" t="s">
        <v>26</v>
      </c>
      <c r="L3006" t="s">
        <v>15804</v>
      </c>
      <c r="M3006"/>
      <c r="N3006" s="23">
        <v>33975507000110</v>
      </c>
      <c r="O3006"/>
      <c r="P3006"/>
      <c r="Q3006"/>
      <c r="R3006" t="s">
        <v>15805</v>
      </c>
      <c r="S3006" s="21" t="s">
        <v>18534</v>
      </c>
      <c r="T3006" s="21" t="s">
        <v>18603</v>
      </c>
      <c r="U3006" s="21" t="str">
        <f>VLOOKUP(T3006,Apoio!$D$10:$E$55,2,0)</f>
        <v>Fornec. de Serviç. Diversos PJ</v>
      </c>
      <c r="V3006">
        <v>3370700</v>
      </c>
      <c r="W3006">
        <v>130029125</v>
      </c>
      <c r="X3006"/>
      <c r="Z3006" s="7"/>
      <c r="AA3006" s="8" t="str">
        <f>IF(Y3006="","Não","Sim")</f>
        <v>Não</v>
      </c>
      <c r="AB3006" s="7" t="str">
        <f>IF(Z3006="","Não","Sim")</f>
        <v>Não</v>
      </c>
      <c r="AC3006" s="8" t="str">
        <f>IF(S3006="TSR","Serede","Rede Conecta")</f>
        <v>Serede</v>
      </c>
    </row>
    <row r="3007" spans="1:29" ht="15" x14ac:dyDescent="0.25">
      <c r="A3007">
        <v>304161</v>
      </c>
      <c r="B3007" t="s">
        <v>11156</v>
      </c>
      <c r="C3007">
        <v>304161</v>
      </c>
      <c r="D3007" s="24">
        <v>43278</v>
      </c>
      <c r="E3007" t="s">
        <v>11934</v>
      </c>
      <c r="F3007" t="s">
        <v>11966</v>
      </c>
      <c r="G3007" t="s">
        <v>50</v>
      </c>
      <c r="H3007" t="s">
        <v>7876</v>
      </c>
      <c r="I3007" t="s">
        <v>52</v>
      </c>
      <c r="J3007" t="s">
        <v>11686</v>
      </c>
      <c r="K3007" t="s">
        <v>26</v>
      </c>
      <c r="L3007">
        <v>2125038679</v>
      </c>
      <c r="M3007"/>
      <c r="N3007" s="23">
        <v>34028316000294</v>
      </c>
      <c r="O3007"/>
      <c r="P3007" t="s">
        <v>11967</v>
      </c>
      <c r="Q3007" t="s">
        <v>11968</v>
      </c>
      <c r="R3007"/>
      <c r="S3007" s="21" t="s">
        <v>18534</v>
      </c>
      <c r="T3007" s="21" t="s">
        <v>18613</v>
      </c>
      <c r="U3007" s="21" t="str">
        <f>VLOOKUP(T3007,Apoio!$D$10:$E$55,2,0)</f>
        <v>Órgãos Públicos - PJ</v>
      </c>
      <c r="V3007">
        <v>191755</v>
      </c>
      <c r="W3007" t="s">
        <v>40</v>
      </c>
      <c r="X3007">
        <v>8</v>
      </c>
      <c r="Z3007" s="7"/>
      <c r="AA3007" s="8" t="str">
        <f>IF(Y3007="","Não","Sim")</f>
        <v>Não</v>
      </c>
      <c r="AB3007" s="7" t="str">
        <f>IF(Z3007="","Não","Sim")</f>
        <v>Não</v>
      </c>
      <c r="AC3007" s="8" t="str">
        <f>IF(S3007="TSR","Serede","Rede Conecta")</f>
        <v>Serede</v>
      </c>
    </row>
    <row r="3008" spans="1:29" ht="15" x14ac:dyDescent="0.25">
      <c r="A3008">
        <v>300094</v>
      </c>
      <c r="B3008" t="s">
        <v>11378</v>
      </c>
      <c r="C3008">
        <v>300094</v>
      </c>
      <c r="D3008" s="24">
        <v>41267</v>
      </c>
      <c r="E3008" t="s">
        <v>20</v>
      </c>
      <c r="F3008" t="s">
        <v>11379</v>
      </c>
      <c r="G3008" t="s">
        <v>66</v>
      </c>
      <c r="H3008" t="s">
        <v>1919</v>
      </c>
      <c r="I3008" t="s">
        <v>68</v>
      </c>
      <c r="J3008" t="s">
        <v>11380</v>
      </c>
      <c r="K3008" t="s">
        <v>26</v>
      </c>
      <c r="L3008">
        <v>9236443982</v>
      </c>
      <c r="M3008"/>
      <c r="N3008" s="23">
        <v>34028316000375</v>
      </c>
      <c r="O3008"/>
      <c r="P3008"/>
      <c r="Q3008"/>
      <c r="R3008"/>
      <c r="S3008" s="21" t="s">
        <v>18534</v>
      </c>
      <c r="T3008" s="21" t="s">
        <v>18613</v>
      </c>
      <c r="U3008" s="21" t="str">
        <f>VLOOKUP(T3008,Apoio!$D$10:$E$55,2,0)</f>
        <v>Órgãos Públicos - PJ</v>
      </c>
      <c r="V3008"/>
      <c r="W3008"/>
      <c r="X3008"/>
      <c r="Z3008" s="7"/>
      <c r="AA3008" s="8" t="str">
        <f>IF(Y3008="","Não","Sim")</f>
        <v>Não</v>
      </c>
      <c r="AB3008" s="7" t="str">
        <f>IF(Z3008="","Não","Sim")</f>
        <v>Não</v>
      </c>
      <c r="AC3008" s="8" t="str">
        <f>IF(S3008="TSR","Serede","Rede Conecta")</f>
        <v>Serede</v>
      </c>
    </row>
    <row r="3009" spans="1:29" ht="15" x14ac:dyDescent="0.25">
      <c r="A3009">
        <v>300044</v>
      </c>
      <c r="B3009" t="s">
        <v>11156</v>
      </c>
      <c r="C3009">
        <v>300044</v>
      </c>
      <c r="D3009" s="24">
        <v>41267</v>
      </c>
      <c r="E3009" t="s">
        <v>20</v>
      </c>
      <c r="F3009" t="s">
        <v>11206</v>
      </c>
      <c r="G3009" t="s">
        <v>106</v>
      </c>
      <c r="H3009" t="s">
        <v>78</v>
      </c>
      <c r="I3009" t="s">
        <v>108</v>
      </c>
      <c r="J3009" t="s">
        <v>11207</v>
      </c>
      <c r="K3009" t="s">
        <v>26</v>
      </c>
      <c r="L3009">
        <v>8532557265</v>
      </c>
      <c r="M3009"/>
      <c r="N3009" s="23">
        <v>34028316001002</v>
      </c>
      <c r="O3009"/>
      <c r="P3009"/>
      <c r="Q3009"/>
      <c r="R3009"/>
      <c r="S3009" s="21" t="s">
        <v>18534</v>
      </c>
      <c r="T3009" s="21" t="s">
        <v>18613</v>
      </c>
      <c r="U3009" s="21" t="str">
        <f>VLOOKUP(T3009,Apoio!$D$10:$E$55,2,0)</f>
        <v>Órgãos Públicos - PJ</v>
      </c>
      <c r="V3009"/>
      <c r="W3009"/>
      <c r="X3009"/>
      <c r="Z3009" s="7"/>
      <c r="AA3009" s="8" t="str">
        <f>IF(Y3009="","Não","Sim")</f>
        <v>Não</v>
      </c>
      <c r="AB3009" s="7" t="str">
        <f>IF(Z3009="","Não","Sim")</f>
        <v>Não</v>
      </c>
      <c r="AC3009" s="8" t="str">
        <f>IF(S3009="TSR","Serede","Rede Conecta")</f>
        <v>Serede</v>
      </c>
    </row>
    <row r="3010" spans="1:29" ht="15" x14ac:dyDescent="0.25">
      <c r="A3010">
        <v>300093</v>
      </c>
      <c r="B3010" t="s">
        <v>11156</v>
      </c>
      <c r="C3010">
        <v>300093</v>
      </c>
      <c r="D3010" s="24">
        <v>41267</v>
      </c>
      <c r="E3010" t="s">
        <v>20</v>
      </c>
      <c r="F3010" t="s">
        <v>11377</v>
      </c>
      <c r="G3010" t="s">
        <v>22</v>
      </c>
      <c r="H3010" t="s">
        <v>2216</v>
      </c>
      <c r="I3010" t="s">
        <v>24</v>
      </c>
      <c r="J3010" t="s">
        <v>412</v>
      </c>
      <c r="K3010" t="s">
        <v>26</v>
      </c>
      <c r="L3010"/>
      <c r="M3010"/>
      <c r="N3010" s="23">
        <v>34028316002580</v>
      </c>
      <c r="O3010"/>
      <c r="P3010"/>
      <c r="Q3010"/>
      <c r="R3010"/>
      <c r="S3010" s="21" t="s">
        <v>18534</v>
      </c>
      <c r="T3010" s="21" t="s">
        <v>18613</v>
      </c>
      <c r="U3010" s="21" t="str">
        <f>VLOOKUP(T3010,Apoio!$D$10:$E$55,2,0)</f>
        <v>Órgãos Públicos - PJ</v>
      </c>
      <c r="V3010"/>
      <c r="W3010"/>
      <c r="X3010"/>
      <c r="Z3010" s="7"/>
      <c r="AA3010" s="8" t="str">
        <f>IF(Y3010="","Não","Sim")</f>
        <v>Não</v>
      </c>
      <c r="AB3010" s="7" t="str">
        <f>IF(Z3010="","Não","Sim")</f>
        <v>Não</v>
      </c>
      <c r="AC3010" s="8" t="str">
        <f>IF(S3010="TSR","Serede","Rede Conecta")</f>
        <v>Serede</v>
      </c>
    </row>
    <row r="3011" spans="1:29" ht="15" x14ac:dyDescent="0.25">
      <c r="A3011">
        <v>300039</v>
      </c>
      <c r="B3011" t="s">
        <v>11156</v>
      </c>
      <c r="C3011">
        <v>300039</v>
      </c>
      <c r="D3011" s="24">
        <v>41267</v>
      </c>
      <c r="E3011" t="s">
        <v>20</v>
      </c>
      <c r="F3011" t="s">
        <v>11188</v>
      </c>
      <c r="G3011" t="s">
        <v>899</v>
      </c>
      <c r="H3011" t="s">
        <v>78</v>
      </c>
      <c r="I3011" t="s">
        <v>97</v>
      </c>
      <c r="J3011" t="s">
        <v>11189</v>
      </c>
      <c r="K3011" t="s">
        <v>26</v>
      </c>
      <c r="L3011">
        <v>9832316324</v>
      </c>
      <c r="M3011"/>
      <c r="N3011" s="23">
        <v>34028316003471</v>
      </c>
      <c r="O3011"/>
      <c r="P3011"/>
      <c r="Q3011"/>
      <c r="R3011" t="s">
        <v>11190</v>
      </c>
      <c r="S3011" s="21" t="s">
        <v>18534</v>
      </c>
      <c r="T3011" s="21" t="s">
        <v>18613</v>
      </c>
      <c r="U3011" s="21" t="str">
        <f>VLOOKUP(T3011,Apoio!$D$10:$E$55,2,0)</f>
        <v>Órgãos Públicos - PJ</v>
      </c>
      <c r="V3011"/>
      <c r="W3011"/>
      <c r="X3011"/>
      <c r="Z3011" s="7"/>
      <c r="AA3011" s="8" t="str">
        <f>IF(Y3011="","Não","Sim")</f>
        <v>Não</v>
      </c>
      <c r="AB3011" s="7" t="str">
        <f>IF(Z3011="","Não","Sim")</f>
        <v>Não</v>
      </c>
      <c r="AC3011" s="8" t="str">
        <f>IF(S3011="TSR","Serede","Rede Conecta")</f>
        <v>Serede</v>
      </c>
    </row>
    <row r="3012" spans="1:29" ht="15" x14ac:dyDescent="0.25">
      <c r="A3012">
        <v>1817279</v>
      </c>
      <c r="B3012" t="s">
        <v>11156</v>
      </c>
      <c r="C3012">
        <v>1817279</v>
      </c>
      <c r="D3012" s="24">
        <v>45593</v>
      </c>
      <c r="E3012" t="s">
        <v>11088</v>
      </c>
      <c r="F3012" t="s">
        <v>18148</v>
      </c>
      <c r="G3012" t="s">
        <v>106</v>
      </c>
      <c r="H3012" t="s">
        <v>11805</v>
      </c>
      <c r="I3012" t="s">
        <v>108</v>
      </c>
      <c r="J3012" t="s">
        <v>18149</v>
      </c>
      <c r="K3012" t="s">
        <v>26</v>
      </c>
      <c r="L3012">
        <v>8532771938</v>
      </c>
      <c r="M3012"/>
      <c r="N3012" s="23">
        <v>34028316234791</v>
      </c>
      <c r="O3012"/>
      <c r="P3012"/>
      <c r="Q3012"/>
      <c r="R3012"/>
      <c r="S3012" s="21" t="s">
        <v>18534</v>
      </c>
      <c r="T3012" s="21" t="s">
        <v>18603</v>
      </c>
      <c r="U3012" s="21" t="str">
        <f>VLOOKUP(T3012,Apoio!$D$10:$E$55,2,0)</f>
        <v>Fornec. de Serviç. Diversos PJ</v>
      </c>
      <c r="V3012"/>
      <c r="W3012"/>
      <c r="X3012"/>
      <c r="Z3012" s="7"/>
      <c r="AA3012" s="8" t="str">
        <f>IF(Y3012="","Não","Sim")</f>
        <v>Não</v>
      </c>
      <c r="AB3012" s="7" t="str">
        <f>IF(Z3012="","Não","Sim")</f>
        <v>Não</v>
      </c>
      <c r="AC3012" s="8" t="str">
        <f>IF(S3012="TSR","Serede","Rede Conecta")</f>
        <v>Serede</v>
      </c>
    </row>
    <row r="3013" spans="1:29" ht="15" x14ac:dyDescent="0.25">
      <c r="A3013">
        <v>1817318</v>
      </c>
      <c r="B3013" t="s">
        <v>18265</v>
      </c>
      <c r="C3013">
        <v>1817318</v>
      </c>
      <c r="D3013" s="24">
        <v>45622</v>
      </c>
      <c r="E3013" t="s">
        <v>17472</v>
      </c>
      <c r="F3013" t="s">
        <v>18266</v>
      </c>
      <c r="G3013" t="s">
        <v>50</v>
      </c>
      <c r="H3013" t="s">
        <v>12677</v>
      </c>
      <c r="I3013" t="s">
        <v>52</v>
      </c>
      <c r="J3013" t="s">
        <v>18267</v>
      </c>
      <c r="K3013" t="s">
        <v>26</v>
      </c>
      <c r="L3013" t="s">
        <v>18268</v>
      </c>
      <c r="M3013"/>
      <c r="N3013" s="23">
        <v>34051725000120</v>
      </c>
      <c r="O3013"/>
      <c r="P3013"/>
      <c r="Q3013"/>
      <c r="R3013" t="s">
        <v>18269</v>
      </c>
      <c r="S3013" s="21" t="s">
        <v>18534</v>
      </c>
      <c r="T3013" s="21" t="s">
        <v>18603</v>
      </c>
      <c r="U3013" s="21" t="str">
        <f>VLOOKUP(T3013,Apoio!$D$10:$E$55,2,0)</f>
        <v>Fornec. de Serviç. Diversos PJ</v>
      </c>
      <c r="V3013">
        <v>3417641</v>
      </c>
      <c r="W3013">
        <v>17808</v>
      </c>
      <c r="X3013">
        <v>2</v>
      </c>
      <c r="Z3013" s="7"/>
      <c r="AA3013" s="8" t="str">
        <f>IF(Y3013="","Não","Sim")</f>
        <v>Não</v>
      </c>
      <c r="AB3013" s="7" t="str">
        <f>IF(Z3013="","Não","Sim")</f>
        <v>Não</v>
      </c>
      <c r="AC3013" s="8" t="str">
        <f>IF(S3013="TSR","Serede","Rede Conecta")</f>
        <v>Serede</v>
      </c>
    </row>
    <row r="3014" spans="1:29" ht="15" x14ac:dyDescent="0.25">
      <c r="A3014">
        <v>1815929</v>
      </c>
      <c r="B3014" t="s">
        <v>15476</v>
      </c>
      <c r="C3014">
        <v>1815929</v>
      </c>
      <c r="D3014" s="24">
        <v>43986</v>
      </c>
      <c r="E3014" t="s">
        <v>287</v>
      </c>
      <c r="F3014" t="s">
        <v>15477</v>
      </c>
      <c r="G3014" t="s">
        <v>101</v>
      </c>
      <c r="H3014" t="s">
        <v>12584</v>
      </c>
      <c r="I3014" t="s">
        <v>102</v>
      </c>
      <c r="J3014" t="s">
        <v>12657</v>
      </c>
      <c r="K3014" t="s">
        <v>26</v>
      </c>
      <c r="L3014" t="s">
        <v>15478</v>
      </c>
      <c r="M3014"/>
      <c r="N3014" s="23">
        <v>34066916000166</v>
      </c>
      <c r="O3014"/>
      <c r="P3014" t="s">
        <v>44</v>
      </c>
      <c r="Q3014" t="s">
        <v>15479</v>
      </c>
      <c r="R3014" t="s">
        <v>15480</v>
      </c>
      <c r="S3014" s="21" t="s">
        <v>18534</v>
      </c>
      <c r="T3014" s="21" t="s">
        <v>18603</v>
      </c>
      <c r="U3014" s="21" t="str">
        <f>VLOOKUP(T3014,Apoio!$D$10:$E$55,2,0)</f>
        <v>Fornec. de Serviç. Diversos PJ</v>
      </c>
      <c r="V3014">
        <v>193219</v>
      </c>
      <c r="W3014">
        <v>10218</v>
      </c>
      <c r="X3014">
        <v>0</v>
      </c>
      <c r="Z3014" s="7"/>
      <c r="AA3014" s="8" t="str">
        <f>IF(Y3014="","Não","Sim")</f>
        <v>Não</v>
      </c>
      <c r="AB3014" s="7" t="str">
        <f>IF(Z3014="","Não","Sim")</f>
        <v>Não</v>
      </c>
      <c r="AC3014" s="8" t="str">
        <f>IF(S3014="TSR","Serede","Rede Conecta")</f>
        <v>Serede</v>
      </c>
    </row>
    <row r="3015" spans="1:29" ht="15" x14ac:dyDescent="0.25">
      <c r="A3015">
        <v>1816923</v>
      </c>
      <c r="B3015" t="s">
        <v>17133</v>
      </c>
      <c r="C3015">
        <v>1816923</v>
      </c>
      <c r="D3015" s="24">
        <v>45337</v>
      </c>
      <c r="E3015" t="s">
        <v>309</v>
      </c>
      <c r="F3015" t="s">
        <v>17134</v>
      </c>
      <c r="G3015" t="s">
        <v>50</v>
      </c>
      <c r="H3015" t="s">
        <v>6535</v>
      </c>
      <c r="I3015" t="s">
        <v>52</v>
      </c>
      <c r="J3015" t="s">
        <v>17135</v>
      </c>
      <c r="K3015" t="s">
        <v>26</v>
      </c>
      <c r="L3015" t="s">
        <v>17136</v>
      </c>
      <c r="M3015"/>
      <c r="N3015" s="23">
        <v>34075739000184</v>
      </c>
      <c r="O3015"/>
      <c r="P3015"/>
      <c r="Q3015">
        <v>1199072</v>
      </c>
      <c r="R3015" t="s">
        <v>17137</v>
      </c>
      <c r="S3015" s="21" t="s">
        <v>18534</v>
      </c>
      <c r="T3015" s="21" t="s">
        <v>18603</v>
      </c>
      <c r="U3015" s="21" t="str">
        <f>VLOOKUP(T3015,Apoio!$D$10:$E$55,2,0)</f>
        <v>Fornec. de Serviç. Diversos PJ</v>
      </c>
      <c r="V3015">
        <v>34170459</v>
      </c>
      <c r="W3015">
        <v>33230</v>
      </c>
      <c r="X3015">
        <v>0</v>
      </c>
      <c r="Z3015" s="7"/>
      <c r="AA3015" s="8" t="str">
        <f>IF(Y3015="","Não","Sim")</f>
        <v>Não</v>
      </c>
      <c r="AB3015" s="7" t="str">
        <f>IF(Z3015="","Não","Sim")</f>
        <v>Não</v>
      </c>
      <c r="AC3015" s="8" t="str">
        <f>IF(S3015="TSR","Serede","Rede Conecta")</f>
        <v>Serede</v>
      </c>
    </row>
    <row r="3016" spans="1:29" ht="15" x14ac:dyDescent="0.25">
      <c r="A3016">
        <v>300101</v>
      </c>
      <c r="B3016" t="s">
        <v>11399</v>
      </c>
      <c r="C3016">
        <v>300101</v>
      </c>
      <c r="D3016" s="24">
        <v>41267</v>
      </c>
      <c r="E3016" t="s">
        <v>20</v>
      </c>
      <c r="F3016" t="s">
        <v>11400</v>
      </c>
      <c r="G3016" t="s">
        <v>2068</v>
      </c>
      <c r="H3016" t="s">
        <v>78</v>
      </c>
      <c r="I3016" t="s">
        <v>85</v>
      </c>
      <c r="J3016" t="s">
        <v>11401</v>
      </c>
      <c r="K3016" t="s">
        <v>26</v>
      </c>
      <c r="L3016">
        <v>7332145901</v>
      </c>
      <c r="M3016"/>
      <c r="N3016" s="23">
        <v>34079590000101</v>
      </c>
      <c r="O3016"/>
      <c r="P3016"/>
      <c r="Q3016"/>
      <c r="R3016"/>
      <c r="S3016" s="21" t="s">
        <v>18534</v>
      </c>
      <c r="T3016" s="21" t="s">
        <v>18613</v>
      </c>
      <c r="U3016" s="21" t="str">
        <f>VLOOKUP(T3016,Apoio!$D$10:$E$55,2,0)</f>
        <v>Órgãos Públicos - PJ</v>
      </c>
      <c r="V3016"/>
      <c r="W3016"/>
      <c r="X3016"/>
      <c r="Z3016" s="7"/>
      <c r="AA3016" s="8" t="str">
        <f>IF(Y3016="","Não","Sim")</f>
        <v>Não</v>
      </c>
      <c r="AB3016" s="7" t="str">
        <f>IF(Z3016="","Não","Sim")</f>
        <v>Não</v>
      </c>
      <c r="AC3016" s="8" t="str">
        <f>IF(S3016="TSR","Serede","Rede Conecta")</f>
        <v>Serede</v>
      </c>
    </row>
    <row r="3017" spans="1:29" ht="15" x14ac:dyDescent="0.25">
      <c r="A3017">
        <v>1815307</v>
      </c>
      <c r="B3017" t="s">
        <v>15063</v>
      </c>
      <c r="C3017">
        <v>1815307</v>
      </c>
      <c r="D3017" s="24">
        <v>43503</v>
      </c>
      <c r="E3017" t="s">
        <v>262</v>
      </c>
      <c r="F3017" t="s">
        <v>15064</v>
      </c>
      <c r="G3017" t="s">
        <v>160</v>
      </c>
      <c r="H3017" t="s">
        <v>12785</v>
      </c>
      <c r="I3017" t="s">
        <v>37</v>
      </c>
      <c r="J3017" t="s">
        <v>15065</v>
      </c>
      <c r="K3017" t="s">
        <v>26</v>
      </c>
      <c r="L3017" t="s">
        <v>15066</v>
      </c>
      <c r="M3017"/>
      <c r="N3017" s="23">
        <v>34086830000103</v>
      </c>
      <c r="O3017"/>
      <c r="P3017" s="19">
        <v>126337000000</v>
      </c>
      <c r="Q3017" t="s">
        <v>44</v>
      </c>
      <c r="R3017" t="s">
        <v>15067</v>
      </c>
      <c r="S3017" s="21" t="s">
        <v>18534</v>
      </c>
      <c r="T3017" s="21" t="s">
        <v>18603</v>
      </c>
      <c r="U3017" s="21" t="str">
        <f>VLOOKUP(T3017,Apoio!$D$10:$E$55,2,0)</f>
        <v>Fornec. de Serviç. Diversos PJ</v>
      </c>
      <c r="V3017">
        <v>34177245</v>
      </c>
      <c r="W3017">
        <v>98730</v>
      </c>
      <c r="X3017">
        <v>5</v>
      </c>
      <c r="Z3017" s="7">
        <v>45444</v>
      </c>
      <c r="AA3017" s="8" t="str">
        <f>IF(Y3017="","Não","Sim")</f>
        <v>Não</v>
      </c>
      <c r="AB3017" s="7" t="str">
        <f>IF(Z3017="","Não","Sim")</f>
        <v>Sim</v>
      </c>
      <c r="AC3017" s="8" t="str">
        <f>IF(S3017="TSR","Serede","Rede Conecta")</f>
        <v>Serede</v>
      </c>
    </row>
    <row r="3018" spans="1:29" ht="15" x14ac:dyDescent="0.25">
      <c r="A3018">
        <v>1816707</v>
      </c>
      <c r="B3018" t="s">
        <v>16613</v>
      </c>
      <c r="C3018">
        <v>1816707</v>
      </c>
      <c r="D3018" s="24">
        <v>45000</v>
      </c>
      <c r="E3018" t="s">
        <v>11088</v>
      </c>
      <c r="F3018" t="s">
        <v>16614</v>
      </c>
      <c r="G3018" t="s">
        <v>83</v>
      </c>
      <c r="H3018"/>
      <c r="I3018" t="s">
        <v>85</v>
      </c>
      <c r="J3018" t="s">
        <v>12641</v>
      </c>
      <c r="K3018" t="s">
        <v>26</v>
      </c>
      <c r="L3018" t="s">
        <v>16615</v>
      </c>
      <c r="M3018"/>
      <c r="N3018" s="23">
        <v>34180042000173</v>
      </c>
      <c r="O3018"/>
      <c r="P3018" t="s">
        <v>16612</v>
      </c>
      <c r="Q3018"/>
      <c r="R3018" t="s">
        <v>16616</v>
      </c>
      <c r="S3018" s="21" t="s">
        <v>18534</v>
      </c>
      <c r="T3018" s="21" t="s">
        <v>18603</v>
      </c>
      <c r="U3018" s="21" t="str">
        <f>VLOOKUP(T3018,Apoio!$D$10:$E$55,2,0)</f>
        <v>Fornec. de Serviç. Diversos PJ</v>
      </c>
      <c r="V3018"/>
      <c r="W3018"/>
      <c r="X3018"/>
      <c r="Z3018" s="7"/>
      <c r="AA3018" s="8" t="str">
        <f>IF(Y3018="","Não","Sim")</f>
        <v>Não</v>
      </c>
      <c r="AB3018" s="7" t="str">
        <f>IF(Z3018="","Não","Sim")</f>
        <v>Não</v>
      </c>
      <c r="AC3018" s="8" t="str">
        <f>IF(S3018="TSR","Serede","Rede Conecta")</f>
        <v>Serede</v>
      </c>
    </row>
    <row r="3019" spans="1:29" ht="15" x14ac:dyDescent="0.25">
      <c r="A3019">
        <v>1816556</v>
      </c>
      <c r="B3019" t="s">
        <v>16306</v>
      </c>
      <c r="C3019">
        <v>1816556</v>
      </c>
      <c r="D3019" s="24">
        <v>44784</v>
      </c>
      <c r="E3019" t="s">
        <v>11071</v>
      </c>
      <c r="F3019" t="s">
        <v>16307</v>
      </c>
      <c r="G3019" t="s">
        <v>47</v>
      </c>
      <c r="H3019" t="s">
        <v>11737</v>
      </c>
      <c r="I3019" t="s">
        <v>37</v>
      </c>
      <c r="J3019" t="s">
        <v>16308</v>
      </c>
      <c r="K3019" t="s">
        <v>26</v>
      </c>
      <c r="L3019" t="s">
        <v>16309</v>
      </c>
      <c r="M3019"/>
      <c r="N3019" s="23">
        <v>34232242000122</v>
      </c>
      <c r="O3019"/>
      <c r="P3019" s="19">
        <v>126405000000</v>
      </c>
      <c r="Q3019"/>
      <c r="R3019"/>
      <c r="S3019" s="21" t="s">
        <v>18534</v>
      </c>
      <c r="T3019" s="21" t="s">
        <v>18603</v>
      </c>
      <c r="U3019" s="21" t="str">
        <f>VLOOKUP(T3019,Apoio!$D$10:$E$55,2,0)</f>
        <v>Fornec. de Serviç. Diversos PJ</v>
      </c>
      <c r="V3019"/>
      <c r="W3019"/>
      <c r="X3019"/>
      <c r="Z3019" s="7"/>
      <c r="AA3019" s="8" t="str">
        <f>IF(Y3019="","Não","Sim")</f>
        <v>Não</v>
      </c>
      <c r="AB3019" s="7" t="str">
        <f>IF(Z3019="","Não","Sim")</f>
        <v>Não</v>
      </c>
      <c r="AC3019" s="8" t="str">
        <f>IF(S3019="TSR","Serede","Rede Conecta")</f>
        <v>Serede</v>
      </c>
    </row>
    <row r="3020" spans="1:29" ht="15" x14ac:dyDescent="0.25">
      <c r="A3020">
        <v>304047</v>
      </c>
      <c r="B3020" t="s">
        <v>11758</v>
      </c>
      <c r="C3020">
        <v>304047</v>
      </c>
      <c r="D3020" s="24">
        <v>41445</v>
      </c>
      <c r="E3020" t="s">
        <v>9579</v>
      </c>
      <c r="F3020" t="s">
        <v>11759</v>
      </c>
      <c r="G3020" t="s">
        <v>50</v>
      </c>
      <c r="H3020" t="s">
        <v>78</v>
      </c>
      <c r="I3020" t="s">
        <v>52</v>
      </c>
      <c r="J3020" t="s">
        <v>11760</v>
      </c>
      <c r="K3020" t="s">
        <v>26</v>
      </c>
      <c r="L3020">
        <v>2121792000</v>
      </c>
      <c r="M3020"/>
      <c r="N3020" s="23">
        <v>34260596000180</v>
      </c>
      <c r="O3020"/>
      <c r="P3020"/>
      <c r="Q3020"/>
      <c r="R3020" t="s">
        <v>11761</v>
      </c>
      <c r="S3020" s="21" t="s">
        <v>18534</v>
      </c>
      <c r="T3020" s="21" t="s">
        <v>18613</v>
      </c>
      <c r="U3020" s="21" t="str">
        <f>VLOOKUP(T3020,Apoio!$D$10:$E$55,2,0)</f>
        <v>Órgãos Públicos - PJ</v>
      </c>
      <c r="V3020"/>
      <c r="W3020"/>
      <c r="X3020"/>
      <c r="Z3020" s="7"/>
      <c r="AA3020" s="8" t="str">
        <f>IF(Y3020="","Não","Sim")</f>
        <v>Não</v>
      </c>
      <c r="AB3020" s="7" t="str">
        <f>IF(Z3020="","Não","Sim")</f>
        <v>Não</v>
      </c>
      <c r="AC3020" s="8" t="str">
        <f>IF(S3020="TSR","Serede","Rede Conecta")</f>
        <v>Serede</v>
      </c>
    </row>
    <row r="3021" spans="1:29" ht="15" x14ac:dyDescent="0.25">
      <c r="A3021">
        <v>1816829</v>
      </c>
      <c r="B3021" t="s">
        <v>16876</v>
      </c>
      <c r="C3021">
        <v>1816829</v>
      </c>
      <c r="D3021" s="24">
        <v>45161</v>
      </c>
      <c r="E3021" t="s">
        <v>11088</v>
      </c>
      <c r="F3021" t="s">
        <v>16877</v>
      </c>
      <c r="G3021" t="s">
        <v>177</v>
      </c>
      <c r="H3021" t="s">
        <v>12624</v>
      </c>
      <c r="I3021" t="s">
        <v>133</v>
      </c>
      <c r="J3021" t="s">
        <v>16878</v>
      </c>
      <c r="K3021" t="s">
        <v>26</v>
      </c>
      <c r="L3021" t="s">
        <v>16879</v>
      </c>
      <c r="M3021"/>
      <c r="N3021" s="23">
        <v>34442374000189</v>
      </c>
      <c r="O3021"/>
      <c r="P3021" t="s">
        <v>16880</v>
      </c>
      <c r="Q3021" t="s">
        <v>16881</v>
      </c>
      <c r="R3021" t="s">
        <v>16882</v>
      </c>
      <c r="S3021" s="21" t="s">
        <v>18534</v>
      </c>
      <c r="T3021" s="21" t="s">
        <v>18603</v>
      </c>
      <c r="U3021" s="21" t="str">
        <f>VLOOKUP(T3021,Apoio!$D$10:$E$55,2,0)</f>
        <v>Fornec. de Serviç. Diversos PJ</v>
      </c>
      <c r="V3021">
        <v>7790001</v>
      </c>
      <c r="W3021">
        <v>17181317</v>
      </c>
      <c r="X3021">
        <v>90</v>
      </c>
      <c r="Z3021" s="7">
        <v>45352</v>
      </c>
      <c r="AA3021" s="8" t="str">
        <f>IF(Y3021="","Não","Sim")</f>
        <v>Não</v>
      </c>
      <c r="AB3021" s="7" t="str">
        <f>IF(Z3021="","Não","Sim")</f>
        <v>Sim</v>
      </c>
      <c r="AC3021" s="8" t="str">
        <f>IF(S3021="TSR","Serede","Rede Conecta")</f>
        <v>Serede</v>
      </c>
    </row>
    <row r="3022" spans="1:29" ht="15" x14ac:dyDescent="0.25">
      <c r="A3022">
        <v>1816747</v>
      </c>
      <c r="B3022" t="s">
        <v>16712</v>
      </c>
      <c r="C3022">
        <v>1816747</v>
      </c>
      <c r="D3022" s="24">
        <v>45057</v>
      </c>
      <c r="E3022" t="s">
        <v>11088</v>
      </c>
      <c r="F3022" t="s">
        <v>16713</v>
      </c>
      <c r="G3022" t="s">
        <v>66</v>
      </c>
      <c r="H3022"/>
      <c r="I3022" t="s">
        <v>68</v>
      </c>
      <c r="J3022" t="s">
        <v>16714</v>
      </c>
      <c r="K3022" t="s">
        <v>26</v>
      </c>
      <c r="L3022" t="s">
        <v>16715</v>
      </c>
      <c r="M3022"/>
      <c r="N3022" s="23">
        <v>34484188000102</v>
      </c>
      <c r="O3022"/>
      <c r="P3022" t="s">
        <v>16716</v>
      </c>
      <c r="Q3022" t="s">
        <v>16717</v>
      </c>
      <c r="R3022" t="s">
        <v>16579</v>
      </c>
      <c r="S3022" s="21" t="s">
        <v>18534</v>
      </c>
      <c r="T3022" s="21" t="s">
        <v>18603</v>
      </c>
      <c r="U3022" s="21" t="str">
        <f>VLOOKUP(T3022,Apoio!$D$10:$E$55,2,0)</f>
        <v>Fornec. de Serviç. Diversos PJ</v>
      </c>
      <c r="V3022">
        <v>34170028</v>
      </c>
      <c r="W3022">
        <v>18994</v>
      </c>
      <c r="X3022">
        <v>2</v>
      </c>
      <c r="Z3022" s="7"/>
      <c r="AA3022" s="8" t="str">
        <f>IF(Y3022="","Não","Sim")</f>
        <v>Não</v>
      </c>
      <c r="AB3022" s="7" t="str">
        <f>IF(Z3022="","Não","Sim")</f>
        <v>Não</v>
      </c>
      <c r="AC3022" s="8" t="str">
        <f>IF(S3022="TSR","Serede","Rede Conecta")</f>
        <v>Serede</v>
      </c>
    </row>
    <row r="3023" spans="1:29" ht="15" x14ac:dyDescent="0.25">
      <c r="A3023">
        <v>1816692</v>
      </c>
      <c r="B3023" t="s">
        <v>16574</v>
      </c>
      <c r="C3023">
        <v>1816692</v>
      </c>
      <c r="D3023" s="24">
        <v>44984</v>
      </c>
      <c r="E3023" t="s">
        <v>11088</v>
      </c>
      <c r="F3023" t="s">
        <v>16575</v>
      </c>
      <c r="G3023" t="s">
        <v>16576</v>
      </c>
      <c r="H3023"/>
      <c r="I3023" t="s">
        <v>37</v>
      </c>
      <c r="J3023" t="s">
        <v>16577</v>
      </c>
      <c r="K3023" t="s">
        <v>26</v>
      </c>
      <c r="L3023" t="s">
        <v>16578</v>
      </c>
      <c r="M3023"/>
      <c r="N3023" s="23">
        <v>34484188000960</v>
      </c>
      <c r="O3023"/>
      <c r="P3023" s="19">
        <v>395125000000</v>
      </c>
      <c r="Q3023">
        <v>550521166</v>
      </c>
      <c r="R3023" t="s">
        <v>16579</v>
      </c>
      <c r="S3023" s="21" t="s">
        <v>18534</v>
      </c>
      <c r="T3023" s="21" t="s">
        <v>18603</v>
      </c>
      <c r="U3023" s="21" t="str">
        <f>VLOOKUP(T3023,Apoio!$D$10:$E$55,2,0)</f>
        <v>Fornec. de Serviç. Diversos PJ</v>
      </c>
      <c r="V3023">
        <v>34170028</v>
      </c>
      <c r="W3023">
        <v>18994</v>
      </c>
      <c r="X3023">
        <v>2</v>
      </c>
      <c r="Z3023" s="7"/>
      <c r="AA3023" s="8" t="str">
        <f>IF(Y3023="","Não","Sim")</f>
        <v>Não</v>
      </c>
      <c r="AB3023" s="7" t="str">
        <f>IF(Z3023="","Não","Sim")</f>
        <v>Não</v>
      </c>
      <c r="AC3023" s="8" t="str">
        <f>IF(S3023="TSR","Serede","Rede Conecta")</f>
        <v>Serede</v>
      </c>
    </row>
    <row r="3024" spans="1:29" ht="15" x14ac:dyDescent="0.25">
      <c r="A3024">
        <v>201960</v>
      </c>
      <c r="B3024" t="s">
        <v>6537</v>
      </c>
      <c r="C3024">
        <v>201960</v>
      </c>
      <c r="D3024" s="24">
        <v>41267</v>
      </c>
      <c r="E3024" t="s">
        <v>20</v>
      </c>
      <c r="F3024" t="s">
        <v>1048</v>
      </c>
      <c r="G3024" t="s">
        <v>6538</v>
      </c>
      <c r="H3024" t="s">
        <v>78</v>
      </c>
      <c r="I3024" t="s">
        <v>123</v>
      </c>
      <c r="J3024" t="s">
        <v>6539</v>
      </c>
      <c r="K3024" t="s">
        <v>26</v>
      </c>
      <c r="L3024"/>
      <c r="M3024"/>
      <c r="N3024" s="23">
        <v>34593525000108</v>
      </c>
      <c r="O3024"/>
      <c r="P3024"/>
      <c r="Q3024"/>
      <c r="R3024"/>
      <c r="S3024" s="21" t="s">
        <v>18534</v>
      </c>
      <c r="T3024" s="21" t="s">
        <v>18607</v>
      </c>
      <c r="U3024" s="21" t="str">
        <f>VLOOKUP(T3024,Apoio!$D$10:$E$55,2,0)</f>
        <v>Prefeituras - PJ</v>
      </c>
      <c r="V3024"/>
      <c r="W3024"/>
      <c r="X3024"/>
      <c r="Z3024" s="7"/>
      <c r="AA3024" s="8" t="str">
        <f>IF(Y3024="","Não","Sim")</f>
        <v>Não</v>
      </c>
      <c r="AB3024" s="7" t="str">
        <f>IF(Z3024="","Não","Sim")</f>
        <v>Não</v>
      </c>
      <c r="AC3024" s="8" t="str">
        <f>IF(S3024="TSR","Serede","Rede Conecta")</f>
        <v>Serede</v>
      </c>
    </row>
    <row r="3025" spans="1:29" ht="15" x14ac:dyDescent="0.25">
      <c r="A3025">
        <v>202008</v>
      </c>
      <c r="B3025" t="s">
        <v>6709</v>
      </c>
      <c r="C3025">
        <v>202008</v>
      </c>
      <c r="D3025" s="24">
        <v>41267</v>
      </c>
      <c r="E3025" t="s">
        <v>20</v>
      </c>
      <c r="F3025" t="s">
        <v>6710</v>
      </c>
      <c r="G3025" t="s">
        <v>6711</v>
      </c>
      <c r="H3025" t="s">
        <v>6712</v>
      </c>
      <c r="I3025" t="s">
        <v>123</v>
      </c>
      <c r="J3025" t="s">
        <v>6713</v>
      </c>
      <c r="K3025" t="s">
        <v>26</v>
      </c>
      <c r="L3025">
        <v>9335321465</v>
      </c>
      <c r="M3025"/>
      <c r="N3025" s="23">
        <v>34593541000192</v>
      </c>
      <c r="O3025"/>
      <c r="P3025"/>
      <c r="Q3025"/>
      <c r="R3025"/>
      <c r="S3025" s="21" t="s">
        <v>18534</v>
      </c>
      <c r="T3025" s="21" t="s">
        <v>18607</v>
      </c>
      <c r="U3025" s="21" t="str">
        <f>VLOOKUP(T3025,Apoio!$D$10:$E$55,2,0)</f>
        <v>Prefeituras - PJ</v>
      </c>
      <c r="V3025"/>
      <c r="W3025"/>
      <c r="X3025"/>
      <c r="Z3025" s="7"/>
      <c r="AA3025" s="8" t="str">
        <f>IF(Y3025="","Não","Sim")</f>
        <v>Não</v>
      </c>
      <c r="AB3025" s="7" t="str">
        <f>IF(Z3025="","Não","Sim")</f>
        <v>Não</v>
      </c>
      <c r="AC3025" s="8" t="str">
        <f>IF(S3025="TSR","Serede","Rede Conecta")</f>
        <v>Serede</v>
      </c>
    </row>
    <row r="3026" spans="1:29" ht="15" x14ac:dyDescent="0.25">
      <c r="A3026">
        <v>202023</v>
      </c>
      <c r="B3026" t="s">
        <v>6769</v>
      </c>
      <c r="C3026">
        <v>202023</v>
      </c>
      <c r="D3026" s="24">
        <v>41267</v>
      </c>
      <c r="E3026" t="s">
        <v>20</v>
      </c>
      <c r="F3026" t="s">
        <v>6770</v>
      </c>
      <c r="G3026" t="s">
        <v>6771</v>
      </c>
      <c r="H3026" t="s">
        <v>6772</v>
      </c>
      <c r="I3026" t="s">
        <v>123</v>
      </c>
      <c r="J3026" t="s">
        <v>6773</v>
      </c>
      <c r="K3026" t="s">
        <v>26</v>
      </c>
      <c r="L3026">
        <v>9437851150</v>
      </c>
      <c r="M3026"/>
      <c r="N3026" s="23">
        <v>34626416000131</v>
      </c>
      <c r="O3026"/>
      <c r="P3026"/>
      <c r="Q3026"/>
      <c r="R3026"/>
      <c r="S3026" s="21" t="s">
        <v>18534</v>
      </c>
      <c r="T3026" s="21" t="s">
        <v>18607</v>
      </c>
      <c r="U3026" s="21" t="str">
        <f>VLOOKUP(T3026,Apoio!$D$10:$E$55,2,0)</f>
        <v>Prefeituras - PJ</v>
      </c>
      <c r="V3026">
        <v>194547</v>
      </c>
      <c r="W3026">
        <v>61950</v>
      </c>
      <c r="X3026">
        <v>7</v>
      </c>
      <c r="Z3026" s="7"/>
      <c r="AA3026" s="8" t="str">
        <f>IF(Y3026="","Não","Sim")</f>
        <v>Não</v>
      </c>
      <c r="AB3026" s="7" t="str">
        <f>IF(Z3026="","Não","Sim")</f>
        <v>Não</v>
      </c>
      <c r="AC3026" s="8" t="str">
        <f>IF(S3026="TSR","Serede","Rede Conecta")</f>
        <v>Serede</v>
      </c>
    </row>
    <row r="3027" spans="1:29" ht="15" x14ac:dyDescent="0.25">
      <c r="A3027">
        <v>201932</v>
      </c>
      <c r="B3027" t="s">
        <v>6432</v>
      </c>
      <c r="C3027">
        <v>201932</v>
      </c>
      <c r="D3027" s="24">
        <v>41267</v>
      </c>
      <c r="E3027" t="s">
        <v>20</v>
      </c>
      <c r="F3027" t="s">
        <v>6433</v>
      </c>
      <c r="G3027" t="s">
        <v>6434</v>
      </c>
      <c r="H3027" t="s">
        <v>78</v>
      </c>
      <c r="I3027" t="s">
        <v>123</v>
      </c>
      <c r="J3027" t="s">
        <v>6435</v>
      </c>
      <c r="K3027" t="s">
        <v>26</v>
      </c>
      <c r="L3027">
        <v>9437861120</v>
      </c>
      <c r="M3027"/>
      <c r="N3027" s="23">
        <v>34626440000170</v>
      </c>
      <c r="O3027"/>
      <c r="P3027"/>
      <c r="Q3027"/>
      <c r="R3027"/>
      <c r="S3027" s="21" t="s">
        <v>18534</v>
      </c>
      <c r="T3027" s="21" t="s">
        <v>18607</v>
      </c>
      <c r="U3027" s="21" t="str">
        <f>VLOOKUP(T3027,Apoio!$D$10:$E$55,2,0)</f>
        <v>Prefeituras - PJ</v>
      </c>
      <c r="V3027"/>
      <c r="W3027"/>
      <c r="X3027"/>
      <c r="Z3027" s="7"/>
      <c r="AA3027" s="8" t="str">
        <f>IF(Y3027="","Não","Sim")</f>
        <v>Não</v>
      </c>
      <c r="AB3027" s="7" t="str">
        <f>IF(Z3027="","Não","Sim")</f>
        <v>Não</v>
      </c>
      <c r="AC3027" s="8" t="str">
        <f>IF(S3027="TSR","Serede","Rede Conecta")</f>
        <v>Serede</v>
      </c>
    </row>
    <row r="3028" spans="1:29" ht="15" x14ac:dyDescent="0.25">
      <c r="A3028">
        <v>201942</v>
      </c>
      <c r="B3028" t="s">
        <v>6468</v>
      </c>
      <c r="C3028">
        <v>201942</v>
      </c>
      <c r="D3028" s="24">
        <v>41267</v>
      </c>
      <c r="E3028" t="s">
        <v>20</v>
      </c>
      <c r="F3028" t="s">
        <v>1639</v>
      </c>
      <c r="G3028" t="s">
        <v>6469</v>
      </c>
      <c r="H3028" t="s">
        <v>78</v>
      </c>
      <c r="I3028" t="s">
        <v>123</v>
      </c>
      <c r="J3028" t="s">
        <v>6470</v>
      </c>
      <c r="K3028" t="s">
        <v>26</v>
      </c>
      <c r="L3028"/>
      <c r="M3028"/>
      <c r="N3028" s="23">
        <v>34670976000193</v>
      </c>
      <c r="O3028"/>
      <c r="P3028"/>
      <c r="Q3028"/>
      <c r="R3028"/>
      <c r="S3028" s="21" t="s">
        <v>18534</v>
      </c>
      <c r="T3028" s="21" t="s">
        <v>18607</v>
      </c>
      <c r="U3028" s="21" t="str">
        <f>VLOOKUP(T3028,Apoio!$D$10:$E$55,2,0)</f>
        <v>Prefeituras - PJ</v>
      </c>
      <c r="V3028"/>
      <c r="W3028"/>
      <c r="X3028"/>
      <c r="Z3028" s="7"/>
      <c r="AA3028" s="8" t="str">
        <f>IF(Y3028="","Não","Sim")</f>
        <v>Não</v>
      </c>
      <c r="AB3028" s="7" t="str">
        <f>IF(Z3028="","Não","Sim")</f>
        <v>Não</v>
      </c>
      <c r="AC3028" s="8" t="str">
        <f>IF(S3028="TSR","Serede","Rede Conecta")</f>
        <v>Serede</v>
      </c>
    </row>
    <row r="3029" spans="1:29" ht="15" x14ac:dyDescent="0.25">
      <c r="A3029">
        <v>201972</v>
      </c>
      <c r="B3029" t="s">
        <v>6580</v>
      </c>
      <c r="C3029">
        <v>201972</v>
      </c>
      <c r="D3029" s="24">
        <v>41267</v>
      </c>
      <c r="E3029" t="s">
        <v>20</v>
      </c>
      <c r="F3029" t="s">
        <v>6581</v>
      </c>
      <c r="G3029" t="s">
        <v>6582</v>
      </c>
      <c r="H3029" t="s">
        <v>78</v>
      </c>
      <c r="I3029" t="s">
        <v>123</v>
      </c>
      <c r="J3029" t="s">
        <v>6583</v>
      </c>
      <c r="K3029" t="s">
        <v>26</v>
      </c>
      <c r="L3029"/>
      <c r="M3029"/>
      <c r="N3029" s="23">
        <v>34671016000148</v>
      </c>
      <c r="O3029"/>
      <c r="P3029"/>
      <c r="Q3029"/>
      <c r="R3029"/>
      <c r="S3029" s="21" t="s">
        <v>18534</v>
      </c>
      <c r="T3029" s="21" t="s">
        <v>18607</v>
      </c>
      <c r="U3029" s="21" t="str">
        <f>VLOOKUP(T3029,Apoio!$D$10:$E$55,2,0)</f>
        <v>Prefeituras - PJ</v>
      </c>
      <c r="V3029">
        <v>192517</v>
      </c>
      <c r="W3029">
        <v>5192</v>
      </c>
      <c r="X3029">
        <v>86</v>
      </c>
      <c r="Z3029" s="7"/>
      <c r="AA3029" s="8" t="str">
        <f>IF(Y3029="","Não","Sim")</f>
        <v>Não</v>
      </c>
      <c r="AB3029" s="7" t="str">
        <f>IF(Z3029="","Não","Sim")</f>
        <v>Não</v>
      </c>
      <c r="AC3029" s="8" t="str">
        <f>IF(S3029="TSR","Serede","Rede Conecta")</f>
        <v>Serede</v>
      </c>
    </row>
    <row r="3030" spans="1:29" ht="15" x14ac:dyDescent="0.25">
      <c r="A3030">
        <v>201918</v>
      </c>
      <c r="B3030" t="s">
        <v>6376</v>
      </c>
      <c r="C3030">
        <v>201918</v>
      </c>
      <c r="D3030" s="24">
        <v>41267</v>
      </c>
      <c r="E3030" t="s">
        <v>20</v>
      </c>
      <c r="F3030" t="s">
        <v>1639</v>
      </c>
      <c r="G3030" t="s">
        <v>6377</v>
      </c>
      <c r="H3030" t="s">
        <v>78</v>
      </c>
      <c r="I3030" t="s">
        <v>123</v>
      </c>
      <c r="J3030" t="s">
        <v>6378</v>
      </c>
      <c r="K3030" t="s">
        <v>26</v>
      </c>
      <c r="L3030"/>
      <c r="M3030"/>
      <c r="N3030" s="23">
        <v>34671057000134</v>
      </c>
      <c r="O3030"/>
      <c r="P3030"/>
      <c r="Q3030"/>
      <c r="R3030"/>
      <c r="S3030" s="21" t="s">
        <v>18534</v>
      </c>
      <c r="T3030" s="21" t="s">
        <v>18607</v>
      </c>
      <c r="U3030" s="21" t="str">
        <f>VLOOKUP(T3030,Apoio!$D$10:$E$55,2,0)</f>
        <v>Prefeituras - PJ</v>
      </c>
      <c r="V3030">
        <v>192786</v>
      </c>
      <c r="W3030">
        <v>10375</v>
      </c>
      <c r="X3030">
        <v>36</v>
      </c>
      <c r="Z3030" s="7"/>
      <c r="AA3030" s="8" t="str">
        <f>IF(Y3030="","Não","Sim")</f>
        <v>Não</v>
      </c>
      <c r="AB3030" s="7" t="str">
        <f>IF(Z3030="","Não","Sim")</f>
        <v>Não</v>
      </c>
      <c r="AC3030" s="8" t="str">
        <f>IF(S3030="TSR","Serede","Rede Conecta")</f>
        <v>Serede</v>
      </c>
    </row>
    <row r="3031" spans="1:29" ht="15" x14ac:dyDescent="0.25">
      <c r="A3031">
        <v>1817210</v>
      </c>
      <c r="B3031" t="s">
        <v>17969</v>
      </c>
      <c r="C3031">
        <v>1817210</v>
      </c>
      <c r="D3031" s="24">
        <v>45572</v>
      </c>
      <c r="E3031" t="s">
        <v>12786</v>
      </c>
      <c r="F3031" t="s">
        <v>17970</v>
      </c>
      <c r="G3031" t="s">
        <v>1808</v>
      </c>
      <c r="H3031" t="s">
        <v>12611</v>
      </c>
      <c r="I3031" t="s">
        <v>188</v>
      </c>
      <c r="J3031" t="s">
        <v>17971</v>
      </c>
      <c r="K3031" t="s">
        <v>26</v>
      </c>
      <c r="L3031" t="s">
        <v>17705</v>
      </c>
      <c r="M3031"/>
      <c r="N3031" s="23">
        <v>34701063000197</v>
      </c>
      <c r="O3031"/>
      <c r="P3031">
        <v>260214213</v>
      </c>
      <c r="Q3031"/>
      <c r="R3031"/>
      <c r="S3031" s="21" t="s">
        <v>18534</v>
      </c>
      <c r="T3031" s="21" t="s">
        <v>18603</v>
      </c>
      <c r="U3031" s="21" t="str">
        <f>VLOOKUP(T3031,Apoio!$D$10:$E$55,2,0)</f>
        <v>Fornec. de Serviç. Diversos PJ</v>
      </c>
      <c r="V3031"/>
      <c r="W3031"/>
      <c r="X3031"/>
      <c r="Z3031" s="7"/>
      <c r="AA3031" s="8" t="str">
        <f>IF(Y3031="","Não","Sim")</f>
        <v>Não</v>
      </c>
      <c r="AB3031" s="7" t="str">
        <f>IF(Z3031="","Não","Sim")</f>
        <v>Não</v>
      </c>
      <c r="AC3031" s="8" t="str">
        <f>IF(S3031="TSR","Serede","Rede Conecta")</f>
        <v>Serede</v>
      </c>
    </row>
    <row r="3032" spans="1:29" ht="15" x14ac:dyDescent="0.25">
      <c r="A3032">
        <v>202002</v>
      </c>
      <c r="B3032" t="s">
        <v>6685</v>
      </c>
      <c r="C3032">
        <v>202002</v>
      </c>
      <c r="D3032" s="24">
        <v>41267</v>
      </c>
      <c r="E3032" t="s">
        <v>20</v>
      </c>
      <c r="F3032" t="s">
        <v>6416</v>
      </c>
      <c r="G3032" t="s">
        <v>6686</v>
      </c>
      <c r="H3032" t="s">
        <v>78</v>
      </c>
      <c r="I3032" t="s">
        <v>123</v>
      </c>
      <c r="J3032" t="s">
        <v>6687</v>
      </c>
      <c r="K3032" t="s">
        <v>26</v>
      </c>
      <c r="L3032">
        <v>9136621056</v>
      </c>
      <c r="M3032"/>
      <c r="N3032" s="23">
        <v>34823518000147</v>
      </c>
      <c r="O3032"/>
      <c r="P3032"/>
      <c r="Q3032"/>
      <c r="R3032"/>
      <c r="S3032" s="21" t="s">
        <v>18534</v>
      </c>
      <c r="T3032" s="21" t="s">
        <v>18607</v>
      </c>
      <c r="U3032" s="21" t="str">
        <f>VLOOKUP(T3032,Apoio!$D$10:$E$55,2,0)</f>
        <v>Prefeituras - PJ</v>
      </c>
      <c r="V3032"/>
      <c r="W3032"/>
      <c r="X3032"/>
      <c r="Z3032" s="7"/>
      <c r="AA3032" s="8" t="str">
        <f>IF(Y3032="","Não","Sim")</f>
        <v>Não</v>
      </c>
      <c r="AB3032" s="7" t="str">
        <f>IF(Z3032="","Não","Sim")</f>
        <v>Não</v>
      </c>
      <c r="AC3032" s="8" t="str">
        <f>IF(S3032="TSR","Serede","Rede Conecta")</f>
        <v>Serede</v>
      </c>
    </row>
    <row r="3033" spans="1:29" ht="15" x14ac:dyDescent="0.25">
      <c r="A3033">
        <v>304185</v>
      </c>
      <c r="B3033" t="s">
        <v>12048</v>
      </c>
      <c r="C3033">
        <v>304185</v>
      </c>
      <c r="D3033" s="24">
        <v>43305</v>
      </c>
      <c r="E3033" t="s">
        <v>45</v>
      </c>
      <c r="F3033" t="s">
        <v>12049</v>
      </c>
      <c r="G3033" t="s">
        <v>6355</v>
      </c>
      <c r="H3033" t="s">
        <v>78</v>
      </c>
      <c r="I3033" t="s">
        <v>123</v>
      </c>
      <c r="J3033" t="s">
        <v>6356</v>
      </c>
      <c r="K3033" t="s">
        <v>26</v>
      </c>
      <c r="L3033"/>
      <c r="M3033"/>
      <c r="N3033" s="23">
        <v>34847285000112</v>
      </c>
      <c r="O3033"/>
      <c r="P3033"/>
      <c r="Q3033"/>
      <c r="R3033"/>
      <c r="S3033" s="21" t="s">
        <v>18534</v>
      </c>
      <c r="T3033" s="21" t="s">
        <v>18613</v>
      </c>
      <c r="U3033" s="21" t="str">
        <f>VLOOKUP(T3033,Apoio!$D$10:$E$55,2,0)</f>
        <v>Órgãos Públicos - PJ</v>
      </c>
      <c r="V3033"/>
      <c r="W3033"/>
      <c r="X3033"/>
      <c r="Z3033" s="7"/>
      <c r="AA3033" s="8" t="str">
        <f>IF(Y3033="","Não","Sim")</f>
        <v>Não</v>
      </c>
      <c r="AB3033" s="7" t="str">
        <f>IF(Z3033="","Não","Sim")</f>
        <v>Não</v>
      </c>
      <c r="AC3033" s="8" t="str">
        <f>IF(S3033="TSR","Serede","Rede Conecta")</f>
        <v>Serede</v>
      </c>
    </row>
    <row r="3034" spans="1:29" ht="15" x14ac:dyDescent="0.25">
      <c r="A3034">
        <v>1816555</v>
      </c>
      <c r="B3034" t="s">
        <v>16301</v>
      </c>
      <c r="C3034">
        <v>1816555</v>
      </c>
      <c r="D3034" s="24">
        <v>44781</v>
      </c>
      <c r="E3034" t="s">
        <v>11071</v>
      </c>
      <c r="F3034" t="s">
        <v>16302</v>
      </c>
      <c r="G3034" t="s">
        <v>904</v>
      </c>
      <c r="H3034" t="s">
        <v>12834</v>
      </c>
      <c r="I3034" t="s">
        <v>97</v>
      </c>
      <c r="J3034" t="s">
        <v>16303</v>
      </c>
      <c r="K3034" t="s">
        <v>26</v>
      </c>
      <c r="L3034" t="s">
        <v>16304</v>
      </c>
      <c r="M3034"/>
      <c r="N3034" s="23">
        <v>34857422000108</v>
      </c>
      <c r="O3034"/>
      <c r="P3034"/>
      <c r="Q3034"/>
      <c r="R3034" t="s">
        <v>16305</v>
      </c>
      <c r="S3034" s="21" t="s">
        <v>18534</v>
      </c>
      <c r="T3034" s="21" t="s">
        <v>18603</v>
      </c>
      <c r="U3034" s="21" t="str">
        <f>VLOOKUP(T3034,Apoio!$D$10:$E$55,2,0)</f>
        <v>Fornec. de Serviç. Diversos PJ</v>
      </c>
      <c r="V3034">
        <v>190124</v>
      </c>
      <c r="W3034">
        <v>116757</v>
      </c>
      <c r="X3034">
        <v>0</v>
      </c>
      <c r="Z3034" s="7"/>
      <c r="AA3034" s="8" t="str">
        <f>IF(Y3034="","Não","Sim")</f>
        <v>Não</v>
      </c>
      <c r="AB3034" s="7" t="str">
        <f>IF(Z3034="","Não","Sim")</f>
        <v>Não</v>
      </c>
      <c r="AC3034" s="8" t="str">
        <f>IF(S3034="TSR","Serede","Rede Conecta")</f>
        <v>Serede</v>
      </c>
    </row>
    <row r="3035" spans="1:29" ht="15" x14ac:dyDescent="0.25">
      <c r="A3035">
        <v>300145</v>
      </c>
      <c r="B3035" t="s">
        <v>11552</v>
      </c>
      <c r="C3035">
        <v>300145</v>
      </c>
      <c r="D3035" s="24">
        <v>41267</v>
      </c>
      <c r="E3035" t="s">
        <v>20</v>
      </c>
      <c r="F3035" t="s">
        <v>11553</v>
      </c>
      <c r="G3035" t="s">
        <v>168</v>
      </c>
      <c r="H3035" t="s">
        <v>431</v>
      </c>
      <c r="I3035" t="s">
        <v>169</v>
      </c>
      <c r="J3035" t="s">
        <v>11554</v>
      </c>
      <c r="K3035" t="s">
        <v>26</v>
      </c>
      <c r="L3035"/>
      <c r="M3035"/>
      <c r="N3035" s="23">
        <v>34871889000102</v>
      </c>
      <c r="O3035"/>
      <c r="P3035"/>
      <c r="Q3035"/>
      <c r="R3035"/>
      <c r="S3035" s="21" t="s">
        <v>18534</v>
      </c>
      <c r="T3035" s="21" t="s">
        <v>18613</v>
      </c>
      <c r="U3035" s="21" t="str">
        <f>VLOOKUP(T3035,Apoio!$D$10:$E$55,2,0)</f>
        <v>Órgãos Públicos - PJ</v>
      </c>
      <c r="V3035"/>
      <c r="W3035"/>
      <c r="X3035"/>
      <c r="Z3035" s="7"/>
      <c r="AA3035" s="8" t="str">
        <f>IF(Y3035="","Não","Sim")</f>
        <v>Não</v>
      </c>
      <c r="AB3035" s="7" t="str">
        <f>IF(Z3035="","Não","Sim")</f>
        <v>Não</v>
      </c>
      <c r="AC3035" s="8" t="str">
        <f>IF(S3035="TSR","Serede","Rede Conecta")</f>
        <v>Serede</v>
      </c>
    </row>
    <row r="3036" spans="1:29" ht="15" x14ac:dyDescent="0.25">
      <c r="A3036">
        <v>1816504</v>
      </c>
      <c r="B3036" t="s">
        <v>16178</v>
      </c>
      <c r="C3036">
        <v>1816504</v>
      </c>
      <c r="D3036" s="24">
        <v>44674</v>
      </c>
      <c r="E3036" t="s">
        <v>11071</v>
      </c>
      <c r="F3036" t="s">
        <v>16179</v>
      </c>
      <c r="G3036" t="s">
        <v>47</v>
      </c>
      <c r="H3036" t="s">
        <v>7414</v>
      </c>
      <c r="I3036" t="s">
        <v>37</v>
      </c>
      <c r="J3036" t="s">
        <v>16180</v>
      </c>
      <c r="K3036" t="s">
        <v>26</v>
      </c>
      <c r="L3036" t="s">
        <v>16181</v>
      </c>
      <c r="M3036"/>
      <c r="N3036" s="23">
        <v>34877325000179</v>
      </c>
      <c r="O3036"/>
      <c r="P3036" s="19">
        <v>126763000000</v>
      </c>
      <c r="Q3036">
        <v>63962160</v>
      </c>
      <c r="R3036" t="s">
        <v>16182</v>
      </c>
      <c r="S3036" s="21" t="s">
        <v>18534</v>
      </c>
      <c r="T3036" s="21" t="s">
        <v>18603</v>
      </c>
      <c r="U3036" s="21" t="str">
        <f>VLOOKUP(T3036,Apoio!$D$10:$E$55,2,0)</f>
        <v>Fornec. de Serviç. Diversos PJ</v>
      </c>
      <c r="V3036">
        <v>34172921</v>
      </c>
      <c r="W3036">
        <v>99758</v>
      </c>
      <c r="X3036">
        <v>7</v>
      </c>
      <c r="Z3036" s="7"/>
      <c r="AA3036" s="8" t="str">
        <f>IF(Y3036="","Não","Sim")</f>
        <v>Não</v>
      </c>
      <c r="AB3036" s="7" t="str">
        <f>IF(Z3036="","Não","Sim")</f>
        <v>Não</v>
      </c>
      <c r="AC3036" s="8" t="str">
        <f>IF(S3036="TSR","Serede","Rede Conecta")</f>
        <v>Serede</v>
      </c>
    </row>
    <row r="3037" spans="1:29" ht="15" x14ac:dyDescent="0.25">
      <c r="A3037">
        <v>202009</v>
      </c>
      <c r="B3037" t="s">
        <v>6714</v>
      </c>
      <c r="C3037">
        <v>202009</v>
      </c>
      <c r="D3037" s="24">
        <v>41267</v>
      </c>
      <c r="E3037" t="s">
        <v>20</v>
      </c>
      <c r="F3037" t="s">
        <v>6715</v>
      </c>
      <c r="G3037" t="s">
        <v>6716</v>
      </c>
      <c r="H3037" t="s">
        <v>78</v>
      </c>
      <c r="I3037" t="s">
        <v>123</v>
      </c>
      <c r="J3037" t="s">
        <v>6717</v>
      </c>
      <c r="K3037" t="s">
        <v>26</v>
      </c>
      <c r="L3037">
        <v>9335211301</v>
      </c>
      <c r="M3037"/>
      <c r="N3037" s="23">
        <v>34887935000153</v>
      </c>
      <c r="O3037"/>
      <c r="P3037"/>
      <c r="Q3037"/>
      <c r="R3037"/>
      <c r="S3037" s="21" t="s">
        <v>18534</v>
      </c>
      <c r="T3037" s="21" t="s">
        <v>18607</v>
      </c>
      <c r="U3037" s="21" t="str">
        <f>VLOOKUP(T3037,Apoio!$D$10:$E$55,2,0)</f>
        <v>Prefeituras - PJ</v>
      </c>
      <c r="V3037"/>
      <c r="W3037"/>
      <c r="X3037"/>
      <c r="Z3037" s="7"/>
      <c r="AA3037" s="8" t="str">
        <f>IF(Y3037="","Não","Sim")</f>
        <v>Não</v>
      </c>
      <c r="AB3037" s="7" t="str">
        <f>IF(Z3037="","Não","Sim")</f>
        <v>Não</v>
      </c>
      <c r="AC3037" s="8" t="str">
        <f>IF(S3037="TSR","Serede","Rede Conecta")</f>
        <v>Serede</v>
      </c>
    </row>
    <row r="3038" spans="1:29" ht="15" x14ac:dyDescent="0.25">
      <c r="A3038">
        <v>202072</v>
      </c>
      <c r="B3038" t="s">
        <v>6960</v>
      </c>
      <c r="C3038">
        <v>202072</v>
      </c>
      <c r="D3038" s="24">
        <v>41267</v>
      </c>
      <c r="E3038" t="s">
        <v>20</v>
      </c>
      <c r="F3038" t="s">
        <v>6961</v>
      </c>
      <c r="G3038" t="s">
        <v>6962</v>
      </c>
      <c r="H3038" t="s">
        <v>78</v>
      </c>
      <c r="I3038" t="s">
        <v>123</v>
      </c>
      <c r="J3038" t="s">
        <v>6963</v>
      </c>
      <c r="K3038" t="s">
        <v>26</v>
      </c>
      <c r="L3038"/>
      <c r="M3038"/>
      <c r="N3038" s="23">
        <v>34887950000100</v>
      </c>
      <c r="O3038"/>
      <c r="P3038"/>
      <c r="Q3038"/>
      <c r="R3038"/>
      <c r="S3038" s="21" t="s">
        <v>18534</v>
      </c>
      <c r="T3038" s="21" t="s">
        <v>18607</v>
      </c>
      <c r="U3038" s="21" t="str">
        <f>VLOOKUP(T3038,Apoio!$D$10:$E$55,2,0)</f>
        <v>Prefeituras - PJ</v>
      </c>
      <c r="V3038"/>
      <c r="W3038"/>
      <c r="X3038"/>
      <c r="Z3038" s="7"/>
      <c r="AA3038" s="8" t="str">
        <f>IF(Y3038="","Não","Sim")</f>
        <v>Não</v>
      </c>
      <c r="AB3038" s="7" t="str">
        <f>IF(Z3038="","Não","Sim")</f>
        <v>Não</v>
      </c>
      <c r="AC3038" s="8" t="str">
        <f>IF(S3038="TSR","Serede","Rede Conecta")</f>
        <v>Serede</v>
      </c>
    </row>
    <row r="3039" spans="1:29" ht="15" x14ac:dyDescent="0.25">
      <c r="A3039">
        <v>202049</v>
      </c>
      <c r="B3039" t="s">
        <v>1376</v>
      </c>
      <c r="C3039">
        <v>202049</v>
      </c>
      <c r="D3039" s="24">
        <v>41267</v>
      </c>
      <c r="E3039" t="s">
        <v>20</v>
      </c>
      <c r="F3039" t="s">
        <v>6871</v>
      </c>
      <c r="G3039" t="s">
        <v>6872</v>
      </c>
      <c r="H3039" t="s">
        <v>6191</v>
      </c>
      <c r="I3039" t="s">
        <v>169</v>
      </c>
      <c r="J3039" t="s">
        <v>6873</v>
      </c>
      <c r="K3039" t="s">
        <v>26</v>
      </c>
      <c r="L3039"/>
      <c r="M3039"/>
      <c r="N3039" s="23">
        <v>34925131000100</v>
      </c>
      <c r="O3039"/>
      <c r="P3039"/>
      <c r="Q3039"/>
      <c r="R3039"/>
      <c r="S3039" s="21" t="s">
        <v>18534</v>
      </c>
      <c r="T3039" s="21" t="s">
        <v>18607</v>
      </c>
      <c r="U3039" s="21" t="str">
        <f>VLOOKUP(T3039,Apoio!$D$10:$E$55,2,0)</f>
        <v>Prefeituras - PJ</v>
      </c>
      <c r="V3039">
        <v>194875</v>
      </c>
      <c r="W3039">
        <v>64415</v>
      </c>
      <c r="X3039">
        <v>53</v>
      </c>
      <c r="Z3039" s="7"/>
      <c r="AA3039" s="8" t="str">
        <f>IF(Y3039="","Não","Sim")</f>
        <v>Não</v>
      </c>
      <c r="AB3039" s="7" t="str">
        <f>IF(Z3039="","Não","Sim")</f>
        <v>Não</v>
      </c>
      <c r="AC3039" s="8" t="str">
        <f>IF(S3039="TSR","Serede","Rede Conecta")</f>
        <v>Serede</v>
      </c>
    </row>
    <row r="3040" spans="1:29" ht="15" x14ac:dyDescent="0.25">
      <c r="A3040">
        <v>202051</v>
      </c>
      <c r="B3040" t="s">
        <v>6878</v>
      </c>
      <c r="C3040">
        <v>202051</v>
      </c>
      <c r="D3040" s="24">
        <v>41267</v>
      </c>
      <c r="E3040" t="s">
        <v>20</v>
      </c>
      <c r="F3040" t="s">
        <v>6879</v>
      </c>
      <c r="G3040" t="s">
        <v>6880</v>
      </c>
      <c r="H3040" t="s">
        <v>78</v>
      </c>
      <c r="I3040" t="s">
        <v>169</v>
      </c>
      <c r="J3040" t="s">
        <v>6881</v>
      </c>
      <c r="K3040" t="s">
        <v>26</v>
      </c>
      <c r="L3040">
        <v>9633251187</v>
      </c>
      <c r="M3040"/>
      <c r="N3040" s="23">
        <v>34925198000136</v>
      </c>
      <c r="O3040"/>
      <c r="P3040"/>
      <c r="Q3040"/>
      <c r="R3040"/>
      <c r="S3040" s="21" t="s">
        <v>18534</v>
      </c>
      <c r="T3040" s="21" t="s">
        <v>18607</v>
      </c>
      <c r="U3040" s="21" t="str">
        <f>VLOOKUP(T3040,Apoio!$D$10:$E$55,2,0)</f>
        <v>Prefeituras - PJ</v>
      </c>
      <c r="V3040">
        <v>192825</v>
      </c>
      <c r="W3040">
        <v>32871</v>
      </c>
      <c r="X3040">
        <v>85</v>
      </c>
      <c r="Z3040" s="7"/>
      <c r="AA3040" s="8" t="str">
        <f>IF(Y3040="","Não","Sim")</f>
        <v>Não</v>
      </c>
      <c r="AB3040" s="7" t="str">
        <f>IF(Z3040="","Não","Sim")</f>
        <v>Não</v>
      </c>
      <c r="AC3040" s="8" t="str">
        <f>IF(S3040="TSR","Serede","Rede Conecta")</f>
        <v>Serede</v>
      </c>
    </row>
    <row r="3041" spans="1:29" ht="15" x14ac:dyDescent="0.25">
      <c r="A3041">
        <v>202057</v>
      </c>
      <c r="B3041" t="s">
        <v>6901</v>
      </c>
      <c r="C3041">
        <v>202057</v>
      </c>
      <c r="D3041" s="24">
        <v>41267</v>
      </c>
      <c r="E3041" t="s">
        <v>20</v>
      </c>
      <c r="F3041" t="s">
        <v>6902</v>
      </c>
      <c r="G3041" t="s">
        <v>6903</v>
      </c>
      <c r="H3041" t="s">
        <v>78</v>
      </c>
      <c r="I3041" t="s">
        <v>169</v>
      </c>
      <c r="J3041" t="s">
        <v>6904</v>
      </c>
      <c r="K3041" t="s">
        <v>26</v>
      </c>
      <c r="L3041">
        <v>9632341773</v>
      </c>
      <c r="M3041"/>
      <c r="N3041" s="23">
        <v>34925206000144</v>
      </c>
      <c r="O3041"/>
      <c r="P3041"/>
      <c r="Q3041"/>
      <c r="R3041"/>
      <c r="S3041" s="21" t="s">
        <v>18534</v>
      </c>
      <c r="T3041" s="21" t="s">
        <v>18607</v>
      </c>
      <c r="U3041" s="21" t="str">
        <f>VLOOKUP(T3041,Apoio!$D$10:$E$55,2,0)</f>
        <v>Prefeituras - PJ</v>
      </c>
      <c r="V3041">
        <v>193990</v>
      </c>
      <c r="W3041">
        <v>5200</v>
      </c>
      <c r="X3041" t="s">
        <v>3673</v>
      </c>
      <c r="Z3041" s="7"/>
      <c r="AA3041" s="8" t="str">
        <f>IF(Y3041="","Não","Sim")</f>
        <v>Não</v>
      </c>
      <c r="AB3041" s="7" t="str">
        <f>IF(Z3041="","Não","Sim")</f>
        <v>Não</v>
      </c>
      <c r="AC3041" s="8" t="str">
        <f>IF(S3041="TSR","Serede","Rede Conecta")</f>
        <v>Serede</v>
      </c>
    </row>
    <row r="3042" spans="1:29" ht="15" x14ac:dyDescent="0.25">
      <c r="A3042">
        <v>202053</v>
      </c>
      <c r="B3042" t="s">
        <v>6886</v>
      </c>
      <c r="C3042">
        <v>202053</v>
      </c>
      <c r="D3042" s="24">
        <v>41267</v>
      </c>
      <c r="E3042" t="s">
        <v>20</v>
      </c>
      <c r="F3042" t="s">
        <v>6887</v>
      </c>
      <c r="G3042" t="s">
        <v>6888</v>
      </c>
      <c r="H3042" t="s">
        <v>78</v>
      </c>
      <c r="I3042" t="s">
        <v>169</v>
      </c>
      <c r="J3042" t="s">
        <v>6889</v>
      </c>
      <c r="K3042" t="s">
        <v>26</v>
      </c>
      <c r="L3042"/>
      <c r="M3042"/>
      <c r="N3042" s="23">
        <v>34925214000190</v>
      </c>
      <c r="O3042"/>
      <c r="P3042"/>
      <c r="Q3042"/>
      <c r="R3042"/>
      <c r="S3042" s="21" t="s">
        <v>18534</v>
      </c>
      <c r="T3042" s="21" t="s">
        <v>18607</v>
      </c>
      <c r="U3042" s="21" t="str">
        <f>VLOOKUP(T3042,Apoio!$D$10:$E$55,2,0)</f>
        <v>Prefeituras - PJ</v>
      </c>
      <c r="V3042">
        <v>194435</v>
      </c>
      <c r="W3042">
        <v>8799</v>
      </c>
      <c r="X3042">
        <v>8</v>
      </c>
      <c r="Z3042" s="7"/>
      <c r="AA3042" s="8" t="str">
        <f>IF(Y3042="","Não","Sim")</f>
        <v>Não</v>
      </c>
      <c r="AB3042" s="7" t="str">
        <f>IF(Z3042="","Não","Sim")</f>
        <v>Não</v>
      </c>
      <c r="AC3042" s="8" t="str">
        <f>IF(S3042="TSR","Serede","Rede Conecta")</f>
        <v>Serede</v>
      </c>
    </row>
    <row r="3043" spans="1:29" ht="15" x14ac:dyDescent="0.25">
      <c r="A3043">
        <v>202058</v>
      </c>
      <c r="B3043" t="s">
        <v>6905</v>
      </c>
      <c r="C3043">
        <v>202058</v>
      </c>
      <c r="D3043" s="24">
        <v>41267</v>
      </c>
      <c r="E3043" t="s">
        <v>20</v>
      </c>
      <c r="F3043" t="s">
        <v>6906</v>
      </c>
      <c r="G3043" t="s">
        <v>6907</v>
      </c>
      <c r="H3043" t="s">
        <v>78</v>
      </c>
      <c r="I3043" t="s">
        <v>169</v>
      </c>
      <c r="J3043" t="s">
        <v>6908</v>
      </c>
      <c r="K3043" t="s">
        <v>26</v>
      </c>
      <c r="L3043">
        <v>9634241174</v>
      </c>
      <c r="M3043"/>
      <c r="N3043" s="23">
        <v>34925222000137</v>
      </c>
      <c r="O3043"/>
      <c r="P3043"/>
      <c r="Q3043"/>
      <c r="R3043"/>
      <c r="S3043" s="21" t="s">
        <v>18534</v>
      </c>
      <c r="T3043" s="21" t="s">
        <v>18607</v>
      </c>
      <c r="U3043" s="21" t="str">
        <f>VLOOKUP(T3043,Apoio!$D$10:$E$55,2,0)</f>
        <v>Prefeituras - PJ</v>
      </c>
      <c r="V3043">
        <v>2372523</v>
      </c>
      <c r="W3043">
        <v>540401</v>
      </c>
      <c r="X3043">
        <v>10</v>
      </c>
      <c r="Z3043" s="7"/>
      <c r="AA3043" s="8" t="str">
        <f>IF(Y3043="","Não","Sim")</f>
        <v>Não</v>
      </c>
      <c r="AB3043" s="7" t="str">
        <f>IF(Z3043="","Não","Sim")</f>
        <v>Não</v>
      </c>
      <c r="AC3043" s="8" t="str">
        <f>IF(S3043="TSR","Serede","Rede Conecta")</f>
        <v>Serede</v>
      </c>
    </row>
    <row r="3044" spans="1:29" ht="15" x14ac:dyDescent="0.25">
      <c r="A3044">
        <v>202047</v>
      </c>
      <c r="B3044" t="s">
        <v>6862</v>
      </c>
      <c r="C3044">
        <v>202047</v>
      </c>
      <c r="D3044" s="24">
        <v>41267</v>
      </c>
      <c r="E3044" t="s">
        <v>20</v>
      </c>
      <c r="F3044" t="s">
        <v>6863</v>
      </c>
      <c r="G3044" t="s">
        <v>6864</v>
      </c>
      <c r="H3044" t="s">
        <v>6865</v>
      </c>
      <c r="I3044" t="s">
        <v>169</v>
      </c>
      <c r="J3044" t="s">
        <v>6866</v>
      </c>
      <c r="K3044" t="s">
        <v>26</v>
      </c>
      <c r="L3044"/>
      <c r="M3044"/>
      <c r="N3044" s="23">
        <v>34925230000183</v>
      </c>
      <c r="O3044"/>
      <c r="P3044"/>
      <c r="Q3044"/>
      <c r="R3044"/>
      <c r="S3044" s="21" t="s">
        <v>18534</v>
      </c>
      <c r="T3044" s="21" t="s">
        <v>18607</v>
      </c>
      <c r="U3044" s="21" t="str">
        <f>VLOOKUP(T3044,Apoio!$D$10:$E$55,2,0)</f>
        <v>Prefeituras - PJ</v>
      </c>
      <c r="V3044">
        <v>194875</v>
      </c>
      <c r="W3044">
        <v>51519</v>
      </c>
      <c r="X3044">
        <v>51</v>
      </c>
      <c r="Z3044" s="7"/>
      <c r="AA3044" s="8" t="str">
        <f>IF(Y3044="","Não","Sim")</f>
        <v>Não</v>
      </c>
      <c r="AB3044" s="7" t="str">
        <f>IF(Z3044="","Não","Sim")</f>
        <v>Não</v>
      </c>
      <c r="AC3044" s="8" t="str">
        <f>IF(S3044="TSR","Serede","Rede Conecta")</f>
        <v>Serede</v>
      </c>
    </row>
    <row r="3045" spans="1:29" ht="15" x14ac:dyDescent="0.25">
      <c r="A3045">
        <v>1816147</v>
      </c>
      <c r="B3045" t="s">
        <v>15692</v>
      </c>
      <c r="C3045">
        <v>1816147</v>
      </c>
      <c r="D3045" s="24">
        <v>44293</v>
      </c>
      <c r="E3045" t="s">
        <v>11071</v>
      </c>
      <c r="F3045" t="s">
        <v>15693</v>
      </c>
      <c r="G3045" t="s">
        <v>908</v>
      </c>
      <c r="H3045" t="s">
        <v>12832</v>
      </c>
      <c r="I3045" t="s">
        <v>97</v>
      </c>
      <c r="J3045" t="s">
        <v>14262</v>
      </c>
      <c r="K3045" t="s">
        <v>26</v>
      </c>
      <c r="L3045" t="s">
        <v>15694</v>
      </c>
      <c r="M3045"/>
      <c r="N3045" s="23">
        <v>35045868000192</v>
      </c>
      <c r="O3045"/>
      <c r="P3045"/>
      <c r="Q3045"/>
      <c r="R3045"/>
      <c r="S3045" s="21" t="s">
        <v>18534</v>
      </c>
      <c r="T3045" s="21" t="s">
        <v>18603</v>
      </c>
      <c r="U3045" s="21" t="str">
        <f>VLOOKUP(T3045,Apoio!$D$10:$E$55,2,0)</f>
        <v>Fornec. de Serviç. Diversos PJ</v>
      </c>
      <c r="V3045">
        <v>10400644</v>
      </c>
      <c r="W3045">
        <v>36326</v>
      </c>
      <c r="X3045">
        <v>42</v>
      </c>
      <c r="Z3045" s="7"/>
      <c r="AA3045" s="8" t="str">
        <f>IF(Y3045="","Não","Sim")</f>
        <v>Não</v>
      </c>
      <c r="AB3045" s="7" t="str">
        <f>IF(Z3045="","Não","Sim")</f>
        <v>Não</v>
      </c>
      <c r="AC3045" s="8" t="str">
        <f>IF(S3045="TSR","Serede","Rede Conecta")</f>
        <v>Serede</v>
      </c>
    </row>
    <row r="3046" spans="1:29" ht="15" x14ac:dyDescent="0.25">
      <c r="A3046">
        <v>1817234</v>
      </c>
      <c r="B3046" t="s">
        <v>18038</v>
      </c>
      <c r="C3046">
        <v>1817234</v>
      </c>
      <c r="D3046" s="24">
        <v>45576</v>
      </c>
      <c r="E3046" t="s">
        <v>17472</v>
      </c>
      <c r="F3046" t="s">
        <v>18039</v>
      </c>
      <c r="G3046" t="s">
        <v>12913</v>
      </c>
      <c r="H3046" t="s">
        <v>18040</v>
      </c>
      <c r="I3046" t="s">
        <v>52</v>
      </c>
      <c r="J3046" t="s">
        <v>18041</v>
      </c>
      <c r="K3046" t="s">
        <v>26</v>
      </c>
      <c r="L3046" t="s">
        <v>18042</v>
      </c>
      <c r="M3046"/>
      <c r="N3046" s="23">
        <v>35047488000197</v>
      </c>
      <c r="O3046"/>
      <c r="P3046"/>
      <c r="Q3046">
        <v>12050313</v>
      </c>
      <c r="R3046" t="s">
        <v>18043</v>
      </c>
      <c r="S3046" s="21" t="s">
        <v>18534</v>
      </c>
      <c r="T3046" s="21" t="s">
        <v>18603</v>
      </c>
      <c r="U3046" s="21" t="str">
        <f>VLOOKUP(T3046,Apoio!$D$10:$E$55,2,0)</f>
        <v>Fornec. de Serviç. Diversos PJ</v>
      </c>
      <c r="V3046">
        <v>34170387</v>
      </c>
      <c r="W3046">
        <v>98923</v>
      </c>
      <c r="X3046">
        <v>9</v>
      </c>
      <c r="Z3046" s="7"/>
      <c r="AA3046" s="8" t="str">
        <f>IF(Y3046="","Não","Sim")</f>
        <v>Não</v>
      </c>
      <c r="AB3046" s="7" t="str">
        <f>IF(Z3046="","Não","Sim")</f>
        <v>Não</v>
      </c>
      <c r="AC3046" s="8" t="str">
        <f>IF(S3046="TSR","Serede","Rede Conecta")</f>
        <v>Serede</v>
      </c>
    </row>
    <row r="3047" spans="1:29" ht="15" x14ac:dyDescent="0.25">
      <c r="A3047">
        <v>205135</v>
      </c>
      <c r="B3047" t="s">
        <v>10298</v>
      </c>
      <c r="C3047">
        <v>205135</v>
      </c>
      <c r="D3047" s="24">
        <v>42487</v>
      </c>
      <c r="E3047" t="s">
        <v>45</v>
      </c>
      <c r="F3047" t="s">
        <v>10299</v>
      </c>
      <c r="G3047" t="s">
        <v>10300</v>
      </c>
      <c r="H3047" t="s">
        <v>78</v>
      </c>
      <c r="I3047" t="s">
        <v>108</v>
      </c>
      <c r="J3047" t="s">
        <v>10301</v>
      </c>
      <c r="K3047" t="s">
        <v>26</v>
      </c>
      <c r="L3047" t="s">
        <v>10302</v>
      </c>
      <c r="M3047"/>
      <c r="N3047" s="23">
        <v>35049097000101</v>
      </c>
      <c r="O3047"/>
      <c r="P3047"/>
      <c r="Q3047"/>
      <c r="R3047"/>
      <c r="S3047" s="21" t="s">
        <v>18534</v>
      </c>
      <c r="T3047" s="21" t="s">
        <v>18607</v>
      </c>
      <c r="U3047" s="21" t="str">
        <f>VLOOKUP(T3047,Apoio!$D$10:$E$55,2,0)</f>
        <v>Prefeituras - PJ</v>
      </c>
      <c r="V3047"/>
      <c r="W3047"/>
      <c r="X3047"/>
      <c r="Z3047" s="7"/>
      <c r="AA3047" s="8" t="str">
        <f>IF(Y3047="","Não","Sim")</f>
        <v>Não</v>
      </c>
      <c r="AB3047" s="7" t="str">
        <f>IF(Z3047="","Não","Sim")</f>
        <v>Não</v>
      </c>
      <c r="AC3047" s="8" t="str">
        <f>IF(S3047="TSR","Serede","Rede Conecta")</f>
        <v>Serede</v>
      </c>
    </row>
    <row r="3048" spans="1:29" ht="15" x14ac:dyDescent="0.25">
      <c r="A3048">
        <v>200433</v>
      </c>
      <c r="B3048" t="s">
        <v>1383</v>
      </c>
      <c r="C3048">
        <v>200433</v>
      </c>
      <c r="D3048" s="24">
        <v>41267</v>
      </c>
      <c r="E3048" t="s">
        <v>20</v>
      </c>
      <c r="F3048" t="s">
        <v>1384</v>
      </c>
      <c r="G3048" t="s">
        <v>1385</v>
      </c>
      <c r="H3048" t="s">
        <v>78</v>
      </c>
      <c r="I3048" t="s">
        <v>108</v>
      </c>
      <c r="J3048" t="s">
        <v>1386</v>
      </c>
      <c r="K3048" t="s">
        <v>26</v>
      </c>
      <c r="L3048">
        <v>8834131002</v>
      </c>
      <c r="M3048"/>
      <c r="N3048" s="23">
        <v>35050756000120</v>
      </c>
      <c r="O3048"/>
      <c r="P3048"/>
      <c r="Q3048"/>
      <c r="R3048"/>
      <c r="S3048" s="21" t="s">
        <v>18534</v>
      </c>
      <c r="T3048" s="21" t="s">
        <v>18607</v>
      </c>
      <c r="U3048" s="21" t="str">
        <f>VLOOKUP(T3048,Apoio!$D$10:$E$55,2,0)</f>
        <v>Prefeituras - PJ</v>
      </c>
      <c r="V3048"/>
      <c r="W3048"/>
      <c r="X3048"/>
      <c r="Z3048" s="7"/>
      <c r="AA3048" s="8" t="str">
        <f>IF(Y3048="","Não","Sim")</f>
        <v>Não</v>
      </c>
      <c r="AB3048" s="7" t="str">
        <f>IF(Z3048="","Não","Sim")</f>
        <v>Não</v>
      </c>
      <c r="AC3048" s="8" t="str">
        <f>IF(S3048="TSR","Serede","Rede Conecta")</f>
        <v>Serede</v>
      </c>
    </row>
    <row r="3049" spans="1:29" ht="15" x14ac:dyDescent="0.25">
      <c r="A3049">
        <v>202711</v>
      </c>
      <c r="B3049" t="s">
        <v>9323</v>
      </c>
      <c r="C3049">
        <v>202711</v>
      </c>
      <c r="D3049" s="24">
        <v>41267</v>
      </c>
      <c r="E3049" t="s">
        <v>20</v>
      </c>
      <c r="F3049" t="s">
        <v>9324</v>
      </c>
      <c r="G3049" t="s">
        <v>3249</v>
      </c>
      <c r="H3049" t="s">
        <v>78</v>
      </c>
      <c r="I3049" t="s">
        <v>97</v>
      </c>
      <c r="J3049" t="s">
        <v>9325</v>
      </c>
      <c r="K3049" t="s">
        <v>26</v>
      </c>
      <c r="L3049"/>
      <c r="M3049"/>
      <c r="N3049" s="23">
        <v>35101369000175</v>
      </c>
      <c r="O3049"/>
      <c r="P3049"/>
      <c r="Q3049"/>
      <c r="R3049"/>
      <c r="S3049" s="21" t="s">
        <v>18534</v>
      </c>
      <c r="T3049" s="21" t="s">
        <v>18607</v>
      </c>
      <c r="U3049" s="21" t="str">
        <f>VLOOKUP(T3049,Apoio!$D$10:$E$55,2,0)</f>
        <v>Prefeituras - PJ</v>
      </c>
      <c r="V3049"/>
      <c r="W3049"/>
      <c r="X3049"/>
      <c r="Z3049" s="7"/>
      <c r="AA3049" s="8" t="str">
        <f>IF(Y3049="","Não","Sim")</f>
        <v>Não</v>
      </c>
      <c r="AB3049" s="7" t="str">
        <f>IF(Z3049="","Não","Sim")</f>
        <v>Não</v>
      </c>
      <c r="AC3049" s="8" t="str">
        <f>IF(S3049="TSR","Serede","Rede Conecta")</f>
        <v>Serede</v>
      </c>
    </row>
    <row r="3050" spans="1:29" ht="15" x14ac:dyDescent="0.25">
      <c r="A3050">
        <v>1817050</v>
      </c>
      <c r="B3050" t="s">
        <v>17558</v>
      </c>
      <c r="C3050">
        <v>1817050</v>
      </c>
      <c r="D3050" s="24">
        <v>45553</v>
      </c>
      <c r="E3050" t="s">
        <v>17472</v>
      </c>
      <c r="F3050" t="s">
        <v>17559</v>
      </c>
      <c r="G3050" t="s">
        <v>22</v>
      </c>
      <c r="H3050" t="s">
        <v>142</v>
      </c>
      <c r="I3050" t="s">
        <v>24</v>
      </c>
      <c r="J3050" t="s">
        <v>13107</v>
      </c>
      <c r="K3050" t="s">
        <v>26</v>
      </c>
      <c r="L3050" t="s">
        <v>17560</v>
      </c>
      <c r="M3050"/>
      <c r="N3050" s="23">
        <v>35307509000166</v>
      </c>
      <c r="O3050"/>
      <c r="P3050">
        <v>206415281</v>
      </c>
      <c r="Q3050" s="19">
        <v>2.19688E+17</v>
      </c>
      <c r="R3050" t="s">
        <v>17561</v>
      </c>
      <c r="S3050" s="21" t="s">
        <v>18534</v>
      </c>
      <c r="T3050" s="21" t="s">
        <v>18603</v>
      </c>
      <c r="U3050" s="21" t="str">
        <f>VLOOKUP(T3050,Apoio!$D$10:$E$55,2,0)</f>
        <v>Fornec. de Serviç. Diversos PJ</v>
      </c>
      <c r="V3050">
        <v>7790001</v>
      </c>
      <c r="W3050">
        <v>4823095</v>
      </c>
      <c r="X3050">
        <v>2</v>
      </c>
      <c r="Z3050" s="7">
        <v>45597</v>
      </c>
      <c r="AA3050" s="8" t="str">
        <f>IF(Y3050="","Não","Sim")</f>
        <v>Não</v>
      </c>
      <c r="AB3050" s="7" t="str">
        <f>IF(Z3050="","Não","Sim")</f>
        <v>Sim</v>
      </c>
      <c r="AC3050" s="8" t="str">
        <f>IF(S3050="TSR","Serede","Rede Conecta")</f>
        <v>Serede</v>
      </c>
    </row>
    <row r="3051" spans="1:29" ht="15" x14ac:dyDescent="0.25">
      <c r="A3051">
        <v>1815823</v>
      </c>
      <c r="B3051" t="s">
        <v>15386</v>
      </c>
      <c r="C3051">
        <v>1815823</v>
      </c>
      <c r="D3051" s="24">
        <v>43902</v>
      </c>
      <c r="E3051" t="s">
        <v>291</v>
      </c>
      <c r="F3051" t="s">
        <v>15387</v>
      </c>
      <c r="G3051" t="s">
        <v>50</v>
      </c>
      <c r="H3051" t="s">
        <v>12841</v>
      </c>
      <c r="I3051" t="s">
        <v>52</v>
      </c>
      <c r="J3051" t="s">
        <v>15388</v>
      </c>
      <c r="K3051" t="s">
        <v>26</v>
      </c>
      <c r="L3051" t="s">
        <v>15389</v>
      </c>
      <c r="M3051"/>
      <c r="N3051" s="23">
        <v>35398758000104</v>
      </c>
      <c r="O3051"/>
      <c r="P3051">
        <v>11613969</v>
      </c>
      <c r="Q3051">
        <v>12121318</v>
      </c>
      <c r="R3051" t="s">
        <v>15390</v>
      </c>
      <c r="S3051" s="21" t="s">
        <v>18534</v>
      </c>
      <c r="T3051" s="21" t="s">
        <v>18603</v>
      </c>
      <c r="U3051" s="21" t="str">
        <f>VLOOKUP(T3051,Apoio!$D$10:$E$55,2,0)</f>
        <v>Fornec. de Serviç. Diversos PJ</v>
      </c>
      <c r="V3051">
        <v>34171526</v>
      </c>
      <c r="W3051">
        <v>42718</v>
      </c>
      <c r="X3051">
        <v>0</v>
      </c>
      <c r="Z3051" s="7"/>
      <c r="AA3051" s="8" t="str">
        <f>IF(Y3051="","Não","Sim")</f>
        <v>Não</v>
      </c>
      <c r="AB3051" s="7" t="str">
        <f>IF(Z3051="","Não","Sim")</f>
        <v>Não</v>
      </c>
      <c r="AC3051" s="8" t="str">
        <f>IF(S3051="TSR","Serede","Rede Conecta")</f>
        <v>Serede</v>
      </c>
    </row>
    <row r="3052" spans="1:29" ht="15" x14ac:dyDescent="0.25">
      <c r="A3052">
        <v>200537</v>
      </c>
      <c r="B3052" t="s">
        <v>1445</v>
      </c>
      <c r="C3052">
        <v>200537</v>
      </c>
      <c r="D3052" s="24">
        <v>41267</v>
      </c>
      <c r="E3052" t="s">
        <v>20</v>
      </c>
      <c r="F3052" t="s">
        <v>1592</v>
      </c>
      <c r="G3052" t="s">
        <v>1593</v>
      </c>
      <c r="H3052" t="s">
        <v>78</v>
      </c>
      <c r="I3052" t="s">
        <v>133</v>
      </c>
      <c r="J3052" t="s">
        <v>1594</v>
      </c>
      <c r="K3052" t="s">
        <v>26</v>
      </c>
      <c r="L3052">
        <v>8738468149</v>
      </c>
      <c r="M3052"/>
      <c r="N3052" s="23">
        <v>35445485000101</v>
      </c>
      <c r="O3052"/>
      <c r="P3052"/>
      <c r="Q3052"/>
      <c r="R3052"/>
      <c r="S3052" s="21" t="s">
        <v>18534</v>
      </c>
      <c r="T3052" s="21" t="s">
        <v>18607</v>
      </c>
      <c r="U3052" s="21" t="str">
        <f>VLOOKUP(T3052,Apoio!$D$10:$E$55,2,0)</f>
        <v>Prefeituras - PJ</v>
      </c>
      <c r="V3052">
        <v>192739</v>
      </c>
      <c r="W3052">
        <v>10801</v>
      </c>
      <c r="X3052">
        <v>14</v>
      </c>
      <c r="Z3052" s="7"/>
      <c r="AA3052" s="8" t="str">
        <f>IF(Y3052="","Não","Sim")</f>
        <v>Não</v>
      </c>
      <c r="AB3052" s="7" t="str">
        <f>IF(Z3052="","Não","Sim")</f>
        <v>Não</v>
      </c>
      <c r="AC3052" s="8" t="str">
        <f>IF(S3052="TSR","Serede","Rede Conecta")</f>
        <v>Serede</v>
      </c>
    </row>
    <row r="3053" spans="1:29" ht="15" x14ac:dyDescent="0.25">
      <c r="A3053">
        <v>200749</v>
      </c>
      <c r="B3053" t="s">
        <v>2197</v>
      </c>
      <c r="C3053">
        <v>200749</v>
      </c>
      <c r="D3053" s="24">
        <v>41267</v>
      </c>
      <c r="E3053" t="s">
        <v>20</v>
      </c>
      <c r="F3053" t="s">
        <v>2198</v>
      </c>
      <c r="G3053" t="s">
        <v>2199</v>
      </c>
      <c r="H3053" t="s">
        <v>78</v>
      </c>
      <c r="I3053" t="s">
        <v>133</v>
      </c>
      <c r="J3053" t="s">
        <v>2200</v>
      </c>
      <c r="K3053" t="s">
        <v>26</v>
      </c>
      <c r="L3053">
        <v>8736851173</v>
      </c>
      <c r="M3053"/>
      <c r="N3053" s="23">
        <v>35445527000104</v>
      </c>
      <c r="O3053"/>
      <c r="P3053"/>
      <c r="Q3053"/>
      <c r="R3053"/>
      <c r="S3053" s="21" t="s">
        <v>18534</v>
      </c>
      <c r="T3053" s="21" t="s">
        <v>18607</v>
      </c>
      <c r="U3053" s="21" t="str">
        <f>VLOOKUP(T3053,Apoio!$D$10:$E$55,2,0)</f>
        <v>Prefeituras - PJ</v>
      </c>
      <c r="V3053">
        <v>191120</v>
      </c>
      <c r="W3053">
        <v>2153</v>
      </c>
      <c r="X3053">
        <v>79</v>
      </c>
      <c r="Z3053" s="7"/>
      <c r="AA3053" s="8" t="str">
        <f>IF(Y3053="","Não","Sim")</f>
        <v>Não</v>
      </c>
      <c r="AB3053" s="7" t="str">
        <f>IF(Z3053="","Não","Sim")</f>
        <v>Não</v>
      </c>
      <c r="AC3053" s="8" t="str">
        <f>IF(S3053="TSR","Serede","Rede Conecta")</f>
        <v>Serede</v>
      </c>
    </row>
    <row r="3054" spans="1:29" ht="15" x14ac:dyDescent="0.25">
      <c r="A3054">
        <v>200311</v>
      </c>
      <c r="B3054" t="s">
        <v>1117</v>
      </c>
      <c r="C3054">
        <v>200311</v>
      </c>
      <c r="D3054" s="24">
        <v>41267</v>
      </c>
      <c r="E3054" t="s">
        <v>20</v>
      </c>
      <c r="F3054" t="s">
        <v>1118</v>
      </c>
      <c r="G3054" t="s">
        <v>1119</v>
      </c>
      <c r="H3054" t="s">
        <v>78</v>
      </c>
      <c r="I3054" t="s">
        <v>61</v>
      </c>
      <c r="J3054" t="s">
        <v>1120</v>
      </c>
      <c r="K3054" t="s">
        <v>26</v>
      </c>
      <c r="L3054"/>
      <c r="M3054"/>
      <c r="N3054" s="23">
        <v>35561471000153</v>
      </c>
      <c r="O3054"/>
      <c r="P3054"/>
      <c r="Q3054"/>
      <c r="R3054"/>
      <c r="S3054" s="21" t="s">
        <v>18534</v>
      </c>
      <c r="T3054" s="21" t="s">
        <v>18607</v>
      </c>
      <c r="U3054" s="21" t="str">
        <f>VLOOKUP(T3054,Apoio!$D$10:$E$55,2,0)</f>
        <v>Prefeituras - PJ</v>
      </c>
      <c r="V3054">
        <v>193557</v>
      </c>
      <c r="W3054">
        <v>1359</v>
      </c>
      <c r="X3054">
        <v>25</v>
      </c>
      <c r="Z3054" s="7"/>
      <c r="AA3054" s="8" t="str">
        <f>IF(Y3054="","Não","Sim")</f>
        <v>Não</v>
      </c>
      <c r="AB3054" s="7" t="str">
        <f>IF(Z3054="","Não","Sim")</f>
        <v>Não</v>
      </c>
      <c r="AC3054" s="8" t="str">
        <f>IF(S3054="TSR","Serede","Rede Conecta")</f>
        <v>Serede</v>
      </c>
    </row>
    <row r="3055" spans="1:29" ht="15" x14ac:dyDescent="0.25">
      <c r="A3055">
        <v>304108</v>
      </c>
      <c r="B3055" t="s">
        <v>11856</v>
      </c>
      <c r="C3055">
        <v>304108</v>
      </c>
      <c r="D3055" s="24">
        <v>42692</v>
      </c>
      <c r="E3055" t="s">
        <v>64</v>
      </c>
      <c r="F3055" t="s">
        <v>11857</v>
      </c>
      <c r="G3055" t="s">
        <v>157</v>
      </c>
      <c r="H3055"/>
      <c r="I3055" t="s">
        <v>61</v>
      </c>
      <c r="J3055" t="s">
        <v>11858</v>
      </c>
      <c r="K3055" t="s">
        <v>26</v>
      </c>
      <c r="L3055"/>
      <c r="M3055"/>
      <c r="N3055" s="23">
        <v>35562305000171</v>
      </c>
      <c r="O3055"/>
      <c r="P3055"/>
      <c r="Q3055"/>
      <c r="R3055"/>
      <c r="S3055" s="21" t="s">
        <v>18534</v>
      </c>
      <c r="T3055" s="21" t="s">
        <v>18613</v>
      </c>
      <c r="U3055" s="21" t="str">
        <f>VLOOKUP(T3055,Apoio!$D$10:$E$55,2,0)</f>
        <v>Órgãos Públicos - PJ</v>
      </c>
      <c r="V3055">
        <v>2372389</v>
      </c>
      <c r="W3055">
        <v>26777</v>
      </c>
      <c r="X3055">
        <v>15</v>
      </c>
      <c r="Z3055" s="7"/>
      <c r="AA3055" s="8" t="str">
        <f>IF(Y3055="","Não","Sim")</f>
        <v>Não</v>
      </c>
      <c r="AB3055" s="7" t="str">
        <f>IF(Z3055="","Não","Sim")</f>
        <v>Não</v>
      </c>
      <c r="AC3055" s="8" t="str">
        <f>IF(S3055="TSR","Serede","Rede Conecta")</f>
        <v>Serede</v>
      </c>
    </row>
    <row r="3056" spans="1:29" ht="15" x14ac:dyDescent="0.25">
      <c r="A3056">
        <v>1816940</v>
      </c>
      <c r="B3056" t="s">
        <v>17212</v>
      </c>
      <c r="C3056">
        <v>1816940</v>
      </c>
      <c r="D3056" s="24">
        <v>45384</v>
      </c>
      <c r="E3056" t="s">
        <v>309</v>
      </c>
      <c r="F3056" t="s">
        <v>17213</v>
      </c>
      <c r="G3056" t="s">
        <v>17214</v>
      </c>
      <c r="H3056" t="s">
        <v>17215</v>
      </c>
      <c r="I3056" t="s">
        <v>85</v>
      </c>
      <c r="J3056" t="s">
        <v>13581</v>
      </c>
      <c r="K3056" t="s">
        <v>26</v>
      </c>
      <c r="L3056" t="s">
        <v>17216</v>
      </c>
      <c r="M3056"/>
      <c r="N3056" s="23">
        <v>35568301000109</v>
      </c>
      <c r="O3056"/>
      <c r="P3056">
        <v>71952400100</v>
      </c>
      <c r="Q3056"/>
      <c r="R3056" t="s">
        <v>17217</v>
      </c>
      <c r="S3056" s="21" t="s">
        <v>18534</v>
      </c>
      <c r="T3056" s="21" t="s">
        <v>18603</v>
      </c>
      <c r="U3056" s="21" t="str">
        <f>VLOOKUP(T3056,Apoio!$D$10:$E$55,2,0)</f>
        <v>Fornec. de Serviç. Diversos PJ</v>
      </c>
      <c r="V3056">
        <v>192967</v>
      </c>
      <c r="W3056">
        <v>22915</v>
      </c>
      <c r="X3056" t="s">
        <v>458</v>
      </c>
      <c r="Z3056" s="7"/>
      <c r="AA3056" s="8" t="str">
        <f>IF(Y3056="","Não","Sim")</f>
        <v>Não</v>
      </c>
      <c r="AB3056" s="7" t="str">
        <f>IF(Z3056="","Não","Sim")</f>
        <v>Não</v>
      </c>
      <c r="AC3056" s="8" t="str">
        <f>IF(S3056="TSR","Serede","Rede Conecta")</f>
        <v>Serede</v>
      </c>
    </row>
    <row r="3057" spans="1:29" ht="15" x14ac:dyDescent="0.25">
      <c r="A3057">
        <v>1815800</v>
      </c>
      <c r="B3057" t="s">
        <v>15376</v>
      </c>
      <c r="C3057">
        <v>1815800</v>
      </c>
      <c r="D3057" s="24">
        <v>43873</v>
      </c>
      <c r="E3057" t="s">
        <v>287</v>
      </c>
      <c r="F3057" t="s">
        <v>15377</v>
      </c>
      <c r="G3057" t="s">
        <v>50</v>
      </c>
      <c r="H3057" t="s">
        <v>12674</v>
      </c>
      <c r="I3057" t="s">
        <v>52</v>
      </c>
      <c r="J3057" t="s">
        <v>15378</v>
      </c>
      <c r="K3057" t="s">
        <v>26</v>
      </c>
      <c r="L3057" t="s">
        <v>15379</v>
      </c>
      <c r="M3057"/>
      <c r="N3057" s="23">
        <v>35647356000104</v>
      </c>
      <c r="O3057"/>
      <c r="P3057"/>
      <c r="Q3057"/>
      <c r="R3057" t="s">
        <v>15380</v>
      </c>
      <c r="S3057" s="21" t="s">
        <v>18534</v>
      </c>
      <c r="T3057" s="21" t="s">
        <v>18603</v>
      </c>
      <c r="U3057" s="21" t="str">
        <f>VLOOKUP(T3057,Apoio!$D$10:$E$55,2,0)</f>
        <v>Fornec. de Serviç. Diversos PJ</v>
      </c>
      <c r="V3057">
        <v>34177627</v>
      </c>
      <c r="W3057">
        <v>3769</v>
      </c>
      <c r="X3057">
        <v>5</v>
      </c>
      <c r="Z3057" s="7">
        <v>45658</v>
      </c>
      <c r="AA3057" s="8" t="str">
        <f>IF(Y3057="","Não","Sim")</f>
        <v>Não</v>
      </c>
      <c r="AB3057" s="7" t="str">
        <f>IF(Z3057="","Não","Sim")</f>
        <v>Sim</v>
      </c>
      <c r="AC3057" s="8" t="str">
        <f>IF(S3057="TSR","Serede","Rede Conecta")</f>
        <v>Serede</v>
      </c>
    </row>
    <row r="3058" spans="1:29" ht="15" x14ac:dyDescent="0.25">
      <c r="A3058">
        <v>202219</v>
      </c>
      <c r="B3058" t="s">
        <v>7508</v>
      </c>
      <c r="C3058">
        <v>202219</v>
      </c>
      <c r="D3058" s="24">
        <v>41267</v>
      </c>
      <c r="E3058" t="s">
        <v>20</v>
      </c>
      <c r="F3058" t="s">
        <v>7509</v>
      </c>
      <c r="G3058" t="s">
        <v>7510</v>
      </c>
      <c r="H3058" t="s">
        <v>78</v>
      </c>
      <c r="I3058" t="s">
        <v>133</v>
      </c>
      <c r="J3058" t="s">
        <v>7511</v>
      </c>
      <c r="K3058" t="s">
        <v>26</v>
      </c>
      <c r="L3058"/>
      <c r="M3058"/>
      <c r="N3058" s="23">
        <v>35667377000183</v>
      </c>
      <c r="O3058"/>
      <c r="P3058"/>
      <c r="Q3058"/>
      <c r="R3058"/>
      <c r="S3058" s="21" t="s">
        <v>18534</v>
      </c>
      <c r="T3058" s="21" t="s">
        <v>18607</v>
      </c>
      <c r="U3058" s="21" t="str">
        <f>VLOOKUP(T3058,Apoio!$D$10:$E$55,2,0)</f>
        <v>Prefeituras - PJ</v>
      </c>
      <c r="V3058">
        <v>191011</v>
      </c>
      <c r="W3058">
        <v>7202</v>
      </c>
      <c r="X3058">
        <v>18</v>
      </c>
      <c r="Z3058" s="7"/>
      <c r="AA3058" s="8" t="str">
        <f>IF(Y3058="","Não","Sim")</f>
        <v>Não</v>
      </c>
      <c r="AB3058" s="7" t="str">
        <f>IF(Z3058="","Não","Sim")</f>
        <v>Não</v>
      </c>
      <c r="AC3058" s="8" t="str">
        <f>IF(S3058="TSR","Serede","Rede Conecta")</f>
        <v>Serede</v>
      </c>
    </row>
    <row r="3059" spans="1:29" ht="15" x14ac:dyDescent="0.25">
      <c r="A3059">
        <v>100087</v>
      </c>
      <c r="B3059" t="s">
        <v>136</v>
      </c>
      <c r="C3059">
        <v>100087</v>
      </c>
      <c r="D3059" s="24">
        <v>42670</v>
      </c>
      <c r="E3059" t="s">
        <v>45</v>
      </c>
      <c r="F3059" t="s">
        <v>137</v>
      </c>
      <c r="G3059" t="s">
        <v>73</v>
      </c>
      <c r="H3059" t="s">
        <v>78</v>
      </c>
      <c r="I3059" t="s">
        <v>61</v>
      </c>
      <c r="J3059" t="s">
        <v>138</v>
      </c>
      <c r="K3059" t="s">
        <v>26</v>
      </c>
      <c r="L3059"/>
      <c r="M3059"/>
      <c r="N3059" s="23">
        <v>35734318000180</v>
      </c>
      <c r="O3059"/>
      <c r="P3059"/>
      <c r="Q3059"/>
      <c r="R3059"/>
      <c r="S3059" s="21" t="s">
        <v>18534</v>
      </c>
      <c r="T3059" s="21" t="s">
        <v>18609</v>
      </c>
      <c r="U3059" s="21" t="str">
        <f>VLOOKUP(T3059,Apoio!$D$10:$E$55,2,0)</f>
        <v>Pagamentos judiciais - PJ</v>
      </c>
      <c r="V3059"/>
      <c r="W3059"/>
      <c r="X3059"/>
      <c r="Z3059" s="7"/>
      <c r="AA3059" s="8" t="str">
        <f>IF(Y3059="","Não","Sim")</f>
        <v>Não</v>
      </c>
      <c r="AB3059" s="7" t="str">
        <f>IF(Z3059="","Não","Sim")</f>
        <v>Não</v>
      </c>
      <c r="AC3059" s="8" t="str">
        <f>IF(S3059="TSR","Serede","Rede Conecta")</f>
        <v>Serede</v>
      </c>
    </row>
    <row r="3060" spans="1:29" ht="15" x14ac:dyDescent="0.25">
      <c r="A3060">
        <v>1815921</v>
      </c>
      <c r="B3060" t="s">
        <v>15458</v>
      </c>
      <c r="C3060">
        <v>1815921</v>
      </c>
      <c r="D3060" s="24">
        <v>43979</v>
      </c>
      <c r="E3060" t="s">
        <v>287</v>
      </c>
      <c r="F3060" t="s">
        <v>15459</v>
      </c>
      <c r="G3060" t="s">
        <v>127</v>
      </c>
      <c r="H3060" t="s">
        <v>14979</v>
      </c>
      <c r="I3060" t="s">
        <v>128</v>
      </c>
      <c r="J3060" t="s">
        <v>15460</v>
      </c>
      <c r="K3060" t="s">
        <v>26</v>
      </c>
      <c r="L3060" t="s">
        <v>15461</v>
      </c>
      <c r="M3060"/>
      <c r="N3060" s="23">
        <v>35784232000162</v>
      </c>
      <c r="O3060"/>
      <c r="P3060"/>
      <c r="Q3060">
        <v>1542460</v>
      </c>
      <c r="R3060" t="s">
        <v>15462</v>
      </c>
      <c r="S3060" s="21" t="s">
        <v>18534</v>
      </c>
      <c r="T3060" s="21" t="s">
        <v>18603</v>
      </c>
      <c r="U3060" s="21" t="str">
        <f>VLOOKUP(T3060,Apoio!$D$10:$E$55,2,0)</f>
        <v>Fornec. de Serviç. Diversos PJ</v>
      </c>
      <c r="V3060">
        <v>33600001</v>
      </c>
      <c r="W3060">
        <v>20470979</v>
      </c>
      <c r="X3060">
        <v>2</v>
      </c>
      <c r="Z3060" s="7"/>
      <c r="AA3060" s="8" t="str">
        <f>IF(Y3060="","Não","Sim")</f>
        <v>Não</v>
      </c>
      <c r="AB3060" s="7" t="str">
        <f>IF(Z3060="","Não","Sim")</f>
        <v>Não</v>
      </c>
      <c r="AC3060" s="8" t="str">
        <f>IF(S3060="TSR","Serede","Rede Conecta")</f>
        <v>Serede</v>
      </c>
    </row>
    <row r="3061" spans="1:29" ht="15" x14ac:dyDescent="0.25">
      <c r="A3061">
        <v>1817054</v>
      </c>
      <c r="B3061" t="s">
        <v>17562</v>
      </c>
      <c r="C3061">
        <v>1817054</v>
      </c>
      <c r="D3061" s="24">
        <v>45559</v>
      </c>
      <c r="E3061" t="s">
        <v>11088</v>
      </c>
      <c r="F3061" t="s">
        <v>17563</v>
      </c>
      <c r="G3061" t="s">
        <v>352</v>
      </c>
      <c r="H3061" t="s">
        <v>17564</v>
      </c>
      <c r="I3061" t="s">
        <v>37</v>
      </c>
      <c r="J3061" t="s">
        <v>17565</v>
      </c>
      <c r="K3061" t="s">
        <v>26</v>
      </c>
      <c r="L3061" t="s">
        <v>17566</v>
      </c>
      <c r="M3061"/>
      <c r="N3061" s="23">
        <v>35791391000437</v>
      </c>
      <c r="O3061"/>
      <c r="P3061" t="s">
        <v>44</v>
      </c>
      <c r="Q3061">
        <v>34239677</v>
      </c>
      <c r="R3061" t="s">
        <v>17567</v>
      </c>
      <c r="S3061" s="21" t="s">
        <v>18534</v>
      </c>
      <c r="T3061" s="21" t="s">
        <v>18603</v>
      </c>
      <c r="U3061" s="21" t="str">
        <f>VLOOKUP(T3061,Apoio!$D$10:$E$55,2,0)</f>
        <v>Fornec. de Serviç. Diversos PJ</v>
      </c>
      <c r="V3061">
        <v>23727828</v>
      </c>
      <c r="W3061">
        <v>160435</v>
      </c>
      <c r="X3061">
        <v>0</v>
      </c>
      <c r="Y3061" s="8">
        <v>4600003003</v>
      </c>
      <c r="Z3061" s="7">
        <v>45597</v>
      </c>
      <c r="AA3061" s="8" t="str">
        <f>IF(Y3061="","Não","Sim")</f>
        <v>Sim</v>
      </c>
      <c r="AB3061" s="7" t="str">
        <f>IF(Z3061="","Não","Sim")</f>
        <v>Sim</v>
      </c>
      <c r="AC3061" s="8" t="str">
        <f>IF(S3061="TSR","Serede","Rede Conecta")</f>
        <v>Serede</v>
      </c>
    </row>
    <row r="3062" spans="1:29" ht="15" x14ac:dyDescent="0.25">
      <c r="A3062">
        <v>1817012</v>
      </c>
      <c r="B3062" t="s">
        <v>17438</v>
      </c>
      <c r="C3062">
        <v>1817012</v>
      </c>
      <c r="D3062" s="24">
        <v>45490</v>
      </c>
      <c r="E3062" t="s">
        <v>309</v>
      </c>
      <c r="F3062" t="s">
        <v>17439</v>
      </c>
      <c r="G3062" t="s">
        <v>83</v>
      </c>
      <c r="H3062"/>
      <c r="I3062" t="s">
        <v>85</v>
      </c>
      <c r="J3062" t="s">
        <v>13164</v>
      </c>
      <c r="K3062" t="s">
        <v>26</v>
      </c>
      <c r="L3062" t="s">
        <v>17440</v>
      </c>
      <c r="M3062"/>
      <c r="N3062" s="23">
        <v>35906068000119</v>
      </c>
      <c r="O3062"/>
      <c r="P3062" t="s">
        <v>13150</v>
      </c>
      <c r="Q3062">
        <v>72500000103</v>
      </c>
      <c r="R3062" t="s">
        <v>17441</v>
      </c>
      <c r="S3062" s="21" t="s">
        <v>18534</v>
      </c>
      <c r="T3062" s="21" t="s">
        <v>18603</v>
      </c>
      <c r="U3062" s="21" t="str">
        <f>VLOOKUP(T3062,Apoio!$D$10:$E$55,2,0)</f>
        <v>Fornec. de Serviç. Diversos PJ</v>
      </c>
      <c r="V3062">
        <v>26000001</v>
      </c>
      <c r="W3062">
        <v>56765083</v>
      </c>
      <c r="X3062">
        <v>6</v>
      </c>
      <c r="Z3062" s="7">
        <v>45658</v>
      </c>
      <c r="AA3062" s="8" t="str">
        <f>IF(Y3062="","Não","Sim")</f>
        <v>Não</v>
      </c>
      <c r="AB3062" s="7" t="str">
        <f>IF(Z3062="","Não","Sim")</f>
        <v>Sim</v>
      </c>
      <c r="AC3062" s="8" t="str">
        <f>IF(S3062="TSR","Serede","Rede Conecta")</f>
        <v>Serede</v>
      </c>
    </row>
    <row r="3063" spans="1:29" ht="15" x14ac:dyDescent="0.25">
      <c r="A3063">
        <v>1816989</v>
      </c>
      <c r="B3063" t="s">
        <v>17374</v>
      </c>
      <c r="C3063">
        <v>1816989</v>
      </c>
      <c r="D3063" s="24">
        <v>45460</v>
      </c>
      <c r="E3063" t="s">
        <v>11088</v>
      </c>
      <c r="F3063" t="s">
        <v>17375</v>
      </c>
      <c r="G3063" t="s">
        <v>352</v>
      </c>
      <c r="H3063"/>
      <c r="I3063" t="s">
        <v>37</v>
      </c>
      <c r="J3063" t="s">
        <v>17376</v>
      </c>
      <c r="K3063" t="s">
        <v>26</v>
      </c>
      <c r="L3063" t="s">
        <v>17377</v>
      </c>
      <c r="M3063"/>
      <c r="N3063" s="23">
        <v>35918663000174</v>
      </c>
      <c r="O3063"/>
      <c r="P3063" t="s">
        <v>44</v>
      </c>
      <c r="Q3063">
        <v>33544045</v>
      </c>
      <c r="R3063" t="s">
        <v>17378</v>
      </c>
      <c r="S3063" s="21" t="s">
        <v>18534</v>
      </c>
      <c r="T3063" s="21" t="s">
        <v>18603</v>
      </c>
      <c r="U3063" s="21" t="str">
        <f>VLOOKUP(T3063,Apoio!$D$10:$E$55,2,0)</f>
        <v>Fornec. de Serviç. Diversos PJ</v>
      </c>
      <c r="V3063">
        <v>34170262</v>
      </c>
      <c r="W3063">
        <v>34656</v>
      </c>
      <c r="X3063">
        <v>2</v>
      </c>
      <c r="Y3063" s="8">
        <v>4600002985</v>
      </c>
      <c r="Z3063" s="7">
        <v>45474</v>
      </c>
      <c r="AA3063" s="8" t="str">
        <f>IF(Y3063="","Não","Sim")</f>
        <v>Sim</v>
      </c>
      <c r="AB3063" s="7" t="str">
        <f>IF(Z3063="","Não","Sim")</f>
        <v>Sim</v>
      </c>
      <c r="AC3063" s="8" t="str">
        <f>IF(S3063="TSR","Serede","Rede Conecta")</f>
        <v>Serede</v>
      </c>
    </row>
    <row r="3064" spans="1:29" ht="15" x14ac:dyDescent="0.25">
      <c r="A3064">
        <v>1816663</v>
      </c>
      <c r="B3064" t="s">
        <v>16470</v>
      </c>
      <c r="C3064">
        <v>1816663</v>
      </c>
      <c r="D3064" s="24">
        <v>44929</v>
      </c>
      <c r="E3064" t="s">
        <v>12957</v>
      </c>
      <c r="F3064" t="s">
        <v>16471</v>
      </c>
      <c r="G3064" t="s">
        <v>47</v>
      </c>
      <c r="H3064"/>
      <c r="I3064" t="s">
        <v>37</v>
      </c>
      <c r="J3064" t="s">
        <v>16472</v>
      </c>
      <c r="K3064" t="s">
        <v>26</v>
      </c>
      <c r="L3064" t="s">
        <v>16473</v>
      </c>
      <c r="M3064"/>
      <c r="N3064" s="23">
        <v>35919728000104</v>
      </c>
      <c r="O3064"/>
      <c r="P3064" s="20">
        <v>128335824110</v>
      </c>
      <c r="Q3064"/>
      <c r="R3064" t="s">
        <v>16474</v>
      </c>
      <c r="S3064" s="21" t="s">
        <v>18534</v>
      </c>
      <c r="T3064" s="21" t="s">
        <v>18603</v>
      </c>
      <c r="U3064" s="21" t="str">
        <f>VLOOKUP(T3064,Apoio!$D$10:$E$55,2,0)</f>
        <v>Fornec. de Serviç. Diversos PJ</v>
      </c>
      <c r="V3064">
        <v>34178706</v>
      </c>
      <c r="W3064">
        <v>17501</v>
      </c>
      <c r="X3064">
        <v>8</v>
      </c>
      <c r="Z3064" s="7">
        <v>45383</v>
      </c>
      <c r="AA3064" s="8" t="str">
        <f>IF(Y3064="","Não","Sim")</f>
        <v>Não</v>
      </c>
      <c r="AB3064" s="7" t="str">
        <f>IF(Z3064="","Não","Sim")</f>
        <v>Sim</v>
      </c>
      <c r="AC3064" s="8" t="str">
        <f>IF(S3064="TSR","Serede","Rede Conecta")</f>
        <v>Serede</v>
      </c>
    </row>
    <row r="3065" spans="1:29" ht="15" x14ac:dyDescent="0.25">
      <c r="A3065">
        <v>1816766</v>
      </c>
      <c r="B3065" t="s">
        <v>16757</v>
      </c>
      <c r="C3065">
        <v>1816766</v>
      </c>
      <c r="D3065" s="24">
        <v>45075</v>
      </c>
      <c r="E3065" t="s">
        <v>11088</v>
      </c>
      <c r="F3065" t="s">
        <v>16758</v>
      </c>
      <c r="G3065" t="s">
        <v>14071</v>
      </c>
      <c r="H3065"/>
      <c r="I3065" t="s">
        <v>188</v>
      </c>
      <c r="J3065" t="s">
        <v>16759</v>
      </c>
      <c r="K3065" t="s">
        <v>26</v>
      </c>
      <c r="L3065">
        <v>4734328458</v>
      </c>
      <c r="M3065"/>
      <c r="N3065" s="23">
        <v>35938334000195</v>
      </c>
      <c r="O3065"/>
      <c r="P3065" t="s">
        <v>16760</v>
      </c>
      <c r="Q3065"/>
      <c r="R3065" t="s">
        <v>16761</v>
      </c>
      <c r="S3065" s="21" t="s">
        <v>18534</v>
      </c>
      <c r="T3065" s="21" t="s">
        <v>18603</v>
      </c>
      <c r="U3065" s="21" t="str">
        <f>VLOOKUP(T3065,Apoio!$D$10:$E$55,2,0)</f>
        <v>Fornec. de Serviç. Diversos PJ</v>
      </c>
      <c r="V3065">
        <v>26000001</v>
      </c>
      <c r="W3065">
        <v>97545076</v>
      </c>
      <c r="X3065">
        <v>6</v>
      </c>
      <c r="Z3065" s="7"/>
      <c r="AA3065" s="8" t="str">
        <f>IF(Y3065="","Não","Sim")</f>
        <v>Não</v>
      </c>
      <c r="AB3065" s="7" t="str">
        <f>IF(Z3065="","Não","Sim")</f>
        <v>Não</v>
      </c>
      <c r="AC3065" s="8" t="str">
        <f>IF(S3065="TSR","Serede","Rede Conecta")</f>
        <v>Serede</v>
      </c>
    </row>
    <row r="3066" spans="1:29" ht="15" x14ac:dyDescent="0.25">
      <c r="A3066">
        <v>1816862</v>
      </c>
      <c r="B3066" t="s">
        <v>16969</v>
      </c>
      <c r="C3066">
        <v>1816862</v>
      </c>
      <c r="D3066" s="24">
        <v>45236</v>
      </c>
      <c r="E3066" t="s">
        <v>11088</v>
      </c>
      <c r="F3066" t="s">
        <v>16970</v>
      </c>
      <c r="G3066" t="s">
        <v>50</v>
      </c>
      <c r="H3066" t="s">
        <v>12568</v>
      </c>
      <c r="I3066" t="s">
        <v>52</v>
      </c>
      <c r="J3066" t="s">
        <v>16971</v>
      </c>
      <c r="K3066" t="s">
        <v>26</v>
      </c>
      <c r="L3066" t="s">
        <v>16972</v>
      </c>
      <c r="M3066"/>
      <c r="N3066" s="23">
        <v>35942127000104</v>
      </c>
      <c r="O3066"/>
      <c r="P3066">
        <v>83932899</v>
      </c>
      <c r="Q3066" t="s">
        <v>16973</v>
      </c>
      <c r="R3066" t="s">
        <v>16974</v>
      </c>
      <c r="S3066" s="21" t="s">
        <v>18534</v>
      </c>
      <c r="T3066" s="21" t="s">
        <v>18603</v>
      </c>
      <c r="U3066" s="21" t="str">
        <f>VLOOKUP(T3066,Apoio!$D$10:$E$55,2,0)</f>
        <v>Fornec. de Serviç. Diversos PJ</v>
      </c>
      <c r="V3066">
        <v>10402264</v>
      </c>
      <c r="W3066">
        <v>3995</v>
      </c>
      <c r="X3066">
        <v>0</v>
      </c>
      <c r="Z3066" s="7">
        <v>45292</v>
      </c>
      <c r="AA3066" s="8" t="str">
        <f>IF(Y3066="","Não","Sim")</f>
        <v>Não</v>
      </c>
      <c r="AB3066" s="7" t="str">
        <f>IF(Z3066="","Não","Sim")</f>
        <v>Sim</v>
      </c>
      <c r="AC3066" s="8" t="str">
        <f>IF(S3066="TSR","Serede","Rede Conecta")</f>
        <v>Serede</v>
      </c>
    </row>
    <row r="3067" spans="1:29" ht="15" x14ac:dyDescent="0.25">
      <c r="A3067">
        <v>1816125</v>
      </c>
      <c r="B3067" t="s">
        <v>15646</v>
      </c>
      <c r="C3067">
        <v>1816125</v>
      </c>
      <c r="D3067" s="24">
        <v>44256</v>
      </c>
      <c r="E3067" t="s">
        <v>291</v>
      </c>
      <c r="F3067" t="s">
        <v>15647</v>
      </c>
      <c r="G3067" t="s">
        <v>47</v>
      </c>
      <c r="H3067" t="s">
        <v>13104</v>
      </c>
      <c r="I3067" t="s">
        <v>37</v>
      </c>
      <c r="J3067" t="s">
        <v>14241</v>
      </c>
      <c r="K3067" t="s">
        <v>26</v>
      </c>
      <c r="L3067" t="s">
        <v>15648</v>
      </c>
      <c r="M3067" t="s">
        <v>15649</v>
      </c>
      <c r="N3067" s="23">
        <v>35993098000100</v>
      </c>
      <c r="O3067"/>
      <c r="P3067" t="s">
        <v>44</v>
      </c>
      <c r="Q3067">
        <v>65002199</v>
      </c>
      <c r="R3067" t="s">
        <v>15650</v>
      </c>
      <c r="S3067" s="21" t="s">
        <v>18534</v>
      </c>
      <c r="T3067" s="21" t="s">
        <v>18603</v>
      </c>
      <c r="U3067" s="21" t="str">
        <f>VLOOKUP(T3067,Apoio!$D$10:$E$55,2,0)</f>
        <v>Fornec. de Serviç. Diversos PJ</v>
      </c>
      <c r="V3067">
        <v>3372271</v>
      </c>
      <c r="W3067">
        <v>130222017</v>
      </c>
      <c r="X3067"/>
      <c r="Z3067" s="7"/>
      <c r="AA3067" s="8" t="str">
        <f>IF(Y3067="","Não","Sim")</f>
        <v>Não</v>
      </c>
      <c r="AB3067" s="7" t="str">
        <f>IF(Z3067="","Não","Sim")</f>
        <v>Não</v>
      </c>
      <c r="AC3067" s="8" t="str">
        <f>IF(S3067="TSR","Serede","Rede Conecta")</f>
        <v>Serede</v>
      </c>
    </row>
    <row r="3068" spans="1:29" ht="15" x14ac:dyDescent="0.25">
      <c r="A3068">
        <v>1817349</v>
      </c>
      <c r="B3068" t="s">
        <v>18382</v>
      </c>
      <c r="C3068">
        <v>1817349</v>
      </c>
      <c r="D3068" s="24">
        <v>45670</v>
      </c>
      <c r="E3068" t="s">
        <v>309</v>
      </c>
      <c r="F3068" t="s">
        <v>18383</v>
      </c>
      <c r="G3068" t="s">
        <v>18384</v>
      </c>
      <c r="H3068"/>
      <c r="I3068" t="s">
        <v>85</v>
      </c>
      <c r="J3068" t="s">
        <v>12717</v>
      </c>
      <c r="K3068" t="s">
        <v>26</v>
      </c>
      <c r="L3068" t="s">
        <v>18385</v>
      </c>
      <c r="M3068"/>
      <c r="N3068" s="23">
        <v>35998934000149</v>
      </c>
      <c r="O3068"/>
      <c r="P3068"/>
      <c r="Q3068"/>
      <c r="R3068" t="s">
        <v>18386</v>
      </c>
      <c r="S3068" s="21" t="s">
        <v>18534</v>
      </c>
      <c r="T3068" s="21" t="s">
        <v>18603</v>
      </c>
      <c r="U3068" s="21" t="str">
        <f>VLOOKUP(T3068,Apoio!$D$10:$E$55,2,0)</f>
        <v>Fornec. de Serviç. Diversos PJ</v>
      </c>
      <c r="V3068">
        <v>260000001</v>
      </c>
      <c r="W3068">
        <v>324602135</v>
      </c>
      <c r="X3068">
        <v>3</v>
      </c>
      <c r="Z3068" s="7"/>
      <c r="AA3068" s="8" t="str">
        <f>IF(Y3068="","Não","Sim")</f>
        <v>Não</v>
      </c>
      <c r="AB3068" s="7" t="str">
        <f>IF(Z3068="","Não","Sim")</f>
        <v>Não</v>
      </c>
      <c r="AC3068" s="8" t="str">
        <f>IF(S3068="TSR","Serede","Rede Conecta")</f>
        <v>Serede</v>
      </c>
    </row>
    <row r="3069" spans="1:29" ht="15" x14ac:dyDescent="0.25">
      <c r="A3069">
        <v>1816464</v>
      </c>
      <c r="B3069" t="s">
        <v>16059</v>
      </c>
      <c r="C3069">
        <v>1816464</v>
      </c>
      <c r="D3069" s="24">
        <v>44648</v>
      </c>
      <c r="E3069" t="s">
        <v>12951</v>
      </c>
      <c r="F3069" t="s">
        <v>16060</v>
      </c>
      <c r="G3069" t="s">
        <v>50</v>
      </c>
      <c r="H3069" t="s">
        <v>78</v>
      </c>
      <c r="I3069" t="s">
        <v>52</v>
      </c>
      <c r="J3069" t="s">
        <v>13794</v>
      </c>
      <c r="K3069" t="s">
        <v>26</v>
      </c>
      <c r="L3069" t="s">
        <v>15936</v>
      </c>
      <c r="M3069"/>
      <c r="N3069" s="23">
        <v>36012579000150</v>
      </c>
      <c r="O3069"/>
      <c r="P3069">
        <v>11712908</v>
      </c>
      <c r="Q3069" t="s">
        <v>16061</v>
      </c>
      <c r="R3069" t="s">
        <v>15937</v>
      </c>
      <c r="S3069" s="21" t="s">
        <v>18534</v>
      </c>
      <c r="T3069" s="21" t="s">
        <v>18603</v>
      </c>
      <c r="U3069" s="21" t="str">
        <f>VLOOKUP(T3069,Apoio!$D$10:$E$55,2,0)</f>
        <v>Fornec. de Serviç. Diversos PJ</v>
      </c>
      <c r="V3069">
        <v>193064</v>
      </c>
      <c r="W3069">
        <v>6952</v>
      </c>
      <c r="X3069">
        <v>33</v>
      </c>
      <c r="Z3069" s="7"/>
      <c r="AA3069" s="8" t="str">
        <f>IF(Y3069="","Não","Sim")</f>
        <v>Não</v>
      </c>
      <c r="AB3069" s="7" t="str">
        <f>IF(Z3069="","Não","Sim")</f>
        <v>Não</v>
      </c>
      <c r="AC3069" s="8" t="str">
        <f>IF(S3069="TSR","Serede","Rede Conecta")</f>
        <v>Serede</v>
      </c>
    </row>
    <row r="3070" spans="1:29" ht="15" x14ac:dyDescent="0.25">
      <c r="A3070">
        <v>1816475</v>
      </c>
      <c r="B3070" t="s">
        <v>16059</v>
      </c>
      <c r="C3070">
        <v>1816475</v>
      </c>
      <c r="D3070" s="24">
        <v>44651</v>
      </c>
      <c r="E3070" t="s">
        <v>12951</v>
      </c>
      <c r="F3070" t="s">
        <v>16088</v>
      </c>
      <c r="G3070" t="s">
        <v>12889</v>
      </c>
      <c r="H3070" t="s">
        <v>16089</v>
      </c>
      <c r="I3070" t="s">
        <v>42</v>
      </c>
      <c r="J3070" t="s">
        <v>13516</v>
      </c>
      <c r="K3070" t="s">
        <v>26</v>
      </c>
      <c r="L3070" t="s">
        <v>16082</v>
      </c>
      <c r="M3070"/>
      <c r="N3070" s="23">
        <v>36012579000583</v>
      </c>
      <c r="O3070"/>
      <c r="P3070" t="s">
        <v>16090</v>
      </c>
      <c r="Q3070"/>
      <c r="R3070" t="s">
        <v>15937</v>
      </c>
      <c r="S3070" s="21" t="s">
        <v>18534</v>
      </c>
      <c r="T3070" s="21" t="s">
        <v>18603</v>
      </c>
      <c r="U3070" s="21" t="str">
        <f>VLOOKUP(T3070,Apoio!$D$10:$E$55,2,0)</f>
        <v>Fornec. de Serviç. Diversos PJ</v>
      </c>
      <c r="V3070">
        <v>193064</v>
      </c>
      <c r="W3070">
        <v>6952</v>
      </c>
      <c r="X3070">
        <v>33</v>
      </c>
      <c r="Z3070" s="7"/>
      <c r="AA3070" s="8" t="str">
        <f>IF(Y3070="","Não","Sim")</f>
        <v>Não</v>
      </c>
      <c r="AB3070" s="7" t="str">
        <f>IF(Z3070="","Não","Sim")</f>
        <v>Não</v>
      </c>
      <c r="AC3070" s="8" t="str">
        <f>IF(S3070="TSR","Serede","Rede Conecta")</f>
        <v>Serede</v>
      </c>
    </row>
    <row r="3071" spans="1:29" ht="15" x14ac:dyDescent="0.25">
      <c r="A3071">
        <v>1816476</v>
      </c>
      <c r="B3071" t="s">
        <v>16059</v>
      </c>
      <c r="C3071">
        <v>1816476</v>
      </c>
      <c r="D3071" s="24">
        <v>44651</v>
      </c>
      <c r="E3071" t="s">
        <v>12951</v>
      </c>
      <c r="F3071" t="s">
        <v>16091</v>
      </c>
      <c r="G3071" t="s">
        <v>12945</v>
      </c>
      <c r="H3071" t="s">
        <v>11737</v>
      </c>
      <c r="I3071" t="s">
        <v>213</v>
      </c>
      <c r="J3071" t="s">
        <v>15957</v>
      </c>
      <c r="K3071" t="s">
        <v>26</v>
      </c>
      <c r="L3071" t="s">
        <v>16082</v>
      </c>
      <c r="M3071"/>
      <c r="N3071" s="23">
        <v>36012579000745</v>
      </c>
      <c r="O3071"/>
      <c r="P3071" t="s">
        <v>16092</v>
      </c>
      <c r="Q3071"/>
      <c r="R3071" t="s">
        <v>15937</v>
      </c>
      <c r="S3071" s="21" t="s">
        <v>18534</v>
      </c>
      <c r="T3071" s="21" t="s">
        <v>18603</v>
      </c>
      <c r="U3071" s="21" t="str">
        <f>VLOOKUP(T3071,Apoio!$D$10:$E$55,2,0)</f>
        <v>Fornec. de Serviç. Diversos PJ</v>
      </c>
      <c r="V3071">
        <v>193064</v>
      </c>
      <c r="W3071">
        <v>6952</v>
      </c>
      <c r="X3071">
        <v>33</v>
      </c>
      <c r="Z3071" s="7"/>
      <c r="AA3071" s="8" t="str">
        <f>IF(Y3071="","Não","Sim")</f>
        <v>Não</v>
      </c>
      <c r="AB3071" s="7" t="str">
        <f>IF(Z3071="","Não","Sim")</f>
        <v>Não</v>
      </c>
      <c r="AC3071" s="8" t="str">
        <f>IF(S3071="TSR","Serede","Rede Conecta")</f>
        <v>Serede</v>
      </c>
    </row>
    <row r="3072" spans="1:29" ht="15" x14ac:dyDescent="0.25">
      <c r="A3072">
        <v>1816471</v>
      </c>
      <c r="B3072" t="s">
        <v>16059</v>
      </c>
      <c r="C3072">
        <v>1816471</v>
      </c>
      <c r="D3072" s="24">
        <v>44651</v>
      </c>
      <c r="E3072" t="s">
        <v>12951</v>
      </c>
      <c r="F3072" t="s">
        <v>16080</v>
      </c>
      <c r="G3072" t="s">
        <v>13371</v>
      </c>
      <c r="H3072" t="s">
        <v>16081</v>
      </c>
      <c r="I3072" t="s">
        <v>188</v>
      </c>
      <c r="J3072" t="s">
        <v>12877</v>
      </c>
      <c r="K3072" t="s">
        <v>26</v>
      </c>
      <c r="L3072" t="s">
        <v>16082</v>
      </c>
      <c r="M3072"/>
      <c r="N3072" s="23">
        <v>36012579000826</v>
      </c>
      <c r="O3072"/>
      <c r="P3072"/>
      <c r="Q3072"/>
      <c r="R3072" t="s">
        <v>15937</v>
      </c>
      <c r="S3072" s="21" t="s">
        <v>18534</v>
      </c>
      <c r="T3072" s="21" t="s">
        <v>18603</v>
      </c>
      <c r="U3072" s="21" t="str">
        <f>VLOOKUP(T3072,Apoio!$D$10:$E$55,2,0)</f>
        <v>Fornec. de Serviç. Diversos PJ</v>
      </c>
      <c r="V3072">
        <v>193064</v>
      </c>
      <c r="W3072">
        <v>6952</v>
      </c>
      <c r="X3072">
        <v>33</v>
      </c>
      <c r="Z3072" s="7"/>
      <c r="AA3072" s="8" t="str">
        <f>IF(Y3072="","Não","Sim")</f>
        <v>Não</v>
      </c>
      <c r="AB3072" s="7" t="str">
        <f>IF(Z3072="","Não","Sim")</f>
        <v>Não</v>
      </c>
      <c r="AC3072" s="8" t="str">
        <f>IF(S3072="TSR","Serede","Rede Conecta")</f>
        <v>Serede</v>
      </c>
    </row>
    <row r="3073" spans="1:29" ht="15" x14ac:dyDescent="0.25">
      <c r="A3073">
        <v>1816477</v>
      </c>
      <c r="B3073" t="s">
        <v>16059</v>
      </c>
      <c r="C3073">
        <v>1816477</v>
      </c>
      <c r="D3073" s="24">
        <v>44651</v>
      </c>
      <c r="E3073" t="s">
        <v>12951</v>
      </c>
      <c r="F3073" t="s">
        <v>16093</v>
      </c>
      <c r="G3073" t="s">
        <v>333</v>
      </c>
      <c r="H3073" t="s">
        <v>14286</v>
      </c>
      <c r="I3073" t="s">
        <v>46</v>
      </c>
      <c r="J3073" t="s">
        <v>11684</v>
      </c>
      <c r="K3073" t="s">
        <v>26</v>
      </c>
      <c r="L3073" t="s">
        <v>16082</v>
      </c>
      <c r="M3073"/>
      <c r="N3073" s="23">
        <v>36012579000907</v>
      </c>
      <c r="O3073"/>
      <c r="P3073" t="s">
        <v>16094</v>
      </c>
      <c r="Q3073"/>
      <c r="R3073" t="s">
        <v>15937</v>
      </c>
      <c r="S3073" s="21" t="s">
        <v>18534</v>
      </c>
      <c r="T3073" s="21" t="s">
        <v>18603</v>
      </c>
      <c r="U3073" s="21" t="str">
        <f>VLOOKUP(T3073,Apoio!$D$10:$E$55,2,0)</f>
        <v>Fornec. de Serviç. Diversos PJ</v>
      </c>
      <c r="V3073">
        <v>193064</v>
      </c>
      <c r="W3073">
        <v>6952</v>
      </c>
      <c r="X3073">
        <v>33</v>
      </c>
      <c r="Z3073" s="7"/>
      <c r="AA3073" s="8" t="str">
        <f>IF(Y3073="","Não","Sim")</f>
        <v>Não</v>
      </c>
      <c r="AB3073" s="7" t="str">
        <f>IF(Z3073="","Não","Sim")</f>
        <v>Não</v>
      </c>
      <c r="AC3073" s="8" t="str">
        <f>IF(S3073="TSR","Serede","Rede Conecta")</f>
        <v>Serede</v>
      </c>
    </row>
    <row r="3074" spans="1:29" ht="15" x14ac:dyDescent="0.25">
      <c r="A3074">
        <v>1816473</v>
      </c>
      <c r="B3074" t="s">
        <v>16059</v>
      </c>
      <c r="C3074">
        <v>1816473</v>
      </c>
      <c r="D3074" s="24">
        <v>44651</v>
      </c>
      <c r="E3074" t="s">
        <v>12951</v>
      </c>
      <c r="F3074" t="s">
        <v>16084</v>
      </c>
      <c r="G3074" t="s">
        <v>14575</v>
      </c>
      <c r="H3074" t="s">
        <v>16085</v>
      </c>
      <c r="I3074" t="s">
        <v>61</v>
      </c>
      <c r="J3074" t="s">
        <v>15950</v>
      </c>
      <c r="K3074" t="s">
        <v>26</v>
      </c>
      <c r="L3074" t="s">
        <v>16082</v>
      </c>
      <c r="M3074"/>
      <c r="N3074" s="23">
        <v>36012579001040</v>
      </c>
      <c r="O3074"/>
      <c r="P3074"/>
      <c r="Q3074"/>
      <c r="R3074" t="s">
        <v>15937</v>
      </c>
      <c r="S3074" s="21" t="s">
        <v>18534</v>
      </c>
      <c r="T3074" s="21" t="s">
        <v>18603</v>
      </c>
      <c r="U3074" s="21" t="str">
        <f>VLOOKUP(T3074,Apoio!$D$10:$E$55,2,0)</f>
        <v>Fornec. de Serviç. Diversos PJ</v>
      </c>
      <c r="V3074">
        <v>193064</v>
      </c>
      <c r="W3074">
        <v>6952</v>
      </c>
      <c r="X3074">
        <v>33</v>
      </c>
      <c r="Z3074" s="7"/>
      <c r="AA3074" s="8" t="str">
        <f>IF(Y3074="","Não","Sim")</f>
        <v>Não</v>
      </c>
      <c r="AB3074" s="7" t="str">
        <f>IF(Z3074="","Não","Sim")</f>
        <v>Não</v>
      </c>
      <c r="AC3074" s="8" t="str">
        <f>IF(S3074="TSR","Serede","Rede Conecta")</f>
        <v>Serede</v>
      </c>
    </row>
    <row r="3075" spans="1:29" ht="15" x14ac:dyDescent="0.25">
      <c r="A3075">
        <v>1816466</v>
      </c>
      <c r="B3075" t="s">
        <v>16059</v>
      </c>
      <c r="C3075">
        <v>1816466</v>
      </c>
      <c r="D3075" s="24">
        <v>44648</v>
      </c>
      <c r="E3075" t="s">
        <v>12951</v>
      </c>
      <c r="F3075" t="s">
        <v>16065</v>
      </c>
      <c r="G3075" t="s">
        <v>12915</v>
      </c>
      <c r="H3075" t="s">
        <v>16066</v>
      </c>
      <c r="I3075" t="s">
        <v>102</v>
      </c>
      <c r="J3075" t="s">
        <v>16067</v>
      </c>
      <c r="K3075" t="s">
        <v>26</v>
      </c>
      <c r="L3075" t="s">
        <v>15936</v>
      </c>
      <c r="M3075"/>
      <c r="N3075" s="23">
        <v>36012579001121</v>
      </c>
      <c r="O3075"/>
      <c r="P3075">
        <v>196715040</v>
      </c>
      <c r="Q3075"/>
      <c r="R3075" t="s">
        <v>15937</v>
      </c>
      <c r="S3075" s="21" t="s">
        <v>18534</v>
      </c>
      <c r="T3075" s="21" t="s">
        <v>18603</v>
      </c>
      <c r="U3075" s="21" t="str">
        <f>VLOOKUP(T3075,Apoio!$D$10:$E$55,2,0)</f>
        <v>Fornec. de Serviç. Diversos PJ</v>
      </c>
      <c r="V3075">
        <v>193064</v>
      </c>
      <c r="W3075">
        <v>6952</v>
      </c>
      <c r="X3075">
        <v>33</v>
      </c>
      <c r="Z3075" s="7"/>
      <c r="AA3075" s="8" t="str">
        <f>IF(Y3075="","Não","Sim")</f>
        <v>Não</v>
      </c>
      <c r="AB3075" s="7" t="str">
        <f>IF(Z3075="","Não","Sim")</f>
        <v>Não</v>
      </c>
      <c r="AC3075" s="8" t="str">
        <f>IF(S3075="TSR","Serede","Rede Conecta")</f>
        <v>Serede</v>
      </c>
    </row>
    <row r="3076" spans="1:29" ht="15" x14ac:dyDescent="0.25">
      <c r="A3076">
        <v>1816478</v>
      </c>
      <c r="B3076" t="s">
        <v>16059</v>
      </c>
      <c r="C3076">
        <v>1816478</v>
      </c>
      <c r="D3076" s="24">
        <v>44652</v>
      </c>
      <c r="E3076" t="s">
        <v>12951</v>
      </c>
      <c r="F3076" t="s">
        <v>16095</v>
      </c>
      <c r="G3076" t="s">
        <v>12942</v>
      </c>
      <c r="H3076" t="s">
        <v>16096</v>
      </c>
      <c r="I3076" t="s">
        <v>68</v>
      </c>
      <c r="J3076" t="s">
        <v>12648</v>
      </c>
      <c r="K3076" t="s">
        <v>26</v>
      </c>
      <c r="L3076" t="s">
        <v>16082</v>
      </c>
      <c r="M3076"/>
      <c r="N3076" s="23">
        <v>36012579001202</v>
      </c>
      <c r="O3076"/>
      <c r="P3076" t="s">
        <v>16097</v>
      </c>
      <c r="Q3076"/>
      <c r="R3076" t="s">
        <v>15937</v>
      </c>
      <c r="S3076" s="21" t="s">
        <v>18534</v>
      </c>
      <c r="T3076" s="21" t="s">
        <v>18603</v>
      </c>
      <c r="U3076" s="21" t="str">
        <f>VLOOKUP(T3076,Apoio!$D$10:$E$55,2,0)</f>
        <v>Fornec. de Serviç. Diversos PJ</v>
      </c>
      <c r="V3076">
        <v>193064</v>
      </c>
      <c r="W3076">
        <v>6952</v>
      </c>
      <c r="X3076">
        <v>33</v>
      </c>
      <c r="Z3076" s="7"/>
      <c r="AA3076" s="8" t="str">
        <f>IF(Y3076="","Não","Sim")</f>
        <v>Não</v>
      </c>
      <c r="AB3076" s="7" t="str">
        <f>IF(Z3076="","Não","Sim")</f>
        <v>Não</v>
      </c>
      <c r="AC3076" s="8" t="str">
        <f>IF(S3076="TSR","Serede","Rede Conecta")</f>
        <v>Serede</v>
      </c>
    </row>
    <row r="3077" spans="1:29" ht="15" x14ac:dyDescent="0.25">
      <c r="A3077">
        <v>1816472</v>
      </c>
      <c r="B3077" t="s">
        <v>16059</v>
      </c>
      <c r="C3077">
        <v>1816472</v>
      </c>
      <c r="D3077" s="24">
        <v>44651</v>
      </c>
      <c r="E3077" t="s">
        <v>12951</v>
      </c>
      <c r="F3077" t="s">
        <v>16083</v>
      </c>
      <c r="G3077" t="s">
        <v>12944</v>
      </c>
      <c r="H3077" t="s">
        <v>12945</v>
      </c>
      <c r="I3077" t="s">
        <v>133</v>
      </c>
      <c r="J3077" t="s">
        <v>15953</v>
      </c>
      <c r="K3077" t="s">
        <v>26</v>
      </c>
      <c r="L3077" t="s">
        <v>16082</v>
      </c>
      <c r="M3077"/>
      <c r="N3077" s="23">
        <v>36012579001393</v>
      </c>
      <c r="O3077"/>
      <c r="P3077" t="s">
        <v>16078</v>
      </c>
      <c r="Q3077"/>
      <c r="R3077" t="s">
        <v>15937</v>
      </c>
      <c r="S3077" s="21" t="s">
        <v>18534</v>
      </c>
      <c r="T3077" s="21" t="s">
        <v>18603</v>
      </c>
      <c r="U3077" s="21" t="str">
        <f>VLOOKUP(T3077,Apoio!$D$10:$E$55,2,0)</f>
        <v>Fornec. de Serviç. Diversos PJ</v>
      </c>
      <c r="V3077">
        <v>193064</v>
      </c>
      <c r="W3077">
        <v>6952</v>
      </c>
      <c r="X3077">
        <v>33</v>
      </c>
      <c r="Z3077" s="7"/>
      <c r="AA3077" s="8" t="str">
        <f>IF(Y3077="","Não","Sim")</f>
        <v>Não</v>
      </c>
      <c r="AB3077" s="7" t="str">
        <f>IF(Z3077="","Não","Sim")</f>
        <v>Não</v>
      </c>
      <c r="AC3077" s="8" t="str">
        <f>IF(S3077="TSR","Serede","Rede Conecta")</f>
        <v>Serede</v>
      </c>
    </row>
    <row r="3078" spans="1:29" ht="15" x14ac:dyDescent="0.25">
      <c r="A3078">
        <v>1816479</v>
      </c>
      <c r="B3078" t="s">
        <v>16059</v>
      </c>
      <c r="C3078">
        <v>1816479</v>
      </c>
      <c r="D3078" s="24">
        <v>44652</v>
      </c>
      <c r="E3078" t="s">
        <v>12951</v>
      </c>
      <c r="F3078" t="s">
        <v>16098</v>
      </c>
      <c r="G3078" t="s">
        <v>12924</v>
      </c>
      <c r="H3078" t="s">
        <v>16099</v>
      </c>
      <c r="I3078" t="s">
        <v>169</v>
      </c>
      <c r="J3078" t="s">
        <v>12853</v>
      </c>
      <c r="K3078" t="s">
        <v>26</v>
      </c>
      <c r="L3078" t="s">
        <v>16082</v>
      </c>
      <c r="M3078"/>
      <c r="N3078" s="23">
        <v>36012579001474</v>
      </c>
      <c r="O3078"/>
      <c r="P3078" t="s">
        <v>16100</v>
      </c>
      <c r="Q3078"/>
      <c r="R3078" t="s">
        <v>15937</v>
      </c>
      <c r="S3078" s="21" t="s">
        <v>18534</v>
      </c>
      <c r="T3078" s="21" t="s">
        <v>18603</v>
      </c>
      <c r="U3078" s="21" t="str">
        <f>VLOOKUP(T3078,Apoio!$D$10:$E$55,2,0)</f>
        <v>Fornec. de Serviç. Diversos PJ</v>
      </c>
      <c r="V3078">
        <v>193064</v>
      </c>
      <c r="W3078">
        <v>6952</v>
      </c>
      <c r="X3078">
        <v>33</v>
      </c>
      <c r="Z3078" s="7"/>
      <c r="AA3078" s="8" t="str">
        <f>IF(Y3078="","Não","Sim")</f>
        <v>Não</v>
      </c>
      <c r="AB3078" s="7" t="str">
        <f>IF(Z3078="","Não","Sim")</f>
        <v>Não</v>
      </c>
      <c r="AC3078" s="8" t="str">
        <f>IF(S3078="TSR","Serede","Rede Conecta")</f>
        <v>Serede</v>
      </c>
    </row>
    <row r="3079" spans="1:29" ht="15" x14ac:dyDescent="0.25">
      <c r="A3079">
        <v>1816470</v>
      </c>
      <c r="B3079" t="s">
        <v>16059</v>
      </c>
      <c r="C3079">
        <v>1816470</v>
      </c>
      <c r="D3079" s="24">
        <v>44651</v>
      </c>
      <c r="E3079" t="s">
        <v>12951</v>
      </c>
      <c r="F3079" t="s">
        <v>16077</v>
      </c>
      <c r="G3079" t="s">
        <v>12929</v>
      </c>
      <c r="H3079" t="s">
        <v>15305</v>
      </c>
      <c r="I3079" t="s">
        <v>123</v>
      </c>
      <c r="J3079" t="s">
        <v>15949</v>
      </c>
      <c r="K3079" t="s">
        <v>26</v>
      </c>
      <c r="L3079" t="s">
        <v>15936</v>
      </c>
      <c r="M3079"/>
      <c r="N3079" s="23">
        <v>36012579001555</v>
      </c>
      <c r="O3079"/>
      <c r="P3079" t="s">
        <v>16078</v>
      </c>
      <c r="Q3079"/>
      <c r="R3079" t="s">
        <v>16079</v>
      </c>
      <c r="S3079" s="21" t="s">
        <v>18534</v>
      </c>
      <c r="T3079" s="21" t="s">
        <v>18603</v>
      </c>
      <c r="U3079" s="21" t="str">
        <f>VLOOKUP(T3079,Apoio!$D$10:$E$55,2,0)</f>
        <v>Fornec. de Serviç. Diversos PJ</v>
      </c>
      <c r="V3079">
        <v>193064</v>
      </c>
      <c r="W3079">
        <v>6952</v>
      </c>
      <c r="X3079">
        <v>33</v>
      </c>
      <c r="Z3079" s="7"/>
      <c r="AA3079" s="8" t="str">
        <f>IF(Y3079="","Não","Sim")</f>
        <v>Não</v>
      </c>
      <c r="AB3079" s="7" t="str">
        <f>IF(Z3079="","Não","Sim")</f>
        <v>Não</v>
      </c>
      <c r="AC3079" s="8" t="str">
        <f>IF(S3079="TSR","Serede","Rede Conecta")</f>
        <v>Serede</v>
      </c>
    </row>
    <row r="3080" spans="1:29" ht="15" x14ac:dyDescent="0.25">
      <c r="A3080">
        <v>1816480</v>
      </c>
      <c r="B3080" t="s">
        <v>16059</v>
      </c>
      <c r="C3080">
        <v>1816480</v>
      </c>
      <c r="D3080" s="24">
        <v>44652</v>
      </c>
      <c r="E3080" t="s">
        <v>12951</v>
      </c>
      <c r="F3080" t="s">
        <v>16101</v>
      </c>
      <c r="G3080" t="s">
        <v>268</v>
      </c>
      <c r="H3080" t="s">
        <v>12935</v>
      </c>
      <c r="I3080" t="s">
        <v>108</v>
      </c>
      <c r="J3080" t="s">
        <v>13755</v>
      </c>
      <c r="K3080" t="s">
        <v>26</v>
      </c>
      <c r="L3080" t="s">
        <v>16082</v>
      </c>
      <c r="M3080"/>
      <c r="N3080" s="23">
        <v>36012579001636</v>
      </c>
      <c r="O3080"/>
      <c r="P3080"/>
      <c r="Q3080"/>
      <c r="R3080" t="s">
        <v>15937</v>
      </c>
      <c r="S3080" s="21" t="s">
        <v>18534</v>
      </c>
      <c r="T3080" s="21" t="s">
        <v>18603</v>
      </c>
      <c r="U3080" s="21" t="str">
        <f>VLOOKUP(T3080,Apoio!$D$10:$E$55,2,0)</f>
        <v>Fornec. de Serviç. Diversos PJ</v>
      </c>
      <c r="V3080">
        <v>193064</v>
      </c>
      <c r="W3080">
        <v>6952</v>
      </c>
      <c r="X3080">
        <v>33</v>
      </c>
      <c r="Z3080" s="7"/>
      <c r="AA3080" s="8" t="str">
        <f>IF(Y3080="","Não","Sim")</f>
        <v>Não</v>
      </c>
      <c r="AB3080" s="7" t="str">
        <f>IF(Z3080="","Não","Sim")</f>
        <v>Não</v>
      </c>
      <c r="AC3080" s="8" t="str">
        <f>IF(S3080="TSR","Serede","Rede Conecta")</f>
        <v>Serede</v>
      </c>
    </row>
    <row r="3081" spans="1:29" ht="15" x14ac:dyDescent="0.25">
      <c r="A3081">
        <v>1816483</v>
      </c>
      <c r="B3081" t="s">
        <v>16059</v>
      </c>
      <c r="C3081">
        <v>1816483</v>
      </c>
      <c r="D3081" s="24">
        <v>44652</v>
      </c>
      <c r="E3081" t="s">
        <v>12951</v>
      </c>
      <c r="F3081" t="s">
        <v>16106</v>
      </c>
      <c r="G3081" t="s">
        <v>328</v>
      </c>
      <c r="H3081" t="s">
        <v>12936</v>
      </c>
      <c r="I3081" t="s">
        <v>249</v>
      </c>
      <c r="J3081" t="s">
        <v>14090</v>
      </c>
      <c r="K3081" t="s">
        <v>26</v>
      </c>
      <c r="L3081" t="s">
        <v>16082</v>
      </c>
      <c r="M3081"/>
      <c r="N3081" s="23">
        <v>36012579002012</v>
      </c>
      <c r="O3081"/>
      <c r="P3081"/>
      <c r="Q3081"/>
      <c r="R3081" t="s">
        <v>15937</v>
      </c>
      <c r="S3081" s="21" t="s">
        <v>18534</v>
      </c>
      <c r="T3081" s="21" t="s">
        <v>18603</v>
      </c>
      <c r="U3081" s="21" t="str">
        <f>VLOOKUP(T3081,Apoio!$D$10:$E$55,2,0)</f>
        <v>Fornec. de Serviç. Diversos PJ</v>
      </c>
      <c r="V3081">
        <v>193064</v>
      </c>
      <c r="W3081">
        <v>6952</v>
      </c>
      <c r="X3081">
        <v>33</v>
      </c>
      <c r="Z3081" s="7"/>
      <c r="AA3081" s="8" t="str">
        <f>IF(Y3081="","Não","Sim")</f>
        <v>Não</v>
      </c>
      <c r="AB3081" s="7" t="str">
        <f>IF(Z3081="","Não","Sim")</f>
        <v>Não</v>
      </c>
      <c r="AC3081" s="8" t="str">
        <f>IF(S3081="TSR","Serede","Rede Conecta")</f>
        <v>Serede</v>
      </c>
    </row>
    <row r="3082" spans="1:29" ht="15" x14ac:dyDescent="0.25">
      <c r="A3082">
        <v>1816484</v>
      </c>
      <c r="B3082" t="s">
        <v>16059</v>
      </c>
      <c r="C3082">
        <v>1816484</v>
      </c>
      <c r="D3082" s="24">
        <v>44652</v>
      </c>
      <c r="E3082" t="s">
        <v>12951</v>
      </c>
      <c r="F3082" t="s">
        <v>16107</v>
      </c>
      <c r="G3082" t="s">
        <v>12943</v>
      </c>
      <c r="H3082" t="s">
        <v>16108</v>
      </c>
      <c r="I3082" t="s">
        <v>128</v>
      </c>
      <c r="J3082" t="s">
        <v>16109</v>
      </c>
      <c r="K3082" t="s">
        <v>26</v>
      </c>
      <c r="L3082" t="s">
        <v>16082</v>
      </c>
      <c r="M3082"/>
      <c r="N3082" s="23">
        <v>36012579002284</v>
      </c>
      <c r="O3082"/>
      <c r="P3082"/>
      <c r="Q3082"/>
      <c r="R3082" t="s">
        <v>15937</v>
      </c>
      <c r="S3082" s="21" t="s">
        <v>18534</v>
      </c>
      <c r="T3082" s="21" t="s">
        <v>18603</v>
      </c>
      <c r="U3082" s="21" t="str">
        <f>VLOOKUP(T3082,Apoio!$D$10:$E$55,2,0)</f>
        <v>Fornec. de Serviç. Diversos PJ</v>
      </c>
      <c r="V3082">
        <v>193064</v>
      </c>
      <c r="W3082">
        <v>6952</v>
      </c>
      <c r="X3082">
        <v>33</v>
      </c>
      <c r="Z3082" s="7"/>
      <c r="AA3082" s="8" t="str">
        <f>IF(Y3082="","Não","Sim")</f>
        <v>Não</v>
      </c>
      <c r="AB3082" s="7" t="str">
        <f>IF(Z3082="","Não","Sim")</f>
        <v>Não</v>
      </c>
      <c r="AC3082" s="8" t="str">
        <f>IF(S3082="TSR","Serede","Rede Conecta")</f>
        <v>Serede</v>
      </c>
    </row>
    <row r="3083" spans="1:29" ht="15" x14ac:dyDescent="0.25">
      <c r="A3083">
        <v>1816465</v>
      </c>
      <c r="B3083" t="s">
        <v>16059</v>
      </c>
      <c r="C3083">
        <v>1816465</v>
      </c>
      <c r="D3083" s="24">
        <v>44648</v>
      </c>
      <c r="E3083" t="s">
        <v>12951</v>
      </c>
      <c r="F3083" t="s">
        <v>16062</v>
      </c>
      <c r="G3083" t="s">
        <v>352</v>
      </c>
      <c r="H3083" t="s">
        <v>16063</v>
      </c>
      <c r="I3083" t="s">
        <v>37</v>
      </c>
      <c r="J3083" t="s">
        <v>16064</v>
      </c>
      <c r="K3083" t="s">
        <v>26</v>
      </c>
      <c r="L3083" t="s">
        <v>15936</v>
      </c>
      <c r="M3083"/>
      <c r="N3083" s="23">
        <v>36012579002446</v>
      </c>
      <c r="O3083"/>
      <c r="P3083" s="19">
        <v>129169000000</v>
      </c>
      <c r="Q3083"/>
      <c r="R3083" t="s">
        <v>15937</v>
      </c>
      <c r="S3083" s="21" t="s">
        <v>18534</v>
      </c>
      <c r="T3083" s="21" t="s">
        <v>18603</v>
      </c>
      <c r="U3083" s="21" t="str">
        <f>VLOOKUP(T3083,Apoio!$D$10:$E$55,2,0)</f>
        <v>Fornec. de Serviç. Diversos PJ</v>
      </c>
      <c r="V3083">
        <v>193064</v>
      </c>
      <c r="W3083">
        <v>6952</v>
      </c>
      <c r="X3083">
        <v>33</v>
      </c>
      <c r="Z3083" s="7"/>
      <c r="AA3083" s="8" t="str">
        <f>IF(Y3083="","Não","Sim")</f>
        <v>Não</v>
      </c>
      <c r="AB3083" s="7" t="str">
        <f>IF(Z3083="","Não","Sim")</f>
        <v>Não</v>
      </c>
      <c r="AC3083" s="8" t="str">
        <f>IF(S3083="TSR","Serede","Rede Conecta")</f>
        <v>Serede</v>
      </c>
    </row>
    <row r="3084" spans="1:29" ht="15" x14ac:dyDescent="0.25">
      <c r="A3084">
        <v>1816474</v>
      </c>
      <c r="B3084" t="s">
        <v>16059</v>
      </c>
      <c r="C3084">
        <v>1816474</v>
      </c>
      <c r="D3084" s="24">
        <v>44651</v>
      </c>
      <c r="E3084" t="s">
        <v>12951</v>
      </c>
      <c r="F3084" t="s">
        <v>16086</v>
      </c>
      <c r="G3084" t="s">
        <v>14464</v>
      </c>
      <c r="H3084" t="s">
        <v>16087</v>
      </c>
      <c r="I3084" t="s">
        <v>91</v>
      </c>
      <c r="J3084" t="s">
        <v>13543</v>
      </c>
      <c r="K3084" t="s">
        <v>26</v>
      </c>
      <c r="L3084" t="s">
        <v>16082</v>
      </c>
      <c r="M3084"/>
      <c r="N3084" s="23">
        <v>36012579002870</v>
      </c>
      <c r="O3084"/>
      <c r="P3084"/>
      <c r="Q3084"/>
      <c r="R3084" t="s">
        <v>15937</v>
      </c>
      <c r="S3084" s="21" t="s">
        <v>18534</v>
      </c>
      <c r="T3084" s="21" t="s">
        <v>18603</v>
      </c>
      <c r="U3084" s="21" t="str">
        <f>VLOOKUP(T3084,Apoio!$D$10:$E$55,2,0)</f>
        <v>Fornec. de Serviç. Diversos PJ</v>
      </c>
      <c r="V3084">
        <v>193064</v>
      </c>
      <c r="W3084">
        <v>6952</v>
      </c>
      <c r="X3084">
        <v>33</v>
      </c>
      <c r="Z3084" s="7"/>
      <c r="AA3084" s="8" t="str">
        <f>IF(Y3084="","Não","Sim")</f>
        <v>Não</v>
      </c>
      <c r="AB3084" s="7" t="str">
        <f>IF(Z3084="","Não","Sim")</f>
        <v>Não</v>
      </c>
      <c r="AC3084" s="8" t="str">
        <f>IF(S3084="TSR","Serede","Rede Conecta")</f>
        <v>Serede</v>
      </c>
    </row>
    <row r="3085" spans="1:29" ht="15" x14ac:dyDescent="0.25">
      <c r="A3085">
        <v>1816481</v>
      </c>
      <c r="B3085" t="s">
        <v>16059</v>
      </c>
      <c r="C3085">
        <v>1816481</v>
      </c>
      <c r="D3085" s="24">
        <v>44652</v>
      </c>
      <c r="E3085" t="s">
        <v>12951</v>
      </c>
      <c r="F3085" t="s">
        <v>16102</v>
      </c>
      <c r="G3085" t="s">
        <v>12628</v>
      </c>
      <c r="H3085" t="s">
        <v>16103</v>
      </c>
      <c r="I3085" t="s">
        <v>24</v>
      </c>
      <c r="J3085" t="s">
        <v>14035</v>
      </c>
      <c r="K3085" t="s">
        <v>26</v>
      </c>
      <c r="L3085" t="s">
        <v>16082</v>
      </c>
      <c r="M3085"/>
      <c r="N3085" s="23">
        <v>36012579002950</v>
      </c>
      <c r="O3085"/>
      <c r="P3085"/>
      <c r="Q3085"/>
      <c r="R3085" t="s">
        <v>15937</v>
      </c>
      <c r="S3085" s="21" t="s">
        <v>18534</v>
      </c>
      <c r="T3085" s="21" t="s">
        <v>18603</v>
      </c>
      <c r="U3085" s="21" t="str">
        <f>VLOOKUP(T3085,Apoio!$D$10:$E$55,2,0)</f>
        <v>Fornec. de Serviç. Diversos PJ</v>
      </c>
      <c r="V3085">
        <v>193064</v>
      </c>
      <c r="W3085">
        <v>6952</v>
      </c>
      <c r="X3085">
        <v>33</v>
      </c>
      <c r="Z3085" s="7"/>
      <c r="AA3085" s="8" t="str">
        <f>IF(Y3085="","Não","Sim")</f>
        <v>Não</v>
      </c>
      <c r="AB3085" s="7" t="str">
        <f>IF(Z3085="","Não","Sim")</f>
        <v>Não</v>
      </c>
      <c r="AC3085" s="8" t="str">
        <f>IF(S3085="TSR","Serede","Rede Conecta")</f>
        <v>Serede</v>
      </c>
    </row>
    <row r="3086" spans="1:29" ht="15" x14ac:dyDescent="0.25">
      <c r="A3086">
        <v>1816485</v>
      </c>
      <c r="B3086" t="s">
        <v>16059</v>
      </c>
      <c r="C3086">
        <v>1816485</v>
      </c>
      <c r="D3086" s="24">
        <v>44652</v>
      </c>
      <c r="E3086" t="s">
        <v>12951</v>
      </c>
      <c r="F3086" t="s">
        <v>16110</v>
      </c>
      <c r="G3086" t="s">
        <v>12160</v>
      </c>
      <c r="H3086" t="s">
        <v>16111</v>
      </c>
      <c r="I3086" t="s">
        <v>97</v>
      </c>
      <c r="J3086" t="s">
        <v>16112</v>
      </c>
      <c r="K3086" t="s">
        <v>26</v>
      </c>
      <c r="L3086" t="s">
        <v>16082</v>
      </c>
      <c r="M3086"/>
      <c r="N3086" s="23">
        <v>36012579003094</v>
      </c>
      <c r="O3086"/>
      <c r="P3086"/>
      <c r="Q3086"/>
      <c r="R3086" t="s">
        <v>15937</v>
      </c>
      <c r="S3086" s="21" t="s">
        <v>18534</v>
      </c>
      <c r="T3086" s="21" t="s">
        <v>18603</v>
      </c>
      <c r="U3086" s="21" t="str">
        <f>VLOOKUP(T3086,Apoio!$D$10:$E$55,2,0)</f>
        <v>Fornec. de Serviç. Diversos PJ</v>
      </c>
      <c r="V3086">
        <v>193064</v>
      </c>
      <c r="W3086">
        <v>6952</v>
      </c>
      <c r="X3086">
        <v>33</v>
      </c>
      <c r="Z3086" s="7"/>
      <c r="AA3086" s="8" t="str">
        <f>IF(Y3086="","Não","Sim")</f>
        <v>Não</v>
      </c>
      <c r="AB3086" s="7" t="str">
        <f>IF(Z3086="","Não","Sim")</f>
        <v>Não</v>
      </c>
      <c r="AC3086" s="8" t="str">
        <f>IF(S3086="TSR","Serede","Rede Conecta")</f>
        <v>Serede</v>
      </c>
    </row>
    <row r="3087" spans="1:29" ht="15" x14ac:dyDescent="0.25">
      <c r="A3087">
        <v>1816482</v>
      </c>
      <c r="B3087" t="s">
        <v>16059</v>
      </c>
      <c r="C3087">
        <v>1816482</v>
      </c>
      <c r="D3087" s="24">
        <v>44652</v>
      </c>
      <c r="E3087" t="s">
        <v>12951</v>
      </c>
      <c r="F3087" t="s">
        <v>16104</v>
      </c>
      <c r="G3087" t="s">
        <v>311</v>
      </c>
      <c r="H3087" t="s">
        <v>16105</v>
      </c>
      <c r="I3087" t="s">
        <v>85</v>
      </c>
      <c r="J3087" t="s">
        <v>13899</v>
      </c>
      <c r="K3087" t="s">
        <v>26</v>
      </c>
      <c r="L3087" t="s">
        <v>16082</v>
      </c>
      <c r="M3087"/>
      <c r="N3087" s="23">
        <v>36012579003175</v>
      </c>
      <c r="O3087"/>
      <c r="P3087"/>
      <c r="Q3087"/>
      <c r="R3087" t="s">
        <v>15937</v>
      </c>
      <c r="S3087" s="21" t="s">
        <v>18534</v>
      </c>
      <c r="T3087" s="21" t="s">
        <v>18603</v>
      </c>
      <c r="U3087" s="21" t="str">
        <f>VLOOKUP(T3087,Apoio!$D$10:$E$55,2,0)</f>
        <v>Fornec. de Serviç. Diversos PJ</v>
      </c>
      <c r="V3087">
        <v>193064</v>
      </c>
      <c r="W3087">
        <v>6952</v>
      </c>
      <c r="X3087">
        <v>33</v>
      </c>
      <c r="Z3087" s="7"/>
      <c r="AA3087" s="8" t="str">
        <f>IF(Y3087="","Não","Sim")</f>
        <v>Não</v>
      </c>
      <c r="AB3087" s="7" t="str">
        <f>IF(Z3087="","Não","Sim")</f>
        <v>Não</v>
      </c>
      <c r="AC3087" s="8" t="str">
        <f>IF(S3087="TSR","Serede","Rede Conecta")</f>
        <v>Serede</v>
      </c>
    </row>
    <row r="3088" spans="1:29" ht="15" x14ac:dyDescent="0.25">
      <c r="A3088">
        <v>1817013</v>
      </c>
      <c r="B3088" t="s">
        <v>17442</v>
      </c>
      <c r="C3088">
        <v>1817013</v>
      </c>
      <c r="D3088" s="24">
        <v>45491</v>
      </c>
      <c r="E3088" t="s">
        <v>11088</v>
      </c>
      <c r="F3088" t="s">
        <v>17443</v>
      </c>
      <c r="G3088" t="s">
        <v>157</v>
      </c>
      <c r="H3088" t="s">
        <v>12541</v>
      </c>
      <c r="I3088" t="s">
        <v>61</v>
      </c>
      <c r="J3088" t="s">
        <v>17444</v>
      </c>
      <c r="K3088" t="s">
        <v>26</v>
      </c>
      <c r="L3088">
        <v>82981589717</v>
      </c>
      <c r="M3088"/>
      <c r="N3088" s="23">
        <v>36150096000111</v>
      </c>
      <c r="O3088"/>
      <c r="P3088">
        <v>24335890</v>
      </c>
      <c r="Q3088">
        <v>901464362</v>
      </c>
      <c r="R3088" t="s">
        <v>17445</v>
      </c>
      <c r="S3088" s="21" t="s">
        <v>18534</v>
      </c>
      <c r="T3088" s="21" t="s">
        <v>18603</v>
      </c>
      <c r="U3088" s="21" t="str">
        <f>VLOOKUP(T3088,Apoio!$D$10:$E$55,2,0)</f>
        <v>Fornec. de Serviç. Diversos PJ</v>
      </c>
      <c r="V3088">
        <v>26000001</v>
      </c>
      <c r="W3088">
        <v>64446911</v>
      </c>
      <c r="X3088">
        <v>2</v>
      </c>
      <c r="Z3088" s="7">
        <v>45505</v>
      </c>
      <c r="AA3088" s="8" t="str">
        <f>IF(Y3088="","Não","Sim")</f>
        <v>Não</v>
      </c>
      <c r="AB3088" s="7" t="str">
        <f>IF(Z3088="","Não","Sim")</f>
        <v>Sim</v>
      </c>
      <c r="AC3088" s="8" t="str">
        <f>IF(S3088="TSR","Serede","Rede Conecta")</f>
        <v>Serede</v>
      </c>
    </row>
    <row r="3089" spans="1:29" ht="15" x14ac:dyDescent="0.25">
      <c r="A3089">
        <v>1816898</v>
      </c>
      <c r="B3089" t="s">
        <v>17036</v>
      </c>
      <c r="C3089">
        <v>1816898</v>
      </c>
      <c r="D3089" s="24">
        <v>45279</v>
      </c>
      <c r="E3089" t="s">
        <v>11088</v>
      </c>
      <c r="F3089" t="s">
        <v>17037</v>
      </c>
      <c r="G3089" t="s">
        <v>17038</v>
      </c>
      <c r="H3089" t="s">
        <v>11737</v>
      </c>
      <c r="I3089" t="s">
        <v>85</v>
      </c>
      <c r="J3089" t="s">
        <v>7180</v>
      </c>
      <c r="K3089" t="s">
        <v>26</v>
      </c>
      <c r="L3089" t="s">
        <v>17039</v>
      </c>
      <c r="M3089"/>
      <c r="N3089" s="23">
        <v>36206190000145</v>
      </c>
      <c r="O3089"/>
      <c r="P3089" t="s">
        <v>44</v>
      </c>
      <c r="Q3089" t="s">
        <v>44</v>
      </c>
      <c r="R3089"/>
      <c r="S3089" s="21" t="s">
        <v>18534</v>
      </c>
      <c r="T3089" s="21" t="s">
        <v>18603</v>
      </c>
      <c r="U3089" s="21" t="str">
        <f>VLOOKUP(T3089,Apoio!$D$10:$E$55,2,0)</f>
        <v>Fornec. de Serviç. Diversos PJ</v>
      </c>
      <c r="V3089">
        <v>7790001</v>
      </c>
      <c r="W3089">
        <v>10973316</v>
      </c>
      <c r="X3089">
        <v>9</v>
      </c>
      <c r="Z3089" s="7"/>
      <c r="AA3089" s="8" t="str">
        <f>IF(Y3089="","Não","Sim")</f>
        <v>Não</v>
      </c>
      <c r="AB3089" s="7" t="str">
        <f>IF(Z3089="","Não","Sim")</f>
        <v>Não</v>
      </c>
      <c r="AC3089" s="8" t="str">
        <f>IF(S3089="TSR","Serede","Rede Conecta")</f>
        <v>Serede</v>
      </c>
    </row>
    <row r="3090" spans="1:29" ht="15" x14ac:dyDescent="0.25">
      <c r="A3090">
        <v>205367</v>
      </c>
      <c r="B3090" t="s">
        <v>11083</v>
      </c>
      <c r="C3090">
        <v>205367</v>
      </c>
      <c r="D3090" s="24">
        <v>44295</v>
      </c>
      <c r="E3090" t="s">
        <v>287</v>
      </c>
      <c r="F3090" t="s">
        <v>11084</v>
      </c>
      <c r="G3090" t="s">
        <v>11085</v>
      </c>
      <c r="H3090" t="s">
        <v>11085</v>
      </c>
      <c r="I3090" t="s">
        <v>52</v>
      </c>
      <c r="J3090" t="s">
        <v>11086</v>
      </c>
      <c r="K3090" t="s">
        <v>26</v>
      </c>
      <c r="L3090"/>
      <c r="M3090"/>
      <c r="N3090" s="23">
        <v>36288900000123</v>
      </c>
      <c r="O3090"/>
      <c r="P3090"/>
      <c r="Q3090"/>
      <c r="R3090"/>
      <c r="S3090" s="21" t="s">
        <v>18534</v>
      </c>
      <c r="T3090" s="21" t="s">
        <v>18607</v>
      </c>
      <c r="U3090" s="21" t="str">
        <f>VLOOKUP(T3090,Apoio!$D$10:$E$55,2,0)</f>
        <v>Prefeituras - PJ</v>
      </c>
      <c r="V3090"/>
      <c r="W3090"/>
      <c r="X3090"/>
      <c r="Z3090" s="7"/>
      <c r="AA3090" s="8" t="str">
        <f>IF(Y3090="","Não","Sim")</f>
        <v>Não</v>
      </c>
      <c r="AB3090" s="7" t="str">
        <f>IF(Z3090="","Não","Sim")</f>
        <v>Não</v>
      </c>
      <c r="AC3090" s="8" t="str">
        <f>IF(S3090="TSR","Serede","Rede Conecta")</f>
        <v>Serede</v>
      </c>
    </row>
    <row r="3091" spans="1:29" ht="15" x14ac:dyDescent="0.25">
      <c r="A3091">
        <v>205379</v>
      </c>
      <c r="B3091" t="s">
        <v>11104</v>
      </c>
      <c r="C3091">
        <v>205379</v>
      </c>
      <c r="D3091" s="24">
        <v>45170</v>
      </c>
      <c r="E3091" t="s">
        <v>11088</v>
      </c>
      <c r="F3091" t="s">
        <v>11105</v>
      </c>
      <c r="G3091" t="s">
        <v>11106</v>
      </c>
      <c r="H3091" t="s">
        <v>78</v>
      </c>
      <c r="I3091" t="s">
        <v>52</v>
      </c>
      <c r="J3091" t="s">
        <v>11107</v>
      </c>
      <c r="K3091" t="s">
        <v>26</v>
      </c>
      <c r="L3091"/>
      <c r="M3091"/>
      <c r="N3091" s="23">
        <v>36292571000194</v>
      </c>
      <c r="O3091"/>
      <c r="P3091" t="s">
        <v>44</v>
      </c>
      <c r="Q3091" t="s">
        <v>44</v>
      </c>
      <c r="R3091"/>
      <c r="S3091" s="21" t="s">
        <v>18534</v>
      </c>
      <c r="T3091" s="21" t="s">
        <v>18607</v>
      </c>
      <c r="U3091" s="21" t="str">
        <f>VLOOKUP(T3091,Apoio!$D$10:$E$55,2,0)</f>
        <v>Prefeituras - PJ</v>
      </c>
      <c r="V3091"/>
      <c r="W3091"/>
      <c r="X3091"/>
      <c r="Z3091" s="7"/>
      <c r="AA3091" s="8" t="str">
        <f>IF(Y3091="","Não","Sim")</f>
        <v>Não</v>
      </c>
      <c r="AB3091" s="7" t="str">
        <f>IF(Z3091="","Não","Sim")</f>
        <v>Não</v>
      </c>
      <c r="AC3091" s="8" t="str">
        <f>IF(S3091="TSR","Serede","Rede Conecta")</f>
        <v>Serede</v>
      </c>
    </row>
    <row r="3092" spans="1:29" ht="15" x14ac:dyDescent="0.25">
      <c r="A3092">
        <v>1817347</v>
      </c>
      <c r="B3092" t="s">
        <v>18372</v>
      </c>
      <c r="C3092">
        <v>1817347</v>
      </c>
      <c r="D3092" s="24">
        <v>45666</v>
      </c>
      <c r="E3092" t="s">
        <v>17472</v>
      </c>
      <c r="F3092" t="s">
        <v>18373</v>
      </c>
      <c r="G3092" t="s">
        <v>12280</v>
      </c>
      <c r="H3092" t="s">
        <v>18374</v>
      </c>
      <c r="I3092" t="s">
        <v>85</v>
      </c>
      <c r="J3092" t="s">
        <v>5658</v>
      </c>
      <c r="K3092" t="s">
        <v>26</v>
      </c>
      <c r="L3092" t="s">
        <v>18375</v>
      </c>
      <c r="M3092"/>
      <c r="N3092" s="23">
        <v>36390795000139</v>
      </c>
      <c r="O3092"/>
      <c r="P3092">
        <v>165572693</v>
      </c>
      <c r="Q3092"/>
      <c r="R3092" t="s">
        <v>18376</v>
      </c>
      <c r="S3092" s="21" t="s">
        <v>18534</v>
      </c>
      <c r="T3092" s="21" t="s">
        <v>18603</v>
      </c>
      <c r="U3092" s="21" t="str">
        <f>VLOOKUP(T3092,Apoio!$D$10:$E$55,2,0)</f>
        <v>Fornec. de Serviç. Diversos PJ</v>
      </c>
      <c r="V3092">
        <v>21350001</v>
      </c>
      <c r="W3092">
        <v>373543</v>
      </c>
      <c r="X3092">
        <v>92</v>
      </c>
      <c r="Z3092" s="7">
        <v>45658</v>
      </c>
      <c r="AA3092" s="8" t="str">
        <f>IF(Y3092="","Não","Sim")</f>
        <v>Não</v>
      </c>
      <c r="AB3092" s="7" t="str">
        <f>IF(Z3092="","Não","Sim")</f>
        <v>Sim</v>
      </c>
      <c r="AC3092" s="8" t="str">
        <f>IF(S3092="TSR","Serede","Rede Conecta")</f>
        <v>Serede</v>
      </c>
    </row>
    <row r="3093" spans="1:29" ht="15" x14ac:dyDescent="0.25">
      <c r="A3093">
        <v>1816256</v>
      </c>
      <c r="B3093" t="s">
        <v>15827</v>
      </c>
      <c r="C3093">
        <v>1816256</v>
      </c>
      <c r="D3093" s="24">
        <v>44467</v>
      </c>
      <c r="E3093" t="s">
        <v>11071</v>
      </c>
      <c r="F3093" t="s">
        <v>15828</v>
      </c>
      <c r="G3093" t="s">
        <v>311</v>
      </c>
      <c r="H3093" t="s">
        <v>15829</v>
      </c>
      <c r="I3093" t="s">
        <v>85</v>
      </c>
      <c r="J3093" t="s">
        <v>15830</v>
      </c>
      <c r="K3093" t="s">
        <v>26</v>
      </c>
      <c r="L3093" t="s">
        <v>15831</v>
      </c>
      <c r="M3093"/>
      <c r="N3093" s="23">
        <v>36612543000107</v>
      </c>
      <c r="O3093"/>
      <c r="P3093"/>
      <c r="Q3093">
        <v>73444300179</v>
      </c>
      <c r="R3093" t="s">
        <v>15832</v>
      </c>
      <c r="S3093" s="21" t="s">
        <v>18534</v>
      </c>
      <c r="T3093" s="21" t="s">
        <v>18603</v>
      </c>
      <c r="U3093" s="21" t="str">
        <f>VLOOKUP(T3093,Apoio!$D$10:$E$55,2,0)</f>
        <v>Fornec. de Serviç. Diversos PJ</v>
      </c>
      <c r="V3093">
        <v>26000001</v>
      </c>
      <c r="W3093">
        <v>64846564</v>
      </c>
      <c r="X3093">
        <v>9</v>
      </c>
      <c r="Z3093" s="7">
        <v>45323</v>
      </c>
      <c r="AA3093" s="8" t="str">
        <f>IF(Y3093="","Não","Sim")</f>
        <v>Não</v>
      </c>
      <c r="AB3093" s="7" t="str">
        <f>IF(Z3093="","Não","Sim")</f>
        <v>Sim</v>
      </c>
      <c r="AC3093" s="8" t="str">
        <f>IF(S3093="TSR","Serede","Rede Conecta")</f>
        <v>Serede</v>
      </c>
    </row>
    <row r="3094" spans="1:29" ht="15" x14ac:dyDescent="0.25">
      <c r="A3094">
        <v>1817300</v>
      </c>
      <c r="B3094" t="s">
        <v>18212</v>
      </c>
      <c r="C3094">
        <v>1817300</v>
      </c>
      <c r="D3094" s="24">
        <v>45607</v>
      </c>
      <c r="E3094" t="s">
        <v>17472</v>
      </c>
      <c r="F3094" t="s">
        <v>18213</v>
      </c>
      <c r="G3094" t="s">
        <v>12301</v>
      </c>
      <c r="H3094" t="s">
        <v>12820</v>
      </c>
      <c r="I3094" t="s">
        <v>188</v>
      </c>
      <c r="J3094" t="s">
        <v>18214</v>
      </c>
      <c r="K3094" t="s">
        <v>26</v>
      </c>
      <c r="L3094"/>
      <c r="M3094"/>
      <c r="N3094" s="23">
        <v>36612946000156</v>
      </c>
      <c r="O3094"/>
      <c r="P3094"/>
      <c r="Q3094"/>
      <c r="R3094"/>
      <c r="S3094" s="21" t="s">
        <v>18534</v>
      </c>
      <c r="T3094" s="21" t="s">
        <v>18603</v>
      </c>
      <c r="U3094" s="21" t="str">
        <f>VLOOKUP(T3094,Apoio!$D$10:$E$55,2,0)</f>
        <v>Fornec. de Serviç. Diversos PJ</v>
      </c>
      <c r="V3094"/>
      <c r="W3094"/>
      <c r="X3094"/>
      <c r="Z3094" s="7"/>
      <c r="AA3094" s="8" t="str">
        <f>IF(Y3094="","Não","Sim")</f>
        <v>Não</v>
      </c>
      <c r="AB3094" s="7" t="str">
        <f>IF(Z3094="","Não","Sim")</f>
        <v>Não</v>
      </c>
      <c r="AC3094" s="8" t="str">
        <f>IF(S3094="TSR","Serede","Rede Conecta")</f>
        <v>Serede</v>
      </c>
    </row>
    <row r="3095" spans="1:29" ht="15" x14ac:dyDescent="0.25">
      <c r="A3095">
        <v>1816739</v>
      </c>
      <c r="B3095" t="s">
        <v>16683</v>
      </c>
      <c r="C3095">
        <v>1816739</v>
      </c>
      <c r="D3095" s="24">
        <v>45048</v>
      </c>
      <c r="E3095" t="s">
        <v>11088</v>
      </c>
      <c r="F3095" t="s">
        <v>16684</v>
      </c>
      <c r="G3095" t="s">
        <v>12635</v>
      </c>
      <c r="H3095"/>
      <c r="I3095" t="s">
        <v>12597</v>
      </c>
      <c r="J3095" t="s">
        <v>16685</v>
      </c>
      <c r="K3095" t="s">
        <v>26</v>
      </c>
      <c r="L3095">
        <v>1181623711</v>
      </c>
      <c r="M3095"/>
      <c r="N3095" s="23">
        <v>36665949000239</v>
      </c>
      <c r="O3095"/>
      <c r="P3095">
        <v>836486666</v>
      </c>
      <c r="Q3095">
        <v>116639</v>
      </c>
      <c r="R3095" t="s">
        <v>16686</v>
      </c>
      <c r="S3095" s="21" t="s">
        <v>18534</v>
      </c>
      <c r="T3095" s="21" t="s">
        <v>18603</v>
      </c>
      <c r="U3095" s="21" t="str">
        <f>VLOOKUP(T3095,Apoio!$D$10:$E$55,2,0)</f>
        <v>Fornec. de Serviç. Diversos PJ</v>
      </c>
      <c r="V3095">
        <v>70720001</v>
      </c>
      <c r="W3095">
        <v>1502977</v>
      </c>
      <c r="X3095">
        <v>0</v>
      </c>
      <c r="Z3095" s="7"/>
      <c r="AA3095" s="8" t="str">
        <f>IF(Y3095="","Não","Sim")</f>
        <v>Não</v>
      </c>
      <c r="AB3095" s="7" t="str">
        <f>IF(Z3095="","Não","Sim")</f>
        <v>Não</v>
      </c>
      <c r="AC3095" s="8" t="str">
        <f>IF(S3095="TSR","Serede","Rede Conecta")</f>
        <v>Serede</v>
      </c>
    </row>
    <row r="3096" spans="1:29" ht="15" x14ac:dyDescent="0.25">
      <c r="A3096">
        <v>1816024</v>
      </c>
      <c r="B3096" t="s">
        <v>15554</v>
      </c>
      <c r="C3096">
        <v>1816024</v>
      </c>
      <c r="D3096" s="24">
        <v>44076</v>
      </c>
      <c r="E3096" t="s">
        <v>12899</v>
      </c>
      <c r="F3096" t="s">
        <v>15555</v>
      </c>
      <c r="G3096" t="s">
        <v>9889</v>
      </c>
      <c r="H3096" t="s">
        <v>15556</v>
      </c>
      <c r="I3096" t="s">
        <v>249</v>
      </c>
      <c r="J3096" t="s">
        <v>15557</v>
      </c>
      <c r="K3096" t="s">
        <v>26</v>
      </c>
      <c r="L3096" t="s">
        <v>15558</v>
      </c>
      <c r="M3096"/>
      <c r="N3096" s="23">
        <v>36734037000190</v>
      </c>
      <c r="O3096"/>
      <c r="P3096">
        <v>36983070038</v>
      </c>
      <c r="Q3096">
        <v>1706380011</v>
      </c>
      <c r="R3096" t="s">
        <v>15559</v>
      </c>
      <c r="S3096" s="21" t="s">
        <v>18534</v>
      </c>
      <c r="T3096" s="21" t="s">
        <v>18603</v>
      </c>
      <c r="U3096" s="21" t="str">
        <f>VLOOKUP(T3096,Apoio!$D$10:$E$55,2,0)</f>
        <v>Fornec. de Serviç. Diversos PJ</v>
      </c>
      <c r="V3096">
        <v>27470001</v>
      </c>
      <c r="W3096">
        <v>817764</v>
      </c>
      <c r="X3096">
        <v>3</v>
      </c>
      <c r="Z3096" s="7">
        <v>45627</v>
      </c>
      <c r="AA3096" s="8" t="str">
        <f>IF(Y3096="","Não","Sim")</f>
        <v>Não</v>
      </c>
      <c r="AB3096" s="7" t="str">
        <f>IF(Z3096="","Não","Sim")</f>
        <v>Sim</v>
      </c>
      <c r="AC3096" s="8" t="str">
        <f>IF(S3096="TSR","Serede","Rede Conecta")</f>
        <v>Serede</v>
      </c>
    </row>
    <row r="3097" spans="1:29" ht="15" x14ac:dyDescent="0.25">
      <c r="A3097">
        <v>1816269</v>
      </c>
      <c r="B3097" t="s">
        <v>15849</v>
      </c>
      <c r="C3097">
        <v>1816269</v>
      </c>
      <c r="D3097" s="24">
        <v>44486</v>
      </c>
      <c r="E3097" t="s">
        <v>11071</v>
      </c>
      <c r="F3097" t="s">
        <v>15850</v>
      </c>
      <c r="G3097" t="s">
        <v>12913</v>
      </c>
      <c r="H3097" t="s">
        <v>15851</v>
      </c>
      <c r="I3097" t="s">
        <v>52</v>
      </c>
      <c r="J3097" t="s">
        <v>12905</v>
      </c>
      <c r="K3097" t="s">
        <v>26</v>
      </c>
      <c r="L3097" t="s">
        <v>15852</v>
      </c>
      <c r="M3097"/>
      <c r="N3097" s="23">
        <v>36734037000271</v>
      </c>
      <c r="O3097"/>
      <c r="P3097">
        <v>11834140</v>
      </c>
      <c r="Q3097">
        <v>12649410</v>
      </c>
      <c r="R3097" t="s">
        <v>15559</v>
      </c>
      <c r="S3097" s="21" t="s">
        <v>18534</v>
      </c>
      <c r="T3097" s="21" t="s">
        <v>18603</v>
      </c>
      <c r="U3097" s="21" t="str">
        <f>VLOOKUP(T3097,Apoio!$D$10:$E$55,2,0)</f>
        <v>Fornec. de Serviç. Diversos PJ</v>
      </c>
      <c r="V3097">
        <v>34175605</v>
      </c>
      <c r="W3097">
        <v>99547</v>
      </c>
      <c r="X3097">
        <v>0</v>
      </c>
      <c r="Z3097" s="7"/>
      <c r="AA3097" s="8" t="str">
        <f>IF(Y3097="","Não","Sim")</f>
        <v>Não</v>
      </c>
      <c r="AB3097" s="7" t="str">
        <f>IF(Z3097="","Não","Sim")</f>
        <v>Não</v>
      </c>
      <c r="AC3097" s="8" t="str">
        <f>IF(S3097="TSR","Serede","Rede Conecta")</f>
        <v>Serede</v>
      </c>
    </row>
    <row r="3098" spans="1:29" ht="15" x14ac:dyDescent="0.25">
      <c r="A3098">
        <v>1816270</v>
      </c>
      <c r="B3098" t="s">
        <v>15849</v>
      </c>
      <c r="C3098">
        <v>1816270</v>
      </c>
      <c r="D3098" s="24">
        <v>44486</v>
      </c>
      <c r="E3098" t="s">
        <v>11071</v>
      </c>
      <c r="F3098" t="s">
        <v>15853</v>
      </c>
      <c r="G3098" t="s">
        <v>12922</v>
      </c>
      <c r="H3098" t="s">
        <v>15854</v>
      </c>
      <c r="I3098" t="s">
        <v>37</v>
      </c>
      <c r="J3098" t="s">
        <v>15855</v>
      </c>
      <c r="K3098" t="s">
        <v>26</v>
      </c>
      <c r="L3098" t="s">
        <v>15856</v>
      </c>
      <c r="M3098"/>
      <c r="N3098" s="23">
        <v>36734037000352</v>
      </c>
      <c r="O3098"/>
      <c r="P3098" s="19">
        <v>127216000000</v>
      </c>
      <c r="Q3098">
        <v>410795</v>
      </c>
      <c r="R3098" t="s">
        <v>15559</v>
      </c>
      <c r="S3098" s="21" t="s">
        <v>18534</v>
      </c>
      <c r="T3098" s="21" t="s">
        <v>18603</v>
      </c>
      <c r="U3098" s="21" t="str">
        <f>VLOOKUP(T3098,Apoio!$D$10:$E$55,2,0)</f>
        <v>Fornec. de Serviç. Diversos PJ</v>
      </c>
      <c r="V3098">
        <v>27470001</v>
      </c>
      <c r="W3098">
        <v>8160870</v>
      </c>
      <c r="X3098">
        <v>5</v>
      </c>
      <c r="Z3098" s="7"/>
      <c r="AA3098" s="8" t="str">
        <f>IF(Y3098="","Não","Sim")</f>
        <v>Não</v>
      </c>
      <c r="AB3098" s="7" t="str">
        <f>IF(Z3098="","Não","Sim")</f>
        <v>Não</v>
      </c>
      <c r="AC3098" s="8" t="str">
        <f>IF(S3098="TSR","Serede","Rede Conecta")</f>
        <v>Serede</v>
      </c>
    </row>
    <row r="3099" spans="1:29" ht="15" x14ac:dyDescent="0.25">
      <c r="A3099">
        <v>1816342</v>
      </c>
      <c r="B3099" t="s">
        <v>15922</v>
      </c>
      <c r="C3099">
        <v>1816342</v>
      </c>
      <c r="D3099" s="24">
        <v>44579</v>
      </c>
      <c r="E3099" t="s">
        <v>11071</v>
      </c>
      <c r="F3099" t="s">
        <v>15923</v>
      </c>
      <c r="G3099" t="s">
        <v>132</v>
      </c>
      <c r="H3099" t="s">
        <v>11161</v>
      </c>
      <c r="I3099" t="s">
        <v>133</v>
      </c>
      <c r="J3099" t="s">
        <v>15741</v>
      </c>
      <c r="K3099" t="s">
        <v>26</v>
      </c>
      <c r="L3099"/>
      <c r="M3099"/>
      <c r="N3099" s="23">
        <v>37115367002023</v>
      </c>
      <c r="O3099"/>
      <c r="P3099"/>
      <c r="Q3099"/>
      <c r="R3099"/>
      <c r="S3099" s="21" t="s">
        <v>18534</v>
      </c>
      <c r="T3099" s="21" t="s">
        <v>18603</v>
      </c>
      <c r="U3099" s="21" t="str">
        <f>VLOOKUP(T3099,Apoio!$D$10:$E$55,2,0)</f>
        <v>Fornec. de Serviç. Diversos PJ</v>
      </c>
      <c r="V3099"/>
      <c r="W3099"/>
      <c r="X3099"/>
      <c r="Z3099" s="7"/>
      <c r="AA3099" s="8" t="str">
        <f>IF(Y3099="","Não","Sim")</f>
        <v>Não</v>
      </c>
      <c r="AB3099" s="7" t="str">
        <f>IF(Z3099="","Não","Sim")</f>
        <v>Não</v>
      </c>
      <c r="AC3099" s="8" t="str">
        <f>IF(S3099="TSR","Serede","Rede Conecta")</f>
        <v>Serede</v>
      </c>
    </row>
    <row r="3100" spans="1:29" ht="15" x14ac:dyDescent="0.25">
      <c r="A3100">
        <v>1816441</v>
      </c>
      <c r="B3100" t="s">
        <v>15996</v>
      </c>
      <c r="C3100">
        <v>1816441</v>
      </c>
      <c r="D3100" s="24">
        <v>44610</v>
      </c>
      <c r="E3100" t="s">
        <v>12951</v>
      </c>
      <c r="F3100" t="s">
        <v>15997</v>
      </c>
      <c r="G3100" t="s">
        <v>50</v>
      </c>
      <c r="H3100"/>
      <c r="I3100" t="s">
        <v>52</v>
      </c>
      <c r="J3100" t="s">
        <v>115</v>
      </c>
      <c r="K3100" t="s">
        <v>26</v>
      </c>
      <c r="L3100"/>
      <c r="M3100"/>
      <c r="N3100" s="23">
        <v>37115367002538</v>
      </c>
      <c r="O3100"/>
      <c r="P3100"/>
      <c r="Q3100"/>
      <c r="R3100"/>
      <c r="S3100" s="21" t="s">
        <v>18534</v>
      </c>
      <c r="T3100" s="21" t="s">
        <v>18603</v>
      </c>
      <c r="U3100" s="21" t="str">
        <f>VLOOKUP(T3100,Apoio!$D$10:$E$55,2,0)</f>
        <v>Fornec. de Serviç. Diversos PJ</v>
      </c>
      <c r="V3100"/>
      <c r="W3100"/>
      <c r="X3100"/>
      <c r="Z3100" s="7"/>
      <c r="AA3100" s="8" t="str">
        <f>IF(Y3100="","Não","Sim")</f>
        <v>Não</v>
      </c>
      <c r="AB3100" s="7" t="str">
        <f>IF(Z3100="","Não","Sim")</f>
        <v>Não</v>
      </c>
      <c r="AC3100" s="8" t="str">
        <f>IF(S3100="TSR","Serede","Rede Conecta")</f>
        <v>Serede</v>
      </c>
    </row>
    <row r="3101" spans="1:29" ht="15" x14ac:dyDescent="0.25">
      <c r="A3101">
        <v>1815939</v>
      </c>
      <c r="B3101" t="s">
        <v>15481</v>
      </c>
      <c r="C3101">
        <v>1815939</v>
      </c>
      <c r="D3101" s="24">
        <v>43987</v>
      </c>
      <c r="E3101" t="s">
        <v>287</v>
      </c>
      <c r="F3101" t="s">
        <v>15482</v>
      </c>
      <c r="G3101" t="s">
        <v>10607</v>
      </c>
      <c r="H3101"/>
      <c r="I3101" t="s">
        <v>52</v>
      </c>
      <c r="J3101" t="s">
        <v>15483</v>
      </c>
      <c r="K3101" t="s">
        <v>26</v>
      </c>
      <c r="L3101" t="s">
        <v>15484</v>
      </c>
      <c r="M3101"/>
      <c r="N3101" s="23">
        <v>37244978000109</v>
      </c>
      <c r="O3101"/>
      <c r="P3101"/>
      <c r="Q3101">
        <v>3034059</v>
      </c>
      <c r="R3101" t="s">
        <v>15485</v>
      </c>
      <c r="S3101" s="21" t="s">
        <v>18534</v>
      </c>
      <c r="T3101" s="21" t="s">
        <v>18603</v>
      </c>
      <c r="U3101" s="21" t="str">
        <f>VLOOKUP(T3101,Apoio!$D$10:$E$55,2,0)</f>
        <v>Fornec. de Serviç. Diversos PJ</v>
      </c>
      <c r="V3101">
        <v>23720309</v>
      </c>
      <c r="W3101">
        <v>15236</v>
      </c>
      <c r="X3101">
        <v>36</v>
      </c>
      <c r="Z3101" s="7">
        <v>45292</v>
      </c>
      <c r="AA3101" s="8" t="str">
        <f>IF(Y3101="","Não","Sim")</f>
        <v>Não</v>
      </c>
      <c r="AB3101" s="7" t="str">
        <f>IF(Z3101="","Não","Sim")</f>
        <v>Sim</v>
      </c>
      <c r="AC3101" s="8" t="str">
        <f>IF(S3101="TSR","Serede","Rede Conecta")</f>
        <v>Serede</v>
      </c>
    </row>
    <row r="3102" spans="1:29" ht="15" x14ac:dyDescent="0.25">
      <c r="A3102">
        <v>304252</v>
      </c>
      <c r="B3102" t="s">
        <v>12178</v>
      </c>
      <c r="C3102">
        <v>304252</v>
      </c>
      <c r="D3102" s="24">
        <v>45546</v>
      </c>
      <c r="E3102" t="s">
        <v>11088</v>
      </c>
      <c r="F3102" t="s">
        <v>12179</v>
      </c>
      <c r="G3102" t="s">
        <v>29</v>
      </c>
      <c r="H3102"/>
      <c r="I3102" t="s">
        <v>31</v>
      </c>
      <c r="J3102" t="s">
        <v>12180</v>
      </c>
      <c r="K3102" t="s">
        <v>26</v>
      </c>
      <c r="L3102"/>
      <c r="M3102"/>
      <c r="N3102" s="23">
        <v>37318313000100</v>
      </c>
      <c r="O3102"/>
      <c r="P3102"/>
      <c r="Q3102"/>
      <c r="R3102" t="s">
        <v>12181</v>
      </c>
      <c r="S3102" s="21" t="s">
        <v>18534</v>
      </c>
      <c r="T3102" s="21" t="s">
        <v>18603</v>
      </c>
      <c r="U3102" s="21" t="str">
        <f>VLOOKUP(T3102,Apoio!$D$10:$E$55,2,0)</f>
        <v>Fornec. de Serviç. Diversos PJ</v>
      </c>
      <c r="V3102"/>
      <c r="W3102"/>
      <c r="X3102"/>
      <c r="Z3102" s="7"/>
      <c r="AA3102" s="8" t="str">
        <f>IF(Y3102="","Não","Sim")</f>
        <v>Não</v>
      </c>
      <c r="AB3102" s="7" t="str">
        <f>IF(Z3102="","Não","Sim")</f>
        <v>Não</v>
      </c>
      <c r="AC3102" s="8" t="str">
        <f>IF(S3102="TSR","Serede","Rede Conecta")</f>
        <v>Serede</v>
      </c>
    </row>
    <row r="3103" spans="1:29" ht="15" x14ac:dyDescent="0.25">
      <c r="A3103">
        <v>1816497</v>
      </c>
      <c r="B3103" t="s">
        <v>16168</v>
      </c>
      <c r="C3103">
        <v>1816497</v>
      </c>
      <c r="D3103" s="24">
        <v>44665</v>
      </c>
      <c r="E3103" t="s">
        <v>12951</v>
      </c>
      <c r="F3103" t="s">
        <v>16169</v>
      </c>
      <c r="G3103" t="s">
        <v>1984</v>
      </c>
      <c r="H3103" t="s">
        <v>16170</v>
      </c>
      <c r="I3103" t="s">
        <v>42</v>
      </c>
      <c r="J3103" t="s">
        <v>16171</v>
      </c>
      <c r="K3103" t="s">
        <v>26</v>
      </c>
      <c r="L3103">
        <v>5134881972</v>
      </c>
      <c r="M3103"/>
      <c r="N3103" s="23">
        <v>37366592000170</v>
      </c>
      <c r="O3103"/>
      <c r="P3103">
        <v>570354544</v>
      </c>
      <c r="Q3103">
        <v>84054</v>
      </c>
      <c r="R3103" t="s">
        <v>13718</v>
      </c>
      <c r="S3103" s="21" t="s">
        <v>18534</v>
      </c>
      <c r="T3103" s="21" t="s">
        <v>18603</v>
      </c>
      <c r="U3103" s="21" t="str">
        <f>VLOOKUP(T3103,Apoio!$D$10:$E$55,2,0)</f>
        <v>Fornec. de Serviç. Diversos PJ</v>
      </c>
      <c r="V3103">
        <v>34171444</v>
      </c>
      <c r="W3103">
        <v>87893</v>
      </c>
      <c r="X3103">
        <v>6</v>
      </c>
      <c r="Z3103" s="7">
        <v>45658</v>
      </c>
      <c r="AA3103" s="8" t="str">
        <f>IF(Y3103="","Não","Sim")</f>
        <v>Não</v>
      </c>
      <c r="AB3103" s="7" t="str">
        <f>IF(Z3103="","Não","Sim")</f>
        <v>Sim</v>
      </c>
      <c r="AC3103" s="8" t="str">
        <f>IF(S3103="TSR","Serede","Rede Conecta")</f>
        <v>Serede</v>
      </c>
    </row>
    <row r="3104" spans="1:29" ht="15" x14ac:dyDescent="0.25">
      <c r="A3104">
        <v>1816594</v>
      </c>
      <c r="B3104" t="s">
        <v>16370</v>
      </c>
      <c r="C3104">
        <v>1816594</v>
      </c>
      <c r="D3104" s="24">
        <v>44827</v>
      </c>
      <c r="E3104" t="s">
        <v>12957</v>
      </c>
      <c r="F3104" t="s">
        <v>16371</v>
      </c>
      <c r="G3104" t="s">
        <v>50</v>
      </c>
      <c r="H3104" t="s">
        <v>78</v>
      </c>
      <c r="I3104" t="s">
        <v>52</v>
      </c>
      <c r="J3104" t="s">
        <v>16004</v>
      </c>
      <c r="K3104" t="s">
        <v>26</v>
      </c>
      <c r="L3104" t="s">
        <v>16372</v>
      </c>
      <c r="M3104"/>
      <c r="N3104" s="23">
        <v>37393362000108</v>
      </c>
      <c r="O3104"/>
      <c r="P3104"/>
      <c r="Q3104"/>
      <c r="R3104" t="s">
        <v>16373</v>
      </c>
      <c r="S3104" s="21" t="s">
        <v>18534</v>
      </c>
      <c r="T3104" s="21" t="s">
        <v>18603</v>
      </c>
      <c r="U3104" s="21" t="str">
        <f>VLOOKUP(T3104,Apoio!$D$10:$E$55,2,0)</f>
        <v>Fornec. de Serviç. Diversos PJ</v>
      </c>
      <c r="V3104">
        <v>26000001</v>
      </c>
      <c r="W3104">
        <v>97208648</v>
      </c>
      <c r="X3104">
        <v>5</v>
      </c>
      <c r="Z3104" s="7"/>
      <c r="AA3104" s="8" t="str">
        <f>IF(Y3104="","Não","Sim")</f>
        <v>Não</v>
      </c>
      <c r="AB3104" s="7" t="str">
        <f>IF(Z3104="","Não","Sim")</f>
        <v>Não</v>
      </c>
      <c r="AC3104" s="8" t="str">
        <f>IF(S3104="TSR","Serede","Rede Conecta")</f>
        <v>Serede</v>
      </c>
    </row>
    <row r="3105" spans="1:29" ht="15" x14ac:dyDescent="0.25">
      <c r="A3105">
        <v>1815958</v>
      </c>
      <c r="B3105" t="s">
        <v>15495</v>
      </c>
      <c r="C3105">
        <v>1815958</v>
      </c>
      <c r="D3105" s="24">
        <v>44004</v>
      </c>
      <c r="E3105" t="s">
        <v>287</v>
      </c>
      <c r="F3105" t="s">
        <v>15496</v>
      </c>
      <c r="G3105" t="s">
        <v>50</v>
      </c>
      <c r="H3105" t="s">
        <v>12898</v>
      </c>
      <c r="I3105" t="s">
        <v>52</v>
      </c>
      <c r="J3105" t="s">
        <v>15497</v>
      </c>
      <c r="K3105" t="s">
        <v>26</v>
      </c>
      <c r="L3105" t="s">
        <v>15498</v>
      </c>
      <c r="M3105"/>
      <c r="N3105" s="23">
        <v>37423718000109</v>
      </c>
      <c r="O3105"/>
      <c r="P3105">
        <v>11726712</v>
      </c>
      <c r="Q3105"/>
      <c r="R3105" t="s">
        <v>15499</v>
      </c>
      <c r="S3105" s="21" t="s">
        <v>18534</v>
      </c>
      <c r="T3105" s="21" t="s">
        <v>18603</v>
      </c>
      <c r="U3105" s="21" t="str">
        <f>VLOOKUP(T3105,Apoio!$D$10:$E$55,2,0)</f>
        <v>Fornec. de Serviç. Diversos PJ</v>
      </c>
      <c r="V3105">
        <v>10404702</v>
      </c>
      <c r="W3105">
        <v>300000633</v>
      </c>
      <c r="X3105">
        <v>7</v>
      </c>
      <c r="Z3105" s="7">
        <v>45292</v>
      </c>
      <c r="AA3105" s="8" t="str">
        <f>IF(Y3105="","Não","Sim")</f>
        <v>Não</v>
      </c>
      <c r="AB3105" s="7" t="str">
        <f>IF(Z3105="","Não","Sim")</f>
        <v>Sim</v>
      </c>
      <c r="AC3105" s="8" t="str">
        <f>IF(S3105="TSR","Serede","Rede Conecta")</f>
        <v>Serede</v>
      </c>
    </row>
    <row r="3106" spans="1:29" ht="15" x14ac:dyDescent="0.25">
      <c r="A3106">
        <v>1816936</v>
      </c>
      <c r="B3106" t="s">
        <v>17191</v>
      </c>
      <c r="C3106">
        <v>1816936</v>
      </c>
      <c r="D3106" s="24">
        <v>45376</v>
      </c>
      <c r="E3106" t="s">
        <v>309</v>
      </c>
      <c r="F3106" t="s">
        <v>17192</v>
      </c>
      <c r="G3106" t="s">
        <v>12773</v>
      </c>
      <c r="H3106" t="s">
        <v>5686</v>
      </c>
      <c r="I3106" t="s">
        <v>42</v>
      </c>
      <c r="J3106" t="s">
        <v>17193</v>
      </c>
      <c r="K3106" t="s">
        <v>26</v>
      </c>
      <c r="L3106" t="s">
        <v>17194</v>
      </c>
      <c r="M3106"/>
      <c r="N3106" s="23">
        <v>37465414000104</v>
      </c>
      <c r="O3106"/>
      <c r="P3106">
        <v>580155692</v>
      </c>
      <c r="Q3106">
        <v>32807</v>
      </c>
      <c r="R3106" t="s">
        <v>17195</v>
      </c>
      <c r="S3106" s="21" t="s">
        <v>18534</v>
      </c>
      <c r="T3106" s="21" t="s">
        <v>18603</v>
      </c>
      <c r="U3106" s="21" t="str">
        <f>VLOOKUP(T3106,Apoio!$D$10:$E$55,2,0)</f>
        <v>Fornec. de Serviç. Diversos PJ</v>
      </c>
      <c r="V3106">
        <v>23721972</v>
      </c>
      <c r="W3106">
        <v>48871</v>
      </c>
      <c r="X3106">
        <v>2</v>
      </c>
      <c r="Z3106" s="7">
        <v>45352</v>
      </c>
      <c r="AA3106" s="8" t="str">
        <f>IF(Y3106="","Não","Sim")</f>
        <v>Não</v>
      </c>
      <c r="AB3106" s="7" t="str">
        <f>IF(Z3106="","Não","Sim")</f>
        <v>Sim</v>
      </c>
      <c r="AC3106" s="8" t="str">
        <f>IF(S3106="TSR","Serede","Rede Conecta")</f>
        <v>Serede</v>
      </c>
    </row>
    <row r="3107" spans="1:29" ht="15" x14ac:dyDescent="0.25">
      <c r="A3107">
        <v>1816659</v>
      </c>
      <c r="B3107" t="s">
        <v>16449</v>
      </c>
      <c r="C3107">
        <v>1816659</v>
      </c>
      <c r="D3107" s="24">
        <v>44921</v>
      </c>
      <c r="E3107" t="s">
        <v>12957</v>
      </c>
      <c r="F3107" t="s">
        <v>16450</v>
      </c>
      <c r="G3107" t="s">
        <v>10607</v>
      </c>
      <c r="H3107"/>
      <c r="I3107" t="s">
        <v>52</v>
      </c>
      <c r="J3107" t="s">
        <v>16451</v>
      </c>
      <c r="K3107" t="s">
        <v>26</v>
      </c>
      <c r="L3107" t="s">
        <v>16452</v>
      </c>
      <c r="M3107"/>
      <c r="N3107" s="23">
        <v>37573787000190</v>
      </c>
      <c r="O3107"/>
      <c r="P3107">
        <v>11737978</v>
      </c>
      <c r="Q3107">
        <v>3034523</v>
      </c>
      <c r="R3107" t="s">
        <v>16453</v>
      </c>
      <c r="S3107" s="21" t="s">
        <v>18534</v>
      </c>
      <c r="T3107" s="21" t="s">
        <v>18603</v>
      </c>
      <c r="U3107" s="21" t="str">
        <f>VLOOKUP(T3107,Apoio!$D$10:$E$55,2,0)</f>
        <v>Fornec. de Serviç. Diversos PJ</v>
      </c>
      <c r="V3107">
        <v>34171638</v>
      </c>
      <c r="W3107">
        <v>42779</v>
      </c>
      <c r="X3107">
        <v>7</v>
      </c>
      <c r="Z3107" s="7"/>
      <c r="AA3107" s="8" t="str">
        <f>IF(Y3107="","Não","Sim")</f>
        <v>Não</v>
      </c>
      <c r="AB3107" s="7" t="str">
        <f>IF(Z3107="","Não","Sim")</f>
        <v>Não</v>
      </c>
      <c r="AC3107" s="8" t="str">
        <f>IF(S3107="TSR","Serede","Rede Conecta")</f>
        <v>Serede</v>
      </c>
    </row>
    <row r="3108" spans="1:29" ht="15" x14ac:dyDescent="0.25">
      <c r="A3108">
        <v>1817348</v>
      </c>
      <c r="B3108" t="s">
        <v>18377</v>
      </c>
      <c r="C3108">
        <v>1817348</v>
      </c>
      <c r="D3108" s="24">
        <v>45670</v>
      </c>
      <c r="E3108" t="s">
        <v>309</v>
      </c>
      <c r="F3108" t="s">
        <v>18378</v>
      </c>
      <c r="G3108" t="s">
        <v>14488</v>
      </c>
      <c r="H3108"/>
      <c r="I3108" t="s">
        <v>188</v>
      </c>
      <c r="J3108" t="s">
        <v>18379</v>
      </c>
      <c r="K3108" t="s">
        <v>26</v>
      </c>
      <c r="L3108" t="s">
        <v>18380</v>
      </c>
      <c r="M3108"/>
      <c r="N3108" s="23">
        <v>37603202000138</v>
      </c>
      <c r="O3108"/>
      <c r="P3108"/>
      <c r="Q3108"/>
      <c r="R3108" t="s">
        <v>18381</v>
      </c>
      <c r="S3108" s="21" t="s">
        <v>18534</v>
      </c>
      <c r="T3108" s="21" t="s">
        <v>18603</v>
      </c>
      <c r="U3108" s="21" t="str">
        <f>VLOOKUP(T3108,Apoio!$D$10:$E$55,2,0)</f>
        <v>Fornec. de Serviç. Diversos PJ</v>
      </c>
      <c r="V3108">
        <v>4500001</v>
      </c>
      <c r="W3108">
        <v>5070730366</v>
      </c>
      <c r="X3108">
        <v>6</v>
      </c>
      <c r="Z3108" s="7">
        <v>45658</v>
      </c>
      <c r="AA3108" s="8" t="str">
        <f>IF(Y3108="","Não","Sim")</f>
        <v>Não</v>
      </c>
      <c r="AB3108" s="7" t="str">
        <f>IF(Z3108="","Não","Sim")</f>
        <v>Sim</v>
      </c>
      <c r="AC3108" s="8" t="str">
        <f>IF(S3108="TSR","Serede","Rede Conecta")</f>
        <v>Serede</v>
      </c>
    </row>
    <row r="3109" spans="1:29" ht="15" x14ac:dyDescent="0.25">
      <c r="A3109">
        <v>1816926</v>
      </c>
      <c r="B3109" t="s">
        <v>17149</v>
      </c>
      <c r="C3109">
        <v>1816926</v>
      </c>
      <c r="D3109" s="24">
        <v>45343</v>
      </c>
      <c r="E3109" t="s">
        <v>309</v>
      </c>
      <c r="F3109" t="s">
        <v>17150</v>
      </c>
      <c r="G3109" t="s">
        <v>83</v>
      </c>
      <c r="H3109" t="s">
        <v>15239</v>
      </c>
      <c r="I3109" t="s">
        <v>85</v>
      </c>
      <c r="J3109" t="s">
        <v>12801</v>
      </c>
      <c r="K3109" t="s">
        <v>26</v>
      </c>
      <c r="L3109" t="s">
        <v>17151</v>
      </c>
      <c r="M3109"/>
      <c r="N3109" s="23">
        <v>38196575000102</v>
      </c>
      <c r="O3109"/>
      <c r="P3109">
        <v>170420504</v>
      </c>
      <c r="Q3109">
        <v>75655900100</v>
      </c>
      <c r="R3109" t="s">
        <v>17152</v>
      </c>
      <c r="S3109" s="21" t="s">
        <v>18534</v>
      </c>
      <c r="T3109" s="21" t="s">
        <v>18603</v>
      </c>
      <c r="U3109" s="21" t="str">
        <f>VLOOKUP(T3109,Apoio!$D$10:$E$55,2,0)</f>
        <v>Fornec. de Serviç. Diversos PJ</v>
      </c>
      <c r="V3109">
        <v>23722472</v>
      </c>
      <c r="W3109">
        <v>79356</v>
      </c>
      <c r="X3109">
        <v>6</v>
      </c>
      <c r="Z3109" s="7">
        <v>45352</v>
      </c>
      <c r="AA3109" s="8" t="str">
        <f>IF(Y3109="","Não","Sim")</f>
        <v>Não</v>
      </c>
      <c r="AB3109" s="7" t="str">
        <f>IF(Z3109="","Não","Sim")</f>
        <v>Sim</v>
      </c>
      <c r="AC3109" s="8" t="str">
        <f>IF(S3109="TSR","Serede","Rede Conecta")</f>
        <v>Serede</v>
      </c>
    </row>
    <row r="3110" spans="1:29" ht="15" x14ac:dyDescent="0.25">
      <c r="A3110">
        <v>1816437</v>
      </c>
      <c r="B3110" t="s">
        <v>15975</v>
      </c>
      <c r="C3110">
        <v>1816437</v>
      </c>
      <c r="D3110" s="24">
        <v>44607</v>
      </c>
      <c r="E3110" t="s">
        <v>11071</v>
      </c>
      <c r="F3110" t="s">
        <v>15976</v>
      </c>
      <c r="G3110" t="s">
        <v>12926</v>
      </c>
      <c r="H3110" t="s">
        <v>15977</v>
      </c>
      <c r="I3110" t="s">
        <v>52</v>
      </c>
      <c r="J3110" t="s">
        <v>15978</v>
      </c>
      <c r="K3110" t="s">
        <v>26</v>
      </c>
      <c r="L3110" t="s">
        <v>15979</v>
      </c>
      <c r="M3110"/>
      <c r="N3110" s="23">
        <v>38287460000115</v>
      </c>
      <c r="O3110"/>
      <c r="P3110"/>
      <c r="Q3110">
        <v>11165924</v>
      </c>
      <c r="R3110" t="s">
        <v>15980</v>
      </c>
      <c r="S3110" s="21" t="s">
        <v>18534</v>
      </c>
      <c r="T3110" s="21" t="s">
        <v>18603</v>
      </c>
      <c r="U3110" s="21" t="str">
        <f>VLOOKUP(T3110,Apoio!$D$10:$E$55,2,0)</f>
        <v>Fornec. de Serviç. Diversos PJ</v>
      </c>
      <c r="V3110">
        <v>34171641</v>
      </c>
      <c r="W3110">
        <v>41365</v>
      </c>
      <c r="X3110">
        <v>1</v>
      </c>
      <c r="Z3110" s="7"/>
      <c r="AA3110" s="8" t="str">
        <f>IF(Y3110="","Não","Sim")</f>
        <v>Não</v>
      </c>
      <c r="AB3110" s="7" t="str">
        <f>IF(Z3110="","Não","Sim")</f>
        <v>Não</v>
      </c>
      <c r="AC3110" s="8" t="str">
        <f>IF(S3110="TSR","Serede","Rede Conecta")</f>
        <v>Serede</v>
      </c>
    </row>
    <row r="3111" spans="1:29" ht="15" x14ac:dyDescent="0.25">
      <c r="A3111">
        <v>1816808</v>
      </c>
      <c r="B3111" t="s">
        <v>16839</v>
      </c>
      <c r="C3111">
        <v>1816808</v>
      </c>
      <c r="D3111" s="24">
        <v>45127</v>
      </c>
      <c r="E3111" t="s">
        <v>11088</v>
      </c>
      <c r="F3111" t="s">
        <v>16840</v>
      </c>
      <c r="G3111" t="s">
        <v>12912</v>
      </c>
      <c r="H3111"/>
      <c r="I3111" t="s">
        <v>37</v>
      </c>
      <c r="J3111" t="s">
        <v>16841</v>
      </c>
      <c r="K3111" t="s">
        <v>26</v>
      </c>
      <c r="L3111" t="s">
        <v>16842</v>
      </c>
      <c r="M3111"/>
      <c r="N3111" s="23">
        <v>38458320000162</v>
      </c>
      <c r="O3111"/>
      <c r="P3111" s="20">
        <v>482115789113</v>
      </c>
      <c r="Q3111">
        <v>16232</v>
      </c>
      <c r="R3111" t="s">
        <v>16843</v>
      </c>
      <c r="S3111" s="21" t="s">
        <v>18534</v>
      </c>
      <c r="T3111" s="21" t="s">
        <v>18603</v>
      </c>
      <c r="U3111" s="21" t="str">
        <f>VLOOKUP(T3111,Apoio!$D$10:$E$55,2,0)</f>
        <v>Fornec. de Serviç. Diversos PJ</v>
      </c>
      <c r="V3111">
        <v>34171563</v>
      </c>
      <c r="W3111">
        <v>99890</v>
      </c>
      <c r="X3111">
        <v>3</v>
      </c>
      <c r="Z3111" s="7">
        <v>45292</v>
      </c>
      <c r="AA3111" s="8" t="str">
        <f>IF(Y3111="","Não","Sim")</f>
        <v>Não</v>
      </c>
      <c r="AB3111" s="7" t="str">
        <f>IF(Z3111="","Não","Sim")</f>
        <v>Sim</v>
      </c>
      <c r="AC3111" s="8" t="str">
        <f>IF(S3111="TSR","Serede","Rede Conecta")</f>
        <v>Serede</v>
      </c>
    </row>
    <row r="3112" spans="1:29" ht="15" x14ac:dyDescent="0.25">
      <c r="A3112">
        <v>1816088</v>
      </c>
      <c r="B3112" t="s">
        <v>15623</v>
      </c>
      <c r="C3112">
        <v>1816088</v>
      </c>
      <c r="D3112" s="24">
        <v>44215</v>
      </c>
      <c r="E3112" t="s">
        <v>291</v>
      </c>
      <c r="F3112" t="s">
        <v>15624</v>
      </c>
      <c r="G3112" t="s">
        <v>1808</v>
      </c>
      <c r="H3112" t="s">
        <v>12565</v>
      </c>
      <c r="I3112" t="s">
        <v>188</v>
      </c>
      <c r="J3112" t="s">
        <v>15078</v>
      </c>
      <c r="K3112" t="s">
        <v>26</v>
      </c>
      <c r="L3112" t="s">
        <v>15625</v>
      </c>
      <c r="M3112"/>
      <c r="N3112" s="23">
        <v>38459424000191</v>
      </c>
      <c r="O3112"/>
      <c r="P3112">
        <v>260683850</v>
      </c>
      <c r="Q3112">
        <v>219923</v>
      </c>
      <c r="R3112" t="s">
        <v>15626</v>
      </c>
      <c r="S3112" s="21" t="s">
        <v>18534</v>
      </c>
      <c r="T3112" s="21" t="s">
        <v>18603</v>
      </c>
      <c r="U3112" s="21" t="str">
        <f>VLOOKUP(T3112,Apoio!$D$10:$E$55,2,0)</f>
        <v>Fornec. de Serviç. Diversos PJ</v>
      </c>
      <c r="V3112">
        <v>75603039</v>
      </c>
      <c r="W3112">
        <v>106989</v>
      </c>
      <c r="X3112">
        <v>6</v>
      </c>
      <c r="Z3112" s="7">
        <v>45627</v>
      </c>
      <c r="AA3112" s="8" t="str">
        <f>IF(Y3112="","Não","Sim")</f>
        <v>Não</v>
      </c>
      <c r="AB3112" s="7" t="str">
        <f>IF(Z3112="","Não","Sim")</f>
        <v>Sim</v>
      </c>
      <c r="AC3112" s="8" t="str">
        <f>IF(S3112="TSR","Serede","Rede Conecta")</f>
        <v>Serede</v>
      </c>
    </row>
    <row r="3113" spans="1:29" ht="15" x14ac:dyDescent="0.25">
      <c r="A3113">
        <v>1816899</v>
      </c>
      <c r="B3113" t="s">
        <v>17040</v>
      </c>
      <c r="C3113">
        <v>1816899</v>
      </c>
      <c r="D3113" s="24">
        <v>45279</v>
      </c>
      <c r="E3113" t="s">
        <v>11088</v>
      </c>
      <c r="F3113" t="s">
        <v>17041</v>
      </c>
      <c r="G3113" t="s">
        <v>47</v>
      </c>
      <c r="H3113" t="s">
        <v>12104</v>
      </c>
      <c r="I3113" t="s">
        <v>37</v>
      </c>
      <c r="J3113" t="s">
        <v>17042</v>
      </c>
      <c r="K3113" t="s">
        <v>26</v>
      </c>
      <c r="L3113" t="s">
        <v>17043</v>
      </c>
      <c r="M3113"/>
      <c r="N3113" s="23">
        <v>38491410000155</v>
      </c>
      <c r="O3113"/>
      <c r="P3113" t="s">
        <v>44</v>
      </c>
      <c r="Q3113" t="s">
        <v>17044</v>
      </c>
      <c r="R3113" t="s">
        <v>17045</v>
      </c>
      <c r="S3113" s="21" t="s">
        <v>18534</v>
      </c>
      <c r="T3113" s="21" t="s">
        <v>18603</v>
      </c>
      <c r="U3113" s="21" t="str">
        <f>VLOOKUP(T3113,Apoio!$D$10:$E$55,2,0)</f>
        <v>Fornec. de Serviç. Diversos PJ</v>
      </c>
      <c r="V3113">
        <v>34170196</v>
      </c>
      <c r="W3113">
        <v>16551</v>
      </c>
      <c r="X3113">
        <v>8</v>
      </c>
      <c r="Z3113" s="7"/>
      <c r="AA3113" s="8" t="str">
        <f>IF(Y3113="","Não","Sim")</f>
        <v>Não</v>
      </c>
      <c r="AB3113" s="7" t="str">
        <f>IF(Z3113="","Não","Sim")</f>
        <v>Não</v>
      </c>
      <c r="AC3113" s="8" t="str">
        <f>IF(S3113="TSR","Serede","Rede Conecta")</f>
        <v>Serede</v>
      </c>
    </row>
    <row r="3114" spans="1:29" ht="15" x14ac:dyDescent="0.25">
      <c r="A3114">
        <v>1816919</v>
      </c>
      <c r="B3114" t="s">
        <v>17114</v>
      </c>
      <c r="C3114">
        <v>1816919</v>
      </c>
      <c r="D3114" s="24">
        <v>45328</v>
      </c>
      <c r="E3114" t="s">
        <v>11088</v>
      </c>
      <c r="F3114" t="s">
        <v>17115</v>
      </c>
      <c r="G3114" t="s">
        <v>9575</v>
      </c>
      <c r="H3114" t="s">
        <v>17116</v>
      </c>
      <c r="I3114" t="s">
        <v>37</v>
      </c>
      <c r="J3114" t="s">
        <v>17117</v>
      </c>
      <c r="K3114" t="s">
        <v>26</v>
      </c>
      <c r="L3114">
        <v>11947201446</v>
      </c>
      <c r="M3114"/>
      <c r="N3114" s="23">
        <v>38594568000150</v>
      </c>
      <c r="O3114"/>
      <c r="P3114" t="s">
        <v>44</v>
      </c>
      <c r="Q3114">
        <v>67036736</v>
      </c>
      <c r="R3114" t="s">
        <v>17118</v>
      </c>
      <c r="S3114" s="21" t="s">
        <v>18534</v>
      </c>
      <c r="T3114" s="21" t="s">
        <v>18603</v>
      </c>
      <c r="U3114" s="21" t="str">
        <f>VLOOKUP(T3114,Apoio!$D$10:$E$55,2,0)</f>
        <v>Fornec. de Serviç. Diversos PJ</v>
      </c>
      <c r="V3114">
        <v>34175589</v>
      </c>
      <c r="W3114">
        <v>99883</v>
      </c>
      <c r="X3114">
        <v>9</v>
      </c>
      <c r="Y3114" s="8">
        <v>4600002955</v>
      </c>
      <c r="Z3114" s="7">
        <v>45658</v>
      </c>
      <c r="AA3114" s="8" t="str">
        <f>IF(Y3114="","Não","Sim")</f>
        <v>Sim</v>
      </c>
      <c r="AB3114" s="7" t="str">
        <f>IF(Z3114="","Não","Sim")</f>
        <v>Sim</v>
      </c>
      <c r="AC3114" s="8" t="str">
        <f>IF(S3114="TSR","Serede","Rede Conecta")</f>
        <v>Serede</v>
      </c>
    </row>
    <row r="3115" spans="1:29" ht="15" x14ac:dyDescent="0.25">
      <c r="A3115">
        <v>1816674</v>
      </c>
      <c r="B3115" t="s">
        <v>16511</v>
      </c>
      <c r="C3115">
        <v>1816674</v>
      </c>
      <c r="D3115" s="24">
        <v>44963</v>
      </c>
      <c r="E3115" t="s">
        <v>12957</v>
      </c>
      <c r="F3115" t="s">
        <v>16512</v>
      </c>
      <c r="G3115" t="s">
        <v>12913</v>
      </c>
      <c r="H3115" t="s">
        <v>12923</v>
      </c>
      <c r="I3115" t="s">
        <v>52</v>
      </c>
      <c r="J3115" t="s">
        <v>16513</v>
      </c>
      <c r="K3115" t="s">
        <v>26</v>
      </c>
      <c r="L3115" t="s">
        <v>16514</v>
      </c>
      <c r="M3115"/>
      <c r="N3115" s="23">
        <v>38826387000102</v>
      </c>
      <c r="O3115"/>
      <c r="P3115">
        <v>12301138</v>
      </c>
      <c r="Q3115" t="s">
        <v>16515</v>
      </c>
      <c r="R3115" t="s">
        <v>16516</v>
      </c>
      <c r="S3115" s="21" t="s">
        <v>18534</v>
      </c>
      <c r="T3115" s="21" t="s">
        <v>18603</v>
      </c>
      <c r="U3115" s="21" t="str">
        <f>VLOOKUP(T3115,Apoio!$D$10:$E$55,2,0)</f>
        <v>Fornec. de Serviç. Diversos PJ</v>
      </c>
      <c r="V3115">
        <v>65561111</v>
      </c>
      <c r="W3115">
        <v>6226217924</v>
      </c>
      <c r="X3115">
        <v>4</v>
      </c>
      <c r="Z3115" s="7"/>
      <c r="AA3115" s="8" t="str">
        <f>IF(Y3115="","Não","Sim")</f>
        <v>Não</v>
      </c>
      <c r="AB3115" s="7" t="str">
        <f>IF(Z3115="","Não","Sim")</f>
        <v>Não</v>
      </c>
      <c r="AC3115" s="8" t="str">
        <f>IF(S3115="TSR","Serede","Rede Conecta")</f>
        <v>Serede</v>
      </c>
    </row>
    <row r="3116" spans="1:29" ht="15" x14ac:dyDescent="0.25">
      <c r="A3116">
        <v>1816918</v>
      </c>
      <c r="B3116" t="s">
        <v>17109</v>
      </c>
      <c r="C3116">
        <v>1816918</v>
      </c>
      <c r="D3116" s="24">
        <v>45322</v>
      </c>
      <c r="E3116" t="s">
        <v>309</v>
      </c>
      <c r="F3116" t="s">
        <v>17110</v>
      </c>
      <c r="G3116" t="s">
        <v>50</v>
      </c>
      <c r="H3116" t="s">
        <v>11737</v>
      </c>
      <c r="I3116" t="s">
        <v>52</v>
      </c>
      <c r="J3116" t="s">
        <v>17111</v>
      </c>
      <c r="K3116" t="s">
        <v>26</v>
      </c>
      <c r="L3116" t="s">
        <v>17112</v>
      </c>
      <c r="M3116"/>
      <c r="N3116" s="23">
        <v>39062740000198</v>
      </c>
      <c r="O3116"/>
      <c r="P3116"/>
      <c r="Q3116"/>
      <c r="R3116" t="s">
        <v>17113</v>
      </c>
      <c r="S3116" s="21" t="s">
        <v>18534</v>
      </c>
      <c r="T3116" s="21" t="s">
        <v>18603</v>
      </c>
      <c r="U3116" s="21" t="str">
        <f>VLOOKUP(T3116,Apoio!$D$10:$E$55,2,0)</f>
        <v>Fornec. de Serviç. Diversos PJ</v>
      </c>
      <c r="V3116">
        <v>23720468</v>
      </c>
      <c r="W3116">
        <v>315225</v>
      </c>
      <c r="X3116">
        <v>1</v>
      </c>
      <c r="Y3116" s="8">
        <v>4600002971</v>
      </c>
      <c r="Z3116" s="7">
        <v>45658</v>
      </c>
      <c r="AA3116" s="8" t="str">
        <f>IF(Y3116="","Não","Sim")</f>
        <v>Sim</v>
      </c>
      <c r="AB3116" s="7" t="str">
        <f>IF(Z3116="","Não","Sim")</f>
        <v>Sim</v>
      </c>
      <c r="AC3116" s="8" t="str">
        <f>IF(S3116="TSR","Serede","Rede Conecta")</f>
        <v>Serede</v>
      </c>
    </row>
    <row r="3117" spans="1:29" ht="15" x14ac:dyDescent="0.25">
      <c r="A3117">
        <v>1816563</v>
      </c>
      <c r="B3117" t="s">
        <v>16326</v>
      </c>
      <c r="C3117">
        <v>1816563</v>
      </c>
      <c r="D3117" s="24">
        <v>44799</v>
      </c>
      <c r="E3117" t="s">
        <v>11071</v>
      </c>
      <c r="F3117" t="s">
        <v>16327</v>
      </c>
      <c r="G3117" t="s">
        <v>352</v>
      </c>
      <c r="H3117" t="s">
        <v>16328</v>
      </c>
      <c r="I3117" t="s">
        <v>37</v>
      </c>
      <c r="J3117" t="s">
        <v>14400</v>
      </c>
      <c r="K3117" t="s">
        <v>26</v>
      </c>
      <c r="L3117" t="s">
        <v>16329</v>
      </c>
      <c r="M3117"/>
      <c r="N3117" s="23">
        <v>39452609000137</v>
      </c>
      <c r="O3117"/>
      <c r="P3117"/>
      <c r="Q3117"/>
      <c r="R3117" t="s">
        <v>16330</v>
      </c>
      <c r="S3117" s="21" t="s">
        <v>18534</v>
      </c>
      <c r="T3117" s="21" t="s">
        <v>18603</v>
      </c>
      <c r="U3117" s="21" t="str">
        <f>VLOOKUP(T3117,Apoio!$D$10:$E$55,2,0)</f>
        <v>Fornec. de Serviç. Diversos PJ</v>
      </c>
      <c r="V3117">
        <v>192800</v>
      </c>
      <c r="W3117">
        <v>27584</v>
      </c>
      <c r="X3117">
        <v>20</v>
      </c>
      <c r="Z3117" s="7"/>
      <c r="AA3117" s="8" t="str">
        <f>IF(Y3117="","Não","Sim")</f>
        <v>Não</v>
      </c>
      <c r="AB3117" s="7" t="str">
        <f>IF(Z3117="","Não","Sim")</f>
        <v>Não</v>
      </c>
      <c r="AC3117" s="8" t="str">
        <f>IF(S3117="TSR","Serede","Rede Conecta")</f>
        <v>Serede</v>
      </c>
    </row>
    <row r="3118" spans="1:29" ht="15" x14ac:dyDescent="0.25">
      <c r="A3118">
        <v>1816728</v>
      </c>
      <c r="B3118" t="s">
        <v>16652</v>
      </c>
      <c r="C3118">
        <v>1816728</v>
      </c>
      <c r="D3118" s="24">
        <v>45034</v>
      </c>
      <c r="E3118" t="s">
        <v>11088</v>
      </c>
      <c r="F3118" t="s">
        <v>16653</v>
      </c>
      <c r="G3118" t="s">
        <v>83</v>
      </c>
      <c r="H3118"/>
      <c r="I3118" t="s">
        <v>85</v>
      </c>
      <c r="J3118" t="s">
        <v>16654</v>
      </c>
      <c r="K3118" t="s">
        <v>26</v>
      </c>
      <c r="L3118">
        <v>7132921413</v>
      </c>
      <c r="M3118"/>
      <c r="N3118" s="23">
        <v>39479773000138</v>
      </c>
      <c r="O3118"/>
      <c r="P3118" s="20">
        <v>172468320</v>
      </c>
      <c r="Q3118">
        <v>76638400101</v>
      </c>
      <c r="R3118" t="s">
        <v>16655</v>
      </c>
      <c r="S3118" s="21" t="s">
        <v>18534</v>
      </c>
      <c r="T3118" s="21" t="s">
        <v>18603</v>
      </c>
      <c r="U3118" s="21" t="str">
        <f>VLOOKUP(T3118,Apoio!$D$10:$E$55,2,0)</f>
        <v>Fornec. de Serviç. Diversos PJ</v>
      </c>
      <c r="V3118">
        <v>23722425</v>
      </c>
      <c r="W3118">
        <v>63299</v>
      </c>
      <c r="X3118">
        <v>26</v>
      </c>
      <c r="Z3118" s="7"/>
      <c r="AA3118" s="8" t="str">
        <f>IF(Y3118="","Não","Sim")</f>
        <v>Não</v>
      </c>
      <c r="AB3118" s="7" t="str">
        <f>IF(Z3118="","Não","Sim")</f>
        <v>Não</v>
      </c>
      <c r="AC3118" s="8" t="str">
        <f>IF(S3118="TSR","Serede","Rede Conecta")</f>
        <v>Serede</v>
      </c>
    </row>
    <row r="3119" spans="1:29" ht="15" x14ac:dyDescent="0.25">
      <c r="A3119">
        <v>205214</v>
      </c>
      <c r="B3119" t="s">
        <v>10593</v>
      </c>
      <c r="C3119">
        <v>205214</v>
      </c>
      <c r="D3119" s="24">
        <v>42821</v>
      </c>
      <c r="E3119" t="s">
        <v>45</v>
      </c>
      <c r="F3119" t="s">
        <v>10594</v>
      </c>
      <c r="G3119" t="s">
        <v>10595</v>
      </c>
      <c r="H3119" t="s">
        <v>78</v>
      </c>
      <c r="I3119" t="s">
        <v>52</v>
      </c>
      <c r="J3119" t="s">
        <v>10596</v>
      </c>
      <c r="K3119" t="s">
        <v>26</v>
      </c>
      <c r="L3119"/>
      <c r="M3119"/>
      <c r="N3119" s="23">
        <v>39485412000102</v>
      </c>
      <c r="O3119"/>
      <c r="P3119"/>
      <c r="Q3119"/>
      <c r="R3119"/>
      <c r="S3119" s="21" t="s">
        <v>18534</v>
      </c>
      <c r="T3119" s="21" t="s">
        <v>18607</v>
      </c>
      <c r="U3119" s="21" t="str">
        <f>VLOOKUP(T3119,Apoio!$D$10:$E$55,2,0)</f>
        <v>Prefeituras - PJ</v>
      </c>
      <c r="V3119"/>
      <c r="W3119"/>
      <c r="X3119"/>
      <c r="Z3119" s="7"/>
      <c r="AA3119" s="8" t="str">
        <f>IF(Y3119="","Não","Sim")</f>
        <v>Não</v>
      </c>
      <c r="AB3119" s="7" t="str">
        <f>IF(Z3119="","Não","Sim")</f>
        <v>Não</v>
      </c>
      <c r="AC3119" s="8" t="str">
        <f>IF(S3119="TSR","Serede","Rede Conecta")</f>
        <v>Serede</v>
      </c>
    </row>
    <row r="3120" spans="1:29" ht="15" x14ac:dyDescent="0.25">
      <c r="A3120">
        <v>205220</v>
      </c>
      <c r="B3120" t="s">
        <v>10620</v>
      </c>
      <c r="C3120">
        <v>205220</v>
      </c>
      <c r="D3120" s="24">
        <v>42821</v>
      </c>
      <c r="E3120" t="s">
        <v>45</v>
      </c>
      <c r="F3120" t="s">
        <v>10621</v>
      </c>
      <c r="G3120" t="s">
        <v>10622</v>
      </c>
      <c r="H3120" t="s">
        <v>78</v>
      </c>
      <c r="I3120" t="s">
        <v>52</v>
      </c>
      <c r="J3120" t="s">
        <v>10623</v>
      </c>
      <c r="K3120" t="s">
        <v>26</v>
      </c>
      <c r="L3120"/>
      <c r="M3120"/>
      <c r="N3120" s="23">
        <v>39485438000142</v>
      </c>
      <c r="O3120"/>
      <c r="P3120"/>
      <c r="Q3120"/>
      <c r="R3120" t="s">
        <v>10624</v>
      </c>
      <c r="S3120" s="21" t="s">
        <v>18534</v>
      </c>
      <c r="T3120" s="21" t="s">
        <v>18607</v>
      </c>
      <c r="U3120" s="21" t="str">
        <f>VLOOKUP(T3120,Apoio!$D$10:$E$55,2,0)</f>
        <v>Prefeituras - PJ</v>
      </c>
      <c r="V3120"/>
      <c r="W3120"/>
      <c r="X3120"/>
      <c r="Z3120" s="7"/>
      <c r="AA3120" s="8" t="str">
        <f>IF(Y3120="","Não","Sim")</f>
        <v>Não</v>
      </c>
      <c r="AB3120" s="7" t="str">
        <f>IF(Z3120="","Não","Sim")</f>
        <v>Não</v>
      </c>
      <c r="AC3120" s="8" t="str">
        <f>IF(S3120="TSR","Serede","Rede Conecta")</f>
        <v>Serede</v>
      </c>
    </row>
    <row r="3121" spans="1:29" ht="15" x14ac:dyDescent="0.25">
      <c r="A3121">
        <v>205348</v>
      </c>
      <c r="B3121" t="s">
        <v>11034</v>
      </c>
      <c r="C3121">
        <v>205348</v>
      </c>
      <c r="D3121" s="24">
        <v>43725</v>
      </c>
      <c r="E3121" t="s">
        <v>262</v>
      </c>
      <c r="F3121" t="s">
        <v>11035</v>
      </c>
      <c r="G3121" t="s">
        <v>8989</v>
      </c>
      <c r="H3121" t="s">
        <v>78</v>
      </c>
      <c r="I3121" t="s">
        <v>52</v>
      </c>
      <c r="J3121" t="s">
        <v>11036</v>
      </c>
      <c r="K3121" t="s">
        <v>26</v>
      </c>
      <c r="L3121"/>
      <c r="M3121"/>
      <c r="N3121" s="23">
        <v>39554605000160</v>
      </c>
      <c r="O3121"/>
      <c r="P3121"/>
      <c r="Q3121"/>
      <c r="R3121"/>
      <c r="S3121" s="21" t="s">
        <v>18534</v>
      </c>
      <c r="T3121" s="21" t="s">
        <v>18607</v>
      </c>
      <c r="U3121" s="21" t="str">
        <f>VLOOKUP(T3121,Apoio!$D$10:$E$55,2,0)</f>
        <v>Prefeituras - PJ</v>
      </c>
      <c r="V3121"/>
      <c r="W3121"/>
      <c r="X3121"/>
      <c r="Z3121" s="7"/>
      <c r="AA3121" s="8" t="str">
        <f>IF(Y3121="","Não","Sim")</f>
        <v>Não</v>
      </c>
      <c r="AB3121" s="7" t="str">
        <f>IF(Z3121="","Não","Sim")</f>
        <v>Não</v>
      </c>
      <c r="AC3121" s="8" t="str">
        <f>IF(S3121="TSR","Serede","Rede Conecta")</f>
        <v>Serede</v>
      </c>
    </row>
    <row r="3122" spans="1:29" ht="15" x14ac:dyDescent="0.25">
      <c r="A3122">
        <v>205337</v>
      </c>
      <c r="B3122" t="s">
        <v>10988</v>
      </c>
      <c r="C3122">
        <v>205337</v>
      </c>
      <c r="D3122" s="24">
        <v>43720</v>
      </c>
      <c r="E3122" t="s">
        <v>262</v>
      </c>
      <c r="F3122" t="s">
        <v>10989</v>
      </c>
      <c r="G3122" t="s">
        <v>10990</v>
      </c>
      <c r="H3122" t="s">
        <v>10991</v>
      </c>
      <c r="I3122" t="s">
        <v>52</v>
      </c>
      <c r="J3122" t="s">
        <v>10992</v>
      </c>
      <c r="K3122" t="s">
        <v>26</v>
      </c>
      <c r="L3122"/>
      <c r="M3122"/>
      <c r="N3122" s="23">
        <v>39560008000148</v>
      </c>
      <c r="O3122"/>
      <c r="P3122"/>
      <c r="Q3122"/>
      <c r="R3122"/>
      <c r="S3122" s="21" t="s">
        <v>18534</v>
      </c>
      <c r="T3122" s="21" t="s">
        <v>18607</v>
      </c>
      <c r="U3122" s="21" t="str">
        <f>VLOOKUP(T3122,Apoio!$D$10:$E$55,2,0)</f>
        <v>Prefeituras - PJ</v>
      </c>
      <c r="V3122"/>
      <c r="W3122"/>
      <c r="X3122"/>
      <c r="Z3122" s="7"/>
      <c r="AA3122" s="8" t="str">
        <f>IF(Y3122="","Não","Sim")</f>
        <v>Não</v>
      </c>
      <c r="AB3122" s="7" t="str">
        <f>IF(Z3122="","Não","Sim")</f>
        <v>Não</v>
      </c>
      <c r="AC3122" s="8" t="str">
        <f>IF(S3122="TSR","Serede","Rede Conecta")</f>
        <v>Serede</v>
      </c>
    </row>
    <row r="3123" spans="1:29" ht="15" x14ac:dyDescent="0.25">
      <c r="A3123">
        <v>1816236</v>
      </c>
      <c r="B3123" t="s">
        <v>15790</v>
      </c>
      <c r="C3123">
        <v>1816236</v>
      </c>
      <c r="D3123" s="24">
        <v>44448</v>
      </c>
      <c r="E3123" t="s">
        <v>11071</v>
      </c>
      <c r="F3123" t="s">
        <v>15791</v>
      </c>
      <c r="G3123" t="s">
        <v>14575</v>
      </c>
      <c r="H3123" t="s">
        <v>15792</v>
      </c>
      <c r="I3123" t="s">
        <v>61</v>
      </c>
      <c r="J3123" t="s">
        <v>11908</v>
      </c>
      <c r="K3123" t="s">
        <v>26</v>
      </c>
      <c r="L3123"/>
      <c r="M3123"/>
      <c r="N3123" s="23">
        <v>39580673000101</v>
      </c>
      <c r="O3123"/>
      <c r="P3123"/>
      <c r="Q3123"/>
      <c r="R3123"/>
      <c r="S3123" s="21" t="s">
        <v>18534</v>
      </c>
      <c r="T3123" s="21" t="s">
        <v>18603</v>
      </c>
      <c r="U3123" s="21" t="str">
        <f>VLOOKUP(T3123,Apoio!$D$10:$E$55,2,0)</f>
        <v>Fornec. de Serviç. Diversos PJ</v>
      </c>
      <c r="V3123"/>
      <c r="W3123"/>
      <c r="X3123"/>
      <c r="Z3123" s="7"/>
      <c r="AA3123" s="8" t="str">
        <f>IF(Y3123="","Não","Sim")</f>
        <v>Não</v>
      </c>
      <c r="AB3123" s="7" t="str">
        <f>IF(Z3123="","Não","Sim")</f>
        <v>Não</v>
      </c>
      <c r="AC3123" s="8" t="str">
        <f>IF(S3123="TSR","Serede","Rede Conecta")</f>
        <v>Serede</v>
      </c>
    </row>
    <row r="3124" spans="1:29" ht="15" x14ac:dyDescent="0.25">
      <c r="A3124">
        <v>1816748</v>
      </c>
      <c r="B3124" t="s">
        <v>16718</v>
      </c>
      <c r="C3124">
        <v>1816748</v>
      </c>
      <c r="D3124" s="24">
        <v>45057</v>
      </c>
      <c r="E3124" t="s">
        <v>11088</v>
      </c>
      <c r="F3124" t="s">
        <v>16719</v>
      </c>
      <c r="G3124" t="s">
        <v>352</v>
      </c>
      <c r="H3124"/>
      <c r="I3124" t="s">
        <v>37</v>
      </c>
      <c r="J3124" t="s">
        <v>16720</v>
      </c>
      <c r="K3124" t="s">
        <v>26</v>
      </c>
      <c r="L3124" t="s">
        <v>16721</v>
      </c>
      <c r="M3124"/>
      <c r="N3124" s="23">
        <v>39695843000195</v>
      </c>
      <c r="O3124"/>
      <c r="P3124"/>
      <c r="Q3124" t="s">
        <v>16722</v>
      </c>
      <c r="R3124" t="s">
        <v>16723</v>
      </c>
      <c r="S3124" s="21" t="s">
        <v>18534</v>
      </c>
      <c r="T3124" s="21" t="s">
        <v>18603</v>
      </c>
      <c r="U3124" s="21" t="str">
        <f>VLOOKUP(T3124,Apoio!$D$10:$E$55,2,0)</f>
        <v>Fornec. de Serviç. Diversos PJ</v>
      </c>
      <c r="V3124">
        <v>34171248</v>
      </c>
      <c r="W3124">
        <v>4219</v>
      </c>
      <c r="X3124">
        <v>2</v>
      </c>
      <c r="Y3124" s="8">
        <v>4600002913</v>
      </c>
      <c r="Z3124" s="7">
        <v>45292</v>
      </c>
      <c r="AA3124" s="8" t="str">
        <f>IF(Y3124="","Não","Sim")</f>
        <v>Sim</v>
      </c>
      <c r="AB3124" s="7" t="str">
        <f>IF(Z3124="","Não","Sim")</f>
        <v>Sim</v>
      </c>
      <c r="AC3124" s="8" t="str">
        <f>IF(S3124="TSR","Serede","Rede Conecta")</f>
        <v>Serede</v>
      </c>
    </row>
    <row r="3125" spans="1:29" ht="15" x14ac:dyDescent="0.25">
      <c r="A3125">
        <v>1816078</v>
      </c>
      <c r="B3125" t="s">
        <v>15603</v>
      </c>
      <c r="C3125">
        <v>1816078</v>
      </c>
      <c r="D3125" s="24">
        <v>44180</v>
      </c>
      <c r="E3125" t="s">
        <v>287</v>
      </c>
      <c r="F3125" t="s">
        <v>12887</v>
      </c>
      <c r="G3125" t="s">
        <v>50</v>
      </c>
      <c r="H3125" t="s">
        <v>12874</v>
      </c>
      <c r="I3125" t="s">
        <v>52</v>
      </c>
      <c r="J3125" t="s">
        <v>15604</v>
      </c>
      <c r="K3125" t="s">
        <v>26</v>
      </c>
      <c r="L3125" t="s">
        <v>12888</v>
      </c>
      <c r="M3125"/>
      <c r="N3125" s="23">
        <v>40038753000100</v>
      </c>
      <c r="O3125"/>
      <c r="P3125"/>
      <c r="Q3125" t="s">
        <v>15605</v>
      </c>
      <c r="R3125" t="s">
        <v>15606</v>
      </c>
      <c r="S3125" s="21" t="s">
        <v>18534</v>
      </c>
      <c r="T3125" s="21" t="s">
        <v>18603</v>
      </c>
      <c r="U3125" s="21" t="str">
        <f>VLOOKUP(T3125,Apoio!$D$10:$E$55,2,0)</f>
        <v>Fornec. de Serviç. Diversos PJ</v>
      </c>
      <c r="V3125">
        <v>26000001</v>
      </c>
      <c r="W3125">
        <v>93741885</v>
      </c>
      <c r="X3125">
        <v>1</v>
      </c>
      <c r="Z3125" s="7"/>
      <c r="AA3125" s="8" t="str">
        <f>IF(Y3125="","Não","Sim")</f>
        <v>Não</v>
      </c>
      <c r="AB3125" s="7" t="str">
        <f>IF(Z3125="","Não","Sim")</f>
        <v>Não</v>
      </c>
      <c r="AC3125" s="8" t="str">
        <f>IF(S3125="TSR","Serede","Rede Conecta")</f>
        <v>Serede</v>
      </c>
    </row>
    <row r="3126" spans="1:29" ht="15" x14ac:dyDescent="0.25">
      <c r="A3126">
        <v>1816091</v>
      </c>
      <c r="B3126" t="s">
        <v>15630</v>
      </c>
      <c r="C3126">
        <v>1816091</v>
      </c>
      <c r="D3126" s="24">
        <v>44218</v>
      </c>
      <c r="E3126" t="s">
        <v>291</v>
      </c>
      <c r="F3126" t="s">
        <v>15631</v>
      </c>
      <c r="G3126" t="s">
        <v>66</v>
      </c>
      <c r="H3126" t="s">
        <v>12974</v>
      </c>
      <c r="I3126" t="s">
        <v>68</v>
      </c>
      <c r="J3126" t="s">
        <v>15632</v>
      </c>
      <c r="K3126" t="s">
        <v>26</v>
      </c>
      <c r="L3126"/>
      <c r="M3126"/>
      <c r="N3126" s="23">
        <v>40117523000137</v>
      </c>
      <c r="O3126"/>
      <c r="P3126">
        <v>54268818</v>
      </c>
      <c r="Q3126">
        <v>48757001</v>
      </c>
      <c r="R3126" t="s">
        <v>13245</v>
      </c>
      <c r="S3126" s="21" t="s">
        <v>18534</v>
      </c>
      <c r="T3126" s="21" t="s">
        <v>18603</v>
      </c>
      <c r="U3126" s="21" t="str">
        <f>VLOOKUP(T3126,Apoio!$D$10:$E$55,2,0)</f>
        <v>Fornec. de Serviç. Diversos PJ</v>
      </c>
      <c r="V3126">
        <v>40300001</v>
      </c>
      <c r="W3126">
        <v>1124023</v>
      </c>
      <c r="X3126">
        <v>3</v>
      </c>
      <c r="Z3126" s="7">
        <v>45323</v>
      </c>
      <c r="AA3126" s="8" t="str">
        <f>IF(Y3126="","Não","Sim")</f>
        <v>Não</v>
      </c>
      <c r="AB3126" s="7" t="str">
        <f>IF(Z3126="","Não","Sim")</f>
        <v>Sim</v>
      </c>
      <c r="AC3126" s="8" t="str">
        <f>IF(S3126="TSR","Serede","Rede Conecta")</f>
        <v>Serede</v>
      </c>
    </row>
    <row r="3127" spans="1:29" ht="15" x14ac:dyDescent="0.25">
      <c r="A3127">
        <v>1816609</v>
      </c>
      <c r="B3127" t="s">
        <v>16383</v>
      </c>
      <c r="C3127">
        <v>1816609</v>
      </c>
      <c r="D3127" s="24">
        <v>44851</v>
      </c>
      <c r="E3127" t="s">
        <v>11071</v>
      </c>
      <c r="F3127" t="s">
        <v>16384</v>
      </c>
      <c r="G3127" t="s">
        <v>160</v>
      </c>
      <c r="H3127" t="s">
        <v>13067</v>
      </c>
      <c r="I3127" t="s">
        <v>37</v>
      </c>
      <c r="J3127" t="s">
        <v>13068</v>
      </c>
      <c r="K3127" t="s">
        <v>26</v>
      </c>
      <c r="L3127" t="s">
        <v>16385</v>
      </c>
      <c r="M3127"/>
      <c r="N3127" s="23">
        <v>40166794000182</v>
      </c>
      <c r="O3127"/>
      <c r="P3127" s="19">
        <v>138038000000</v>
      </c>
      <c r="Q3127"/>
      <c r="R3127" t="s">
        <v>16375</v>
      </c>
      <c r="S3127" s="21" t="s">
        <v>18534</v>
      </c>
      <c r="T3127" s="21" t="s">
        <v>18603</v>
      </c>
      <c r="U3127" s="21" t="str">
        <f>VLOOKUP(T3127,Apoio!$D$10:$E$55,2,0)</f>
        <v>Fornec. de Serviç. Diversos PJ</v>
      </c>
      <c r="V3127"/>
      <c r="W3127"/>
      <c r="X3127"/>
      <c r="Z3127" s="7"/>
      <c r="AA3127" s="8" t="str">
        <f>IF(Y3127="","Não","Sim")</f>
        <v>Não</v>
      </c>
      <c r="AB3127" s="7" t="str">
        <f>IF(Z3127="","Não","Sim")</f>
        <v>Não</v>
      </c>
      <c r="AC3127" s="8" t="str">
        <f>IF(S3127="TSR","Serede","Rede Conecta")</f>
        <v>Serede</v>
      </c>
    </row>
    <row r="3128" spans="1:29" ht="15" x14ac:dyDescent="0.25">
      <c r="A3128">
        <v>1816624</v>
      </c>
      <c r="B3128" t="s">
        <v>16390</v>
      </c>
      <c r="C3128">
        <v>1816624</v>
      </c>
      <c r="D3128" s="24">
        <v>44864</v>
      </c>
      <c r="E3128" t="s">
        <v>11071</v>
      </c>
      <c r="F3128" t="s">
        <v>16391</v>
      </c>
      <c r="G3128" t="s">
        <v>132</v>
      </c>
      <c r="H3128" t="s">
        <v>945</v>
      </c>
      <c r="I3128" t="s">
        <v>133</v>
      </c>
      <c r="J3128" t="s">
        <v>13237</v>
      </c>
      <c r="K3128" t="s">
        <v>26</v>
      </c>
      <c r="L3128"/>
      <c r="M3128"/>
      <c r="N3128" s="23">
        <v>40166794000506</v>
      </c>
      <c r="O3128"/>
      <c r="P3128">
        <v>97114499</v>
      </c>
      <c r="Q3128">
        <v>7215444</v>
      </c>
      <c r="R3128" t="s">
        <v>16375</v>
      </c>
      <c r="S3128" s="21" t="s">
        <v>18534</v>
      </c>
      <c r="T3128" s="21" t="s">
        <v>18603</v>
      </c>
      <c r="U3128" s="21" t="str">
        <f>VLOOKUP(T3128,Apoio!$D$10:$E$55,2,0)</f>
        <v>Fornec. de Serviç. Diversos PJ</v>
      </c>
      <c r="V3128"/>
      <c r="W3128"/>
      <c r="X3128"/>
      <c r="Z3128" s="7"/>
      <c r="AA3128" s="8" t="str">
        <f>IF(Y3128="","Não","Sim")</f>
        <v>Não</v>
      </c>
      <c r="AB3128" s="7" t="str">
        <f>IF(Z3128="","Não","Sim")</f>
        <v>Não</v>
      </c>
      <c r="AC3128" s="8" t="str">
        <f>IF(S3128="TSR","Serede","Rede Conecta")</f>
        <v>Serede</v>
      </c>
    </row>
    <row r="3129" spans="1:29" ht="15" x14ac:dyDescent="0.25">
      <c r="A3129">
        <v>1816627</v>
      </c>
      <c r="B3129" t="s">
        <v>16390</v>
      </c>
      <c r="C3129">
        <v>1816627</v>
      </c>
      <c r="D3129" s="24">
        <v>44864</v>
      </c>
      <c r="E3129" t="s">
        <v>11071</v>
      </c>
      <c r="F3129" t="s">
        <v>16392</v>
      </c>
      <c r="G3129" t="s">
        <v>12538</v>
      </c>
      <c r="H3129" t="s">
        <v>16393</v>
      </c>
      <c r="I3129" t="s">
        <v>188</v>
      </c>
      <c r="J3129" t="s">
        <v>12743</v>
      </c>
      <c r="K3129" t="s">
        <v>26</v>
      </c>
      <c r="L3129"/>
      <c r="M3129"/>
      <c r="N3129" s="23">
        <v>40166794000697</v>
      </c>
      <c r="O3129"/>
      <c r="P3129">
        <v>261142917</v>
      </c>
      <c r="Q3129">
        <v>5846790</v>
      </c>
      <c r="R3129" t="s">
        <v>16375</v>
      </c>
      <c r="S3129" s="21" t="s">
        <v>18534</v>
      </c>
      <c r="T3129" s="21" t="s">
        <v>18603</v>
      </c>
      <c r="U3129" s="21" t="str">
        <f>VLOOKUP(T3129,Apoio!$D$10:$E$55,2,0)</f>
        <v>Fornec. de Serviç. Diversos PJ</v>
      </c>
      <c r="V3129"/>
      <c r="W3129"/>
      <c r="X3129"/>
      <c r="Z3129" s="7"/>
      <c r="AA3129" s="8" t="str">
        <f>IF(Y3129="","Não","Sim")</f>
        <v>Não</v>
      </c>
      <c r="AB3129" s="7" t="str">
        <f>IF(Z3129="","Não","Sim")</f>
        <v>Não</v>
      </c>
      <c r="AC3129" s="8" t="str">
        <f>IF(S3129="TSR","Serede","Rede Conecta")</f>
        <v>Serede</v>
      </c>
    </row>
    <row r="3130" spans="1:29" ht="15" x14ac:dyDescent="0.25">
      <c r="A3130">
        <v>1816616</v>
      </c>
      <c r="B3130" t="s">
        <v>16386</v>
      </c>
      <c r="C3130">
        <v>1816616</v>
      </c>
      <c r="D3130" s="24">
        <v>44861</v>
      </c>
      <c r="E3130" t="s">
        <v>11071</v>
      </c>
      <c r="F3130" t="s">
        <v>16387</v>
      </c>
      <c r="G3130" t="s">
        <v>12913</v>
      </c>
      <c r="H3130" t="s">
        <v>15015</v>
      </c>
      <c r="I3130" t="s">
        <v>52</v>
      </c>
      <c r="J3130" t="s">
        <v>16388</v>
      </c>
      <c r="K3130" t="s">
        <v>26</v>
      </c>
      <c r="L3130" t="s">
        <v>16389</v>
      </c>
      <c r="M3130"/>
      <c r="N3130" s="23">
        <v>40166794001405</v>
      </c>
      <c r="O3130"/>
      <c r="P3130">
        <v>12554761</v>
      </c>
      <c r="Q3130">
        <v>14123121</v>
      </c>
      <c r="R3130" t="s">
        <v>16375</v>
      </c>
      <c r="S3130" s="21" t="s">
        <v>18534</v>
      </c>
      <c r="T3130" s="21" t="s">
        <v>18603</v>
      </c>
      <c r="U3130" s="21" t="str">
        <f>VLOOKUP(T3130,Apoio!$D$10:$E$55,2,0)</f>
        <v>Fornec. de Serviç. Diversos PJ</v>
      </c>
      <c r="V3130"/>
      <c r="W3130"/>
      <c r="X3130"/>
      <c r="Z3130" s="7"/>
      <c r="AA3130" s="8" t="str">
        <f>IF(Y3130="","Não","Sim")</f>
        <v>Não</v>
      </c>
      <c r="AB3130" s="7" t="str">
        <f>IF(Z3130="","Não","Sim")</f>
        <v>Não</v>
      </c>
      <c r="AC3130" s="8" t="str">
        <f>IF(S3130="TSR","Serede","Rede Conecta")</f>
        <v>Serede</v>
      </c>
    </row>
    <row r="3131" spans="1:29" ht="15" x14ac:dyDescent="0.25">
      <c r="A3131">
        <v>1816537</v>
      </c>
      <c r="B3131" t="s">
        <v>16275</v>
      </c>
      <c r="C3131">
        <v>1816537</v>
      </c>
      <c r="D3131" s="24">
        <v>44748</v>
      </c>
      <c r="E3131" t="s">
        <v>11071</v>
      </c>
      <c r="F3131" t="s">
        <v>16276</v>
      </c>
      <c r="G3131" t="s">
        <v>50</v>
      </c>
      <c r="H3131" t="s">
        <v>78</v>
      </c>
      <c r="I3131" t="s">
        <v>52</v>
      </c>
      <c r="J3131" t="s">
        <v>13147</v>
      </c>
      <c r="K3131" t="s">
        <v>26</v>
      </c>
      <c r="L3131" t="s">
        <v>16277</v>
      </c>
      <c r="M3131"/>
      <c r="N3131" s="23">
        <v>40195745000178</v>
      </c>
      <c r="O3131"/>
      <c r="P3131"/>
      <c r="Q3131">
        <v>849456</v>
      </c>
      <c r="R3131"/>
      <c r="S3131" s="21" t="s">
        <v>18534</v>
      </c>
      <c r="T3131" s="21" t="s">
        <v>18603</v>
      </c>
      <c r="U3131" s="21" t="str">
        <f>VLOOKUP(T3131,Apoio!$D$10:$E$55,2,0)</f>
        <v>Fornec. de Serviç. Diversos PJ</v>
      </c>
      <c r="V3131">
        <v>3373003</v>
      </c>
      <c r="W3131">
        <v>13001640</v>
      </c>
      <c r="X3131">
        <v>7</v>
      </c>
      <c r="Z3131" s="7">
        <v>45352</v>
      </c>
      <c r="AA3131" s="8" t="str">
        <f>IF(Y3131="","Não","Sim")</f>
        <v>Não</v>
      </c>
      <c r="AB3131" s="7" t="str">
        <f>IF(Z3131="","Não","Sim")</f>
        <v>Sim</v>
      </c>
      <c r="AC3131" s="8" t="str">
        <f>IF(S3131="TSR","Serede","Rede Conecta")</f>
        <v>Serede</v>
      </c>
    </row>
    <row r="3132" spans="1:29" ht="15" x14ac:dyDescent="0.25">
      <c r="A3132">
        <v>701140</v>
      </c>
      <c r="B3132" t="s">
        <v>13047</v>
      </c>
      <c r="C3132">
        <v>701140</v>
      </c>
      <c r="D3132" s="24">
        <v>43279</v>
      </c>
      <c r="E3132" t="s">
        <v>11934</v>
      </c>
      <c r="F3132" t="s">
        <v>13048</v>
      </c>
      <c r="G3132" t="s">
        <v>50</v>
      </c>
      <c r="H3132" t="s">
        <v>12568</v>
      </c>
      <c r="I3132" t="s">
        <v>52</v>
      </c>
      <c r="J3132" t="s">
        <v>13049</v>
      </c>
      <c r="K3132" t="s">
        <v>26</v>
      </c>
      <c r="L3132" t="s">
        <v>13050</v>
      </c>
      <c r="M3132"/>
      <c r="N3132" s="23">
        <v>40351058000102</v>
      </c>
      <c r="O3132"/>
      <c r="P3132" t="s">
        <v>44</v>
      </c>
      <c r="Q3132">
        <v>1044516</v>
      </c>
      <c r="R3132" t="s">
        <v>13051</v>
      </c>
      <c r="S3132" s="21" t="s">
        <v>18534</v>
      </c>
      <c r="T3132" s="21" t="s">
        <v>18623</v>
      </c>
      <c r="U3132" s="21" t="str">
        <f>VLOOKUP(T3132,Apoio!$D$10:$E$55,2,0)</f>
        <v>Locação de veículos - PJ</v>
      </c>
      <c r="V3132">
        <v>34176824</v>
      </c>
      <c r="W3132">
        <v>16697</v>
      </c>
      <c r="X3132">
        <v>6</v>
      </c>
      <c r="Y3132" s="8">
        <v>4600002916</v>
      </c>
      <c r="Z3132" s="7">
        <v>45658</v>
      </c>
      <c r="AA3132" s="8" t="str">
        <f>IF(Y3132="","Não","Sim")</f>
        <v>Sim</v>
      </c>
      <c r="AB3132" s="7" t="str">
        <f>IF(Z3132="","Não","Sim")</f>
        <v>Sim</v>
      </c>
      <c r="AC3132" s="8" t="str">
        <f>IF(S3132="TSR","Serede","Rede Conecta")</f>
        <v>Serede</v>
      </c>
    </row>
    <row r="3133" spans="1:29" ht="15" x14ac:dyDescent="0.25">
      <c r="A3133">
        <v>1800327</v>
      </c>
      <c r="B3133" t="s">
        <v>13855</v>
      </c>
      <c r="C3133">
        <v>1800327</v>
      </c>
      <c r="D3133" s="24">
        <v>41267</v>
      </c>
      <c r="E3133" t="s">
        <v>20</v>
      </c>
      <c r="F3133" t="s">
        <v>13856</v>
      </c>
      <c r="G3133" t="s">
        <v>160</v>
      </c>
      <c r="H3133" t="s">
        <v>13857</v>
      </c>
      <c r="I3133" t="s">
        <v>37</v>
      </c>
      <c r="J3133" t="s">
        <v>13858</v>
      </c>
      <c r="K3133" t="s">
        <v>26</v>
      </c>
      <c r="L3133"/>
      <c r="M3133"/>
      <c r="N3133" s="23">
        <v>40432544000147</v>
      </c>
      <c r="O3133"/>
      <c r="P3133"/>
      <c r="Q3133"/>
      <c r="R3133"/>
      <c r="S3133" s="21" t="s">
        <v>18534</v>
      </c>
      <c r="T3133" s="21" t="s">
        <v>18603</v>
      </c>
      <c r="U3133" s="21" t="str">
        <f>VLOOKUP(T3133,Apoio!$D$10:$E$55,2,0)</f>
        <v>Fornec. de Serviç. Diversos PJ</v>
      </c>
      <c r="V3133"/>
      <c r="W3133"/>
      <c r="X3133"/>
      <c r="Z3133" s="7"/>
      <c r="AA3133" s="8" t="str">
        <f>IF(Y3133="","Não","Sim")</f>
        <v>Não</v>
      </c>
      <c r="AB3133" s="7" t="str">
        <f>IF(Z3133="","Não","Sim")</f>
        <v>Não</v>
      </c>
      <c r="AC3133" s="8" t="str">
        <f>IF(S3133="TSR","Serede","Rede Conecta")</f>
        <v>Serede</v>
      </c>
    </row>
    <row r="3134" spans="1:29" ht="15" x14ac:dyDescent="0.25">
      <c r="A3134">
        <v>1814441</v>
      </c>
      <c r="B3134" t="s">
        <v>14428</v>
      </c>
      <c r="C3134">
        <v>1814441</v>
      </c>
      <c r="D3134" s="24">
        <v>42507</v>
      </c>
      <c r="E3134" t="s">
        <v>45</v>
      </c>
      <c r="F3134" t="s">
        <v>14503</v>
      </c>
      <c r="G3134" t="s">
        <v>50</v>
      </c>
      <c r="H3134" t="s">
        <v>9047</v>
      </c>
      <c r="I3134" t="s">
        <v>52</v>
      </c>
      <c r="J3134" t="s">
        <v>14504</v>
      </c>
      <c r="K3134" t="s">
        <v>26</v>
      </c>
      <c r="L3134">
        <v>988025927</v>
      </c>
      <c r="M3134"/>
      <c r="N3134" s="23">
        <v>40432544006269</v>
      </c>
      <c r="O3134"/>
      <c r="P3134">
        <v>78002840</v>
      </c>
      <c r="Q3134"/>
      <c r="R3134" t="s">
        <v>14505</v>
      </c>
      <c r="S3134" s="21" t="s">
        <v>18534</v>
      </c>
      <c r="T3134" s="21" t="s">
        <v>18603</v>
      </c>
      <c r="U3134" s="21" t="str">
        <f>VLOOKUP(T3134,Apoio!$D$10:$E$55,2,0)</f>
        <v>Fornec. de Serviç. Diversos PJ</v>
      </c>
      <c r="V3134"/>
      <c r="W3134"/>
      <c r="X3134"/>
      <c r="Z3134" s="7"/>
      <c r="AA3134" s="8" t="str">
        <f>IF(Y3134="","Não","Sim")</f>
        <v>Não</v>
      </c>
      <c r="AB3134" s="7" t="str">
        <f>IF(Z3134="","Não","Sim")</f>
        <v>Não</v>
      </c>
      <c r="AC3134" s="8" t="str">
        <f>IF(S3134="TSR","Serede","Rede Conecta")</f>
        <v>Serede</v>
      </c>
    </row>
    <row r="3135" spans="1:29" ht="15" x14ac:dyDescent="0.25">
      <c r="A3135">
        <v>1813975</v>
      </c>
      <c r="B3135" t="s">
        <v>14287</v>
      </c>
      <c r="C3135">
        <v>1813975</v>
      </c>
      <c r="D3135" s="24">
        <v>42212</v>
      </c>
      <c r="E3135" t="s">
        <v>9975</v>
      </c>
      <c r="F3135" t="s">
        <v>14370</v>
      </c>
      <c r="G3135" t="s">
        <v>127</v>
      </c>
      <c r="H3135" t="s">
        <v>14306</v>
      </c>
      <c r="I3135" t="s">
        <v>128</v>
      </c>
      <c r="J3135" t="s">
        <v>14371</v>
      </c>
      <c r="K3135" t="s">
        <v>26</v>
      </c>
      <c r="L3135"/>
      <c r="M3135"/>
      <c r="N3135" s="23">
        <v>40432544006420</v>
      </c>
      <c r="O3135"/>
      <c r="P3135">
        <v>161471110</v>
      </c>
      <c r="Q3135"/>
      <c r="R3135"/>
      <c r="S3135" s="21" t="s">
        <v>18534</v>
      </c>
      <c r="T3135" s="21" t="s">
        <v>18603</v>
      </c>
      <c r="U3135" s="21" t="str">
        <f>VLOOKUP(T3135,Apoio!$D$10:$E$55,2,0)</f>
        <v>Fornec. de Serviç. Diversos PJ</v>
      </c>
      <c r="V3135"/>
      <c r="W3135"/>
      <c r="X3135"/>
      <c r="Z3135" s="7"/>
      <c r="AA3135" s="8" t="str">
        <f>IF(Y3135="","Não","Sim")</f>
        <v>Não</v>
      </c>
      <c r="AB3135" s="7" t="str">
        <f>IF(Z3135="","Não","Sim")</f>
        <v>Não</v>
      </c>
      <c r="AC3135" s="8" t="str">
        <f>IF(S3135="TSR","Serede","Rede Conecta")</f>
        <v>Serede</v>
      </c>
    </row>
    <row r="3136" spans="1:29" ht="15" x14ac:dyDescent="0.25">
      <c r="A3136">
        <v>1813976</v>
      </c>
      <c r="B3136" t="s">
        <v>14287</v>
      </c>
      <c r="C3136">
        <v>1813976</v>
      </c>
      <c r="D3136" s="24">
        <v>42212</v>
      </c>
      <c r="E3136" t="s">
        <v>9975</v>
      </c>
      <c r="F3136" t="s">
        <v>14372</v>
      </c>
      <c r="G3136" t="s">
        <v>22</v>
      </c>
      <c r="H3136" t="s">
        <v>11073</v>
      </c>
      <c r="I3136" t="s">
        <v>24</v>
      </c>
      <c r="J3136" t="s">
        <v>11316</v>
      </c>
      <c r="K3136" t="s">
        <v>26</v>
      </c>
      <c r="L3136"/>
      <c r="M3136"/>
      <c r="N3136" s="23">
        <v>40432544007826</v>
      </c>
      <c r="O3136"/>
      <c r="P3136">
        <v>202008967</v>
      </c>
      <c r="Q3136"/>
      <c r="R3136"/>
      <c r="S3136" s="21" t="s">
        <v>18534</v>
      </c>
      <c r="T3136" s="21" t="s">
        <v>18603</v>
      </c>
      <c r="U3136" s="21" t="str">
        <f>VLOOKUP(T3136,Apoio!$D$10:$E$55,2,0)</f>
        <v>Fornec. de Serviç. Diversos PJ</v>
      </c>
      <c r="V3136"/>
      <c r="W3136"/>
      <c r="X3136"/>
      <c r="Z3136" s="7"/>
      <c r="AA3136" s="8" t="str">
        <f>IF(Y3136="","Não","Sim")</f>
        <v>Não</v>
      </c>
      <c r="AB3136" s="7" t="str">
        <f>IF(Z3136="","Não","Sim")</f>
        <v>Não</v>
      </c>
      <c r="AC3136" s="8" t="str">
        <f>IF(S3136="TSR","Serede","Rede Conecta")</f>
        <v>Serede</v>
      </c>
    </row>
    <row r="3137" spans="1:29" ht="15" x14ac:dyDescent="0.25">
      <c r="A3137">
        <v>1813969</v>
      </c>
      <c r="B3137" t="s">
        <v>14287</v>
      </c>
      <c r="C3137">
        <v>1813969</v>
      </c>
      <c r="D3137" s="24">
        <v>42208</v>
      </c>
      <c r="E3137" t="s">
        <v>9975</v>
      </c>
      <c r="F3137" t="s">
        <v>14367</v>
      </c>
      <c r="G3137" t="s">
        <v>83</v>
      </c>
      <c r="H3137" t="s">
        <v>148</v>
      </c>
      <c r="I3137" t="s">
        <v>85</v>
      </c>
      <c r="J3137" t="s">
        <v>149</v>
      </c>
      <c r="K3137" t="s">
        <v>26</v>
      </c>
      <c r="L3137"/>
      <c r="M3137"/>
      <c r="N3137" s="23">
        <v>40432544008121</v>
      </c>
      <c r="O3137"/>
      <c r="P3137">
        <v>67402257</v>
      </c>
      <c r="Q3137"/>
      <c r="R3137"/>
      <c r="S3137" s="21" t="s">
        <v>18534</v>
      </c>
      <c r="T3137" s="21" t="s">
        <v>18603</v>
      </c>
      <c r="U3137" s="21" t="str">
        <f>VLOOKUP(T3137,Apoio!$D$10:$E$55,2,0)</f>
        <v>Fornec. de Serviç. Diversos PJ</v>
      </c>
      <c r="V3137"/>
      <c r="W3137"/>
      <c r="X3137"/>
      <c r="Z3137" s="7"/>
      <c r="AA3137" s="8" t="str">
        <f>IF(Y3137="","Não","Sim")</f>
        <v>Não</v>
      </c>
      <c r="AB3137" s="7" t="str">
        <f>IF(Z3137="","Não","Sim")</f>
        <v>Não</v>
      </c>
      <c r="AC3137" s="8" t="str">
        <f>IF(S3137="TSR","Serede","Rede Conecta")</f>
        <v>Serede</v>
      </c>
    </row>
    <row r="3138" spans="1:29" ht="15" x14ac:dyDescent="0.25">
      <c r="A3138">
        <v>1813963</v>
      </c>
      <c r="B3138" t="s">
        <v>14287</v>
      </c>
      <c r="C3138">
        <v>1813963</v>
      </c>
      <c r="D3138" s="24">
        <v>42205</v>
      </c>
      <c r="E3138" t="s">
        <v>9975</v>
      </c>
      <c r="F3138" t="s">
        <v>14363</v>
      </c>
      <c r="G3138" t="s">
        <v>41</v>
      </c>
      <c r="H3138" t="s">
        <v>14364</v>
      </c>
      <c r="I3138" t="s">
        <v>42</v>
      </c>
      <c r="J3138" t="s">
        <v>14365</v>
      </c>
      <c r="K3138" t="s">
        <v>26</v>
      </c>
      <c r="L3138"/>
      <c r="M3138"/>
      <c r="N3138" s="23">
        <v>40432544010100</v>
      </c>
      <c r="O3138"/>
      <c r="P3138" t="s">
        <v>44</v>
      </c>
      <c r="Q3138" t="s">
        <v>9996</v>
      </c>
      <c r="R3138"/>
      <c r="S3138" s="21" t="s">
        <v>18534</v>
      </c>
      <c r="T3138" s="21" t="s">
        <v>18603</v>
      </c>
      <c r="U3138" s="21" t="str">
        <f>VLOOKUP(T3138,Apoio!$D$10:$E$55,2,0)</f>
        <v>Fornec. de Serviç. Diversos PJ</v>
      </c>
      <c r="V3138"/>
      <c r="W3138"/>
      <c r="X3138"/>
      <c r="Z3138" s="7"/>
      <c r="AA3138" s="8" t="str">
        <f>IF(Y3138="","Não","Sim")</f>
        <v>Não</v>
      </c>
      <c r="AB3138" s="7" t="str">
        <f>IF(Z3138="","Não","Sim")</f>
        <v>Não</v>
      </c>
      <c r="AC3138" s="8" t="str">
        <f>IF(S3138="TSR","Serede","Rede Conecta")</f>
        <v>Serede</v>
      </c>
    </row>
    <row r="3139" spans="1:29" ht="15" x14ac:dyDescent="0.25">
      <c r="A3139">
        <v>1813970</v>
      </c>
      <c r="B3139" t="s">
        <v>14287</v>
      </c>
      <c r="C3139">
        <v>1813970</v>
      </c>
      <c r="D3139" s="24">
        <v>42208</v>
      </c>
      <c r="E3139" t="s">
        <v>9975</v>
      </c>
      <c r="F3139" t="s">
        <v>14368</v>
      </c>
      <c r="G3139" t="s">
        <v>132</v>
      </c>
      <c r="H3139"/>
      <c r="I3139" t="s">
        <v>133</v>
      </c>
      <c r="J3139">
        <v>52020900</v>
      </c>
      <c r="K3139" t="s">
        <v>26</v>
      </c>
      <c r="L3139"/>
      <c r="M3139"/>
      <c r="N3139" s="23">
        <v>40432544010290</v>
      </c>
      <c r="O3139"/>
      <c r="P3139">
        <v>33127476</v>
      </c>
      <c r="Q3139"/>
      <c r="R3139"/>
      <c r="S3139" s="21" t="s">
        <v>18534</v>
      </c>
      <c r="T3139" s="21" t="s">
        <v>18603</v>
      </c>
      <c r="U3139" s="21" t="str">
        <f>VLOOKUP(T3139,Apoio!$D$10:$E$55,2,0)</f>
        <v>Fornec. de Serviç. Diversos PJ</v>
      </c>
      <c r="V3139"/>
      <c r="W3139"/>
      <c r="X3139"/>
      <c r="Z3139" s="7"/>
      <c r="AA3139" s="8" t="str">
        <f>IF(Y3139="","Não","Sim")</f>
        <v>Não</v>
      </c>
      <c r="AB3139" s="7" t="str">
        <f>IF(Z3139="","Não","Sim")</f>
        <v>Não</v>
      </c>
      <c r="AC3139" s="8" t="str">
        <f>IF(S3139="TSR","Serede","Rede Conecta")</f>
        <v>Serede</v>
      </c>
    </row>
    <row r="3140" spans="1:29" ht="15" x14ac:dyDescent="0.25">
      <c r="A3140">
        <v>1814211</v>
      </c>
      <c r="B3140" t="s">
        <v>14428</v>
      </c>
      <c r="C3140">
        <v>1814211</v>
      </c>
      <c r="D3140" s="24">
        <v>42299</v>
      </c>
      <c r="E3140" t="s">
        <v>9579</v>
      </c>
      <c r="F3140" t="s">
        <v>14429</v>
      </c>
      <c r="G3140" t="s">
        <v>89</v>
      </c>
      <c r="H3140" t="s">
        <v>78</v>
      </c>
      <c r="I3140" t="s">
        <v>91</v>
      </c>
      <c r="J3140" t="s">
        <v>12676</v>
      </c>
      <c r="K3140" t="s">
        <v>26</v>
      </c>
      <c r="L3140"/>
      <c r="M3140"/>
      <c r="N3140" s="23">
        <v>40432544010703</v>
      </c>
      <c r="O3140"/>
      <c r="P3140">
        <v>271083620</v>
      </c>
      <c r="Q3140"/>
      <c r="R3140"/>
      <c r="S3140" s="21" t="s">
        <v>18534</v>
      </c>
      <c r="T3140" s="21" t="s">
        <v>18603</v>
      </c>
      <c r="U3140" s="21" t="str">
        <f>VLOOKUP(T3140,Apoio!$D$10:$E$55,2,0)</f>
        <v>Fornec. de Serviç. Diversos PJ</v>
      </c>
      <c r="V3140"/>
      <c r="W3140"/>
      <c r="X3140"/>
      <c r="Z3140" s="7"/>
      <c r="AA3140" s="8" t="str">
        <f>IF(Y3140="","Não","Sim")</f>
        <v>Não</v>
      </c>
      <c r="AB3140" s="7" t="str">
        <f>IF(Z3140="","Não","Sim")</f>
        <v>Não</v>
      </c>
      <c r="AC3140" s="8" t="str">
        <f>IF(S3140="TSR","Serede","Rede Conecta")</f>
        <v>Serede</v>
      </c>
    </row>
    <row r="3141" spans="1:29" ht="15" x14ac:dyDescent="0.25">
      <c r="A3141">
        <v>1816657</v>
      </c>
      <c r="B3141" t="s">
        <v>14428</v>
      </c>
      <c r="C3141">
        <v>1816657</v>
      </c>
      <c r="D3141" s="24">
        <v>44916</v>
      </c>
      <c r="E3141" t="s">
        <v>12957</v>
      </c>
      <c r="F3141" t="s">
        <v>16448</v>
      </c>
      <c r="G3141" t="s">
        <v>247</v>
      </c>
      <c r="H3141"/>
      <c r="I3141" t="s">
        <v>249</v>
      </c>
      <c r="J3141" t="s">
        <v>14128</v>
      </c>
      <c r="K3141" t="s">
        <v>26</v>
      </c>
      <c r="L3141"/>
      <c r="M3141"/>
      <c r="N3141" s="23">
        <v>40432544011262</v>
      </c>
      <c r="O3141"/>
      <c r="P3141">
        <v>10117130044</v>
      </c>
      <c r="Q3141"/>
      <c r="R3141"/>
      <c r="S3141" s="21" t="s">
        <v>18534</v>
      </c>
      <c r="T3141" s="21" t="s">
        <v>18603</v>
      </c>
      <c r="U3141" s="21" t="str">
        <f>VLOOKUP(T3141,Apoio!$D$10:$E$55,2,0)</f>
        <v>Fornec. de Serviç. Diversos PJ</v>
      </c>
      <c r="V3141"/>
      <c r="W3141"/>
      <c r="X3141"/>
      <c r="Z3141" s="7"/>
      <c r="AA3141" s="8" t="str">
        <f>IF(Y3141="","Não","Sim")</f>
        <v>Não</v>
      </c>
      <c r="AB3141" s="7" t="str">
        <f>IF(Z3141="","Não","Sim")</f>
        <v>Não</v>
      </c>
      <c r="AC3141" s="8" t="str">
        <f>IF(S3141="TSR","Serede","Rede Conecta")</f>
        <v>Serede</v>
      </c>
    </row>
    <row r="3142" spans="1:29" ht="15" x14ac:dyDescent="0.25">
      <c r="A3142">
        <v>1814002</v>
      </c>
      <c r="B3142" t="s">
        <v>13855</v>
      </c>
      <c r="C3142">
        <v>1814002</v>
      </c>
      <c r="D3142" s="24">
        <v>42220</v>
      </c>
      <c r="E3142" t="s">
        <v>9579</v>
      </c>
      <c r="F3142" t="s">
        <v>14383</v>
      </c>
      <c r="G3142" t="s">
        <v>101</v>
      </c>
      <c r="H3142" t="s">
        <v>78</v>
      </c>
      <c r="I3142" t="s">
        <v>102</v>
      </c>
      <c r="J3142" t="s">
        <v>14023</v>
      </c>
      <c r="K3142" t="s">
        <v>26</v>
      </c>
      <c r="L3142"/>
      <c r="M3142"/>
      <c r="N3142" s="23">
        <v>40432544014288</v>
      </c>
      <c r="O3142"/>
      <c r="P3142"/>
      <c r="Q3142"/>
      <c r="R3142"/>
      <c r="S3142" s="21" t="s">
        <v>18534</v>
      </c>
      <c r="T3142" s="21" t="s">
        <v>18603</v>
      </c>
      <c r="U3142" s="21" t="str">
        <f>VLOOKUP(T3142,Apoio!$D$10:$E$55,2,0)</f>
        <v>Fornec. de Serviç. Diversos PJ</v>
      </c>
      <c r="V3142"/>
      <c r="W3142"/>
      <c r="X3142"/>
      <c r="Z3142" s="7"/>
      <c r="AA3142" s="8" t="str">
        <f>IF(Y3142="","Não","Sim")</f>
        <v>Não</v>
      </c>
      <c r="AB3142" s="7" t="str">
        <f>IF(Z3142="","Não","Sim")</f>
        <v>Não</v>
      </c>
      <c r="AC3142" s="8" t="str">
        <f>IF(S3142="TSR","Serede","Rede Conecta")</f>
        <v>Serede</v>
      </c>
    </row>
    <row r="3143" spans="1:29" ht="15" x14ac:dyDescent="0.25">
      <c r="A3143">
        <v>1813968</v>
      </c>
      <c r="B3143" t="s">
        <v>14287</v>
      </c>
      <c r="C3143">
        <v>1813968</v>
      </c>
      <c r="D3143" s="24">
        <v>42208</v>
      </c>
      <c r="E3143" t="s">
        <v>9975</v>
      </c>
      <c r="F3143" t="s">
        <v>14366</v>
      </c>
      <c r="G3143" t="s">
        <v>157</v>
      </c>
      <c r="H3143" t="s">
        <v>6309</v>
      </c>
      <c r="I3143" t="s">
        <v>61</v>
      </c>
      <c r="J3143" t="s">
        <v>12701</v>
      </c>
      <c r="K3143" t="s">
        <v>26</v>
      </c>
      <c r="L3143"/>
      <c r="M3143"/>
      <c r="N3143" s="23">
        <v>40432544015250</v>
      </c>
      <c r="O3143"/>
      <c r="P3143">
        <v>241056209</v>
      </c>
      <c r="Q3143"/>
      <c r="R3143"/>
      <c r="S3143" s="21" t="s">
        <v>18534</v>
      </c>
      <c r="T3143" s="21" t="s">
        <v>18603</v>
      </c>
      <c r="U3143" s="21" t="str">
        <f>VLOOKUP(T3143,Apoio!$D$10:$E$55,2,0)</f>
        <v>Fornec. de Serviç. Diversos PJ</v>
      </c>
      <c r="V3143"/>
      <c r="W3143"/>
      <c r="X3143"/>
      <c r="Z3143" s="7"/>
      <c r="AA3143" s="8" t="str">
        <f>IF(Y3143="","Não","Sim")</f>
        <v>Não</v>
      </c>
      <c r="AB3143" s="7" t="str">
        <f>IF(Z3143="","Não","Sim")</f>
        <v>Não</v>
      </c>
      <c r="AC3143" s="8" t="str">
        <f>IF(S3143="TSR","Serede","Rede Conecta")</f>
        <v>Serede</v>
      </c>
    </row>
    <row r="3144" spans="1:29" ht="15" x14ac:dyDescent="0.25">
      <c r="A3144">
        <v>1813575</v>
      </c>
      <c r="B3144" t="s">
        <v>14287</v>
      </c>
      <c r="C3144">
        <v>1813575</v>
      </c>
      <c r="D3144" s="24">
        <v>42013</v>
      </c>
      <c r="E3144" t="s">
        <v>9579</v>
      </c>
      <c r="F3144" t="s">
        <v>14288</v>
      </c>
      <c r="G3144" t="s">
        <v>106</v>
      </c>
      <c r="H3144" t="s">
        <v>107</v>
      </c>
      <c r="I3144" t="s">
        <v>108</v>
      </c>
      <c r="J3144" t="s">
        <v>13066</v>
      </c>
      <c r="K3144" t="s">
        <v>26</v>
      </c>
      <c r="L3144"/>
      <c r="M3144"/>
      <c r="N3144" s="23">
        <v>40432544016140</v>
      </c>
      <c r="O3144"/>
      <c r="P3144"/>
      <c r="Q3144"/>
      <c r="R3144"/>
      <c r="S3144" s="21" t="s">
        <v>18534</v>
      </c>
      <c r="T3144" s="21" t="s">
        <v>18603</v>
      </c>
      <c r="U3144" s="21" t="str">
        <f>VLOOKUP(T3144,Apoio!$D$10:$E$55,2,0)</f>
        <v>Fornec. de Serviç. Diversos PJ</v>
      </c>
      <c r="V3144"/>
      <c r="W3144"/>
      <c r="X3144"/>
      <c r="Z3144" s="7"/>
      <c r="AA3144" s="8" t="str">
        <f>IF(Y3144="","Não","Sim")</f>
        <v>Não</v>
      </c>
      <c r="AB3144" s="7" t="str">
        <f>IF(Z3144="","Não","Sim")</f>
        <v>Não</v>
      </c>
      <c r="AC3144" s="8" t="str">
        <f>IF(S3144="TSR","Serede","Rede Conecta")</f>
        <v>Serede</v>
      </c>
    </row>
    <row r="3145" spans="1:29" ht="15" x14ac:dyDescent="0.25">
      <c r="A3145">
        <v>1813998</v>
      </c>
      <c r="B3145" t="s">
        <v>13855</v>
      </c>
      <c r="C3145">
        <v>1813998</v>
      </c>
      <c r="D3145" s="24">
        <v>42220</v>
      </c>
      <c r="E3145" t="s">
        <v>9579</v>
      </c>
      <c r="F3145" t="s">
        <v>14379</v>
      </c>
      <c r="G3145" t="s">
        <v>187</v>
      </c>
      <c r="H3145" t="s">
        <v>78</v>
      </c>
      <c r="I3145" t="s">
        <v>188</v>
      </c>
      <c r="J3145" t="s">
        <v>14380</v>
      </c>
      <c r="K3145" t="s">
        <v>26</v>
      </c>
      <c r="L3145" t="s">
        <v>14381</v>
      </c>
      <c r="M3145"/>
      <c r="N3145" s="23">
        <v>40432544019166</v>
      </c>
      <c r="O3145"/>
      <c r="P3145"/>
      <c r="Q3145"/>
      <c r="R3145" t="s">
        <v>14382</v>
      </c>
      <c r="S3145" s="21" t="s">
        <v>18534</v>
      </c>
      <c r="T3145" s="21" t="s">
        <v>18603</v>
      </c>
      <c r="U3145" s="21" t="str">
        <f>VLOOKUP(T3145,Apoio!$D$10:$E$55,2,0)</f>
        <v>Fornec. de Serviç. Diversos PJ</v>
      </c>
      <c r="V3145"/>
      <c r="W3145"/>
      <c r="X3145"/>
      <c r="Z3145" s="7"/>
      <c r="AA3145" s="8" t="str">
        <f>IF(Y3145="","Não","Sim")</f>
        <v>Não</v>
      </c>
      <c r="AB3145" s="7" t="str">
        <f>IF(Z3145="","Não","Sim")</f>
        <v>Não</v>
      </c>
      <c r="AC3145" s="8" t="str">
        <f>IF(S3145="TSR","Serede","Rede Conecta")</f>
        <v>Serede</v>
      </c>
    </row>
    <row r="3146" spans="1:29" ht="15" x14ac:dyDescent="0.25">
      <c r="A3146">
        <v>1813974</v>
      </c>
      <c r="B3146" t="s">
        <v>14287</v>
      </c>
      <c r="C3146">
        <v>1813974</v>
      </c>
      <c r="D3146" s="24">
        <v>42212</v>
      </c>
      <c r="E3146" t="s">
        <v>9975</v>
      </c>
      <c r="F3146" t="s">
        <v>14369</v>
      </c>
      <c r="G3146" t="s">
        <v>206</v>
      </c>
      <c r="H3146"/>
      <c r="I3146" t="s">
        <v>46</v>
      </c>
      <c r="J3146">
        <v>80420000</v>
      </c>
      <c r="K3146" t="s">
        <v>26</v>
      </c>
      <c r="L3146"/>
      <c r="M3146"/>
      <c r="N3146" s="23">
        <v>40432544022469</v>
      </c>
      <c r="O3146"/>
      <c r="P3146">
        <v>9028248048</v>
      </c>
      <c r="Q3146"/>
      <c r="R3146"/>
      <c r="S3146" s="21" t="s">
        <v>18534</v>
      </c>
      <c r="T3146" s="21" t="s">
        <v>18603</v>
      </c>
      <c r="U3146" s="21" t="str">
        <f>VLOOKUP(T3146,Apoio!$D$10:$E$55,2,0)</f>
        <v>Fornec. de Serviç. Diversos PJ</v>
      </c>
      <c r="V3146"/>
      <c r="W3146"/>
      <c r="X3146"/>
      <c r="Z3146" s="7"/>
      <c r="AA3146" s="8" t="str">
        <f>IF(Y3146="","Não","Sim")</f>
        <v>Não</v>
      </c>
      <c r="AB3146" s="7" t="str">
        <f>IF(Z3146="","Não","Sim")</f>
        <v>Não</v>
      </c>
      <c r="AC3146" s="8" t="str">
        <f>IF(S3146="TSR","Serede","Rede Conecta")</f>
        <v>Serede</v>
      </c>
    </row>
    <row r="3147" spans="1:29" ht="15" x14ac:dyDescent="0.25">
      <c r="A3147">
        <v>1815515</v>
      </c>
      <c r="B3147" t="s">
        <v>14287</v>
      </c>
      <c r="C3147">
        <v>1815515</v>
      </c>
      <c r="D3147" s="24">
        <v>43640</v>
      </c>
      <c r="E3147" t="s">
        <v>262</v>
      </c>
      <c r="F3147" t="s">
        <v>15196</v>
      </c>
      <c r="G3147" t="s">
        <v>168</v>
      </c>
      <c r="H3147" t="s">
        <v>15197</v>
      </c>
      <c r="I3147" t="s">
        <v>169</v>
      </c>
      <c r="J3147" t="s">
        <v>12607</v>
      </c>
      <c r="K3147" t="s">
        <v>26</v>
      </c>
      <c r="L3147"/>
      <c r="M3147"/>
      <c r="N3147" s="23">
        <v>40432544024089</v>
      </c>
      <c r="O3147"/>
      <c r="P3147"/>
      <c r="Q3147"/>
      <c r="R3147"/>
      <c r="S3147" s="21" t="s">
        <v>18534</v>
      </c>
      <c r="T3147" s="21" t="s">
        <v>18603</v>
      </c>
      <c r="U3147" s="21" t="str">
        <f>VLOOKUP(T3147,Apoio!$D$10:$E$55,2,0)</f>
        <v>Fornec. de Serviç. Diversos PJ</v>
      </c>
      <c r="V3147"/>
      <c r="W3147"/>
      <c r="X3147"/>
      <c r="Z3147" s="7"/>
      <c r="AA3147" s="8" t="str">
        <f>IF(Y3147="","Não","Sim")</f>
        <v>Não</v>
      </c>
      <c r="AB3147" s="7" t="str">
        <f>IF(Z3147="","Não","Sim")</f>
        <v>Não</v>
      </c>
      <c r="AC3147" s="8" t="str">
        <f>IF(S3147="TSR","Serede","Rede Conecta")</f>
        <v>Serede</v>
      </c>
    </row>
    <row r="3148" spans="1:29" ht="15" x14ac:dyDescent="0.25">
      <c r="A3148">
        <v>1813947</v>
      </c>
      <c r="B3148" t="s">
        <v>14287</v>
      </c>
      <c r="C3148">
        <v>1813947</v>
      </c>
      <c r="D3148" s="24">
        <v>42194</v>
      </c>
      <c r="E3148" t="s">
        <v>9975</v>
      </c>
      <c r="F3148" t="s">
        <v>14358</v>
      </c>
      <c r="G3148" t="s">
        <v>1008</v>
      </c>
      <c r="H3148" t="s">
        <v>12571</v>
      </c>
      <c r="I3148" t="s">
        <v>123</v>
      </c>
      <c r="J3148" t="s">
        <v>14040</v>
      </c>
      <c r="K3148" t="s">
        <v>26</v>
      </c>
      <c r="L3148"/>
      <c r="M3148"/>
      <c r="N3148" s="23">
        <v>40432544024160</v>
      </c>
      <c r="O3148"/>
      <c r="P3148" t="s">
        <v>44</v>
      </c>
      <c r="Q3148" t="s">
        <v>9996</v>
      </c>
      <c r="R3148" t="s">
        <v>14359</v>
      </c>
      <c r="S3148" s="21" t="s">
        <v>18534</v>
      </c>
      <c r="T3148" s="21" t="s">
        <v>18603</v>
      </c>
      <c r="U3148" s="21" t="str">
        <f>VLOOKUP(T3148,Apoio!$D$10:$E$55,2,0)</f>
        <v>Fornec. de Serviç. Diversos PJ</v>
      </c>
      <c r="V3148"/>
      <c r="W3148"/>
      <c r="X3148"/>
      <c r="Z3148" s="7"/>
      <c r="AA3148" s="8" t="str">
        <f>IF(Y3148="","Não","Sim")</f>
        <v>Não</v>
      </c>
      <c r="AB3148" s="7" t="str">
        <f>IF(Z3148="","Não","Sim")</f>
        <v>Não</v>
      </c>
      <c r="AC3148" s="8" t="str">
        <f>IF(S3148="TSR","Serede","Rede Conecta")</f>
        <v>Serede</v>
      </c>
    </row>
    <row r="3149" spans="1:29" ht="15" x14ac:dyDescent="0.25">
      <c r="A3149">
        <v>1814114</v>
      </c>
      <c r="B3149" t="s">
        <v>13855</v>
      </c>
      <c r="C3149">
        <v>1814114</v>
      </c>
      <c r="D3149" s="24">
        <v>42270</v>
      </c>
      <c r="E3149" t="s">
        <v>9579</v>
      </c>
      <c r="F3149" t="s">
        <v>14412</v>
      </c>
      <c r="G3149" t="s">
        <v>14413</v>
      </c>
      <c r="H3149" t="s">
        <v>12689</v>
      </c>
      <c r="I3149" t="s">
        <v>68</v>
      </c>
      <c r="J3149" t="s">
        <v>14414</v>
      </c>
      <c r="K3149" t="s">
        <v>26</v>
      </c>
      <c r="L3149"/>
      <c r="M3149"/>
      <c r="N3149" s="23">
        <v>40432544024321</v>
      </c>
      <c r="O3149"/>
      <c r="P3149">
        <v>42229880</v>
      </c>
      <c r="Q3149"/>
      <c r="R3149"/>
      <c r="S3149" s="21" t="s">
        <v>18534</v>
      </c>
      <c r="T3149" s="21" t="s">
        <v>18603</v>
      </c>
      <c r="U3149" s="21" t="str">
        <f>VLOOKUP(T3149,Apoio!$D$10:$E$55,2,0)</f>
        <v>Fornec. de Serviç. Diversos PJ</v>
      </c>
      <c r="V3149"/>
      <c r="W3149"/>
      <c r="X3149"/>
      <c r="Z3149" s="7"/>
      <c r="AA3149" s="8" t="str">
        <f>IF(Y3149="","Não","Sim")</f>
        <v>Não</v>
      </c>
      <c r="AB3149" s="7" t="str">
        <f>IF(Z3149="","Não","Sim")</f>
        <v>Não</v>
      </c>
      <c r="AC3149" s="8" t="str">
        <f>IF(S3149="TSR","Serede","Rede Conecta")</f>
        <v>Serede</v>
      </c>
    </row>
    <row r="3150" spans="1:29" ht="15" x14ac:dyDescent="0.25">
      <c r="A3150">
        <v>1815089</v>
      </c>
      <c r="B3150" t="s">
        <v>14428</v>
      </c>
      <c r="C3150">
        <v>1815089</v>
      </c>
      <c r="D3150" s="24">
        <v>43305</v>
      </c>
      <c r="E3150" t="s">
        <v>45</v>
      </c>
      <c r="F3150" t="s">
        <v>14935</v>
      </c>
      <c r="G3150" t="s">
        <v>212</v>
      </c>
      <c r="H3150" t="s">
        <v>78</v>
      </c>
      <c r="I3150" t="s">
        <v>213</v>
      </c>
      <c r="J3150" t="s">
        <v>14039</v>
      </c>
      <c r="K3150" t="s">
        <v>26</v>
      </c>
      <c r="L3150"/>
      <c r="M3150"/>
      <c r="N3150" s="23">
        <v>40432544024402</v>
      </c>
      <c r="O3150"/>
      <c r="P3150"/>
      <c r="Q3150"/>
      <c r="R3150" t="s">
        <v>14936</v>
      </c>
      <c r="S3150" s="21" t="s">
        <v>18534</v>
      </c>
      <c r="T3150" s="21" t="s">
        <v>18603</v>
      </c>
      <c r="U3150" s="21" t="str">
        <f>VLOOKUP(T3150,Apoio!$D$10:$E$55,2,0)</f>
        <v>Fornec. de Serviç. Diversos PJ</v>
      </c>
      <c r="V3150"/>
      <c r="W3150"/>
      <c r="X3150"/>
      <c r="Z3150" s="7"/>
      <c r="AA3150" s="8" t="str">
        <f>IF(Y3150="","Não","Sim")</f>
        <v>Não</v>
      </c>
      <c r="AB3150" s="7" t="str">
        <f>IF(Z3150="","Não","Sim")</f>
        <v>Não</v>
      </c>
      <c r="AC3150" s="8" t="str">
        <f>IF(S3150="TSR","Serede","Rede Conecta")</f>
        <v>Serede</v>
      </c>
    </row>
    <row r="3151" spans="1:29" ht="15" x14ac:dyDescent="0.25">
      <c r="A3151">
        <v>1814015</v>
      </c>
      <c r="B3151" t="s">
        <v>13855</v>
      </c>
      <c r="C3151">
        <v>1814015</v>
      </c>
      <c r="D3151" s="24">
        <v>42227</v>
      </c>
      <c r="E3151" t="s">
        <v>9579</v>
      </c>
      <c r="F3151" t="s">
        <v>14384</v>
      </c>
      <c r="G3151" t="s">
        <v>12292</v>
      </c>
      <c r="H3151" t="s">
        <v>12588</v>
      </c>
      <c r="I3151" t="s">
        <v>97</v>
      </c>
      <c r="J3151" t="s">
        <v>13407</v>
      </c>
      <c r="K3151" t="s">
        <v>26</v>
      </c>
      <c r="L3151"/>
      <c r="M3151"/>
      <c r="N3151" s="23">
        <v>40432544024593</v>
      </c>
      <c r="O3151"/>
      <c r="P3151">
        <v>122431944</v>
      </c>
      <c r="Q3151"/>
      <c r="R3151"/>
      <c r="S3151" s="21" t="s">
        <v>18534</v>
      </c>
      <c r="T3151" s="21" t="s">
        <v>18603</v>
      </c>
      <c r="U3151" s="21" t="str">
        <f>VLOOKUP(T3151,Apoio!$D$10:$E$55,2,0)</f>
        <v>Fornec. de Serviç. Diversos PJ</v>
      </c>
      <c r="V3151"/>
      <c r="W3151"/>
      <c r="X3151"/>
      <c r="Z3151" s="7"/>
      <c r="AA3151" s="8" t="str">
        <f>IF(Y3151="","Não","Sim")</f>
        <v>Não</v>
      </c>
      <c r="AB3151" s="7" t="str">
        <f>IF(Z3151="","Não","Sim")</f>
        <v>Não</v>
      </c>
      <c r="AC3151" s="8" t="str">
        <f>IF(S3151="TSR","Serede","Rede Conecta")</f>
        <v>Serede</v>
      </c>
    </row>
    <row r="3152" spans="1:29" ht="15" x14ac:dyDescent="0.25">
      <c r="A3152">
        <v>1816859</v>
      </c>
      <c r="B3152" t="s">
        <v>14428</v>
      </c>
      <c r="C3152">
        <v>1816859</v>
      </c>
      <c r="D3152" s="24">
        <v>45219</v>
      </c>
      <c r="E3152" t="s">
        <v>11088</v>
      </c>
      <c r="F3152" t="s">
        <v>16965</v>
      </c>
      <c r="G3152" t="s">
        <v>29</v>
      </c>
      <c r="H3152" t="s">
        <v>12066</v>
      </c>
      <c r="I3152" t="s">
        <v>31</v>
      </c>
      <c r="J3152" t="s">
        <v>16966</v>
      </c>
      <c r="K3152" t="s">
        <v>26</v>
      </c>
      <c r="L3152" t="s">
        <v>16967</v>
      </c>
      <c r="M3152"/>
      <c r="N3152" s="23">
        <v>40432544044004</v>
      </c>
      <c r="O3152"/>
      <c r="P3152" s="19">
        <v>747318000000</v>
      </c>
      <c r="Q3152" t="s">
        <v>44</v>
      </c>
      <c r="R3152" t="s">
        <v>16968</v>
      </c>
      <c r="S3152" s="21" t="s">
        <v>18534</v>
      </c>
      <c r="T3152" s="21" t="s">
        <v>18603</v>
      </c>
      <c r="U3152" s="21" t="str">
        <f>VLOOKUP(T3152,Apoio!$D$10:$E$55,2,0)</f>
        <v>Fornec. de Serviç. Diversos PJ</v>
      </c>
      <c r="V3152"/>
      <c r="W3152"/>
      <c r="X3152"/>
      <c r="Z3152" s="7"/>
      <c r="AA3152" s="8" t="str">
        <f>IF(Y3152="","Não","Sim")</f>
        <v>Não</v>
      </c>
      <c r="AB3152" s="7" t="str">
        <f>IF(Z3152="","Não","Sim")</f>
        <v>Não</v>
      </c>
      <c r="AC3152" s="8" t="str">
        <f>IF(S3152="TSR","Serede","Rede Conecta")</f>
        <v>Serede</v>
      </c>
    </row>
    <row r="3153" spans="1:29" ht="15" x14ac:dyDescent="0.25">
      <c r="A3153">
        <v>1816832</v>
      </c>
      <c r="B3153" t="s">
        <v>16884</v>
      </c>
      <c r="C3153">
        <v>1816832</v>
      </c>
      <c r="D3153" s="24">
        <v>45167</v>
      </c>
      <c r="E3153" t="s">
        <v>11088</v>
      </c>
      <c r="F3153" t="s">
        <v>16885</v>
      </c>
      <c r="G3153" t="s">
        <v>685</v>
      </c>
      <c r="H3153" t="s">
        <v>16886</v>
      </c>
      <c r="I3153" t="s">
        <v>133</v>
      </c>
      <c r="J3153" t="s">
        <v>16887</v>
      </c>
      <c r="K3153" t="s">
        <v>26</v>
      </c>
      <c r="L3153" t="s">
        <v>16888</v>
      </c>
      <c r="M3153"/>
      <c r="N3153" s="23">
        <v>40519000000117</v>
      </c>
      <c r="O3153"/>
      <c r="P3153" t="s">
        <v>44</v>
      </c>
      <c r="Q3153" t="s">
        <v>16889</v>
      </c>
      <c r="R3153" t="s">
        <v>16890</v>
      </c>
      <c r="S3153" s="21" t="s">
        <v>18534</v>
      </c>
      <c r="T3153" s="21" t="s">
        <v>18603</v>
      </c>
      <c r="U3153" s="21" t="str">
        <f>VLOOKUP(T3153,Apoio!$D$10:$E$55,2,0)</f>
        <v>Fornec. de Serviç. Diversos PJ</v>
      </c>
      <c r="V3153">
        <v>7790001</v>
      </c>
      <c r="W3153">
        <v>29050123</v>
      </c>
      <c r="X3153">
        <v>7</v>
      </c>
      <c r="Z3153" s="7">
        <v>45292</v>
      </c>
      <c r="AA3153" s="8" t="str">
        <f>IF(Y3153="","Não","Sim")</f>
        <v>Não</v>
      </c>
      <c r="AB3153" s="7" t="str">
        <f>IF(Z3153="","Não","Sim")</f>
        <v>Sim</v>
      </c>
      <c r="AC3153" s="8" t="str">
        <f>IF(S3153="TSR","Serede","Rede Conecta")</f>
        <v>Serede</v>
      </c>
    </row>
    <row r="3154" spans="1:29" ht="15" x14ac:dyDescent="0.25">
      <c r="A3154">
        <v>1816822</v>
      </c>
      <c r="B3154" t="s">
        <v>16861</v>
      </c>
      <c r="C3154">
        <v>1816822</v>
      </c>
      <c r="D3154" s="24">
        <v>45147</v>
      </c>
      <c r="E3154" t="s">
        <v>12957</v>
      </c>
      <c r="F3154" t="s">
        <v>16862</v>
      </c>
      <c r="G3154" t="s">
        <v>106</v>
      </c>
      <c r="H3154" t="s">
        <v>12605</v>
      </c>
      <c r="I3154" t="s">
        <v>108</v>
      </c>
      <c r="J3154" t="s">
        <v>13582</v>
      </c>
      <c r="K3154" t="s">
        <v>26</v>
      </c>
      <c r="L3154" t="s">
        <v>16863</v>
      </c>
      <c r="M3154"/>
      <c r="N3154" s="23">
        <v>40537762000146</v>
      </c>
      <c r="O3154"/>
      <c r="P3154">
        <v>62640780</v>
      </c>
      <c r="Q3154" t="s">
        <v>44</v>
      </c>
      <c r="R3154" t="s">
        <v>16864</v>
      </c>
      <c r="S3154" s="21" t="s">
        <v>18534</v>
      </c>
      <c r="T3154" s="21" t="s">
        <v>18603</v>
      </c>
      <c r="U3154" s="21" t="str">
        <f>VLOOKUP(T3154,Apoio!$D$10:$E$55,2,0)</f>
        <v>Fornec. de Serviç. Diversos PJ</v>
      </c>
      <c r="V3154">
        <v>23722999</v>
      </c>
      <c r="W3154">
        <v>86861</v>
      </c>
      <c r="X3154">
        <v>2</v>
      </c>
      <c r="Z3154" s="7"/>
      <c r="AA3154" s="8" t="str">
        <f>IF(Y3154="","Não","Sim")</f>
        <v>Não</v>
      </c>
      <c r="AB3154" s="7" t="str">
        <f>IF(Z3154="","Não","Sim")</f>
        <v>Não</v>
      </c>
      <c r="AC3154" s="8" t="str">
        <f>IF(S3154="TSR","Serede","Rede Conecta")</f>
        <v>Serede</v>
      </c>
    </row>
    <row r="3155" spans="1:29" ht="15" x14ac:dyDescent="0.25">
      <c r="A3155">
        <v>1816249</v>
      </c>
      <c r="B3155" t="s">
        <v>15814</v>
      </c>
      <c r="C3155">
        <v>1816249</v>
      </c>
      <c r="D3155" s="24">
        <v>44462</v>
      </c>
      <c r="E3155" t="s">
        <v>11071</v>
      </c>
      <c r="F3155" t="s">
        <v>15815</v>
      </c>
      <c r="G3155" t="s">
        <v>12913</v>
      </c>
      <c r="H3155"/>
      <c r="I3155" t="s">
        <v>52</v>
      </c>
      <c r="J3155" t="s">
        <v>15816</v>
      </c>
      <c r="K3155" t="s">
        <v>26</v>
      </c>
      <c r="L3155" t="s">
        <v>15817</v>
      </c>
      <c r="M3155"/>
      <c r="N3155" s="23">
        <v>40736172000142</v>
      </c>
      <c r="O3155"/>
      <c r="P3155">
        <v>11975631</v>
      </c>
      <c r="Q3155"/>
      <c r="R3155" t="s">
        <v>15818</v>
      </c>
      <c r="S3155" s="21" t="s">
        <v>18534</v>
      </c>
      <c r="T3155" s="21" t="s">
        <v>18603</v>
      </c>
      <c r="U3155" s="21" t="str">
        <f>VLOOKUP(T3155,Apoio!$D$10:$E$55,2,0)</f>
        <v>Fornec. de Serviç. Diversos PJ</v>
      </c>
      <c r="V3155">
        <v>23722787</v>
      </c>
      <c r="W3155">
        <v>27297</v>
      </c>
      <c r="X3155">
        <v>3</v>
      </c>
      <c r="Z3155" s="7"/>
      <c r="AA3155" s="8" t="str">
        <f>IF(Y3155="","Não","Sim")</f>
        <v>Não</v>
      </c>
      <c r="AB3155" s="7" t="str">
        <f>IF(Z3155="","Não","Sim")</f>
        <v>Não</v>
      </c>
      <c r="AC3155" s="8" t="str">
        <f>IF(S3155="TSR","Serede","Rede Conecta")</f>
        <v>Serede</v>
      </c>
    </row>
    <row r="3156" spans="1:29" ht="15" x14ac:dyDescent="0.25">
      <c r="A3156">
        <v>1816238</v>
      </c>
      <c r="B3156" t="s">
        <v>15793</v>
      </c>
      <c r="C3156">
        <v>1816238</v>
      </c>
      <c r="D3156" s="24">
        <v>44450</v>
      </c>
      <c r="E3156" t="s">
        <v>11071</v>
      </c>
      <c r="F3156" t="s">
        <v>15794</v>
      </c>
      <c r="G3156" t="s">
        <v>268</v>
      </c>
      <c r="H3156" t="s">
        <v>15795</v>
      </c>
      <c r="I3156" t="s">
        <v>108</v>
      </c>
      <c r="J3156" t="s">
        <v>15796</v>
      </c>
      <c r="K3156" t="s">
        <v>26</v>
      </c>
      <c r="L3156" t="s">
        <v>15797</v>
      </c>
      <c r="M3156"/>
      <c r="N3156" s="23">
        <v>40757630000120</v>
      </c>
      <c r="O3156"/>
      <c r="P3156">
        <v>70464278</v>
      </c>
      <c r="Q3156"/>
      <c r="R3156" t="s">
        <v>15798</v>
      </c>
      <c r="S3156" s="21" t="s">
        <v>18534</v>
      </c>
      <c r="T3156" s="21" t="s">
        <v>18603</v>
      </c>
      <c r="U3156" s="21" t="str">
        <f>VLOOKUP(T3156,Apoio!$D$10:$E$55,2,0)</f>
        <v>Fornec. de Serviç. Diversos PJ</v>
      </c>
      <c r="V3156">
        <v>3371584</v>
      </c>
      <c r="W3156">
        <v>13002804</v>
      </c>
      <c r="X3156">
        <v>2</v>
      </c>
      <c r="Z3156" s="7">
        <v>45658</v>
      </c>
      <c r="AA3156" s="8" t="str">
        <f>IF(Y3156="","Não","Sim")</f>
        <v>Não</v>
      </c>
      <c r="AB3156" s="7" t="str">
        <f>IF(Z3156="","Não","Sim")</f>
        <v>Sim</v>
      </c>
      <c r="AC3156" s="8" t="str">
        <f>IF(S3156="TSR","Serede","Rede Conecta")</f>
        <v>Serede</v>
      </c>
    </row>
    <row r="3157" spans="1:29" ht="15" x14ac:dyDescent="0.25">
      <c r="A3157">
        <v>1816865</v>
      </c>
      <c r="B3157" t="s">
        <v>16983</v>
      </c>
      <c r="C3157">
        <v>1816865</v>
      </c>
      <c r="D3157" s="24">
        <v>45246</v>
      </c>
      <c r="E3157" t="s">
        <v>11088</v>
      </c>
      <c r="F3157" t="s">
        <v>16984</v>
      </c>
      <c r="G3157" t="s">
        <v>6355</v>
      </c>
      <c r="H3157" t="s">
        <v>12539</v>
      </c>
      <c r="I3157" t="s">
        <v>123</v>
      </c>
      <c r="J3157" t="s">
        <v>12891</v>
      </c>
      <c r="K3157" t="s">
        <v>26</v>
      </c>
      <c r="L3157">
        <v>91984920999</v>
      </c>
      <c r="M3157"/>
      <c r="N3157" s="23">
        <v>40811158000166</v>
      </c>
      <c r="O3157"/>
      <c r="P3157" t="s">
        <v>44</v>
      </c>
      <c r="Q3157" t="s">
        <v>44</v>
      </c>
      <c r="R3157"/>
      <c r="S3157" s="21" t="s">
        <v>18534</v>
      </c>
      <c r="T3157" s="21" t="s">
        <v>18603</v>
      </c>
      <c r="U3157" s="21" t="str">
        <f>VLOOKUP(T3157,Apoio!$D$10:$E$55,2,0)</f>
        <v>Fornec. de Serviç. Diversos PJ</v>
      </c>
      <c r="V3157">
        <v>75603054</v>
      </c>
      <c r="W3157">
        <v>18386</v>
      </c>
      <c r="X3157">
        <v>5</v>
      </c>
      <c r="Z3157" s="7"/>
      <c r="AA3157" s="8" t="str">
        <f>IF(Y3157="","Não","Sim")</f>
        <v>Não</v>
      </c>
      <c r="AB3157" s="7" t="str">
        <f>IF(Z3157="","Não","Sim")</f>
        <v>Não</v>
      </c>
      <c r="AC3157" s="8" t="str">
        <f>IF(S3157="TSR","Serede","Rede Conecta")</f>
        <v>Serede</v>
      </c>
    </row>
    <row r="3158" spans="1:29" ht="15" x14ac:dyDescent="0.25">
      <c r="A3158">
        <v>204991</v>
      </c>
      <c r="B3158" t="s">
        <v>9794</v>
      </c>
      <c r="C3158">
        <v>204991</v>
      </c>
      <c r="D3158" s="24">
        <v>41831</v>
      </c>
      <c r="E3158" t="s">
        <v>9579</v>
      </c>
      <c r="F3158" t="s">
        <v>9795</v>
      </c>
      <c r="G3158" t="s">
        <v>9796</v>
      </c>
      <c r="H3158" t="s">
        <v>9797</v>
      </c>
      <c r="I3158" t="s">
        <v>133</v>
      </c>
      <c r="J3158" t="s">
        <v>9798</v>
      </c>
      <c r="K3158" t="s">
        <v>26</v>
      </c>
      <c r="L3158"/>
      <c r="M3158"/>
      <c r="N3158" s="23">
        <v>40817926000199</v>
      </c>
      <c r="O3158"/>
      <c r="P3158"/>
      <c r="Q3158"/>
      <c r="R3158"/>
      <c r="S3158" s="21" t="s">
        <v>18534</v>
      </c>
      <c r="T3158" s="21" t="s">
        <v>18607</v>
      </c>
      <c r="U3158" s="21" t="str">
        <f>VLOOKUP(T3158,Apoio!$D$10:$E$55,2,0)</f>
        <v>Prefeituras - PJ</v>
      </c>
      <c r="V3158"/>
      <c r="W3158"/>
      <c r="X3158"/>
      <c r="Z3158" s="7"/>
      <c r="AA3158" s="8" t="str">
        <f>IF(Y3158="","Não","Sim")</f>
        <v>Não</v>
      </c>
      <c r="AB3158" s="7" t="str">
        <f>IF(Z3158="","Não","Sim")</f>
        <v>Não</v>
      </c>
      <c r="AC3158" s="8" t="str">
        <f>IF(S3158="TSR","Serede","Rede Conecta")</f>
        <v>Serede</v>
      </c>
    </row>
    <row r="3159" spans="1:29" ht="15" x14ac:dyDescent="0.25">
      <c r="A3159">
        <v>200530</v>
      </c>
      <c r="B3159" t="s">
        <v>1575</v>
      </c>
      <c r="C3159">
        <v>200530</v>
      </c>
      <c r="D3159" s="24">
        <v>41267</v>
      </c>
      <c r="E3159" t="s">
        <v>20</v>
      </c>
      <c r="F3159" t="s">
        <v>1576</v>
      </c>
      <c r="G3159" t="s">
        <v>1577</v>
      </c>
      <c r="H3159" t="s">
        <v>78</v>
      </c>
      <c r="I3159" t="s">
        <v>133</v>
      </c>
      <c r="J3159" t="s">
        <v>1578</v>
      </c>
      <c r="K3159" t="s">
        <v>26</v>
      </c>
      <c r="L3159">
        <v>8136347144</v>
      </c>
      <c r="M3159"/>
      <c r="N3159" s="23">
        <v>40893646000160</v>
      </c>
      <c r="O3159"/>
      <c r="P3159"/>
      <c r="Q3159"/>
      <c r="R3159"/>
      <c r="S3159" s="21" t="s">
        <v>18534</v>
      </c>
      <c r="T3159" s="21" t="s">
        <v>18607</v>
      </c>
      <c r="U3159" s="21" t="str">
        <f>VLOOKUP(T3159,Apoio!$D$10:$E$55,2,0)</f>
        <v>Prefeituras - PJ</v>
      </c>
      <c r="V3159">
        <v>19582</v>
      </c>
      <c r="W3159">
        <v>19003</v>
      </c>
      <c r="X3159">
        <v>79</v>
      </c>
      <c r="Z3159" s="7"/>
      <c r="AA3159" s="8" t="str">
        <f>IF(Y3159="","Não","Sim")</f>
        <v>Não</v>
      </c>
      <c r="AB3159" s="7" t="str">
        <f>IF(Z3159="","Não","Sim")</f>
        <v>Não</v>
      </c>
      <c r="AC3159" s="8" t="str">
        <f>IF(S3159="TSR","Serede","Rede Conecta")</f>
        <v>Serede</v>
      </c>
    </row>
    <row r="3160" spans="1:29" ht="15" x14ac:dyDescent="0.25">
      <c r="A3160">
        <v>1816589</v>
      </c>
      <c r="B3160" t="s">
        <v>16350</v>
      </c>
      <c r="C3160">
        <v>1816589</v>
      </c>
      <c r="D3160" s="24">
        <v>44813</v>
      </c>
      <c r="E3160" t="s">
        <v>11071</v>
      </c>
      <c r="F3160" t="s">
        <v>16351</v>
      </c>
      <c r="G3160" t="s">
        <v>50</v>
      </c>
      <c r="H3160" t="s">
        <v>12900</v>
      </c>
      <c r="I3160" t="s">
        <v>52</v>
      </c>
      <c r="J3160" t="s">
        <v>16352</v>
      </c>
      <c r="K3160" t="s">
        <v>26</v>
      </c>
      <c r="L3160" t="s">
        <v>16353</v>
      </c>
      <c r="M3160"/>
      <c r="N3160" s="23">
        <v>40911558000143</v>
      </c>
      <c r="O3160"/>
      <c r="P3160"/>
      <c r="Q3160"/>
      <c r="R3160" t="s">
        <v>16354</v>
      </c>
      <c r="S3160" s="21" t="s">
        <v>18534</v>
      </c>
      <c r="T3160" s="21" t="s">
        <v>18603</v>
      </c>
      <c r="U3160" s="21" t="str">
        <f>VLOOKUP(T3160,Apoio!$D$10:$E$55,2,0)</f>
        <v>Fornec. de Serviç. Diversos PJ</v>
      </c>
      <c r="V3160">
        <v>34175659</v>
      </c>
      <c r="W3160">
        <v>99782</v>
      </c>
      <c r="X3160">
        <v>8</v>
      </c>
      <c r="Z3160" s="7"/>
      <c r="AA3160" s="8" t="str">
        <f>IF(Y3160="","Não","Sim")</f>
        <v>Não</v>
      </c>
      <c r="AB3160" s="7" t="str">
        <f>IF(Z3160="","Não","Sim")</f>
        <v>Não</v>
      </c>
      <c r="AC3160" s="8" t="str">
        <f>IF(S3160="TSR","Serede","Rede Conecta")</f>
        <v>Serede</v>
      </c>
    </row>
    <row r="3161" spans="1:29" ht="15" x14ac:dyDescent="0.25">
      <c r="A3161">
        <v>1816726</v>
      </c>
      <c r="B3161" t="s">
        <v>16642</v>
      </c>
      <c r="C3161">
        <v>1816726</v>
      </c>
      <c r="D3161" s="24">
        <v>45033</v>
      </c>
      <c r="E3161" t="s">
        <v>11088</v>
      </c>
      <c r="F3161" t="s">
        <v>16643</v>
      </c>
      <c r="G3161" t="s">
        <v>206</v>
      </c>
      <c r="H3161"/>
      <c r="I3161" t="s">
        <v>46</v>
      </c>
      <c r="J3161" t="s">
        <v>16644</v>
      </c>
      <c r="K3161" t="s">
        <v>26</v>
      </c>
      <c r="L3161" t="s">
        <v>16645</v>
      </c>
      <c r="M3161"/>
      <c r="N3161" s="23">
        <v>40973741000173</v>
      </c>
      <c r="O3161"/>
      <c r="P3161"/>
      <c r="Q3161" t="s">
        <v>16646</v>
      </c>
      <c r="R3161" t="s">
        <v>13870</v>
      </c>
      <c r="S3161" s="21" t="s">
        <v>18534</v>
      </c>
      <c r="T3161" s="21" t="s">
        <v>18603</v>
      </c>
      <c r="U3161" s="21" t="str">
        <f>VLOOKUP(T3161,Apoio!$D$10:$E$55,2,0)</f>
        <v>Fornec. de Serviç. Diversos PJ</v>
      </c>
      <c r="V3161">
        <v>3360975</v>
      </c>
      <c r="W3161">
        <v>13001770</v>
      </c>
      <c r="X3161">
        <v>8</v>
      </c>
      <c r="Y3161" s="8">
        <v>4600002997</v>
      </c>
      <c r="Z3161" s="7">
        <v>45658</v>
      </c>
      <c r="AA3161" s="8" t="str">
        <f>IF(Y3161="","Não","Sim")</f>
        <v>Sim</v>
      </c>
      <c r="AB3161" s="7" t="str">
        <f>IF(Z3161="","Não","Sim")</f>
        <v>Sim</v>
      </c>
      <c r="AC3161" s="8" t="str">
        <f>IF(S3161="TSR","Serede","Rede Conecta")</f>
        <v>Serede</v>
      </c>
    </row>
    <row r="3162" spans="1:29" ht="15" x14ac:dyDescent="0.25">
      <c r="A3162">
        <v>1816696</v>
      </c>
      <c r="B3162" t="s">
        <v>16589</v>
      </c>
      <c r="C3162">
        <v>1816696</v>
      </c>
      <c r="D3162" s="24">
        <v>44988</v>
      </c>
      <c r="E3162" t="s">
        <v>11088</v>
      </c>
      <c r="F3162" t="s">
        <v>16590</v>
      </c>
      <c r="G3162" t="s">
        <v>132</v>
      </c>
      <c r="H3162"/>
      <c r="I3162" t="s">
        <v>133</v>
      </c>
      <c r="J3162" t="s">
        <v>13225</v>
      </c>
      <c r="K3162" t="s">
        <v>26</v>
      </c>
      <c r="L3162">
        <v>34762000</v>
      </c>
      <c r="M3162"/>
      <c r="N3162" s="23">
        <v>41126088000170</v>
      </c>
      <c r="O3162"/>
      <c r="P3162"/>
      <c r="Q3162" t="s">
        <v>16591</v>
      </c>
      <c r="R3162" t="s">
        <v>16592</v>
      </c>
      <c r="S3162" s="21" t="s">
        <v>18534</v>
      </c>
      <c r="T3162" s="21" t="s">
        <v>18603</v>
      </c>
      <c r="U3162" s="21" t="str">
        <f>VLOOKUP(T3162,Apoio!$D$10:$E$55,2,0)</f>
        <v>Fornec. de Serviç. Diversos PJ</v>
      </c>
      <c r="V3162">
        <v>3373686</v>
      </c>
      <c r="W3162">
        <v>13009698</v>
      </c>
      <c r="X3162">
        <v>1</v>
      </c>
      <c r="Z3162" s="7"/>
      <c r="AA3162" s="8" t="str">
        <f>IF(Y3162="","Não","Sim")</f>
        <v>Não</v>
      </c>
      <c r="AB3162" s="7" t="str">
        <f>IF(Z3162="","Não","Sim")</f>
        <v>Não</v>
      </c>
      <c r="AC3162" s="8" t="str">
        <f>IF(S3162="TSR","Serede","Rede Conecta")</f>
        <v>Serede</v>
      </c>
    </row>
    <row r="3163" spans="1:29" ht="15" x14ac:dyDescent="0.25">
      <c r="A3163">
        <v>1816172</v>
      </c>
      <c r="B3163" t="s">
        <v>15723</v>
      </c>
      <c r="C3163">
        <v>1816172</v>
      </c>
      <c r="D3163" s="24">
        <v>44337</v>
      </c>
      <c r="E3163" t="s">
        <v>11071</v>
      </c>
      <c r="F3163" t="s">
        <v>15724</v>
      </c>
      <c r="G3163" t="s">
        <v>12916</v>
      </c>
      <c r="H3163" t="s">
        <v>15725</v>
      </c>
      <c r="I3163" t="s">
        <v>46</v>
      </c>
      <c r="J3163" t="s">
        <v>12970</v>
      </c>
      <c r="K3163" t="s">
        <v>26</v>
      </c>
      <c r="L3163" t="s">
        <v>13241</v>
      </c>
      <c r="M3163"/>
      <c r="N3163" s="23">
        <v>41212771000120</v>
      </c>
      <c r="O3163"/>
      <c r="P3163"/>
      <c r="Q3163"/>
      <c r="R3163" t="s">
        <v>15726</v>
      </c>
      <c r="S3163" s="21" t="s">
        <v>18534</v>
      </c>
      <c r="T3163" s="21" t="s">
        <v>18603</v>
      </c>
      <c r="U3163" s="21" t="str">
        <f>VLOOKUP(T3163,Apoio!$D$10:$E$55,2,0)</f>
        <v>Fornec. de Serviç. Diversos PJ</v>
      </c>
      <c r="V3163">
        <v>75604368</v>
      </c>
      <c r="W3163">
        <v>44412</v>
      </c>
      <c r="X3163">
        <v>0</v>
      </c>
      <c r="Z3163" s="7">
        <v>45292</v>
      </c>
      <c r="AA3163" s="8" t="str">
        <f>IF(Y3163="","Não","Sim")</f>
        <v>Não</v>
      </c>
      <c r="AB3163" s="7" t="str">
        <f>IF(Z3163="","Não","Sim")</f>
        <v>Sim</v>
      </c>
      <c r="AC3163" s="8" t="str">
        <f>IF(S3163="TSR","Serede","Rede Conecta")</f>
        <v>Serede</v>
      </c>
    </row>
    <row r="3164" spans="1:29" ht="15" x14ac:dyDescent="0.25">
      <c r="A3164">
        <v>1816843</v>
      </c>
      <c r="B3164" t="s">
        <v>16919</v>
      </c>
      <c r="C3164">
        <v>1816843</v>
      </c>
      <c r="D3164" s="24">
        <v>45195</v>
      </c>
      <c r="E3164" t="s">
        <v>11088</v>
      </c>
      <c r="F3164" t="s">
        <v>16920</v>
      </c>
      <c r="G3164" t="s">
        <v>12913</v>
      </c>
      <c r="H3164"/>
      <c r="I3164" t="s">
        <v>52</v>
      </c>
      <c r="J3164" t="s">
        <v>16921</v>
      </c>
      <c r="K3164" t="s">
        <v>26</v>
      </c>
      <c r="L3164" t="s">
        <v>16922</v>
      </c>
      <c r="M3164"/>
      <c r="N3164" s="23">
        <v>41217022000195</v>
      </c>
      <c r="O3164"/>
      <c r="P3164" s="20">
        <v>12017510</v>
      </c>
      <c r="Q3164" t="s">
        <v>16923</v>
      </c>
      <c r="R3164" t="s">
        <v>16924</v>
      </c>
      <c r="S3164" s="21" t="s">
        <v>18534</v>
      </c>
      <c r="T3164" s="21" t="s">
        <v>18603</v>
      </c>
      <c r="U3164" s="21" t="str">
        <f>VLOOKUP(T3164,Apoio!$D$10:$E$55,2,0)</f>
        <v>Fornec. de Serviç. Diversos PJ</v>
      </c>
      <c r="V3164">
        <v>34174539</v>
      </c>
      <c r="W3164">
        <v>99098</v>
      </c>
      <c r="X3164">
        <v>8</v>
      </c>
      <c r="Z3164" s="7">
        <v>45323</v>
      </c>
      <c r="AA3164" s="8" t="str">
        <f>IF(Y3164="","Não","Sim")</f>
        <v>Não</v>
      </c>
      <c r="AB3164" s="7" t="str">
        <f>IF(Z3164="","Não","Sim")</f>
        <v>Sim</v>
      </c>
      <c r="AC3164" s="8" t="str">
        <f>IF(S3164="TSR","Serede","Rede Conecta")</f>
        <v>Serede</v>
      </c>
    </row>
    <row r="3165" spans="1:29" ht="15" x14ac:dyDescent="0.25">
      <c r="A3165">
        <v>205092</v>
      </c>
      <c r="B3165" t="s">
        <v>10115</v>
      </c>
      <c r="C3165">
        <v>205092</v>
      </c>
      <c r="D3165" s="24">
        <v>42485</v>
      </c>
      <c r="E3165" t="s">
        <v>45</v>
      </c>
      <c r="F3165" t="s">
        <v>10116</v>
      </c>
      <c r="G3165" t="s">
        <v>10117</v>
      </c>
      <c r="H3165" t="s">
        <v>78</v>
      </c>
      <c r="I3165" t="s">
        <v>108</v>
      </c>
      <c r="J3165" t="s">
        <v>10118</v>
      </c>
      <c r="K3165" t="s">
        <v>26</v>
      </c>
      <c r="L3165"/>
      <c r="M3165"/>
      <c r="N3165" s="23">
        <v>41342098000142</v>
      </c>
      <c r="O3165"/>
      <c r="P3165"/>
      <c r="Q3165"/>
      <c r="R3165"/>
      <c r="S3165" s="21" t="s">
        <v>18534</v>
      </c>
      <c r="T3165" s="21" t="s">
        <v>18607</v>
      </c>
      <c r="U3165" s="21" t="str">
        <f>VLOOKUP(T3165,Apoio!$D$10:$E$55,2,0)</f>
        <v>Prefeituras - PJ</v>
      </c>
      <c r="V3165"/>
      <c r="W3165"/>
      <c r="X3165"/>
      <c r="Z3165" s="7"/>
      <c r="AA3165" s="8" t="str">
        <f>IF(Y3165="","Não","Sim")</f>
        <v>Não</v>
      </c>
      <c r="AB3165" s="7" t="str">
        <f>IF(Z3165="","Não","Sim")</f>
        <v>Não</v>
      </c>
      <c r="AC3165" s="8" t="str">
        <f>IF(S3165="TSR","Serede","Rede Conecta")</f>
        <v>Serede</v>
      </c>
    </row>
    <row r="3166" spans="1:29" ht="15" x14ac:dyDescent="0.25">
      <c r="A3166">
        <v>1816162</v>
      </c>
      <c r="B3166" t="s">
        <v>15704</v>
      </c>
      <c r="C3166">
        <v>1816162</v>
      </c>
      <c r="D3166" s="24">
        <v>44326</v>
      </c>
      <c r="E3166" t="s">
        <v>11071</v>
      </c>
      <c r="F3166" t="s">
        <v>15705</v>
      </c>
      <c r="G3166" t="s">
        <v>15706</v>
      </c>
      <c r="H3166" t="s">
        <v>11737</v>
      </c>
      <c r="I3166" t="s">
        <v>85</v>
      </c>
      <c r="J3166" t="s">
        <v>15707</v>
      </c>
      <c r="K3166" t="s">
        <v>26</v>
      </c>
      <c r="L3166" t="s">
        <v>15708</v>
      </c>
      <c r="M3166"/>
      <c r="N3166" s="23">
        <v>41350456000169</v>
      </c>
      <c r="O3166"/>
      <c r="P3166"/>
      <c r="Q3166"/>
      <c r="R3166" t="s">
        <v>15709</v>
      </c>
      <c r="S3166" s="21" t="s">
        <v>18534</v>
      </c>
      <c r="T3166" s="21" t="s">
        <v>18603</v>
      </c>
      <c r="U3166" s="21" t="str">
        <f>VLOOKUP(T3166,Apoio!$D$10:$E$55,2,0)</f>
        <v>Fornec. de Serviç. Diversos PJ</v>
      </c>
      <c r="V3166">
        <v>23723062</v>
      </c>
      <c r="W3166">
        <v>50148</v>
      </c>
      <c r="X3166">
        <v>4</v>
      </c>
      <c r="Z3166" s="7"/>
      <c r="AA3166" s="8" t="str">
        <f>IF(Y3166="","Não","Sim")</f>
        <v>Não</v>
      </c>
      <c r="AB3166" s="7" t="str">
        <f>IF(Z3166="","Não","Sim")</f>
        <v>Não</v>
      </c>
      <c r="AC3166" s="8" t="str">
        <f>IF(S3166="TSR","Serede","Rede Conecta")</f>
        <v>Serede</v>
      </c>
    </row>
    <row r="3167" spans="1:29" ht="15" x14ac:dyDescent="0.25">
      <c r="A3167">
        <v>205132</v>
      </c>
      <c r="B3167" t="s">
        <v>10283</v>
      </c>
      <c r="C3167">
        <v>205132</v>
      </c>
      <c r="D3167" s="24">
        <v>42487</v>
      </c>
      <c r="E3167" t="s">
        <v>45</v>
      </c>
      <c r="F3167" t="s">
        <v>10284</v>
      </c>
      <c r="G3167" t="s">
        <v>10285</v>
      </c>
      <c r="H3167" t="s">
        <v>78</v>
      </c>
      <c r="I3167" t="s">
        <v>102</v>
      </c>
      <c r="J3167" t="s">
        <v>10286</v>
      </c>
      <c r="K3167" t="s">
        <v>26</v>
      </c>
      <c r="L3167" t="s">
        <v>10287</v>
      </c>
      <c r="M3167"/>
      <c r="N3167" s="23">
        <v>41522111000145</v>
      </c>
      <c r="O3167"/>
      <c r="P3167"/>
      <c r="Q3167"/>
      <c r="R3167" t="s">
        <v>10288</v>
      </c>
      <c r="S3167" s="21" t="s">
        <v>18534</v>
      </c>
      <c r="T3167" s="21" t="s">
        <v>18607</v>
      </c>
      <c r="U3167" s="21" t="str">
        <f>VLOOKUP(T3167,Apoio!$D$10:$E$55,2,0)</f>
        <v>Prefeituras - PJ</v>
      </c>
      <c r="V3167"/>
      <c r="W3167"/>
      <c r="X3167"/>
      <c r="Z3167" s="7"/>
      <c r="AA3167" s="8" t="str">
        <f>IF(Y3167="","Não","Sim")</f>
        <v>Não</v>
      </c>
      <c r="AB3167" s="7" t="str">
        <f>IF(Z3167="","Não","Sim")</f>
        <v>Não</v>
      </c>
      <c r="AC3167" s="8" t="str">
        <f>IF(S3167="TSR","Serede","Rede Conecta")</f>
        <v>Serede</v>
      </c>
    </row>
    <row r="3168" spans="1:29" ht="15" x14ac:dyDescent="0.25">
      <c r="A3168">
        <v>204917</v>
      </c>
      <c r="B3168" t="s">
        <v>9582</v>
      </c>
      <c r="C3168">
        <v>204917</v>
      </c>
      <c r="D3168" s="24">
        <v>41358</v>
      </c>
      <c r="E3168" t="s">
        <v>9579</v>
      </c>
      <c r="F3168" t="s">
        <v>9583</v>
      </c>
      <c r="G3168" t="s">
        <v>9584</v>
      </c>
      <c r="H3168" t="s">
        <v>78</v>
      </c>
      <c r="I3168" t="s">
        <v>102</v>
      </c>
      <c r="J3168" t="s">
        <v>9585</v>
      </c>
      <c r="K3168" t="s">
        <v>26</v>
      </c>
      <c r="L3168"/>
      <c r="M3168"/>
      <c r="N3168" s="23">
        <v>41522137000193</v>
      </c>
      <c r="O3168"/>
      <c r="P3168"/>
      <c r="Q3168"/>
      <c r="R3168"/>
      <c r="S3168" s="21" t="s">
        <v>18534</v>
      </c>
      <c r="T3168" s="21" t="s">
        <v>18607</v>
      </c>
      <c r="U3168" s="21" t="str">
        <f>VLOOKUP(T3168,Apoio!$D$10:$E$55,2,0)</f>
        <v>Prefeituras - PJ</v>
      </c>
      <c r="V3168"/>
      <c r="W3168"/>
      <c r="X3168"/>
      <c r="Z3168" s="7"/>
      <c r="AA3168" s="8" t="str">
        <f>IF(Y3168="","Não","Sim")</f>
        <v>Não</v>
      </c>
      <c r="AB3168" s="7" t="str">
        <f>IF(Z3168="","Não","Sim")</f>
        <v>Não</v>
      </c>
      <c r="AC3168" s="8" t="str">
        <f>IF(S3168="TSR","Serede","Rede Conecta")</f>
        <v>Serede</v>
      </c>
    </row>
    <row r="3169" spans="1:29" ht="15" x14ac:dyDescent="0.25">
      <c r="A3169">
        <v>202697</v>
      </c>
      <c r="B3169" t="s">
        <v>9272</v>
      </c>
      <c r="C3169">
        <v>202697</v>
      </c>
      <c r="D3169" s="24">
        <v>41267</v>
      </c>
      <c r="E3169" t="s">
        <v>20</v>
      </c>
      <c r="F3169" t="s">
        <v>9273</v>
      </c>
      <c r="G3169" t="s">
        <v>9274</v>
      </c>
      <c r="H3169" t="s">
        <v>78</v>
      </c>
      <c r="I3169" t="s">
        <v>102</v>
      </c>
      <c r="J3169" t="s">
        <v>9275</v>
      </c>
      <c r="K3169" t="s">
        <v>26</v>
      </c>
      <c r="L3169"/>
      <c r="M3169"/>
      <c r="N3169" s="23">
        <v>41522152000131</v>
      </c>
      <c r="O3169"/>
      <c r="P3169"/>
      <c r="Q3169"/>
      <c r="R3169"/>
      <c r="S3169" s="21" t="s">
        <v>18534</v>
      </c>
      <c r="T3169" s="21" t="s">
        <v>18607</v>
      </c>
      <c r="U3169" s="21" t="str">
        <f>VLOOKUP(T3169,Apoio!$D$10:$E$55,2,0)</f>
        <v>Prefeituras - PJ</v>
      </c>
      <c r="V3169">
        <v>191364</v>
      </c>
      <c r="W3169">
        <v>29411</v>
      </c>
      <c r="X3169" t="s">
        <v>610</v>
      </c>
      <c r="Z3169" s="7"/>
      <c r="AA3169" s="8" t="str">
        <f>IF(Y3169="","Não","Sim")</f>
        <v>Não</v>
      </c>
      <c r="AB3169" s="7" t="str">
        <f>IF(Z3169="","Não","Sim")</f>
        <v>Não</v>
      </c>
      <c r="AC3169" s="8" t="str">
        <f>IF(S3169="TSR","Serede","Rede Conecta")</f>
        <v>Serede</v>
      </c>
    </row>
    <row r="3170" spans="1:29" ht="15" x14ac:dyDescent="0.25">
      <c r="A3170">
        <v>202279</v>
      </c>
      <c r="B3170" t="s">
        <v>7731</v>
      </c>
      <c r="C3170">
        <v>202279</v>
      </c>
      <c r="D3170" s="24">
        <v>41267</v>
      </c>
      <c r="E3170" t="s">
        <v>20</v>
      </c>
      <c r="F3170" t="s">
        <v>7732</v>
      </c>
      <c r="G3170" t="s">
        <v>7733</v>
      </c>
      <c r="H3170" t="s">
        <v>78</v>
      </c>
      <c r="I3170" t="s">
        <v>102</v>
      </c>
      <c r="J3170" t="s">
        <v>7734</v>
      </c>
      <c r="K3170" t="s">
        <v>26</v>
      </c>
      <c r="L3170"/>
      <c r="M3170"/>
      <c r="N3170" s="23">
        <v>41522178000180</v>
      </c>
      <c r="O3170"/>
      <c r="P3170"/>
      <c r="Q3170"/>
      <c r="R3170"/>
      <c r="S3170" s="21" t="s">
        <v>18534</v>
      </c>
      <c r="T3170" s="21" t="s">
        <v>18607</v>
      </c>
      <c r="U3170" s="21" t="str">
        <f>VLOOKUP(T3170,Apoio!$D$10:$E$55,2,0)</f>
        <v>Prefeituras - PJ</v>
      </c>
      <c r="V3170">
        <v>192533</v>
      </c>
      <c r="W3170">
        <v>4554</v>
      </c>
      <c r="X3170" t="s">
        <v>453</v>
      </c>
      <c r="Z3170" s="7"/>
      <c r="AA3170" s="8" t="str">
        <f>IF(Y3170="","Não","Sim")</f>
        <v>Não</v>
      </c>
      <c r="AB3170" s="7" t="str">
        <f>IF(Z3170="","Não","Sim")</f>
        <v>Não</v>
      </c>
      <c r="AC3170" s="8" t="str">
        <f>IF(S3170="TSR","Serede","Rede Conecta")</f>
        <v>Serede</v>
      </c>
    </row>
    <row r="3171" spans="1:29" ht="15" x14ac:dyDescent="0.25">
      <c r="A3171">
        <v>202640</v>
      </c>
      <c r="B3171" t="s">
        <v>1595</v>
      </c>
      <c r="C3171">
        <v>202640</v>
      </c>
      <c r="D3171" s="24">
        <v>41267</v>
      </c>
      <c r="E3171" t="s">
        <v>20</v>
      </c>
      <c r="F3171" t="s">
        <v>9064</v>
      </c>
      <c r="G3171" t="s">
        <v>9065</v>
      </c>
      <c r="H3171" t="s">
        <v>78</v>
      </c>
      <c r="I3171" t="s">
        <v>102</v>
      </c>
      <c r="J3171" t="s">
        <v>9066</v>
      </c>
      <c r="K3171" t="s">
        <v>26</v>
      </c>
      <c r="L3171">
        <v>8632831191</v>
      </c>
      <c r="M3171"/>
      <c r="N3171" s="23">
        <v>41522186000126</v>
      </c>
      <c r="O3171"/>
      <c r="P3171"/>
      <c r="Q3171"/>
      <c r="R3171"/>
      <c r="S3171" s="21" t="s">
        <v>18534</v>
      </c>
      <c r="T3171" s="21" t="s">
        <v>18607</v>
      </c>
      <c r="U3171" s="21" t="str">
        <f>VLOOKUP(T3171,Apoio!$D$10:$E$55,2,0)</f>
        <v>Prefeituras - PJ</v>
      </c>
      <c r="V3171"/>
      <c r="W3171"/>
      <c r="X3171"/>
      <c r="Z3171" s="7"/>
      <c r="AA3171" s="8" t="str">
        <f>IF(Y3171="","Não","Sim")</f>
        <v>Não</v>
      </c>
      <c r="AB3171" s="7" t="str">
        <f>IF(Z3171="","Não","Sim")</f>
        <v>Não</v>
      </c>
      <c r="AC3171" s="8" t="str">
        <f>IF(S3171="TSR","Serede","Rede Conecta")</f>
        <v>Serede</v>
      </c>
    </row>
    <row r="3172" spans="1:29" ht="15" x14ac:dyDescent="0.25">
      <c r="A3172">
        <v>205263</v>
      </c>
      <c r="B3172" t="s">
        <v>10769</v>
      </c>
      <c r="C3172">
        <v>205263</v>
      </c>
      <c r="D3172" s="24">
        <v>43171</v>
      </c>
      <c r="E3172" t="s">
        <v>45</v>
      </c>
      <c r="F3172" t="s">
        <v>10770</v>
      </c>
      <c r="G3172" t="s">
        <v>10771</v>
      </c>
      <c r="H3172" t="s">
        <v>78</v>
      </c>
      <c r="I3172" t="s">
        <v>102</v>
      </c>
      <c r="J3172" t="s">
        <v>10772</v>
      </c>
      <c r="K3172" t="s">
        <v>26</v>
      </c>
      <c r="L3172"/>
      <c r="M3172"/>
      <c r="N3172" s="23">
        <v>41522194000172</v>
      </c>
      <c r="O3172"/>
      <c r="P3172"/>
      <c r="Q3172"/>
      <c r="R3172"/>
      <c r="S3172" s="21" t="s">
        <v>18534</v>
      </c>
      <c r="T3172" s="21" t="s">
        <v>18607</v>
      </c>
      <c r="U3172" s="21" t="str">
        <f>VLOOKUP(T3172,Apoio!$D$10:$E$55,2,0)</f>
        <v>Prefeituras - PJ</v>
      </c>
      <c r="V3172">
        <v>193137</v>
      </c>
      <c r="W3172">
        <v>23783</v>
      </c>
      <c r="X3172">
        <v>23</v>
      </c>
      <c r="Z3172" s="7"/>
      <c r="AA3172" s="8" t="str">
        <f>IF(Y3172="","Não","Sim")</f>
        <v>Não</v>
      </c>
      <c r="AB3172" s="7" t="str">
        <f>IF(Z3172="","Não","Sim")</f>
        <v>Não</v>
      </c>
      <c r="AC3172" s="8" t="str">
        <f>IF(S3172="TSR","Serede","Rede Conecta")</f>
        <v>Serede</v>
      </c>
    </row>
    <row r="3173" spans="1:29" ht="15" x14ac:dyDescent="0.25">
      <c r="A3173">
        <v>205274</v>
      </c>
      <c r="B3173" t="s">
        <v>10817</v>
      </c>
      <c r="C3173">
        <v>205274</v>
      </c>
      <c r="D3173" s="24">
        <v>43262</v>
      </c>
      <c r="E3173" t="s">
        <v>45</v>
      </c>
      <c r="F3173" t="s">
        <v>10818</v>
      </c>
      <c r="G3173" t="s">
        <v>10819</v>
      </c>
      <c r="H3173" t="s">
        <v>78</v>
      </c>
      <c r="I3173" t="s">
        <v>102</v>
      </c>
      <c r="J3173" t="s">
        <v>10820</v>
      </c>
      <c r="K3173" t="s">
        <v>26</v>
      </c>
      <c r="L3173"/>
      <c r="M3173"/>
      <c r="N3173" s="23">
        <v>41522202000180</v>
      </c>
      <c r="O3173"/>
      <c r="P3173"/>
      <c r="Q3173"/>
      <c r="R3173"/>
      <c r="S3173" s="21" t="s">
        <v>18534</v>
      </c>
      <c r="T3173" s="21" t="s">
        <v>18607</v>
      </c>
      <c r="U3173" s="21" t="str">
        <f>VLOOKUP(T3173,Apoio!$D$10:$E$55,2,0)</f>
        <v>Prefeituras - PJ</v>
      </c>
      <c r="V3173"/>
      <c r="W3173"/>
      <c r="X3173"/>
      <c r="Z3173" s="7"/>
      <c r="AA3173" s="8" t="str">
        <f>IF(Y3173="","Não","Sim")</f>
        <v>Não</v>
      </c>
      <c r="AB3173" s="7" t="str">
        <f>IF(Z3173="","Não","Sim")</f>
        <v>Não</v>
      </c>
      <c r="AC3173" s="8" t="str">
        <f>IF(S3173="TSR","Serede","Rede Conecta")</f>
        <v>Serede</v>
      </c>
    </row>
    <row r="3174" spans="1:29" ht="15" x14ac:dyDescent="0.25">
      <c r="A3174">
        <v>202610</v>
      </c>
      <c r="B3174" t="s">
        <v>8954</v>
      </c>
      <c r="C3174">
        <v>202610</v>
      </c>
      <c r="D3174" s="24">
        <v>41267</v>
      </c>
      <c r="E3174" t="s">
        <v>20</v>
      </c>
      <c r="F3174" t="s">
        <v>8955</v>
      </c>
      <c r="G3174" t="s">
        <v>8956</v>
      </c>
      <c r="H3174" t="s">
        <v>78</v>
      </c>
      <c r="I3174" t="s">
        <v>102</v>
      </c>
      <c r="J3174" t="s">
        <v>8957</v>
      </c>
      <c r="K3174" t="s">
        <v>26</v>
      </c>
      <c r="L3174">
        <v>8632741133</v>
      </c>
      <c r="M3174"/>
      <c r="N3174" s="23">
        <v>41522236000175</v>
      </c>
      <c r="O3174"/>
      <c r="P3174"/>
      <c r="Q3174"/>
      <c r="R3174"/>
      <c r="S3174" s="21" t="s">
        <v>18534</v>
      </c>
      <c r="T3174" s="21" t="s">
        <v>18607</v>
      </c>
      <c r="U3174" s="21" t="str">
        <f>VLOOKUP(T3174,Apoio!$D$10:$E$55,2,0)</f>
        <v>Prefeituras - PJ</v>
      </c>
      <c r="V3174"/>
      <c r="W3174"/>
      <c r="X3174"/>
      <c r="Z3174" s="7"/>
      <c r="AA3174" s="8" t="str">
        <f>IF(Y3174="","Não","Sim")</f>
        <v>Não</v>
      </c>
      <c r="AB3174" s="7" t="str">
        <f>IF(Z3174="","Não","Sim")</f>
        <v>Não</v>
      </c>
      <c r="AC3174" s="8" t="str">
        <f>IF(S3174="TSR","Serede","Rede Conecta")</f>
        <v>Serede</v>
      </c>
    </row>
    <row r="3175" spans="1:29" ht="15" x14ac:dyDescent="0.25">
      <c r="A3175">
        <v>205280</v>
      </c>
      <c r="B3175" t="s">
        <v>10843</v>
      </c>
      <c r="C3175">
        <v>205280</v>
      </c>
      <c r="D3175" s="24">
        <v>43262</v>
      </c>
      <c r="E3175" t="s">
        <v>45</v>
      </c>
      <c r="F3175" t="s">
        <v>10844</v>
      </c>
      <c r="G3175" t="s">
        <v>10845</v>
      </c>
      <c r="H3175" t="s">
        <v>78</v>
      </c>
      <c r="I3175" t="s">
        <v>102</v>
      </c>
      <c r="J3175" t="s">
        <v>10846</v>
      </c>
      <c r="K3175" t="s">
        <v>26</v>
      </c>
      <c r="L3175"/>
      <c r="M3175"/>
      <c r="N3175" s="23">
        <v>41522244000111</v>
      </c>
      <c r="O3175"/>
      <c r="P3175"/>
      <c r="Q3175"/>
      <c r="R3175"/>
      <c r="S3175" s="21" t="s">
        <v>18534</v>
      </c>
      <c r="T3175" s="21" t="s">
        <v>18607</v>
      </c>
      <c r="U3175" s="21" t="str">
        <f>VLOOKUP(T3175,Apoio!$D$10:$E$55,2,0)</f>
        <v>Prefeituras - PJ</v>
      </c>
      <c r="V3175"/>
      <c r="W3175"/>
      <c r="X3175"/>
      <c r="Z3175" s="7"/>
      <c r="AA3175" s="8" t="str">
        <f>IF(Y3175="","Não","Sim")</f>
        <v>Não</v>
      </c>
      <c r="AB3175" s="7" t="str">
        <f>IF(Z3175="","Não","Sim")</f>
        <v>Não</v>
      </c>
      <c r="AC3175" s="8" t="str">
        <f>IF(S3175="TSR","Serede","Rede Conecta")</f>
        <v>Serede</v>
      </c>
    </row>
    <row r="3176" spans="1:29" ht="15" x14ac:dyDescent="0.25">
      <c r="A3176">
        <v>203759</v>
      </c>
      <c r="B3176" t="s">
        <v>9513</v>
      </c>
      <c r="C3176">
        <v>203759</v>
      </c>
      <c r="D3176" s="24">
        <v>41264</v>
      </c>
      <c r="E3176" t="s">
        <v>20</v>
      </c>
      <c r="F3176" t="s">
        <v>9514</v>
      </c>
      <c r="G3176" t="s">
        <v>9515</v>
      </c>
      <c r="H3176" t="s">
        <v>78</v>
      </c>
      <c r="I3176" t="s">
        <v>102</v>
      </c>
      <c r="J3176" t="s">
        <v>9516</v>
      </c>
      <c r="K3176" t="s">
        <v>26</v>
      </c>
      <c r="L3176">
        <v>35038380</v>
      </c>
      <c r="M3176"/>
      <c r="N3176" s="23">
        <v>41522251000113</v>
      </c>
      <c r="O3176"/>
      <c r="P3176"/>
      <c r="Q3176"/>
      <c r="R3176"/>
      <c r="S3176" s="21" t="s">
        <v>18534</v>
      </c>
      <c r="T3176" s="21" t="s">
        <v>18607</v>
      </c>
      <c r="U3176" s="21" t="str">
        <f>VLOOKUP(T3176,Apoio!$D$10:$E$55,2,0)</f>
        <v>Prefeituras - PJ</v>
      </c>
      <c r="V3176">
        <v>191758</v>
      </c>
      <c r="W3176">
        <v>16301</v>
      </c>
      <c r="X3176">
        <v>25</v>
      </c>
      <c r="Z3176" s="7"/>
      <c r="AA3176" s="8" t="str">
        <f>IF(Y3176="","Não","Sim")</f>
        <v>Não</v>
      </c>
      <c r="AB3176" s="7" t="str">
        <f>IF(Z3176="","Não","Sim")</f>
        <v>Não</v>
      </c>
      <c r="AC3176" s="8" t="str">
        <f>IF(S3176="TSR","Serede","Rede Conecta")</f>
        <v>Serede</v>
      </c>
    </row>
    <row r="3177" spans="1:29" ht="15" x14ac:dyDescent="0.25">
      <c r="A3177">
        <v>202627</v>
      </c>
      <c r="B3177" t="s">
        <v>9014</v>
      </c>
      <c r="C3177">
        <v>202627</v>
      </c>
      <c r="D3177" s="24">
        <v>41267</v>
      </c>
      <c r="E3177" t="s">
        <v>20</v>
      </c>
      <c r="F3177" t="s">
        <v>9015</v>
      </c>
      <c r="G3177" t="s">
        <v>9016</v>
      </c>
      <c r="H3177" t="s">
        <v>78</v>
      </c>
      <c r="I3177" t="s">
        <v>102</v>
      </c>
      <c r="J3177" t="s">
        <v>9017</v>
      </c>
      <c r="K3177" t="s">
        <v>26</v>
      </c>
      <c r="L3177">
        <v>8934391132</v>
      </c>
      <c r="M3177"/>
      <c r="N3177" s="23">
        <v>41522269000115</v>
      </c>
      <c r="O3177"/>
      <c r="P3177"/>
      <c r="Q3177"/>
      <c r="R3177"/>
      <c r="S3177" s="21" t="s">
        <v>18534</v>
      </c>
      <c r="T3177" s="21" t="s">
        <v>18607</v>
      </c>
      <c r="U3177" s="21" t="str">
        <f>VLOOKUP(T3177,Apoio!$D$10:$E$55,2,0)</f>
        <v>Prefeituras - PJ</v>
      </c>
      <c r="V3177"/>
      <c r="W3177"/>
      <c r="X3177"/>
      <c r="Z3177" s="7"/>
      <c r="AA3177" s="8" t="str">
        <f>IF(Y3177="","Não","Sim")</f>
        <v>Não</v>
      </c>
      <c r="AB3177" s="7" t="str">
        <f>IF(Z3177="","Não","Sim")</f>
        <v>Não</v>
      </c>
      <c r="AC3177" s="8" t="str">
        <f>IF(S3177="TSR","Serede","Rede Conecta")</f>
        <v>Serede</v>
      </c>
    </row>
    <row r="3178" spans="1:29" ht="15" x14ac:dyDescent="0.25">
      <c r="A3178">
        <v>205206</v>
      </c>
      <c r="B3178" t="s">
        <v>10559</v>
      </c>
      <c r="C3178">
        <v>205206</v>
      </c>
      <c r="D3178" s="24">
        <v>42817</v>
      </c>
      <c r="E3178" t="s">
        <v>45</v>
      </c>
      <c r="F3178" t="s">
        <v>10560</v>
      </c>
      <c r="G3178" t="s">
        <v>10561</v>
      </c>
      <c r="H3178" t="s">
        <v>78</v>
      </c>
      <c r="I3178" t="s">
        <v>102</v>
      </c>
      <c r="J3178" t="s">
        <v>10562</v>
      </c>
      <c r="K3178" t="s">
        <v>26</v>
      </c>
      <c r="L3178"/>
      <c r="M3178"/>
      <c r="N3178" s="23">
        <v>41522293000154</v>
      </c>
      <c r="O3178"/>
      <c r="P3178"/>
      <c r="Q3178"/>
      <c r="R3178" t="s">
        <v>10563</v>
      </c>
      <c r="S3178" s="21" t="s">
        <v>18534</v>
      </c>
      <c r="T3178" s="21" t="s">
        <v>18607</v>
      </c>
      <c r="U3178" s="21" t="str">
        <f>VLOOKUP(T3178,Apoio!$D$10:$E$55,2,0)</f>
        <v>Prefeituras - PJ</v>
      </c>
      <c r="V3178"/>
      <c r="W3178"/>
      <c r="X3178"/>
      <c r="Z3178" s="7"/>
      <c r="AA3178" s="8" t="str">
        <f>IF(Y3178="","Não","Sim")</f>
        <v>Não</v>
      </c>
      <c r="AB3178" s="7" t="str">
        <f>IF(Z3178="","Não","Sim")</f>
        <v>Não</v>
      </c>
      <c r="AC3178" s="8" t="str">
        <f>IF(S3178="TSR","Serede","Rede Conecta")</f>
        <v>Serede</v>
      </c>
    </row>
    <row r="3179" spans="1:29" ht="15" x14ac:dyDescent="0.25">
      <c r="A3179">
        <v>205282</v>
      </c>
      <c r="B3179" t="s">
        <v>10851</v>
      </c>
      <c r="C3179">
        <v>205282</v>
      </c>
      <c r="D3179" s="24">
        <v>43262</v>
      </c>
      <c r="E3179" t="s">
        <v>45</v>
      </c>
      <c r="F3179" t="s">
        <v>10852</v>
      </c>
      <c r="G3179" t="s">
        <v>10853</v>
      </c>
      <c r="H3179" t="s">
        <v>78</v>
      </c>
      <c r="I3179" t="s">
        <v>102</v>
      </c>
      <c r="J3179" t="s">
        <v>10854</v>
      </c>
      <c r="K3179" t="s">
        <v>26</v>
      </c>
      <c r="L3179" t="s">
        <v>10855</v>
      </c>
      <c r="M3179"/>
      <c r="N3179" s="23">
        <v>41522301000162</v>
      </c>
      <c r="O3179"/>
      <c r="P3179"/>
      <c r="Q3179"/>
      <c r="R3179" t="s">
        <v>10856</v>
      </c>
      <c r="S3179" s="21" t="s">
        <v>18534</v>
      </c>
      <c r="T3179" s="21" t="s">
        <v>18607</v>
      </c>
      <c r="U3179" s="21" t="str">
        <f>VLOOKUP(T3179,Apoio!$D$10:$E$55,2,0)</f>
        <v>Prefeituras - PJ</v>
      </c>
      <c r="V3179"/>
      <c r="W3179"/>
      <c r="X3179"/>
      <c r="Z3179" s="7"/>
      <c r="AA3179" s="8" t="str">
        <f>IF(Y3179="","Não","Sim")</f>
        <v>Não</v>
      </c>
      <c r="AB3179" s="7" t="str">
        <f>IF(Z3179="","Não","Sim")</f>
        <v>Não</v>
      </c>
      <c r="AC3179" s="8" t="str">
        <f>IF(S3179="TSR","Serede","Rede Conecta")</f>
        <v>Serede</v>
      </c>
    </row>
    <row r="3180" spans="1:29" ht="15" x14ac:dyDescent="0.25">
      <c r="A3180">
        <v>205192</v>
      </c>
      <c r="B3180" t="s">
        <v>10512</v>
      </c>
      <c r="C3180">
        <v>205192</v>
      </c>
      <c r="D3180" s="24">
        <v>42706</v>
      </c>
      <c r="E3180" t="s">
        <v>45</v>
      </c>
      <c r="F3180" t="s">
        <v>10513</v>
      </c>
      <c r="G3180" t="s">
        <v>10514</v>
      </c>
      <c r="H3180" t="s">
        <v>78</v>
      </c>
      <c r="I3180" t="s">
        <v>102</v>
      </c>
      <c r="J3180" t="s">
        <v>10515</v>
      </c>
      <c r="K3180" t="s">
        <v>26</v>
      </c>
      <c r="L3180"/>
      <c r="M3180"/>
      <c r="N3180" s="23">
        <v>41522335000157</v>
      </c>
      <c r="O3180"/>
      <c r="P3180"/>
      <c r="Q3180"/>
      <c r="R3180"/>
      <c r="S3180" s="21" t="s">
        <v>18534</v>
      </c>
      <c r="T3180" s="21" t="s">
        <v>18607</v>
      </c>
      <c r="U3180" s="21" t="str">
        <f>VLOOKUP(T3180,Apoio!$D$10:$E$55,2,0)</f>
        <v>Prefeituras - PJ</v>
      </c>
      <c r="V3180"/>
      <c r="W3180"/>
      <c r="X3180"/>
      <c r="Z3180" s="7"/>
      <c r="AA3180" s="8" t="str">
        <f>IF(Y3180="","Não","Sim")</f>
        <v>Não</v>
      </c>
      <c r="AB3180" s="7" t="str">
        <f>IF(Z3180="","Não","Sim")</f>
        <v>Não</v>
      </c>
      <c r="AC3180" s="8" t="str">
        <f>IF(S3180="TSR","Serede","Rede Conecta")</f>
        <v>Serede</v>
      </c>
    </row>
    <row r="3181" spans="1:29" ht="15" x14ac:dyDescent="0.25">
      <c r="A3181">
        <v>200077</v>
      </c>
      <c r="B3181" t="s">
        <v>611</v>
      </c>
      <c r="C3181">
        <v>200077</v>
      </c>
      <c r="D3181" s="24">
        <v>41267</v>
      </c>
      <c r="E3181" t="s">
        <v>20</v>
      </c>
      <c r="F3181" t="s">
        <v>612</v>
      </c>
      <c r="G3181" t="s">
        <v>613</v>
      </c>
      <c r="H3181" t="s">
        <v>78</v>
      </c>
      <c r="I3181" t="s">
        <v>102</v>
      </c>
      <c r="J3181" t="s">
        <v>614</v>
      </c>
      <c r="K3181" t="s">
        <v>26</v>
      </c>
      <c r="L3181">
        <v>8635381150</v>
      </c>
      <c r="M3181"/>
      <c r="N3181" s="23">
        <v>41522350000103</v>
      </c>
      <c r="O3181"/>
      <c r="P3181"/>
      <c r="Q3181"/>
      <c r="R3181"/>
      <c r="S3181" s="21" t="s">
        <v>18534</v>
      </c>
      <c r="T3181" s="21" t="s">
        <v>18607</v>
      </c>
      <c r="U3181" s="21" t="str">
        <f>VLOOKUP(T3181,Apoio!$D$10:$E$55,2,0)</f>
        <v>Prefeituras - PJ</v>
      </c>
      <c r="V3181">
        <v>19906</v>
      </c>
      <c r="W3181">
        <v>16067</v>
      </c>
      <c r="X3181">
        <v>79</v>
      </c>
      <c r="Z3181" s="7"/>
      <c r="AA3181" s="8" t="str">
        <f>IF(Y3181="","Não","Sim")</f>
        <v>Não</v>
      </c>
      <c r="AB3181" s="7" t="str">
        <f>IF(Z3181="","Não","Sim")</f>
        <v>Não</v>
      </c>
      <c r="AC3181" s="8" t="str">
        <f>IF(S3181="TSR","Serede","Rede Conecta")</f>
        <v>Serede</v>
      </c>
    </row>
    <row r="3182" spans="1:29" ht="15" x14ac:dyDescent="0.25">
      <c r="A3182">
        <v>202529</v>
      </c>
      <c r="B3182" t="s">
        <v>8646</v>
      </c>
      <c r="C3182">
        <v>202529</v>
      </c>
      <c r="D3182" s="24">
        <v>41267</v>
      </c>
      <c r="E3182" t="s">
        <v>20</v>
      </c>
      <c r="F3182" t="s">
        <v>8647</v>
      </c>
      <c r="G3182" t="s">
        <v>8648</v>
      </c>
      <c r="H3182" t="s">
        <v>78</v>
      </c>
      <c r="I3182" t="s">
        <v>102</v>
      </c>
      <c r="J3182" t="s">
        <v>8649</v>
      </c>
      <c r="K3182" t="s">
        <v>26</v>
      </c>
      <c r="L3182">
        <v>8632313927</v>
      </c>
      <c r="M3182"/>
      <c r="N3182" s="23">
        <v>41522376000143</v>
      </c>
      <c r="O3182"/>
      <c r="P3182"/>
      <c r="Q3182"/>
      <c r="R3182"/>
      <c r="S3182" s="21" t="s">
        <v>18534</v>
      </c>
      <c r="T3182" s="21" t="s">
        <v>18607</v>
      </c>
      <c r="U3182" s="21" t="str">
        <f>VLOOKUP(T3182,Apoio!$D$10:$E$55,2,0)</f>
        <v>Prefeituras - PJ</v>
      </c>
      <c r="V3182"/>
      <c r="W3182"/>
      <c r="X3182"/>
      <c r="Z3182" s="7"/>
      <c r="AA3182" s="8" t="str">
        <f>IF(Y3182="","Não","Sim")</f>
        <v>Não</v>
      </c>
      <c r="AB3182" s="7" t="str">
        <f>IF(Z3182="","Não","Sim")</f>
        <v>Não</v>
      </c>
      <c r="AC3182" s="8" t="str">
        <f>IF(S3182="TSR","Serede","Rede Conecta")</f>
        <v>Serede</v>
      </c>
    </row>
    <row r="3183" spans="1:29" ht="15" x14ac:dyDescent="0.25">
      <c r="A3183">
        <v>201699</v>
      </c>
      <c r="B3183" t="s">
        <v>5470</v>
      </c>
      <c r="C3183">
        <v>201699</v>
      </c>
      <c r="D3183" s="24">
        <v>41267</v>
      </c>
      <c r="E3183" t="s">
        <v>20</v>
      </c>
      <c r="F3183" t="s">
        <v>5471</v>
      </c>
      <c r="G3183" t="s">
        <v>5472</v>
      </c>
      <c r="H3183" t="s">
        <v>78</v>
      </c>
      <c r="I3183" t="s">
        <v>102</v>
      </c>
      <c r="J3183" t="s">
        <v>5473</v>
      </c>
      <c r="K3183" t="s">
        <v>26</v>
      </c>
      <c r="L3183"/>
      <c r="M3183"/>
      <c r="N3183" s="23">
        <v>41522384000190</v>
      </c>
      <c r="O3183"/>
      <c r="P3183"/>
      <c r="Q3183"/>
      <c r="R3183"/>
      <c r="S3183" s="21" t="s">
        <v>18534</v>
      </c>
      <c r="T3183" s="21" t="s">
        <v>18607</v>
      </c>
      <c r="U3183" s="21" t="str">
        <f>VLOOKUP(T3183,Apoio!$D$10:$E$55,2,0)</f>
        <v>Prefeituras - PJ</v>
      </c>
      <c r="V3183">
        <v>192660</v>
      </c>
      <c r="W3183">
        <v>8302</v>
      </c>
      <c r="X3183" t="s">
        <v>1017</v>
      </c>
      <c r="Z3183" s="7"/>
      <c r="AA3183" s="8" t="str">
        <f>IF(Y3183="","Não","Sim")</f>
        <v>Não</v>
      </c>
      <c r="AB3183" s="7" t="str">
        <f>IF(Z3183="","Não","Sim")</f>
        <v>Não</v>
      </c>
      <c r="AC3183" s="8" t="str">
        <f>IF(S3183="TSR","Serede","Rede Conecta")</f>
        <v>Serede</v>
      </c>
    </row>
    <row r="3184" spans="1:29" ht="15" x14ac:dyDescent="0.25">
      <c r="A3184">
        <v>200002</v>
      </c>
      <c r="B3184" t="s">
        <v>370</v>
      </c>
      <c r="C3184">
        <v>200002</v>
      </c>
      <c r="D3184" s="24">
        <v>41267</v>
      </c>
      <c r="E3184" t="s">
        <v>20</v>
      </c>
      <c r="F3184" t="s">
        <v>371</v>
      </c>
      <c r="G3184" t="s">
        <v>372</v>
      </c>
      <c r="H3184" t="s">
        <v>78</v>
      </c>
      <c r="I3184" t="s">
        <v>108</v>
      </c>
      <c r="J3184" t="s">
        <v>373</v>
      </c>
      <c r="K3184" t="s">
        <v>26</v>
      </c>
      <c r="L3184"/>
      <c r="M3184"/>
      <c r="N3184" s="23">
        <v>41563628000182</v>
      </c>
      <c r="O3184"/>
      <c r="P3184"/>
      <c r="Q3184"/>
      <c r="R3184"/>
      <c r="S3184" s="21" t="s">
        <v>18534</v>
      </c>
      <c r="T3184" s="21" t="s">
        <v>18607</v>
      </c>
      <c r="U3184" s="21" t="str">
        <f>VLOOKUP(T3184,Apoio!$D$10:$E$55,2,0)</f>
        <v>Prefeituras - PJ</v>
      </c>
      <c r="V3184"/>
      <c r="W3184"/>
      <c r="X3184"/>
      <c r="Z3184" s="7"/>
      <c r="AA3184" s="8" t="str">
        <f>IF(Y3184="","Não","Sim")</f>
        <v>Não</v>
      </c>
      <c r="AB3184" s="7" t="str">
        <f>IF(Z3184="","Não","Sim")</f>
        <v>Não</v>
      </c>
      <c r="AC3184" s="8" t="str">
        <f>IF(S3184="TSR","Serede","Rede Conecta")</f>
        <v>Serede</v>
      </c>
    </row>
    <row r="3185" spans="1:29" ht="15" x14ac:dyDescent="0.25">
      <c r="A3185">
        <v>200395</v>
      </c>
      <c r="B3185" t="s">
        <v>1311</v>
      </c>
      <c r="C3185">
        <v>200395</v>
      </c>
      <c r="D3185" s="24">
        <v>41267</v>
      </c>
      <c r="E3185" t="s">
        <v>20</v>
      </c>
      <c r="F3185" t="s">
        <v>1312</v>
      </c>
      <c r="G3185" t="s">
        <v>1313</v>
      </c>
      <c r="H3185" t="s">
        <v>78</v>
      </c>
      <c r="I3185" t="s">
        <v>97</v>
      </c>
      <c r="J3185" t="s">
        <v>1314</v>
      </c>
      <c r="K3185" t="s">
        <v>26</v>
      </c>
      <c r="L3185">
        <v>9833851795</v>
      </c>
      <c r="M3185"/>
      <c r="N3185" s="23">
        <v>41611716000102</v>
      </c>
      <c r="O3185"/>
      <c r="P3185"/>
      <c r="Q3185"/>
      <c r="R3185"/>
      <c r="S3185" s="21" t="s">
        <v>18534</v>
      </c>
      <c r="T3185" s="21" t="s">
        <v>18607</v>
      </c>
      <c r="U3185" s="21" t="str">
        <f>VLOOKUP(T3185,Apoio!$D$10:$E$55,2,0)</f>
        <v>Prefeituras - PJ</v>
      </c>
      <c r="V3185">
        <v>19566</v>
      </c>
      <c r="W3185">
        <v>25249</v>
      </c>
      <c r="X3185">
        <v>72</v>
      </c>
      <c r="Z3185" s="7"/>
      <c r="AA3185" s="8" t="str">
        <f>IF(Y3185="","Não","Sim")</f>
        <v>Não</v>
      </c>
      <c r="AB3185" s="7" t="str">
        <f>IF(Z3185="","Não","Sim")</f>
        <v>Não</v>
      </c>
      <c r="AC3185" s="8" t="str">
        <f>IF(S3185="TSR","Serede","Rede Conecta")</f>
        <v>Serede</v>
      </c>
    </row>
    <row r="3186" spans="1:29" ht="15" x14ac:dyDescent="0.25">
      <c r="A3186">
        <v>304249</v>
      </c>
      <c r="B3186" t="s">
        <v>12175</v>
      </c>
      <c r="C3186">
        <v>304249</v>
      </c>
      <c r="D3186" s="24">
        <v>45247</v>
      </c>
      <c r="E3186" t="s">
        <v>11088</v>
      </c>
      <c r="F3186" t="s">
        <v>10858</v>
      </c>
      <c r="G3186" t="s">
        <v>29</v>
      </c>
      <c r="H3186" t="s">
        <v>29</v>
      </c>
      <c r="I3186" t="s">
        <v>31</v>
      </c>
      <c r="J3186" t="s">
        <v>12176</v>
      </c>
      <c r="K3186" t="s">
        <v>26</v>
      </c>
      <c r="L3186" t="s">
        <v>12177</v>
      </c>
      <c r="M3186"/>
      <c r="N3186" s="23">
        <v>41847176000160</v>
      </c>
      <c r="O3186"/>
      <c r="P3186" t="s">
        <v>44</v>
      </c>
      <c r="Q3186" t="s">
        <v>44</v>
      </c>
      <c r="R3186"/>
      <c r="S3186" s="21" t="s">
        <v>18534</v>
      </c>
      <c r="T3186" s="21" t="s">
        <v>18613</v>
      </c>
      <c r="U3186" s="21" t="str">
        <f>VLOOKUP(T3186,Apoio!$D$10:$E$55,2,0)</f>
        <v>Órgãos Públicos - PJ</v>
      </c>
      <c r="V3186"/>
      <c r="W3186"/>
      <c r="X3186"/>
      <c r="Z3186" s="7"/>
      <c r="AA3186" s="8" t="str">
        <f>IF(Y3186="","Não","Sim")</f>
        <v>Não</v>
      </c>
      <c r="AB3186" s="7" t="str">
        <f>IF(Z3186="","Não","Sim")</f>
        <v>Não</v>
      </c>
      <c r="AC3186" s="8" t="str">
        <f>IF(S3186="TSR","Serede","Rede Conecta")</f>
        <v>Serede</v>
      </c>
    </row>
    <row r="3187" spans="1:29" ht="15" x14ac:dyDescent="0.25">
      <c r="A3187">
        <v>402068</v>
      </c>
      <c r="B3187" t="s">
        <v>12472</v>
      </c>
      <c r="C3187">
        <v>402068</v>
      </c>
      <c r="D3187" s="24">
        <v>43165</v>
      </c>
      <c r="E3187" t="s">
        <v>45</v>
      </c>
      <c r="F3187" t="s">
        <v>12473</v>
      </c>
      <c r="G3187" t="s">
        <v>8285</v>
      </c>
      <c r="H3187" t="s">
        <v>78</v>
      </c>
      <c r="I3187" t="s">
        <v>85</v>
      </c>
      <c r="J3187" t="s">
        <v>8286</v>
      </c>
      <c r="K3187" t="s">
        <v>26</v>
      </c>
      <c r="L3187" t="s">
        <v>12474</v>
      </c>
      <c r="M3187"/>
      <c r="N3187" s="23">
        <v>42098624000133</v>
      </c>
      <c r="O3187"/>
      <c r="P3187"/>
      <c r="Q3187"/>
      <c r="R3187" t="s">
        <v>12475</v>
      </c>
      <c r="S3187" s="21" t="s">
        <v>18534</v>
      </c>
      <c r="T3187" s="21" t="s">
        <v>18627</v>
      </c>
      <c r="U3187" s="21" t="str">
        <f>VLOOKUP(T3187,Apoio!$D$10:$E$55,2,0)</f>
        <v>Hotéis e Pousadas - PJ</v>
      </c>
      <c r="V3187">
        <v>193861</v>
      </c>
      <c r="W3187">
        <v>26154</v>
      </c>
      <c r="X3187" t="s">
        <v>320</v>
      </c>
      <c r="Z3187" s="7"/>
      <c r="AA3187" s="8" t="str">
        <f>IF(Y3187="","Não","Sim")</f>
        <v>Não</v>
      </c>
      <c r="AB3187" s="7" t="str">
        <f>IF(Z3187="","Não","Sim")</f>
        <v>Não</v>
      </c>
      <c r="AC3187" s="8" t="str">
        <f>IF(S3187="TSR","Serede","Rede Conecta")</f>
        <v>Serede</v>
      </c>
    </row>
    <row r="3188" spans="1:29" ht="15" x14ac:dyDescent="0.25">
      <c r="A3188">
        <v>1816634</v>
      </c>
      <c r="B3188" t="s">
        <v>16400</v>
      </c>
      <c r="C3188">
        <v>1816634</v>
      </c>
      <c r="D3188" s="24">
        <v>44882</v>
      </c>
      <c r="E3188" t="s">
        <v>11071</v>
      </c>
      <c r="F3188" t="s">
        <v>16401</v>
      </c>
      <c r="G3188" t="s">
        <v>12913</v>
      </c>
      <c r="H3188" t="s">
        <v>16402</v>
      </c>
      <c r="I3188" t="s">
        <v>52</v>
      </c>
      <c r="J3188" t="s">
        <v>16403</v>
      </c>
      <c r="K3188" t="s">
        <v>26</v>
      </c>
      <c r="L3188" t="s">
        <v>16404</v>
      </c>
      <c r="M3188"/>
      <c r="N3188" s="23">
        <v>42292007000174</v>
      </c>
      <c r="O3188"/>
      <c r="P3188"/>
      <c r="Q3188"/>
      <c r="R3188"/>
      <c r="S3188" s="21" t="s">
        <v>18534</v>
      </c>
      <c r="T3188" s="21" t="s">
        <v>18603</v>
      </c>
      <c r="U3188" s="21" t="str">
        <f>VLOOKUP(T3188,Apoio!$D$10:$E$55,2,0)</f>
        <v>Fornec. de Serviç. Diversos PJ</v>
      </c>
      <c r="V3188"/>
      <c r="W3188"/>
      <c r="X3188"/>
      <c r="Z3188" s="7"/>
      <c r="AA3188" s="8" t="str">
        <f>IF(Y3188="","Não","Sim")</f>
        <v>Não</v>
      </c>
      <c r="AB3188" s="7" t="str">
        <f>IF(Z3188="","Não","Sim")</f>
        <v>Não</v>
      </c>
      <c r="AC3188" s="8" t="str">
        <f>IF(S3188="TSR","Serede","Rede Conecta")</f>
        <v>Serede</v>
      </c>
    </row>
    <row r="3189" spans="1:29" ht="15" x14ac:dyDescent="0.25">
      <c r="A3189">
        <v>1816506</v>
      </c>
      <c r="B3189" t="s">
        <v>16183</v>
      </c>
      <c r="C3189">
        <v>1816506</v>
      </c>
      <c r="D3189" s="24">
        <v>44685</v>
      </c>
      <c r="E3189" t="s">
        <v>11071</v>
      </c>
      <c r="F3189" t="s">
        <v>12918</v>
      </c>
      <c r="G3189" t="s">
        <v>16184</v>
      </c>
      <c r="H3189" t="s">
        <v>16185</v>
      </c>
      <c r="I3189" t="s">
        <v>37</v>
      </c>
      <c r="J3189" t="s">
        <v>14240</v>
      </c>
      <c r="K3189" t="s">
        <v>26</v>
      </c>
      <c r="L3189" t="s">
        <v>16186</v>
      </c>
      <c r="M3189"/>
      <c r="N3189" s="23">
        <v>42350198000183</v>
      </c>
      <c r="O3189"/>
      <c r="P3189" s="19">
        <v>220041000000</v>
      </c>
      <c r="Q3189"/>
      <c r="R3189" t="s">
        <v>16187</v>
      </c>
      <c r="S3189" s="21" t="s">
        <v>18534</v>
      </c>
      <c r="T3189" s="21" t="s">
        <v>18603</v>
      </c>
      <c r="U3189" s="21" t="str">
        <f>VLOOKUP(T3189,Apoio!$D$10:$E$55,2,0)</f>
        <v>Fornec. de Serviç. Diversos PJ</v>
      </c>
      <c r="V3189">
        <v>2372476</v>
      </c>
      <c r="W3189">
        <v>69046</v>
      </c>
      <c r="X3189">
        <v>5</v>
      </c>
      <c r="Z3189" s="7"/>
      <c r="AA3189" s="8" t="str">
        <f>IF(Y3189="","Não","Sim")</f>
        <v>Não</v>
      </c>
      <c r="AB3189" s="7" t="str">
        <f>IF(Z3189="","Não","Sim")</f>
        <v>Não</v>
      </c>
      <c r="AC3189" s="8" t="str">
        <f>IF(S3189="TSR","Serede","Rede Conecta")</f>
        <v>Serede</v>
      </c>
    </row>
    <row r="3190" spans="1:29" ht="15" x14ac:dyDescent="0.25">
      <c r="A3190">
        <v>1816896</v>
      </c>
      <c r="B3190" t="s">
        <v>17032</v>
      </c>
      <c r="C3190">
        <v>1816896</v>
      </c>
      <c r="D3190" s="24">
        <v>45275</v>
      </c>
      <c r="E3190" t="s">
        <v>11088</v>
      </c>
      <c r="F3190" t="s">
        <v>17033</v>
      </c>
      <c r="G3190" t="s">
        <v>50</v>
      </c>
      <c r="H3190" t="s">
        <v>12856</v>
      </c>
      <c r="I3190" t="s">
        <v>52</v>
      </c>
      <c r="J3190" t="s">
        <v>12869</v>
      </c>
      <c r="K3190" t="s">
        <v>26</v>
      </c>
      <c r="L3190" t="s">
        <v>17034</v>
      </c>
      <c r="M3190"/>
      <c r="N3190" s="23">
        <v>42382879000123</v>
      </c>
      <c r="O3190"/>
      <c r="P3190">
        <v>81976724</v>
      </c>
      <c r="Q3190">
        <v>1198734</v>
      </c>
      <c r="R3190" t="s">
        <v>17035</v>
      </c>
      <c r="S3190" s="21" t="s">
        <v>18534</v>
      </c>
      <c r="T3190" s="21" t="s">
        <v>18603</v>
      </c>
      <c r="U3190" s="21" t="str">
        <f>VLOOKUP(T3190,Apoio!$D$10:$E$55,2,0)</f>
        <v>Fornec. de Serviç. Diversos PJ</v>
      </c>
      <c r="V3190">
        <v>34171246</v>
      </c>
      <c r="W3190">
        <v>7201</v>
      </c>
      <c r="X3190">
        <v>9</v>
      </c>
      <c r="Z3190" s="7">
        <v>45352</v>
      </c>
      <c r="AA3190" s="8" t="str">
        <f>IF(Y3190="","Não","Sim")</f>
        <v>Não</v>
      </c>
      <c r="AB3190" s="7" t="str">
        <f>IF(Z3190="","Não","Sim")</f>
        <v>Sim</v>
      </c>
      <c r="AC3190" s="8" t="str">
        <f>IF(S3190="TSR","Serede","Rede Conecta")</f>
        <v>Serede</v>
      </c>
    </row>
    <row r="3191" spans="1:29" ht="15" x14ac:dyDescent="0.25">
      <c r="A3191">
        <v>1816951</v>
      </c>
      <c r="B3191" t="s">
        <v>17266</v>
      </c>
      <c r="C3191">
        <v>1816951</v>
      </c>
      <c r="D3191" s="24">
        <v>45401</v>
      </c>
      <c r="E3191" t="s">
        <v>309</v>
      </c>
      <c r="F3191" t="s">
        <v>17267</v>
      </c>
      <c r="G3191" t="s">
        <v>13371</v>
      </c>
      <c r="H3191"/>
      <c r="I3191" t="s">
        <v>188</v>
      </c>
      <c r="J3191" t="s">
        <v>17268</v>
      </c>
      <c r="K3191" t="s">
        <v>26</v>
      </c>
      <c r="L3191" t="s">
        <v>17269</v>
      </c>
      <c r="M3191"/>
      <c r="N3191" s="23">
        <v>42405197000199</v>
      </c>
      <c r="O3191"/>
      <c r="P3191"/>
      <c r="Q3191">
        <v>5848466</v>
      </c>
      <c r="R3191" t="s">
        <v>17270</v>
      </c>
      <c r="S3191" s="21" t="s">
        <v>18534</v>
      </c>
      <c r="T3191" s="21" t="s">
        <v>18603</v>
      </c>
      <c r="U3191" s="21" t="str">
        <f>VLOOKUP(T3191,Apoio!$D$10:$E$55,2,0)</f>
        <v>Fornec. de Serviç. Diversos PJ</v>
      </c>
      <c r="V3191">
        <v>9904111</v>
      </c>
      <c r="W3191">
        <v>10152</v>
      </c>
      <c r="X3191">
        <v>4</v>
      </c>
      <c r="Z3191" s="7"/>
      <c r="AA3191" s="8" t="str">
        <f>IF(Y3191="","Não","Sim")</f>
        <v>Não</v>
      </c>
      <c r="AB3191" s="7" t="str">
        <f>IF(Z3191="","Não","Sim")</f>
        <v>Não</v>
      </c>
      <c r="AC3191" s="8" t="str">
        <f>IF(S3191="TSR","Serede","Rede Conecta")</f>
        <v>Serede</v>
      </c>
    </row>
    <row r="3192" spans="1:29" ht="15" x14ac:dyDescent="0.25">
      <c r="A3192">
        <v>1817340</v>
      </c>
      <c r="B3192" t="s">
        <v>18343</v>
      </c>
      <c r="C3192">
        <v>1817340</v>
      </c>
      <c r="D3192" s="24">
        <v>45663</v>
      </c>
      <c r="E3192" t="s">
        <v>11088</v>
      </c>
      <c r="F3192" t="s">
        <v>18344</v>
      </c>
      <c r="G3192" t="s">
        <v>12909</v>
      </c>
      <c r="H3192" t="s">
        <v>12909</v>
      </c>
      <c r="I3192" t="s">
        <v>52</v>
      </c>
      <c r="J3192" t="s">
        <v>18345</v>
      </c>
      <c r="K3192" t="s">
        <v>26</v>
      </c>
      <c r="L3192"/>
      <c r="M3192"/>
      <c r="N3192" s="23">
        <v>42411941000168</v>
      </c>
      <c r="O3192"/>
      <c r="P3192">
        <v>12154607</v>
      </c>
      <c r="Q3192"/>
      <c r="R3192" t="s">
        <v>18346</v>
      </c>
      <c r="S3192" s="21" t="s">
        <v>18534</v>
      </c>
      <c r="T3192" s="21" t="s">
        <v>18603</v>
      </c>
      <c r="U3192" s="21" t="str">
        <f>VLOOKUP(T3192,Apoio!$D$10:$E$55,2,0)</f>
        <v>Fornec. de Serviç. Diversos PJ</v>
      </c>
      <c r="V3192">
        <v>34179144</v>
      </c>
      <c r="W3192">
        <v>99826</v>
      </c>
      <c r="X3192">
        <v>8</v>
      </c>
      <c r="Z3192" s="7"/>
      <c r="AA3192" s="8" t="str">
        <f>IF(Y3192="","Não","Sim")</f>
        <v>Não</v>
      </c>
      <c r="AB3192" s="7" t="str">
        <f>IF(Z3192="","Não","Sim")</f>
        <v>Não</v>
      </c>
      <c r="AC3192" s="8" t="str">
        <f>IF(S3192="TSR","Serede","Rede Conecta")</f>
        <v>Serede</v>
      </c>
    </row>
    <row r="3193" spans="1:29" ht="15" x14ac:dyDescent="0.25">
      <c r="A3193">
        <v>304184</v>
      </c>
      <c r="B3193" t="s">
        <v>12043</v>
      </c>
      <c r="C3193">
        <v>304184</v>
      </c>
      <c r="D3193" s="24">
        <v>43293</v>
      </c>
      <c r="E3193" t="s">
        <v>45</v>
      </c>
      <c r="F3193" t="s">
        <v>12044</v>
      </c>
      <c r="G3193" t="s">
        <v>12045</v>
      </c>
      <c r="H3193" t="s">
        <v>12046</v>
      </c>
      <c r="I3193" t="s">
        <v>52</v>
      </c>
      <c r="J3193" t="s">
        <v>12047</v>
      </c>
      <c r="K3193" t="s">
        <v>26</v>
      </c>
      <c r="L3193"/>
      <c r="M3193"/>
      <c r="N3193" s="23">
        <v>42498600000171</v>
      </c>
      <c r="O3193"/>
      <c r="P3193"/>
      <c r="Q3193"/>
      <c r="R3193"/>
      <c r="S3193" s="21" t="s">
        <v>18534</v>
      </c>
      <c r="T3193" s="21" t="s">
        <v>18613</v>
      </c>
      <c r="U3193" s="21" t="str">
        <f>VLOOKUP(T3193,Apoio!$D$10:$E$55,2,0)</f>
        <v>Órgãos Públicos - PJ</v>
      </c>
      <c r="V3193"/>
      <c r="W3193"/>
      <c r="X3193"/>
      <c r="Z3193" s="7"/>
      <c r="AA3193" s="8" t="str">
        <f>IF(Y3193="","Não","Sim")</f>
        <v>Não</v>
      </c>
      <c r="AB3193" s="7" t="str">
        <f>IF(Z3193="","Não","Sim")</f>
        <v>Não</v>
      </c>
      <c r="AC3193" s="8" t="str">
        <f>IF(S3193="TSR","Serede","Rede Conecta")</f>
        <v>Serede</v>
      </c>
    </row>
    <row r="3194" spans="1:29" ht="15" x14ac:dyDescent="0.25">
      <c r="A3194">
        <v>304163</v>
      </c>
      <c r="B3194" t="s">
        <v>11972</v>
      </c>
      <c r="C3194">
        <v>304163</v>
      </c>
      <c r="D3194" s="24">
        <v>43278</v>
      </c>
      <c r="E3194" t="s">
        <v>11934</v>
      </c>
      <c r="F3194" t="s">
        <v>11973</v>
      </c>
      <c r="G3194" t="s">
        <v>50</v>
      </c>
      <c r="H3194" t="s">
        <v>78</v>
      </c>
      <c r="I3194" t="s">
        <v>52</v>
      </c>
      <c r="J3194" t="s">
        <v>11974</v>
      </c>
      <c r="K3194" t="s">
        <v>26</v>
      </c>
      <c r="L3194">
        <v>2122963993</v>
      </c>
      <c r="M3194"/>
      <c r="N3194" s="23">
        <v>42498675000152</v>
      </c>
      <c r="O3194"/>
      <c r="P3194" t="s">
        <v>44</v>
      </c>
      <c r="Q3194" t="s">
        <v>44</v>
      </c>
      <c r="R3194"/>
      <c r="S3194" s="21" t="s">
        <v>18534</v>
      </c>
      <c r="T3194" s="21" t="s">
        <v>18613</v>
      </c>
      <c r="U3194" s="21" t="str">
        <f>VLOOKUP(T3194,Apoio!$D$10:$E$55,2,0)</f>
        <v>Órgãos Públicos - PJ</v>
      </c>
      <c r="V3194">
        <v>191755</v>
      </c>
      <c r="W3194" t="s">
        <v>40</v>
      </c>
      <c r="X3194">
        <v>8</v>
      </c>
      <c r="Z3194" s="7"/>
      <c r="AA3194" s="8" t="str">
        <f>IF(Y3194="","Não","Sim")</f>
        <v>Não</v>
      </c>
      <c r="AB3194" s="7" t="str">
        <f>IF(Z3194="","Não","Sim")</f>
        <v>Não</v>
      </c>
      <c r="AC3194" s="8" t="str">
        <f>IF(S3194="TSR","Serede","Rede Conecta")</f>
        <v>Serede</v>
      </c>
    </row>
    <row r="3195" spans="1:29" ht="15" x14ac:dyDescent="0.25">
      <c r="A3195">
        <v>202635</v>
      </c>
      <c r="B3195" t="s">
        <v>9045</v>
      </c>
      <c r="C3195">
        <v>202635</v>
      </c>
      <c r="D3195" s="24">
        <v>41267</v>
      </c>
      <c r="E3195" t="s">
        <v>20</v>
      </c>
      <c r="F3195" t="s">
        <v>9046</v>
      </c>
      <c r="G3195" t="s">
        <v>50</v>
      </c>
      <c r="H3195" t="s">
        <v>9047</v>
      </c>
      <c r="I3195" t="s">
        <v>52</v>
      </c>
      <c r="J3195" t="s">
        <v>9048</v>
      </c>
      <c r="K3195" t="s">
        <v>26</v>
      </c>
      <c r="L3195">
        <v>2124311771</v>
      </c>
      <c r="M3195"/>
      <c r="N3195" s="23">
        <v>42498733000148</v>
      </c>
      <c r="O3195"/>
      <c r="P3195"/>
      <c r="Q3195"/>
      <c r="R3195"/>
      <c r="S3195" s="21" t="s">
        <v>18534</v>
      </c>
      <c r="T3195" s="21" t="s">
        <v>18607</v>
      </c>
      <c r="U3195" s="21" t="str">
        <f>VLOOKUP(T3195,Apoio!$D$10:$E$55,2,0)</f>
        <v>Prefeituras - PJ</v>
      </c>
      <c r="V3195"/>
      <c r="W3195"/>
      <c r="X3195"/>
      <c r="Z3195" s="7"/>
      <c r="AA3195" s="8" t="str">
        <f>IF(Y3195="","Não","Sim")</f>
        <v>Não</v>
      </c>
      <c r="AB3195" s="7" t="str">
        <f>IF(Z3195="","Não","Sim")</f>
        <v>Não</v>
      </c>
      <c r="AC3195" s="8" t="str">
        <f>IF(S3195="TSR","Serede","Rede Conecta")</f>
        <v>Serede</v>
      </c>
    </row>
    <row r="3196" spans="1:29" ht="15" x14ac:dyDescent="0.25">
      <c r="A3196">
        <v>1800625</v>
      </c>
      <c r="B3196" t="s">
        <v>13916</v>
      </c>
      <c r="C3196">
        <v>1800625</v>
      </c>
      <c r="D3196" s="24">
        <v>41267</v>
      </c>
      <c r="E3196" t="s">
        <v>20</v>
      </c>
      <c r="F3196" t="s">
        <v>13917</v>
      </c>
      <c r="G3196" t="s">
        <v>50</v>
      </c>
      <c r="H3196" t="s">
        <v>78</v>
      </c>
      <c r="I3196" t="s">
        <v>52</v>
      </c>
      <c r="J3196" t="s">
        <v>13918</v>
      </c>
      <c r="K3196" t="s">
        <v>26</v>
      </c>
      <c r="L3196"/>
      <c r="M3196"/>
      <c r="N3196" s="23">
        <v>42521088000137</v>
      </c>
      <c r="O3196"/>
      <c r="P3196"/>
      <c r="Q3196"/>
      <c r="R3196"/>
      <c r="S3196" s="21" t="s">
        <v>18534</v>
      </c>
      <c r="T3196" s="21" t="s">
        <v>18603</v>
      </c>
      <c r="U3196" s="21" t="str">
        <f>VLOOKUP(T3196,Apoio!$D$10:$E$55,2,0)</f>
        <v>Fornec. de Serviç. Diversos PJ</v>
      </c>
      <c r="V3196"/>
      <c r="W3196"/>
      <c r="X3196"/>
      <c r="Z3196" s="7"/>
      <c r="AA3196" s="8" t="str">
        <f>IF(Y3196="","Não","Sim")</f>
        <v>Não</v>
      </c>
      <c r="AB3196" s="7" t="str">
        <f>IF(Z3196="","Não","Sim")</f>
        <v>Não</v>
      </c>
      <c r="AC3196" s="8" t="str">
        <f>IF(S3196="TSR","Serede","Rede Conecta")</f>
        <v>Serede</v>
      </c>
    </row>
    <row r="3197" spans="1:29" ht="15" x14ac:dyDescent="0.25">
      <c r="A3197">
        <v>1816430</v>
      </c>
      <c r="B3197" t="s">
        <v>15963</v>
      </c>
      <c r="C3197">
        <v>1816430</v>
      </c>
      <c r="D3197" s="24">
        <v>44596</v>
      </c>
      <c r="E3197" t="s">
        <v>12951</v>
      </c>
      <c r="F3197" t="s">
        <v>15964</v>
      </c>
      <c r="G3197" t="s">
        <v>12913</v>
      </c>
      <c r="H3197" t="s">
        <v>15965</v>
      </c>
      <c r="I3197" t="s">
        <v>52</v>
      </c>
      <c r="J3197" t="s">
        <v>15966</v>
      </c>
      <c r="K3197" t="s">
        <v>26</v>
      </c>
      <c r="L3197" t="s">
        <v>15967</v>
      </c>
      <c r="M3197"/>
      <c r="N3197" s="23">
        <v>42644220000106</v>
      </c>
      <c r="O3197"/>
      <c r="P3197"/>
      <c r="Q3197"/>
      <c r="R3197"/>
      <c r="S3197" s="21" t="s">
        <v>18534</v>
      </c>
      <c r="T3197" s="21" t="s">
        <v>18603</v>
      </c>
      <c r="U3197" s="21" t="str">
        <f>VLOOKUP(T3197,Apoio!$D$10:$E$55,2,0)</f>
        <v>Fornec. de Serviç. Diversos PJ</v>
      </c>
      <c r="V3197"/>
      <c r="W3197"/>
      <c r="X3197"/>
      <c r="Z3197" s="7"/>
      <c r="AA3197" s="8" t="str">
        <f>IF(Y3197="","Não","Sim")</f>
        <v>Não</v>
      </c>
      <c r="AB3197" s="7" t="str">
        <f>IF(Z3197="","Não","Sim")</f>
        <v>Não</v>
      </c>
      <c r="AC3197" s="8" t="str">
        <f>IF(S3197="TSR","Serede","Rede Conecta")</f>
        <v>Serede</v>
      </c>
    </row>
    <row r="3198" spans="1:29" ht="15" x14ac:dyDescent="0.25">
      <c r="A3198">
        <v>1816669</v>
      </c>
      <c r="B3198" t="s">
        <v>16491</v>
      </c>
      <c r="C3198">
        <v>1816669</v>
      </c>
      <c r="D3198" s="24">
        <v>44957</v>
      </c>
      <c r="E3198" t="s">
        <v>12957</v>
      </c>
      <c r="F3198" t="s">
        <v>16492</v>
      </c>
      <c r="G3198" t="s">
        <v>50</v>
      </c>
      <c r="H3198" t="s">
        <v>112</v>
      </c>
      <c r="I3198" t="s">
        <v>52</v>
      </c>
      <c r="J3198" t="s">
        <v>12839</v>
      </c>
      <c r="K3198" t="s">
        <v>26</v>
      </c>
      <c r="L3198" t="s">
        <v>16493</v>
      </c>
      <c r="M3198"/>
      <c r="N3198" s="23">
        <v>42748989000166</v>
      </c>
      <c r="O3198"/>
      <c r="P3198" s="20">
        <v>12147481</v>
      </c>
      <c r="Q3198"/>
      <c r="R3198" t="s">
        <v>16494</v>
      </c>
      <c r="S3198" s="21" t="s">
        <v>18534</v>
      </c>
      <c r="T3198" s="21" t="s">
        <v>18603</v>
      </c>
      <c r="U3198" s="21" t="str">
        <f>VLOOKUP(T3198,Apoio!$D$10:$E$55,2,0)</f>
        <v>Fornec. de Serviç. Diversos PJ</v>
      </c>
      <c r="V3198">
        <v>34174077</v>
      </c>
      <c r="W3198">
        <v>99729</v>
      </c>
      <c r="X3198">
        <v>6</v>
      </c>
      <c r="Z3198" s="7"/>
      <c r="AA3198" s="8" t="str">
        <f>IF(Y3198="","Não","Sim")</f>
        <v>Não</v>
      </c>
      <c r="AB3198" s="7" t="str">
        <f>IF(Z3198="","Não","Sim")</f>
        <v>Não</v>
      </c>
      <c r="AC3198" s="8" t="str">
        <f>IF(S3198="TSR","Serede","Rede Conecta")</f>
        <v>Serede</v>
      </c>
    </row>
    <row r="3199" spans="1:29" ht="15" x14ac:dyDescent="0.25">
      <c r="A3199">
        <v>1817336</v>
      </c>
      <c r="B3199" t="s">
        <v>18333</v>
      </c>
      <c r="C3199">
        <v>1817336</v>
      </c>
      <c r="D3199" s="24">
        <v>45645</v>
      </c>
      <c r="E3199" t="s">
        <v>17472</v>
      </c>
      <c r="F3199" t="s">
        <v>18334</v>
      </c>
      <c r="G3199" t="s">
        <v>2051</v>
      </c>
      <c r="H3199" t="s">
        <v>18335</v>
      </c>
      <c r="I3199" t="s">
        <v>46</v>
      </c>
      <c r="J3199" t="s">
        <v>12705</v>
      </c>
      <c r="K3199" t="s">
        <v>26</v>
      </c>
      <c r="L3199" t="s">
        <v>18336</v>
      </c>
      <c r="M3199"/>
      <c r="N3199" s="23">
        <v>42952557000172</v>
      </c>
      <c r="O3199"/>
      <c r="P3199"/>
      <c r="Q3199"/>
      <c r="R3199" t="s">
        <v>18337</v>
      </c>
      <c r="S3199" s="21" t="s">
        <v>18534</v>
      </c>
      <c r="T3199" s="21" t="s">
        <v>18603</v>
      </c>
      <c r="U3199" s="21" t="str">
        <f>VLOOKUP(T3199,Apoio!$D$10:$E$55,2,0)</f>
        <v>Fornec. de Serviç. Diversos PJ</v>
      </c>
      <c r="V3199"/>
      <c r="W3199"/>
      <c r="X3199"/>
      <c r="Z3199" s="7"/>
      <c r="AA3199" s="8" t="str">
        <f>IF(Y3199="","Não","Sim")</f>
        <v>Não</v>
      </c>
      <c r="AB3199" s="7" t="str">
        <f>IF(Z3199="","Não","Sim")</f>
        <v>Não</v>
      </c>
      <c r="AC3199" s="8" t="str">
        <f>IF(S3199="TSR","Serede","Rede Conecta")</f>
        <v>Serede</v>
      </c>
    </row>
    <row r="3200" spans="1:29" ht="15" x14ac:dyDescent="0.25">
      <c r="A3200">
        <v>1816799</v>
      </c>
      <c r="B3200" t="s">
        <v>16810</v>
      </c>
      <c r="C3200">
        <v>1816799</v>
      </c>
      <c r="D3200" s="24">
        <v>45111</v>
      </c>
      <c r="E3200" t="s">
        <v>11088</v>
      </c>
      <c r="F3200" t="s">
        <v>16811</v>
      </c>
      <c r="G3200" t="s">
        <v>12649</v>
      </c>
      <c r="H3200"/>
      <c r="I3200" t="s">
        <v>37</v>
      </c>
      <c r="J3200" t="s">
        <v>16812</v>
      </c>
      <c r="K3200" t="s">
        <v>26</v>
      </c>
      <c r="L3200" t="s">
        <v>16813</v>
      </c>
      <c r="M3200"/>
      <c r="N3200" s="23">
        <v>42986431000119</v>
      </c>
      <c r="O3200"/>
      <c r="P3200" t="s">
        <v>44</v>
      </c>
      <c r="Q3200">
        <v>113733</v>
      </c>
      <c r="R3200" t="s">
        <v>16814</v>
      </c>
      <c r="S3200" s="21" t="s">
        <v>18534</v>
      </c>
      <c r="T3200" s="21" t="s">
        <v>18603</v>
      </c>
      <c r="U3200" s="21" t="str">
        <f>VLOOKUP(T3200,Apoio!$D$10:$E$55,2,0)</f>
        <v>Fornec. de Serviç. Diversos PJ</v>
      </c>
      <c r="V3200">
        <v>3371631</v>
      </c>
      <c r="W3200">
        <v>13002608</v>
      </c>
      <c r="X3200">
        <v>9</v>
      </c>
      <c r="Z3200" s="7"/>
      <c r="AA3200" s="8" t="str">
        <f>IF(Y3200="","Não","Sim")</f>
        <v>Não</v>
      </c>
      <c r="AB3200" s="7" t="str">
        <f>IF(Z3200="","Não","Sim")</f>
        <v>Não</v>
      </c>
      <c r="AC3200" s="8" t="str">
        <f>IF(S3200="TSR","Serede","Rede Conecta")</f>
        <v>Serede</v>
      </c>
    </row>
    <row r="3201" spans="1:29" ht="15" x14ac:dyDescent="0.25">
      <c r="A3201">
        <v>1815549</v>
      </c>
      <c r="B3201" t="s">
        <v>15208</v>
      </c>
      <c r="C3201">
        <v>1815549</v>
      </c>
      <c r="D3201" s="24">
        <v>43656</v>
      </c>
      <c r="E3201" t="s">
        <v>262</v>
      </c>
      <c r="F3201" t="s">
        <v>15209</v>
      </c>
      <c r="G3201" t="s">
        <v>268</v>
      </c>
      <c r="H3201" t="s">
        <v>13554</v>
      </c>
      <c r="I3201" t="s">
        <v>108</v>
      </c>
      <c r="J3201" t="s">
        <v>14222</v>
      </c>
      <c r="K3201" t="s">
        <v>26</v>
      </c>
      <c r="L3201"/>
      <c r="M3201"/>
      <c r="N3201" s="23">
        <v>43283811015262</v>
      </c>
      <c r="O3201"/>
      <c r="P3201">
        <v>64424804</v>
      </c>
      <c r="Q3201"/>
      <c r="R3201"/>
      <c r="S3201" s="21" t="s">
        <v>18534</v>
      </c>
      <c r="T3201" s="21" t="s">
        <v>18603</v>
      </c>
      <c r="U3201" s="21" t="str">
        <f>VLOOKUP(T3201,Apoio!$D$10:$E$55,2,0)</f>
        <v>Fornec. de Serviç. Diversos PJ</v>
      </c>
      <c r="V3201"/>
      <c r="W3201"/>
      <c r="X3201"/>
      <c r="Z3201" s="7"/>
      <c r="AA3201" s="8" t="str">
        <f>IF(Y3201="","Não","Sim")</f>
        <v>Não</v>
      </c>
      <c r="AB3201" s="7" t="str">
        <f>IF(Z3201="","Não","Sim")</f>
        <v>Não</v>
      </c>
      <c r="AC3201" s="8" t="str">
        <f>IF(S3201="TSR","Serede","Rede Conecta")</f>
        <v>Serede</v>
      </c>
    </row>
    <row r="3202" spans="1:29" ht="15" x14ac:dyDescent="0.25">
      <c r="A3202">
        <v>304192</v>
      </c>
      <c r="B3202" t="s">
        <v>12069</v>
      </c>
      <c r="C3202">
        <v>304192</v>
      </c>
      <c r="D3202" s="24">
        <v>43315</v>
      </c>
      <c r="E3202" t="s">
        <v>11934</v>
      </c>
      <c r="F3202" t="s">
        <v>12070</v>
      </c>
      <c r="G3202" t="s">
        <v>160</v>
      </c>
      <c r="H3202" t="s">
        <v>78</v>
      </c>
      <c r="I3202" t="s">
        <v>37</v>
      </c>
      <c r="J3202" t="s">
        <v>12071</v>
      </c>
      <c r="K3202" t="s">
        <v>26</v>
      </c>
      <c r="L3202" t="s">
        <v>12072</v>
      </c>
      <c r="M3202"/>
      <c r="N3202" s="23">
        <v>43419613000170</v>
      </c>
      <c r="O3202"/>
      <c r="P3202"/>
      <c r="Q3202"/>
      <c r="R3202"/>
      <c r="S3202" s="21" t="s">
        <v>18534</v>
      </c>
      <c r="T3202" s="21" t="s">
        <v>18613</v>
      </c>
      <c r="U3202" s="21" t="str">
        <f>VLOOKUP(T3202,Apoio!$D$10:$E$55,2,0)</f>
        <v>Órgãos Públicos - PJ</v>
      </c>
      <c r="V3202"/>
      <c r="W3202"/>
      <c r="X3202"/>
      <c r="Z3202" s="7"/>
      <c r="AA3202" s="8" t="str">
        <f>IF(Y3202="","Não","Sim")</f>
        <v>Não</v>
      </c>
      <c r="AB3202" s="7" t="str">
        <f>IF(Z3202="","Não","Sim")</f>
        <v>Não</v>
      </c>
      <c r="AC3202" s="8" t="str">
        <f>IF(S3202="TSR","Serede","Rede Conecta")</f>
        <v>Serede</v>
      </c>
    </row>
    <row r="3203" spans="1:29" ht="15" x14ac:dyDescent="0.25">
      <c r="A3203">
        <v>202689</v>
      </c>
      <c r="B3203" t="s">
        <v>9243</v>
      </c>
      <c r="C3203">
        <v>202689</v>
      </c>
      <c r="D3203" s="24">
        <v>41267</v>
      </c>
      <c r="E3203" t="s">
        <v>20</v>
      </c>
      <c r="F3203" t="s">
        <v>9244</v>
      </c>
      <c r="G3203" t="s">
        <v>160</v>
      </c>
      <c r="H3203" t="s">
        <v>7414</v>
      </c>
      <c r="I3203" t="s">
        <v>37</v>
      </c>
      <c r="J3203" t="s">
        <v>8090</v>
      </c>
      <c r="K3203" t="s">
        <v>26</v>
      </c>
      <c r="L3203">
        <v>1130674700</v>
      </c>
      <c r="M3203"/>
      <c r="N3203" s="23">
        <v>43776517000180</v>
      </c>
      <c r="O3203"/>
      <c r="P3203"/>
      <c r="Q3203"/>
      <c r="R3203"/>
      <c r="S3203" s="21" t="s">
        <v>18534</v>
      </c>
      <c r="T3203" s="21" t="s">
        <v>18607</v>
      </c>
      <c r="U3203" s="21" t="str">
        <f>VLOOKUP(T3203,Apoio!$D$10:$E$55,2,0)</f>
        <v>Prefeituras - PJ</v>
      </c>
      <c r="V3203">
        <v>0</v>
      </c>
      <c r="W3203">
        <v>99999999</v>
      </c>
      <c r="X3203">
        <v>0</v>
      </c>
      <c r="Z3203" s="7"/>
      <c r="AA3203" s="8" t="str">
        <f>IF(Y3203="","Não","Sim")</f>
        <v>Não</v>
      </c>
      <c r="AB3203" s="7" t="str">
        <f>IF(Z3203="","Não","Sim")</f>
        <v>Não</v>
      </c>
      <c r="AC3203" s="8" t="str">
        <f>IF(S3203="TSR","Serede","Rede Conecta")</f>
        <v>Serede</v>
      </c>
    </row>
    <row r="3204" spans="1:29" ht="15" x14ac:dyDescent="0.25">
      <c r="A3204">
        <v>1816948</v>
      </c>
      <c r="B3204" t="s">
        <v>17248</v>
      </c>
      <c r="C3204">
        <v>1816948</v>
      </c>
      <c r="D3204" s="24">
        <v>45399</v>
      </c>
      <c r="E3204" t="s">
        <v>309</v>
      </c>
      <c r="F3204" t="s">
        <v>17249</v>
      </c>
      <c r="G3204" t="s">
        <v>17250</v>
      </c>
      <c r="H3204"/>
      <c r="I3204" t="s">
        <v>128</v>
      </c>
      <c r="J3204" t="s">
        <v>17250</v>
      </c>
      <c r="K3204" t="s">
        <v>26</v>
      </c>
      <c r="L3204" t="s">
        <v>17251</v>
      </c>
      <c r="M3204"/>
      <c r="N3204" s="23">
        <v>43965046000158</v>
      </c>
      <c r="O3204"/>
      <c r="P3204"/>
      <c r="Q3204"/>
      <c r="R3204" t="s">
        <v>17252</v>
      </c>
      <c r="S3204" s="21" t="s">
        <v>18534</v>
      </c>
      <c r="T3204" s="21" t="s">
        <v>18603</v>
      </c>
      <c r="U3204" s="21" t="str">
        <f>VLOOKUP(T3204,Apoio!$D$10:$E$55,2,0)</f>
        <v>Fornec. de Serviç. Diversos PJ</v>
      </c>
      <c r="V3204"/>
      <c r="W3204"/>
      <c r="X3204"/>
      <c r="Z3204" s="7"/>
      <c r="AA3204" s="8" t="str">
        <f>IF(Y3204="","Não","Sim")</f>
        <v>Não</v>
      </c>
      <c r="AB3204" s="7" t="str">
        <f>IF(Z3204="","Não","Sim")</f>
        <v>Não</v>
      </c>
      <c r="AC3204" s="8" t="str">
        <f>IF(S3204="TSR","Serede","Rede Conecta")</f>
        <v>Serede</v>
      </c>
    </row>
    <row r="3205" spans="1:29" ht="15" x14ac:dyDescent="0.25">
      <c r="A3205">
        <v>1816741</v>
      </c>
      <c r="B3205" t="s">
        <v>16693</v>
      </c>
      <c r="C3205">
        <v>1816741</v>
      </c>
      <c r="D3205" s="24">
        <v>45051</v>
      </c>
      <c r="E3205" t="s">
        <v>11088</v>
      </c>
      <c r="F3205" t="s">
        <v>16694</v>
      </c>
      <c r="G3205" t="s">
        <v>1939</v>
      </c>
      <c r="H3205"/>
      <c r="I3205" t="s">
        <v>42</v>
      </c>
      <c r="J3205" t="s">
        <v>16157</v>
      </c>
      <c r="K3205" t="s">
        <v>26</v>
      </c>
      <c r="L3205" t="s">
        <v>16695</v>
      </c>
      <c r="M3205"/>
      <c r="N3205" s="23">
        <v>44053191000125</v>
      </c>
      <c r="O3205"/>
      <c r="P3205" t="s">
        <v>16696</v>
      </c>
      <c r="Q3205"/>
      <c r="R3205" t="s">
        <v>16697</v>
      </c>
      <c r="S3205" s="21" t="s">
        <v>18534</v>
      </c>
      <c r="T3205" s="21" t="s">
        <v>18603</v>
      </c>
      <c r="U3205" s="21" t="str">
        <f>VLOOKUP(T3205,Apoio!$D$10:$E$55,2,0)</f>
        <v>Fornec. de Serviç. Diversos PJ</v>
      </c>
      <c r="V3205">
        <v>4180353</v>
      </c>
      <c r="W3205">
        <v>61225580</v>
      </c>
      <c r="X3205">
        <v>6</v>
      </c>
      <c r="Z3205" s="7"/>
      <c r="AA3205" s="8" t="str">
        <f>IF(Y3205="","Não","Sim")</f>
        <v>Não</v>
      </c>
      <c r="AB3205" s="7" t="str">
        <f>IF(Z3205="","Não","Sim")</f>
        <v>Não</v>
      </c>
      <c r="AC3205" s="8" t="str">
        <f>IF(S3205="TSR","Serede","Rede Conecta")</f>
        <v>Serede</v>
      </c>
    </row>
    <row r="3206" spans="1:29" ht="15" x14ac:dyDescent="0.25">
      <c r="A3206">
        <v>1816496</v>
      </c>
      <c r="B3206" t="s">
        <v>16163</v>
      </c>
      <c r="C3206">
        <v>1816496</v>
      </c>
      <c r="D3206" s="24">
        <v>44664</v>
      </c>
      <c r="E3206" t="s">
        <v>12951</v>
      </c>
      <c r="F3206" t="s">
        <v>16164</v>
      </c>
      <c r="G3206" t="s">
        <v>50</v>
      </c>
      <c r="H3206" t="s">
        <v>78</v>
      </c>
      <c r="I3206" t="s">
        <v>52</v>
      </c>
      <c r="J3206" t="s">
        <v>16165</v>
      </c>
      <c r="K3206" t="s">
        <v>26</v>
      </c>
      <c r="L3206" t="s">
        <v>16166</v>
      </c>
      <c r="M3206"/>
      <c r="N3206" s="23">
        <v>44348341000128</v>
      </c>
      <c r="O3206"/>
      <c r="P3206"/>
      <c r="Q3206"/>
      <c r="R3206" t="s">
        <v>16167</v>
      </c>
      <c r="S3206" s="21" t="s">
        <v>18534</v>
      </c>
      <c r="T3206" s="21" t="s">
        <v>18603</v>
      </c>
      <c r="U3206" s="21" t="str">
        <f>VLOOKUP(T3206,Apoio!$D$10:$E$55,2,0)</f>
        <v>Fornec. de Serviç. Diversos PJ</v>
      </c>
      <c r="V3206">
        <v>20890050</v>
      </c>
      <c r="W3206">
        <v>284430</v>
      </c>
      <c r="X3206">
        <v>1</v>
      </c>
      <c r="Z3206" s="7"/>
      <c r="AA3206" s="8" t="str">
        <f>IF(Y3206="","Não","Sim")</f>
        <v>Não</v>
      </c>
      <c r="AB3206" s="7" t="str">
        <f>IF(Z3206="","Não","Sim")</f>
        <v>Não</v>
      </c>
      <c r="AC3206" s="8" t="str">
        <f>IF(S3206="TSR","Serede","Rede Conecta")</f>
        <v>Serede</v>
      </c>
    </row>
    <row r="3207" spans="1:29" ht="15" x14ac:dyDescent="0.25">
      <c r="A3207">
        <v>1816727</v>
      </c>
      <c r="B3207" t="s">
        <v>16647</v>
      </c>
      <c r="C3207">
        <v>1816727</v>
      </c>
      <c r="D3207" s="24">
        <v>45034</v>
      </c>
      <c r="E3207" t="s">
        <v>11088</v>
      </c>
      <c r="F3207" t="s">
        <v>16648</v>
      </c>
      <c r="G3207" t="s">
        <v>50</v>
      </c>
      <c r="H3207"/>
      <c r="I3207" t="s">
        <v>52</v>
      </c>
      <c r="J3207" t="s">
        <v>16649</v>
      </c>
      <c r="K3207" t="s">
        <v>26</v>
      </c>
      <c r="L3207" t="s">
        <v>16650</v>
      </c>
      <c r="M3207"/>
      <c r="N3207" s="23">
        <v>44504558000180</v>
      </c>
      <c r="O3207"/>
      <c r="P3207" s="20">
        <v>12359802</v>
      </c>
      <c r="Q3207"/>
      <c r="R3207" t="s">
        <v>16651</v>
      </c>
      <c r="S3207" s="21" t="s">
        <v>18534</v>
      </c>
      <c r="T3207" s="21" t="s">
        <v>18603</v>
      </c>
      <c r="U3207" s="21" t="str">
        <f>VLOOKUP(T3207,Apoio!$D$10:$E$55,2,0)</f>
        <v>Fornec. de Serviç. Diversos PJ</v>
      </c>
      <c r="V3207">
        <v>3373212</v>
      </c>
      <c r="W3207">
        <v>13005002</v>
      </c>
      <c r="X3207">
        <v>3</v>
      </c>
      <c r="Z3207" s="7"/>
      <c r="AA3207" s="8" t="str">
        <f>IF(Y3207="","Não","Sim")</f>
        <v>Não</v>
      </c>
      <c r="AB3207" s="7" t="str">
        <f>IF(Z3207="","Não","Sim")</f>
        <v>Não</v>
      </c>
      <c r="AC3207" s="8" t="str">
        <f>IF(S3207="TSR","Serede","Rede Conecta")</f>
        <v>Serede</v>
      </c>
    </row>
    <row r="3208" spans="1:29" ht="15" x14ac:dyDescent="0.25">
      <c r="A3208">
        <v>1817021</v>
      </c>
      <c r="B3208" t="s">
        <v>17462</v>
      </c>
      <c r="C3208">
        <v>1817021</v>
      </c>
      <c r="D3208" s="24">
        <v>45516</v>
      </c>
      <c r="E3208" t="s">
        <v>309</v>
      </c>
      <c r="F3208" t="s">
        <v>17463</v>
      </c>
      <c r="G3208" t="s">
        <v>50</v>
      </c>
      <c r="H3208"/>
      <c r="I3208" t="s">
        <v>52</v>
      </c>
      <c r="J3208" t="s">
        <v>10968</v>
      </c>
      <c r="K3208" t="s">
        <v>26</v>
      </c>
      <c r="L3208" t="s">
        <v>17464</v>
      </c>
      <c r="M3208"/>
      <c r="N3208" s="23">
        <v>44594956000134</v>
      </c>
      <c r="O3208"/>
      <c r="P3208"/>
      <c r="Q3208"/>
      <c r="R3208" t="s">
        <v>17465</v>
      </c>
      <c r="S3208" s="21" t="s">
        <v>18534</v>
      </c>
      <c r="T3208" s="21" t="s">
        <v>18603</v>
      </c>
      <c r="U3208" s="21" t="str">
        <f>VLOOKUP(T3208,Apoio!$D$10:$E$55,2,0)</f>
        <v>Fornec. de Serviç. Diversos PJ</v>
      </c>
      <c r="V3208"/>
      <c r="W3208"/>
      <c r="X3208"/>
      <c r="Z3208" s="7"/>
      <c r="AA3208" s="8" t="str">
        <f>IF(Y3208="","Não","Sim")</f>
        <v>Não</v>
      </c>
      <c r="AB3208" s="7" t="str">
        <f>IF(Z3208="","Não","Sim")</f>
        <v>Não</v>
      </c>
      <c r="AC3208" s="8" t="str">
        <f>IF(S3208="TSR","Serede","Rede Conecta")</f>
        <v>Serede</v>
      </c>
    </row>
    <row r="3209" spans="1:29" ht="15" x14ac:dyDescent="0.25">
      <c r="A3209">
        <v>1817342</v>
      </c>
      <c r="B3209" t="s">
        <v>18353</v>
      </c>
      <c r="C3209">
        <v>1817342</v>
      </c>
      <c r="D3209" s="24">
        <v>45664</v>
      </c>
      <c r="E3209" t="s">
        <v>17472</v>
      </c>
      <c r="F3209" t="s">
        <v>18354</v>
      </c>
      <c r="G3209" t="s">
        <v>1984</v>
      </c>
      <c r="H3209" t="s">
        <v>7330</v>
      </c>
      <c r="I3209" t="s">
        <v>42</v>
      </c>
      <c r="J3209" t="s">
        <v>18355</v>
      </c>
      <c r="K3209" t="s">
        <v>26</v>
      </c>
      <c r="L3209" t="s">
        <v>18356</v>
      </c>
      <c r="M3209"/>
      <c r="N3209" s="23">
        <v>44731988000134</v>
      </c>
      <c r="O3209"/>
      <c r="P3209"/>
      <c r="Q3209"/>
      <c r="R3209" t="s">
        <v>18357</v>
      </c>
      <c r="S3209" s="21" t="s">
        <v>18534</v>
      </c>
      <c r="T3209" s="21" t="s">
        <v>18603</v>
      </c>
      <c r="U3209" s="21" t="str">
        <f>VLOOKUP(T3209,Apoio!$D$10:$E$55,2,0)</f>
        <v>Fornec. de Serviç. Diversos PJ</v>
      </c>
      <c r="V3209">
        <v>4180897</v>
      </c>
      <c r="W3209">
        <v>61780370</v>
      </c>
      <c r="X3209">
        <v>8</v>
      </c>
      <c r="Z3209" s="7">
        <v>45658</v>
      </c>
      <c r="AA3209" s="8" t="str">
        <f>IF(Y3209="","Não","Sim")</f>
        <v>Não</v>
      </c>
      <c r="AB3209" s="7" t="str">
        <f>IF(Z3209="","Não","Sim")</f>
        <v>Sim</v>
      </c>
      <c r="AC3209" s="8" t="str">
        <f>IF(S3209="TSR","Serede","Rede Conecta")</f>
        <v>Serede</v>
      </c>
    </row>
    <row r="3210" spans="1:29" ht="15" x14ac:dyDescent="0.25">
      <c r="A3210">
        <v>1816943</v>
      </c>
      <c r="B3210" t="s">
        <v>17223</v>
      </c>
      <c r="C3210">
        <v>1816943</v>
      </c>
      <c r="D3210" s="24">
        <v>45392</v>
      </c>
      <c r="E3210" t="s">
        <v>309</v>
      </c>
      <c r="F3210" t="s">
        <v>17224</v>
      </c>
      <c r="G3210" t="s">
        <v>15296</v>
      </c>
      <c r="H3210" t="s">
        <v>17225</v>
      </c>
      <c r="I3210" t="s">
        <v>80</v>
      </c>
      <c r="J3210" t="s">
        <v>14924</v>
      </c>
      <c r="K3210" t="s">
        <v>26</v>
      </c>
      <c r="L3210">
        <v>61992057926</v>
      </c>
      <c r="M3210"/>
      <c r="N3210" s="23">
        <v>44771490000103</v>
      </c>
      <c r="O3210"/>
      <c r="P3210"/>
      <c r="Q3210"/>
      <c r="R3210" t="s">
        <v>17226</v>
      </c>
      <c r="S3210" s="21" t="s">
        <v>18534</v>
      </c>
      <c r="T3210" s="21" t="s">
        <v>18603</v>
      </c>
      <c r="U3210" s="21" t="str">
        <f>VLOOKUP(T3210,Apoio!$D$10:$E$55,2,0)</f>
        <v>Fornec. de Serviç. Diversos PJ</v>
      </c>
      <c r="V3210">
        <v>3374615</v>
      </c>
      <c r="W3210">
        <v>13069934</v>
      </c>
      <c r="X3210">
        <v>0</v>
      </c>
      <c r="Z3210" s="7"/>
      <c r="AA3210" s="8" t="str">
        <f>IF(Y3210="","Não","Sim")</f>
        <v>Não</v>
      </c>
      <c r="AB3210" s="7" t="str">
        <f>IF(Z3210="","Não","Sim")</f>
        <v>Não</v>
      </c>
      <c r="AC3210" s="8" t="str">
        <f>IF(S3210="TSR","Serede","Rede Conecta")</f>
        <v>Serede</v>
      </c>
    </row>
    <row r="3211" spans="1:29" ht="15" x14ac:dyDescent="0.25">
      <c r="A3211">
        <v>1812263</v>
      </c>
      <c r="B3211" t="s">
        <v>14056</v>
      </c>
      <c r="C3211">
        <v>1812263</v>
      </c>
      <c r="D3211" s="24">
        <v>41271</v>
      </c>
      <c r="E3211" t="s">
        <v>20</v>
      </c>
      <c r="F3211" t="s">
        <v>14057</v>
      </c>
      <c r="G3211" t="s">
        <v>160</v>
      </c>
      <c r="H3211" t="s">
        <v>14058</v>
      </c>
      <c r="I3211" t="s">
        <v>37</v>
      </c>
      <c r="J3211" t="s">
        <v>14059</v>
      </c>
      <c r="K3211" t="s">
        <v>26</v>
      </c>
      <c r="L3211">
        <v>1139336246</v>
      </c>
      <c r="M3211"/>
      <c r="N3211" s="23">
        <v>44772937000150</v>
      </c>
      <c r="O3211"/>
      <c r="P3211"/>
      <c r="Q3211"/>
      <c r="R3211"/>
      <c r="S3211" s="21" t="s">
        <v>18534</v>
      </c>
      <c r="T3211" s="21" t="s">
        <v>18603</v>
      </c>
      <c r="U3211" s="21" t="str">
        <f>VLOOKUP(T3211,Apoio!$D$10:$E$55,2,0)</f>
        <v>Fornec. de Serviç. Diversos PJ</v>
      </c>
      <c r="V3211">
        <v>23723394</v>
      </c>
      <c r="W3211">
        <v>80100</v>
      </c>
      <c r="X3211">
        <v>43</v>
      </c>
      <c r="Z3211" s="7"/>
      <c r="AA3211" s="8" t="str">
        <f>IF(Y3211="","Não","Sim")</f>
        <v>Não</v>
      </c>
      <c r="AB3211" s="7" t="str">
        <f>IF(Z3211="","Não","Sim")</f>
        <v>Não</v>
      </c>
      <c r="AC3211" s="8" t="str">
        <f>IF(S3211="TSR","Serede","Rede Conecta")</f>
        <v>Serede</v>
      </c>
    </row>
    <row r="3212" spans="1:29" ht="15" x14ac:dyDescent="0.25">
      <c r="A3212">
        <v>1816819</v>
      </c>
      <c r="B3212" t="s">
        <v>16856</v>
      </c>
      <c r="C3212">
        <v>1816819</v>
      </c>
      <c r="D3212" s="24">
        <v>45145</v>
      </c>
      <c r="E3212" t="s">
        <v>11088</v>
      </c>
      <c r="F3212" t="s">
        <v>16857</v>
      </c>
      <c r="G3212" t="s">
        <v>83</v>
      </c>
      <c r="H3212"/>
      <c r="I3212" t="s">
        <v>85</v>
      </c>
      <c r="J3212" t="s">
        <v>16858</v>
      </c>
      <c r="K3212" t="s">
        <v>26</v>
      </c>
      <c r="L3212" t="s">
        <v>16859</v>
      </c>
      <c r="M3212"/>
      <c r="N3212" s="23">
        <v>44859245000144</v>
      </c>
      <c r="O3212"/>
      <c r="P3212">
        <v>189487265</v>
      </c>
      <c r="Q3212" t="s">
        <v>44</v>
      </c>
      <c r="R3212" t="s">
        <v>16860</v>
      </c>
      <c r="S3212" s="21" t="s">
        <v>18534</v>
      </c>
      <c r="T3212" s="21" t="s">
        <v>18603</v>
      </c>
      <c r="U3212" s="21" t="str">
        <f>VLOOKUP(T3212,Apoio!$D$10:$E$55,2,0)</f>
        <v>Fornec. de Serviç. Diversos PJ</v>
      </c>
      <c r="V3212">
        <v>40300001</v>
      </c>
      <c r="W3212">
        <v>1880083</v>
      </c>
      <c r="X3212">
        <v>1</v>
      </c>
      <c r="Z3212" s="7">
        <v>45292</v>
      </c>
      <c r="AA3212" s="8" t="str">
        <f>IF(Y3212="","Não","Sim")</f>
        <v>Não</v>
      </c>
      <c r="AB3212" s="7" t="str">
        <f>IF(Z3212="","Não","Sim")</f>
        <v>Sim</v>
      </c>
      <c r="AC3212" s="8" t="str">
        <f>IF(S3212="TSR","Serede","Rede Conecta")</f>
        <v>Serede</v>
      </c>
    </row>
    <row r="3213" spans="1:29" ht="15" x14ac:dyDescent="0.25">
      <c r="A3213">
        <v>1816916</v>
      </c>
      <c r="B3213" t="s">
        <v>17102</v>
      </c>
      <c r="C3213">
        <v>1816916</v>
      </c>
      <c r="D3213" s="24">
        <v>45321</v>
      </c>
      <c r="E3213" t="s">
        <v>309</v>
      </c>
      <c r="F3213" t="s">
        <v>17103</v>
      </c>
      <c r="G3213" t="s">
        <v>12292</v>
      </c>
      <c r="H3213" t="s">
        <v>1565</v>
      </c>
      <c r="I3213" t="s">
        <v>97</v>
      </c>
      <c r="J3213" t="s">
        <v>12864</v>
      </c>
      <c r="K3213" t="s">
        <v>26</v>
      </c>
      <c r="L3213" t="s">
        <v>17104</v>
      </c>
      <c r="M3213"/>
      <c r="N3213" s="23">
        <v>44882711000102</v>
      </c>
      <c r="O3213"/>
      <c r="P3213">
        <v>127399798</v>
      </c>
      <c r="Q3213"/>
      <c r="R3213" t="s">
        <v>17105</v>
      </c>
      <c r="S3213" s="21" t="s">
        <v>18534</v>
      </c>
      <c r="T3213" s="21" t="s">
        <v>18603</v>
      </c>
      <c r="U3213" s="21" t="str">
        <f>VLOOKUP(T3213,Apoio!$D$10:$E$55,2,0)</f>
        <v>Fornec. de Serviç. Diversos PJ</v>
      </c>
      <c r="V3213">
        <v>34179714</v>
      </c>
      <c r="W3213">
        <v>99416</v>
      </c>
      <c r="X3213">
        <v>8</v>
      </c>
      <c r="Z3213" s="7">
        <v>45352</v>
      </c>
      <c r="AA3213" s="8" t="str">
        <f>IF(Y3213="","Não","Sim")</f>
        <v>Não</v>
      </c>
      <c r="AB3213" s="7" t="str">
        <f>IF(Z3213="","Não","Sim")</f>
        <v>Sim</v>
      </c>
      <c r="AC3213" s="8" t="str">
        <f>IF(S3213="TSR","Serede","Rede Conecta")</f>
        <v>Serede</v>
      </c>
    </row>
    <row r="3214" spans="1:29" ht="15" x14ac:dyDescent="0.25">
      <c r="A3214">
        <v>205038</v>
      </c>
      <c r="B3214" t="s">
        <v>9960</v>
      </c>
      <c r="C3214">
        <v>205038</v>
      </c>
      <c r="D3214" s="24">
        <v>42180</v>
      </c>
      <c r="E3214" t="s">
        <v>9579</v>
      </c>
      <c r="F3214" t="s">
        <v>9961</v>
      </c>
      <c r="G3214" t="s">
        <v>9962</v>
      </c>
      <c r="H3214" t="s">
        <v>78</v>
      </c>
      <c r="I3214" t="s">
        <v>37</v>
      </c>
      <c r="J3214" t="s">
        <v>9963</v>
      </c>
      <c r="K3214" t="s">
        <v>26</v>
      </c>
      <c r="L3214" t="s">
        <v>9964</v>
      </c>
      <c r="M3214"/>
      <c r="N3214" s="23">
        <v>44935278000126</v>
      </c>
      <c r="O3214"/>
      <c r="P3214"/>
      <c r="Q3214"/>
      <c r="R3214" t="s">
        <v>9965</v>
      </c>
      <c r="S3214" s="21" t="s">
        <v>18534</v>
      </c>
      <c r="T3214" s="21" t="s">
        <v>18607</v>
      </c>
      <c r="U3214" s="21" t="str">
        <f>VLOOKUP(T3214,Apoio!$D$10:$E$55,2,0)</f>
        <v>Prefeituras - PJ</v>
      </c>
      <c r="V3214"/>
      <c r="W3214"/>
      <c r="X3214"/>
      <c r="Z3214" s="7"/>
      <c r="AA3214" s="8" t="str">
        <f>IF(Y3214="","Não","Sim")</f>
        <v>Não</v>
      </c>
      <c r="AB3214" s="7" t="str">
        <f>IF(Z3214="","Não","Sim")</f>
        <v>Não</v>
      </c>
      <c r="AC3214" s="8" t="str">
        <f>IF(S3214="TSR","Serede","Rede Conecta")</f>
        <v>Serede</v>
      </c>
    </row>
    <row r="3215" spans="1:29" ht="15" x14ac:dyDescent="0.25">
      <c r="A3215">
        <v>1816562</v>
      </c>
      <c r="B3215" t="s">
        <v>16324</v>
      </c>
      <c r="C3215">
        <v>1816562</v>
      </c>
      <c r="D3215" s="24">
        <v>44797</v>
      </c>
      <c r="E3215" t="s">
        <v>11071</v>
      </c>
      <c r="F3215" t="s">
        <v>16172</v>
      </c>
      <c r="G3215" t="s">
        <v>50</v>
      </c>
      <c r="H3215" t="s">
        <v>11737</v>
      </c>
      <c r="I3215" t="s">
        <v>52</v>
      </c>
      <c r="J3215" t="s">
        <v>16325</v>
      </c>
      <c r="K3215" t="s">
        <v>26</v>
      </c>
      <c r="L3215"/>
      <c r="M3215"/>
      <c r="N3215" s="23">
        <v>44983846000164</v>
      </c>
      <c r="O3215"/>
      <c r="P3215"/>
      <c r="Q3215"/>
      <c r="R3215"/>
      <c r="S3215" s="21" t="s">
        <v>18534</v>
      </c>
      <c r="T3215" s="21" t="s">
        <v>18603</v>
      </c>
      <c r="U3215" s="21" t="str">
        <f>VLOOKUP(T3215,Apoio!$D$10:$E$55,2,0)</f>
        <v>Fornec. de Serviç. Diversos PJ</v>
      </c>
      <c r="V3215">
        <v>33600001</v>
      </c>
      <c r="W3215">
        <v>18667865</v>
      </c>
      <c r="X3215">
        <v>7</v>
      </c>
      <c r="Z3215" s="7"/>
      <c r="AA3215" s="8" t="str">
        <f>IF(Y3215="","Não","Sim")</f>
        <v>Não</v>
      </c>
      <c r="AB3215" s="7" t="str">
        <f>IF(Z3215="","Não","Sim")</f>
        <v>Não</v>
      </c>
      <c r="AC3215" s="8" t="str">
        <f>IF(S3215="TSR","Serede","Rede Conecta")</f>
        <v>Serede</v>
      </c>
    </row>
    <row r="3216" spans="1:29" ht="15" x14ac:dyDescent="0.25">
      <c r="A3216">
        <v>1817035</v>
      </c>
      <c r="B3216" t="s">
        <v>17514</v>
      </c>
      <c r="C3216">
        <v>1817035</v>
      </c>
      <c r="D3216" s="24">
        <v>45538</v>
      </c>
      <c r="E3216" t="s">
        <v>17472</v>
      </c>
      <c r="F3216" t="s">
        <v>17515</v>
      </c>
      <c r="G3216" t="s">
        <v>157</v>
      </c>
      <c r="H3216" t="s">
        <v>12192</v>
      </c>
      <c r="I3216" t="s">
        <v>61</v>
      </c>
      <c r="J3216" t="s">
        <v>17516</v>
      </c>
      <c r="K3216" t="s">
        <v>26</v>
      </c>
      <c r="L3216" t="s">
        <v>17517</v>
      </c>
      <c r="M3216"/>
      <c r="N3216" s="23">
        <v>45048095000151</v>
      </c>
      <c r="O3216"/>
      <c r="P3216">
        <v>241182972</v>
      </c>
      <c r="Q3216">
        <v>27201350494</v>
      </c>
      <c r="R3216" t="s">
        <v>17518</v>
      </c>
      <c r="S3216" s="21" t="s">
        <v>18534</v>
      </c>
      <c r="T3216" s="21" t="s">
        <v>18603</v>
      </c>
      <c r="U3216" s="21" t="str">
        <f>VLOOKUP(T3216,Apoio!$D$10:$E$55,2,0)</f>
        <v>Fornec. de Serviç. Diversos PJ</v>
      </c>
      <c r="V3216">
        <v>26000001</v>
      </c>
      <c r="W3216">
        <v>24034151</v>
      </c>
      <c r="X3216">
        <v>7</v>
      </c>
      <c r="Z3216" s="7"/>
      <c r="AA3216" s="8" t="str">
        <f>IF(Y3216="","Não","Sim")</f>
        <v>Não</v>
      </c>
      <c r="AB3216" s="7" t="str">
        <f>IF(Z3216="","Não","Sim")</f>
        <v>Não</v>
      </c>
      <c r="AC3216" s="8" t="str">
        <f>IF(S3216="TSR","Serede","Rede Conecta")</f>
        <v>Serede</v>
      </c>
    </row>
    <row r="3217" spans="1:29" ht="15" x14ac:dyDescent="0.25">
      <c r="A3217">
        <v>205363</v>
      </c>
      <c r="B3217" t="s">
        <v>11065</v>
      </c>
      <c r="C3217">
        <v>205363</v>
      </c>
      <c r="D3217" s="24">
        <v>44281</v>
      </c>
      <c r="E3217" t="s">
        <v>287</v>
      </c>
      <c r="F3217" t="s">
        <v>11066</v>
      </c>
      <c r="G3217" t="s">
        <v>11067</v>
      </c>
      <c r="H3217" t="s">
        <v>78</v>
      </c>
      <c r="I3217" t="s">
        <v>37</v>
      </c>
      <c r="J3217" t="s">
        <v>11068</v>
      </c>
      <c r="K3217" t="s">
        <v>26</v>
      </c>
      <c r="L3217" t="s">
        <v>11069</v>
      </c>
      <c r="M3217"/>
      <c r="N3217" s="23">
        <v>45132495000140</v>
      </c>
      <c r="O3217"/>
      <c r="P3217"/>
      <c r="Q3217"/>
      <c r="R3217"/>
      <c r="S3217" s="21" t="s">
        <v>18534</v>
      </c>
      <c r="T3217" s="21" t="s">
        <v>18607</v>
      </c>
      <c r="U3217" s="21" t="str">
        <f>VLOOKUP(T3217,Apoio!$D$10:$E$55,2,0)</f>
        <v>Prefeituras - PJ</v>
      </c>
      <c r="V3217"/>
      <c r="W3217"/>
      <c r="X3217"/>
      <c r="Z3217" s="7"/>
      <c r="AA3217" s="8" t="str">
        <f>IF(Y3217="","Não","Sim")</f>
        <v>Não</v>
      </c>
      <c r="AB3217" s="7" t="str">
        <f>IF(Z3217="","Não","Sim")</f>
        <v>Não</v>
      </c>
      <c r="AC3217" s="8" t="str">
        <f>IF(S3217="TSR","Serede","Rede Conecta")</f>
        <v>Serede</v>
      </c>
    </row>
    <row r="3218" spans="1:29" ht="15" x14ac:dyDescent="0.25">
      <c r="A3218">
        <v>1816902</v>
      </c>
      <c r="B3218" t="s">
        <v>17051</v>
      </c>
      <c r="C3218">
        <v>1816902</v>
      </c>
      <c r="D3218" s="24">
        <v>45294</v>
      </c>
      <c r="E3218" t="s">
        <v>11088</v>
      </c>
      <c r="F3218" t="s">
        <v>17052</v>
      </c>
      <c r="G3218" t="s">
        <v>6355</v>
      </c>
      <c r="H3218" t="s">
        <v>7876</v>
      </c>
      <c r="I3218" t="s">
        <v>123</v>
      </c>
      <c r="J3218" t="s">
        <v>17053</v>
      </c>
      <c r="K3218" t="s">
        <v>26</v>
      </c>
      <c r="L3218" t="s">
        <v>17054</v>
      </c>
      <c r="M3218"/>
      <c r="N3218" s="23">
        <v>45153374000185</v>
      </c>
      <c r="O3218"/>
      <c r="P3218">
        <v>15102017681</v>
      </c>
      <c r="Q3218">
        <v>77156</v>
      </c>
      <c r="R3218" t="s">
        <v>17055</v>
      </c>
      <c r="S3218" s="21" t="s">
        <v>18534</v>
      </c>
      <c r="T3218" s="21" t="s">
        <v>18603</v>
      </c>
      <c r="U3218" s="21" t="str">
        <f>VLOOKUP(T3218,Apoio!$D$10:$E$55,2,0)</f>
        <v>Fornec. de Serviç. Diversos PJ</v>
      </c>
      <c r="V3218">
        <v>34177464</v>
      </c>
      <c r="W3218">
        <v>98711</v>
      </c>
      <c r="X3218">
        <v>9</v>
      </c>
      <c r="Z3218" s="7">
        <v>45658</v>
      </c>
      <c r="AA3218" s="8" t="str">
        <f>IF(Y3218="","Não","Sim")</f>
        <v>Não</v>
      </c>
      <c r="AB3218" s="7" t="str">
        <f>IF(Z3218="","Não","Sim")</f>
        <v>Sim</v>
      </c>
      <c r="AC3218" s="8" t="str">
        <f>IF(S3218="TSR","Serede","Rede Conecta")</f>
        <v>Serede</v>
      </c>
    </row>
    <row r="3219" spans="1:29" ht="15" x14ac:dyDescent="0.25">
      <c r="A3219">
        <v>203737</v>
      </c>
      <c r="B3219" t="s">
        <v>9423</v>
      </c>
      <c r="C3219">
        <v>203737</v>
      </c>
      <c r="D3219" s="24">
        <v>41264</v>
      </c>
      <c r="E3219" t="s">
        <v>20</v>
      </c>
      <c r="F3219" t="s">
        <v>9424</v>
      </c>
      <c r="G3219" t="s">
        <v>9425</v>
      </c>
      <c r="H3219" t="s">
        <v>78</v>
      </c>
      <c r="I3219" t="s">
        <v>37</v>
      </c>
      <c r="J3219" t="s">
        <v>9426</v>
      </c>
      <c r="K3219" t="s">
        <v>26</v>
      </c>
      <c r="L3219"/>
      <c r="M3219"/>
      <c r="N3219" s="23">
        <v>45157104000142</v>
      </c>
      <c r="O3219"/>
      <c r="P3219"/>
      <c r="Q3219"/>
      <c r="R3219"/>
      <c r="S3219" s="21" t="s">
        <v>18534</v>
      </c>
      <c r="T3219" s="21" t="s">
        <v>18607</v>
      </c>
      <c r="U3219" s="21" t="str">
        <f>VLOOKUP(T3219,Apoio!$D$10:$E$55,2,0)</f>
        <v>Prefeituras - PJ</v>
      </c>
      <c r="V3219"/>
      <c r="W3219"/>
      <c r="X3219"/>
      <c r="Z3219" s="7"/>
      <c r="AA3219" s="8" t="str">
        <f>IF(Y3219="","Não","Sim")</f>
        <v>Não</v>
      </c>
      <c r="AB3219" s="7" t="str">
        <f>IF(Z3219="","Não","Sim")</f>
        <v>Não</v>
      </c>
      <c r="AC3219" s="8" t="str">
        <f>IF(S3219="TSR","Serede","Rede Conecta")</f>
        <v>Serede</v>
      </c>
    </row>
    <row r="3220" spans="1:29" ht="15" x14ac:dyDescent="0.25">
      <c r="A3220">
        <v>203739</v>
      </c>
      <c r="B3220" t="s">
        <v>9431</v>
      </c>
      <c r="C3220">
        <v>203739</v>
      </c>
      <c r="D3220" s="24">
        <v>41264</v>
      </c>
      <c r="E3220" t="s">
        <v>20</v>
      </c>
      <c r="F3220" t="s">
        <v>9432</v>
      </c>
      <c r="G3220" t="s">
        <v>9433</v>
      </c>
      <c r="H3220" t="s">
        <v>9434</v>
      </c>
      <c r="I3220" t="s">
        <v>37</v>
      </c>
      <c r="J3220" t="s">
        <v>9435</v>
      </c>
      <c r="K3220" t="s">
        <v>26</v>
      </c>
      <c r="L3220"/>
      <c r="M3220"/>
      <c r="N3220" s="23">
        <v>45160173000105</v>
      </c>
      <c r="O3220"/>
      <c r="P3220"/>
      <c r="Q3220"/>
      <c r="R3220"/>
      <c r="S3220" s="21" t="s">
        <v>18534</v>
      </c>
      <c r="T3220" s="21" t="s">
        <v>18607</v>
      </c>
      <c r="U3220" s="21" t="str">
        <f>VLOOKUP(T3220,Apoio!$D$10:$E$55,2,0)</f>
        <v>Prefeituras - PJ</v>
      </c>
      <c r="V3220">
        <v>337323</v>
      </c>
      <c r="W3220">
        <v>45000038</v>
      </c>
      <c r="X3220">
        <v>4</v>
      </c>
      <c r="Z3220" s="7"/>
      <c r="AA3220" s="8" t="str">
        <f>IF(Y3220="","Não","Sim")</f>
        <v>Não</v>
      </c>
      <c r="AB3220" s="7" t="str">
        <f>IF(Z3220="","Não","Sim")</f>
        <v>Não</v>
      </c>
      <c r="AC3220" s="8" t="str">
        <f>IF(S3220="TSR","Serede","Rede Conecta")</f>
        <v>Serede</v>
      </c>
    </row>
    <row r="3221" spans="1:29" ht="15" x14ac:dyDescent="0.25">
      <c r="A3221">
        <v>205377</v>
      </c>
      <c r="B3221" t="s">
        <v>11095</v>
      </c>
      <c r="C3221">
        <v>205377</v>
      </c>
      <c r="D3221" s="24">
        <v>45139</v>
      </c>
      <c r="E3221" t="s">
        <v>11088</v>
      </c>
      <c r="F3221" t="s">
        <v>11096</v>
      </c>
      <c r="G3221" t="s">
        <v>11097</v>
      </c>
      <c r="H3221"/>
      <c r="I3221" t="s">
        <v>37</v>
      </c>
      <c r="J3221" t="s">
        <v>11098</v>
      </c>
      <c r="K3221" t="s">
        <v>26</v>
      </c>
      <c r="L3221" t="s">
        <v>11099</v>
      </c>
      <c r="M3221"/>
      <c r="N3221" s="23">
        <v>45276128000110</v>
      </c>
      <c r="O3221"/>
      <c r="P3221" t="s">
        <v>44</v>
      </c>
      <c r="Q3221" t="s">
        <v>44</v>
      </c>
      <c r="R3221"/>
      <c r="S3221" s="21" t="s">
        <v>18534</v>
      </c>
      <c r="T3221" s="21" t="s">
        <v>18607</v>
      </c>
      <c r="U3221" s="21" t="str">
        <f>VLOOKUP(T3221,Apoio!$D$10:$E$55,2,0)</f>
        <v>Prefeituras - PJ</v>
      </c>
      <c r="V3221"/>
      <c r="W3221"/>
      <c r="X3221"/>
      <c r="Z3221" s="7"/>
      <c r="AA3221" s="8" t="str">
        <f>IF(Y3221="","Não","Sim")</f>
        <v>Não</v>
      </c>
      <c r="AB3221" s="7" t="str">
        <f>IF(Z3221="","Não","Sim")</f>
        <v>Não</v>
      </c>
      <c r="AC3221" s="8" t="str">
        <f>IF(S3221="TSR","Serede","Rede Conecta")</f>
        <v>Serede</v>
      </c>
    </row>
    <row r="3222" spans="1:29" ht="15" x14ac:dyDescent="0.25">
      <c r="A3222">
        <v>1816469</v>
      </c>
      <c r="B3222" t="s">
        <v>16072</v>
      </c>
      <c r="C3222">
        <v>1816469</v>
      </c>
      <c r="D3222" s="24">
        <v>44651</v>
      </c>
      <c r="E3222" t="s">
        <v>11071</v>
      </c>
      <c r="F3222" t="s">
        <v>16073</v>
      </c>
      <c r="G3222" t="s">
        <v>16074</v>
      </c>
      <c r="H3222"/>
      <c r="I3222" t="s">
        <v>85</v>
      </c>
      <c r="J3222" t="s">
        <v>12730</v>
      </c>
      <c r="K3222" t="s">
        <v>26</v>
      </c>
      <c r="L3222" t="s">
        <v>16075</v>
      </c>
      <c r="M3222"/>
      <c r="N3222" s="23">
        <v>45278947000105</v>
      </c>
      <c r="O3222"/>
      <c r="P3222"/>
      <c r="Q3222"/>
      <c r="R3222" t="s">
        <v>16076</v>
      </c>
      <c r="S3222" s="21" t="s">
        <v>18534</v>
      </c>
      <c r="T3222" s="21" t="s">
        <v>18603</v>
      </c>
      <c r="U3222" s="21" t="str">
        <f>VLOOKUP(T3222,Apoio!$D$10:$E$55,2,0)</f>
        <v>Fornec. de Serviç. Diversos PJ</v>
      </c>
      <c r="V3222">
        <v>26000001</v>
      </c>
      <c r="W3222">
        <v>29452085</v>
      </c>
      <c r="X3222">
        <v>4</v>
      </c>
      <c r="Z3222" s="7"/>
      <c r="AA3222" s="8" t="str">
        <f>IF(Y3222="","Não","Sim")</f>
        <v>Não</v>
      </c>
      <c r="AB3222" s="7" t="str">
        <f>IF(Z3222="","Não","Sim")</f>
        <v>Não</v>
      </c>
      <c r="AC3222" s="8" t="str">
        <f>IF(S3222="TSR","Serede","Rede Conecta")</f>
        <v>Serede</v>
      </c>
    </row>
    <row r="3223" spans="1:29" ht="15" x14ac:dyDescent="0.25">
      <c r="A3223">
        <v>1816903</v>
      </c>
      <c r="B3223" t="s">
        <v>17056</v>
      </c>
      <c r="C3223">
        <v>1816903</v>
      </c>
      <c r="D3223" s="24">
        <v>45294</v>
      </c>
      <c r="E3223" t="s">
        <v>11088</v>
      </c>
      <c r="F3223" t="s">
        <v>17057</v>
      </c>
      <c r="G3223" t="s">
        <v>160</v>
      </c>
      <c r="H3223" t="s">
        <v>13381</v>
      </c>
      <c r="I3223" t="s">
        <v>37</v>
      </c>
      <c r="J3223" t="s">
        <v>17058</v>
      </c>
      <c r="K3223" t="s">
        <v>26</v>
      </c>
      <c r="L3223">
        <v>11916472641</v>
      </c>
      <c r="M3223"/>
      <c r="N3223" s="23">
        <v>45282870000139</v>
      </c>
      <c r="O3223"/>
      <c r="P3223"/>
      <c r="Q3223"/>
      <c r="R3223" t="s">
        <v>17059</v>
      </c>
      <c r="S3223" s="21" t="s">
        <v>18534</v>
      </c>
      <c r="T3223" s="21" t="s">
        <v>18603</v>
      </c>
      <c r="U3223" s="21" t="str">
        <f>VLOOKUP(T3223,Apoio!$D$10:$E$55,2,0)</f>
        <v>Fornec. de Serviç. Diversos PJ</v>
      </c>
      <c r="V3223">
        <v>42270115</v>
      </c>
      <c r="W3223">
        <v>255217</v>
      </c>
      <c r="X3223">
        <v>9</v>
      </c>
      <c r="Z3223" s="7"/>
      <c r="AA3223" s="8" t="str">
        <f>IF(Y3223="","Não","Sim")</f>
        <v>Não</v>
      </c>
      <c r="AB3223" s="7" t="str">
        <f>IF(Z3223="","Não","Sim")</f>
        <v>Não</v>
      </c>
      <c r="AC3223" s="8" t="str">
        <f>IF(S3223="TSR","Serede","Rede Conecta")</f>
        <v>Serede</v>
      </c>
    </row>
    <row r="3224" spans="1:29" ht="15" x14ac:dyDescent="0.25">
      <c r="A3224">
        <v>205016</v>
      </c>
      <c r="B3224" t="s">
        <v>9896</v>
      </c>
      <c r="C3224">
        <v>205016</v>
      </c>
      <c r="D3224" s="24">
        <v>41879</v>
      </c>
      <c r="E3224" t="s">
        <v>9815</v>
      </c>
      <c r="F3224" t="s">
        <v>9897</v>
      </c>
      <c r="G3224" t="s">
        <v>9898</v>
      </c>
      <c r="H3224" t="s">
        <v>78</v>
      </c>
      <c r="I3224" t="s">
        <v>37</v>
      </c>
      <c r="J3224" t="s">
        <v>9899</v>
      </c>
      <c r="K3224" t="s">
        <v>26</v>
      </c>
      <c r="L3224"/>
      <c r="M3224"/>
      <c r="N3224" s="23">
        <v>45318185000115</v>
      </c>
      <c r="O3224"/>
      <c r="P3224"/>
      <c r="Q3224"/>
      <c r="R3224"/>
      <c r="S3224" s="21" t="s">
        <v>18534</v>
      </c>
      <c r="T3224" s="21" t="s">
        <v>18607</v>
      </c>
      <c r="U3224" s="21" t="str">
        <f>VLOOKUP(T3224,Apoio!$D$10:$E$55,2,0)</f>
        <v>Prefeituras - PJ</v>
      </c>
      <c r="V3224"/>
      <c r="W3224"/>
      <c r="X3224"/>
      <c r="Z3224" s="7"/>
      <c r="AA3224" s="8" t="str">
        <f>IF(Y3224="","Não","Sim")</f>
        <v>Não</v>
      </c>
      <c r="AB3224" s="7" t="str">
        <f>IF(Z3224="","Não","Sim")</f>
        <v>Não</v>
      </c>
      <c r="AC3224" s="8" t="str">
        <f>IF(S3224="TSR","Serede","Rede Conecta")</f>
        <v>Serede</v>
      </c>
    </row>
    <row r="3225" spans="1:29" ht="15" x14ac:dyDescent="0.25">
      <c r="A3225">
        <v>205302</v>
      </c>
      <c r="B3225" t="s">
        <v>10927</v>
      </c>
      <c r="C3225">
        <v>205302</v>
      </c>
      <c r="D3225" s="24">
        <v>43369</v>
      </c>
      <c r="E3225" t="s">
        <v>45</v>
      </c>
      <c r="F3225" t="s">
        <v>10928</v>
      </c>
      <c r="G3225" t="s">
        <v>10929</v>
      </c>
      <c r="H3225" t="s">
        <v>78</v>
      </c>
      <c r="I3225" t="s">
        <v>37</v>
      </c>
      <c r="J3225" t="s">
        <v>10930</v>
      </c>
      <c r="K3225" t="s">
        <v>26</v>
      </c>
      <c r="L3225"/>
      <c r="M3225"/>
      <c r="N3225" s="23">
        <v>45332095000189</v>
      </c>
      <c r="O3225"/>
      <c r="P3225"/>
      <c r="Q3225"/>
      <c r="R3225"/>
      <c r="S3225" s="21" t="s">
        <v>18534</v>
      </c>
      <c r="T3225" s="21" t="s">
        <v>18607</v>
      </c>
      <c r="U3225" s="21" t="str">
        <f>VLOOKUP(T3225,Apoio!$D$10:$E$55,2,0)</f>
        <v>Prefeituras - PJ</v>
      </c>
      <c r="V3225"/>
      <c r="W3225"/>
      <c r="X3225"/>
      <c r="Z3225" s="7"/>
      <c r="AA3225" s="8" t="str">
        <f>IF(Y3225="","Não","Sim")</f>
        <v>Não</v>
      </c>
      <c r="AB3225" s="7" t="str">
        <f>IF(Z3225="","Não","Sim")</f>
        <v>Não</v>
      </c>
      <c r="AC3225" s="8" t="str">
        <f>IF(S3225="TSR","Serede","Rede Conecta")</f>
        <v>Serede</v>
      </c>
    </row>
    <row r="3226" spans="1:29" ht="15" x14ac:dyDescent="0.25">
      <c r="A3226">
        <v>205046</v>
      </c>
      <c r="B3226" t="s">
        <v>9987</v>
      </c>
      <c r="C3226">
        <v>205046</v>
      </c>
      <c r="D3226" s="24">
        <v>42192</v>
      </c>
      <c r="E3226" t="s">
        <v>9579</v>
      </c>
      <c r="F3226" t="s">
        <v>9988</v>
      </c>
      <c r="G3226" t="s">
        <v>9989</v>
      </c>
      <c r="H3226" t="s">
        <v>78</v>
      </c>
      <c r="I3226" t="s">
        <v>37</v>
      </c>
      <c r="J3226" t="s">
        <v>9990</v>
      </c>
      <c r="K3226" t="s">
        <v>26</v>
      </c>
      <c r="L3226">
        <v>1633621000</v>
      </c>
      <c r="M3226"/>
      <c r="N3226" s="23">
        <v>45358249000101</v>
      </c>
      <c r="O3226"/>
      <c r="P3226"/>
      <c r="Q3226"/>
      <c r="R3226" t="s">
        <v>9991</v>
      </c>
      <c r="S3226" s="21" t="s">
        <v>18534</v>
      </c>
      <c r="T3226" s="21" t="s">
        <v>18607</v>
      </c>
      <c r="U3226" s="21" t="str">
        <f>VLOOKUP(T3226,Apoio!$D$10:$E$55,2,0)</f>
        <v>Prefeituras - PJ</v>
      </c>
      <c r="V3226"/>
      <c r="W3226"/>
      <c r="X3226"/>
      <c r="Z3226" s="7"/>
      <c r="AA3226" s="8" t="str">
        <f>IF(Y3226="","Não","Sim")</f>
        <v>Não</v>
      </c>
      <c r="AB3226" s="7" t="str">
        <f>IF(Z3226="","Não","Sim")</f>
        <v>Não</v>
      </c>
      <c r="AC3226" s="8" t="str">
        <f>IF(S3226="TSR","Serede","Rede Conecta")</f>
        <v>Serede</v>
      </c>
    </row>
    <row r="3227" spans="1:29" ht="15" x14ac:dyDescent="0.25">
      <c r="A3227">
        <v>1816666</v>
      </c>
      <c r="B3227" t="s">
        <v>16481</v>
      </c>
      <c r="C3227">
        <v>1816666</v>
      </c>
      <c r="D3227" s="24">
        <v>44938</v>
      </c>
      <c r="E3227" t="s">
        <v>12957</v>
      </c>
      <c r="F3227" t="s">
        <v>16482</v>
      </c>
      <c r="G3227" t="s">
        <v>2047</v>
      </c>
      <c r="H3227"/>
      <c r="I3227" t="s">
        <v>85</v>
      </c>
      <c r="J3227" t="s">
        <v>16483</v>
      </c>
      <c r="K3227" t="s">
        <v>26</v>
      </c>
      <c r="L3227" t="s">
        <v>16484</v>
      </c>
      <c r="M3227"/>
      <c r="N3227" s="23">
        <v>45528501000183</v>
      </c>
      <c r="O3227"/>
      <c r="P3227" s="20">
        <v>191532444</v>
      </c>
      <c r="Q3227" t="s">
        <v>16485</v>
      </c>
      <c r="R3227" t="s">
        <v>16486</v>
      </c>
      <c r="S3227" s="21" t="s">
        <v>18534</v>
      </c>
      <c r="T3227" s="21" t="s">
        <v>18603</v>
      </c>
      <c r="U3227" s="21" t="str">
        <f>VLOOKUP(T3227,Apoio!$D$10:$E$55,2,0)</f>
        <v>Fornec. de Serviç. Diversos PJ</v>
      </c>
      <c r="V3227">
        <v>34178585</v>
      </c>
      <c r="W3227">
        <v>99651</v>
      </c>
      <c r="X3227">
        <v>8</v>
      </c>
      <c r="Z3227" s="7"/>
      <c r="AA3227" s="8" t="str">
        <f>IF(Y3227="","Não","Sim")</f>
        <v>Não</v>
      </c>
      <c r="AB3227" s="7" t="str">
        <f>IF(Z3227="","Não","Sim")</f>
        <v>Não</v>
      </c>
      <c r="AC3227" s="8" t="str">
        <f>IF(S3227="TSR","Serede","Rede Conecta")</f>
        <v>Serede</v>
      </c>
    </row>
    <row r="3228" spans="1:29" ht="15" x14ac:dyDescent="0.25">
      <c r="A3228">
        <v>1817026</v>
      </c>
      <c r="B3228" t="s">
        <v>17482</v>
      </c>
      <c r="C3228">
        <v>1817026</v>
      </c>
      <c r="D3228" s="24">
        <v>45527</v>
      </c>
      <c r="E3228" t="s">
        <v>11088</v>
      </c>
      <c r="F3228" t="s">
        <v>17483</v>
      </c>
      <c r="G3228" t="s">
        <v>1283</v>
      </c>
      <c r="H3228" t="s">
        <v>78</v>
      </c>
      <c r="I3228" t="s">
        <v>108</v>
      </c>
      <c r="J3228" t="s">
        <v>16929</v>
      </c>
      <c r="K3228" t="s">
        <v>26</v>
      </c>
      <c r="L3228"/>
      <c r="M3228"/>
      <c r="N3228" s="23">
        <v>45616309000149</v>
      </c>
      <c r="O3228"/>
      <c r="P3228"/>
      <c r="Q3228"/>
      <c r="R3228" t="s">
        <v>17484</v>
      </c>
      <c r="S3228" s="21" t="s">
        <v>18534</v>
      </c>
      <c r="T3228" s="21" t="s">
        <v>18603</v>
      </c>
      <c r="U3228" s="21" t="str">
        <f>VLOOKUP(T3228,Apoio!$D$10:$E$55,2,0)</f>
        <v>Fornec. de Serviç. Diversos PJ</v>
      </c>
      <c r="V3228"/>
      <c r="W3228"/>
      <c r="X3228"/>
      <c r="Z3228" s="7"/>
      <c r="AA3228" s="8" t="str">
        <f>IF(Y3228="","Não","Sim")</f>
        <v>Não</v>
      </c>
      <c r="AB3228" s="7" t="str">
        <f>IF(Z3228="","Não","Sim")</f>
        <v>Não</v>
      </c>
      <c r="AC3228" s="8" t="str">
        <f>IF(S3228="TSR","Serede","Rede Conecta")</f>
        <v>Serede</v>
      </c>
    </row>
    <row r="3229" spans="1:29" ht="15" x14ac:dyDescent="0.25">
      <c r="A3229">
        <v>100206</v>
      </c>
      <c r="B3229" t="s">
        <v>316</v>
      </c>
      <c r="C3229">
        <v>100206</v>
      </c>
      <c r="D3229" s="24">
        <v>45366</v>
      </c>
      <c r="E3229" t="s">
        <v>309</v>
      </c>
      <c r="F3229" t="s">
        <v>317</v>
      </c>
      <c r="G3229" t="s">
        <v>50</v>
      </c>
      <c r="H3229"/>
      <c r="I3229" t="s">
        <v>52</v>
      </c>
      <c r="J3229" t="s">
        <v>318</v>
      </c>
      <c r="K3229" t="s">
        <v>26</v>
      </c>
      <c r="L3229" t="s">
        <v>319</v>
      </c>
      <c r="M3229"/>
      <c r="N3229" s="23">
        <v>45697297000124</v>
      </c>
      <c r="O3229"/>
      <c r="P3229"/>
      <c r="Q3229"/>
      <c r="R3229"/>
      <c r="S3229" s="21" t="s">
        <v>18534</v>
      </c>
      <c r="T3229" s="21" t="s">
        <v>18609</v>
      </c>
      <c r="U3229" s="21" t="str">
        <f>VLOOKUP(T3229,Apoio!$D$10:$E$55,2,0)</f>
        <v>Pagamentos judiciais - PJ</v>
      </c>
      <c r="V3229">
        <v>193553</v>
      </c>
      <c r="W3229">
        <v>38708</v>
      </c>
      <c r="X3229" t="s">
        <v>320</v>
      </c>
      <c r="Z3229" s="7"/>
      <c r="AA3229" s="8" t="str">
        <f>IF(Y3229="","Não","Sim")</f>
        <v>Não</v>
      </c>
      <c r="AB3229" s="7" t="str">
        <f>IF(Z3229="","Não","Sim")</f>
        <v>Não</v>
      </c>
      <c r="AC3229" s="8" t="str">
        <f>IF(S3229="TSR","Serede","Rede Conecta")</f>
        <v>Serede</v>
      </c>
    </row>
    <row r="3230" spans="1:29" ht="15" x14ac:dyDescent="0.25">
      <c r="A3230">
        <v>1816660</v>
      </c>
      <c r="B3230" t="s">
        <v>16454</v>
      </c>
      <c r="C3230">
        <v>1816660</v>
      </c>
      <c r="D3230" s="24">
        <v>44921</v>
      </c>
      <c r="E3230" t="s">
        <v>12957</v>
      </c>
      <c r="F3230" t="s">
        <v>16455</v>
      </c>
      <c r="G3230" t="s">
        <v>11061</v>
      </c>
      <c r="H3230" t="s">
        <v>16456</v>
      </c>
      <c r="I3230" t="s">
        <v>37</v>
      </c>
      <c r="J3230" t="s">
        <v>16457</v>
      </c>
      <c r="K3230" t="s">
        <v>26</v>
      </c>
      <c r="L3230" t="s">
        <v>16458</v>
      </c>
      <c r="M3230"/>
      <c r="N3230" s="23">
        <v>45721440000176</v>
      </c>
      <c r="O3230"/>
      <c r="P3230" s="19">
        <v>546245000000</v>
      </c>
      <c r="Q3230">
        <v>50133</v>
      </c>
      <c r="R3230" t="s">
        <v>16459</v>
      </c>
      <c r="S3230" s="21" t="s">
        <v>18534</v>
      </c>
      <c r="T3230" s="21" t="s">
        <v>18603</v>
      </c>
      <c r="U3230" s="21" t="str">
        <f>VLOOKUP(T3230,Apoio!$D$10:$E$55,2,0)</f>
        <v>Fornec. de Serviç. Diversos PJ</v>
      </c>
      <c r="V3230">
        <v>75605122</v>
      </c>
      <c r="W3230">
        <v>36223</v>
      </c>
      <c r="X3230">
        <v>9</v>
      </c>
      <c r="Z3230" s="7"/>
      <c r="AA3230" s="8" t="str">
        <f>IF(Y3230="","Não","Sim")</f>
        <v>Não</v>
      </c>
      <c r="AB3230" s="7" t="str">
        <f>IF(Z3230="","Não","Sim")</f>
        <v>Não</v>
      </c>
      <c r="AC3230" s="8" t="str">
        <f>IF(S3230="TSR","Serede","Rede Conecta")</f>
        <v>Serede</v>
      </c>
    </row>
    <row r="3231" spans="1:29" ht="15" x14ac:dyDescent="0.25">
      <c r="A3231">
        <v>1816532</v>
      </c>
      <c r="B3231" t="s">
        <v>16258</v>
      </c>
      <c r="C3231">
        <v>1816532</v>
      </c>
      <c r="D3231" s="24">
        <v>44735</v>
      </c>
      <c r="E3231" t="s">
        <v>11071</v>
      </c>
      <c r="F3231" t="s">
        <v>16259</v>
      </c>
      <c r="G3231" t="s">
        <v>83</v>
      </c>
      <c r="H3231" t="s">
        <v>12632</v>
      </c>
      <c r="I3231" t="s">
        <v>85</v>
      </c>
      <c r="J3231" t="s">
        <v>12694</v>
      </c>
      <c r="K3231" t="s">
        <v>26</v>
      </c>
      <c r="L3231" t="s">
        <v>15831</v>
      </c>
      <c r="M3231"/>
      <c r="N3231" s="23">
        <v>45820646000153</v>
      </c>
      <c r="O3231"/>
      <c r="P3231"/>
      <c r="Q3231">
        <v>86868400119</v>
      </c>
      <c r="R3231" t="s">
        <v>16260</v>
      </c>
      <c r="S3231" s="21" t="s">
        <v>18534</v>
      </c>
      <c r="T3231" s="21" t="s">
        <v>18603</v>
      </c>
      <c r="U3231" s="21" t="str">
        <f>VLOOKUP(T3231,Apoio!$D$10:$E$55,2,0)</f>
        <v>Fornec. de Serviç. Diversos PJ</v>
      </c>
      <c r="V3231">
        <v>2600001</v>
      </c>
      <c r="W3231">
        <v>70500551</v>
      </c>
      <c r="X3231">
        <v>5</v>
      </c>
      <c r="Z3231" s="7"/>
      <c r="AA3231" s="8" t="str">
        <f>IF(Y3231="","Não","Sim")</f>
        <v>Não</v>
      </c>
      <c r="AB3231" s="7" t="str">
        <f>IF(Z3231="","Não","Sim")</f>
        <v>Não</v>
      </c>
      <c r="AC3231" s="8" t="str">
        <f>IF(S3231="TSR","Serede","Rede Conecta")</f>
        <v>Serede</v>
      </c>
    </row>
    <row r="3232" spans="1:29" ht="15" x14ac:dyDescent="0.25">
      <c r="A3232">
        <v>1816949</v>
      </c>
      <c r="B3232" t="s">
        <v>17253</v>
      </c>
      <c r="C3232">
        <v>1816949</v>
      </c>
      <c r="D3232" s="24">
        <v>45400</v>
      </c>
      <c r="E3232" t="s">
        <v>11088</v>
      </c>
      <c r="F3232" t="s">
        <v>17254</v>
      </c>
      <c r="G3232" t="s">
        <v>12690</v>
      </c>
      <c r="H3232" t="s">
        <v>17255</v>
      </c>
      <c r="I3232" t="s">
        <v>37</v>
      </c>
      <c r="J3232" t="s">
        <v>17256</v>
      </c>
      <c r="K3232" t="s">
        <v>26</v>
      </c>
      <c r="L3232" t="s">
        <v>17257</v>
      </c>
      <c r="M3232"/>
      <c r="N3232" s="23">
        <v>45842498000178</v>
      </c>
      <c r="O3232"/>
      <c r="P3232" t="s">
        <v>17258</v>
      </c>
      <c r="Q3232"/>
      <c r="R3232" t="s">
        <v>17259</v>
      </c>
      <c r="S3232" s="21" t="s">
        <v>18534</v>
      </c>
      <c r="T3232" s="21" t="s">
        <v>18603</v>
      </c>
      <c r="U3232" s="21" t="str">
        <f>VLOOKUP(T3232,Apoio!$D$10:$E$55,2,0)</f>
        <v>Fornec. de Serviç. Diversos PJ</v>
      </c>
      <c r="V3232">
        <v>3370821</v>
      </c>
      <c r="W3232">
        <v>1302577</v>
      </c>
      <c r="X3232">
        <v>0</v>
      </c>
      <c r="Z3232" s="7">
        <v>45383</v>
      </c>
      <c r="AA3232" s="8" t="str">
        <f>IF(Y3232="","Não","Sim")</f>
        <v>Não</v>
      </c>
      <c r="AB3232" s="7" t="str">
        <f>IF(Z3232="","Não","Sim")</f>
        <v>Sim</v>
      </c>
      <c r="AC3232" s="8" t="str">
        <f>IF(S3232="TSR","Serede","Rede Conecta")</f>
        <v>Serede</v>
      </c>
    </row>
    <row r="3233" spans="1:29" ht="15" x14ac:dyDescent="0.25">
      <c r="A3233">
        <v>1816521</v>
      </c>
      <c r="B3233" t="s">
        <v>16225</v>
      </c>
      <c r="C3233">
        <v>1816521</v>
      </c>
      <c r="D3233" s="24">
        <v>44721</v>
      </c>
      <c r="E3233" t="s">
        <v>11071</v>
      </c>
      <c r="F3233" t="s">
        <v>16226</v>
      </c>
      <c r="G3233" t="s">
        <v>2047</v>
      </c>
      <c r="H3233" t="s">
        <v>13466</v>
      </c>
      <c r="I3233" t="s">
        <v>85</v>
      </c>
      <c r="J3233" t="s">
        <v>16227</v>
      </c>
      <c r="K3233" t="s">
        <v>26</v>
      </c>
      <c r="L3233" t="s">
        <v>16228</v>
      </c>
      <c r="M3233"/>
      <c r="N3233" s="23">
        <v>45933010000118</v>
      </c>
      <c r="O3233"/>
      <c r="P3233" t="s">
        <v>16229</v>
      </c>
      <c r="Q3233">
        <v>829110</v>
      </c>
      <c r="R3233" t="s">
        <v>16230</v>
      </c>
      <c r="S3233" s="21" t="s">
        <v>18534</v>
      </c>
      <c r="T3233" s="21" t="s">
        <v>18603</v>
      </c>
      <c r="U3233" s="21" t="str">
        <f>VLOOKUP(T3233,Apoio!$D$10:$E$55,2,0)</f>
        <v>Fornec. de Serviç. Diversos PJ</v>
      </c>
      <c r="V3233">
        <v>191614</v>
      </c>
      <c r="W3233">
        <v>16968</v>
      </c>
      <c r="X3233">
        <v>44</v>
      </c>
      <c r="Z3233" s="7"/>
      <c r="AA3233" s="8" t="str">
        <f>IF(Y3233="","Não","Sim")</f>
        <v>Não</v>
      </c>
      <c r="AB3233" s="7" t="str">
        <f>IF(Z3233="","Não","Sim")</f>
        <v>Não</v>
      </c>
      <c r="AC3233" s="8" t="str">
        <f>IF(S3233="TSR","Serede","Rede Conecta")</f>
        <v>Serede</v>
      </c>
    </row>
    <row r="3234" spans="1:29" ht="15" x14ac:dyDescent="0.25">
      <c r="A3234">
        <v>1500029</v>
      </c>
      <c r="B3234" t="s">
        <v>13327</v>
      </c>
      <c r="C3234">
        <v>1500029</v>
      </c>
      <c r="D3234" s="24">
        <v>41267</v>
      </c>
      <c r="E3234" t="s">
        <v>20</v>
      </c>
      <c r="F3234" t="s">
        <v>13328</v>
      </c>
      <c r="G3234" t="s">
        <v>13329</v>
      </c>
      <c r="H3234" t="s">
        <v>13330</v>
      </c>
      <c r="I3234" t="s">
        <v>37</v>
      </c>
      <c r="J3234" t="s">
        <v>13331</v>
      </c>
      <c r="K3234" t="s">
        <v>26</v>
      </c>
      <c r="L3234">
        <v>1121752305</v>
      </c>
      <c r="M3234"/>
      <c r="N3234" s="23">
        <v>46077459000194</v>
      </c>
      <c r="O3234"/>
      <c r="P3234" s="19">
        <v>206110000000</v>
      </c>
      <c r="Q3234"/>
      <c r="R3234" t="s">
        <v>13332</v>
      </c>
      <c r="S3234" s="21" t="s">
        <v>18534</v>
      </c>
      <c r="T3234" s="21" t="s">
        <v>18621</v>
      </c>
      <c r="U3234" s="21" t="str">
        <f>VLOOKUP(T3234,Apoio!$D$10:$E$55,2,0)</f>
        <v>Fornecedor de materiais - PJ</v>
      </c>
      <c r="V3234">
        <v>70720001</v>
      </c>
      <c r="W3234">
        <v>716716</v>
      </c>
      <c r="X3234">
        <v>6</v>
      </c>
      <c r="Z3234" s="7"/>
      <c r="AA3234" s="8" t="str">
        <f>IF(Y3234="","Não","Sim")</f>
        <v>Não</v>
      </c>
      <c r="AB3234" s="7" t="str">
        <f>IF(Z3234="","Não","Sim")</f>
        <v>Não</v>
      </c>
      <c r="AC3234" s="8" t="str">
        <f>IF(S3234="TSR","Serede","Rede Conecta")</f>
        <v>Serede</v>
      </c>
    </row>
    <row r="3235" spans="1:29" ht="15" x14ac:dyDescent="0.25">
      <c r="A3235">
        <v>1817312</v>
      </c>
      <c r="B3235" t="s">
        <v>18250</v>
      </c>
      <c r="C3235">
        <v>1817312</v>
      </c>
      <c r="D3235" s="24">
        <v>45614</v>
      </c>
      <c r="E3235" t="s">
        <v>17472</v>
      </c>
      <c r="F3235" t="s">
        <v>18251</v>
      </c>
      <c r="G3235" t="s">
        <v>177</v>
      </c>
      <c r="H3235" t="s">
        <v>11881</v>
      </c>
      <c r="I3235" t="s">
        <v>133</v>
      </c>
      <c r="J3235" t="s">
        <v>11882</v>
      </c>
      <c r="K3235" t="s">
        <v>26</v>
      </c>
      <c r="L3235"/>
      <c r="M3235"/>
      <c r="N3235" s="23">
        <v>46099119000164</v>
      </c>
      <c r="O3235"/>
      <c r="P3235">
        <v>103583661</v>
      </c>
      <c r="Q3235"/>
      <c r="R3235"/>
      <c r="S3235" s="21" t="s">
        <v>18534</v>
      </c>
      <c r="T3235" s="21" t="s">
        <v>18603</v>
      </c>
      <c r="U3235" s="21" t="str">
        <f>VLOOKUP(T3235,Apoio!$D$10:$E$55,2,0)</f>
        <v>Fornec. de Serviç. Diversos PJ</v>
      </c>
      <c r="V3235"/>
      <c r="W3235"/>
      <c r="X3235"/>
      <c r="Z3235" s="7"/>
      <c r="AA3235" s="8" t="str">
        <f>IF(Y3235="","Não","Sim")</f>
        <v>Não</v>
      </c>
      <c r="AB3235" s="7" t="str">
        <f>IF(Z3235="","Não","Sim")</f>
        <v>Não</v>
      </c>
      <c r="AC3235" s="8" t="str">
        <f>IF(S3235="TSR","Serede","Rede Conecta")</f>
        <v>Serede</v>
      </c>
    </row>
    <row r="3236" spans="1:29" ht="15" x14ac:dyDescent="0.25">
      <c r="A3236">
        <v>1800970</v>
      </c>
      <c r="B3236" t="s">
        <v>13947</v>
      </c>
      <c r="C3236">
        <v>1800970</v>
      </c>
      <c r="D3236" s="24">
        <v>41267</v>
      </c>
      <c r="E3236" t="s">
        <v>20</v>
      </c>
      <c r="F3236" t="s">
        <v>13948</v>
      </c>
      <c r="G3236" t="s">
        <v>135</v>
      </c>
      <c r="H3236" t="s">
        <v>78</v>
      </c>
      <c r="I3236" t="s">
        <v>37</v>
      </c>
      <c r="J3236" t="s">
        <v>13949</v>
      </c>
      <c r="K3236" t="s">
        <v>26</v>
      </c>
      <c r="L3236"/>
      <c r="M3236"/>
      <c r="N3236" s="23">
        <v>46119855000137</v>
      </c>
      <c r="O3236"/>
      <c r="P3236" s="19">
        <v>244372000000</v>
      </c>
      <c r="Q3236"/>
      <c r="R3236"/>
      <c r="S3236" s="21" t="s">
        <v>18534</v>
      </c>
      <c r="T3236" s="21" t="s">
        <v>18603</v>
      </c>
      <c r="U3236" s="21" t="str">
        <f>VLOOKUP(T3236,Apoio!$D$10:$E$55,2,0)</f>
        <v>Fornec. de Serviç. Diversos PJ</v>
      </c>
      <c r="V3236"/>
      <c r="W3236"/>
      <c r="X3236"/>
      <c r="Z3236" s="7"/>
      <c r="AA3236" s="8" t="str">
        <f>IF(Y3236="","Não","Sim")</f>
        <v>Não</v>
      </c>
      <c r="AB3236" s="7" t="str">
        <f>IF(Z3236="","Não","Sim")</f>
        <v>Não</v>
      </c>
      <c r="AC3236" s="8" t="str">
        <f>IF(S3236="TSR","Serede","Rede Conecta")</f>
        <v>Serede</v>
      </c>
    </row>
    <row r="3237" spans="1:29" ht="15" x14ac:dyDescent="0.25">
      <c r="A3237">
        <v>205044</v>
      </c>
      <c r="B3237" t="s">
        <v>9974</v>
      </c>
      <c r="C3237">
        <v>205044</v>
      </c>
      <c r="D3237" s="24">
        <v>42192</v>
      </c>
      <c r="E3237" t="s">
        <v>9975</v>
      </c>
      <c r="F3237" t="s">
        <v>9976</v>
      </c>
      <c r="G3237" t="s">
        <v>9977</v>
      </c>
      <c r="H3237" t="s">
        <v>78</v>
      </c>
      <c r="I3237" t="s">
        <v>37</v>
      </c>
      <c r="J3237" t="s">
        <v>9978</v>
      </c>
      <c r="K3237" t="s">
        <v>26</v>
      </c>
      <c r="L3237" t="s">
        <v>9979</v>
      </c>
      <c r="M3237"/>
      <c r="N3237" s="23">
        <v>46179941000135</v>
      </c>
      <c r="O3237"/>
      <c r="P3237"/>
      <c r="Q3237"/>
      <c r="R3237" t="s">
        <v>9980</v>
      </c>
      <c r="S3237" s="21" t="s">
        <v>18534</v>
      </c>
      <c r="T3237" s="21" t="s">
        <v>18607</v>
      </c>
      <c r="U3237" s="21" t="str">
        <f>VLOOKUP(T3237,Apoio!$D$10:$E$55,2,0)</f>
        <v>Prefeituras - PJ</v>
      </c>
      <c r="V3237"/>
      <c r="W3237"/>
      <c r="X3237"/>
      <c r="Z3237" s="7"/>
      <c r="AA3237" s="8" t="str">
        <f>IF(Y3237="","Não","Sim")</f>
        <v>Não</v>
      </c>
      <c r="AB3237" s="7" t="str">
        <f>IF(Z3237="","Não","Sim")</f>
        <v>Não</v>
      </c>
      <c r="AC3237" s="8" t="str">
        <f>IF(S3237="TSR","Serede","Rede Conecta")</f>
        <v>Serede</v>
      </c>
    </row>
    <row r="3238" spans="1:29" ht="15" x14ac:dyDescent="0.25">
      <c r="A3238">
        <v>205042</v>
      </c>
      <c r="B3238" t="s">
        <v>9966</v>
      </c>
      <c r="C3238">
        <v>205042</v>
      </c>
      <c r="D3238" s="24">
        <v>42192</v>
      </c>
      <c r="E3238" t="s">
        <v>9579</v>
      </c>
      <c r="F3238" t="s">
        <v>9967</v>
      </c>
      <c r="G3238" t="s">
        <v>9968</v>
      </c>
      <c r="H3238"/>
      <c r="I3238" t="s">
        <v>37</v>
      </c>
      <c r="J3238" t="s">
        <v>9969</v>
      </c>
      <c r="K3238" t="s">
        <v>26</v>
      </c>
      <c r="L3238"/>
      <c r="M3238"/>
      <c r="N3238" s="23">
        <v>46195079000154</v>
      </c>
      <c r="O3238"/>
      <c r="P3238"/>
      <c r="Q3238"/>
      <c r="R3238"/>
      <c r="S3238" s="21" t="s">
        <v>18534</v>
      </c>
      <c r="T3238" s="21" t="s">
        <v>18607</v>
      </c>
      <c r="U3238" s="21" t="str">
        <f>VLOOKUP(T3238,Apoio!$D$10:$E$55,2,0)</f>
        <v>Prefeituras - PJ</v>
      </c>
      <c r="V3238"/>
      <c r="W3238"/>
      <c r="X3238"/>
      <c r="Z3238" s="7"/>
      <c r="AA3238" s="8" t="str">
        <f>IF(Y3238="","Não","Sim")</f>
        <v>Não</v>
      </c>
      <c r="AB3238" s="7" t="str">
        <f>IF(Z3238="","Não","Sim")</f>
        <v>Não</v>
      </c>
      <c r="AC3238" s="8" t="str">
        <f>IF(S3238="TSR","Serede","Rede Conecta")</f>
        <v>Serede</v>
      </c>
    </row>
    <row r="3239" spans="1:29" ht="15" x14ac:dyDescent="0.25">
      <c r="A3239">
        <v>203742</v>
      </c>
      <c r="B3239" t="s">
        <v>9444</v>
      </c>
      <c r="C3239">
        <v>203742</v>
      </c>
      <c r="D3239" s="24">
        <v>41264</v>
      </c>
      <c r="E3239" t="s">
        <v>20</v>
      </c>
      <c r="F3239" t="s">
        <v>9445</v>
      </c>
      <c r="G3239" t="s">
        <v>9446</v>
      </c>
      <c r="H3239" t="s">
        <v>78</v>
      </c>
      <c r="I3239" t="s">
        <v>37</v>
      </c>
      <c r="J3239" t="s">
        <v>9447</v>
      </c>
      <c r="K3239" t="s">
        <v>26</v>
      </c>
      <c r="L3239"/>
      <c r="M3239"/>
      <c r="N3239" s="23">
        <v>46223764000147</v>
      </c>
      <c r="O3239"/>
      <c r="P3239"/>
      <c r="Q3239"/>
      <c r="R3239"/>
      <c r="S3239" s="21" t="s">
        <v>18534</v>
      </c>
      <c r="T3239" s="21" t="s">
        <v>18607</v>
      </c>
      <c r="U3239" s="21" t="str">
        <f>VLOOKUP(T3239,Apoio!$D$10:$E$55,2,0)</f>
        <v>Prefeituras - PJ</v>
      </c>
      <c r="V3239">
        <v>337406</v>
      </c>
      <c r="W3239">
        <v>45000126</v>
      </c>
      <c r="X3239">
        <v>1</v>
      </c>
      <c r="Z3239" s="7"/>
      <c r="AA3239" s="8" t="str">
        <f>IF(Y3239="","Não","Sim")</f>
        <v>Não</v>
      </c>
      <c r="AB3239" s="7" t="str">
        <f>IF(Z3239="","Não","Sim")</f>
        <v>Não</v>
      </c>
      <c r="AC3239" s="8" t="str">
        <f>IF(S3239="TSR","Serede","Rede Conecta")</f>
        <v>Serede</v>
      </c>
    </row>
    <row r="3240" spans="1:29" ht="15" x14ac:dyDescent="0.25">
      <c r="A3240">
        <v>1816925</v>
      </c>
      <c r="B3240" t="s">
        <v>17143</v>
      </c>
      <c r="C3240">
        <v>1816925</v>
      </c>
      <c r="D3240" s="24">
        <v>45342</v>
      </c>
      <c r="E3240" t="s">
        <v>11088</v>
      </c>
      <c r="F3240" t="s">
        <v>17144</v>
      </c>
      <c r="G3240" t="s">
        <v>50</v>
      </c>
      <c r="H3240" t="s">
        <v>12677</v>
      </c>
      <c r="I3240" t="s">
        <v>52</v>
      </c>
      <c r="J3240" t="s">
        <v>17145</v>
      </c>
      <c r="K3240" t="s">
        <v>26</v>
      </c>
      <c r="L3240" t="s">
        <v>17146</v>
      </c>
      <c r="M3240"/>
      <c r="N3240" s="23">
        <v>46263502000106</v>
      </c>
      <c r="O3240"/>
      <c r="P3240" t="s">
        <v>44</v>
      </c>
      <c r="Q3240" t="s">
        <v>17147</v>
      </c>
      <c r="R3240" t="s">
        <v>17148</v>
      </c>
      <c r="S3240" s="21" t="s">
        <v>18534</v>
      </c>
      <c r="T3240" s="21" t="s">
        <v>18603</v>
      </c>
      <c r="U3240" s="21" t="str">
        <f>VLOOKUP(T3240,Apoio!$D$10:$E$55,2,0)</f>
        <v>Fornec. de Serviç. Diversos PJ</v>
      </c>
      <c r="V3240">
        <v>7790001</v>
      </c>
      <c r="W3240">
        <v>40660894</v>
      </c>
      <c r="X3240">
        <v>6</v>
      </c>
      <c r="Z3240" s="7">
        <v>45323</v>
      </c>
      <c r="AA3240" s="8" t="str">
        <f>IF(Y3240="","Não","Sim")</f>
        <v>Não</v>
      </c>
      <c r="AB3240" s="7" t="str">
        <f>IF(Z3240="","Não","Sim")</f>
        <v>Sim</v>
      </c>
      <c r="AC3240" s="8" t="str">
        <f>IF(S3240="TSR","Serede","Rede Conecta")</f>
        <v>Serede</v>
      </c>
    </row>
    <row r="3241" spans="1:29" ht="15" x14ac:dyDescent="0.25">
      <c r="A3241">
        <v>203741</v>
      </c>
      <c r="B3241" t="s">
        <v>9439</v>
      </c>
      <c r="C3241">
        <v>203741</v>
      </c>
      <c r="D3241" s="24">
        <v>41264</v>
      </c>
      <c r="E3241" t="s">
        <v>20</v>
      </c>
      <c r="F3241" t="s">
        <v>9440</v>
      </c>
      <c r="G3241" t="s">
        <v>9441</v>
      </c>
      <c r="H3241" t="s">
        <v>9442</v>
      </c>
      <c r="I3241" t="s">
        <v>37</v>
      </c>
      <c r="J3241" t="s">
        <v>9443</v>
      </c>
      <c r="K3241" t="s">
        <v>26</v>
      </c>
      <c r="L3241"/>
      <c r="M3241"/>
      <c r="N3241" s="23">
        <v>46316600000164</v>
      </c>
      <c r="O3241"/>
      <c r="P3241"/>
      <c r="Q3241"/>
      <c r="R3241"/>
      <c r="S3241" s="21" t="s">
        <v>18534</v>
      </c>
      <c r="T3241" s="21" t="s">
        <v>18607</v>
      </c>
      <c r="U3241" s="21" t="str">
        <f>VLOOKUP(T3241,Apoio!$D$10:$E$55,2,0)</f>
        <v>Prefeituras - PJ</v>
      </c>
      <c r="V3241"/>
      <c r="W3241"/>
      <c r="X3241"/>
      <c r="Z3241" s="7"/>
      <c r="AA3241" s="8" t="str">
        <f>IF(Y3241="","Não","Sim")</f>
        <v>Não</v>
      </c>
      <c r="AB3241" s="7" t="str">
        <f>IF(Z3241="","Não","Sim")</f>
        <v>Não</v>
      </c>
      <c r="AC3241" s="8" t="str">
        <f>IF(S3241="TSR","Serede","Rede Conecta")</f>
        <v>Serede</v>
      </c>
    </row>
    <row r="3242" spans="1:29" ht="15" x14ac:dyDescent="0.25">
      <c r="A3242">
        <v>204910</v>
      </c>
      <c r="B3242" t="s">
        <v>9573</v>
      </c>
      <c r="C3242">
        <v>204910</v>
      </c>
      <c r="D3242" s="24">
        <v>41273</v>
      </c>
      <c r="E3242" t="s">
        <v>20</v>
      </c>
      <c r="F3242" t="s">
        <v>9574</v>
      </c>
      <c r="G3242" t="s">
        <v>9575</v>
      </c>
      <c r="H3242" t="s">
        <v>9576</v>
      </c>
      <c r="I3242" t="s">
        <v>37</v>
      </c>
      <c r="J3242" t="s">
        <v>9577</v>
      </c>
      <c r="K3242" t="s">
        <v>26</v>
      </c>
      <c r="L3242"/>
      <c r="M3242"/>
      <c r="N3242" s="23">
        <v>46319000000150</v>
      </c>
      <c r="O3242"/>
      <c r="P3242"/>
      <c r="Q3242"/>
      <c r="R3242"/>
      <c r="S3242" s="21" t="s">
        <v>18534</v>
      </c>
      <c r="T3242" s="21" t="s">
        <v>18607</v>
      </c>
      <c r="U3242" s="21" t="str">
        <f>VLOOKUP(T3242,Apoio!$D$10:$E$55,2,0)</f>
        <v>Prefeituras - PJ</v>
      </c>
      <c r="V3242"/>
      <c r="W3242"/>
      <c r="X3242"/>
      <c r="Z3242" s="7"/>
      <c r="AA3242" s="8" t="str">
        <f>IF(Y3242="","Não","Sim")</f>
        <v>Não</v>
      </c>
      <c r="AB3242" s="7" t="str">
        <f>IF(Z3242="","Não","Sim")</f>
        <v>Não</v>
      </c>
      <c r="AC3242" s="8" t="str">
        <f>IF(S3242="TSR","Serede","Rede Conecta")</f>
        <v>Serede</v>
      </c>
    </row>
    <row r="3243" spans="1:29" ht="15" x14ac:dyDescent="0.25">
      <c r="A3243">
        <v>1816976</v>
      </c>
      <c r="B3243" t="s">
        <v>17342</v>
      </c>
      <c r="C3243">
        <v>1816976</v>
      </c>
      <c r="D3243" s="24">
        <v>45453</v>
      </c>
      <c r="E3243" t="s">
        <v>11088</v>
      </c>
      <c r="F3243" t="s">
        <v>17343</v>
      </c>
      <c r="G3243" t="s">
        <v>1840</v>
      </c>
      <c r="H3243" t="s">
        <v>12291</v>
      </c>
      <c r="I3243" t="s">
        <v>42</v>
      </c>
      <c r="J3243" t="s">
        <v>17344</v>
      </c>
      <c r="K3243" t="s">
        <v>26</v>
      </c>
      <c r="L3243" t="s">
        <v>17345</v>
      </c>
      <c r="M3243"/>
      <c r="N3243" s="23">
        <v>46365572000175</v>
      </c>
      <c r="O3243"/>
      <c r="P3243"/>
      <c r="Q3243"/>
      <c r="R3243" t="s">
        <v>17346</v>
      </c>
      <c r="S3243" s="21" t="s">
        <v>18534</v>
      </c>
      <c r="T3243" s="21" t="s">
        <v>18603</v>
      </c>
      <c r="U3243" s="21" t="str">
        <f>VLOOKUP(T3243,Apoio!$D$10:$E$55,2,0)</f>
        <v>Fornec. de Serviç. Diversos PJ</v>
      </c>
      <c r="V3243">
        <v>74800116</v>
      </c>
      <c r="W3243">
        <v>12298</v>
      </c>
      <c r="X3243">
        <v>5</v>
      </c>
      <c r="Z3243" s="7">
        <v>45444</v>
      </c>
      <c r="AA3243" s="8" t="str">
        <f>IF(Y3243="","Não","Sim")</f>
        <v>Não</v>
      </c>
      <c r="AB3243" s="7" t="str">
        <f>IF(Z3243="","Não","Sim")</f>
        <v>Sim</v>
      </c>
      <c r="AC3243" s="8" t="str">
        <f>IF(S3243="TSR","Serede","Rede Conecta")</f>
        <v>Serede</v>
      </c>
    </row>
    <row r="3244" spans="1:29" ht="15" x14ac:dyDescent="0.25">
      <c r="A3244">
        <v>304194</v>
      </c>
      <c r="B3244" t="s">
        <v>12077</v>
      </c>
      <c r="C3244">
        <v>304194</v>
      </c>
      <c r="D3244" s="24">
        <v>43315</v>
      </c>
      <c r="E3244" t="s">
        <v>11934</v>
      </c>
      <c r="F3244" t="s">
        <v>11733</v>
      </c>
      <c r="G3244" t="s">
        <v>47</v>
      </c>
      <c r="H3244" t="s">
        <v>78</v>
      </c>
      <c r="I3244" t="s">
        <v>37</v>
      </c>
      <c r="J3244" t="s">
        <v>12078</v>
      </c>
      <c r="K3244" t="s">
        <v>26</v>
      </c>
      <c r="L3244" t="s">
        <v>12079</v>
      </c>
      <c r="M3244"/>
      <c r="N3244" s="23">
        <v>46377222000390</v>
      </c>
      <c r="O3244"/>
      <c r="P3244"/>
      <c r="Q3244"/>
      <c r="R3244"/>
      <c r="S3244" s="21" t="s">
        <v>18534</v>
      </c>
      <c r="T3244" s="21" t="s">
        <v>18613</v>
      </c>
      <c r="U3244" s="21" t="str">
        <f>VLOOKUP(T3244,Apoio!$D$10:$E$55,2,0)</f>
        <v>Órgãos Públicos - PJ</v>
      </c>
      <c r="V3244"/>
      <c r="W3244"/>
      <c r="X3244"/>
      <c r="Z3244" s="7"/>
      <c r="AA3244" s="8" t="str">
        <f>IF(Y3244="","Não","Sim")</f>
        <v>Não</v>
      </c>
      <c r="AB3244" s="7" t="str">
        <f>IF(Z3244="","Não","Sim")</f>
        <v>Não</v>
      </c>
      <c r="AC3244" s="8" t="str">
        <f>IF(S3244="TSR","Serede","Rede Conecta")</f>
        <v>Serede</v>
      </c>
    </row>
    <row r="3245" spans="1:29" ht="15" x14ac:dyDescent="0.25">
      <c r="A3245">
        <v>304024</v>
      </c>
      <c r="B3245" t="s">
        <v>11732</v>
      </c>
      <c r="C3245">
        <v>304024</v>
      </c>
      <c r="D3245" s="24">
        <v>41273</v>
      </c>
      <c r="E3245" t="s">
        <v>20</v>
      </c>
      <c r="F3245" t="s">
        <v>11733</v>
      </c>
      <c r="G3245" t="s">
        <v>160</v>
      </c>
      <c r="H3245" t="s">
        <v>37</v>
      </c>
      <c r="I3245" t="s">
        <v>37</v>
      </c>
      <c r="J3245" t="s">
        <v>11734</v>
      </c>
      <c r="K3245" t="s">
        <v>26</v>
      </c>
      <c r="L3245"/>
      <c r="M3245"/>
      <c r="N3245" s="23">
        <v>46379400000150</v>
      </c>
      <c r="O3245"/>
      <c r="P3245"/>
      <c r="Q3245"/>
      <c r="R3245"/>
      <c r="S3245" s="21" t="s">
        <v>18534</v>
      </c>
      <c r="T3245" s="21" t="s">
        <v>18613</v>
      </c>
      <c r="U3245" s="21" t="str">
        <f>VLOOKUP(T3245,Apoio!$D$10:$E$55,2,0)</f>
        <v>Órgãos Públicos - PJ</v>
      </c>
      <c r="V3245">
        <v>0</v>
      </c>
      <c r="W3245">
        <v>99999999</v>
      </c>
      <c r="X3245">
        <v>0</v>
      </c>
      <c r="Z3245" s="7"/>
      <c r="AA3245" s="8" t="str">
        <f>IF(Y3245="","Não","Sim")</f>
        <v>Não</v>
      </c>
      <c r="AB3245" s="7" t="str">
        <f>IF(Z3245="","Não","Sim")</f>
        <v>Não</v>
      </c>
      <c r="AC3245" s="8" t="str">
        <f>IF(S3245="TSR","Serede","Rede Conecta")</f>
        <v>Serede</v>
      </c>
    </row>
    <row r="3246" spans="1:29" ht="15" x14ac:dyDescent="0.25">
      <c r="A3246">
        <v>202375</v>
      </c>
      <c r="B3246" t="s">
        <v>8088</v>
      </c>
      <c r="C3246">
        <v>202375</v>
      </c>
      <c r="D3246" s="24">
        <v>41267</v>
      </c>
      <c r="E3246" t="s">
        <v>20</v>
      </c>
      <c r="F3246" t="s">
        <v>8089</v>
      </c>
      <c r="G3246" t="s">
        <v>160</v>
      </c>
      <c r="H3246" t="s">
        <v>78</v>
      </c>
      <c r="I3246" t="s">
        <v>37</v>
      </c>
      <c r="J3246" t="s">
        <v>8090</v>
      </c>
      <c r="K3246" t="s">
        <v>26</v>
      </c>
      <c r="L3246"/>
      <c r="M3246"/>
      <c r="N3246" s="23">
        <v>46392130000118</v>
      </c>
      <c r="O3246"/>
      <c r="P3246"/>
      <c r="Q3246"/>
      <c r="R3246"/>
      <c r="S3246" s="21" t="s">
        <v>18534</v>
      </c>
      <c r="T3246" s="21" t="s">
        <v>18607</v>
      </c>
      <c r="U3246" s="21" t="str">
        <f>VLOOKUP(T3246,Apoio!$D$10:$E$55,2,0)</f>
        <v>Prefeituras - PJ</v>
      </c>
      <c r="V3246"/>
      <c r="W3246"/>
      <c r="X3246"/>
      <c r="Z3246" s="7"/>
      <c r="AA3246" s="8" t="str">
        <f>IF(Y3246="","Não","Sim")</f>
        <v>Não</v>
      </c>
      <c r="AB3246" s="7" t="str">
        <f>IF(Z3246="","Não","Sim")</f>
        <v>Não</v>
      </c>
      <c r="AC3246" s="8" t="str">
        <f>IF(S3246="TSR","Serede","Rede Conecta")</f>
        <v>Serede</v>
      </c>
    </row>
    <row r="3247" spans="1:29" ht="15" x14ac:dyDescent="0.25">
      <c r="A3247">
        <v>205292</v>
      </c>
      <c r="B3247" t="s">
        <v>10885</v>
      </c>
      <c r="C3247">
        <v>205292</v>
      </c>
      <c r="D3247" s="24">
        <v>43291</v>
      </c>
      <c r="E3247" t="s">
        <v>45</v>
      </c>
      <c r="F3247" t="s">
        <v>10886</v>
      </c>
      <c r="G3247" t="s">
        <v>10887</v>
      </c>
      <c r="H3247" t="s">
        <v>10888</v>
      </c>
      <c r="I3247" t="s">
        <v>37</v>
      </c>
      <c r="J3247" t="s">
        <v>10889</v>
      </c>
      <c r="K3247" t="s">
        <v>26</v>
      </c>
      <c r="L3247"/>
      <c r="M3247"/>
      <c r="N3247" s="23">
        <v>46395000000139</v>
      </c>
      <c r="O3247"/>
      <c r="P3247"/>
      <c r="Q3247"/>
      <c r="R3247"/>
      <c r="S3247" s="21" t="s">
        <v>18534</v>
      </c>
      <c r="T3247" s="21" t="s">
        <v>18607</v>
      </c>
      <c r="U3247" s="21" t="str">
        <f>VLOOKUP(T3247,Apoio!$D$10:$E$55,2,0)</f>
        <v>Prefeituras - PJ</v>
      </c>
      <c r="V3247"/>
      <c r="W3247"/>
      <c r="X3247"/>
      <c r="Z3247" s="7"/>
      <c r="AA3247" s="8" t="str">
        <f>IF(Y3247="","Não","Sim")</f>
        <v>Não</v>
      </c>
      <c r="AB3247" s="7" t="str">
        <f>IF(Z3247="","Não","Sim")</f>
        <v>Não</v>
      </c>
      <c r="AC3247" s="8" t="str">
        <f>IF(S3247="TSR","Serede","Rede Conecta")</f>
        <v>Serede</v>
      </c>
    </row>
    <row r="3248" spans="1:29" ht="15" x14ac:dyDescent="0.25">
      <c r="A3248">
        <v>1816783</v>
      </c>
      <c r="B3248" t="s">
        <v>16786</v>
      </c>
      <c r="C3248">
        <v>1816783</v>
      </c>
      <c r="D3248" s="24">
        <v>45097</v>
      </c>
      <c r="E3248" t="s">
        <v>11088</v>
      </c>
      <c r="F3248" t="s">
        <v>16787</v>
      </c>
      <c r="G3248" t="s">
        <v>333</v>
      </c>
      <c r="H3248"/>
      <c r="I3248" t="s">
        <v>46</v>
      </c>
      <c r="J3248" t="s">
        <v>16124</v>
      </c>
      <c r="K3248" t="s">
        <v>26</v>
      </c>
      <c r="L3248" t="s">
        <v>16788</v>
      </c>
      <c r="M3248"/>
      <c r="N3248" s="23">
        <v>46455451000114</v>
      </c>
      <c r="O3248"/>
      <c r="P3248"/>
      <c r="Q3248"/>
      <c r="R3248"/>
      <c r="S3248" s="21" t="s">
        <v>18534</v>
      </c>
      <c r="T3248" s="21" t="s">
        <v>18603</v>
      </c>
      <c r="U3248" s="21" t="str">
        <f>VLOOKUP(T3248,Apoio!$D$10:$E$55,2,0)</f>
        <v>Fornec. de Serviç. Diversos PJ</v>
      </c>
      <c r="V3248">
        <v>7790001</v>
      </c>
      <c r="W3248">
        <v>23687920</v>
      </c>
      <c r="X3248">
        <v>0</v>
      </c>
      <c r="Z3248" s="7"/>
      <c r="AA3248" s="8" t="str">
        <f>IF(Y3248="","Não","Sim")</f>
        <v>Não</v>
      </c>
      <c r="AB3248" s="7" t="str">
        <f>IF(Z3248="","Não","Sim")</f>
        <v>Não</v>
      </c>
      <c r="AC3248" s="8" t="str">
        <f>IF(S3248="TSR","Serede","Rede Conecta")</f>
        <v>Serede</v>
      </c>
    </row>
    <row r="3249" spans="1:29" ht="15" x14ac:dyDescent="0.25">
      <c r="A3249">
        <v>205317</v>
      </c>
      <c r="B3249" t="s">
        <v>10961</v>
      </c>
      <c r="C3249">
        <v>205317</v>
      </c>
      <c r="D3249" s="24">
        <v>43588</v>
      </c>
      <c r="E3249" t="s">
        <v>262</v>
      </c>
      <c r="F3249" t="s">
        <v>10962</v>
      </c>
      <c r="G3249" t="s">
        <v>10963</v>
      </c>
      <c r="H3249" t="s">
        <v>78</v>
      </c>
      <c r="I3249" t="s">
        <v>37</v>
      </c>
      <c r="J3249" t="s">
        <v>10964</v>
      </c>
      <c r="K3249" t="s">
        <v>26</v>
      </c>
      <c r="L3249"/>
      <c r="M3249"/>
      <c r="N3249" s="23">
        <v>46482857000196</v>
      </c>
      <c r="O3249"/>
      <c r="P3249"/>
      <c r="Q3249"/>
      <c r="R3249"/>
      <c r="S3249" s="21" t="s">
        <v>18534</v>
      </c>
      <c r="T3249" s="21" t="s">
        <v>18607</v>
      </c>
      <c r="U3249" s="21" t="str">
        <f>VLOOKUP(T3249,Apoio!$D$10:$E$55,2,0)</f>
        <v>Prefeituras - PJ</v>
      </c>
      <c r="V3249"/>
      <c r="W3249"/>
      <c r="X3249"/>
      <c r="Z3249" s="7"/>
      <c r="AA3249" s="8" t="str">
        <f>IF(Y3249="","Não","Sim")</f>
        <v>Não</v>
      </c>
      <c r="AB3249" s="7" t="str">
        <f>IF(Z3249="","Não","Sim")</f>
        <v>Não</v>
      </c>
      <c r="AC3249" s="8" t="str">
        <f>IF(S3249="TSR","Serede","Rede Conecta")</f>
        <v>Serede</v>
      </c>
    </row>
    <row r="3250" spans="1:29" ht="15" x14ac:dyDescent="0.25">
      <c r="A3250">
        <v>205043</v>
      </c>
      <c r="B3250" t="s">
        <v>5650</v>
      </c>
      <c r="C3250">
        <v>205043</v>
      </c>
      <c r="D3250" s="24">
        <v>42192</v>
      </c>
      <c r="E3250" t="s">
        <v>9579</v>
      </c>
      <c r="F3250" t="s">
        <v>9970</v>
      </c>
      <c r="G3250" t="s">
        <v>9971</v>
      </c>
      <c r="H3250" t="s">
        <v>78</v>
      </c>
      <c r="I3250" t="s">
        <v>37</v>
      </c>
      <c r="J3250" t="s">
        <v>9972</v>
      </c>
      <c r="K3250" t="s">
        <v>26</v>
      </c>
      <c r="L3250">
        <v>1146227500</v>
      </c>
      <c r="M3250"/>
      <c r="N3250" s="23">
        <v>46522983000127</v>
      </c>
      <c r="O3250"/>
      <c r="P3250"/>
      <c r="Q3250"/>
      <c r="R3250" t="s">
        <v>9973</v>
      </c>
      <c r="S3250" s="21" t="s">
        <v>18534</v>
      </c>
      <c r="T3250" s="21" t="s">
        <v>18607</v>
      </c>
      <c r="U3250" s="21" t="str">
        <f>VLOOKUP(T3250,Apoio!$D$10:$E$55,2,0)</f>
        <v>Prefeituras - PJ</v>
      </c>
      <c r="V3250"/>
      <c r="W3250"/>
      <c r="X3250"/>
      <c r="Z3250" s="7"/>
      <c r="AA3250" s="8" t="str">
        <f>IF(Y3250="","Não","Sim")</f>
        <v>Não</v>
      </c>
      <c r="AB3250" s="7" t="str">
        <f>IF(Z3250="","Não","Sim")</f>
        <v>Não</v>
      </c>
      <c r="AC3250" s="8" t="str">
        <f>IF(S3250="TSR","Serede","Rede Conecta")</f>
        <v>Serede</v>
      </c>
    </row>
    <row r="3251" spans="1:29" ht="15" x14ac:dyDescent="0.25">
      <c r="A3251">
        <v>205037</v>
      </c>
      <c r="B3251" t="s">
        <v>9956</v>
      </c>
      <c r="C3251">
        <v>205037</v>
      </c>
      <c r="D3251" s="24">
        <v>42180</v>
      </c>
      <c r="E3251" t="s">
        <v>9579</v>
      </c>
      <c r="F3251" t="s">
        <v>9957</v>
      </c>
      <c r="G3251" t="s">
        <v>9958</v>
      </c>
      <c r="H3251" t="s">
        <v>78</v>
      </c>
      <c r="I3251" t="s">
        <v>37</v>
      </c>
      <c r="J3251" t="s">
        <v>9959</v>
      </c>
      <c r="K3251" t="s">
        <v>26</v>
      </c>
      <c r="L3251"/>
      <c r="M3251"/>
      <c r="N3251" s="23">
        <v>46523015000135</v>
      </c>
      <c r="O3251"/>
      <c r="P3251"/>
      <c r="Q3251"/>
      <c r="R3251"/>
      <c r="S3251" s="21" t="s">
        <v>18534</v>
      </c>
      <c r="T3251" s="21" t="s">
        <v>18607</v>
      </c>
      <c r="U3251" s="21" t="str">
        <f>VLOOKUP(T3251,Apoio!$D$10:$E$55,2,0)</f>
        <v>Prefeituras - PJ</v>
      </c>
      <c r="V3251"/>
      <c r="W3251"/>
      <c r="X3251"/>
      <c r="Z3251" s="7"/>
      <c r="AA3251" s="8" t="str">
        <f>IF(Y3251="","Não","Sim")</f>
        <v>Não</v>
      </c>
      <c r="AB3251" s="7" t="str">
        <f>IF(Z3251="","Não","Sim")</f>
        <v>Não</v>
      </c>
      <c r="AC3251" s="8" t="str">
        <f>IF(S3251="TSR","Serede","Rede Conecta")</f>
        <v>Serede</v>
      </c>
    </row>
    <row r="3252" spans="1:29" ht="15" x14ac:dyDescent="0.25">
      <c r="A3252">
        <v>203736</v>
      </c>
      <c r="B3252" t="s">
        <v>9419</v>
      </c>
      <c r="C3252">
        <v>203736</v>
      </c>
      <c r="D3252" s="24">
        <v>41264</v>
      </c>
      <c r="E3252" t="s">
        <v>20</v>
      </c>
      <c r="F3252" t="s">
        <v>9420</v>
      </c>
      <c r="G3252" t="s">
        <v>9421</v>
      </c>
      <c r="H3252" t="s">
        <v>78</v>
      </c>
      <c r="I3252" t="s">
        <v>37</v>
      </c>
      <c r="J3252" t="s">
        <v>9422</v>
      </c>
      <c r="K3252" t="s">
        <v>26</v>
      </c>
      <c r="L3252"/>
      <c r="M3252"/>
      <c r="N3252" s="23">
        <v>46578514000120</v>
      </c>
      <c r="O3252"/>
      <c r="P3252"/>
      <c r="Q3252"/>
      <c r="R3252"/>
      <c r="S3252" s="21" t="s">
        <v>18534</v>
      </c>
      <c r="T3252" s="21" t="s">
        <v>18607</v>
      </c>
      <c r="U3252" s="21" t="str">
        <f>VLOOKUP(T3252,Apoio!$D$10:$E$55,2,0)</f>
        <v>Prefeituras - PJ</v>
      </c>
      <c r="V3252"/>
      <c r="W3252"/>
      <c r="X3252"/>
      <c r="Z3252" s="7"/>
      <c r="AA3252" s="8" t="str">
        <f>IF(Y3252="","Não","Sim")</f>
        <v>Não</v>
      </c>
      <c r="AB3252" s="7" t="str">
        <f>IF(Z3252="","Não","Sim")</f>
        <v>Não</v>
      </c>
      <c r="AC3252" s="8" t="str">
        <f>IF(S3252="TSR","Serede","Rede Conecta")</f>
        <v>Serede</v>
      </c>
    </row>
    <row r="3253" spans="1:29" ht="15" x14ac:dyDescent="0.25">
      <c r="A3253">
        <v>1816522</v>
      </c>
      <c r="B3253" t="s">
        <v>16231</v>
      </c>
      <c r="C3253">
        <v>1816522</v>
      </c>
      <c r="D3253" s="24">
        <v>44722</v>
      </c>
      <c r="E3253" t="s">
        <v>11071</v>
      </c>
      <c r="F3253" t="s">
        <v>16232</v>
      </c>
      <c r="G3253" t="s">
        <v>15123</v>
      </c>
      <c r="H3253" t="s">
        <v>16233</v>
      </c>
      <c r="I3253" t="s">
        <v>249</v>
      </c>
      <c r="J3253" t="s">
        <v>15557</v>
      </c>
      <c r="K3253" t="s">
        <v>26</v>
      </c>
      <c r="L3253" t="s">
        <v>15856</v>
      </c>
      <c r="M3253"/>
      <c r="N3253" s="23">
        <v>46584029000169</v>
      </c>
      <c r="O3253"/>
      <c r="P3253">
        <v>43608720022</v>
      </c>
      <c r="Q3253">
        <v>1863120011</v>
      </c>
      <c r="R3253" t="s">
        <v>15559</v>
      </c>
      <c r="S3253" s="21" t="s">
        <v>18534</v>
      </c>
      <c r="T3253" s="21" t="s">
        <v>18603</v>
      </c>
      <c r="U3253" s="21" t="str">
        <f>VLOOKUP(T3253,Apoio!$D$10:$E$55,2,0)</f>
        <v>Fornec. de Serviç. Diversos PJ</v>
      </c>
      <c r="V3253">
        <v>34175605</v>
      </c>
      <c r="W3253">
        <v>99547</v>
      </c>
      <c r="X3253">
        <v>0</v>
      </c>
      <c r="Z3253" s="7">
        <v>45658</v>
      </c>
      <c r="AA3253" s="8" t="str">
        <f>IF(Y3253="","Não","Sim")</f>
        <v>Não</v>
      </c>
      <c r="AB3253" s="7" t="str">
        <f>IF(Z3253="","Não","Sim")</f>
        <v>Sim</v>
      </c>
      <c r="AC3253" s="8" t="str">
        <f>IF(S3253="TSR","Serede","Rede Conecta")</f>
        <v>Serede</v>
      </c>
    </row>
    <row r="3254" spans="1:29" ht="15" x14ac:dyDescent="0.25">
      <c r="A3254">
        <v>1816637</v>
      </c>
      <c r="B3254" t="s">
        <v>16231</v>
      </c>
      <c r="C3254">
        <v>1816637</v>
      </c>
      <c r="D3254" s="24">
        <v>44882</v>
      </c>
      <c r="E3254" t="s">
        <v>11071</v>
      </c>
      <c r="F3254" t="s">
        <v>15850</v>
      </c>
      <c r="G3254" t="s">
        <v>50</v>
      </c>
      <c r="H3254"/>
      <c r="I3254" t="s">
        <v>52</v>
      </c>
      <c r="J3254" t="s">
        <v>12905</v>
      </c>
      <c r="K3254" t="s">
        <v>26</v>
      </c>
      <c r="L3254" t="s">
        <v>16410</v>
      </c>
      <c r="M3254"/>
      <c r="N3254" s="23">
        <v>46584029000240</v>
      </c>
      <c r="O3254"/>
      <c r="P3254">
        <v>43608720022</v>
      </c>
      <c r="Q3254">
        <v>1863120011</v>
      </c>
      <c r="R3254" t="s">
        <v>15559</v>
      </c>
      <c r="S3254" s="21" t="s">
        <v>18534</v>
      </c>
      <c r="T3254" s="21" t="s">
        <v>18603</v>
      </c>
      <c r="U3254" s="21" t="str">
        <f>VLOOKUP(T3254,Apoio!$D$10:$E$55,2,0)</f>
        <v>Fornec. de Serviç. Diversos PJ</v>
      </c>
      <c r="V3254">
        <v>34175605</v>
      </c>
      <c r="W3254">
        <v>99547</v>
      </c>
      <c r="X3254">
        <v>0</v>
      </c>
      <c r="Z3254" s="7">
        <v>45444</v>
      </c>
      <c r="AA3254" s="8" t="str">
        <f>IF(Y3254="","Não","Sim")</f>
        <v>Não</v>
      </c>
      <c r="AB3254" s="7" t="str">
        <f>IF(Z3254="","Não","Sim")</f>
        <v>Sim</v>
      </c>
      <c r="AC3254" s="8" t="str">
        <f>IF(S3254="TSR","Serede","Rede Conecta")</f>
        <v>Serede</v>
      </c>
    </row>
    <row r="3255" spans="1:29" ht="15" x14ac:dyDescent="0.25">
      <c r="A3255">
        <v>1816449</v>
      </c>
      <c r="B3255" t="s">
        <v>16012</v>
      </c>
      <c r="C3255">
        <v>1816449</v>
      </c>
      <c r="D3255" s="24">
        <v>44627</v>
      </c>
      <c r="E3255" t="s">
        <v>12951</v>
      </c>
      <c r="F3255" t="s">
        <v>16013</v>
      </c>
      <c r="G3255" t="s">
        <v>16014</v>
      </c>
      <c r="H3255" t="s">
        <v>78</v>
      </c>
      <c r="I3255" t="s">
        <v>37</v>
      </c>
      <c r="J3255" t="s">
        <v>16015</v>
      </c>
      <c r="K3255" t="s">
        <v>26</v>
      </c>
      <c r="L3255" t="s">
        <v>16016</v>
      </c>
      <c r="M3255"/>
      <c r="N3255" s="23">
        <v>46588950000180</v>
      </c>
      <c r="O3255"/>
      <c r="P3255"/>
      <c r="Q3255"/>
      <c r="R3255" t="s">
        <v>16017</v>
      </c>
      <c r="S3255" s="21" t="s">
        <v>18534</v>
      </c>
      <c r="T3255" s="21" t="s">
        <v>18603</v>
      </c>
      <c r="U3255" s="21" t="str">
        <f>VLOOKUP(T3255,Apoio!$D$10:$E$55,2,0)</f>
        <v>Fornec. de Serviç. Diversos PJ</v>
      </c>
      <c r="V3255"/>
      <c r="W3255"/>
      <c r="X3255"/>
      <c r="Z3255" s="7"/>
      <c r="AA3255" s="8" t="str">
        <f>IF(Y3255="","Não","Sim")</f>
        <v>Não</v>
      </c>
      <c r="AB3255" s="7" t="str">
        <f>IF(Z3255="","Não","Sim")</f>
        <v>Não</v>
      </c>
      <c r="AC3255" s="8" t="str">
        <f>IF(S3255="TSR","Serede","Rede Conecta")</f>
        <v>Serede</v>
      </c>
    </row>
    <row r="3256" spans="1:29" ht="15" x14ac:dyDescent="0.25">
      <c r="A3256">
        <v>1817307</v>
      </c>
      <c r="B3256" t="s">
        <v>18234</v>
      </c>
      <c r="C3256">
        <v>1817307</v>
      </c>
      <c r="D3256" s="24">
        <v>45609</v>
      </c>
      <c r="E3256" t="s">
        <v>17472</v>
      </c>
      <c r="F3256" t="s">
        <v>18235</v>
      </c>
      <c r="G3256" t="s">
        <v>12551</v>
      </c>
      <c r="H3256" t="s">
        <v>12838</v>
      </c>
      <c r="I3256" t="s">
        <v>37</v>
      </c>
      <c r="J3256" t="s">
        <v>18236</v>
      </c>
      <c r="K3256" t="s">
        <v>26</v>
      </c>
      <c r="L3256"/>
      <c r="M3256"/>
      <c r="N3256" s="23">
        <v>46634044000174</v>
      </c>
      <c r="O3256"/>
      <c r="P3256"/>
      <c r="Q3256"/>
      <c r="R3256"/>
      <c r="S3256" s="21" t="s">
        <v>18534</v>
      </c>
      <c r="T3256" s="21" t="s">
        <v>18603</v>
      </c>
      <c r="U3256" s="21" t="str">
        <f>VLOOKUP(T3256,Apoio!$D$10:$E$55,2,0)</f>
        <v>Fornec. de Serviç. Diversos PJ</v>
      </c>
      <c r="V3256"/>
      <c r="W3256"/>
      <c r="X3256"/>
      <c r="Z3256" s="7"/>
      <c r="AA3256" s="8" t="str">
        <f>IF(Y3256="","Não","Sim")</f>
        <v>Não</v>
      </c>
      <c r="AB3256" s="7" t="str">
        <f>IF(Z3256="","Não","Sim")</f>
        <v>Não</v>
      </c>
      <c r="AC3256" s="8" t="str">
        <f>IF(S3256="TSR","Serede","Rede Conecta")</f>
        <v>Serede</v>
      </c>
    </row>
    <row r="3257" spans="1:29" ht="15" x14ac:dyDescent="0.25">
      <c r="A3257">
        <v>100043</v>
      </c>
      <c r="B3257" t="s">
        <v>33</v>
      </c>
      <c r="C3257">
        <v>100043</v>
      </c>
      <c r="D3257" s="24">
        <v>41267</v>
      </c>
      <c r="E3257" t="s">
        <v>20</v>
      </c>
      <c r="F3257" t="s">
        <v>34</v>
      </c>
      <c r="G3257" t="s">
        <v>35</v>
      </c>
      <c r="H3257" t="s">
        <v>36</v>
      </c>
      <c r="I3257" t="s">
        <v>37</v>
      </c>
      <c r="J3257" t="s">
        <v>38</v>
      </c>
      <c r="K3257" t="s">
        <v>26</v>
      </c>
      <c r="L3257"/>
      <c r="M3257"/>
      <c r="N3257" s="23">
        <v>46634507000106</v>
      </c>
      <c r="O3257"/>
      <c r="P3257"/>
      <c r="Q3257"/>
      <c r="R3257"/>
      <c r="S3257" s="21" t="s">
        <v>18534</v>
      </c>
      <c r="T3257" s="21" t="s">
        <v>18609</v>
      </c>
      <c r="U3257" s="21" t="str">
        <f>VLOOKUP(T3257,Apoio!$D$10:$E$55,2,0)</f>
        <v>Pagamentos judiciais - PJ</v>
      </c>
      <c r="V3257"/>
      <c r="W3257"/>
      <c r="X3257"/>
      <c r="Z3257" s="7"/>
      <c r="AA3257" s="8" t="str">
        <f>IF(Y3257="","Não","Sim")</f>
        <v>Não</v>
      </c>
      <c r="AB3257" s="7" t="str">
        <f>IF(Z3257="","Não","Sim")</f>
        <v>Não</v>
      </c>
      <c r="AC3257" s="8" t="str">
        <f>IF(S3257="TSR","Serede","Rede Conecta")</f>
        <v>Serede</v>
      </c>
    </row>
    <row r="3258" spans="1:29" ht="15" x14ac:dyDescent="0.25">
      <c r="A3258">
        <v>1817036</v>
      </c>
      <c r="B3258" t="s">
        <v>17519</v>
      </c>
      <c r="C3258">
        <v>1817036</v>
      </c>
      <c r="D3258" s="24">
        <v>45538</v>
      </c>
      <c r="E3258" t="s">
        <v>17472</v>
      </c>
      <c r="F3258" t="s">
        <v>17520</v>
      </c>
      <c r="G3258" t="s">
        <v>17521</v>
      </c>
      <c r="H3258" t="s">
        <v>12871</v>
      </c>
      <c r="I3258" t="s">
        <v>37</v>
      </c>
      <c r="J3258" t="s">
        <v>17522</v>
      </c>
      <c r="K3258" t="s">
        <v>26</v>
      </c>
      <c r="L3258" t="s">
        <v>17523</v>
      </c>
      <c r="M3258"/>
      <c r="N3258" s="23">
        <v>46686119000160</v>
      </c>
      <c r="O3258"/>
      <c r="P3258" s="19">
        <v>177140000000</v>
      </c>
      <c r="Q3258"/>
      <c r="R3258" t="s">
        <v>17524</v>
      </c>
      <c r="S3258" s="21" t="s">
        <v>18534</v>
      </c>
      <c r="T3258" s="21" t="s">
        <v>18603</v>
      </c>
      <c r="U3258" s="21" t="str">
        <f>VLOOKUP(T3258,Apoio!$D$10:$E$55,2,0)</f>
        <v>Fornec. de Serviç. Diversos PJ</v>
      </c>
      <c r="V3258">
        <v>23722126</v>
      </c>
      <c r="W3258">
        <v>298</v>
      </c>
      <c r="X3258">
        <v>14</v>
      </c>
      <c r="Z3258" s="7">
        <v>45536</v>
      </c>
      <c r="AA3258" s="8" t="str">
        <f>IF(Y3258="","Não","Sim")</f>
        <v>Não</v>
      </c>
      <c r="AB3258" s="7" t="str">
        <f>IF(Z3258="","Não","Sim")</f>
        <v>Sim</v>
      </c>
      <c r="AC3258" s="8" t="str">
        <f>IF(S3258="TSR","Serede","Rede Conecta")</f>
        <v>Serede</v>
      </c>
    </row>
    <row r="3259" spans="1:29" ht="15" x14ac:dyDescent="0.25">
      <c r="A3259">
        <v>1816676</v>
      </c>
      <c r="B3259" t="s">
        <v>16522</v>
      </c>
      <c r="C3259">
        <v>1816676</v>
      </c>
      <c r="D3259" s="24">
        <v>44965</v>
      </c>
      <c r="E3259" t="s">
        <v>11088</v>
      </c>
      <c r="F3259" t="s">
        <v>16523</v>
      </c>
      <c r="G3259" t="s">
        <v>50</v>
      </c>
      <c r="H3259"/>
      <c r="I3259" t="s">
        <v>52</v>
      </c>
      <c r="J3259" t="s">
        <v>16524</v>
      </c>
      <c r="K3259" t="s">
        <v>26</v>
      </c>
      <c r="L3259">
        <v>21992004466</v>
      </c>
      <c r="M3259"/>
      <c r="N3259" s="23">
        <v>46690813000151</v>
      </c>
      <c r="O3259"/>
      <c r="P3259"/>
      <c r="Q3259"/>
      <c r="R3259" t="s">
        <v>16525</v>
      </c>
      <c r="S3259" s="21" t="s">
        <v>18534</v>
      </c>
      <c r="T3259" s="21" t="s">
        <v>18603</v>
      </c>
      <c r="U3259" s="21" t="str">
        <f>VLOOKUP(T3259,Apoio!$D$10:$E$55,2,0)</f>
        <v>Fornec. de Serviç. Diversos PJ</v>
      </c>
      <c r="V3259">
        <v>33600001</v>
      </c>
      <c r="W3259">
        <v>21143992</v>
      </c>
      <c r="X3259">
        <v>4</v>
      </c>
      <c r="Z3259" s="7"/>
      <c r="AA3259" s="8" t="str">
        <f>IF(Y3259="","Não","Sim")</f>
        <v>Não</v>
      </c>
      <c r="AB3259" s="7" t="str">
        <f>IF(Z3259="","Não","Sim")</f>
        <v>Não</v>
      </c>
      <c r="AC3259" s="8" t="str">
        <f>IF(S3259="TSR","Serede","Rede Conecta")</f>
        <v>Serede</v>
      </c>
    </row>
    <row r="3260" spans="1:29" ht="15" x14ac:dyDescent="0.25">
      <c r="A3260">
        <v>1816592</v>
      </c>
      <c r="B3260" t="s">
        <v>16360</v>
      </c>
      <c r="C3260">
        <v>1816592</v>
      </c>
      <c r="D3260" s="24">
        <v>44820</v>
      </c>
      <c r="E3260" t="s">
        <v>12957</v>
      </c>
      <c r="F3260" t="s">
        <v>16361</v>
      </c>
      <c r="G3260" t="s">
        <v>14543</v>
      </c>
      <c r="H3260" t="s">
        <v>16362</v>
      </c>
      <c r="I3260" t="s">
        <v>85</v>
      </c>
      <c r="J3260" t="s">
        <v>7396</v>
      </c>
      <c r="K3260" t="s">
        <v>26</v>
      </c>
      <c r="L3260" t="s">
        <v>16363</v>
      </c>
      <c r="M3260"/>
      <c r="N3260" s="23">
        <v>46698990000184</v>
      </c>
      <c r="O3260"/>
      <c r="P3260"/>
      <c r="Q3260">
        <v>3181601099</v>
      </c>
      <c r="R3260" t="s">
        <v>14546</v>
      </c>
      <c r="S3260" s="21" t="s">
        <v>18534</v>
      </c>
      <c r="T3260" s="21" t="s">
        <v>18603</v>
      </c>
      <c r="U3260" s="21" t="str">
        <f>VLOOKUP(T3260,Apoio!$D$10:$E$55,2,0)</f>
        <v>Fornec. de Serviç. Diversos PJ</v>
      </c>
      <c r="V3260">
        <v>7790001</v>
      </c>
      <c r="W3260">
        <v>23705626</v>
      </c>
      <c r="X3260">
        <v>7</v>
      </c>
      <c r="Z3260" s="7"/>
      <c r="AA3260" s="8" t="str">
        <f>IF(Y3260="","Não","Sim")</f>
        <v>Não</v>
      </c>
      <c r="AB3260" s="7" t="str">
        <f>IF(Z3260="","Não","Sim")</f>
        <v>Não</v>
      </c>
      <c r="AC3260" s="8" t="str">
        <f>IF(S3260="TSR","Serede","Rede Conecta")</f>
        <v>Serede</v>
      </c>
    </row>
    <row r="3261" spans="1:29" ht="15" x14ac:dyDescent="0.25">
      <c r="A3261">
        <v>1816921</v>
      </c>
      <c r="B3261" t="s">
        <v>17123</v>
      </c>
      <c r="C3261">
        <v>1816921</v>
      </c>
      <c r="D3261" s="24">
        <v>45329</v>
      </c>
      <c r="E3261" t="s">
        <v>309</v>
      </c>
      <c r="F3261" t="s">
        <v>17124</v>
      </c>
      <c r="G3261" t="s">
        <v>14152</v>
      </c>
      <c r="H3261"/>
      <c r="I3261" t="s">
        <v>108</v>
      </c>
      <c r="J3261" t="s">
        <v>17125</v>
      </c>
      <c r="K3261" t="s">
        <v>26</v>
      </c>
      <c r="L3261" t="s">
        <v>17126</v>
      </c>
      <c r="M3261"/>
      <c r="N3261" s="23">
        <v>47143823000130</v>
      </c>
      <c r="O3261"/>
      <c r="P3261">
        <v>71318208</v>
      </c>
      <c r="Q3261"/>
      <c r="R3261" t="s">
        <v>17127</v>
      </c>
      <c r="S3261" s="21" t="s">
        <v>18534</v>
      </c>
      <c r="T3261" s="21" t="s">
        <v>18603</v>
      </c>
      <c r="U3261" s="21" t="str">
        <f>VLOOKUP(T3261,Apoio!$D$10:$E$55,2,0)</f>
        <v>Fornec. de Serviç. Diversos PJ</v>
      </c>
      <c r="V3261">
        <v>7790001</v>
      </c>
      <c r="W3261">
        <v>22631550</v>
      </c>
      <c r="X3261">
        <v>9</v>
      </c>
      <c r="Z3261" s="7"/>
      <c r="AA3261" s="8" t="str">
        <f>IF(Y3261="","Não","Sim")</f>
        <v>Não</v>
      </c>
      <c r="AB3261" s="7" t="str">
        <f>IF(Z3261="","Não","Sim")</f>
        <v>Não</v>
      </c>
      <c r="AC3261" s="8" t="str">
        <f>IF(S3261="TSR","Serede","Rede Conecta")</f>
        <v>Serede</v>
      </c>
    </row>
    <row r="3262" spans="1:29" ht="15" x14ac:dyDescent="0.25">
      <c r="A3262">
        <v>205362</v>
      </c>
      <c r="B3262" t="s">
        <v>11059</v>
      </c>
      <c r="C3262">
        <v>205362</v>
      </c>
      <c r="D3262" s="24">
        <v>44278</v>
      </c>
      <c r="E3262" t="s">
        <v>287</v>
      </c>
      <c r="F3262" t="s">
        <v>11060</v>
      </c>
      <c r="G3262" t="s">
        <v>11061</v>
      </c>
      <c r="H3262" t="s">
        <v>78</v>
      </c>
      <c r="I3262" t="s">
        <v>37</v>
      </c>
      <c r="J3262" t="s">
        <v>11062</v>
      </c>
      <c r="K3262" t="s">
        <v>26</v>
      </c>
      <c r="L3262" t="s">
        <v>11063</v>
      </c>
      <c r="M3262"/>
      <c r="N3262" s="23">
        <v>47374376000120</v>
      </c>
      <c r="O3262"/>
      <c r="P3262"/>
      <c r="Q3262"/>
      <c r="R3262" t="s">
        <v>11064</v>
      </c>
      <c r="S3262" s="21" t="s">
        <v>18534</v>
      </c>
      <c r="T3262" s="21" t="s">
        <v>18607</v>
      </c>
      <c r="U3262" s="21" t="str">
        <f>VLOOKUP(T3262,Apoio!$D$10:$E$55,2,0)</f>
        <v>Prefeituras - PJ</v>
      </c>
      <c r="V3262"/>
      <c r="W3262"/>
      <c r="X3262"/>
      <c r="Z3262" s="7"/>
      <c r="AA3262" s="8" t="str">
        <f>IF(Y3262="","Não","Sim")</f>
        <v>Não</v>
      </c>
      <c r="AB3262" s="7" t="str">
        <f>IF(Z3262="","Não","Sim")</f>
        <v>Não</v>
      </c>
      <c r="AC3262" s="8" t="str">
        <f>IF(S3262="TSR","Serede","Rede Conecta")</f>
        <v>Serede</v>
      </c>
    </row>
    <row r="3263" spans="1:29" ht="15" x14ac:dyDescent="0.25">
      <c r="A3263">
        <v>1816560</v>
      </c>
      <c r="B3263" t="s">
        <v>16315</v>
      </c>
      <c r="C3263">
        <v>1816560</v>
      </c>
      <c r="D3263" s="24">
        <v>44791</v>
      </c>
      <c r="E3263" t="s">
        <v>11071</v>
      </c>
      <c r="F3263" t="s">
        <v>16316</v>
      </c>
      <c r="G3263" t="s">
        <v>333</v>
      </c>
      <c r="H3263" t="s">
        <v>12947</v>
      </c>
      <c r="I3263" t="s">
        <v>46</v>
      </c>
      <c r="J3263" t="s">
        <v>16317</v>
      </c>
      <c r="K3263" t="s">
        <v>26</v>
      </c>
      <c r="L3263" t="s">
        <v>16318</v>
      </c>
      <c r="M3263"/>
      <c r="N3263" s="23">
        <v>47423428000100</v>
      </c>
      <c r="O3263"/>
      <c r="P3263"/>
      <c r="Q3263"/>
      <c r="R3263" t="s">
        <v>16319</v>
      </c>
      <c r="S3263" s="21" t="s">
        <v>18534</v>
      </c>
      <c r="T3263" s="21" t="s">
        <v>18603</v>
      </c>
      <c r="U3263" s="21" t="str">
        <f>VLOOKUP(T3263,Apoio!$D$10:$E$55,2,0)</f>
        <v>Fornec. de Serviç. Diversos PJ</v>
      </c>
      <c r="V3263">
        <v>23725904</v>
      </c>
      <c r="W3263">
        <v>30871</v>
      </c>
      <c r="X3263">
        <v>84</v>
      </c>
      <c r="Z3263" s="7"/>
      <c r="AA3263" s="8" t="str">
        <f>IF(Y3263="","Não","Sim")</f>
        <v>Não</v>
      </c>
      <c r="AB3263" s="7" t="str">
        <f>IF(Z3263="","Não","Sim")</f>
        <v>Não</v>
      </c>
      <c r="AC3263" s="8" t="str">
        <f>IF(S3263="TSR","Serede","Rede Conecta")</f>
        <v>Serede</v>
      </c>
    </row>
    <row r="3264" spans="1:29" ht="15" x14ac:dyDescent="0.25">
      <c r="A3264">
        <v>203735</v>
      </c>
      <c r="B3264" t="s">
        <v>9415</v>
      </c>
      <c r="C3264">
        <v>203735</v>
      </c>
      <c r="D3264" s="24">
        <v>41264</v>
      </c>
      <c r="E3264" t="s">
        <v>20</v>
      </c>
      <c r="F3264" t="s">
        <v>9416</v>
      </c>
      <c r="G3264" t="s">
        <v>9417</v>
      </c>
      <c r="H3264" t="s">
        <v>78</v>
      </c>
      <c r="I3264" t="s">
        <v>37</v>
      </c>
      <c r="J3264" t="s">
        <v>9418</v>
      </c>
      <c r="K3264" t="s">
        <v>26</v>
      </c>
      <c r="L3264"/>
      <c r="M3264"/>
      <c r="N3264" s="23">
        <v>47492806000108</v>
      </c>
      <c r="O3264"/>
      <c r="P3264"/>
      <c r="Q3264"/>
      <c r="R3264"/>
      <c r="S3264" s="21" t="s">
        <v>18534</v>
      </c>
      <c r="T3264" s="21" t="s">
        <v>18607</v>
      </c>
      <c r="U3264" s="21" t="str">
        <f>VLOOKUP(T3264,Apoio!$D$10:$E$55,2,0)</f>
        <v>Prefeituras - PJ</v>
      </c>
      <c r="V3264"/>
      <c r="W3264"/>
      <c r="X3264"/>
      <c r="Z3264" s="7"/>
      <c r="AA3264" s="8" t="str">
        <f>IF(Y3264="","Não","Sim")</f>
        <v>Não</v>
      </c>
      <c r="AB3264" s="7" t="str">
        <f>IF(Z3264="","Não","Sim")</f>
        <v>Não</v>
      </c>
      <c r="AC3264" s="8" t="str">
        <f>IF(S3264="TSR","Serede","Rede Conecta")</f>
        <v>Serede</v>
      </c>
    </row>
    <row r="3265" spans="1:29" ht="15" x14ac:dyDescent="0.25">
      <c r="A3265">
        <v>1813940</v>
      </c>
      <c r="B3265" t="s">
        <v>14348</v>
      </c>
      <c r="C3265">
        <v>1813940</v>
      </c>
      <c r="D3265" s="24">
        <v>42192</v>
      </c>
      <c r="E3265" t="s">
        <v>9975</v>
      </c>
      <c r="F3265" t="s">
        <v>14349</v>
      </c>
      <c r="G3265" t="s">
        <v>160</v>
      </c>
      <c r="H3265" t="s">
        <v>11812</v>
      </c>
      <c r="I3265" t="s">
        <v>37</v>
      </c>
      <c r="J3265" t="s">
        <v>14350</v>
      </c>
      <c r="K3265" t="s">
        <v>26</v>
      </c>
      <c r="L3265">
        <v>1140039000</v>
      </c>
      <c r="M3265"/>
      <c r="N3265" s="23">
        <v>47866934000174</v>
      </c>
      <c r="O3265"/>
      <c r="P3265" s="19">
        <v>206244000000</v>
      </c>
      <c r="Q3265">
        <v>59871202</v>
      </c>
      <c r="R3265" t="s">
        <v>14351</v>
      </c>
      <c r="S3265" s="21" t="s">
        <v>18534</v>
      </c>
      <c r="T3265" s="21" t="s">
        <v>18603</v>
      </c>
      <c r="U3265" s="21" t="str">
        <f>VLOOKUP(T3265,Apoio!$D$10:$E$55,2,0)</f>
        <v>Fornec. de Serviç. Diversos PJ</v>
      </c>
      <c r="V3265">
        <v>34170912</v>
      </c>
      <c r="W3265">
        <v>5686</v>
      </c>
      <c r="X3265">
        <v>8</v>
      </c>
      <c r="Z3265" s="7"/>
      <c r="AA3265" s="8" t="str">
        <f>IF(Y3265="","Não","Sim")</f>
        <v>Não</v>
      </c>
      <c r="AB3265" s="7" t="str">
        <f>IF(Z3265="","Não","Sim")</f>
        <v>Não</v>
      </c>
      <c r="AC3265" s="8" t="str">
        <f>IF(S3265="TSR","Serede","Rede Conecta")</f>
        <v>Serede</v>
      </c>
    </row>
    <row r="3266" spans="1:29" ht="15" x14ac:dyDescent="0.25">
      <c r="A3266">
        <v>1800474</v>
      </c>
      <c r="B3266" t="s">
        <v>13893</v>
      </c>
      <c r="C3266">
        <v>1800474</v>
      </c>
      <c r="D3266" s="24">
        <v>41267</v>
      </c>
      <c r="E3266" t="s">
        <v>20</v>
      </c>
      <c r="F3266" t="s">
        <v>13894</v>
      </c>
      <c r="G3266" t="s">
        <v>160</v>
      </c>
      <c r="H3266" t="s">
        <v>13459</v>
      </c>
      <c r="I3266" t="s">
        <v>37</v>
      </c>
      <c r="J3266" t="s">
        <v>13895</v>
      </c>
      <c r="K3266" t="s">
        <v>26</v>
      </c>
      <c r="L3266">
        <v>1131204415</v>
      </c>
      <c r="M3266"/>
      <c r="N3266" s="23">
        <v>47902648000117</v>
      </c>
      <c r="O3266"/>
      <c r="P3266"/>
      <c r="Q3266"/>
      <c r="R3266"/>
      <c r="S3266" s="21" t="s">
        <v>18534</v>
      </c>
      <c r="T3266" s="21" t="s">
        <v>18603</v>
      </c>
      <c r="U3266" s="21" t="str">
        <f>VLOOKUP(T3266,Apoio!$D$10:$E$55,2,0)</f>
        <v>Fornec. de Serviç. Diversos PJ</v>
      </c>
      <c r="V3266">
        <v>10402873</v>
      </c>
      <c r="W3266">
        <v>3000038</v>
      </c>
      <c r="X3266">
        <v>5</v>
      </c>
      <c r="Z3266" s="7">
        <v>45383</v>
      </c>
      <c r="AA3266" s="8" t="str">
        <f>IF(Y3266="","Não","Sim")</f>
        <v>Não</v>
      </c>
      <c r="AB3266" s="7" t="str">
        <f>IF(Z3266="","Não","Sim")</f>
        <v>Sim</v>
      </c>
      <c r="AC3266" s="8" t="str">
        <f>IF(S3266="TSR","Serede","Rede Conecta")</f>
        <v>Serede</v>
      </c>
    </row>
    <row r="3267" spans="1:29" ht="15" x14ac:dyDescent="0.25">
      <c r="A3267">
        <v>1816638</v>
      </c>
      <c r="B3267" t="s">
        <v>16411</v>
      </c>
      <c r="C3267">
        <v>1816638</v>
      </c>
      <c r="D3267" s="24">
        <v>44883</v>
      </c>
      <c r="E3267" t="s">
        <v>11071</v>
      </c>
      <c r="F3267" t="s">
        <v>16412</v>
      </c>
      <c r="G3267" t="s">
        <v>10603</v>
      </c>
      <c r="H3267" t="s">
        <v>10603</v>
      </c>
      <c r="I3267" t="s">
        <v>249</v>
      </c>
      <c r="J3267" t="s">
        <v>16413</v>
      </c>
      <c r="K3267" t="s">
        <v>26</v>
      </c>
      <c r="L3267" t="s">
        <v>16414</v>
      </c>
      <c r="M3267"/>
      <c r="N3267" s="23">
        <v>48037350000159</v>
      </c>
      <c r="O3267"/>
      <c r="P3267"/>
      <c r="Q3267">
        <v>29653892</v>
      </c>
      <c r="R3267" t="s">
        <v>16415</v>
      </c>
      <c r="S3267" s="21" t="s">
        <v>18534</v>
      </c>
      <c r="T3267" s="21" t="s">
        <v>18603</v>
      </c>
      <c r="U3267" s="21" t="str">
        <f>VLOOKUP(T3267,Apoio!$D$10:$E$55,2,0)</f>
        <v>Fornec. de Serviç. Diversos PJ</v>
      </c>
      <c r="V3267">
        <v>34172979</v>
      </c>
      <c r="W3267">
        <v>99403</v>
      </c>
      <c r="X3267">
        <v>1</v>
      </c>
      <c r="Y3267" s="8">
        <v>4600002896</v>
      </c>
      <c r="Z3267" s="7">
        <v>45658</v>
      </c>
      <c r="AA3267" s="8" t="str">
        <f>IF(Y3267="","Não","Sim")</f>
        <v>Sim</v>
      </c>
      <c r="AB3267" s="7" t="str">
        <f>IF(Z3267="","Não","Sim")</f>
        <v>Sim</v>
      </c>
      <c r="AC3267" s="8" t="str">
        <f>IF(S3267="TSR","Serede","Rede Conecta")</f>
        <v>Serede</v>
      </c>
    </row>
    <row r="3268" spans="1:29" ht="15" x14ac:dyDescent="0.25">
      <c r="A3268">
        <v>1816724</v>
      </c>
      <c r="B3268" t="s">
        <v>16635</v>
      </c>
      <c r="C3268">
        <v>1816724</v>
      </c>
      <c r="D3268" s="24">
        <v>45030</v>
      </c>
      <c r="E3268" t="s">
        <v>11088</v>
      </c>
      <c r="F3268" t="s">
        <v>16636</v>
      </c>
      <c r="G3268" t="s">
        <v>50</v>
      </c>
      <c r="H3268"/>
      <c r="I3268" t="s">
        <v>52</v>
      </c>
      <c r="J3268" t="s">
        <v>13613</v>
      </c>
      <c r="K3268" t="s">
        <v>26</v>
      </c>
      <c r="L3268" t="s">
        <v>16637</v>
      </c>
      <c r="M3268"/>
      <c r="N3268" s="23">
        <v>48284716000194</v>
      </c>
      <c r="O3268"/>
      <c r="P3268" s="20">
        <v>12640439</v>
      </c>
      <c r="Q3268"/>
      <c r="R3268" t="s">
        <v>16638</v>
      </c>
      <c r="S3268" s="21" t="s">
        <v>18534</v>
      </c>
      <c r="T3268" s="21" t="s">
        <v>18603</v>
      </c>
      <c r="U3268" s="21" t="str">
        <f>VLOOKUP(T3268,Apoio!$D$10:$E$55,2,0)</f>
        <v>Fornec. de Serviç. Diversos PJ</v>
      </c>
      <c r="V3268">
        <v>7790001</v>
      </c>
      <c r="W3268">
        <v>27090864</v>
      </c>
      <c r="X3268">
        <v>1</v>
      </c>
      <c r="Z3268" s="7"/>
      <c r="AA3268" s="8" t="str">
        <f>IF(Y3268="","Não","Sim")</f>
        <v>Não</v>
      </c>
      <c r="AB3268" s="7" t="str">
        <f>IF(Z3268="","Não","Sim")</f>
        <v>Não</v>
      </c>
      <c r="AC3268" s="8" t="str">
        <f>IF(S3268="TSR","Serede","Rede Conecta")</f>
        <v>Serede</v>
      </c>
    </row>
    <row r="3269" spans="1:29" ht="15" x14ac:dyDescent="0.25">
      <c r="A3269">
        <v>1817341</v>
      </c>
      <c r="B3269" t="s">
        <v>18347</v>
      </c>
      <c r="C3269">
        <v>1817341</v>
      </c>
      <c r="D3269" s="24">
        <v>45664</v>
      </c>
      <c r="E3269" t="s">
        <v>17472</v>
      </c>
      <c r="F3269" t="s">
        <v>18348</v>
      </c>
      <c r="G3269" t="s">
        <v>2134</v>
      </c>
      <c r="H3269" t="s">
        <v>18349</v>
      </c>
      <c r="I3269" t="s">
        <v>85</v>
      </c>
      <c r="J3269" t="s">
        <v>18350</v>
      </c>
      <c r="K3269" t="s">
        <v>26</v>
      </c>
      <c r="L3269" t="s">
        <v>18351</v>
      </c>
      <c r="M3269"/>
      <c r="N3269" s="23">
        <v>48554495000127</v>
      </c>
      <c r="O3269"/>
      <c r="P3269"/>
      <c r="Q3269"/>
      <c r="R3269" t="s">
        <v>18352</v>
      </c>
      <c r="S3269" s="21" t="s">
        <v>18534</v>
      </c>
      <c r="T3269" s="21" t="s">
        <v>18603</v>
      </c>
      <c r="U3269" s="21" t="str">
        <f>VLOOKUP(T3269,Apoio!$D$10:$E$55,2,0)</f>
        <v>Fornec. de Serviç. Diversos PJ</v>
      </c>
      <c r="V3269">
        <v>40300001</v>
      </c>
      <c r="W3269">
        <v>4418914</v>
      </c>
      <c r="X3269">
        <v>2</v>
      </c>
      <c r="Z3269" s="7"/>
      <c r="AA3269" s="8" t="str">
        <f>IF(Y3269="","Não","Sim")</f>
        <v>Não</v>
      </c>
      <c r="AB3269" s="7" t="str">
        <f>IF(Z3269="","Não","Sim")</f>
        <v>Não</v>
      </c>
      <c r="AC3269" s="8" t="str">
        <f>IF(S3269="TSR","Serede","Rede Conecta")</f>
        <v>Serede</v>
      </c>
    </row>
    <row r="3270" spans="1:29" ht="15" x14ac:dyDescent="0.25">
      <c r="A3270">
        <v>402063</v>
      </c>
      <c r="B3270" t="s">
        <v>12445</v>
      </c>
      <c r="C3270">
        <v>402063</v>
      </c>
      <c r="D3270" s="24">
        <v>43151</v>
      </c>
      <c r="E3270" t="s">
        <v>45</v>
      </c>
      <c r="F3270" t="s">
        <v>12446</v>
      </c>
      <c r="G3270" t="s">
        <v>2082</v>
      </c>
      <c r="H3270" t="s">
        <v>431</v>
      </c>
      <c r="I3270" t="s">
        <v>85</v>
      </c>
      <c r="J3270" t="s">
        <v>12447</v>
      </c>
      <c r="K3270" t="s">
        <v>26</v>
      </c>
      <c r="L3270" t="s">
        <v>12448</v>
      </c>
      <c r="M3270"/>
      <c r="N3270" s="23">
        <v>48758390000190</v>
      </c>
      <c r="O3270"/>
      <c r="P3270"/>
      <c r="Q3270"/>
      <c r="R3270" t="s">
        <v>12449</v>
      </c>
      <c r="S3270" s="21" t="s">
        <v>18534</v>
      </c>
      <c r="T3270" s="21" t="s">
        <v>18627</v>
      </c>
      <c r="U3270" s="21" t="str">
        <f>VLOOKUP(T3270,Apoio!$D$10:$E$55,2,0)</f>
        <v>Hotéis e Pousadas - PJ</v>
      </c>
      <c r="V3270">
        <v>75603231</v>
      </c>
      <c r="W3270">
        <v>85403</v>
      </c>
      <c r="X3270">
        <v>4</v>
      </c>
      <c r="Z3270" s="7"/>
      <c r="AA3270" s="8" t="str">
        <f>IF(Y3270="","Não","Sim")</f>
        <v>Não</v>
      </c>
      <c r="AB3270" s="7" t="str">
        <f>IF(Z3270="","Não","Sim")</f>
        <v>Não</v>
      </c>
      <c r="AC3270" s="8" t="str">
        <f>IF(S3270="TSR","Serede","Rede Conecta")</f>
        <v>Serede</v>
      </c>
    </row>
    <row r="3271" spans="1:29" ht="15" x14ac:dyDescent="0.25">
      <c r="A3271">
        <v>203743</v>
      </c>
      <c r="B3271" t="s">
        <v>9448</v>
      </c>
      <c r="C3271">
        <v>203743</v>
      </c>
      <c r="D3271" s="24">
        <v>41264</v>
      </c>
      <c r="E3271" t="s">
        <v>20</v>
      </c>
      <c r="F3271" t="s">
        <v>9449</v>
      </c>
      <c r="G3271" t="s">
        <v>9450</v>
      </c>
      <c r="H3271" t="s">
        <v>507</v>
      </c>
      <c r="I3271" t="s">
        <v>37</v>
      </c>
      <c r="J3271" t="s">
        <v>9451</v>
      </c>
      <c r="K3271" t="s">
        <v>26</v>
      </c>
      <c r="L3271"/>
      <c r="M3271"/>
      <c r="N3271" s="23">
        <v>48813638000178</v>
      </c>
      <c r="O3271"/>
      <c r="P3271"/>
      <c r="Q3271"/>
      <c r="R3271"/>
      <c r="S3271" s="21" t="s">
        <v>18534</v>
      </c>
      <c r="T3271" s="21" t="s">
        <v>18607</v>
      </c>
      <c r="U3271" s="21" t="str">
        <f>VLOOKUP(T3271,Apoio!$D$10:$E$55,2,0)</f>
        <v>Prefeituras - PJ</v>
      </c>
      <c r="V3271"/>
      <c r="W3271"/>
      <c r="X3271"/>
      <c r="Z3271" s="7"/>
      <c r="AA3271" s="8" t="str">
        <f>IF(Y3271="","Não","Sim")</f>
        <v>Não</v>
      </c>
      <c r="AB3271" s="7" t="str">
        <f>IF(Z3271="","Não","Sim")</f>
        <v>Não</v>
      </c>
      <c r="AC3271" s="8" t="str">
        <f>IF(S3271="TSR","Serede","Rede Conecta")</f>
        <v>Serede</v>
      </c>
    </row>
    <row r="3272" spans="1:29" ht="15" x14ac:dyDescent="0.25">
      <c r="A3272">
        <v>1816694</v>
      </c>
      <c r="B3272" t="s">
        <v>16580</v>
      </c>
      <c r="C3272">
        <v>1816694</v>
      </c>
      <c r="D3272" s="24">
        <v>44988</v>
      </c>
      <c r="E3272" t="s">
        <v>11088</v>
      </c>
      <c r="F3272" t="s">
        <v>16581</v>
      </c>
      <c r="G3272" t="s">
        <v>328</v>
      </c>
      <c r="H3272"/>
      <c r="I3272" t="s">
        <v>249</v>
      </c>
      <c r="J3272" t="s">
        <v>16582</v>
      </c>
      <c r="K3272" t="s">
        <v>26</v>
      </c>
      <c r="L3272" t="s">
        <v>16583</v>
      </c>
      <c r="M3272"/>
      <c r="N3272" s="23">
        <v>48861566000134</v>
      </c>
      <c r="O3272"/>
      <c r="P3272">
        <v>45036160010</v>
      </c>
      <c r="Q3272">
        <v>14370990013</v>
      </c>
      <c r="R3272" t="s">
        <v>16584</v>
      </c>
      <c r="S3272" s="21" t="s">
        <v>18534</v>
      </c>
      <c r="T3272" s="21" t="s">
        <v>18603</v>
      </c>
      <c r="U3272" s="21" t="str">
        <f>VLOOKUP(T3272,Apoio!$D$10:$E$55,2,0)</f>
        <v>Fornec. de Serviç. Diversos PJ</v>
      </c>
      <c r="V3272">
        <v>7790001</v>
      </c>
      <c r="W3272">
        <v>26288427</v>
      </c>
      <c r="X3272">
        <v>95</v>
      </c>
      <c r="Y3272" s="8">
        <v>4600002907</v>
      </c>
      <c r="Z3272" s="7">
        <v>45658</v>
      </c>
      <c r="AA3272" s="8" t="str">
        <f>IF(Y3272="","Não","Sim")</f>
        <v>Sim</v>
      </c>
      <c r="AB3272" s="7" t="str">
        <f>IF(Z3272="","Não","Sim")</f>
        <v>Sim</v>
      </c>
      <c r="AC3272" s="8" t="str">
        <f>IF(S3272="TSR","Serede","Rede Conecta")</f>
        <v>Serede</v>
      </c>
    </row>
    <row r="3273" spans="1:29" ht="15" x14ac:dyDescent="0.25">
      <c r="A3273">
        <v>1817284</v>
      </c>
      <c r="B3273" t="s">
        <v>18162</v>
      </c>
      <c r="C3273">
        <v>1817284</v>
      </c>
      <c r="D3273" s="24">
        <v>45594</v>
      </c>
      <c r="E3273" t="s">
        <v>17472</v>
      </c>
      <c r="F3273" t="s">
        <v>18163</v>
      </c>
      <c r="G3273" t="s">
        <v>83</v>
      </c>
      <c r="H3273" t="s">
        <v>12589</v>
      </c>
      <c r="I3273" t="s">
        <v>85</v>
      </c>
      <c r="J3273" t="s">
        <v>18164</v>
      </c>
      <c r="K3273" t="s">
        <v>26</v>
      </c>
      <c r="L3273" t="s">
        <v>18165</v>
      </c>
      <c r="M3273"/>
      <c r="N3273" s="23">
        <v>49128003000102</v>
      </c>
      <c r="O3273"/>
      <c r="P3273" s="20">
        <v>202621287</v>
      </c>
      <c r="Q3273"/>
      <c r="R3273" t="s">
        <v>17152</v>
      </c>
      <c r="S3273" s="21" t="s">
        <v>18534</v>
      </c>
      <c r="T3273" s="21" t="s">
        <v>18603</v>
      </c>
      <c r="U3273" s="21" t="str">
        <f>VLOOKUP(T3273,Apoio!$D$10:$E$55,2,0)</f>
        <v>Fornec. de Serviç. Diversos PJ</v>
      </c>
      <c r="V3273">
        <v>3371048</v>
      </c>
      <c r="W3273">
        <v>13002605</v>
      </c>
      <c r="X3273">
        <v>0</v>
      </c>
      <c r="Z3273" s="7">
        <v>45597</v>
      </c>
      <c r="AA3273" s="8" t="str">
        <f>IF(Y3273="","Não","Sim")</f>
        <v>Não</v>
      </c>
      <c r="AB3273" s="7" t="str">
        <f>IF(Z3273="","Não","Sim")</f>
        <v>Sim</v>
      </c>
      <c r="AC3273" s="8" t="str">
        <f>IF(S3273="TSR","Serede","Rede Conecta")</f>
        <v>Serede</v>
      </c>
    </row>
    <row r="3274" spans="1:29" ht="15" x14ac:dyDescent="0.25">
      <c r="A3274">
        <v>1817215</v>
      </c>
      <c r="B3274" t="s">
        <v>17983</v>
      </c>
      <c r="C3274">
        <v>1817215</v>
      </c>
      <c r="D3274" s="24">
        <v>45572</v>
      </c>
      <c r="E3274" t="s">
        <v>12786</v>
      </c>
      <c r="F3274" t="s">
        <v>17984</v>
      </c>
      <c r="G3274" t="s">
        <v>2700</v>
      </c>
      <c r="H3274" t="s">
        <v>12709</v>
      </c>
      <c r="I3274" t="s">
        <v>188</v>
      </c>
      <c r="J3274" t="s">
        <v>17985</v>
      </c>
      <c r="K3274" t="s">
        <v>26</v>
      </c>
      <c r="L3274" t="s">
        <v>17705</v>
      </c>
      <c r="M3274"/>
      <c r="N3274" s="23">
        <v>49331055000173</v>
      </c>
      <c r="O3274"/>
      <c r="P3274">
        <v>262106710</v>
      </c>
      <c r="Q3274"/>
      <c r="R3274"/>
      <c r="S3274" s="21" t="s">
        <v>18534</v>
      </c>
      <c r="T3274" s="21" t="s">
        <v>18603</v>
      </c>
      <c r="U3274" s="21" t="str">
        <f>VLOOKUP(T3274,Apoio!$D$10:$E$55,2,0)</f>
        <v>Fornec. de Serviç. Diversos PJ</v>
      </c>
      <c r="V3274"/>
      <c r="W3274"/>
      <c r="X3274"/>
      <c r="Z3274" s="7"/>
      <c r="AA3274" s="8" t="str">
        <f>IF(Y3274="","Não","Sim")</f>
        <v>Não</v>
      </c>
      <c r="AB3274" s="7" t="str">
        <f>IF(Z3274="","Não","Sim")</f>
        <v>Não</v>
      </c>
      <c r="AC3274" s="8" t="str">
        <f>IF(S3274="TSR","Serede","Rede Conecta")</f>
        <v>Serede</v>
      </c>
    </row>
    <row r="3275" spans="1:29" ht="15" x14ac:dyDescent="0.25">
      <c r="A3275">
        <v>100221</v>
      </c>
      <c r="B3275" t="s">
        <v>350</v>
      </c>
      <c r="C3275">
        <v>100221</v>
      </c>
      <c r="D3275" s="24">
        <v>45495</v>
      </c>
      <c r="E3275" t="s">
        <v>309</v>
      </c>
      <c r="F3275" t="s">
        <v>351</v>
      </c>
      <c r="G3275" t="s">
        <v>352</v>
      </c>
      <c r="H3275"/>
      <c r="I3275" t="s">
        <v>37</v>
      </c>
      <c r="J3275" t="s">
        <v>353</v>
      </c>
      <c r="K3275" t="s">
        <v>26</v>
      </c>
      <c r="L3275" t="s">
        <v>354</v>
      </c>
      <c r="M3275"/>
      <c r="N3275" s="23">
        <v>49496420000108</v>
      </c>
      <c r="O3275"/>
      <c r="P3275"/>
      <c r="Q3275"/>
      <c r="R3275"/>
      <c r="S3275" s="21" t="s">
        <v>18534</v>
      </c>
      <c r="T3275" s="21" t="s">
        <v>18609</v>
      </c>
      <c r="U3275" s="21" t="str">
        <f>VLOOKUP(T3275,Apoio!$D$10:$E$55,2,0)</f>
        <v>Pagamentos judiciais - PJ</v>
      </c>
      <c r="V3275"/>
      <c r="W3275"/>
      <c r="X3275"/>
      <c r="Z3275" s="7"/>
      <c r="AA3275" s="8" t="str">
        <f>IF(Y3275="","Não","Sim")</f>
        <v>Não</v>
      </c>
      <c r="AB3275" s="7" t="str">
        <f>IF(Z3275="","Não","Sim")</f>
        <v>Não</v>
      </c>
      <c r="AC3275" s="8" t="str">
        <f>IF(S3275="TSR","Serede","Rede Conecta")</f>
        <v>Serede</v>
      </c>
    </row>
    <row r="3276" spans="1:29" ht="15" x14ac:dyDescent="0.25">
      <c r="A3276">
        <v>1816848</v>
      </c>
      <c r="B3276" t="s">
        <v>16930</v>
      </c>
      <c r="C3276">
        <v>1816848</v>
      </c>
      <c r="D3276" s="24">
        <v>45197</v>
      </c>
      <c r="E3276" t="s">
        <v>11088</v>
      </c>
      <c r="F3276" t="s">
        <v>16931</v>
      </c>
      <c r="G3276" t="s">
        <v>12913</v>
      </c>
      <c r="H3276" t="s">
        <v>11737</v>
      </c>
      <c r="I3276" t="s">
        <v>52</v>
      </c>
      <c r="J3276" t="s">
        <v>13093</v>
      </c>
      <c r="K3276" t="s">
        <v>26</v>
      </c>
      <c r="L3276" t="s">
        <v>16932</v>
      </c>
      <c r="M3276"/>
      <c r="N3276" s="23">
        <v>49639805000179</v>
      </c>
      <c r="O3276"/>
      <c r="P3276" t="s">
        <v>44</v>
      </c>
      <c r="Q3276" t="s">
        <v>44</v>
      </c>
      <c r="R3276" t="s">
        <v>16933</v>
      </c>
      <c r="S3276" s="21" t="s">
        <v>18534</v>
      </c>
      <c r="T3276" s="21" t="s">
        <v>18603</v>
      </c>
      <c r="U3276" s="21" t="str">
        <f>VLOOKUP(T3276,Apoio!$D$10:$E$55,2,0)</f>
        <v>Fornec. de Serviç. Diversos PJ</v>
      </c>
      <c r="V3276">
        <v>34172419</v>
      </c>
      <c r="W3276">
        <v>98508</v>
      </c>
      <c r="X3276">
        <v>6</v>
      </c>
      <c r="Z3276" s="7"/>
      <c r="AA3276" s="8" t="str">
        <f>IF(Y3276="","Não","Sim")</f>
        <v>Não</v>
      </c>
      <c r="AB3276" s="7" t="str">
        <f>IF(Z3276="","Não","Sim")</f>
        <v>Não</v>
      </c>
      <c r="AC3276" s="8" t="str">
        <f>IF(S3276="TSR","Serede","Rede Conecta")</f>
        <v>Serede</v>
      </c>
    </row>
    <row r="3277" spans="1:29" ht="15" x14ac:dyDescent="0.25">
      <c r="A3277">
        <v>1816857</v>
      </c>
      <c r="B3277" t="s">
        <v>16959</v>
      </c>
      <c r="C3277">
        <v>1816857</v>
      </c>
      <c r="D3277" s="24">
        <v>45215</v>
      </c>
      <c r="E3277" t="s">
        <v>11088</v>
      </c>
      <c r="F3277" t="s">
        <v>12358</v>
      </c>
      <c r="G3277" t="s">
        <v>2068</v>
      </c>
      <c r="H3277" t="s">
        <v>78</v>
      </c>
      <c r="I3277" t="s">
        <v>85</v>
      </c>
      <c r="J3277" t="s">
        <v>14263</v>
      </c>
      <c r="K3277" t="s">
        <v>26</v>
      </c>
      <c r="L3277">
        <v>7332119253</v>
      </c>
      <c r="M3277"/>
      <c r="N3277" s="23">
        <v>49742817000124</v>
      </c>
      <c r="O3277"/>
      <c r="P3277" t="s">
        <v>44</v>
      </c>
      <c r="Q3277">
        <v>4577229</v>
      </c>
      <c r="R3277" t="s">
        <v>12362</v>
      </c>
      <c r="S3277" s="21" t="s">
        <v>18534</v>
      </c>
      <c r="T3277" s="21" t="s">
        <v>18603</v>
      </c>
      <c r="U3277" s="21" t="str">
        <f>VLOOKUP(T3277,Apoio!$D$10:$E$55,2,0)</f>
        <v>Fornec. de Serviç. Diversos PJ</v>
      </c>
      <c r="V3277">
        <v>34170719</v>
      </c>
      <c r="W3277">
        <v>98986</v>
      </c>
      <c r="X3277">
        <v>5</v>
      </c>
      <c r="Z3277" s="7"/>
      <c r="AA3277" s="8" t="str">
        <f>IF(Y3277="","Não","Sim")</f>
        <v>Não</v>
      </c>
      <c r="AB3277" s="7" t="str">
        <f>IF(Z3277="","Não","Sim")</f>
        <v>Não</v>
      </c>
      <c r="AC3277" s="8" t="str">
        <f>IF(S3277="TSR","Serede","Rede Conecta")</f>
        <v>Serede</v>
      </c>
    </row>
    <row r="3278" spans="1:29" ht="15" x14ac:dyDescent="0.25">
      <c r="A3278">
        <v>1816929</v>
      </c>
      <c r="B3278" t="s">
        <v>17162</v>
      </c>
      <c r="C3278">
        <v>1816929</v>
      </c>
      <c r="D3278" s="24">
        <v>45356</v>
      </c>
      <c r="E3278" t="s">
        <v>309</v>
      </c>
      <c r="F3278" t="s">
        <v>17163</v>
      </c>
      <c r="G3278" t="s">
        <v>352</v>
      </c>
      <c r="H3278" t="s">
        <v>16001</v>
      </c>
      <c r="I3278" t="s">
        <v>37</v>
      </c>
      <c r="J3278" t="s">
        <v>14579</v>
      </c>
      <c r="K3278" t="s">
        <v>26</v>
      </c>
      <c r="L3278" t="s">
        <v>17164</v>
      </c>
      <c r="M3278"/>
      <c r="N3278" s="23">
        <v>49786401000108</v>
      </c>
      <c r="O3278"/>
      <c r="P3278"/>
      <c r="Q3278">
        <v>76194213</v>
      </c>
      <c r="R3278" t="s">
        <v>17165</v>
      </c>
      <c r="S3278" s="21" t="s">
        <v>18534</v>
      </c>
      <c r="T3278" s="21" t="s">
        <v>18603</v>
      </c>
      <c r="U3278" s="21" t="str">
        <f>VLOOKUP(T3278,Apoio!$D$10:$E$55,2,0)</f>
        <v>Fornec. de Serviç. Diversos PJ</v>
      </c>
      <c r="V3278">
        <v>23723381</v>
      </c>
      <c r="W3278">
        <v>6898</v>
      </c>
      <c r="X3278">
        <v>25</v>
      </c>
      <c r="Z3278" s="7"/>
      <c r="AA3278" s="8" t="str">
        <f>IF(Y3278="","Não","Sim")</f>
        <v>Não</v>
      </c>
      <c r="AB3278" s="7" t="str">
        <f>IF(Z3278="","Não","Sim")</f>
        <v>Não</v>
      </c>
      <c r="AC3278" s="8" t="str">
        <f>IF(S3278="TSR","Serede","Rede Conecta")</f>
        <v>Serede</v>
      </c>
    </row>
    <row r="3279" spans="1:29" ht="15" x14ac:dyDescent="0.25">
      <c r="A3279">
        <v>1817244</v>
      </c>
      <c r="B3279" t="s">
        <v>18069</v>
      </c>
      <c r="C3279">
        <v>1817244</v>
      </c>
      <c r="D3279" s="24">
        <v>45586</v>
      </c>
      <c r="E3279" t="s">
        <v>17472</v>
      </c>
      <c r="F3279" t="s">
        <v>18070</v>
      </c>
      <c r="G3279" t="s">
        <v>5596</v>
      </c>
      <c r="H3279" t="s">
        <v>78</v>
      </c>
      <c r="I3279" t="s">
        <v>85</v>
      </c>
      <c r="J3279" t="s">
        <v>18071</v>
      </c>
      <c r="K3279" t="s">
        <v>26</v>
      </c>
      <c r="L3279" t="s">
        <v>18072</v>
      </c>
      <c r="M3279"/>
      <c r="N3279" s="23">
        <v>49910711000192</v>
      </c>
      <c r="O3279"/>
      <c r="P3279"/>
      <c r="Q3279">
        <v>10043417</v>
      </c>
      <c r="R3279" t="s">
        <v>18073</v>
      </c>
      <c r="S3279" s="21" t="s">
        <v>18534</v>
      </c>
      <c r="T3279" s="21" t="s">
        <v>18603</v>
      </c>
      <c r="U3279" s="21" t="str">
        <f>VLOOKUP(T3279,Apoio!$D$10:$E$55,2,0)</f>
        <v>Fornec. de Serviç. Diversos PJ</v>
      </c>
      <c r="V3279">
        <v>194340</v>
      </c>
      <c r="W3279">
        <v>68971</v>
      </c>
      <c r="X3279">
        <v>8</v>
      </c>
      <c r="Y3279" s="8">
        <v>4600003008</v>
      </c>
      <c r="Z3279" s="7">
        <v>45658</v>
      </c>
      <c r="AA3279" s="8" t="str">
        <f>IF(Y3279="","Não","Sim")</f>
        <v>Sim</v>
      </c>
      <c r="AB3279" s="7" t="str">
        <f>IF(Z3279="","Não","Sim")</f>
        <v>Sim</v>
      </c>
      <c r="AC3279" s="8" t="str">
        <f>IF(S3279="TSR","Serede","Rede Conecta")</f>
        <v>Serede</v>
      </c>
    </row>
    <row r="3280" spans="1:29" ht="15" x14ac:dyDescent="0.25">
      <c r="A3280">
        <v>1816737</v>
      </c>
      <c r="B3280" t="s">
        <v>16679</v>
      </c>
      <c r="C3280">
        <v>1816737</v>
      </c>
      <c r="D3280" s="24">
        <v>45043</v>
      </c>
      <c r="E3280" t="s">
        <v>11088</v>
      </c>
      <c r="F3280" t="s">
        <v>16680</v>
      </c>
      <c r="G3280" t="s">
        <v>12795</v>
      </c>
      <c r="H3280"/>
      <c r="I3280" t="s">
        <v>37</v>
      </c>
      <c r="J3280" t="s">
        <v>16508</v>
      </c>
      <c r="K3280" t="s">
        <v>26</v>
      </c>
      <c r="L3280" t="s">
        <v>16681</v>
      </c>
      <c r="M3280"/>
      <c r="N3280" s="23">
        <v>50134114000100</v>
      </c>
      <c r="O3280"/>
      <c r="P3280"/>
      <c r="Q3280"/>
      <c r="R3280" t="s">
        <v>16682</v>
      </c>
      <c r="S3280" s="21" t="s">
        <v>18534</v>
      </c>
      <c r="T3280" s="21" t="s">
        <v>18603</v>
      </c>
      <c r="U3280" s="21" t="str">
        <f>VLOOKUP(T3280,Apoio!$D$10:$E$55,2,0)</f>
        <v>Fornec. de Serviç. Diversos PJ</v>
      </c>
      <c r="V3280">
        <v>40300001</v>
      </c>
      <c r="W3280">
        <v>3886855</v>
      </c>
      <c r="X3280">
        <v>2</v>
      </c>
      <c r="Z3280" s="7"/>
      <c r="AA3280" s="8" t="str">
        <f>IF(Y3280="","Não","Sim")</f>
        <v>Não</v>
      </c>
      <c r="AB3280" s="7" t="str">
        <f>IF(Z3280="","Não","Sim")</f>
        <v>Não</v>
      </c>
      <c r="AC3280" s="8" t="str">
        <f>IF(S3280="TSR","Serede","Rede Conecta")</f>
        <v>Serede</v>
      </c>
    </row>
    <row r="3281" spans="1:29" ht="15" x14ac:dyDescent="0.25">
      <c r="A3281">
        <v>1816444</v>
      </c>
      <c r="B3281" t="s">
        <v>15999</v>
      </c>
      <c r="C3281">
        <v>1816444</v>
      </c>
      <c r="D3281" s="24">
        <v>44616</v>
      </c>
      <c r="E3281" t="s">
        <v>12951</v>
      </c>
      <c r="F3281" t="s">
        <v>16000</v>
      </c>
      <c r="G3281" t="s">
        <v>352</v>
      </c>
      <c r="H3281" t="s">
        <v>16001</v>
      </c>
      <c r="I3281" t="s">
        <v>37</v>
      </c>
      <c r="J3281" t="s">
        <v>14579</v>
      </c>
      <c r="K3281" t="s">
        <v>26</v>
      </c>
      <c r="L3281" t="s">
        <v>16002</v>
      </c>
      <c r="M3281"/>
      <c r="N3281" s="23">
        <v>50245935000106</v>
      </c>
      <c r="O3281"/>
      <c r="P3281" t="s">
        <v>44</v>
      </c>
      <c r="Q3281">
        <v>83992359</v>
      </c>
      <c r="R3281" t="s">
        <v>16003</v>
      </c>
      <c r="S3281" s="21" t="s">
        <v>18534</v>
      </c>
      <c r="T3281" s="21" t="s">
        <v>18603</v>
      </c>
      <c r="U3281" s="21" t="str">
        <f>VLOOKUP(T3281,Apoio!$D$10:$E$55,2,0)</f>
        <v>Fornec. de Serviç. Diversos PJ</v>
      </c>
      <c r="V3281">
        <v>34172000</v>
      </c>
      <c r="W3281">
        <v>80079</v>
      </c>
      <c r="X3281">
        <v>13</v>
      </c>
      <c r="Z3281" s="7"/>
      <c r="AA3281" s="8" t="str">
        <f>IF(Y3281="","Não","Sim")</f>
        <v>Não</v>
      </c>
      <c r="AB3281" s="7" t="str">
        <f>IF(Z3281="","Não","Sim")</f>
        <v>Não</v>
      </c>
      <c r="AC3281" s="8" t="str">
        <f>IF(S3281="TSR","Serede","Rede Conecta")</f>
        <v>Serede</v>
      </c>
    </row>
    <row r="3282" spans="1:29" ht="15" x14ac:dyDescent="0.25">
      <c r="A3282">
        <v>1816972</v>
      </c>
      <c r="B3282" t="s">
        <v>17325</v>
      </c>
      <c r="C3282">
        <v>1816972</v>
      </c>
      <c r="D3282" s="24">
        <v>45438</v>
      </c>
      <c r="E3282" t="s">
        <v>309</v>
      </c>
      <c r="F3282" t="s">
        <v>17326</v>
      </c>
      <c r="G3282" t="s">
        <v>12301</v>
      </c>
      <c r="H3282"/>
      <c r="I3282" t="s">
        <v>188</v>
      </c>
      <c r="J3282" t="s">
        <v>17327</v>
      </c>
      <c r="K3282" t="s">
        <v>26</v>
      </c>
      <c r="L3282">
        <v>48991921250</v>
      </c>
      <c r="M3282"/>
      <c r="N3282" s="23">
        <v>50432965000121</v>
      </c>
      <c r="O3282"/>
      <c r="P3282">
        <v>262571269</v>
      </c>
      <c r="Q3282"/>
      <c r="R3282"/>
      <c r="S3282" s="21" t="s">
        <v>18534</v>
      </c>
      <c r="T3282" s="21" t="s">
        <v>18603</v>
      </c>
      <c r="U3282" s="21" t="str">
        <f>VLOOKUP(T3282,Apoio!$D$10:$E$55,2,0)</f>
        <v>Fornec. de Serviç. Diversos PJ</v>
      </c>
      <c r="V3282"/>
      <c r="W3282"/>
      <c r="X3282"/>
      <c r="Z3282" s="7"/>
      <c r="AA3282" s="8" t="str">
        <f>IF(Y3282="","Não","Sim")</f>
        <v>Não</v>
      </c>
      <c r="AB3282" s="7" t="str">
        <f>IF(Z3282="","Não","Sim")</f>
        <v>Não</v>
      </c>
      <c r="AC3282" s="8" t="str">
        <f>IF(S3282="TSR","Serede","Rede Conecta")</f>
        <v>Serede</v>
      </c>
    </row>
    <row r="3283" spans="1:29" ht="15" x14ac:dyDescent="0.25">
      <c r="A3283">
        <v>1816763</v>
      </c>
      <c r="B3283" t="s">
        <v>16750</v>
      </c>
      <c r="C3283">
        <v>1816763</v>
      </c>
      <c r="D3283" s="24">
        <v>45070</v>
      </c>
      <c r="E3283" t="s">
        <v>11088</v>
      </c>
      <c r="F3283" t="s">
        <v>16751</v>
      </c>
      <c r="G3283" t="s">
        <v>12766</v>
      </c>
      <c r="H3283"/>
      <c r="I3283" t="s">
        <v>46</v>
      </c>
      <c r="J3283" t="s">
        <v>13240</v>
      </c>
      <c r="K3283" t="s">
        <v>26</v>
      </c>
      <c r="L3283" t="s">
        <v>16752</v>
      </c>
      <c r="M3283"/>
      <c r="N3283" s="23">
        <v>50725245000154</v>
      </c>
      <c r="O3283"/>
      <c r="P3283" t="s">
        <v>16753</v>
      </c>
      <c r="Q3283">
        <v>23102020</v>
      </c>
      <c r="R3283" t="s">
        <v>16754</v>
      </c>
      <c r="S3283" s="21" t="s">
        <v>18534</v>
      </c>
      <c r="T3283" s="21" t="s">
        <v>18603</v>
      </c>
      <c r="U3283" s="21" t="str">
        <f>VLOOKUP(T3283,Apoio!$D$10:$E$55,2,0)</f>
        <v>Fornec. de Serviç. Diversos PJ</v>
      </c>
      <c r="V3283">
        <v>34173813</v>
      </c>
      <c r="W3283">
        <v>99303</v>
      </c>
      <c r="X3283">
        <v>1</v>
      </c>
      <c r="Z3283" s="7"/>
      <c r="AA3283" s="8" t="str">
        <f>IF(Y3283="","Não","Sim")</f>
        <v>Não</v>
      </c>
      <c r="AB3283" s="7" t="str">
        <f>IF(Z3283="","Não","Sim")</f>
        <v>Não</v>
      </c>
      <c r="AC3283" s="8" t="str">
        <f>IF(S3283="TSR","Serede","Rede Conecta")</f>
        <v>Serede</v>
      </c>
    </row>
    <row r="3284" spans="1:29" ht="15" x14ac:dyDescent="0.25">
      <c r="A3284">
        <v>1817063</v>
      </c>
      <c r="B3284" t="s">
        <v>17582</v>
      </c>
      <c r="C3284">
        <v>1817063</v>
      </c>
      <c r="D3284" s="24">
        <v>45565</v>
      </c>
      <c r="E3284" t="s">
        <v>17472</v>
      </c>
      <c r="F3284" t="s">
        <v>17583</v>
      </c>
      <c r="G3284" t="s">
        <v>685</v>
      </c>
      <c r="H3284" t="s">
        <v>12664</v>
      </c>
      <c r="I3284" t="s">
        <v>133</v>
      </c>
      <c r="J3284" t="s">
        <v>17584</v>
      </c>
      <c r="K3284" t="s">
        <v>26</v>
      </c>
      <c r="L3284" t="s">
        <v>17585</v>
      </c>
      <c r="M3284"/>
      <c r="N3284" s="23">
        <v>51018116000199</v>
      </c>
      <c r="O3284"/>
      <c r="P3284"/>
      <c r="Q3284"/>
      <c r="R3284" t="s">
        <v>17586</v>
      </c>
      <c r="S3284" s="21" t="s">
        <v>18534</v>
      </c>
      <c r="T3284" s="21" t="s">
        <v>18603</v>
      </c>
      <c r="U3284" s="21" t="str">
        <f>VLOOKUP(T3284,Apoio!$D$10:$E$55,2,0)</f>
        <v>Fornec. de Serviç. Diversos PJ</v>
      </c>
      <c r="V3284">
        <v>40300001</v>
      </c>
      <c r="W3284">
        <v>4032127</v>
      </c>
      <c r="X3284">
        <v>7</v>
      </c>
      <c r="Z3284" s="7">
        <v>45658</v>
      </c>
      <c r="AA3284" s="8" t="str">
        <f>IF(Y3284="","Não","Sim")</f>
        <v>Não</v>
      </c>
      <c r="AB3284" s="7" t="str">
        <f>IF(Z3284="","Não","Sim")</f>
        <v>Sim</v>
      </c>
      <c r="AC3284" s="8" t="str">
        <f>IF(S3284="TSR","Serede","Rede Conecta")</f>
        <v>Serede</v>
      </c>
    </row>
    <row r="3285" spans="1:29" ht="15" x14ac:dyDescent="0.25">
      <c r="A3285">
        <v>1816884</v>
      </c>
      <c r="B3285" t="s">
        <v>17024</v>
      </c>
      <c r="C3285">
        <v>1816884</v>
      </c>
      <c r="D3285" s="24">
        <v>45265</v>
      </c>
      <c r="E3285" t="s">
        <v>11088</v>
      </c>
      <c r="F3285" t="s">
        <v>17025</v>
      </c>
      <c r="G3285" t="s">
        <v>83</v>
      </c>
      <c r="H3285" t="s">
        <v>12546</v>
      </c>
      <c r="I3285" t="s">
        <v>85</v>
      </c>
      <c r="J3285" t="s">
        <v>12651</v>
      </c>
      <c r="K3285" t="s">
        <v>26</v>
      </c>
      <c r="L3285" t="s">
        <v>17026</v>
      </c>
      <c r="M3285"/>
      <c r="N3285" s="23">
        <v>51238465000116</v>
      </c>
      <c r="O3285"/>
      <c r="P3285" t="s">
        <v>44</v>
      </c>
      <c r="Q3285" t="s">
        <v>44</v>
      </c>
      <c r="R3285" t="s">
        <v>17027</v>
      </c>
      <c r="S3285" s="21" t="s">
        <v>18534</v>
      </c>
      <c r="T3285" s="21" t="s">
        <v>18603</v>
      </c>
      <c r="U3285" s="21" t="str">
        <f>VLOOKUP(T3285,Apoio!$D$10:$E$55,2,0)</f>
        <v>Fornec. de Serviç. Diversos PJ</v>
      </c>
      <c r="V3285">
        <v>26000001</v>
      </c>
      <c r="W3285">
        <v>47201579</v>
      </c>
      <c r="X3285">
        <v>5</v>
      </c>
      <c r="Z3285" s="7">
        <v>45323</v>
      </c>
      <c r="AA3285" s="8" t="str">
        <f>IF(Y3285="","Não","Sim")</f>
        <v>Não</v>
      </c>
      <c r="AB3285" s="7" t="str">
        <f>IF(Z3285="","Não","Sim")</f>
        <v>Sim</v>
      </c>
      <c r="AC3285" s="8" t="str">
        <f>IF(S3285="TSR","Serede","Rede Conecta")</f>
        <v>Serede</v>
      </c>
    </row>
    <row r="3286" spans="1:29" ht="15" x14ac:dyDescent="0.25">
      <c r="A3286">
        <v>1817064</v>
      </c>
      <c r="B3286" t="s">
        <v>17587</v>
      </c>
      <c r="C3286">
        <v>1817064</v>
      </c>
      <c r="D3286" s="24">
        <v>45565</v>
      </c>
      <c r="E3286" t="s">
        <v>17472</v>
      </c>
      <c r="F3286" t="s">
        <v>17588</v>
      </c>
      <c r="G3286" t="s">
        <v>1632</v>
      </c>
      <c r="H3286" t="s">
        <v>78</v>
      </c>
      <c r="I3286" t="s">
        <v>97</v>
      </c>
      <c r="J3286" t="s">
        <v>1633</v>
      </c>
      <c r="K3286" t="s">
        <v>26</v>
      </c>
      <c r="L3286"/>
      <c r="M3286"/>
      <c r="N3286" s="23">
        <v>51460239000185</v>
      </c>
      <c r="O3286"/>
      <c r="P3286"/>
      <c r="Q3286"/>
      <c r="R3286"/>
      <c r="S3286" s="21" t="s">
        <v>18534</v>
      </c>
      <c r="T3286" s="21" t="s">
        <v>18603</v>
      </c>
      <c r="U3286" s="21" t="str">
        <f>VLOOKUP(T3286,Apoio!$D$10:$E$55,2,0)</f>
        <v>Fornec. de Serviç. Diversos PJ</v>
      </c>
      <c r="V3286">
        <v>74800101</v>
      </c>
      <c r="W3286">
        <v>78674</v>
      </c>
      <c r="X3286">
        <v>1</v>
      </c>
      <c r="Z3286" s="7"/>
      <c r="AA3286" s="8" t="str">
        <f>IF(Y3286="","Não","Sim")</f>
        <v>Não</v>
      </c>
      <c r="AB3286" s="7" t="str">
        <f>IF(Z3286="","Não","Sim")</f>
        <v>Não</v>
      </c>
      <c r="AC3286" s="8" t="str">
        <f>IF(S3286="TSR","Serede","Rede Conecta")</f>
        <v>Serede</v>
      </c>
    </row>
    <row r="3287" spans="1:29" ht="15" x14ac:dyDescent="0.25">
      <c r="A3287">
        <v>1817048</v>
      </c>
      <c r="B3287" t="s">
        <v>17550</v>
      </c>
      <c r="C3287">
        <v>1817048</v>
      </c>
      <c r="D3287" s="24">
        <v>45552</v>
      </c>
      <c r="E3287" t="s">
        <v>17472</v>
      </c>
      <c r="F3287" t="s">
        <v>17551</v>
      </c>
      <c r="G3287" t="s">
        <v>15290</v>
      </c>
      <c r="H3287" t="s">
        <v>12652</v>
      </c>
      <c r="I3287" t="s">
        <v>128</v>
      </c>
      <c r="J3287" t="s">
        <v>487</v>
      </c>
      <c r="K3287" t="s">
        <v>26</v>
      </c>
      <c r="L3287" t="s">
        <v>17552</v>
      </c>
      <c r="M3287"/>
      <c r="N3287" s="23">
        <v>51541475000126</v>
      </c>
      <c r="O3287"/>
      <c r="P3287">
        <v>164714170</v>
      </c>
      <c r="Q3287">
        <v>45403088</v>
      </c>
      <c r="R3287" t="s">
        <v>17553</v>
      </c>
      <c r="S3287" s="21" t="s">
        <v>18534</v>
      </c>
      <c r="T3287" s="21" t="s">
        <v>18603</v>
      </c>
      <c r="U3287" s="21" t="str">
        <f>VLOOKUP(T3287,Apoio!$D$10:$E$55,2,0)</f>
        <v>Fornec. de Serviç. Diversos PJ</v>
      </c>
      <c r="V3287">
        <v>75604293</v>
      </c>
      <c r="W3287">
        <v>193609</v>
      </c>
      <c r="X3287">
        <v>3</v>
      </c>
      <c r="Z3287" s="7">
        <v>45566</v>
      </c>
      <c r="AA3287" s="8" t="str">
        <f>IF(Y3287="","Não","Sim")</f>
        <v>Não</v>
      </c>
      <c r="AB3287" s="7" t="str">
        <f>IF(Z3287="","Não","Sim")</f>
        <v>Sim</v>
      </c>
      <c r="AC3287" s="8" t="str">
        <f>IF(S3287="TSR","Serede","Rede Conecta")</f>
        <v>Serede</v>
      </c>
    </row>
    <row r="3288" spans="1:29" ht="15" x14ac:dyDescent="0.25">
      <c r="A3288">
        <v>1817010</v>
      </c>
      <c r="B3288" t="s">
        <v>17429</v>
      </c>
      <c r="C3288">
        <v>1817010</v>
      </c>
      <c r="D3288" s="24">
        <v>45488</v>
      </c>
      <c r="E3288" t="s">
        <v>11088</v>
      </c>
      <c r="F3288" t="s">
        <v>17430</v>
      </c>
      <c r="G3288" t="s">
        <v>17431</v>
      </c>
      <c r="H3288"/>
      <c r="I3288" t="s">
        <v>188</v>
      </c>
      <c r="J3288" t="s">
        <v>17432</v>
      </c>
      <c r="K3288" t="s">
        <v>26</v>
      </c>
      <c r="L3288" t="s">
        <v>17433</v>
      </c>
      <c r="M3288"/>
      <c r="N3288" s="23">
        <v>51557328000144</v>
      </c>
      <c r="O3288"/>
      <c r="P3288"/>
      <c r="Q3288">
        <v>200735</v>
      </c>
      <c r="R3288" t="s">
        <v>17434</v>
      </c>
      <c r="S3288" s="21" t="s">
        <v>18534</v>
      </c>
      <c r="T3288" s="21" t="s">
        <v>18603</v>
      </c>
      <c r="U3288" s="21" t="str">
        <f>VLOOKUP(T3288,Apoio!$D$10:$E$55,2,0)</f>
        <v>Fornec. de Serviç. Diversos PJ</v>
      </c>
      <c r="V3288"/>
      <c r="W3288"/>
      <c r="X3288"/>
      <c r="Z3288" s="7"/>
      <c r="AA3288" s="8" t="str">
        <f>IF(Y3288="","Não","Sim")</f>
        <v>Não</v>
      </c>
      <c r="AB3288" s="7" t="str">
        <f>IF(Z3288="","Não","Sim")</f>
        <v>Não</v>
      </c>
      <c r="AC3288" s="8" t="str">
        <f>IF(S3288="TSR","Serede","Rede Conecta")</f>
        <v>Serede</v>
      </c>
    </row>
    <row r="3289" spans="1:29" ht="15" x14ac:dyDescent="0.25">
      <c r="A3289">
        <v>1816856</v>
      </c>
      <c r="B3289" t="s">
        <v>16954</v>
      </c>
      <c r="C3289">
        <v>1816856</v>
      </c>
      <c r="D3289" s="24">
        <v>45210</v>
      </c>
      <c r="E3289" t="s">
        <v>11088</v>
      </c>
      <c r="F3289" t="s">
        <v>16955</v>
      </c>
      <c r="G3289" t="s">
        <v>50</v>
      </c>
      <c r="H3289" t="s">
        <v>16956</v>
      </c>
      <c r="I3289" t="s">
        <v>52</v>
      </c>
      <c r="J3289" t="s">
        <v>12961</v>
      </c>
      <c r="K3289" t="s">
        <v>26</v>
      </c>
      <c r="L3289" t="s">
        <v>16957</v>
      </c>
      <c r="M3289"/>
      <c r="N3289" s="23">
        <v>51564209000119</v>
      </c>
      <c r="O3289"/>
      <c r="P3289" s="20">
        <v>12947275</v>
      </c>
      <c r="Q3289">
        <v>1485209</v>
      </c>
      <c r="R3289" t="s">
        <v>16958</v>
      </c>
      <c r="S3289" s="21" t="s">
        <v>18534</v>
      </c>
      <c r="T3289" s="21" t="s">
        <v>18603</v>
      </c>
      <c r="U3289" s="21" t="str">
        <f>VLOOKUP(T3289,Apoio!$D$10:$E$55,2,0)</f>
        <v>Fornec. de Serviç. Diversos PJ</v>
      </c>
      <c r="V3289"/>
      <c r="W3289"/>
      <c r="X3289"/>
      <c r="Z3289" s="7"/>
      <c r="AA3289" s="8" t="str">
        <f>IF(Y3289="","Não","Sim")</f>
        <v>Não</v>
      </c>
      <c r="AB3289" s="7" t="str">
        <f>IF(Z3289="","Não","Sim")</f>
        <v>Não</v>
      </c>
      <c r="AC3289" s="8" t="str">
        <f>IF(S3289="TSR","Serede","Rede Conecta")</f>
        <v>Serede</v>
      </c>
    </row>
    <row r="3290" spans="1:29" ht="15" x14ac:dyDescent="0.25">
      <c r="A3290">
        <v>1500041</v>
      </c>
      <c r="B3290" t="s">
        <v>13338</v>
      </c>
      <c r="C3290">
        <v>1500041</v>
      </c>
      <c r="D3290" s="24">
        <v>41267</v>
      </c>
      <c r="E3290" t="s">
        <v>20</v>
      </c>
      <c r="F3290" t="s">
        <v>13339</v>
      </c>
      <c r="G3290" t="s">
        <v>160</v>
      </c>
      <c r="H3290" t="s">
        <v>13230</v>
      </c>
      <c r="I3290" t="s">
        <v>37</v>
      </c>
      <c r="J3290" t="s">
        <v>13340</v>
      </c>
      <c r="K3290" t="s">
        <v>26</v>
      </c>
      <c r="L3290">
        <v>1129420311</v>
      </c>
      <c r="M3290"/>
      <c r="N3290" s="23">
        <v>51593093000146</v>
      </c>
      <c r="O3290"/>
      <c r="P3290" s="19">
        <v>110090000000</v>
      </c>
      <c r="Q3290"/>
      <c r="R3290" t="s">
        <v>13341</v>
      </c>
      <c r="S3290" s="21" t="s">
        <v>18534</v>
      </c>
      <c r="T3290" s="21" t="s">
        <v>18621</v>
      </c>
      <c r="U3290" s="21" t="str">
        <f>VLOOKUP(T3290,Apoio!$D$10:$E$55,2,0)</f>
        <v>Fornecedor de materiais - PJ</v>
      </c>
      <c r="V3290">
        <v>2372298</v>
      </c>
      <c r="W3290">
        <v>93760</v>
      </c>
      <c r="X3290">
        <v>46</v>
      </c>
      <c r="Y3290" s="8">
        <v>4600002993</v>
      </c>
      <c r="Z3290" s="7">
        <v>45658</v>
      </c>
      <c r="AA3290" s="8" t="str">
        <f>IF(Y3290="","Não","Sim")</f>
        <v>Sim</v>
      </c>
      <c r="AB3290" s="7" t="str">
        <f>IF(Z3290="","Não","Sim")</f>
        <v>Sim</v>
      </c>
      <c r="AC3290" s="8" t="str">
        <f>IF(S3290="TSR","Serede","Rede Conecta")</f>
        <v>Serede</v>
      </c>
    </row>
    <row r="3291" spans="1:29" ht="15" x14ac:dyDescent="0.25">
      <c r="A3291">
        <v>203740</v>
      </c>
      <c r="B3291" t="s">
        <v>9436</v>
      </c>
      <c r="C3291">
        <v>203740</v>
      </c>
      <c r="D3291" s="24">
        <v>41264</v>
      </c>
      <c r="E3291" t="s">
        <v>20</v>
      </c>
      <c r="F3291" t="s">
        <v>9437</v>
      </c>
      <c r="G3291" t="s">
        <v>135</v>
      </c>
      <c r="H3291" t="s">
        <v>78</v>
      </c>
      <c r="I3291" t="s">
        <v>37</v>
      </c>
      <c r="J3291" t="s">
        <v>9438</v>
      </c>
      <c r="K3291" t="s">
        <v>26</v>
      </c>
      <c r="L3291"/>
      <c r="M3291"/>
      <c r="N3291" s="23">
        <v>51885242000140</v>
      </c>
      <c r="O3291"/>
      <c r="P3291"/>
      <c r="Q3291"/>
      <c r="R3291"/>
      <c r="S3291" s="21" t="s">
        <v>18534</v>
      </c>
      <c r="T3291" s="21" t="s">
        <v>18607</v>
      </c>
      <c r="U3291" s="21" t="str">
        <f>VLOOKUP(T3291,Apoio!$D$10:$E$55,2,0)</f>
        <v>Prefeituras - PJ</v>
      </c>
      <c r="V3291"/>
      <c r="W3291"/>
      <c r="X3291"/>
      <c r="Z3291" s="7"/>
      <c r="AA3291" s="8" t="str">
        <f>IF(Y3291="","Não","Sim")</f>
        <v>Não</v>
      </c>
      <c r="AB3291" s="7" t="str">
        <f>IF(Z3291="","Não","Sim")</f>
        <v>Não</v>
      </c>
      <c r="AC3291" s="8" t="str">
        <f>IF(S3291="TSR","Serede","Rede Conecta")</f>
        <v>Serede</v>
      </c>
    </row>
    <row r="3292" spans="1:29" ht="15" x14ac:dyDescent="0.25">
      <c r="A3292">
        <v>1816927</v>
      </c>
      <c r="B3292" t="s">
        <v>17153</v>
      </c>
      <c r="C3292">
        <v>1816927</v>
      </c>
      <c r="D3292" s="24">
        <v>45348</v>
      </c>
      <c r="E3292" t="s">
        <v>309</v>
      </c>
      <c r="F3292" t="s">
        <v>17154</v>
      </c>
      <c r="G3292" t="s">
        <v>352</v>
      </c>
      <c r="H3292"/>
      <c r="I3292" t="s">
        <v>37</v>
      </c>
      <c r="J3292" t="s">
        <v>17155</v>
      </c>
      <c r="K3292" t="s">
        <v>26</v>
      </c>
      <c r="L3292"/>
      <c r="M3292"/>
      <c r="N3292" s="23">
        <v>52080127000161</v>
      </c>
      <c r="O3292"/>
      <c r="P3292"/>
      <c r="Q3292"/>
      <c r="R3292" t="s">
        <v>17156</v>
      </c>
      <c r="S3292" s="21" t="s">
        <v>18534</v>
      </c>
      <c r="T3292" s="21" t="s">
        <v>18603</v>
      </c>
      <c r="U3292" s="21" t="str">
        <f>VLOOKUP(T3292,Apoio!$D$10:$E$55,2,0)</f>
        <v>Fornec. de Serviç. Diversos PJ</v>
      </c>
      <c r="V3292">
        <v>34171248</v>
      </c>
      <c r="W3292">
        <v>13734</v>
      </c>
      <c r="X3292">
        <v>9</v>
      </c>
      <c r="Z3292" s="7"/>
      <c r="AA3292" s="8" t="str">
        <f>IF(Y3292="","Não","Sim")</f>
        <v>Não</v>
      </c>
      <c r="AB3292" s="7" t="str">
        <f>IF(Z3292="","Não","Sim")</f>
        <v>Não</v>
      </c>
      <c r="AC3292" s="8" t="str">
        <f>IF(S3292="TSR","Serede","Rede Conecta")</f>
        <v>Serede</v>
      </c>
    </row>
    <row r="3293" spans="1:29" ht="15" x14ac:dyDescent="0.25">
      <c r="A3293">
        <v>1815777</v>
      </c>
      <c r="B3293" t="s">
        <v>15339</v>
      </c>
      <c r="C3293">
        <v>1815777</v>
      </c>
      <c r="D3293" s="24">
        <v>43839</v>
      </c>
      <c r="E3293" t="s">
        <v>291</v>
      </c>
      <c r="F3293" t="s">
        <v>15340</v>
      </c>
      <c r="G3293" t="s">
        <v>14246</v>
      </c>
      <c r="H3293" t="s">
        <v>78</v>
      </c>
      <c r="I3293" t="s">
        <v>108</v>
      </c>
      <c r="J3293" t="s">
        <v>15341</v>
      </c>
      <c r="K3293" t="s">
        <v>26</v>
      </c>
      <c r="L3293" t="s">
        <v>15342</v>
      </c>
      <c r="M3293"/>
      <c r="N3293" s="23">
        <v>52809926000126</v>
      </c>
      <c r="O3293"/>
      <c r="P3293" t="s">
        <v>44</v>
      </c>
      <c r="Q3293">
        <v>4329710</v>
      </c>
      <c r="R3293" t="s">
        <v>15343</v>
      </c>
      <c r="S3293" s="21" t="s">
        <v>18534</v>
      </c>
      <c r="T3293" s="21" t="s">
        <v>18603</v>
      </c>
      <c r="U3293" s="21" t="str">
        <f>VLOOKUP(T3293,Apoio!$D$10:$E$55,2,0)</f>
        <v>Fornec. de Serviç. Diversos PJ</v>
      </c>
      <c r="V3293">
        <v>34171269</v>
      </c>
      <c r="W3293">
        <v>99136</v>
      </c>
      <c r="X3293">
        <v>8</v>
      </c>
      <c r="Z3293" s="7">
        <v>45474</v>
      </c>
      <c r="AA3293" s="8" t="str">
        <f>IF(Y3293="","Não","Sim")</f>
        <v>Não</v>
      </c>
      <c r="AB3293" s="7" t="str">
        <f>IF(Z3293="","Não","Sim")</f>
        <v>Sim</v>
      </c>
      <c r="AC3293" s="8" t="str">
        <f>IF(S3293="TSR","Serede","Rede Conecta")</f>
        <v>Serede</v>
      </c>
    </row>
    <row r="3294" spans="1:29" ht="15" x14ac:dyDescent="0.25">
      <c r="A3294">
        <v>1816914</v>
      </c>
      <c r="B3294" t="s">
        <v>17090</v>
      </c>
      <c r="C3294">
        <v>1816914</v>
      </c>
      <c r="D3294" s="24">
        <v>45320</v>
      </c>
      <c r="E3294" t="s">
        <v>11088</v>
      </c>
      <c r="F3294" t="s">
        <v>17091</v>
      </c>
      <c r="G3294" t="s">
        <v>50</v>
      </c>
      <c r="H3294" t="s">
        <v>12861</v>
      </c>
      <c r="I3294" t="s">
        <v>52</v>
      </c>
      <c r="J3294" t="s">
        <v>17092</v>
      </c>
      <c r="K3294" t="s">
        <v>26</v>
      </c>
      <c r="L3294" t="s">
        <v>17093</v>
      </c>
      <c r="M3294"/>
      <c r="N3294" s="23">
        <v>52868766000196</v>
      </c>
      <c r="O3294"/>
      <c r="P3294" t="s">
        <v>44</v>
      </c>
      <c r="Q3294" t="s">
        <v>17094</v>
      </c>
      <c r="R3294" t="s">
        <v>17095</v>
      </c>
      <c r="S3294" s="21" t="s">
        <v>18534</v>
      </c>
      <c r="T3294" s="21" t="s">
        <v>18603</v>
      </c>
      <c r="U3294" s="21" t="str">
        <f>VLOOKUP(T3294,Apoio!$D$10:$E$55,2,0)</f>
        <v>Fornec. de Serviç. Diversos PJ</v>
      </c>
      <c r="V3294">
        <v>40300001</v>
      </c>
      <c r="W3294">
        <v>4423438</v>
      </c>
      <c r="X3294">
        <v>4</v>
      </c>
      <c r="Z3294" s="7"/>
      <c r="AA3294" s="8" t="str">
        <f>IF(Y3294="","Não","Sim")</f>
        <v>Não</v>
      </c>
      <c r="AB3294" s="7" t="str">
        <f>IF(Z3294="","Não","Sim")</f>
        <v>Não</v>
      </c>
      <c r="AC3294" s="8" t="str">
        <f>IF(S3294="TSR","Serede","Rede Conecta")</f>
        <v>Serede</v>
      </c>
    </row>
    <row r="3295" spans="1:29" ht="15" x14ac:dyDescent="0.25">
      <c r="A3295">
        <v>1817291</v>
      </c>
      <c r="B3295" t="s">
        <v>18190</v>
      </c>
      <c r="C3295">
        <v>1817291</v>
      </c>
      <c r="D3295" s="24">
        <v>45601</v>
      </c>
      <c r="E3295" t="s">
        <v>17472</v>
      </c>
      <c r="F3295" t="s">
        <v>18191</v>
      </c>
      <c r="G3295" t="s">
        <v>12907</v>
      </c>
      <c r="H3295" t="s">
        <v>18192</v>
      </c>
      <c r="I3295" t="s">
        <v>80</v>
      </c>
      <c r="J3295" t="s">
        <v>18193</v>
      </c>
      <c r="K3295" t="s">
        <v>26</v>
      </c>
      <c r="L3295" t="s">
        <v>18194</v>
      </c>
      <c r="M3295"/>
      <c r="N3295" s="23">
        <v>52996727000174</v>
      </c>
      <c r="O3295"/>
      <c r="P3295">
        <v>201126672</v>
      </c>
      <c r="Q3295">
        <v>3110117626</v>
      </c>
      <c r="R3295" t="s">
        <v>18195</v>
      </c>
      <c r="S3295" s="21" t="s">
        <v>18534</v>
      </c>
      <c r="T3295" s="21" t="s">
        <v>18603</v>
      </c>
      <c r="U3295" s="21" t="str">
        <f>VLOOKUP(T3295,Apoio!$D$10:$E$55,2,0)</f>
        <v>Fornec. de Serviç. Diversos PJ</v>
      </c>
      <c r="V3295">
        <v>7790001</v>
      </c>
      <c r="W3295">
        <v>40743334</v>
      </c>
      <c r="X3295">
        <v>1</v>
      </c>
      <c r="Z3295" s="7">
        <v>45597</v>
      </c>
      <c r="AA3295" s="8" t="str">
        <f>IF(Y3295="","Não","Sim")</f>
        <v>Não</v>
      </c>
      <c r="AB3295" s="7" t="str">
        <f>IF(Z3295="","Não","Sim")</f>
        <v>Sim</v>
      </c>
      <c r="AC3295" s="8" t="str">
        <f>IF(S3295="TSR","Serede","Rede Conecta")</f>
        <v>Serede</v>
      </c>
    </row>
    <row r="3296" spans="1:29" ht="15" x14ac:dyDescent="0.25">
      <c r="A3296">
        <v>1800909</v>
      </c>
      <c r="B3296" t="s">
        <v>13935</v>
      </c>
      <c r="C3296">
        <v>1800909</v>
      </c>
      <c r="D3296" s="24">
        <v>41267</v>
      </c>
      <c r="E3296" t="s">
        <v>20</v>
      </c>
      <c r="F3296" t="s">
        <v>13936</v>
      </c>
      <c r="G3296" t="s">
        <v>5715</v>
      </c>
      <c r="H3296" t="s">
        <v>7330</v>
      </c>
      <c r="I3296" t="s">
        <v>85</v>
      </c>
      <c r="J3296" t="s">
        <v>5717</v>
      </c>
      <c r="K3296" t="s">
        <v>26</v>
      </c>
      <c r="L3296">
        <v>7736280582</v>
      </c>
      <c r="M3296"/>
      <c r="N3296" s="23">
        <v>53056378000173</v>
      </c>
      <c r="O3296"/>
      <c r="P3296">
        <v>9932690</v>
      </c>
      <c r="Q3296"/>
      <c r="R3296" t="s">
        <v>13937</v>
      </c>
      <c r="S3296" s="21" t="s">
        <v>18534</v>
      </c>
      <c r="T3296" s="21" t="s">
        <v>18603</v>
      </c>
      <c r="U3296" s="21" t="str">
        <f>VLOOKUP(T3296,Apoio!$D$10:$E$55,2,0)</f>
        <v>Fornec. de Serviç. Diversos PJ</v>
      </c>
      <c r="V3296">
        <v>192997</v>
      </c>
      <c r="W3296">
        <v>61440</v>
      </c>
      <c r="X3296">
        <v>18</v>
      </c>
      <c r="Z3296" s="7"/>
      <c r="AA3296" s="8" t="str">
        <f>IF(Y3296="","Não","Sim")</f>
        <v>Não</v>
      </c>
      <c r="AB3296" s="7" t="str">
        <f>IF(Z3296="","Não","Sim")</f>
        <v>Não</v>
      </c>
      <c r="AC3296" s="8" t="str">
        <f>IF(S3296="TSR","Serede","Rede Conecta")</f>
        <v>Serede</v>
      </c>
    </row>
    <row r="3297" spans="1:29" ht="15" x14ac:dyDescent="0.25">
      <c r="A3297">
        <v>1817335</v>
      </c>
      <c r="B3297" t="s">
        <v>18328</v>
      </c>
      <c r="C3297">
        <v>1817335</v>
      </c>
      <c r="D3297" s="24">
        <v>45645</v>
      </c>
      <c r="E3297" t="s">
        <v>17472</v>
      </c>
      <c r="F3297" t="s">
        <v>18329</v>
      </c>
      <c r="G3297" t="s">
        <v>41</v>
      </c>
      <c r="H3297" t="s">
        <v>55</v>
      </c>
      <c r="I3297" t="s">
        <v>42</v>
      </c>
      <c r="J3297" t="s">
        <v>18330</v>
      </c>
      <c r="K3297" t="s">
        <v>26</v>
      </c>
      <c r="L3297" t="s">
        <v>18331</v>
      </c>
      <c r="M3297"/>
      <c r="N3297" s="23">
        <v>53073103000148</v>
      </c>
      <c r="O3297"/>
      <c r="P3297"/>
      <c r="Q3297"/>
      <c r="R3297" t="s">
        <v>18332</v>
      </c>
      <c r="S3297" s="21" t="s">
        <v>18534</v>
      </c>
      <c r="T3297" s="21" t="s">
        <v>18603</v>
      </c>
      <c r="U3297" s="21" t="str">
        <f>VLOOKUP(T3297,Apoio!$D$10:$E$55,2,0)</f>
        <v>Fornec. de Serviç. Diversos PJ</v>
      </c>
      <c r="V3297">
        <v>1040444</v>
      </c>
      <c r="W3297">
        <v>2244</v>
      </c>
      <c r="X3297">
        <v>5</v>
      </c>
      <c r="Z3297" s="7"/>
      <c r="AA3297" s="8" t="str">
        <f>IF(Y3297="","Não","Sim")</f>
        <v>Não</v>
      </c>
      <c r="AB3297" s="7" t="str">
        <f>IF(Z3297="","Não","Sim")</f>
        <v>Não</v>
      </c>
      <c r="AC3297" s="8" t="str">
        <f>IF(S3297="TSR","Serede","Rede Conecta")</f>
        <v>Serede</v>
      </c>
    </row>
    <row r="3298" spans="1:29" ht="15" x14ac:dyDescent="0.25">
      <c r="A3298">
        <v>1817031</v>
      </c>
      <c r="B3298" t="s">
        <v>17498</v>
      </c>
      <c r="C3298">
        <v>1817031</v>
      </c>
      <c r="D3298" s="24">
        <v>45534</v>
      </c>
      <c r="E3298" t="s">
        <v>11088</v>
      </c>
      <c r="F3298" t="s">
        <v>17499</v>
      </c>
      <c r="G3298" t="s">
        <v>47</v>
      </c>
      <c r="H3298" t="s">
        <v>17500</v>
      </c>
      <c r="I3298" t="s">
        <v>37</v>
      </c>
      <c r="J3298" t="s">
        <v>17501</v>
      </c>
      <c r="K3298" t="s">
        <v>26</v>
      </c>
      <c r="L3298"/>
      <c r="M3298"/>
      <c r="N3298" s="23">
        <v>53205347000137</v>
      </c>
      <c r="O3298"/>
      <c r="P3298"/>
      <c r="Q3298"/>
      <c r="R3298" t="s">
        <v>17502</v>
      </c>
      <c r="S3298" s="21" t="s">
        <v>18534</v>
      </c>
      <c r="T3298" s="21" t="s">
        <v>18603</v>
      </c>
      <c r="U3298" s="21" t="str">
        <f>VLOOKUP(T3298,Apoio!$D$10:$E$55,2,0)</f>
        <v>Fornec. de Serviç. Diversos PJ</v>
      </c>
      <c r="V3298"/>
      <c r="W3298"/>
      <c r="X3298"/>
      <c r="Z3298" s="7"/>
      <c r="AA3298" s="8" t="str">
        <f>IF(Y3298="","Não","Sim")</f>
        <v>Não</v>
      </c>
      <c r="AB3298" s="7" t="str">
        <f>IF(Z3298="","Não","Sim")</f>
        <v>Não</v>
      </c>
      <c r="AC3298" s="8" t="str">
        <f>IF(S3298="TSR","Serede","Rede Conecta")</f>
        <v>Serede</v>
      </c>
    </row>
    <row r="3299" spans="1:29" ht="15" x14ac:dyDescent="0.25">
      <c r="A3299">
        <v>1816956</v>
      </c>
      <c r="B3299" t="s">
        <v>17286</v>
      </c>
      <c r="C3299">
        <v>1816956</v>
      </c>
      <c r="D3299" s="24">
        <v>45415</v>
      </c>
      <c r="E3299" t="s">
        <v>309</v>
      </c>
      <c r="F3299" t="s">
        <v>17287</v>
      </c>
      <c r="G3299" t="s">
        <v>12556</v>
      </c>
      <c r="H3299"/>
      <c r="I3299" t="s">
        <v>46</v>
      </c>
      <c r="J3299" t="s">
        <v>12770</v>
      </c>
      <c r="K3299" t="s">
        <v>26</v>
      </c>
      <c r="L3299" t="s">
        <v>17288</v>
      </c>
      <c r="M3299"/>
      <c r="N3299" s="23">
        <v>53214260000126</v>
      </c>
      <c r="O3299"/>
      <c r="P3299"/>
      <c r="Q3299"/>
      <c r="R3299"/>
      <c r="S3299" s="21" t="s">
        <v>18534</v>
      </c>
      <c r="T3299" s="21" t="s">
        <v>18603</v>
      </c>
      <c r="U3299" s="21" t="str">
        <f>VLOOKUP(T3299,Apoio!$D$10:$E$55,2,0)</f>
        <v>Fornec. de Serviç. Diversos PJ</v>
      </c>
      <c r="V3299">
        <v>32300001</v>
      </c>
      <c r="W3299">
        <v>6056922773</v>
      </c>
      <c r="X3299">
        <v>9</v>
      </c>
      <c r="Z3299" s="7"/>
      <c r="AA3299" s="8" t="str">
        <f>IF(Y3299="","Não","Sim")</f>
        <v>Não</v>
      </c>
      <c r="AB3299" s="7" t="str">
        <f>IF(Z3299="","Não","Sim")</f>
        <v>Não</v>
      </c>
      <c r="AC3299" s="8" t="str">
        <f>IF(S3299="TSR","Serede","Rede Conecta")</f>
        <v>Serede</v>
      </c>
    </row>
    <row r="3300" spans="1:29" ht="15" x14ac:dyDescent="0.25">
      <c r="A3300">
        <v>203738</v>
      </c>
      <c r="B3300" t="s">
        <v>9427</v>
      </c>
      <c r="C3300">
        <v>203738</v>
      </c>
      <c r="D3300" s="24">
        <v>41264</v>
      </c>
      <c r="E3300" t="s">
        <v>20</v>
      </c>
      <c r="F3300" t="s">
        <v>9428</v>
      </c>
      <c r="G3300" t="s">
        <v>9429</v>
      </c>
      <c r="H3300" t="s">
        <v>78</v>
      </c>
      <c r="I3300" t="s">
        <v>37</v>
      </c>
      <c r="J3300" t="s">
        <v>9430</v>
      </c>
      <c r="K3300" t="s">
        <v>26</v>
      </c>
      <c r="L3300"/>
      <c r="M3300"/>
      <c r="N3300" s="23">
        <v>53221701000117</v>
      </c>
      <c r="O3300"/>
      <c r="P3300"/>
      <c r="Q3300"/>
      <c r="R3300"/>
      <c r="S3300" s="21" t="s">
        <v>18534</v>
      </c>
      <c r="T3300" s="21" t="s">
        <v>18607</v>
      </c>
      <c r="U3300" s="21" t="str">
        <f>VLOOKUP(T3300,Apoio!$D$10:$E$55,2,0)</f>
        <v>Prefeituras - PJ</v>
      </c>
      <c r="V3300"/>
      <c r="W3300"/>
      <c r="X3300"/>
      <c r="Z3300" s="7"/>
      <c r="AA3300" s="8" t="str">
        <f>IF(Y3300="","Não","Sim")</f>
        <v>Não</v>
      </c>
      <c r="AB3300" s="7" t="str">
        <f>IF(Z3300="","Não","Sim")</f>
        <v>Não</v>
      </c>
      <c r="AC3300" s="8" t="str">
        <f>IF(S3300="TSR","Serede","Rede Conecta")</f>
        <v>Serede</v>
      </c>
    </row>
    <row r="3301" spans="1:29" ht="15" x14ac:dyDescent="0.25">
      <c r="A3301">
        <v>1817331</v>
      </c>
      <c r="B3301" t="s">
        <v>18312</v>
      </c>
      <c r="C3301">
        <v>1817331</v>
      </c>
      <c r="D3301" s="24">
        <v>45642</v>
      </c>
      <c r="E3301" t="s">
        <v>17472</v>
      </c>
      <c r="F3301" t="s">
        <v>18316</v>
      </c>
      <c r="G3301" t="s">
        <v>50</v>
      </c>
      <c r="H3301" t="s">
        <v>7876</v>
      </c>
      <c r="I3301" t="s">
        <v>52</v>
      </c>
      <c r="J3301" t="s">
        <v>15948</v>
      </c>
      <c r="K3301" t="s">
        <v>26</v>
      </c>
      <c r="L3301"/>
      <c r="M3301"/>
      <c r="N3301" s="23">
        <v>53420564000140</v>
      </c>
      <c r="O3301"/>
      <c r="P3301"/>
      <c r="Q3301"/>
      <c r="R3301"/>
      <c r="S3301" s="21" t="s">
        <v>18534</v>
      </c>
      <c r="T3301" s="21" t="s">
        <v>18603</v>
      </c>
      <c r="U3301" s="21" t="str">
        <f>VLOOKUP(T3301,Apoio!$D$10:$E$55,2,0)</f>
        <v>Fornec. de Serviç. Diversos PJ</v>
      </c>
      <c r="V3301"/>
      <c r="W3301"/>
      <c r="X3301"/>
      <c r="Z3301" s="7"/>
      <c r="AA3301" s="8" t="str">
        <f>IF(Y3301="","Não","Sim")</f>
        <v>Não</v>
      </c>
      <c r="AB3301" s="7" t="str">
        <f>IF(Z3301="","Não","Sim")</f>
        <v>Não</v>
      </c>
      <c r="AC3301" s="8" t="str">
        <f>IF(S3301="TSR","Serede","Rede Conecta")</f>
        <v>Serede</v>
      </c>
    </row>
    <row r="3302" spans="1:29" ht="15" x14ac:dyDescent="0.25">
      <c r="A3302">
        <v>1817330</v>
      </c>
      <c r="B3302" t="s">
        <v>18312</v>
      </c>
      <c r="C3302">
        <v>1817330</v>
      </c>
      <c r="D3302" s="24">
        <v>45642</v>
      </c>
      <c r="E3302" t="s">
        <v>17472</v>
      </c>
      <c r="F3302" t="s">
        <v>18315</v>
      </c>
      <c r="G3302" t="s">
        <v>83</v>
      </c>
      <c r="H3302" t="s">
        <v>12811</v>
      </c>
      <c r="I3302" t="s">
        <v>85</v>
      </c>
      <c r="J3302" t="s">
        <v>13899</v>
      </c>
      <c r="K3302" t="s">
        <v>26</v>
      </c>
      <c r="L3302"/>
      <c r="M3302"/>
      <c r="N3302" s="23">
        <v>53420564000220</v>
      </c>
      <c r="O3302"/>
      <c r="P3302"/>
      <c r="Q3302"/>
      <c r="R3302"/>
      <c r="S3302" s="21" t="s">
        <v>18534</v>
      </c>
      <c r="T3302" s="21" t="s">
        <v>18603</v>
      </c>
      <c r="U3302" s="21" t="str">
        <f>VLOOKUP(T3302,Apoio!$D$10:$E$55,2,0)</f>
        <v>Fornec. de Serviç. Diversos PJ</v>
      </c>
      <c r="V3302"/>
      <c r="W3302"/>
      <c r="X3302"/>
      <c r="Z3302" s="7"/>
      <c r="AA3302" s="8" t="str">
        <f>IF(Y3302="","Não","Sim")</f>
        <v>Não</v>
      </c>
      <c r="AB3302" s="7" t="str">
        <f>IF(Z3302="","Não","Sim")</f>
        <v>Não</v>
      </c>
      <c r="AC3302" s="8" t="str">
        <f>IF(S3302="TSR","Serede","Rede Conecta")</f>
        <v>Serede</v>
      </c>
    </row>
    <row r="3303" spans="1:29" ht="15" x14ac:dyDescent="0.25">
      <c r="A3303">
        <v>1817329</v>
      </c>
      <c r="B3303" t="s">
        <v>18312</v>
      </c>
      <c r="C3303">
        <v>1817329</v>
      </c>
      <c r="D3303" s="24">
        <v>45642</v>
      </c>
      <c r="E3303" t="s">
        <v>17472</v>
      </c>
      <c r="F3303" t="s">
        <v>18313</v>
      </c>
      <c r="G3303" t="s">
        <v>106</v>
      </c>
      <c r="H3303" t="s">
        <v>78</v>
      </c>
      <c r="I3303" t="s">
        <v>108</v>
      </c>
      <c r="J3303" t="s">
        <v>18314</v>
      </c>
      <c r="K3303" t="s">
        <v>26</v>
      </c>
      <c r="L3303"/>
      <c r="M3303"/>
      <c r="N3303" s="23">
        <v>53420564000301</v>
      </c>
      <c r="O3303"/>
      <c r="P3303"/>
      <c r="Q3303"/>
      <c r="R3303"/>
      <c r="S3303" s="21" t="s">
        <v>18534</v>
      </c>
      <c r="T3303" s="21" t="s">
        <v>18603</v>
      </c>
      <c r="U3303" s="21" t="str">
        <f>VLOOKUP(T3303,Apoio!$D$10:$E$55,2,0)</f>
        <v>Fornec. de Serviç. Diversos PJ</v>
      </c>
      <c r="V3303"/>
      <c r="W3303"/>
      <c r="X3303"/>
      <c r="Z3303" s="7"/>
      <c r="AA3303" s="8" t="str">
        <f>IF(Y3303="","Não","Sim")</f>
        <v>Não</v>
      </c>
      <c r="AB3303" s="7" t="str">
        <f>IF(Z3303="","Não","Sim")</f>
        <v>Não</v>
      </c>
      <c r="AC3303" s="8" t="str">
        <f>IF(S3303="TSR","Serede","Rede Conecta")</f>
        <v>Serede</v>
      </c>
    </row>
    <row r="3304" spans="1:29" ht="15" x14ac:dyDescent="0.25">
      <c r="A3304">
        <v>1817328</v>
      </c>
      <c r="B3304" t="s">
        <v>18311</v>
      </c>
      <c r="C3304">
        <v>1817328</v>
      </c>
      <c r="D3304" s="24">
        <v>45642</v>
      </c>
      <c r="E3304" t="s">
        <v>17472</v>
      </c>
      <c r="F3304" t="s">
        <v>13571</v>
      </c>
      <c r="G3304" t="s">
        <v>899</v>
      </c>
      <c r="H3304" t="s">
        <v>11525</v>
      </c>
      <c r="I3304" t="s">
        <v>97</v>
      </c>
      <c r="J3304" t="s">
        <v>12631</v>
      </c>
      <c r="K3304" t="s">
        <v>26</v>
      </c>
      <c r="L3304"/>
      <c r="M3304"/>
      <c r="N3304" s="23">
        <v>53420564000492</v>
      </c>
      <c r="O3304"/>
      <c r="P3304"/>
      <c r="Q3304"/>
      <c r="R3304"/>
      <c r="S3304" s="21" t="s">
        <v>18534</v>
      </c>
      <c r="T3304" s="21" t="s">
        <v>18603</v>
      </c>
      <c r="U3304" s="21" t="str">
        <f>VLOOKUP(T3304,Apoio!$D$10:$E$55,2,0)</f>
        <v>Fornec. de Serviç. Diversos PJ</v>
      </c>
      <c r="V3304"/>
      <c r="W3304"/>
      <c r="X3304"/>
      <c r="Z3304" s="7"/>
      <c r="AA3304" s="8" t="str">
        <f>IF(Y3304="","Não","Sim")</f>
        <v>Não</v>
      </c>
      <c r="AB3304" s="7" t="str">
        <f>IF(Z3304="","Não","Sim")</f>
        <v>Não</v>
      </c>
      <c r="AC3304" s="8" t="str">
        <f>IF(S3304="TSR","Serede","Rede Conecta")</f>
        <v>Serede</v>
      </c>
    </row>
    <row r="3305" spans="1:29" ht="15" x14ac:dyDescent="0.25">
      <c r="A3305">
        <v>1817346</v>
      </c>
      <c r="B3305" t="s">
        <v>18312</v>
      </c>
      <c r="C3305">
        <v>1817346</v>
      </c>
      <c r="D3305" s="24">
        <v>45665</v>
      </c>
      <c r="E3305" t="s">
        <v>309</v>
      </c>
      <c r="F3305" t="s">
        <v>18368</v>
      </c>
      <c r="G3305" t="s">
        <v>18369</v>
      </c>
      <c r="H3305"/>
      <c r="I3305" t="s">
        <v>102</v>
      </c>
      <c r="J3305" t="s">
        <v>18370</v>
      </c>
      <c r="K3305" t="s">
        <v>26</v>
      </c>
      <c r="L3305" t="s">
        <v>18371</v>
      </c>
      <c r="M3305"/>
      <c r="N3305" s="23">
        <v>53420564000654</v>
      </c>
      <c r="O3305"/>
      <c r="P3305"/>
      <c r="Q3305"/>
      <c r="R3305" t="s">
        <v>18367</v>
      </c>
      <c r="S3305" s="21" t="s">
        <v>18534</v>
      </c>
      <c r="T3305" s="21" t="s">
        <v>18603</v>
      </c>
      <c r="U3305" s="21" t="str">
        <f>VLOOKUP(T3305,Apoio!$D$10:$E$55,2,0)</f>
        <v>Fornec. de Serviç. Diversos PJ</v>
      </c>
      <c r="V3305"/>
      <c r="W3305"/>
      <c r="X3305"/>
      <c r="Z3305" s="7"/>
      <c r="AA3305" s="8" t="str">
        <f>IF(Y3305="","Não","Sim")</f>
        <v>Não</v>
      </c>
      <c r="AB3305" s="7" t="str">
        <f>IF(Z3305="","Não","Sim")</f>
        <v>Não</v>
      </c>
      <c r="AC3305" s="8" t="str">
        <f>IF(S3305="TSR","Serede","Rede Conecta")</f>
        <v>Serede</v>
      </c>
    </row>
    <row r="3306" spans="1:29" ht="15" x14ac:dyDescent="0.25">
      <c r="A3306">
        <v>1817350</v>
      </c>
      <c r="B3306" t="s">
        <v>18365</v>
      </c>
      <c r="C3306">
        <v>1817350</v>
      </c>
      <c r="D3306" s="24">
        <v>45670</v>
      </c>
      <c r="E3306" t="s">
        <v>309</v>
      </c>
      <c r="F3306" t="s">
        <v>18387</v>
      </c>
      <c r="G3306" t="s">
        <v>41</v>
      </c>
      <c r="H3306"/>
      <c r="I3306" t="s">
        <v>42</v>
      </c>
      <c r="J3306" t="s">
        <v>12670</v>
      </c>
      <c r="K3306" t="s">
        <v>26</v>
      </c>
      <c r="L3306" t="s">
        <v>15936</v>
      </c>
      <c r="M3306"/>
      <c r="N3306" s="23">
        <v>53420564000735</v>
      </c>
      <c r="O3306"/>
      <c r="P3306"/>
      <c r="Q3306"/>
      <c r="R3306" t="s">
        <v>15938</v>
      </c>
      <c r="S3306" s="21" t="s">
        <v>18534</v>
      </c>
      <c r="T3306" s="21" t="s">
        <v>18603</v>
      </c>
      <c r="U3306" s="21" t="str">
        <f>VLOOKUP(T3306,Apoio!$D$10:$E$55,2,0)</f>
        <v>Fornec. de Serviç. Diversos PJ</v>
      </c>
      <c r="V3306"/>
      <c r="W3306"/>
      <c r="X3306"/>
      <c r="Z3306" s="7"/>
      <c r="AA3306" s="8" t="str">
        <f>IF(Y3306="","Não","Sim")</f>
        <v>Não</v>
      </c>
      <c r="AB3306" s="7" t="str">
        <f>IF(Z3306="","Não","Sim")</f>
        <v>Não</v>
      </c>
      <c r="AC3306" s="8" t="str">
        <f>IF(S3306="TSR","Serede","Rede Conecta")</f>
        <v>Serede</v>
      </c>
    </row>
    <row r="3307" spans="1:29" ht="15" x14ac:dyDescent="0.25">
      <c r="A3307">
        <v>1817351</v>
      </c>
      <c r="B3307" t="s">
        <v>18365</v>
      </c>
      <c r="C3307">
        <v>1817351</v>
      </c>
      <c r="D3307" s="24">
        <v>45670</v>
      </c>
      <c r="E3307" t="s">
        <v>309</v>
      </c>
      <c r="F3307" t="s">
        <v>18388</v>
      </c>
      <c r="G3307" t="s">
        <v>1008</v>
      </c>
      <c r="H3307"/>
      <c r="I3307" t="s">
        <v>123</v>
      </c>
      <c r="J3307" t="s">
        <v>12729</v>
      </c>
      <c r="K3307" t="s">
        <v>26</v>
      </c>
      <c r="L3307" t="s">
        <v>15936</v>
      </c>
      <c r="M3307"/>
      <c r="N3307" s="23">
        <v>53420564000816</v>
      </c>
      <c r="O3307"/>
      <c r="P3307"/>
      <c r="Q3307"/>
      <c r="R3307" t="s">
        <v>15938</v>
      </c>
      <c r="S3307" s="21" t="s">
        <v>18534</v>
      </c>
      <c r="T3307" s="21" t="s">
        <v>18603</v>
      </c>
      <c r="U3307" s="21" t="str">
        <f>VLOOKUP(T3307,Apoio!$D$10:$E$55,2,0)</f>
        <v>Fornec. de Serviç. Diversos PJ</v>
      </c>
      <c r="V3307"/>
      <c r="W3307"/>
      <c r="X3307"/>
      <c r="Z3307" s="7"/>
      <c r="AA3307" s="8" t="str">
        <f>IF(Y3307="","Não","Sim")</f>
        <v>Não</v>
      </c>
      <c r="AB3307" s="7" t="str">
        <f>IF(Z3307="","Não","Sim")</f>
        <v>Não</v>
      </c>
      <c r="AC3307" s="8" t="str">
        <f>IF(S3307="TSR","Serede","Rede Conecta")</f>
        <v>Serede</v>
      </c>
    </row>
    <row r="3308" spans="1:29" ht="15" x14ac:dyDescent="0.25">
      <c r="A3308">
        <v>1817352</v>
      </c>
      <c r="B3308" t="s">
        <v>18311</v>
      </c>
      <c r="C3308">
        <v>1817352</v>
      </c>
      <c r="D3308" s="24">
        <v>45671</v>
      </c>
      <c r="E3308" t="s">
        <v>309</v>
      </c>
      <c r="F3308" t="s">
        <v>18389</v>
      </c>
      <c r="G3308" t="s">
        <v>187</v>
      </c>
      <c r="H3308"/>
      <c r="I3308" t="s">
        <v>188</v>
      </c>
      <c r="J3308" t="s">
        <v>18390</v>
      </c>
      <c r="K3308" t="s">
        <v>26</v>
      </c>
      <c r="L3308" t="s">
        <v>15936</v>
      </c>
      <c r="M3308"/>
      <c r="N3308" s="23">
        <v>53420564001111</v>
      </c>
      <c r="O3308"/>
      <c r="P3308"/>
      <c r="Q3308"/>
      <c r="R3308" t="s">
        <v>15938</v>
      </c>
      <c r="S3308" s="21" t="s">
        <v>18534</v>
      </c>
      <c r="T3308" s="21" t="s">
        <v>18603</v>
      </c>
      <c r="U3308" s="21" t="str">
        <f>VLOOKUP(T3308,Apoio!$D$10:$E$55,2,0)</f>
        <v>Fornec. de Serviç. Diversos PJ</v>
      </c>
      <c r="V3308"/>
      <c r="W3308"/>
      <c r="X3308"/>
      <c r="Z3308" s="7"/>
      <c r="AA3308" s="8" t="str">
        <f>IF(Y3308="","Não","Sim")</f>
        <v>Não</v>
      </c>
      <c r="AB3308" s="7" t="str">
        <f>IF(Z3308="","Não","Sim")</f>
        <v>Não</v>
      </c>
      <c r="AC3308" s="8" t="str">
        <f>IF(S3308="TSR","Serede","Rede Conecta")</f>
        <v>Serede</v>
      </c>
    </row>
    <row r="3309" spans="1:29" ht="15" x14ac:dyDescent="0.25">
      <c r="A3309">
        <v>1817345</v>
      </c>
      <c r="B3309" t="s">
        <v>18365</v>
      </c>
      <c r="C3309">
        <v>1817345</v>
      </c>
      <c r="D3309" s="24">
        <v>45665</v>
      </c>
      <c r="E3309" t="s">
        <v>309</v>
      </c>
      <c r="F3309" t="s">
        <v>18366</v>
      </c>
      <c r="G3309" t="s">
        <v>17533</v>
      </c>
      <c r="H3309"/>
      <c r="I3309" t="s">
        <v>46</v>
      </c>
      <c r="J3309" t="s">
        <v>13934</v>
      </c>
      <c r="K3309" t="s">
        <v>26</v>
      </c>
      <c r="L3309" t="s">
        <v>15936</v>
      </c>
      <c r="M3309"/>
      <c r="N3309" s="23">
        <v>53420564001464</v>
      </c>
      <c r="O3309"/>
      <c r="P3309"/>
      <c r="Q3309"/>
      <c r="R3309" t="s">
        <v>18367</v>
      </c>
      <c r="S3309" s="21" t="s">
        <v>18534</v>
      </c>
      <c r="T3309" s="21" t="s">
        <v>18603</v>
      </c>
      <c r="U3309" s="21" t="str">
        <f>VLOOKUP(T3309,Apoio!$D$10:$E$55,2,0)</f>
        <v>Fornec. de Serviç. Diversos PJ</v>
      </c>
      <c r="V3309"/>
      <c r="W3309"/>
      <c r="X3309"/>
      <c r="Z3309" s="7"/>
      <c r="AA3309" s="8" t="str">
        <f>IF(Y3309="","Não","Sim")</f>
        <v>Não</v>
      </c>
      <c r="AB3309" s="7" t="str">
        <f>IF(Z3309="","Não","Sim")</f>
        <v>Não</v>
      </c>
      <c r="AC3309" s="8" t="str">
        <f>IF(S3309="TSR","Serede","Rede Conecta")</f>
        <v>Serede</v>
      </c>
    </row>
    <row r="3310" spans="1:29" ht="15" x14ac:dyDescent="0.25">
      <c r="A3310">
        <v>1817353</v>
      </c>
      <c r="B3310" t="s">
        <v>18365</v>
      </c>
      <c r="C3310">
        <v>1817353</v>
      </c>
      <c r="D3310" s="24">
        <v>45671</v>
      </c>
      <c r="E3310" t="s">
        <v>309</v>
      </c>
      <c r="F3310" t="s">
        <v>18391</v>
      </c>
      <c r="G3310" t="s">
        <v>945</v>
      </c>
      <c r="H3310"/>
      <c r="I3310" t="s">
        <v>133</v>
      </c>
      <c r="J3310" t="s">
        <v>12277</v>
      </c>
      <c r="K3310" t="s">
        <v>26</v>
      </c>
      <c r="L3310" t="s">
        <v>15936</v>
      </c>
      <c r="M3310"/>
      <c r="N3310" s="23">
        <v>53420564001707</v>
      </c>
      <c r="O3310"/>
      <c r="P3310"/>
      <c r="Q3310"/>
      <c r="R3310" t="s">
        <v>15938</v>
      </c>
      <c r="S3310" s="21" t="s">
        <v>18534</v>
      </c>
      <c r="T3310" s="21" t="s">
        <v>18603</v>
      </c>
      <c r="U3310" s="21" t="str">
        <f>VLOOKUP(T3310,Apoio!$D$10:$E$55,2,0)</f>
        <v>Fornec. de Serviç. Diversos PJ</v>
      </c>
      <c r="V3310"/>
      <c r="W3310"/>
      <c r="X3310"/>
      <c r="Z3310" s="7"/>
      <c r="AA3310" s="8" t="str">
        <f>IF(Y3310="","Não","Sim")</f>
        <v>Não</v>
      </c>
      <c r="AB3310" s="7" t="str">
        <f>IF(Z3310="","Não","Sim")</f>
        <v>Não</v>
      </c>
      <c r="AC3310" s="8" t="str">
        <f>IF(S3310="TSR","Serede","Rede Conecta")</f>
        <v>Serede</v>
      </c>
    </row>
    <row r="3311" spans="1:29" ht="15" x14ac:dyDescent="0.25">
      <c r="A3311">
        <v>1817354</v>
      </c>
      <c r="B3311" t="s">
        <v>18365</v>
      </c>
      <c r="C3311">
        <v>1817354</v>
      </c>
      <c r="D3311" s="24">
        <v>45671</v>
      </c>
      <c r="E3311" t="s">
        <v>309</v>
      </c>
      <c r="F3311" t="s">
        <v>18392</v>
      </c>
      <c r="G3311" t="s">
        <v>22</v>
      </c>
      <c r="H3311"/>
      <c r="I3311" t="s">
        <v>24</v>
      </c>
      <c r="J3311" t="s">
        <v>18393</v>
      </c>
      <c r="K3311" t="s">
        <v>26</v>
      </c>
      <c r="L3311" t="s">
        <v>15936</v>
      </c>
      <c r="M3311"/>
      <c r="N3311" s="23">
        <v>53420564002002</v>
      </c>
      <c r="O3311"/>
      <c r="P3311"/>
      <c r="Q3311"/>
      <c r="R3311" t="s">
        <v>15938</v>
      </c>
      <c r="S3311" s="21" t="s">
        <v>18534</v>
      </c>
      <c r="T3311" s="21" t="s">
        <v>18603</v>
      </c>
      <c r="U3311" s="21" t="str">
        <f>VLOOKUP(T3311,Apoio!$D$10:$E$55,2,0)</f>
        <v>Fornec. de Serviç. Diversos PJ</v>
      </c>
      <c r="V3311"/>
      <c r="W3311"/>
      <c r="X3311"/>
      <c r="Z3311" s="7"/>
      <c r="AA3311" s="8" t="str">
        <f>IF(Y3311="","Não","Sim")</f>
        <v>Não</v>
      </c>
      <c r="AB3311" s="7" t="str">
        <f>IF(Z3311="","Não","Sim")</f>
        <v>Não</v>
      </c>
      <c r="AC3311" s="8" t="str">
        <f>IF(S3311="TSR","Serede","Rede Conecta")</f>
        <v>Serede</v>
      </c>
    </row>
    <row r="3312" spans="1:29" ht="15" x14ac:dyDescent="0.25">
      <c r="A3312">
        <v>1817355</v>
      </c>
      <c r="B3312" t="s">
        <v>18365</v>
      </c>
      <c r="C3312">
        <v>1817355</v>
      </c>
      <c r="D3312" s="24">
        <v>45671</v>
      </c>
      <c r="E3312" t="s">
        <v>309</v>
      </c>
      <c r="F3312" t="s">
        <v>18394</v>
      </c>
      <c r="G3312" t="s">
        <v>66</v>
      </c>
      <c r="H3312"/>
      <c r="I3312" t="s">
        <v>68</v>
      </c>
      <c r="J3312" t="s">
        <v>13460</v>
      </c>
      <c r="K3312" t="s">
        <v>26</v>
      </c>
      <c r="L3312" t="s">
        <v>15936</v>
      </c>
      <c r="M3312"/>
      <c r="N3312" s="23">
        <v>53420564002606</v>
      </c>
      <c r="O3312"/>
      <c r="P3312"/>
      <c r="Q3312"/>
      <c r="R3312" t="s">
        <v>15938</v>
      </c>
      <c r="S3312" s="21" t="s">
        <v>18534</v>
      </c>
      <c r="T3312" s="21" t="s">
        <v>18603</v>
      </c>
      <c r="U3312" s="21" t="str">
        <f>VLOOKUP(T3312,Apoio!$D$10:$E$55,2,0)</f>
        <v>Fornec. de Serviç. Diversos PJ</v>
      </c>
      <c r="V3312"/>
      <c r="W3312"/>
      <c r="X3312"/>
      <c r="Z3312" s="7"/>
      <c r="AA3312" s="8" t="str">
        <f>IF(Y3312="","Não","Sim")</f>
        <v>Não</v>
      </c>
      <c r="AB3312" s="7" t="str">
        <f>IF(Z3312="","Não","Sim")</f>
        <v>Não</v>
      </c>
      <c r="AC3312" s="8" t="str">
        <f>IF(S3312="TSR","Serede","Rede Conecta")</f>
        <v>Serede</v>
      </c>
    </row>
    <row r="3313" spans="1:29" ht="15" x14ac:dyDescent="0.25">
      <c r="A3313">
        <v>1817040</v>
      </c>
      <c r="B3313" t="s">
        <v>17536</v>
      </c>
      <c r="C3313">
        <v>1817040</v>
      </c>
      <c r="D3313" s="24">
        <v>45540</v>
      </c>
      <c r="E3313" t="s">
        <v>17472</v>
      </c>
      <c r="F3313" t="s">
        <v>17537</v>
      </c>
      <c r="G3313" t="s">
        <v>66</v>
      </c>
      <c r="H3313" t="s">
        <v>11623</v>
      </c>
      <c r="I3313" t="s">
        <v>68</v>
      </c>
      <c r="J3313" t="s">
        <v>12824</v>
      </c>
      <c r="K3313" t="s">
        <v>26</v>
      </c>
      <c r="L3313" t="s">
        <v>17538</v>
      </c>
      <c r="M3313"/>
      <c r="N3313" s="23">
        <v>53799731002230</v>
      </c>
      <c r="O3313"/>
      <c r="P3313">
        <v>54678005</v>
      </c>
      <c r="Q3313"/>
      <c r="R3313"/>
      <c r="S3313" s="21" t="s">
        <v>18534</v>
      </c>
      <c r="T3313" s="21" t="s">
        <v>18603</v>
      </c>
      <c r="U3313" s="21" t="str">
        <f>VLOOKUP(T3313,Apoio!$D$10:$E$55,2,0)</f>
        <v>Fornec. de Serviç. Diversos PJ</v>
      </c>
      <c r="V3313"/>
      <c r="W3313"/>
      <c r="X3313"/>
      <c r="Z3313" s="7"/>
      <c r="AA3313" s="8" t="str">
        <f>IF(Y3313="","Não","Sim")</f>
        <v>Não</v>
      </c>
      <c r="AB3313" s="7" t="str">
        <f>IF(Z3313="","Não","Sim")</f>
        <v>Não</v>
      </c>
      <c r="AC3313" s="8" t="str">
        <f>IF(S3313="TSR","Serede","Rede Conecta")</f>
        <v>Serede</v>
      </c>
    </row>
    <row r="3314" spans="1:29" ht="15" x14ac:dyDescent="0.25">
      <c r="A3314">
        <v>1817067</v>
      </c>
      <c r="B3314" t="s">
        <v>17596</v>
      </c>
      <c r="C3314">
        <v>1817067</v>
      </c>
      <c r="D3314" s="24">
        <v>45568</v>
      </c>
      <c r="E3314" t="s">
        <v>17472</v>
      </c>
      <c r="F3314" t="s">
        <v>17597</v>
      </c>
      <c r="G3314" t="s">
        <v>352</v>
      </c>
      <c r="H3314" t="s">
        <v>17598</v>
      </c>
      <c r="I3314" t="s">
        <v>37</v>
      </c>
      <c r="J3314" t="s">
        <v>17599</v>
      </c>
      <c r="K3314" t="s">
        <v>26</v>
      </c>
      <c r="L3314">
        <v>11947680806</v>
      </c>
      <c r="M3314"/>
      <c r="N3314" s="23">
        <v>54143785000180</v>
      </c>
      <c r="O3314"/>
      <c r="P3314"/>
      <c r="Q3314">
        <v>12643351</v>
      </c>
      <c r="R3314" t="s">
        <v>14261</v>
      </c>
      <c r="S3314" s="21" t="s">
        <v>18534</v>
      </c>
      <c r="T3314" s="21" t="s">
        <v>18603</v>
      </c>
      <c r="U3314" s="21" t="str">
        <f>VLOOKUP(T3314,Apoio!$D$10:$E$55,2,0)</f>
        <v>Fornec. de Serviç. Diversos PJ</v>
      </c>
      <c r="V3314">
        <v>33600001</v>
      </c>
      <c r="W3314">
        <v>31688278</v>
      </c>
      <c r="X3314">
        <v>0</v>
      </c>
      <c r="Z3314" s="7">
        <v>45566</v>
      </c>
      <c r="AA3314" s="8" t="str">
        <f>IF(Y3314="","Não","Sim")</f>
        <v>Não</v>
      </c>
      <c r="AB3314" s="7" t="str">
        <f>IF(Z3314="","Não","Sim")</f>
        <v>Sim</v>
      </c>
      <c r="AC3314" s="8" t="str">
        <f>IF(S3314="TSR","Serede","Rede Conecta")</f>
        <v>Serede</v>
      </c>
    </row>
    <row r="3315" spans="1:29" ht="15" x14ac:dyDescent="0.25">
      <c r="A3315">
        <v>1816969</v>
      </c>
      <c r="B3315" t="s">
        <v>17313</v>
      </c>
      <c r="C3315">
        <v>1816969</v>
      </c>
      <c r="D3315" s="24">
        <v>45433</v>
      </c>
      <c r="E3315" t="s">
        <v>309</v>
      </c>
      <c r="F3315" t="s">
        <v>17314</v>
      </c>
      <c r="G3315" t="s">
        <v>50</v>
      </c>
      <c r="H3315" t="s">
        <v>14121</v>
      </c>
      <c r="I3315" t="s">
        <v>52</v>
      </c>
      <c r="J3315" t="s">
        <v>15124</v>
      </c>
      <c r="K3315" t="s">
        <v>26</v>
      </c>
      <c r="L3315" t="s">
        <v>17315</v>
      </c>
      <c r="M3315"/>
      <c r="N3315" s="23">
        <v>54165128000134</v>
      </c>
      <c r="O3315"/>
      <c r="P3315">
        <v>14488553</v>
      </c>
      <c r="Q3315">
        <v>15177594</v>
      </c>
      <c r="R3315" t="s">
        <v>17316</v>
      </c>
      <c r="S3315" s="21" t="s">
        <v>18534</v>
      </c>
      <c r="T3315" s="21" t="s">
        <v>18603</v>
      </c>
      <c r="U3315" s="21" t="str">
        <f>VLOOKUP(T3315,Apoio!$D$10:$E$55,2,0)</f>
        <v>Fornec. de Serviç. Diversos PJ</v>
      </c>
      <c r="V3315">
        <v>34178075</v>
      </c>
      <c r="W3315">
        <v>99717</v>
      </c>
      <c r="X3315">
        <v>34</v>
      </c>
      <c r="Z3315" s="7"/>
      <c r="AA3315" s="8" t="str">
        <f>IF(Y3315="","Não","Sim")</f>
        <v>Não</v>
      </c>
      <c r="AB3315" s="7" t="str">
        <f>IF(Z3315="","Não","Sim")</f>
        <v>Não</v>
      </c>
      <c r="AC3315" s="8" t="str">
        <f>IF(S3315="TSR","Serede","Rede Conecta")</f>
        <v>Serede</v>
      </c>
    </row>
    <row r="3316" spans="1:29" ht="15" x14ac:dyDescent="0.25">
      <c r="A3316">
        <v>205045</v>
      </c>
      <c r="B3316" t="s">
        <v>9981</v>
      </c>
      <c r="C3316">
        <v>205045</v>
      </c>
      <c r="D3316" s="24">
        <v>42192</v>
      </c>
      <c r="E3316" t="s">
        <v>9579</v>
      </c>
      <c r="F3316" t="s">
        <v>9982</v>
      </c>
      <c r="G3316" t="s">
        <v>9983</v>
      </c>
      <c r="H3316" t="s">
        <v>78</v>
      </c>
      <c r="I3316" t="s">
        <v>37</v>
      </c>
      <c r="J3316" t="s">
        <v>9984</v>
      </c>
      <c r="K3316" t="s">
        <v>26</v>
      </c>
      <c r="L3316" t="s">
        <v>9985</v>
      </c>
      <c r="M3316"/>
      <c r="N3316" s="23">
        <v>54279666000150</v>
      </c>
      <c r="O3316"/>
      <c r="P3316"/>
      <c r="Q3316"/>
      <c r="R3316" t="s">
        <v>9986</v>
      </c>
      <c r="S3316" s="21" t="s">
        <v>18534</v>
      </c>
      <c r="T3316" s="21" t="s">
        <v>18607</v>
      </c>
      <c r="U3316" s="21" t="str">
        <f>VLOOKUP(T3316,Apoio!$D$10:$E$55,2,0)</f>
        <v>Prefeituras - PJ</v>
      </c>
      <c r="V3316"/>
      <c r="W3316"/>
      <c r="X3316"/>
      <c r="Z3316" s="7"/>
      <c r="AA3316" s="8" t="str">
        <f>IF(Y3316="","Não","Sim")</f>
        <v>Não</v>
      </c>
      <c r="AB3316" s="7" t="str">
        <f>IF(Z3316="","Não","Sim")</f>
        <v>Não</v>
      </c>
      <c r="AC3316" s="8" t="str">
        <f>IF(S3316="TSR","Serede","Rede Conecta")</f>
        <v>Serede</v>
      </c>
    </row>
    <row r="3317" spans="1:29" ht="15" x14ac:dyDescent="0.25">
      <c r="A3317">
        <v>1816645</v>
      </c>
      <c r="B3317" t="s">
        <v>16435</v>
      </c>
      <c r="C3317">
        <v>1816645</v>
      </c>
      <c r="D3317" s="24">
        <v>44895</v>
      </c>
      <c r="E3317" t="s">
        <v>11071</v>
      </c>
      <c r="F3317" t="s">
        <v>16436</v>
      </c>
      <c r="G3317" t="s">
        <v>12538</v>
      </c>
      <c r="H3317" t="s">
        <v>16437</v>
      </c>
      <c r="I3317" t="s">
        <v>188</v>
      </c>
      <c r="J3317" t="s">
        <v>16438</v>
      </c>
      <c r="K3317" t="s">
        <v>26</v>
      </c>
      <c r="L3317" t="s">
        <v>16439</v>
      </c>
      <c r="M3317"/>
      <c r="N3317" s="23">
        <v>54517628000198</v>
      </c>
      <c r="O3317"/>
      <c r="P3317"/>
      <c r="Q3317"/>
      <c r="R3317" t="s">
        <v>16440</v>
      </c>
      <c r="S3317" s="21" t="s">
        <v>18534</v>
      </c>
      <c r="T3317" s="21" t="s">
        <v>18603</v>
      </c>
      <c r="U3317" s="21" t="str">
        <f>VLOOKUP(T3317,Apoio!$D$10:$E$55,2,0)</f>
        <v>Fornec. de Serviç. Diversos PJ</v>
      </c>
      <c r="V3317">
        <v>23723394</v>
      </c>
      <c r="W3317">
        <v>41550</v>
      </c>
      <c r="X3317">
        <v>42</v>
      </c>
      <c r="Z3317" s="7"/>
      <c r="AA3317" s="8" t="str">
        <f>IF(Y3317="","Não","Sim")</f>
        <v>Não</v>
      </c>
      <c r="AB3317" s="7" t="str">
        <f>IF(Z3317="","Não","Sim")</f>
        <v>Não</v>
      </c>
      <c r="AC3317" s="8" t="str">
        <f>IF(S3317="TSR","Serede","Rede Conecta")</f>
        <v>Serede</v>
      </c>
    </row>
    <row r="3318" spans="1:29" ht="15" x14ac:dyDescent="0.25">
      <c r="A3318">
        <v>1500253</v>
      </c>
      <c r="B3318" t="s">
        <v>13426</v>
      </c>
      <c r="C3318">
        <v>1500253</v>
      </c>
      <c r="D3318" s="24">
        <v>41267</v>
      </c>
      <c r="E3318" t="s">
        <v>20</v>
      </c>
      <c r="F3318" t="s">
        <v>13427</v>
      </c>
      <c r="G3318" t="s">
        <v>9958</v>
      </c>
      <c r="H3318" t="s">
        <v>13428</v>
      </c>
      <c r="I3318" t="s">
        <v>37</v>
      </c>
      <c r="J3318" t="s">
        <v>13429</v>
      </c>
      <c r="K3318" t="s">
        <v>26</v>
      </c>
      <c r="L3318">
        <v>1127635199</v>
      </c>
      <c r="M3318">
        <v>1169158720</v>
      </c>
      <c r="N3318" s="23">
        <v>54651716001150</v>
      </c>
      <c r="O3318"/>
      <c r="P3318"/>
      <c r="Q3318"/>
      <c r="R3318" t="s">
        <v>13430</v>
      </c>
      <c r="S3318" s="21" t="s">
        <v>18534</v>
      </c>
      <c r="T3318" s="21" t="s">
        <v>18621</v>
      </c>
      <c r="U3318" s="21" t="str">
        <f>VLOOKUP(T3318,Apoio!$D$10:$E$55,2,0)</f>
        <v>Fornecedor de materiais - PJ</v>
      </c>
      <c r="V3318">
        <v>3999410</v>
      </c>
      <c r="W3318" t="s">
        <v>13431</v>
      </c>
      <c r="X3318"/>
      <c r="Z3318" s="7"/>
      <c r="AA3318" s="8" t="str">
        <f>IF(Y3318="","Não","Sim")</f>
        <v>Não</v>
      </c>
      <c r="AB3318" s="7" t="str">
        <f>IF(Z3318="","Não","Sim")</f>
        <v>Não</v>
      </c>
      <c r="AC3318" s="8" t="str">
        <f>IF(S3318="TSR","Serede","Rede Conecta")</f>
        <v>Serede</v>
      </c>
    </row>
    <row r="3319" spans="1:29" ht="15" x14ac:dyDescent="0.25">
      <c r="A3319">
        <v>1817301</v>
      </c>
      <c r="B3319" t="s">
        <v>18215</v>
      </c>
      <c r="C3319">
        <v>1817301</v>
      </c>
      <c r="D3319" s="24">
        <v>45607</v>
      </c>
      <c r="E3319" t="s">
        <v>17472</v>
      </c>
      <c r="F3319" t="s">
        <v>18216</v>
      </c>
      <c r="G3319" t="s">
        <v>47</v>
      </c>
      <c r="H3319" t="s">
        <v>3938</v>
      </c>
      <c r="I3319" t="s">
        <v>37</v>
      </c>
      <c r="J3319" t="s">
        <v>18217</v>
      </c>
      <c r="K3319" t="s">
        <v>26</v>
      </c>
      <c r="L3319"/>
      <c r="M3319"/>
      <c r="N3319" s="23">
        <v>54785674000178</v>
      </c>
      <c r="O3319"/>
      <c r="P3319"/>
      <c r="Q3319"/>
      <c r="R3319"/>
      <c r="S3319" s="21" t="s">
        <v>18534</v>
      </c>
      <c r="T3319" s="21" t="s">
        <v>18603</v>
      </c>
      <c r="U3319" s="21" t="str">
        <f>VLOOKUP(T3319,Apoio!$D$10:$E$55,2,0)</f>
        <v>Fornec. de Serviç. Diversos PJ</v>
      </c>
      <c r="V3319"/>
      <c r="W3319"/>
      <c r="X3319"/>
      <c r="Z3319" s="7"/>
      <c r="AA3319" s="8" t="str">
        <f>IF(Y3319="","Não","Sim")</f>
        <v>Não</v>
      </c>
      <c r="AB3319" s="7" t="str">
        <f>IF(Z3319="","Não","Sim")</f>
        <v>Não</v>
      </c>
      <c r="AC3319" s="8" t="str">
        <f>IF(S3319="TSR","Serede","Rede Conecta")</f>
        <v>Serede</v>
      </c>
    </row>
    <row r="3320" spans="1:29" ht="15" x14ac:dyDescent="0.25">
      <c r="A3320">
        <v>1800011</v>
      </c>
      <c r="B3320" t="s">
        <v>13758</v>
      </c>
      <c r="C3320">
        <v>1800011</v>
      </c>
      <c r="D3320" s="24">
        <v>41267</v>
      </c>
      <c r="E3320" t="s">
        <v>20</v>
      </c>
      <c r="F3320" t="s">
        <v>13759</v>
      </c>
      <c r="G3320" t="s">
        <v>12598</v>
      </c>
      <c r="H3320" t="s">
        <v>13760</v>
      </c>
      <c r="I3320" t="s">
        <v>37</v>
      </c>
      <c r="J3320" t="s">
        <v>13761</v>
      </c>
      <c r="K3320" t="s">
        <v>26</v>
      </c>
      <c r="L3320" t="s">
        <v>13762</v>
      </c>
      <c r="M3320"/>
      <c r="N3320" s="23">
        <v>54821137000136</v>
      </c>
      <c r="O3320"/>
      <c r="P3320" s="19">
        <v>234044000000</v>
      </c>
      <c r="Q3320">
        <v>23464</v>
      </c>
      <c r="R3320" t="s">
        <v>13763</v>
      </c>
      <c r="S3320" s="21" t="s">
        <v>18534</v>
      </c>
      <c r="T3320" s="21" t="s">
        <v>18603</v>
      </c>
      <c r="U3320" s="21" t="str">
        <f>VLOOKUP(T3320,Apoio!$D$10:$E$55,2,0)</f>
        <v>Fornec. de Serviç. Diversos PJ</v>
      </c>
      <c r="V3320">
        <v>34171529</v>
      </c>
      <c r="W3320">
        <v>1594</v>
      </c>
      <c r="X3320">
        <v>1</v>
      </c>
      <c r="Z3320" s="7">
        <v>45413</v>
      </c>
      <c r="AA3320" s="8" t="str">
        <f>IF(Y3320="","Não","Sim")</f>
        <v>Não</v>
      </c>
      <c r="AB3320" s="7" t="str">
        <f>IF(Z3320="","Não","Sim")</f>
        <v>Sim</v>
      </c>
      <c r="AC3320" s="8" t="str">
        <f>IF(S3320="TSR","Serede","Rede Conecta")</f>
        <v>Serede</v>
      </c>
    </row>
    <row r="3321" spans="1:29" ht="15" x14ac:dyDescent="0.25">
      <c r="A3321">
        <v>1817281</v>
      </c>
      <c r="B3321" t="s">
        <v>18152</v>
      </c>
      <c r="C3321">
        <v>1817281</v>
      </c>
      <c r="D3321" s="24">
        <v>45594</v>
      </c>
      <c r="E3321" t="s">
        <v>17472</v>
      </c>
      <c r="F3321" t="s">
        <v>18153</v>
      </c>
      <c r="G3321" t="s">
        <v>9441</v>
      </c>
      <c r="H3321" t="s">
        <v>16869</v>
      </c>
      <c r="I3321" t="s">
        <v>37</v>
      </c>
      <c r="J3321" t="s">
        <v>16870</v>
      </c>
      <c r="K3321" t="s">
        <v>26</v>
      </c>
      <c r="L3321">
        <v>1146478916</v>
      </c>
      <c r="M3321"/>
      <c r="N3321" s="23">
        <v>54914387000110</v>
      </c>
      <c r="O3321"/>
      <c r="P3321" s="19">
        <v>379185000000</v>
      </c>
      <c r="Q3321">
        <v>2952</v>
      </c>
      <c r="R3321"/>
      <c r="S3321" s="21" t="s">
        <v>18534</v>
      </c>
      <c r="T3321" s="21" t="s">
        <v>18603</v>
      </c>
      <c r="U3321" s="21" t="str">
        <f>VLOOKUP(T3321,Apoio!$D$10:$E$55,2,0)</f>
        <v>Fornec. de Serviç. Diversos PJ</v>
      </c>
      <c r="V3321"/>
      <c r="W3321"/>
      <c r="X3321"/>
      <c r="Z3321" s="7"/>
      <c r="AA3321" s="8" t="str">
        <f>IF(Y3321="","Não","Sim")</f>
        <v>Não</v>
      </c>
      <c r="AB3321" s="7" t="str">
        <f>IF(Z3321="","Não","Sim")</f>
        <v>Não</v>
      </c>
      <c r="AC3321" s="8" t="str">
        <f>IF(S3321="TSR","Serede","Rede Conecta")</f>
        <v>Serede</v>
      </c>
    </row>
    <row r="3322" spans="1:29" ht="15" x14ac:dyDescent="0.25">
      <c r="A3322">
        <v>1817289</v>
      </c>
      <c r="B3322" t="s">
        <v>18180</v>
      </c>
      <c r="C3322">
        <v>1817289</v>
      </c>
      <c r="D3322" s="24">
        <v>45600</v>
      </c>
      <c r="E3322" t="s">
        <v>17472</v>
      </c>
      <c r="F3322" t="s">
        <v>18181</v>
      </c>
      <c r="G3322" t="s">
        <v>50</v>
      </c>
      <c r="H3322" t="s">
        <v>6176</v>
      </c>
      <c r="I3322" t="s">
        <v>52</v>
      </c>
      <c r="J3322" t="s">
        <v>18182</v>
      </c>
      <c r="K3322" t="s">
        <v>26</v>
      </c>
      <c r="L3322" t="s">
        <v>18183</v>
      </c>
      <c r="M3322"/>
      <c r="N3322" s="23">
        <v>55109738000183</v>
      </c>
      <c r="O3322"/>
      <c r="P3322">
        <v>14854029</v>
      </c>
      <c r="Q3322">
        <v>15279133</v>
      </c>
      <c r="R3322" t="s">
        <v>18184</v>
      </c>
      <c r="S3322" s="21" t="s">
        <v>18534</v>
      </c>
      <c r="T3322" s="21" t="s">
        <v>18603</v>
      </c>
      <c r="U3322" s="21" t="str">
        <f>VLOOKUP(T3322,Apoio!$D$10:$E$55,2,0)</f>
        <v>Fornec. de Serviç. Diversos PJ</v>
      </c>
      <c r="V3322">
        <v>779001</v>
      </c>
      <c r="W3322">
        <v>36100927</v>
      </c>
      <c r="X3322">
        <v>5</v>
      </c>
      <c r="Z3322" s="7">
        <v>45627</v>
      </c>
      <c r="AA3322" s="8" t="str">
        <f>IF(Y3322="","Não","Sim")</f>
        <v>Não</v>
      </c>
      <c r="AB3322" s="7" t="str">
        <f>IF(Z3322="","Não","Sim")</f>
        <v>Sim</v>
      </c>
      <c r="AC3322" s="8" t="str">
        <f>IF(S3322="TSR","Serede","Rede Conecta")</f>
        <v>Serede</v>
      </c>
    </row>
    <row r="3323" spans="1:29" ht="15" x14ac:dyDescent="0.25">
      <c r="A3323">
        <v>1817027</v>
      </c>
      <c r="B3323" t="s">
        <v>17485</v>
      </c>
      <c r="C3323">
        <v>1817027</v>
      </c>
      <c r="D3323" s="24">
        <v>45527</v>
      </c>
      <c r="E3323" t="s">
        <v>11088</v>
      </c>
      <c r="F3323" t="s">
        <v>17486</v>
      </c>
      <c r="G3323" t="s">
        <v>12943</v>
      </c>
      <c r="H3323"/>
      <c r="I3323" t="s">
        <v>128</v>
      </c>
      <c r="J3323" t="s">
        <v>17487</v>
      </c>
      <c r="K3323" t="s">
        <v>26</v>
      </c>
      <c r="L3323"/>
      <c r="M3323"/>
      <c r="N3323" s="23">
        <v>55819305000111</v>
      </c>
      <c r="O3323"/>
      <c r="P3323"/>
      <c r="Q3323"/>
      <c r="R3323"/>
      <c r="S3323" s="21" t="s">
        <v>18534</v>
      </c>
      <c r="T3323" s="21" t="s">
        <v>18603</v>
      </c>
      <c r="U3323" s="21" t="str">
        <f>VLOOKUP(T3323,Apoio!$D$10:$E$55,2,0)</f>
        <v>Fornec. de Serviç. Diversos PJ</v>
      </c>
      <c r="V3323">
        <v>74802201</v>
      </c>
      <c r="W3323">
        <v>53979</v>
      </c>
      <c r="X3323">
        <v>6</v>
      </c>
      <c r="Z3323" s="7"/>
      <c r="AA3323" s="8" t="str">
        <f>IF(Y3323="","Não","Sim")</f>
        <v>Não</v>
      </c>
      <c r="AB3323" s="7" t="str">
        <f>IF(Z3323="","Não","Sim")</f>
        <v>Não</v>
      </c>
      <c r="AC3323" s="8" t="str">
        <f>IF(S3323="TSR","Serede","Rede Conecta")</f>
        <v>Serede</v>
      </c>
    </row>
    <row r="3324" spans="1:29" ht="15" x14ac:dyDescent="0.25">
      <c r="A3324">
        <v>1814890</v>
      </c>
      <c r="B3324" t="s">
        <v>14758</v>
      </c>
      <c r="C3324">
        <v>1814890</v>
      </c>
      <c r="D3324" s="24">
        <v>43278</v>
      </c>
      <c r="E3324" t="s">
        <v>11934</v>
      </c>
      <c r="F3324" t="s">
        <v>14776</v>
      </c>
      <c r="G3324" t="s">
        <v>12261</v>
      </c>
      <c r="H3324" t="s">
        <v>14777</v>
      </c>
      <c r="I3324" t="s">
        <v>37</v>
      </c>
      <c r="J3324" t="s">
        <v>13359</v>
      </c>
      <c r="K3324" t="s">
        <v>26</v>
      </c>
      <c r="L3324">
        <v>1121895361</v>
      </c>
      <c r="M3324"/>
      <c r="N3324" s="23">
        <v>56501380000100</v>
      </c>
      <c r="O3324"/>
      <c r="P3324" s="19">
        <v>245071000000</v>
      </c>
      <c r="Q3324" t="s">
        <v>44</v>
      </c>
      <c r="R3324" t="s">
        <v>14778</v>
      </c>
      <c r="S3324" s="21" t="s">
        <v>18534</v>
      </c>
      <c r="T3324" s="21" t="s">
        <v>18603</v>
      </c>
      <c r="U3324" s="21" t="str">
        <f>VLOOKUP(T3324,Apoio!$D$10:$E$55,2,0)</f>
        <v>Fornec. de Serviç. Diversos PJ</v>
      </c>
      <c r="V3324">
        <v>196859</v>
      </c>
      <c r="W3324">
        <v>668</v>
      </c>
      <c r="X3324">
        <v>48</v>
      </c>
      <c r="Z3324" s="7"/>
      <c r="AA3324" s="8" t="str">
        <f>IF(Y3324="","Não","Sim")</f>
        <v>Não</v>
      </c>
      <c r="AB3324" s="7" t="str">
        <f>IF(Z3324="","Não","Sim")</f>
        <v>Não</v>
      </c>
      <c r="AC3324" s="8" t="str">
        <f>IF(S3324="TSR","Serede","Rede Conecta")</f>
        <v>Serede</v>
      </c>
    </row>
    <row r="3325" spans="1:29" ht="15" x14ac:dyDescent="0.25">
      <c r="A3325">
        <v>1816164</v>
      </c>
      <c r="B3325" t="s">
        <v>15710</v>
      </c>
      <c r="C3325">
        <v>1816164</v>
      </c>
      <c r="D3325" s="24">
        <v>44328</v>
      </c>
      <c r="E3325" t="s">
        <v>11071</v>
      </c>
      <c r="F3325" t="s">
        <v>15711</v>
      </c>
      <c r="G3325" t="s">
        <v>352</v>
      </c>
      <c r="H3325" t="s">
        <v>15712</v>
      </c>
      <c r="I3325" t="s">
        <v>37</v>
      </c>
      <c r="J3325" t="s">
        <v>15713</v>
      </c>
      <c r="K3325" t="s">
        <v>26</v>
      </c>
      <c r="L3325" t="s">
        <v>15714</v>
      </c>
      <c r="M3325"/>
      <c r="N3325" s="23">
        <v>56994015000177</v>
      </c>
      <c r="O3325"/>
      <c r="P3325"/>
      <c r="Q3325">
        <v>11177209</v>
      </c>
      <c r="R3325" t="s">
        <v>15715</v>
      </c>
      <c r="S3325" s="21" t="s">
        <v>18534</v>
      </c>
      <c r="T3325" s="21" t="s">
        <v>18603</v>
      </c>
      <c r="U3325" s="21" t="str">
        <f>VLOOKUP(T3325,Apoio!$D$10:$E$55,2,0)</f>
        <v>Fornec. de Serviç. Diversos PJ</v>
      </c>
      <c r="V3325">
        <v>23720504</v>
      </c>
      <c r="W3325">
        <v>29732</v>
      </c>
      <c r="X3325">
        <v>1</v>
      </c>
      <c r="Z3325" s="7"/>
      <c r="AA3325" s="8" t="str">
        <f>IF(Y3325="","Não","Sim")</f>
        <v>Não</v>
      </c>
      <c r="AB3325" s="7" t="str">
        <f>IF(Z3325="","Não","Sim")</f>
        <v>Não</v>
      </c>
      <c r="AC3325" s="8" t="str">
        <f>IF(S3325="TSR","Serede","Rede Conecta")</f>
        <v>Serede</v>
      </c>
    </row>
    <row r="3326" spans="1:29" ht="15" x14ac:dyDescent="0.25">
      <c r="A3326">
        <v>1817288</v>
      </c>
      <c r="B3326" t="s">
        <v>18177</v>
      </c>
      <c r="C3326">
        <v>1817288</v>
      </c>
      <c r="D3326" s="24">
        <v>45595</v>
      </c>
      <c r="E3326" t="s">
        <v>17472</v>
      </c>
      <c r="F3326" t="s">
        <v>18178</v>
      </c>
      <c r="G3326" t="s">
        <v>18179</v>
      </c>
      <c r="H3326" t="s">
        <v>11737</v>
      </c>
      <c r="I3326" t="s">
        <v>42</v>
      </c>
      <c r="J3326" t="s">
        <v>2000</v>
      </c>
      <c r="K3326" t="s">
        <v>26</v>
      </c>
      <c r="L3326"/>
      <c r="M3326"/>
      <c r="N3326" s="23">
        <v>57132140000130</v>
      </c>
      <c r="O3326"/>
      <c r="P3326"/>
      <c r="Q3326"/>
      <c r="R3326"/>
      <c r="S3326" s="21" t="s">
        <v>18534</v>
      </c>
      <c r="T3326" s="21" t="s">
        <v>18603</v>
      </c>
      <c r="U3326" s="21" t="str">
        <f>VLOOKUP(T3326,Apoio!$D$10:$E$55,2,0)</f>
        <v>Fornec. de Serviç. Diversos PJ</v>
      </c>
      <c r="V3326">
        <v>4180380</v>
      </c>
      <c r="W3326">
        <v>60966010</v>
      </c>
      <c r="X3326">
        <v>6</v>
      </c>
      <c r="Z3326" s="7"/>
      <c r="AA3326" s="8" t="str">
        <f>IF(Y3326="","Não","Sim")</f>
        <v>Não</v>
      </c>
      <c r="AB3326" s="7" t="str">
        <f>IF(Z3326="","Não","Sim")</f>
        <v>Não</v>
      </c>
      <c r="AC3326" s="8" t="str">
        <f>IF(S3326="TSR","Serede","Rede Conecta")</f>
        <v>Serede</v>
      </c>
    </row>
    <row r="3327" spans="1:29" ht="15" x14ac:dyDescent="0.25">
      <c r="A3327">
        <v>1815417</v>
      </c>
      <c r="B3327" t="s">
        <v>15142</v>
      </c>
      <c r="C3327">
        <v>1815417</v>
      </c>
      <c r="D3327" s="24">
        <v>43579</v>
      </c>
      <c r="E3327" t="s">
        <v>262</v>
      </c>
      <c r="F3327" t="s">
        <v>15143</v>
      </c>
      <c r="G3327" t="s">
        <v>311</v>
      </c>
      <c r="H3327" t="s">
        <v>15144</v>
      </c>
      <c r="I3327" t="s">
        <v>85</v>
      </c>
      <c r="J3327" t="s">
        <v>12751</v>
      </c>
      <c r="K3327" t="s">
        <v>26</v>
      </c>
      <c r="L3327" t="s">
        <v>15145</v>
      </c>
      <c r="M3327"/>
      <c r="N3327" s="23">
        <v>57233506000168</v>
      </c>
      <c r="O3327"/>
      <c r="P3327"/>
      <c r="Q3327">
        <v>26860500284</v>
      </c>
      <c r="R3327" t="s">
        <v>15146</v>
      </c>
      <c r="S3327" s="21" t="s">
        <v>18534</v>
      </c>
      <c r="T3327" s="21" t="s">
        <v>18603</v>
      </c>
      <c r="U3327" s="21" t="str">
        <f>VLOOKUP(T3327,Apoio!$D$10:$E$55,2,0)</f>
        <v>Fornec. de Serviç. Diversos PJ</v>
      </c>
      <c r="V3327">
        <v>3417334</v>
      </c>
      <c r="W3327">
        <v>98476</v>
      </c>
      <c r="X3327">
        <v>2</v>
      </c>
      <c r="Z3327" s="7"/>
      <c r="AA3327" s="8" t="str">
        <f>IF(Y3327="","Não","Sim")</f>
        <v>Não</v>
      </c>
      <c r="AB3327" s="7" t="str">
        <f>IF(Z3327="","Não","Sim")</f>
        <v>Não</v>
      </c>
      <c r="AC3327" s="8" t="str">
        <f>IF(S3327="TSR","Serede","Rede Conecta")</f>
        <v>Serede</v>
      </c>
    </row>
    <row r="3328" spans="1:29" ht="15" x14ac:dyDescent="0.25">
      <c r="A3328">
        <v>1814151</v>
      </c>
      <c r="B3328" t="s">
        <v>14421</v>
      </c>
      <c r="C3328">
        <v>1814151</v>
      </c>
      <c r="D3328" s="24">
        <v>42278</v>
      </c>
      <c r="E3328" t="s">
        <v>9579</v>
      </c>
      <c r="F3328" t="s">
        <v>14422</v>
      </c>
      <c r="G3328" t="s">
        <v>160</v>
      </c>
      <c r="H3328" t="s">
        <v>78</v>
      </c>
      <c r="I3328" t="s">
        <v>37</v>
      </c>
      <c r="J3328" t="s">
        <v>14423</v>
      </c>
      <c r="K3328" t="s">
        <v>26</v>
      </c>
      <c r="L3328" t="s">
        <v>14424</v>
      </c>
      <c r="M3328"/>
      <c r="N3328" s="23">
        <v>57750655000102</v>
      </c>
      <c r="O3328"/>
      <c r="P3328"/>
      <c r="Q3328"/>
      <c r="R3328" t="s">
        <v>14425</v>
      </c>
      <c r="S3328" s="21" t="s">
        <v>18534</v>
      </c>
      <c r="T3328" s="21" t="s">
        <v>18603</v>
      </c>
      <c r="U3328" s="21" t="str">
        <f>VLOOKUP(T3328,Apoio!$D$10:$E$55,2,0)</f>
        <v>Fornec. de Serviç. Diversos PJ</v>
      </c>
      <c r="V3328">
        <v>34177130</v>
      </c>
      <c r="W3328">
        <v>94810</v>
      </c>
      <c r="X3328">
        <v>7</v>
      </c>
      <c r="Z3328" s="7"/>
      <c r="AA3328" s="8" t="str">
        <f>IF(Y3328="","Não","Sim")</f>
        <v>Não</v>
      </c>
      <c r="AB3328" s="7" t="str">
        <f>IF(Z3328="","Não","Sim")</f>
        <v>Não</v>
      </c>
      <c r="AC3328" s="8" t="str">
        <f>IF(S3328="TSR","Serede","Rede Conecta")</f>
        <v>Serede</v>
      </c>
    </row>
    <row r="3329" spans="1:29" ht="15" x14ac:dyDescent="0.25">
      <c r="A3329">
        <v>1817325</v>
      </c>
      <c r="B3329" t="s">
        <v>18299</v>
      </c>
      <c r="C3329">
        <v>1817325</v>
      </c>
      <c r="D3329" s="24">
        <v>45638</v>
      </c>
      <c r="E3329" t="s">
        <v>17472</v>
      </c>
      <c r="F3329" t="s">
        <v>18300</v>
      </c>
      <c r="G3329" t="s">
        <v>427</v>
      </c>
      <c r="H3329" t="s">
        <v>12650</v>
      </c>
      <c r="I3329" t="s">
        <v>24</v>
      </c>
      <c r="J3329" t="s">
        <v>18301</v>
      </c>
      <c r="K3329" t="s">
        <v>26</v>
      </c>
      <c r="L3329" t="s">
        <v>18302</v>
      </c>
      <c r="M3329"/>
      <c r="N3329" s="23">
        <v>58191264000150</v>
      </c>
      <c r="O3329"/>
      <c r="P3329">
        <v>206756151</v>
      </c>
      <c r="Q3329"/>
      <c r="R3329" t="s">
        <v>18303</v>
      </c>
      <c r="S3329" s="21" t="s">
        <v>18534</v>
      </c>
      <c r="T3329" s="21" t="s">
        <v>18603</v>
      </c>
      <c r="U3329" s="21" t="str">
        <f>VLOOKUP(T3329,Apoio!$D$10:$E$55,2,0)</f>
        <v>Fornec. de Serviç. Diversos PJ</v>
      </c>
      <c r="V3329">
        <v>7790001</v>
      </c>
      <c r="W3329">
        <v>40467238</v>
      </c>
      <c r="X3329">
        <v>98</v>
      </c>
      <c r="Z3329" s="7"/>
      <c r="AA3329" s="8" t="str">
        <f>IF(Y3329="","Não","Sim")</f>
        <v>Não</v>
      </c>
      <c r="AB3329" s="7" t="str">
        <f>IF(Z3329="","Não","Sim")</f>
        <v>Não</v>
      </c>
      <c r="AC3329" s="8" t="str">
        <f>IF(S3329="TSR","Serede","Rede Conecta")</f>
        <v>Serede</v>
      </c>
    </row>
    <row r="3330" spans="1:29" ht="15" x14ac:dyDescent="0.25">
      <c r="A3330">
        <v>1817368</v>
      </c>
      <c r="B3330" t="s">
        <v>18422</v>
      </c>
      <c r="C3330">
        <v>1817368</v>
      </c>
      <c r="D3330" s="24">
        <v>45698</v>
      </c>
      <c r="E3330" t="s">
        <v>17472</v>
      </c>
      <c r="F3330" t="s">
        <v>18423</v>
      </c>
      <c r="G3330" t="s">
        <v>12913</v>
      </c>
      <c r="H3330" t="s">
        <v>15813</v>
      </c>
      <c r="I3330" t="s">
        <v>52</v>
      </c>
      <c r="J3330" t="s">
        <v>18424</v>
      </c>
      <c r="K3330" t="s">
        <v>26</v>
      </c>
      <c r="L3330" t="s">
        <v>18425</v>
      </c>
      <c r="M3330"/>
      <c r="N3330" s="23">
        <v>58231185000125</v>
      </c>
      <c r="O3330"/>
      <c r="P3330"/>
      <c r="Q3330">
        <v>15562730</v>
      </c>
      <c r="R3330" t="s">
        <v>18426</v>
      </c>
      <c r="S3330" s="21" t="s">
        <v>18534</v>
      </c>
      <c r="T3330" s="21" t="s">
        <v>18603</v>
      </c>
      <c r="U3330" s="21" t="str">
        <f>VLOOKUP(T3330,Apoio!$D$10:$E$55,2,0)</f>
        <v>Fornec. de Serviç. Diversos PJ</v>
      </c>
      <c r="V3330">
        <v>34171185</v>
      </c>
      <c r="W3330">
        <v>97265</v>
      </c>
      <c r="X3330">
        <v>8</v>
      </c>
      <c r="Z3330" s="7"/>
      <c r="AA3330" s="8" t="str">
        <f>IF(Y3330="","Não","Sim")</f>
        <v>Não</v>
      </c>
      <c r="AB3330" s="7" t="str">
        <f>IF(Z3330="","Não","Sim")</f>
        <v>Não</v>
      </c>
      <c r="AC3330" s="8" t="str">
        <f>IF(S3330="TSR","Serede","Rede Conecta")</f>
        <v>Serede</v>
      </c>
    </row>
    <row r="3331" spans="1:29" ht="15" x14ac:dyDescent="0.25">
      <c r="A3331">
        <v>1817326</v>
      </c>
      <c r="B3331" t="s">
        <v>18304</v>
      </c>
      <c r="C3331">
        <v>1817326</v>
      </c>
      <c r="D3331" s="24">
        <v>45638</v>
      </c>
      <c r="E3331" t="s">
        <v>17472</v>
      </c>
      <c r="F3331" t="s">
        <v>18305</v>
      </c>
      <c r="G3331" t="s">
        <v>681</v>
      </c>
      <c r="H3331" t="s">
        <v>12827</v>
      </c>
      <c r="I3331" t="s">
        <v>133</v>
      </c>
      <c r="J3331" t="s">
        <v>12828</v>
      </c>
      <c r="K3331" t="s">
        <v>26</v>
      </c>
      <c r="L3331" t="s">
        <v>18306</v>
      </c>
      <c r="M3331"/>
      <c r="N3331" s="23">
        <v>58417633000180</v>
      </c>
      <c r="O3331"/>
      <c r="P3331"/>
      <c r="Q3331"/>
      <c r="R3331" t="s">
        <v>18307</v>
      </c>
      <c r="S3331" s="21" t="s">
        <v>18534</v>
      </c>
      <c r="T3331" s="21" t="s">
        <v>18603</v>
      </c>
      <c r="U3331" s="21" t="str">
        <f>VLOOKUP(T3331,Apoio!$D$10:$E$55,2,0)</f>
        <v>Fornec. de Serviç. Diversos PJ</v>
      </c>
      <c r="V3331">
        <v>7790001</v>
      </c>
      <c r="W3331">
        <v>40891355</v>
      </c>
      <c r="X3331">
        <v>0</v>
      </c>
      <c r="Z3331" s="7">
        <v>45658</v>
      </c>
      <c r="AA3331" s="8" t="str">
        <f>IF(Y3331="","Não","Sim")</f>
        <v>Não</v>
      </c>
      <c r="AB3331" s="7" t="str">
        <f>IF(Z3331="","Não","Sim")</f>
        <v>Sim</v>
      </c>
      <c r="AC3331" s="8" t="str">
        <f>IF(S3331="TSR","Serede","Rede Conecta")</f>
        <v>Serede</v>
      </c>
    </row>
    <row r="3332" spans="1:29" ht="15" x14ac:dyDescent="0.25">
      <c r="A3332">
        <v>1800220</v>
      </c>
      <c r="B3332" t="s">
        <v>13835</v>
      </c>
      <c r="C3332">
        <v>1800220</v>
      </c>
      <c r="D3332" s="24">
        <v>41267</v>
      </c>
      <c r="E3332" t="s">
        <v>20</v>
      </c>
      <c r="F3332" t="s">
        <v>13836</v>
      </c>
      <c r="G3332" t="s">
        <v>47</v>
      </c>
      <c r="H3332" t="s">
        <v>13837</v>
      </c>
      <c r="I3332" t="s">
        <v>37</v>
      </c>
      <c r="J3332" t="s">
        <v>12537</v>
      </c>
      <c r="K3332" t="s">
        <v>26</v>
      </c>
      <c r="L3332">
        <v>1144044006</v>
      </c>
      <c r="M3332"/>
      <c r="N3332" s="23">
        <v>59105999000186</v>
      </c>
      <c r="O3332"/>
      <c r="P3332" s="19">
        <v>113780000000</v>
      </c>
      <c r="Q3332"/>
      <c r="R3332"/>
      <c r="S3332" s="21" t="s">
        <v>18534</v>
      </c>
      <c r="T3332" s="21" t="s">
        <v>18603</v>
      </c>
      <c r="U3332" s="21" t="str">
        <f>VLOOKUP(T3332,Apoio!$D$10:$E$55,2,0)</f>
        <v>Fornec. de Serviç. Diversos PJ</v>
      </c>
      <c r="V3332"/>
      <c r="W3332"/>
      <c r="X3332"/>
      <c r="Z3332" s="7"/>
      <c r="AA3332" s="8" t="str">
        <f>IF(Y3332="","Não","Sim")</f>
        <v>Não</v>
      </c>
      <c r="AB3332" s="7" t="str">
        <f>IF(Z3332="","Não","Sim")</f>
        <v>Não</v>
      </c>
      <c r="AC3332" s="8" t="str">
        <f>IF(S3332="TSR","Serede","Rede Conecta")</f>
        <v>Serede</v>
      </c>
    </row>
    <row r="3333" spans="1:29" ht="15" x14ac:dyDescent="0.25">
      <c r="A3333">
        <v>1816009</v>
      </c>
      <c r="B3333" t="s">
        <v>15540</v>
      </c>
      <c r="C3333">
        <v>1816009</v>
      </c>
      <c r="D3333" s="24">
        <v>44063</v>
      </c>
      <c r="E3333" t="s">
        <v>12899</v>
      </c>
      <c r="F3333" t="s">
        <v>15541</v>
      </c>
      <c r="G3333" t="s">
        <v>1820</v>
      </c>
      <c r="H3333" t="s">
        <v>74</v>
      </c>
      <c r="I3333" t="s">
        <v>42</v>
      </c>
      <c r="J3333" t="s">
        <v>1821</v>
      </c>
      <c r="K3333" t="s">
        <v>26</v>
      </c>
      <c r="L3333" t="s">
        <v>15542</v>
      </c>
      <c r="M3333"/>
      <c r="N3333" s="23">
        <v>59158642000328</v>
      </c>
      <c r="O3333"/>
      <c r="P3333">
        <v>190105488</v>
      </c>
      <c r="Q3333">
        <v>11801</v>
      </c>
      <c r="R3333" t="s">
        <v>15543</v>
      </c>
      <c r="S3333" s="21" t="s">
        <v>18534</v>
      </c>
      <c r="T3333" s="21" t="s">
        <v>18603</v>
      </c>
      <c r="U3333" s="21" t="str">
        <f>VLOOKUP(T3333,Apoio!$D$10:$E$55,2,0)</f>
        <v>Fornec. de Serviç. Diversos PJ</v>
      </c>
      <c r="V3333">
        <v>34170912</v>
      </c>
      <c r="W3333">
        <v>3620</v>
      </c>
      <c r="X3333">
        <v>9</v>
      </c>
      <c r="Z3333" s="7"/>
      <c r="AA3333" s="8" t="str">
        <f>IF(Y3333="","Não","Sim")</f>
        <v>Não</v>
      </c>
      <c r="AB3333" s="7" t="str">
        <f>IF(Z3333="","Não","Sim")</f>
        <v>Não</v>
      </c>
      <c r="AC3333" s="8" t="str">
        <f>IF(S3333="TSR","Serede","Rede Conecta")</f>
        <v>Serede</v>
      </c>
    </row>
    <row r="3334" spans="1:29" ht="15" x14ac:dyDescent="0.25">
      <c r="A3334">
        <v>300156</v>
      </c>
      <c r="B3334" t="s">
        <v>11584</v>
      </c>
      <c r="C3334">
        <v>300156</v>
      </c>
      <c r="D3334" s="24">
        <v>41267</v>
      </c>
      <c r="E3334" t="s">
        <v>20</v>
      </c>
      <c r="F3334" t="s">
        <v>11585</v>
      </c>
      <c r="G3334" t="s">
        <v>11143</v>
      </c>
      <c r="H3334" t="s">
        <v>11144</v>
      </c>
      <c r="I3334" t="s">
        <v>37</v>
      </c>
      <c r="J3334" t="s">
        <v>11586</v>
      </c>
      <c r="K3334" t="s">
        <v>26</v>
      </c>
      <c r="L3334"/>
      <c r="M3334"/>
      <c r="N3334" s="23">
        <v>59438325000101</v>
      </c>
      <c r="O3334"/>
      <c r="P3334"/>
      <c r="Q3334"/>
      <c r="R3334"/>
      <c r="S3334" s="21" t="s">
        <v>18534</v>
      </c>
      <c r="T3334" s="21" t="s">
        <v>18613</v>
      </c>
      <c r="U3334" s="21" t="str">
        <f>VLOOKUP(T3334,Apoio!$D$10:$E$55,2,0)</f>
        <v>Órgãos Públicos - PJ</v>
      </c>
      <c r="V3334"/>
      <c r="W3334"/>
      <c r="X3334"/>
      <c r="Z3334" s="7"/>
      <c r="AA3334" s="8" t="str">
        <f>IF(Y3334="","Não","Sim")</f>
        <v>Não</v>
      </c>
      <c r="AB3334" s="7" t="str">
        <f>IF(Z3334="","Não","Sim")</f>
        <v>Não</v>
      </c>
      <c r="AC3334" s="8" t="str">
        <f>IF(S3334="TSR","Serede","Rede Conecta")</f>
        <v>Serede</v>
      </c>
    </row>
    <row r="3335" spans="1:29" ht="15" x14ac:dyDescent="0.25">
      <c r="A3335">
        <v>902101</v>
      </c>
      <c r="B3335" t="s">
        <v>13151</v>
      </c>
      <c r="C3335">
        <v>902101</v>
      </c>
      <c r="D3335" s="24">
        <v>43278</v>
      </c>
      <c r="E3335" t="s">
        <v>11934</v>
      </c>
      <c r="F3335" t="s">
        <v>13152</v>
      </c>
      <c r="G3335" t="s">
        <v>50</v>
      </c>
      <c r="H3335" t="s">
        <v>9047</v>
      </c>
      <c r="I3335" t="s">
        <v>52</v>
      </c>
      <c r="J3335" t="s">
        <v>13153</v>
      </c>
      <c r="K3335" t="s">
        <v>26</v>
      </c>
      <c r="L3335" t="s">
        <v>13154</v>
      </c>
      <c r="M3335"/>
      <c r="N3335" s="23">
        <v>59527788000212</v>
      </c>
      <c r="O3335"/>
      <c r="P3335" t="s">
        <v>44</v>
      </c>
      <c r="Q3335" t="s">
        <v>13155</v>
      </c>
      <c r="R3335" t="s">
        <v>13156</v>
      </c>
      <c r="S3335" s="21" t="s">
        <v>18534</v>
      </c>
      <c r="T3335" s="21" t="s">
        <v>18639</v>
      </c>
      <c r="U3335" s="21" t="str">
        <f>VLOOKUP(T3335,Apoio!$D$10:$E$55,2,0)</f>
        <v>Consultorias - PJ</v>
      </c>
      <c r="V3335">
        <v>23722372</v>
      </c>
      <c r="W3335">
        <v>26466</v>
      </c>
      <c r="X3335">
        <v>80</v>
      </c>
      <c r="Z3335" s="7"/>
      <c r="AA3335" s="8" t="str">
        <f>IF(Y3335="","Não","Sim")</f>
        <v>Não</v>
      </c>
      <c r="AB3335" s="7" t="str">
        <f>IF(Z3335="","Não","Sim")</f>
        <v>Não</v>
      </c>
      <c r="AC3335" s="8" t="str">
        <f>IF(S3335="TSR","Serede","Rede Conecta")</f>
        <v>Serede</v>
      </c>
    </row>
    <row r="3336" spans="1:29" ht="15" x14ac:dyDescent="0.25">
      <c r="A3336">
        <v>304113</v>
      </c>
      <c r="B3336" t="s">
        <v>11862</v>
      </c>
      <c r="C3336">
        <v>304113</v>
      </c>
      <c r="D3336" s="24">
        <v>42699</v>
      </c>
      <c r="E3336" t="s">
        <v>64</v>
      </c>
      <c r="F3336" t="s">
        <v>11863</v>
      </c>
      <c r="G3336" t="s">
        <v>11864</v>
      </c>
      <c r="H3336" t="s">
        <v>161</v>
      </c>
      <c r="I3336" t="s">
        <v>37</v>
      </c>
      <c r="J3336" t="s">
        <v>11855</v>
      </c>
      <c r="K3336" t="s">
        <v>26</v>
      </c>
      <c r="L3336"/>
      <c r="M3336"/>
      <c r="N3336" s="23">
        <v>59945840000170</v>
      </c>
      <c r="O3336"/>
      <c r="P3336"/>
      <c r="Q3336"/>
      <c r="R3336" t="s">
        <v>11865</v>
      </c>
      <c r="S3336" s="21" t="s">
        <v>18534</v>
      </c>
      <c r="T3336" s="21" t="s">
        <v>18613</v>
      </c>
      <c r="U3336" s="21" t="str">
        <f>VLOOKUP(T3336,Apoio!$D$10:$E$55,2,0)</f>
        <v>Órgãos Públicos - PJ</v>
      </c>
      <c r="V3336"/>
      <c r="W3336"/>
      <c r="X3336"/>
      <c r="Z3336" s="7"/>
      <c r="AA3336" s="8" t="str">
        <f>IF(Y3336="","Não","Sim")</f>
        <v>Não</v>
      </c>
      <c r="AB3336" s="7" t="str">
        <f>IF(Z3336="","Não","Sim")</f>
        <v>Não</v>
      </c>
      <c r="AC3336" s="8" t="str">
        <f>IF(S3336="TSR","Serede","Rede Conecta")</f>
        <v>Serede</v>
      </c>
    </row>
    <row r="3337" spans="1:29" ht="15" x14ac:dyDescent="0.25">
      <c r="A3337">
        <v>1816531</v>
      </c>
      <c r="B3337" t="s">
        <v>16254</v>
      </c>
      <c r="C3337">
        <v>1816531</v>
      </c>
      <c r="D3337" s="24">
        <v>44733</v>
      </c>
      <c r="E3337" t="s">
        <v>11071</v>
      </c>
      <c r="F3337" t="s">
        <v>16255</v>
      </c>
      <c r="G3337" t="s">
        <v>47</v>
      </c>
      <c r="H3337" t="s">
        <v>11854</v>
      </c>
      <c r="I3337" t="s">
        <v>37</v>
      </c>
      <c r="J3337" t="s">
        <v>11855</v>
      </c>
      <c r="K3337" t="s">
        <v>26</v>
      </c>
      <c r="L3337" t="s">
        <v>16256</v>
      </c>
      <c r="M3337"/>
      <c r="N3337" s="23">
        <v>60048261000103</v>
      </c>
      <c r="O3337"/>
      <c r="P3337"/>
      <c r="Q3337"/>
      <c r="R3337" t="s">
        <v>16257</v>
      </c>
      <c r="S3337" s="21" t="s">
        <v>18534</v>
      </c>
      <c r="T3337" s="21" t="s">
        <v>18603</v>
      </c>
      <c r="U3337" s="21" t="str">
        <f>VLOOKUP(T3337,Apoio!$D$10:$E$55,2,0)</f>
        <v>Fornec. de Serviç. Diversos PJ</v>
      </c>
      <c r="V3337"/>
      <c r="W3337"/>
      <c r="X3337"/>
      <c r="Z3337" s="7"/>
      <c r="AA3337" s="8" t="str">
        <f>IF(Y3337="","Não","Sim")</f>
        <v>Não</v>
      </c>
      <c r="AB3337" s="7" t="str">
        <f>IF(Z3337="","Não","Sim")</f>
        <v>Não</v>
      </c>
      <c r="AC3337" s="8" t="str">
        <f>IF(S3337="TSR","Serede","Rede Conecta")</f>
        <v>Serede</v>
      </c>
    </row>
    <row r="3338" spans="1:29" ht="15" x14ac:dyDescent="0.25">
      <c r="A3338">
        <v>1816788</v>
      </c>
      <c r="B3338" t="s">
        <v>16794</v>
      </c>
      <c r="C3338">
        <v>1816788</v>
      </c>
      <c r="D3338" s="24">
        <v>45099</v>
      </c>
      <c r="E3338" t="s">
        <v>11088</v>
      </c>
      <c r="F3338" t="s">
        <v>16795</v>
      </c>
      <c r="G3338" t="s">
        <v>132</v>
      </c>
      <c r="H3338"/>
      <c r="I3338" t="s">
        <v>133</v>
      </c>
      <c r="J3338" t="s">
        <v>15192</v>
      </c>
      <c r="K3338" t="s">
        <v>26</v>
      </c>
      <c r="L3338"/>
      <c r="M3338"/>
      <c r="N3338" s="23">
        <v>60094406000889</v>
      </c>
      <c r="O3338"/>
      <c r="P3338"/>
      <c r="Q3338"/>
      <c r="R3338"/>
      <c r="S3338" s="21" t="s">
        <v>18534</v>
      </c>
      <c r="T3338" s="21" t="s">
        <v>18603</v>
      </c>
      <c r="U3338" s="21" t="str">
        <f>VLOOKUP(T3338,Apoio!$D$10:$E$55,2,0)</f>
        <v>Fornec. de Serviç. Diversos PJ</v>
      </c>
      <c r="V3338">
        <v>3373689</v>
      </c>
      <c r="W3338">
        <v>13052741</v>
      </c>
      <c r="X3338">
        <v>7</v>
      </c>
      <c r="Z3338" s="7"/>
      <c r="AA3338" s="8" t="str">
        <f>IF(Y3338="","Não","Sim")</f>
        <v>Não</v>
      </c>
      <c r="AB3338" s="7" t="str">
        <f>IF(Z3338="","Não","Sim")</f>
        <v>Não</v>
      </c>
      <c r="AC3338" s="8" t="str">
        <f>IF(S3338="TSR","Serede","Rede Conecta")</f>
        <v>Serede</v>
      </c>
    </row>
    <row r="3339" spans="1:29" ht="15" x14ac:dyDescent="0.25">
      <c r="A3339">
        <v>304112</v>
      </c>
      <c r="B3339" t="s">
        <v>11859</v>
      </c>
      <c r="C3339">
        <v>304112</v>
      </c>
      <c r="D3339" s="24">
        <v>42698</v>
      </c>
      <c r="E3339" t="s">
        <v>45</v>
      </c>
      <c r="F3339" t="s">
        <v>11860</v>
      </c>
      <c r="G3339" t="s">
        <v>47</v>
      </c>
      <c r="H3339" t="s">
        <v>161</v>
      </c>
      <c r="I3339" t="s">
        <v>37</v>
      </c>
      <c r="J3339" t="s">
        <v>11855</v>
      </c>
      <c r="K3339" t="s">
        <v>26</v>
      </c>
      <c r="L3339"/>
      <c r="M3339"/>
      <c r="N3339" s="23">
        <v>60263985000170</v>
      </c>
      <c r="O3339"/>
      <c r="P3339"/>
      <c r="Q3339"/>
      <c r="R3339" t="s">
        <v>11861</v>
      </c>
      <c r="S3339" s="21" t="s">
        <v>18534</v>
      </c>
      <c r="T3339" s="21" t="s">
        <v>18613</v>
      </c>
      <c r="U3339" s="21" t="str">
        <f>VLOOKUP(T3339,Apoio!$D$10:$E$55,2,0)</f>
        <v>Órgãos Públicos - PJ</v>
      </c>
      <c r="V3339"/>
      <c r="W3339"/>
      <c r="X3339"/>
      <c r="Z3339" s="7"/>
      <c r="AA3339" s="8" t="str">
        <f>IF(Y3339="","Não","Sim")</f>
        <v>Não</v>
      </c>
      <c r="AB3339" s="7" t="str">
        <f>IF(Z3339="","Não","Sim")</f>
        <v>Não</v>
      </c>
      <c r="AC3339" s="8" t="str">
        <f>IF(S3339="TSR","Serede","Rede Conecta")</f>
        <v>Serede</v>
      </c>
    </row>
    <row r="3340" spans="1:29" ht="15" x14ac:dyDescent="0.25">
      <c r="A3340">
        <v>300025</v>
      </c>
      <c r="B3340" t="s">
        <v>11141</v>
      </c>
      <c r="C3340">
        <v>300025</v>
      </c>
      <c r="D3340" s="24">
        <v>41267</v>
      </c>
      <c r="E3340" t="s">
        <v>20</v>
      </c>
      <c r="F3340" t="s">
        <v>11142</v>
      </c>
      <c r="G3340" t="s">
        <v>11143</v>
      </c>
      <c r="H3340" t="s">
        <v>11144</v>
      </c>
      <c r="I3340" t="s">
        <v>37</v>
      </c>
      <c r="J3340" t="s">
        <v>11145</v>
      </c>
      <c r="K3340" t="s">
        <v>26</v>
      </c>
      <c r="L3340"/>
      <c r="M3340"/>
      <c r="N3340" s="23">
        <v>60419645000195</v>
      </c>
      <c r="O3340"/>
      <c r="P3340"/>
      <c r="Q3340"/>
      <c r="R3340"/>
      <c r="S3340" s="21" t="s">
        <v>18534</v>
      </c>
      <c r="T3340" s="21" t="s">
        <v>18613</v>
      </c>
      <c r="U3340" s="21" t="str">
        <f>VLOOKUP(T3340,Apoio!$D$10:$E$55,2,0)</f>
        <v>Órgãos Públicos - PJ</v>
      </c>
      <c r="V3340"/>
      <c r="W3340"/>
      <c r="X3340"/>
      <c r="Z3340" s="7"/>
      <c r="AA3340" s="8" t="str">
        <f>IF(Y3340="","Não","Sim")</f>
        <v>Não</v>
      </c>
      <c r="AB3340" s="7" t="str">
        <f>IF(Z3340="","Não","Sim")</f>
        <v>Não</v>
      </c>
      <c r="AC3340" s="8" t="str">
        <f>IF(S3340="TSR","Serede","Rede Conecta")</f>
        <v>Serede</v>
      </c>
    </row>
    <row r="3341" spans="1:29" ht="15" x14ac:dyDescent="0.25">
      <c r="A3341">
        <v>1800609</v>
      </c>
      <c r="B3341" t="s">
        <v>13913</v>
      </c>
      <c r="C3341">
        <v>1800609</v>
      </c>
      <c r="D3341" s="24">
        <v>41267</v>
      </c>
      <c r="E3341" t="s">
        <v>20</v>
      </c>
      <c r="F3341" t="s">
        <v>13914</v>
      </c>
      <c r="G3341" t="s">
        <v>50</v>
      </c>
      <c r="H3341" t="s">
        <v>9047</v>
      </c>
      <c r="I3341" t="s">
        <v>52</v>
      </c>
      <c r="J3341" t="s">
        <v>12884</v>
      </c>
      <c r="K3341" t="s">
        <v>26</v>
      </c>
      <c r="L3341"/>
      <c r="M3341"/>
      <c r="N3341" s="23">
        <v>60444437000146</v>
      </c>
      <c r="O3341"/>
      <c r="P3341">
        <v>81380023</v>
      </c>
      <c r="Q3341"/>
      <c r="R3341"/>
      <c r="S3341" s="21" t="s">
        <v>18534</v>
      </c>
      <c r="T3341" s="21" t="s">
        <v>18603</v>
      </c>
      <c r="U3341" s="21" t="str">
        <f>VLOOKUP(T3341,Apoio!$D$10:$E$55,2,0)</f>
        <v>Fornec. de Serviç. Diversos PJ</v>
      </c>
      <c r="V3341"/>
      <c r="W3341"/>
      <c r="X3341"/>
      <c r="Z3341" s="7"/>
      <c r="AA3341" s="8" t="str">
        <f>IF(Y3341="","Não","Sim")</f>
        <v>Não</v>
      </c>
      <c r="AB3341" s="7" t="str">
        <f>IF(Z3341="","Não","Sim")</f>
        <v>Não</v>
      </c>
      <c r="AC3341" s="8" t="str">
        <f>IF(S3341="TSR","Serede","Rede Conecta")</f>
        <v>Serede</v>
      </c>
    </row>
    <row r="3342" spans="1:29" ht="15" x14ac:dyDescent="0.25">
      <c r="A3342">
        <v>1815598</v>
      </c>
      <c r="B3342" t="s">
        <v>15230</v>
      </c>
      <c r="C3342">
        <v>1815598</v>
      </c>
      <c r="D3342" s="24">
        <v>43678</v>
      </c>
      <c r="E3342" t="s">
        <v>262</v>
      </c>
      <c r="F3342" t="s">
        <v>15231</v>
      </c>
      <c r="G3342" t="s">
        <v>9958</v>
      </c>
      <c r="H3342" t="s">
        <v>15232</v>
      </c>
      <c r="I3342" t="s">
        <v>37</v>
      </c>
      <c r="J3342" t="s">
        <v>13382</v>
      </c>
      <c r="K3342" t="s">
        <v>26</v>
      </c>
      <c r="L3342"/>
      <c r="M3342"/>
      <c r="N3342" s="23">
        <v>60746948000112</v>
      </c>
      <c r="O3342"/>
      <c r="P3342"/>
      <c r="Q3342"/>
      <c r="R3342"/>
      <c r="S3342" s="21" t="s">
        <v>18534</v>
      </c>
      <c r="T3342" s="21" t="s">
        <v>18603</v>
      </c>
      <c r="U3342" s="21" t="str">
        <f>VLOOKUP(T3342,Apoio!$D$10:$E$55,2,0)</f>
        <v>Fornec. de Serviç. Diversos PJ</v>
      </c>
      <c r="V3342"/>
      <c r="W3342"/>
      <c r="X3342"/>
      <c r="Z3342" s="7"/>
      <c r="AA3342" s="8" t="str">
        <f>IF(Y3342="","Não","Sim")</f>
        <v>Não</v>
      </c>
      <c r="AB3342" s="7" t="str">
        <f>IF(Z3342="","Não","Sim")</f>
        <v>Não</v>
      </c>
      <c r="AC3342" s="8" t="str">
        <f>IF(S3342="TSR","Serede","Rede Conecta")</f>
        <v>Serede</v>
      </c>
    </row>
    <row r="3343" spans="1:29" ht="15" x14ac:dyDescent="0.25">
      <c r="A3343">
        <v>205070</v>
      </c>
      <c r="B3343" t="s">
        <v>10043</v>
      </c>
      <c r="C3343">
        <v>205070</v>
      </c>
      <c r="D3343" s="24">
        <v>42388</v>
      </c>
      <c r="E3343" t="s">
        <v>45</v>
      </c>
      <c r="F3343" t="s">
        <v>10044</v>
      </c>
      <c r="G3343" t="s">
        <v>47</v>
      </c>
      <c r="H3343" t="s">
        <v>10045</v>
      </c>
      <c r="I3343" t="s">
        <v>37</v>
      </c>
      <c r="J3343">
        <v>25181200</v>
      </c>
      <c r="K3343" t="s">
        <v>26</v>
      </c>
      <c r="L3343"/>
      <c r="M3343"/>
      <c r="N3343" s="23">
        <v>60860087000107</v>
      </c>
      <c r="O3343"/>
      <c r="P3343"/>
      <c r="Q3343"/>
      <c r="R3343" t="s">
        <v>10046</v>
      </c>
      <c r="S3343" s="21" t="s">
        <v>18534</v>
      </c>
      <c r="T3343" s="21" t="s">
        <v>18607</v>
      </c>
      <c r="U3343" s="21" t="str">
        <f>VLOOKUP(T3343,Apoio!$D$10:$E$55,2,0)</f>
        <v>Prefeituras - PJ</v>
      </c>
      <c r="V3343">
        <v>23723394</v>
      </c>
      <c r="W3343">
        <v>12319</v>
      </c>
      <c r="X3343">
        <v>6</v>
      </c>
      <c r="Z3343" s="7"/>
      <c r="AA3343" s="8" t="str">
        <f>IF(Y3343="","Não","Sim")</f>
        <v>Não</v>
      </c>
      <c r="AB3343" s="7" t="str">
        <f>IF(Z3343="","Não","Sim")</f>
        <v>Não</v>
      </c>
      <c r="AC3343" s="8" t="str">
        <f>IF(S3343="TSR","Serede","Rede Conecta")</f>
        <v>Serede</v>
      </c>
    </row>
    <row r="3344" spans="1:29" ht="15" x14ac:dyDescent="0.25">
      <c r="A3344">
        <v>300141</v>
      </c>
      <c r="B3344" t="s">
        <v>11539</v>
      </c>
      <c r="C3344">
        <v>300141</v>
      </c>
      <c r="D3344" s="24">
        <v>41267</v>
      </c>
      <c r="E3344" t="s">
        <v>20</v>
      </c>
      <c r="F3344" t="s">
        <v>11540</v>
      </c>
      <c r="G3344" t="s">
        <v>160</v>
      </c>
      <c r="H3344" t="s">
        <v>11541</v>
      </c>
      <c r="I3344" t="s">
        <v>37</v>
      </c>
      <c r="J3344" t="s">
        <v>11542</v>
      </c>
      <c r="K3344" t="s">
        <v>26</v>
      </c>
      <c r="L3344">
        <v>1133518899</v>
      </c>
      <c r="M3344">
        <v>1132225735</v>
      </c>
      <c r="N3344" s="23">
        <v>60970597000129</v>
      </c>
      <c r="O3344"/>
      <c r="P3344"/>
      <c r="Q3344"/>
      <c r="R3344"/>
      <c r="S3344" s="21" t="s">
        <v>18534</v>
      </c>
      <c r="T3344" s="21" t="s">
        <v>18613</v>
      </c>
      <c r="U3344" s="21" t="str">
        <f>VLOOKUP(T3344,Apoio!$D$10:$E$55,2,0)</f>
        <v>Órgãos Públicos - PJ</v>
      </c>
      <c r="V3344">
        <v>10404070</v>
      </c>
      <c r="W3344">
        <v>30000003</v>
      </c>
      <c r="X3344">
        <v>32</v>
      </c>
      <c r="Z3344" s="7"/>
      <c r="AA3344" s="8" t="str">
        <f>IF(Y3344="","Não","Sim")</f>
        <v>Não</v>
      </c>
      <c r="AB3344" s="7" t="str">
        <f>IF(Z3344="","Não","Sim")</f>
        <v>Não</v>
      </c>
      <c r="AC3344" s="8" t="str">
        <f>IF(S3344="TSR","Serede","Rede Conecta")</f>
        <v>Serede</v>
      </c>
    </row>
    <row r="3345" spans="1:29" ht="15" x14ac:dyDescent="0.25">
      <c r="A3345">
        <v>304079</v>
      </c>
      <c r="B3345" t="s">
        <v>11810</v>
      </c>
      <c r="C3345">
        <v>304079</v>
      </c>
      <c r="D3345" s="24">
        <v>42093</v>
      </c>
      <c r="E3345" t="s">
        <v>9579</v>
      </c>
      <c r="F3345" t="s">
        <v>11811</v>
      </c>
      <c r="G3345" t="s">
        <v>47</v>
      </c>
      <c r="H3345" t="s">
        <v>11812</v>
      </c>
      <c r="I3345" t="s">
        <v>37</v>
      </c>
      <c r="J3345" t="s">
        <v>11813</v>
      </c>
      <c r="K3345" t="s">
        <v>26</v>
      </c>
      <c r="L3345"/>
      <c r="M3345"/>
      <c r="N3345" s="23">
        <v>60985017000177</v>
      </c>
      <c r="O3345"/>
      <c r="P3345"/>
      <c r="Q3345"/>
      <c r="R3345"/>
      <c r="S3345" s="21" t="s">
        <v>18534</v>
      </c>
      <c r="T3345" s="21" t="s">
        <v>18613</v>
      </c>
      <c r="U3345" s="21" t="str">
        <f>VLOOKUP(T3345,Apoio!$D$10:$E$55,2,0)</f>
        <v>Órgãos Públicos - PJ</v>
      </c>
      <c r="V3345"/>
      <c r="W3345"/>
      <c r="X3345"/>
      <c r="Z3345" s="7"/>
      <c r="AA3345" s="8" t="str">
        <f>IF(Y3345="","Não","Sim")</f>
        <v>Não</v>
      </c>
      <c r="AB3345" s="7" t="str">
        <f>IF(Z3345="","Não","Sim")</f>
        <v>Não</v>
      </c>
      <c r="AC3345" s="8" t="str">
        <f>IF(S3345="TSR","Serede","Rede Conecta")</f>
        <v>Serede</v>
      </c>
    </row>
    <row r="3346" spans="1:29" ht="15" x14ac:dyDescent="0.25">
      <c r="A3346">
        <v>1800255</v>
      </c>
      <c r="B3346" t="s">
        <v>13838</v>
      </c>
      <c r="C3346">
        <v>1800255</v>
      </c>
      <c r="D3346" s="24">
        <v>41267</v>
      </c>
      <c r="E3346" t="s">
        <v>20</v>
      </c>
      <c r="F3346" t="s">
        <v>13839</v>
      </c>
      <c r="G3346" t="s">
        <v>160</v>
      </c>
      <c r="H3346" t="s">
        <v>12576</v>
      </c>
      <c r="I3346" t="s">
        <v>37</v>
      </c>
      <c r="J3346" t="s">
        <v>13840</v>
      </c>
      <c r="K3346" t="s">
        <v>26</v>
      </c>
      <c r="L3346"/>
      <c r="M3346"/>
      <c r="N3346" s="23">
        <v>61198164000160</v>
      </c>
      <c r="O3346"/>
      <c r="P3346"/>
      <c r="Q3346"/>
      <c r="R3346"/>
      <c r="S3346" s="21" t="s">
        <v>18534</v>
      </c>
      <c r="T3346" s="21" t="s">
        <v>18603</v>
      </c>
      <c r="U3346" s="21" t="str">
        <f>VLOOKUP(T3346,Apoio!$D$10:$E$55,2,0)</f>
        <v>Fornec. de Serviç. Diversos PJ</v>
      </c>
      <c r="V3346"/>
      <c r="W3346"/>
      <c r="X3346"/>
      <c r="Y3346" s="8">
        <v>4600002736</v>
      </c>
      <c r="Z3346" s="7">
        <v>45658</v>
      </c>
      <c r="AA3346" s="8" t="str">
        <f>IF(Y3346="","Não","Sim")</f>
        <v>Sim</v>
      </c>
      <c r="AB3346" s="7" t="str">
        <f>IF(Z3346="","Não","Sim")</f>
        <v>Sim</v>
      </c>
      <c r="AC3346" s="8" t="str">
        <f>IF(S3346="TSR","Serede","Rede Conecta")</f>
        <v>Serede</v>
      </c>
    </row>
    <row r="3347" spans="1:29" ht="15" x14ac:dyDescent="0.25">
      <c r="A3347">
        <v>1500062</v>
      </c>
      <c r="B3347" t="s">
        <v>13356</v>
      </c>
      <c r="C3347">
        <v>1500062</v>
      </c>
      <c r="D3347" s="24">
        <v>41267</v>
      </c>
      <c r="E3347" t="s">
        <v>20</v>
      </c>
      <c r="F3347" t="s">
        <v>13357</v>
      </c>
      <c r="G3347" t="s">
        <v>12261</v>
      </c>
      <c r="H3347" t="s">
        <v>13358</v>
      </c>
      <c r="I3347" t="s">
        <v>37</v>
      </c>
      <c r="J3347" t="s">
        <v>13359</v>
      </c>
      <c r="K3347" t="s">
        <v>26</v>
      </c>
      <c r="L3347">
        <v>1121895300</v>
      </c>
      <c r="M3347">
        <v>1121895305</v>
      </c>
      <c r="N3347" s="23">
        <v>61353199000126</v>
      </c>
      <c r="O3347"/>
      <c r="P3347" s="19">
        <v>245089000000</v>
      </c>
      <c r="Q3347"/>
      <c r="R3347" t="s">
        <v>13360</v>
      </c>
      <c r="S3347" s="21" t="s">
        <v>18534</v>
      </c>
      <c r="T3347" s="21" t="s">
        <v>18621</v>
      </c>
      <c r="U3347" s="21" t="str">
        <f>VLOOKUP(T3347,Apoio!$D$10:$E$55,2,0)</f>
        <v>Fornecedor de materiais - PJ</v>
      </c>
      <c r="V3347">
        <v>3372271</v>
      </c>
      <c r="W3347">
        <v>13014629</v>
      </c>
      <c r="X3347">
        <v>4</v>
      </c>
      <c r="Z3347" s="7">
        <v>45658</v>
      </c>
      <c r="AA3347" s="8" t="str">
        <f>IF(Y3347="","Não","Sim")</f>
        <v>Não</v>
      </c>
      <c r="AB3347" s="7" t="str">
        <f>IF(Z3347="","Não","Sim")</f>
        <v>Sim</v>
      </c>
      <c r="AC3347" s="8" t="str">
        <f>IF(S3347="TSR","Serede","Rede Conecta")</f>
        <v>Serede</v>
      </c>
    </row>
    <row r="3348" spans="1:29" ht="15" x14ac:dyDescent="0.25">
      <c r="A3348">
        <v>1500221</v>
      </c>
      <c r="B3348" t="s">
        <v>13356</v>
      </c>
      <c r="C3348">
        <v>1500221</v>
      </c>
      <c r="D3348" s="24">
        <v>41267</v>
      </c>
      <c r="E3348" t="s">
        <v>20</v>
      </c>
      <c r="F3348" t="s">
        <v>13408</v>
      </c>
      <c r="G3348" t="s">
        <v>2657</v>
      </c>
      <c r="H3348" t="s">
        <v>3887</v>
      </c>
      <c r="I3348" t="s">
        <v>188</v>
      </c>
      <c r="J3348" t="s">
        <v>13409</v>
      </c>
      <c r="K3348" t="s">
        <v>26</v>
      </c>
      <c r="L3348" t="s">
        <v>13410</v>
      </c>
      <c r="M3348"/>
      <c r="N3348" s="23">
        <v>61353199001289</v>
      </c>
      <c r="O3348"/>
      <c r="P3348">
        <v>255602863</v>
      </c>
      <c r="Q3348" s="20">
        <v>10104801</v>
      </c>
      <c r="R3348" t="s">
        <v>13411</v>
      </c>
      <c r="S3348" s="21" t="s">
        <v>18534</v>
      </c>
      <c r="T3348" s="21" t="s">
        <v>18621</v>
      </c>
      <c r="U3348" s="21" t="str">
        <f>VLOOKUP(T3348,Apoio!$D$10:$E$55,2,0)</f>
        <v>Fornecedor de materiais - PJ</v>
      </c>
      <c r="V3348">
        <v>3372271</v>
      </c>
      <c r="W3348">
        <v>13015977</v>
      </c>
      <c r="X3348">
        <v>7</v>
      </c>
      <c r="Y3348" s="8">
        <v>4600002991</v>
      </c>
      <c r="Z3348" s="7">
        <v>45658</v>
      </c>
      <c r="AA3348" s="8" t="str">
        <f>IF(Y3348="","Não","Sim")</f>
        <v>Sim</v>
      </c>
      <c r="AB3348" s="7" t="str">
        <f>IF(Z3348="","Não","Sim")</f>
        <v>Sim</v>
      </c>
      <c r="AC3348" s="8" t="str">
        <f>IF(S3348="TSR","Serede","Rede Conecta")</f>
        <v>Serede</v>
      </c>
    </row>
    <row r="3349" spans="1:29" ht="15" x14ac:dyDescent="0.25">
      <c r="A3349">
        <v>902027</v>
      </c>
      <c r="B3349" t="s">
        <v>13109</v>
      </c>
      <c r="C3349">
        <v>902027</v>
      </c>
      <c r="D3349" s="24">
        <v>42500</v>
      </c>
      <c r="E3349" t="s">
        <v>45</v>
      </c>
      <c r="F3349" t="s">
        <v>13110</v>
      </c>
      <c r="G3349" t="s">
        <v>12708</v>
      </c>
      <c r="H3349"/>
      <c r="I3349" t="s">
        <v>37</v>
      </c>
      <c r="J3349" t="s">
        <v>13111</v>
      </c>
      <c r="K3349" t="s">
        <v>26</v>
      </c>
      <c r="L3349" t="s">
        <v>13112</v>
      </c>
      <c r="M3349"/>
      <c r="N3349" s="23">
        <v>61383493000180</v>
      </c>
      <c r="O3349"/>
      <c r="P3349" s="19">
        <v>108345000000</v>
      </c>
      <c r="Q3349"/>
      <c r="R3349" t="s">
        <v>13113</v>
      </c>
      <c r="S3349" s="21" t="s">
        <v>18534</v>
      </c>
      <c r="T3349" s="21" t="s">
        <v>18639</v>
      </c>
      <c r="U3349" s="21" t="str">
        <f>VLOOKUP(T3349,Apoio!$D$10:$E$55,2,0)</f>
        <v>Consultorias - PJ</v>
      </c>
      <c r="V3349"/>
      <c r="W3349"/>
      <c r="X3349"/>
      <c r="Z3349" s="7"/>
      <c r="AA3349" s="8" t="str">
        <f>IF(Y3349="","Não","Sim")</f>
        <v>Não</v>
      </c>
      <c r="AB3349" s="7" t="str">
        <f>IF(Z3349="","Não","Sim")</f>
        <v>Não</v>
      </c>
      <c r="AC3349" s="8" t="str">
        <f>IF(S3349="TSR","Serede","Rede Conecta")</f>
        <v>Serede</v>
      </c>
    </row>
    <row r="3350" spans="1:29" ht="15" x14ac:dyDescent="0.25">
      <c r="A3350">
        <v>1816544</v>
      </c>
      <c r="B3350" t="s">
        <v>16286</v>
      </c>
      <c r="C3350">
        <v>1816544</v>
      </c>
      <c r="D3350" s="24">
        <v>44760</v>
      </c>
      <c r="E3350" t="s">
        <v>11071</v>
      </c>
      <c r="F3350" t="s">
        <v>16287</v>
      </c>
      <c r="G3350" t="s">
        <v>50</v>
      </c>
      <c r="H3350" t="s">
        <v>4187</v>
      </c>
      <c r="I3350" t="s">
        <v>52</v>
      </c>
      <c r="J3350" t="s">
        <v>16288</v>
      </c>
      <c r="K3350" t="s">
        <v>26</v>
      </c>
      <c r="L3350"/>
      <c r="M3350"/>
      <c r="N3350" s="23">
        <v>61562112000201</v>
      </c>
      <c r="O3350"/>
      <c r="P3350"/>
      <c r="Q3350">
        <v>907340</v>
      </c>
      <c r="R3350" t="s">
        <v>16289</v>
      </c>
      <c r="S3350" s="21" t="s">
        <v>18534</v>
      </c>
      <c r="T3350" s="21" t="s">
        <v>18603</v>
      </c>
      <c r="U3350" s="21" t="str">
        <f>VLOOKUP(T3350,Apoio!$D$10:$E$55,2,0)</f>
        <v>Fornec. de Serviç. Diversos PJ</v>
      </c>
      <c r="V3350">
        <v>193320</v>
      </c>
      <c r="W3350">
        <v>5972</v>
      </c>
      <c r="X3350">
        <v>2</v>
      </c>
      <c r="Z3350" s="7"/>
      <c r="AA3350" s="8" t="str">
        <f>IF(Y3350="","Não","Sim")</f>
        <v>Não</v>
      </c>
      <c r="AB3350" s="7" t="str">
        <f>IF(Z3350="","Não","Sim")</f>
        <v>Não</v>
      </c>
      <c r="AC3350" s="8" t="str">
        <f>IF(S3350="TSR","Serede","Rede Conecta")</f>
        <v>Serede</v>
      </c>
    </row>
    <row r="3351" spans="1:29" ht="15" x14ac:dyDescent="0.25">
      <c r="A3351">
        <v>1816950</v>
      </c>
      <c r="B3351" t="s">
        <v>17260</v>
      </c>
      <c r="C3351">
        <v>1816950</v>
      </c>
      <c r="D3351" s="24">
        <v>45401</v>
      </c>
      <c r="E3351" t="s">
        <v>309</v>
      </c>
      <c r="F3351" t="s">
        <v>17261</v>
      </c>
      <c r="G3351" t="s">
        <v>47</v>
      </c>
      <c r="H3351" t="s">
        <v>17262</v>
      </c>
      <c r="I3351" t="s">
        <v>37</v>
      </c>
      <c r="J3351" t="s">
        <v>17263</v>
      </c>
      <c r="K3351" t="s">
        <v>26</v>
      </c>
      <c r="L3351" t="s">
        <v>17264</v>
      </c>
      <c r="M3351"/>
      <c r="N3351" s="23">
        <v>61585865000151</v>
      </c>
      <c r="O3351"/>
      <c r="P3351" s="19">
        <v>100932000000</v>
      </c>
      <c r="Q3351">
        <v>10095802</v>
      </c>
      <c r="R3351" t="s">
        <v>17265</v>
      </c>
      <c r="S3351" s="21" t="s">
        <v>18534</v>
      </c>
      <c r="T3351" s="21" t="s">
        <v>18603</v>
      </c>
      <c r="U3351" s="21" t="str">
        <f>VLOOKUP(T3351,Apoio!$D$10:$E$55,2,0)</f>
        <v>Fornec. de Serviç. Diversos PJ</v>
      </c>
      <c r="V3351">
        <v>3372271</v>
      </c>
      <c r="W3351">
        <v>13005930</v>
      </c>
      <c r="X3351">
        <v>9</v>
      </c>
      <c r="Z3351" s="7"/>
      <c r="AA3351" s="8" t="str">
        <f>IF(Y3351="","Não","Sim")</f>
        <v>Não</v>
      </c>
      <c r="AB3351" s="7" t="str">
        <f>IF(Z3351="","Não","Sim")</f>
        <v>Não</v>
      </c>
      <c r="AC3351" s="8" t="str">
        <f>IF(S3351="TSR","Serede","Rede Conecta")</f>
        <v>Serede</v>
      </c>
    </row>
    <row r="3352" spans="1:29" ht="15" x14ac:dyDescent="0.25">
      <c r="A3352">
        <v>800000</v>
      </c>
      <c r="B3352" t="s">
        <v>13058</v>
      </c>
      <c r="C3352">
        <v>800000</v>
      </c>
      <c r="D3352" s="24">
        <v>41267</v>
      </c>
      <c r="E3352" t="s">
        <v>20</v>
      </c>
      <c r="F3352" t="s">
        <v>13059</v>
      </c>
      <c r="G3352" t="s">
        <v>47</v>
      </c>
      <c r="H3352" t="s">
        <v>222</v>
      </c>
      <c r="I3352" t="s">
        <v>37</v>
      </c>
      <c r="J3352" t="s">
        <v>13060</v>
      </c>
      <c r="K3352" t="s">
        <v>26</v>
      </c>
      <c r="L3352" t="s">
        <v>13061</v>
      </c>
      <c r="M3352"/>
      <c r="N3352" s="23">
        <v>61600839000155</v>
      </c>
      <c r="O3352"/>
      <c r="P3352">
        <v>11213930</v>
      </c>
      <c r="Q3352"/>
      <c r="R3352" t="s">
        <v>13062</v>
      </c>
      <c r="S3352" s="21" t="s">
        <v>18534</v>
      </c>
      <c r="T3352" s="21" t="s">
        <v>18599</v>
      </c>
      <c r="U3352" s="21" t="str">
        <f>VLOOKUP(T3352,Apoio!$D$10:$E$55,2,0)</f>
        <v>Treinamentos e Cursos - PJ</v>
      </c>
      <c r="V3352">
        <v>34170350</v>
      </c>
      <c r="W3352">
        <v>45420</v>
      </c>
      <c r="X3352">
        <v>3</v>
      </c>
      <c r="Z3352" s="7"/>
      <c r="AA3352" s="8" t="str">
        <f>IF(Y3352="","Não","Sim")</f>
        <v>Não</v>
      </c>
      <c r="AB3352" s="7" t="str">
        <f>IF(Z3352="","Não","Sim")</f>
        <v>Não</v>
      </c>
      <c r="AC3352" s="8" t="str">
        <f>IF(S3352="TSR","Serede","Rede Conecta")</f>
        <v>Serede</v>
      </c>
    </row>
    <row r="3353" spans="1:29" ht="15" x14ac:dyDescent="0.25">
      <c r="A3353">
        <v>1800921</v>
      </c>
      <c r="B3353" t="s">
        <v>13938</v>
      </c>
      <c r="C3353">
        <v>1800921</v>
      </c>
      <c r="D3353" s="24">
        <v>41267</v>
      </c>
      <c r="E3353" t="s">
        <v>20</v>
      </c>
      <c r="F3353" t="s">
        <v>13939</v>
      </c>
      <c r="G3353" t="s">
        <v>9958</v>
      </c>
      <c r="H3353" t="s">
        <v>13940</v>
      </c>
      <c r="I3353" t="s">
        <v>37</v>
      </c>
      <c r="J3353" t="s">
        <v>13941</v>
      </c>
      <c r="K3353" t="s">
        <v>26</v>
      </c>
      <c r="L3353"/>
      <c r="M3353"/>
      <c r="N3353" s="23">
        <v>61695227000193</v>
      </c>
      <c r="O3353"/>
      <c r="P3353" s="19">
        <v>206165000000</v>
      </c>
      <c r="Q3353"/>
      <c r="R3353"/>
      <c r="S3353" s="21" t="s">
        <v>18534</v>
      </c>
      <c r="T3353" s="21" t="s">
        <v>18603</v>
      </c>
      <c r="U3353" s="21" t="str">
        <f>VLOOKUP(T3353,Apoio!$D$10:$E$55,2,0)</f>
        <v>Fornec. de Serviç. Diversos PJ</v>
      </c>
      <c r="V3353">
        <v>0</v>
      </c>
      <c r="W3353">
        <v>99999999</v>
      </c>
      <c r="X3353">
        <v>0</v>
      </c>
      <c r="Z3353" s="7"/>
      <c r="AA3353" s="8" t="str">
        <f>IF(Y3353="","Não","Sim")</f>
        <v>Não</v>
      </c>
      <c r="AB3353" s="7" t="str">
        <f>IF(Z3353="","Não","Sim")</f>
        <v>Não</v>
      </c>
      <c r="AC3353" s="8" t="str">
        <f>IF(S3353="TSR","Serede","Rede Conecta")</f>
        <v>Serede</v>
      </c>
    </row>
    <row r="3354" spans="1:29" ht="15" x14ac:dyDescent="0.25">
      <c r="A3354">
        <v>1814490</v>
      </c>
      <c r="B3354" t="s">
        <v>14109</v>
      </c>
      <c r="C3354">
        <v>1814490</v>
      </c>
      <c r="D3354" s="24">
        <v>42608</v>
      </c>
      <c r="E3354" t="s">
        <v>9975</v>
      </c>
      <c r="F3354" t="s">
        <v>14547</v>
      </c>
      <c r="G3354" t="s">
        <v>3933</v>
      </c>
      <c r="H3354"/>
      <c r="I3354" t="s">
        <v>37</v>
      </c>
      <c r="J3354" t="s">
        <v>14548</v>
      </c>
      <c r="K3354" t="s">
        <v>26</v>
      </c>
      <c r="L3354" t="s">
        <v>14549</v>
      </c>
      <c r="M3354"/>
      <c r="N3354" s="23">
        <v>62173620009306</v>
      </c>
      <c r="O3354"/>
      <c r="P3354"/>
      <c r="Q3354"/>
      <c r="R3354" t="s">
        <v>14550</v>
      </c>
      <c r="S3354" s="21" t="s">
        <v>18534</v>
      </c>
      <c r="T3354" s="21" t="s">
        <v>18603</v>
      </c>
      <c r="U3354" s="21" t="str">
        <f>VLOOKUP(T3354,Apoio!$D$10:$E$55,2,0)</f>
        <v>Fornec. de Serviç. Diversos PJ</v>
      </c>
      <c r="V3354">
        <v>23727101</v>
      </c>
      <c r="W3354">
        <v>341563</v>
      </c>
      <c r="X3354">
        <v>5</v>
      </c>
      <c r="Z3354" s="7">
        <v>45658</v>
      </c>
      <c r="AA3354" s="8" t="str">
        <f>IF(Y3354="","Não","Sim")</f>
        <v>Não</v>
      </c>
      <c r="AB3354" s="7" t="str">
        <f>IF(Z3354="","Não","Sim")</f>
        <v>Sim</v>
      </c>
      <c r="AC3354" s="8" t="str">
        <f>IF(S3354="TSR","Serede","Rede Conecta")</f>
        <v>Serede</v>
      </c>
    </row>
    <row r="3355" spans="1:29" ht="15" x14ac:dyDescent="0.25">
      <c r="A3355">
        <v>1500067</v>
      </c>
      <c r="B3355" t="s">
        <v>13361</v>
      </c>
      <c r="C3355">
        <v>1500067</v>
      </c>
      <c r="D3355" s="24">
        <v>41267</v>
      </c>
      <c r="E3355" t="s">
        <v>20</v>
      </c>
      <c r="F3355" t="s">
        <v>13362</v>
      </c>
      <c r="G3355" t="s">
        <v>160</v>
      </c>
      <c r="H3355" t="s">
        <v>11240</v>
      </c>
      <c r="I3355" t="s">
        <v>37</v>
      </c>
      <c r="J3355" t="s">
        <v>13363</v>
      </c>
      <c r="K3355" t="s">
        <v>26</v>
      </c>
      <c r="L3355">
        <v>1632661937</v>
      </c>
      <c r="M3355">
        <v>1632661937</v>
      </c>
      <c r="N3355" s="23">
        <v>62699012000103</v>
      </c>
      <c r="O3355"/>
      <c r="P3355" s="19">
        <v>223005000000</v>
      </c>
      <c r="Q3355"/>
      <c r="R3355" t="s">
        <v>13364</v>
      </c>
      <c r="S3355" s="21" t="s">
        <v>18534</v>
      </c>
      <c r="T3355" s="21" t="s">
        <v>18621</v>
      </c>
      <c r="U3355" s="21" t="str">
        <f>VLOOKUP(T3355,Apoio!$D$10:$E$55,2,0)</f>
        <v>Fornecedor de materiais - PJ</v>
      </c>
      <c r="V3355">
        <v>23721907</v>
      </c>
      <c r="W3355">
        <v>2786</v>
      </c>
      <c r="X3355">
        <v>3</v>
      </c>
      <c r="Z3355" s="7"/>
      <c r="AA3355" s="8" t="str">
        <f>IF(Y3355="","Não","Sim")</f>
        <v>Não</v>
      </c>
      <c r="AB3355" s="7" t="str">
        <f>IF(Z3355="","Não","Sim")</f>
        <v>Não</v>
      </c>
      <c r="AC3355" s="8" t="str">
        <f>IF(S3355="TSR","Serede","Rede Conecta")</f>
        <v>Serede</v>
      </c>
    </row>
    <row r="3356" spans="1:29" ht="15" x14ac:dyDescent="0.25">
      <c r="A3356">
        <v>1816905</v>
      </c>
      <c r="B3356" t="s">
        <v>11739</v>
      </c>
      <c r="C3356">
        <v>1816905</v>
      </c>
      <c r="D3356" s="24">
        <v>45300</v>
      </c>
      <c r="E3356" t="s">
        <v>11088</v>
      </c>
      <c r="F3356" t="s">
        <v>17065</v>
      </c>
      <c r="G3356" t="s">
        <v>160</v>
      </c>
      <c r="H3356" t="s">
        <v>12894</v>
      </c>
      <c r="I3356" t="s">
        <v>37</v>
      </c>
      <c r="J3356" t="s">
        <v>17066</v>
      </c>
      <c r="K3356" t="s">
        <v>26</v>
      </c>
      <c r="L3356" t="s">
        <v>17067</v>
      </c>
      <c r="M3356"/>
      <c r="N3356" s="23">
        <v>63002141000163</v>
      </c>
      <c r="O3356"/>
      <c r="P3356"/>
      <c r="Q3356"/>
      <c r="R3356" t="s">
        <v>17068</v>
      </c>
      <c r="S3356" s="21" t="s">
        <v>18534</v>
      </c>
      <c r="T3356" s="21" t="s">
        <v>18603</v>
      </c>
      <c r="U3356" s="21" t="str">
        <f>VLOOKUP(T3356,Apoio!$D$10:$E$55,2,0)</f>
        <v>Fornec. de Serviç. Diversos PJ</v>
      </c>
      <c r="V3356"/>
      <c r="W3356"/>
      <c r="X3356"/>
      <c r="Z3356" s="7"/>
      <c r="AA3356" s="8" t="str">
        <f>IF(Y3356="","Não","Sim")</f>
        <v>Não</v>
      </c>
      <c r="AB3356" s="7" t="str">
        <f>IF(Z3356="","Não","Sim")</f>
        <v>Não</v>
      </c>
      <c r="AC3356" s="8" t="str">
        <f>IF(S3356="TSR","Serede","Rede Conecta")</f>
        <v>Serede</v>
      </c>
    </row>
    <row r="3357" spans="1:29" ht="15" x14ac:dyDescent="0.25">
      <c r="A3357">
        <v>200548</v>
      </c>
      <c r="B3357" t="s">
        <v>429</v>
      </c>
      <c r="C3357">
        <v>200548</v>
      </c>
      <c r="D3357" s="24">
        <v>41267</v>
      </c>
      <c r="E3357" t="s">
        <v>20</v>
      </c>
      <c r="F3357" t="s">
        <v>1616</v>
      </c>
      <c r="G3357" t="s">
        <v>431</v>
      </c>
      <c r="H3357" t="s">
        <v>78</v>
      </c>
      <c r="I3357" t="s">
        <v>97</v>
      </c>
      <c r="J3357" t="s">
        <v>1617</v>
      </c>
      <c r="K3357" t="s">
        <v>26</v>
      </c>
      <c r="L3357">
        <v>9834511771</v>
      </c>
      <c r="M3357"/>
      <c r="N3357" s="23">
        <v>63441836000141</v>
      </c>
      <c r="O3357"/>
      <c r="P3357"/>
      <c r="Q3357"/>
      <c r="R3357"/>
      <c r="S3357" s="21" t="s">
        <v>18534</v>
      </c>
      <c r="T3357" s="21" t="s">
        <v>18607</v>
      </c>
      <c r="U3357" s="21" t="str">
        <f>VLOOKUP(T3357,Apoio!$D$10:$E$55,2,0)</f>
        <v>Prefeituras - PJ</v>
      </c>
      <c r="V3357">
        <v>2372699</v>
      </c>
      <c r="W3357">
        <v>52027</v>
      </c>
      <c r="X3357">
        <v>57</v>
      </c>
      <c r="Z3357" s="7"/>
      <c r="AA3357" s="8" t="str">
        <f>IF(Y3357="","Não","Sim")</f>
        <v>Não</v>
      </c>
      <c r="AB3357" s="7" t="str">
        <f>IF(Z3357="","Não","Sim")</f>
        <v>Não</v>
      </c>
      <c r="AC3357" s="8" t="str">
        <f>IF(S3357="TSR","Serede","Rede Conecta")</f>
        <v>Serede</v>
      </c>
    </row>
    <row r="3358" spans="1:29" ht="15" x14ac:dyDescent="0.25">
      <c r="A3358">
        <v>202283</v>
      </c>
      <c r="B3358" t="s">
        <v>7746</v>
      </c>
      <c r="C3358">
        <v>202283</v>
      </c>
      <c r="D3358" s="24">
        <v>41267</v>
      </c>
      <c r="E3358" t="s">
        <v>20</v>
      </c>
      <c r="F3358" t="s">
        <v>7747</v>
      </c>
      <c r="G3358" t="s">
        <v>7748</v>
      </c>
      <c r="H3358" t="s">
        <v>78</v>
      </c>
      <c r="I3358" t="s">
        <v>97</v>
      </c>
      <c r="J3358" t="s">
        <v>7749</v>
      </c>
      <c r="K3358" t="s">
        <v>26</v>
      </c>
      <c r="L3358"/>
      <c r="M3358"/>
      <c r="N3358" s="23">
        <v>63451363000163</v>
      </c>
      <c r="O3358"/>
      <c r="P3358"/>
      <c r="Q3358"/>
      <c r="R3358"/>
      <c r="S3358" s="21" t="s">
        <v>18534</v>
      </c>
      <c r="T3358" s="21" t="s">
        <v>18607</v>
      </c>
      <c r="U3358" s="21" t="str">
        <f>VLOOKUP(T3358,Apoio!$D$10:$E$55,2,0)</f>
        <v>Prefeituras - PJ</v>
      </c>
      <c r="V3358">
        <v>23721529</v>
      </c>
      <c r="W3358">
        <v>1030</v>
      </c>
      <c r="X3358">
        <v>68</v>
      </c>
      <c r="Z3358" s="7"/>
      <c r="AA3358" s="8" t="str">
        <f>IF(Y3358="","Não","Sim")</f>
        <v>Não</v>
      </c>
      <c r="AB3358" s="7" t="str">
        <f>IF(Z3358="","Não","Sim")</f>
        <v>Não</v>
      </c>
      <c r="AC3358" s="8" t="str">
        <f>IF(S3358="TSR","Serede","Rede Conecta")</f>
        <v>Serede</v>
      </c>
    </row>
    <row r="3359" spans="1:29" ht="15" x14ac:dyDescent="0.25">
      <c r="A3359">
        <v>1100000</v>
      </c>
      <c r="B3359" t="s">
        <v>13209</v>
      </c>
      <c r="C3359">
        <v>1100000</v>
      </c>
      <c r="D3359" s="24">
        <v>41267</v>
      </c>
      <c r="E3359" t="s">
        <v>20</v>
      </c>
      <c r="F3359" t="s">
        <v>13210</v>
      </c>
      <c r="G3359" t="s">
        <v>78</v>
      </c>
      <c r="H3359" t="s">
        <v>78</v>
      </c>
      <c r="I3359" t="s">
        <v>108</v>
      </c>
      <c r="J3359" t="s">
        <v>13211</v>
      </c>
      <c r="K3359" t="s">
        <v>26</v>
      </c>
      <c r="L3359" t="s">
        <v>13212</v>
      </c>
      <c r="M3359"/>
      <c r="N3359" s="23">
        <v>63554067000198</v>
      </c>
      <c r="O3359"/>
      <c r="P3359"/>
      <c r="Q3359"/>
      <c r="R3359" t="s">
        <v>13213</v>
      </c>
      <c r="S3359" s="21" t="s">
        <v>18534</v>
      </c>
      <c r="T3359" s="21" t="s">
        <v>18605</v>
      </c>
      <c r="U3359" s="21" t="str">
        <f>VLOOKUP(T3359,Apoio!$D$10:$E$55,2,0)</f>
        <v>Planos de Saúde - PJ</v>
      </c>
      <c r="V3359">
        <v>23722367</v>
      </c>
      <c r="W3359">
        <v>11302</v>
      </c>
      <c r="X3359">
        <v>16</v>
      </c>
      <c r="Z3359" s="7">
        <v>45658</v>
      </c>
      <c r="AA3359" s="8" t="str">
        <f>IF(Y3359="","Não","Sim")</f>
        <v>Não</v>
      </c>
      <c r="AB3359" s="7" t="str">
        <f>IF(Z3359="","Não","Sim")</f>
        <v>Sim</v>
      </c>
      <c r="AC3359" s="8" t="str">
        <f>IF(S3359="TSR","Serede","Rede Conecta")</f>
        <v>Serede</v>
      </c>
    </row>
    <row r="3360" spans="1:29" ht="15" x14ac:dyDescent="0.25">
      <c r="A3360">
        <v>304217</v>
      </c>
      <c r="B3360" t="s">
        <v>12123</v>
      </c>
      <c r="C3360">
        <v>304217</v>
      </c>
      <c r="D3360" s="24">
        <v>43542</v>
      </c>
      <c r="E3360" t="s">
        <v>262</v>
      </c>
      <c r="F3360" t="s">
        <v>12124</v>
      </c>
      <c r="G3360" t="s">
        <v>121</v>
      </c>
      <c r="H3360"/>
      <c r="I3360" t="s">
        <v>123</v>
      </c>
      <c r="J3360" t="s">
        <v>12125</v>
      </c>
      <c r="K3360" t="s">
        <v>26</v>
      </c>
      <c r="L3360"/>
      <c r="M3360"/>
      <c r="N3360" s="23">
        <v>63803100000176</v>
      </c>
      <c r="O3360"/>
      <c r="P3360"/>
      <c r="Q3360"/>
      <c r="R3360"/>
      <c r="S3360" s="21" t="s">
        <v>18534</v>
      </c>
      <c r="T3360" s="21" t="s">
        <v>18613</v>
      </c>
      <c r="U3360" s="21" t="str">
        <f>VLOOKUP(T3360,Apoio!$D$10:$E$55,2,0)</f>
        <v>Órgãos Públicos - PJ</v>
      </c>
      <c r="V3360"/>
      <c r="W3360"/>
      <c r="X3360"/>
      <c r="Z3360" s="7"/>
      <c r="AA3360" s="8" t="str">
        <f>IF(Y3360="","Não","Sim")</f>
        <v>Não</v>
      </c>
      <c r="AB3360" s="7" t="str">
        <f>IF(Z3360="","Não","Sim")</f>
        <v>Não</v>
      </c>
      <c r="AC3360" s="8" t="str">
        <f>IF(S3360="TSR","Serede","Rede Conecta")</f>
        <v>Serede</v>
      </c>
    </row>
    <row r="3361" spans="1:29" ht="15" x14ac:dyDescent="0.25">
      <c r="A3361">
        <v>201986</v>
      </c>
      <c r="B3361" t="s">
        <v>504</v>
      </c>
      <c r="C3361">
        <v>201986</v>
      </c>
      <c r="D3361" s="24">
        <v>41267</v>
      </c>
      <c r="E3361" t="s">
        <v>20</v>
      </c>
      <c r="F3361" t="s">
        <v>6632</v>
      </c>
      <c r="G3361" t="s">
        <v>6633</v>
      </c>
      <c r="H3361" t="s">
        <v>78</v>
      </c>
      <c r="I3361" t="s">
        <v>123</v>
      </c>
      <c r="J3361" t="s">
        <v>6634</v>
      </c>
      <c r="K3361" t="s">
        <v>26</v>
      </c>
      <c r="L3361"/>
      <c r="M3361"/>
      <c r="N3361" s="23">
        <v>63887848000102</v>
      </c>
      <c r="O3361"/>
      <c r="P3361"/>
      <c r="Q3361"/>
      <c r="R3361"/>
      <c r="S3361" s="21" t="s">
        <v>18534</v>
      </c>
      <c r="T3361" s="21" t="s">
        <v>18607</v>
      </c>
      <c r="U3361" s="21" t="str">
        <f>VLOOKUP(T3361,Apoio!$D$10:$E$55,2,0)</f>
        <v>Prefeituras - PJ</v>
      </c>
      <c r="V3361"/>
      <c r="W3361"/>
      <c r="X3361"/>
      <c r="Z3361" s="7"/>
      <c r="AA3361" s="8" t="str">
        <f>IF(Y3361="","Não","Sim")</f>
        <v>Não</v>
      </c>
      <c r="AB3361" s="7" t="str">
        <f>IF(Z3361="","Não","Sim")</f>
        <v>Não</v>
      </c>
      <c r="AC3361" s="8" t="str">
        <f>IF(S3361="TSR","Serede","Rede Conecta")</f>
        <v>Serede</v>
      </c>
    </row>
    <row r="3362" spans="1:29" ht="15" x14ac:dyDescent="0.25">
      <c r="A3362">
        <v>1902058</v>
      </c>
      <c r="B3362" t="s">
        <v>18469</v>
      </c>
      <c r="C3362">
        <v>1902058</v>
      </c>
      <c r="D3362" s="24">
        <v>43369</v>
      </c>
      <c r="E3362" t="s">
        <v>45</v>
      </c>
      <c r="F3362" t="s">
        <v>18470</v>
      </c>
      <c r="G3362" t="s">
        <v>12720</v>
      </c>
      <c r="H3362" t="s">
        <v>18471</v>
      </c>
      <c r="I3362" t="s">
        <v>37</v>
      </c>
      <c r="J3362" t="s">
        <v>18472</v>
      </c>
      <c r="K3362" t="s">
        <v>26</v>
      </c>
      <c r="L3362" t="s">
        <v>18473</v>
      </c>
      <c r="M3362"/>
      <c r="N3362" s="23">
        <v>63986178000173</v>
      </c>
      <c r="O3362"/>
      <c r="P3362"/>
      <c r="Q3362"/>
      <c r="R3362" t="s">
        <v>18474</v>
      </c>
      <c r="S3362" s="21" t="s">
        <v>18534</v>
      </c>
      <c r="T3362" s="21" t="s">
        <v>18601</v>
      </c>
      <c r="U3362" s="21" t="str">
        <f>VLOOKUP(T3362,Apoio!$D$10:$E$55,2,0)</f>
        <v>Serviços de Operaç./Engenh. PJ</v>
      </c>
      <c r="V3362">
        <v>34170796</v>
      </c>
      <c r="W3362">
        <v>87734</v>
      </c>
      <c r="X3362">
        <v>8</v>
      </c>
      <c r="Z3362" s="7"/>
      <c r="AA3362" s="8" t="str">
        <f>IF(Y3362="","Não","Sim")</f>
        <v>Não</v>
      </c>
      <c r="AB3362" s="7" t="str">
        <f>IF(Z3362="","Não","Sim")</f>
        <v>Não</v>
      </c>
      <c r="AC3362" s="8" t="str">
        <f>IF(S3362="TSR","Serede","Rede Conecta")</f>
        <v>Serede</v>
      </c>
    </row>
    <row r="3363" spans="1:29" ht="15" x14ac:dyDescent="0.25">
      <c r="A3363">
        <v>205193</v>
      </c>
      <c r="B3363" t="s">
        <v>10516</v>
      </c>
      <c r="C3363">
        <v>205193</v>
      </c>
      <c r="D3363" s="24">
        <v>42754</v>
      </c>
      <c r="E3363" t="s">
        <v>45</v>
      </c>
      <c r="F3363" t="s">
        <v>10517</v>
      </c>
      <c r="G3363" t="s">
        <v>10518</v>
      </c>
      <c r="H3363" t="s">
        <v>78</v>
      </c>
      <c r="I3363" t="s">
        <v>37</v>
      </c>
      <c r="J3363" t="s">
        <v>10519</v>
      </c>
      <c r="K3363" t="s">
        <v>26</v>
      </c>
      <c r="L3363" t="s">
        <v>10520</v>
      </c>
      <c r="M3363"/>
      <c r="N3363" s="23">
        <v>64037815000128</v>
      </c>
      <c r="O3363"/>
      <c r="P3363"/>
      <c r="Q3363"/>
      <c r="R3363" t="s">
        <v>10521</v>
      </c>
      <c r="S3363" s="21" t="s">
        <v>18534</v>
      </c>
      <c r="T3363" s="21" t="s">
        <v>18607</v>
      </c>
      <c r="U3363" s="21" t="str">
        <f>VLOOKUP(T3363,Apoio!$D$10:$E$55,2,0)</f>
        <v>Prefeituras - PJ</v>
      </c>
      <c r="V3363"/>
      <c r="W3363"/>
      <c r="X3363"/>
      <c r="Z3363" s="7"/>
      <c r="AA3363" s="8" t="str">
        <f>IF(Y3363="","Não","Sim")</f>
        <v>Não</v>
      </c>
      <c r="AB3363" s="7" t="str">
        <f>IF(Z3363="","Não","Sim")</f>
        <v>Não</v>
      </c>
      <c r="AC3363" s="8" t="str">
        <f>IF(S3363="TSR","Serede","Rede Conecta")</f>
        <v>Serede</v>
      </c>
    </row>
    <row r="3364" spans="1:29" ht="15" x14ac:dyDescent="0.25">
      <c r="A3364">
        <v>1815652</v>
      </c>
      <c r="B3364" t="s">
        <v>15280</v>
      </c>
      <c r="C3364">
        <v>1815652</v>
      </c>
      <c r="D3364" s="24">
        <v>43731</v>
      </c>
      <c r="E3364" t="s">
        <v>262</v>
      </c>
      <c r="F3364" t="s">
        <v>15281</v>
      </c>
      <c r="G3364" t="s">
        <v>135</v>
      </c>
      <c r="H3364" t="s">
        <v>15282</v>
      </c>
      <c r="I3364" t="s">
        <v>37</v>
      </c>
      <c r="J3364" t="s">
        <v>15283</v>
      </c>
      <c r="K3364" t="s">
        <v>26</v>
      </c>
      <c r="L3364" t="s">
        <v>15284</v>
      </c>
      <c r="M3364"/>
      <c r="N3364" s="23">
        <v>64555626000147</v>
      </c>
      <c r="O3364"/>
      <c r="P3364"/>
      <c r="Q3364"/>
      <c r="R3364" t="s">
        <v>15285</v>
      </c>
      <c r="S3364" s="21" t="s">
        <v>18534</v>
      </c>
      <c r="T3364" s="21" t="s">
        <v>18603</v>
      </c>
      <c r="U3364" s="21" t="str">
        <f>VLOOKUP(T3364,Apoio!$D$10:$E$55,2,0)</f>
        <v>Fornec. de Serviç. Diversos PJ</v>
      </c>
      <c r="V3364"/>
      <c r="W3364"/>
      <c r="X3364"/>
      <c r="Z3364" s="7">
        <v>45658</v>
      </c>
      <c r="AA3364" s="8" t="str">
        <f>IF(Y3364="","Não","Sim")</f>
        <v>Não</v>
      </c>
      <c r="AB3364" s="7" t="str">
        <f>IF(Z3364="","Não","Sim")</f>
        <v>Sim</v>
      </c>
      <c r="AC3364" s="8" t="str">
        <f>IF(S3364="TSR","Serede","Rede Conecta")</f>
        <v>Serede</v>
      </c>
    </row>
    <row r="3365" spans="1:29" ht="15" x14ac:dyDescent="0.25">
      <c r="A3365">
        <v>1815146</v>
      </c>
      <c r="B3365" t="s">
        <v>14969</v>
      </c>
      <c r="C3365">
        <v>1815146</v>
      </c>
      <c r="D3365" s="24">
        <v>43332</v>
      </c>
      <c r="E3365" t="s">
        <v>45</v>
      </c>
      <c r="F3365" t="s">
        <v>14970</v>
      </c>
      <c r="G3365" t="s">
        <v>9958</v>
      </c>
      <c r="H3365" t="s">
        <v>12822</v>
      </c>
      <c r="I3365" t="s">
        <v>37</v>
      </c>
      <c r="J3365" t="s">
        <v>13092</v>
      </c>
      <c r="K3365" t="s">
        <v>26</v>
      </c>
      <c r="L3365" t="s">
        <v>14971</v>
      </c>
      <c r="M3365"/>
      <c r="N3365" s="23">
        <v>65697260000103</v>
      </c>
      <c r="O3365"/>
      <c r="P3365" s="19">
        <v>206201000000</v>
      </c>
      <c r="Q3365">
        <v>4103723</v>
      </c>
      <c r="R3365"/>
      <c r="S3365" s="21" t="s">
        <v>18534</v>
      </c>
      <c r="T3365" s="21" t="s">
        <v>18603</v>
      </c>
      <c r="U3365" s="21" t="str">
        <f>VLOOKUP(T3365,Apoio!$D$10:$E$55,2,0)</f>
        <v>Fornec. de Serviç. Diversos PJ</v>
      </c>
      <c r="V3365">
        <v>34172938</v>
      </c>
      <c r="W3365">
        <v>37202</v>
      </c>
      <c r="X3365">
        <v>2</v>
      </c>
      <c r="Z3365" s="7"/>
      <c r="AA3365" s="8" t="str">
        <f>IF(Y3365="","Não","Sim")</f>
        <v>Não</v>
      </c>
      <c r="AB3365" s="7" t="str">
        <f>IF(Z3365="","Não","Sim")</f>
        <v>Não</v>
      </c>
      <c r="AC3365" s="8" t="str">
        <f>IF(S3365="TSR","Serede","Rede Conecta")</f>
        <v>Serede</v>
      </c>
    </row>
    <row r="3366" spans="1:29" ht="15" x14ac:dyDescent="0.25">
      <c r="A3366">
        <v>1504104</v>
      </c>
      <c r="B3366" t="s">
        <v>13665</v>
      </c>
      <c r="C3366">
        <v>1504104</v>
      </c>
      <c r="D3366" s="24">
        <v>43279</v>
      </c>
      <c r="E3366" t="s">
        <v>11934</v>
      </c>
      <c r="F3366" t="s">
        <v>13666</v>
      </c>
      <c r="G3366" t="s">
        <v>50</v>
      </c>
      <c r="H3366" t="s">
        <v>13667</v>
      </c>
      <c r="I3366" t="s">
        <v>52</v>
      </c>
      <c r="J3366" t="s">
        <v>13668</v>
      </c>
      <c r="K3366" t="s">
        <v>26</v>
      </c>
      <c r="L3366">
        <v>2133619191</v>
      </c>
      <c r="M3366"/>
      <c r="N3366" s="23">
        <v>68624824000176</v>
      </c>
      <c r="O3366"/>
      <c r="P3366" t="s">
        <v>13669</v>
      </c>
      <c r="Q3366" t="s">
        <v>44</v>
      </c>
      <c r="R3366" t="s">
        <v>13670</v>
      </c>
      <c r="S3366" s="21" t="s">
        <v>18534</v>
      </c>
      <c r="T3366" s="21" t="s">
        <v>18621</v>
      </c>
      <c r="U3366" s="21" t="str">
        <f>VLOOKUP(T3366,Apoio!$D$10:$E$55,2,0)</f>
        <v>Fornecedor de materiais - PJ</v>
      </c>
      <c r="V3366">
        <v>23723325</v>
      </c>
      <c r="W3366">
        <v>1600</v>
      </c>
      <c r="X3366">
        <v>14</v>
      </c>
      <c r="Z3366" s="7">
        <v>45292</v>
      </c>
      <c r="AA3366" s="8" t="str">
        <f>IF(Y3366="","Não","Sim")</f>
        <v>Não</v>
      </c>
      <c r="AB3366" s="7" t="str">
        <f>IF(Z3366="","Não","Sim")</f>
        <v>Sim</v>
      </c>
      <c r="AC3366" s="8" t="str">
        <f>IF(S3366="TSR","Serede","Rede Conecta")</f>
        <v>Serede</v>
      </c>
    </row>
    <row r="3367" spans="1:29" ht="15" x14ac:dyDescent="0.25">
      <c r="A3367">
        <v>1504046</v>
      </c>
      <c r="B3367" t="s">
        <v>13615</v>
      </c>
      <c r="C3367">
        <v>1504046</v>
      </c>
      <c r="D3367" s="24">
        <v>43278</v>
      </c>
      <c r="E3367" t="s">
        <v>11934</v>
      </c>
      <c r="F3367" t="s">
        <v>13616</v>
      </c>
      <c r="G3367" t="s">
        <v>10607</v>
      </c>
      <c r="H3367" t="s">
        <v>12613</v>
      </c>
      <c r="I3367" t="s">
        <v>52</v>
      </c>
      <c r="J3367" t="s">
        <v>12965</v>
      </c>
      <c r="K3367" t="s">
        <v>26</v>
      </c>
      <c r="L3367" t="s">
        <v>13617</v>
      </c>
      <c r="M3367"/>
      <c r="N3367" s="23">
        <v>68685999000193</v>
      </c>
      <c r="O3367"/>
      <c r="P3367">
        <v>84812056</v>
      </c>
      <c r="Q3367">
        <v>1349935</v>
      </c>
      <c r="R3367" t="s">
        <v>13618</v>
      </c>
      <c r="S3367" s="21" t="s">
        <v>18534</v>
      </c>
      <c r="T3367" s="21" t="s">
        <v>18621</v>
      </c>
      <c r="U3367" s="21" t="str">
        <f>VLOOKUP(T3367,Apoio!$D$10:$E$55,2,0)</f>
        <v>Fornecedor de materiais - PJ</v>
      </c>
      <c r="V3367">
        <v>194767</v>
      </c>
      <c r="W3367">
        <v>50054</v>
      </c>
      <c r="X3367">
        <v>82</v>
      </c>
      <c r="Z3367" s="7"/>
      <c r="AA3367" s="8" t="str">
        <f>IF(Y3367="","Não","Sim")</f>
        <v>Não</v>
      </c>
      <c r="AB3367" s="7" t="str">
        <f>IF(Z3367="","Não","Sim")</f>
        <v>Não</v>
      </c>
      <c r="AC3367" s="8" t="str">
        <f>IF(S3367="TSR","Serede","Rede Conecta")</f>
        <v>Serede</v>
      </c>
    </row>
    <row r="3368" spans="1:29" ht="15" x14ac:dyDescent="0.25">
      <c r="A3368">
        <v>201684</v>
      </c>
      <c r="B3368" t="s">
        <v>5411</v>
      </c>
      <c r="C3368">
        <v>201684</v>
      </c>
      <c r="D3368" s="24">
        <v>41267</v>
      </c>
      <c r="E3368" t="s">
        <v>20</v>
      </c>
      <c r="F3368" t="s">
        <v>5412</v>
      </c>
      <c r="G3368" t="s">
        <v>5413</v>
      </c>
      <c r="H3368" t="s">
        <v>78</v>
      </c>
      <c r="I3368" t="s">
        <v>46</v>
      </c>
      <c r="J3368" t="s">
        <v>5414</v>
      </c>
      <c r="K3368" t="s">
        <v>26</v>
      </c>
      <c r="L3368">
        <v>4136591175</v>
      </c>
      <c r="M3368"/>
      <c r="N3368" s="23">
        <v>68703834000105</v>
      </c>
      <c r="O3368"/>
      <c r="P3368"/>
      <c r="Q3368"/>
      <c r="R3368"/>
      <c r="S3368" s="21" t="s">
        <v>18534</v>
      </c>
      <c r="T3368" s="21" t="s">
        <v>18607</v>
      </c>
      <c r="U3368" s="21" t="str">
        <f>VLOOKUP(T3368,Apoio!$D$10:$E$55,2,0)</f>
        <v>Prefeituras - PJ</v>
      </c>
      <c r="V3368">
        <v>194720</v>
      </c>
      <c r="W3368">
        <v>6192</v>
      </c>
      <c r="X3368">
        <v>11</v>
      </c>
      <c r="Z3368" s="7"/>
      <c r="AA3368" s="8" t="str">
        <f>IF(Y3368="","Não","Sim")</f>
        <v>Não</v>
      </c>
      <c r="AB3368" s="7" t="str">
        <f>IF(Z3368="","Não","Sim")</f>
        <v>Não</v>
      </c>
      <c r="AC3368" s="8" t="str">
        <f>IF(S3368="TSR","Serede","Rede Conecta")</f>
        <v>Serede</v>
      </c>
    </row>
    <row r="3369" spans="1:29" ht="15" x14ac:dyDescent="0.25">
      <c r="A3369">
        <v>1816863</v>
      </c>
      <c r="B3369" t="s">
        <v>16975</v>
      </c>
      <c r="C3369">
        <v>1816863</v>
      </c>
      <c r="D3369" s="24">
        <v>45237</v>
      </c>
      <c r="E3369" t="s">
        <v>11088</v>
      </c>
      <c r="F3369" t="s">
        <v>16976</v>
      </c>
      <c r="G3369" t="s">
        <v>311</v>
      </c>
      <c r="H3369" t="s">
        <v>16977</v>
      </c>
      <c r="I3369" t="s">
        <v>85</v>
      </c>
      <c r="J3369" t="s">
        <v>13925</v>
      </c>
      <c r="K3369" t="s">
        <v>26</v>
      </c>
      <c r="L3369" t="s">
        <v>16978</v>
      </c>
      <c r="M3369"/>
      <c r="N3369" s="23">
        <v>68973189000132</v>
      </c>
      <c r="O3369"/>
      <c r="P3369" t="s">
        <v>44</v>
      </c>
      <c r="Q3369" t="s">
        <v>44</v>
      </c>
      <c r="R3369"/>
      <c r="S3369" s="21" t="s">
        <v>18534</v>
      </c>
      <c r="T3369" s="21" t="s">
        <v>18603</v>
      </c>
      <c r="U3369" s="21" t="str">
        <f>VLOOKUP(T3369,Apoio!$D$10:$E$55,2,0)</f>
        <v>Fornec. de Serviç. Diversos PJ</v>
      </c>
      <c r="V3369">
        <v>10401509</v>
      </c>
      <c r="W3369">
        <v>3646</v>
      </c>
      <c r="X3369">
        <v>1</v>
      </c>
      <c r="Z3369" s="7"/>
      <c r="AA3369" s="8" t="str">
        <f>IF(Y3369="","Não","Sim")</f>
        <v>Não</v>
      </c>
      <c r="AB3369" s="7" t="str">
        <f>IF(Z3369="","Não","Sim")</f>
        <v>Não</v>
      </c>
      <c r="AC3369" s="8" t="str">
        <f>IF(S3369="TSR","Serede","Rede Conecta")</f>
        <v>Serede</v>
      </c>
    </row>
    <row r="3370" spans="1:29" ht="15" x14ac:dyDescent="0.25">
      <c r="A3370">
        <v>1816761</v>
      </c>
      <c r="B3370" t="s">
        <v>16743</v>
      </c>
      <c r="C3370">
        <v>1816761</v>
      </c>
      <c r="D3370" s="24">
        <v>45069</v>
      </c>
      <c r="E3370" t="s">
        <v>11088</v>
      </c>
      <c r="F3370" t="s">
        <v>16744</v>
      </c>
      <c r="G3370" t="s">
        <v>16745</v>
      </c>
      <c r="H3370" t="s">
        <v>16746</v>
      </c>
      <c r="I3370" t="s">
        <v>37</v>
      </c>
      <c r="J3370" t="s">
        <v>16747</v>
      </c>
      <c r="K3370" t="s">
        <v>26</v>
      </c>
      <c r="L3370" t="s">
        <v>16748</v>
      </c>
      <c r="M3370"/>
      <c r="N3370" s="23">
        <v>69247450000180</v>
      </c>
      <c r="O3370"/>
      <c r="P3370" s="19">
        <v>688112000000</v>
      </c>
      <c r="Q3370">
        <v>3163294</v>
      </c>
      <c r="R3370" t="s">
        <v>16749</v>
      </c>
      <c r="S3370" s="21" t="s">
        <v>18534</v>
      </c>
      <c r="T3370" s="21" t="s">
        <v>18603</v>
      </c>
      <c r="U3370" s="21" t="str">
        <f>VLOOKUP(T3370,Apoio!$D$10:$E$55,2,0)</f>
        <v>Fornec. de Serviç. Diversos PJ</v>
      </c>
      <c r="V3370">
        <v>34170158</v>
      </c>
      <c r="W3370">
        <v>54252</v>
      </c>
      <c r="X3370">
        <v>2</v>
      </c>
      <c r="Z3370" s="7"/>
      <c r="AA3370" s="8" t="str">
        <f>IF(Y3370="","Não","Sim")</f>
        <v>Não</v>
      </c>
      <c r="AB3370" s="7" t="str">
        <f>IF(Z3370="","Não","Sim")</f>
        <v>Não</v>
      </c>
      <c r="AC3370" s="8" t="str">
        <f>IF(S3370="TSR","Serede","Rede Conecta")</f>
        <v>Serede</v>
      </c>
    </row>
    <row r="3371" spans="1:29" ht="15" x14ac:dyDescent="0.25">
      <c r="A3371">
        <v>1503530</v>
      </c>
      <c r="B3371" t="s">
        <v>13480</v>
      </c>
      <c r="C3371">
        <v>1503530</v>
      </c>
      <c r="D3371" s="24">
        <v>41450</v>
      </c>
      <c r="E3371" t="s">
        <v>9579</v>
      </c>
      <c r="F3371" t="s">
        <v>13481</v>
      </c>
      <c r="G3371" t="s">
        <v>83</v>
      </c>
      <c r="H3371" t="s">
        <v>12599</v>
      </c>
      <c r="I3371" t="s">
        <v>85</v>
      </c>
      <c r="J3371" t="s">
        <v>12831</v>
      </c>
      <c r="K3371" t="s">
        <v>26</v>
      </c>
      <c r="L3371" t="s">
        <v>13482</v>
      </c>
      <c r="M3371"/>
      <c r="N3371" s="23">
        <v>70080825000149</v>
      </c>
      <c r="O3371"/>
      <c r="P3371">
        <v>76219242</v>
      </c>
      <c r="Q3371"/>
      <c r="R3371" t="s">
        <v>13483</v>
      </c>
      <c r="S3371" s="21" t="s">
        <v>18534</v>
      </c>
      <c r="T3371" s="21" t="s">
        <v>18621</v>
      </c>
      <c r="U3371" s="21" t="str">
        <f>VLOOKUP(T3371,Apoio!$D$10:$E$55,2,0)</f>
        <v>Fornecedor de materiais - PJ</v>
      </c>
      <c r="V3371">
        <v>34176397</v>
      </c>
      <c r="W3371">
        <v>19440</v>
      </c>
      <c r="X3371">
        <v>5</v>
      </c>
      <c r="Z3371" s="7">
        <v>45658</v>
      </c>
      <c r="AA3371" s="8" t="str">
        <f>IF(Y3371="","Não","Sim")</f>
        <v>Não</v>
      </c>
      <c r="AB3371" s="7" t="str">
        <f>IF(Z3371="","Não","Sim")</f>
        <v>Sim</v>
      </c>
      <c r="AC3371" s="8" t="str">
        <f>IF(S3371="TSR","Serede","Rede Conecta")</f>
        <v>Serede</v>
      </c>
    </row>
    <row r="3372" spans="1:29" ht="15" x14ac:dyDescent="0.25">
      <c r="A3372">
        <v>1817313</v>
      </c>
      <c r="B3372" t="s">
        <v>18252</v>
      </c>
      <c r="C3372">
        <v>1817313</v>
      </c>
      <c r="D3372" s="24">
        <v>45614</v>
      </c>
      <c r="E3372" t="s">
        <v>17472</v>
      </c>
      <c r="F3372" t="s">
        <v>18253</v>
      </c>
      <c r="G3372" t="s">
        <v>177</v>
      </c>
      <c r="H3372" t="s">
        <v>11881</v>
      </c>
      <c r="I3372" t="s">
        <v>133</v>
      </c>
      <c r="J3372" t="s">
        <v>11882</v>
      </c>
      <c r="K3372" t="s">
        <v>26</v>
      </c>
      <c r="L3372"/>
      <c r="M3372"/>
      <c r="N3372" s="23">
        <v>70173844000110</v>
      </c>
      <c r="O3372"/>
      <c r="P3372">
        <v>20034733</v>
      </c>
      <c r="Q3372"/>
      <c r="R3372"/>
      <c r="S3372" s="21" t="s">
        <v>18534</v>
      </c>
      <c r="T3372" s="21" t="s">
        <v>18603</v>
      </c>
      <c r="U3372" s="21" t="str">
        <f>VLOOKUP(T3372,Apoio!$D$10:$E$55,2,0)</f>
        <v>Fornec. de Serviç. Diversos PJ</v>
      </c>
      <c r="V3372"/>
      <c r="W3372"/>
      <c r="X3372"/>
      <c r="Z3372" s="7"/>
      <c r="AA3372" s="8" t="str">
        <f>IF(Y3372="","Não","Sim")</f>
        <v>Não</v>
      </c>
      <c r="AB3372" s="7" t="str">
        <f>IF(Z3372="","Não","Sim")</f>
        <v>Não</v>
      </c>
      <c r="AC3372" s="8" t="str">
        <f>IF(S3372="TSR","Serede","Rede Conecta")</f>
        <v>Serede</v>
      </c>
    </row>
    <row r="3373" spans="1:29" ht="15" x14ac:dyDescent="0.25">
      <c r="A3373">
        <v>1816680</v>
      </c>
      <c r="B3373" t="s">
        <v>16537</v>
      </c>
      <c r="C3373">
        <v>1816680</v>
      </c>
      <c r="D3373" s="24">
        <v>44966</v>
      </c>
      <c r="E3373" t="s">
        <v>12957</v>
      </c>
      <c r="F3373" t="s">
        <v>16538</v>
      </c>
      <c r="G3373" t="s">
        <v>1808</v>
      </c>
      <c r="H3373"/>
      <c r="I3373" t="s">
        <v>188</v>
      </c>
      <c r="J3373" t="s">
        <v>16539</v>
      </c>
      <c r="K3373" t="s">
        <v>26</v>
      </c>
      <c r="L3373" t="s">
        <v>16540</v>
      </c>
      <c r="M3373"/>
      <c r="N3373" s="23">
        <v>72105745000126</v>
      </c>
      <c r="O3373"/>
      <c r="P3373"/>
      <c r="Q3373">
        <v>34499</v>
      </c>
      <c r="R3373" t="s">
        <v>16541</v>
      </c>
      <c r="S3373" s="21" t="s">
        <v>18534</v>
      </c>
      <c r="T3373" s="21" t="s">
        <v>18603</v>
      </c>
      <c r="U3373" s="21" t="str">
        <f>VLOOKUP(T3373,Apoio!$D$10:$E$55,2,0)</f>
        <v>Fornec. de Serviç. Diversos PJ</v>
      </c>
      <c r="V3373">
        <v>3373176</v>
      </c>
      <c r="W3373">
        <v>13008130</v>
      </c>
      <c r="X3373">
        <v>1</v>
      </c>
      <c r="Z3373" s="7"/>
      <c r="AA3373" s="8" t="str">
        <f>IF(Y3373="","Não","Sim")</f>
        <v>Não</v>
      </c>
      <c r="AB3373" s="7" t="str">
        <f>IF(Z3373="","Não","Sim")</f>
        <v>Não</v>
      </c>
      <c r="AC3373" s="8" t="str">
        <f>IF(S3373="TSR","Serede","Rede Conecta")</f>
        <v>Serede</v>
      </c>
    </row>
    <row r="3374" spans="1:29" ht="15" x14ac:dyDescent="0.25">
      <c r="A3374">
        <v>1816664</v>
      </c>
      <c r="B3374" t="s">
        <v>16475</v>
      </c>
      <c r="C3374">
        <v>1816664</v>
      </c>
      <c r="D3374" s="24">
        <v>44931</v>
      </c>
      <c r="E3374" t="s">
        <v>12957</v>
      </c>
      <c r="F3374" t="s">
        <v>16476</v>
      </c>
      <c r="G3374" t="s">
        <v>47</v>
      </c>
      <c r="H3374"/>
      <c r="I3374" t="s">
        <v>37</v>
      </c>
      <c r="J3374" t="s">
        <v>15486</v>
      </c>
      <c r="K3374" t="s">
        <v>26</v>
      </c>
      <c r="L3374"/>
      <c r="M3374"/>
      <c r="N3374" s="23">
        <v>72145931000199</v>
      </c>
      <c r="O3374"/>
      <c r="P3374"/>
      <c r="Q3374"/>
      <c r="R3374"/>
      <c r="S3374" s="21" t="s">
        <v>18534</v>
      </c>
      <c r="T3374" s="21" t="s">
        <v>18603</v>
      </c>
      <c r="U3374" s="21" t="str">
        <f>VLOOKUP(T3374,Apoio!$D$10:$E$55,2,0)</f>
        <v>Fornec. de Serviç. Diversos PJ</v>
      </c>
      <c r="V3374"/>
      <c r="W3374"/>
      <c r="X3374"/>
      <c r="Z3374" s="7">
        <v>45352</v>
      </c>
      <c r="AA3374" s="8" t="str">
        <f>IF(Y3374="","Não","Sim")</f>
        <v>Não</v>
      </c>
      <c r="AB3374" s="7" t="str">
        <f>IF(Z3374="","Não","Sim")</f>
        <v>Sim</v>
      </c>
      <c r="AC3374" s="8" t="str">
        <f>IF(S3374="TSR","Serede","Rede Conecta")</f>
        <v>Serede</v>
      </c>
    </row>
    <row r="3375" spans="1:29" ht="15" x14ac:dyDescent="0.25">
      <c r="A3375">
        <v>1812301</v>
      </c>
      <c r="B3375" t="s">
        <v>13470</v>
      </c>
      <c r="C3375">
        <v>1812301</v>
      </c>
      <c r="D3375" s="24">
        <v>41273</v>
      </c>
      <c r="E3375" t="s">
        <v>20</v>
      </c>
      <c r="F3375" t="s">
        <v>14070</v>
      </c>
      <c r="G3375" t="s">
        <v>2411</v>
      </c>
      <c r="H3375" t="s">
        <v>12590</v>
      </c>
      <c r="I3375" t="s">
        <v>42</v>
      </c>
      <c r="J3375" t="s">
        <v>2553</v>
      </c>
      <c r="K3375" t="s">
        <v>26</v>
      </c>
      <c r="L3375"/>
      <c r="M3375"/>
      <c r="N3375" s="23">
        <v>72381189000110</v>
      </c>
      <c r="O3375"/>
      <c r="P3375">
        <v>2670013494</v>
      </c>
      <c r="Q3375"/>
      <c r="R3375"/>
      <c r="S3375" s="21" t="s">
        <v>18534</v>
      </c>
      <c r="T3375" s="21" t="s">
        <v>18603</v>
      </c>
      <c r="U3375" s="21" t="str">
        <f>VLOOKUP(T3375,Apoio!$D$10:$E$55,2,0)</f>
        <v>Fornec. de Serviç. Diversos PJ</v>
      </c>
      <c r="V3375">
        <v>74550011</v>
      </c>
      <c r="W3375">
        <v>3543421</v>
      </c>
      <c r="X3375">
        <v>0</v>
      </c>
      <c r="Z3375" s="7"/>
      <c r="AA3375" s="8" t="str">
        <f>IF(Y3375="","Não","Sim")</f>
        <v>Não</v>
      </c>
      <c r="AB3375" s="7" t="str">
        <f>IF(Z3375="","Não","Sim")</f>
        <v>Não</v>
      </c>
      <c r="AC3375" s="8" t="str">
        <f>IF(S3375="TSR","Serede","Rede Conecta")</f>
        <v>Serede</v>
      </c>
    </row>
    <row r="3376" spans="1:29" ht="15" x14ac:dyDescent="0.25">
      <c r="A3376">
        <v>1816868</v>
      </c>
      <c r="B3376" t="s">
        <v>13470</v>
      </c>
      <c r="C3376">
        <v>1816868</v>
      </c>
      <c r="D3376" s="24">
        <v>45253</v>
      </c>
      <c r="E3376" t="s">
        <v>12957</v>
      </c>
      <c r="F3376" t="s">
        <v>16992</v>
      </c>
      <c r="G3376" t="s">
        <v>16993</v>
      </c>
      <c r="H3376"/>
      <c r="I3376" t="s">
        <v>37</v>
      </c>
      <c r="J3376" t="s">
        <v>13471</v>
      </c>
      <c r="K3376" t="s">
        <v>26</v>
      </c>
      <c r="L3376" t="s">
        <v>16994</v>
      </c>
      <c r="M3376"/>
      <c r="N3376" s="23">
        <v>72381189001001</v>
      </c>
      <c r="O3376"/>
      <c r="P3376" s="19">
        <v>748241000000</v>
      </c>
      <c r="Q3376" s="20">
        <v>30340</v>
      </c>
      <c r="R3376" t="s">
        <v>16995</v>
      </c>
      <c r="S3376" s="21" t="s">
        <v>18534</v>
      </c>
      <c r="T3376" s="21" t="s">
        <v>18603</v>
      </c>
      <c r="U3376" s="21" t="str">
        <f>VLOOKUP(T3376,Apoio!$D$10:$E$55,2,0)</f>
        <v>Fornec. de Serviç. Diversos PJ</v>
      </c>
      <c r="V3376">
        <v>74550011</v>
      </c>
      <c r="W3376">
        <v>3543421</v>
      </c>
      <c r="X3376">
        <v>0</v>
      </c>
      <c r="Z3376" s="7"/>
      <c r="AA3376" s="8" t="str">
        <f>IF(Y3376="","Não","Sim")</f>
        <v>Não</v>
      </c>
      <c r="AB3376" s="7" t="str">
        <f>IF(Z3376="","Não","Sim")</f>
        <v>Não</v>
      </c>
      <c r="AC3376" s="8" t="str">
        <f>IF(S3376="TSR","Serede","Rede Conecta")</f>
        <v>Serede</v>
      </c>
    </row>
    <row r="3377" spans="1:29" ht="15" x14ac:dyDescent="0.25">
      <c r="A3377">
        <v>1816773</v>
      </c>
      <c r="B3377" t="s">
        <v>13470</v>
      </c>
      <c r="C3377">
        <v>1816773</v>
      </c>
      <c r="D3377" s="24">
        <v>45082</v>
      </c>
      <c r="E3377" t="s">
        <v>11088</v>
      </c>
      <c r="F3377" t="s">
        <v>16773</v>
      </c>
      <c r="G3377" t="s">
        <v>12928</v>
      </c>
      <c r="H3377"/>
      <c r="I3377" t="s">
        <v>37</v>
      </c>
      <c r="J3377" t="s">
        <v>13382</v>
      </c>
      <c r="K3377" t="s">
        <v>26</v>
      </c>
      <c r="L3377"/>
      <c r="M3377"/>
      <c r="N3377" s="23">
        <v>72381189001354</v>
      </c>
      <c r="O3377"/>
      <c r="P3377" s="19">
        <v>206592000000</v>
      </c>
      <c r="Q3377" t="s">
        <v>16774</v>
      </c>
      <c r="R3377"/>
      <c r="S3377" s="21" t="s">
        <v>18534</v>
      </c>
      <c r="T3377" s="21" t="s">
        <v>18603</v>
      </c>
      <c r="U3377" s="21" t="str">
        <f>VLOOKUP(T3377,Apoio!$D$10:$E$55,2,0)</f>
        <v>Fornec. de Serviç. Diversos PJ</v>
      </c>
      <c r="V3377">
        <v>74550011</v>
      </c>
      <c r="W3377">
        <v>3543421</v>
      </c>
      <c r="X3377">
        <v>0</v>
      </c>
      <c r="Z3377" s="7"/>
      <c r="AA3377" s="8" t="str">
        <f>IF(Y3377="","Não","Sim")</f>
        <v>Não</v>
      </c>
      <c r="AB3377" s="7" t="str">
        <f>IF(Z3377="","Não","Sim")</f>
        <v>Não</v>
      </c>
      <c r="AC3377" s="8" t="str">
        <f>IF(S3377="TSR","Serede","Rede Conecta")</f>
        <v>Serede</v>
      </c>
    </row>
    <row r="3378" spans="1:29" ht="15" x14ac:dyDescent="0.25">
      <c r="A3378">
        <v>1816553</v>
      </c>
      <c r="B3378" t="s">
        <v>16295</v>
      </c>
      <c r="C3378">
        <v>1816553</v>
      </c>
      <c r="D3378" s="24">
        <v>44776</v>
      </c>
      <c r="E3378" t="s">
        <v>11071</v>
      </c>
      <c r="F3378" t="s">
        <v>16296</v>
      </c>
      <c r="G3378" t="s">
        <v>50</v>
      </c>
      <c r="H3378"/>
      <c r="I3378" t="s">
        <v>52</v>
      </c>
      <c r="J3378" t="s">
        <v>14264</v>
      </c>
      <c r="K3378" t="s">
        <v>26</v>
      </c>
      <c r="L3378"/>
      <c r="M3378"/>
      <c r="N3378" s="23">
        <v>73089617000522</v>
      </c>
      <c r="O3378"/>
      <c r="P3378">
        <v>79426432</v>
      </c>
      <c r="Q3378">
        <v>595144</v>
      </c>
      <c r="R3378"/>
      <c r="S3378" s="21" t="s">
        <v>18534</v>
      </c>
      <c r="T3378" s="21" t="s">
        <v>18603</v>
      </c>
      <c r="U3378" s="21" t="str">
        <f>VLOOKUP(T3378,Apoio!$D$10:$E$55,2,0)</f>
        <v>Fornec. de Serviç. Diversos PJ</v>
      </c>
      <c r="V3378">
        <v>23720328</v>
      </c>
      <c r="W3378">
        <v>79876</v>
      </c>
      <c r="X3378">
        <v>2</v>
      </c>
      <c r="Z3378" s="7"/>
      <c r="AA3378" s="8" t="str">
        <f>IF(Y3378="","Não","Sim")</f>
        <v>Não</v>
      </c>
      <c r="AB3378" s="7" t="str">
        <f>IF(Z3378="","Não","Sim")</f>
        <v>Não</v>
      </c>
      <c r="AC3378" s="8" t="str">
        <f>IF(S3378="TSR","Serede","Rede Conecta")</f>
        <v>Serede</v>
      </c>
    </row>
    <row r="3379" spans="1:29" ht="15" x14ac:dyDescent="0.25">
      <c r="A3379">
        <v>205033</v>
      </c>
      <c r="B3379" t="s">
        <v>9945</v>
      </c>
      <c r="C3379">
        <v>205033</v>
      </c>
      <c r="D3379" s="24">
        <v>42080</v>
      </c>
      <c r="E3379" t="s">
        <v>9579</v>
      </c>
      <c r="F3379" t="s">
        <v>9946</v>
      </c>
      <c r="G3379" t="s">
        <v>9947</v>
      </c>
      <c r="H3379" t="s">
        <v>78</v>
      </c>
      <c r="I3379" t="s">
        <v>249</v>
      </c>
      <c r="J3379" t="s">
        <v>9948</v>
      </c>
      <c r="K3379" t="s">
        <v>26</v>
      </c>
      <c r="L3379"/>
      <c r="M3379"/>
      <c r="N3379" s="23">
        <v>73357469000156</v>
      </c>
      <c r="O3379"/>
      <c r="P3379"/>
      <c r="Q3379"/>
      <c r="R3379"/>
      <c r="S3379" s="21" t="s">
        <v>18534</v>
      </c>
      <c r="T3379" s="21" t="s">
        <v>18607</v>
      </c>
      <c r="U3379" s="21" t="str">
        <f>VLOOKUP(T3379,Apoio!$D$10:$E$55,2,0)</f>
        <v>Prefeituras - PJ</v>
      </c>
      <c r="V3379"/>
      <c r="W3379"/>
      <c r="X3379"/>
      <c r="Z3379" s="7"/>
      <c r="AA3379" s="8" t="str">
        <f>IF(Y3379="","Não","Sim")</f>
        <v>Não</v>
      </c>
      <c r="AB3379" s="7" t="str">
        <f>IF(Z3379="","Não","Sim")</f>
        <v>Não</v>
      </c>
      <c r="AC3379" s="8" t="str">
        <f>IF(S3379="TSR","Serede","Rede Conecta")</f>
        <v>Serede</v>
      </c>
    </row>
    <row r="3380" spans="1:29" ht="15" x14ac:dyDescent="0.25">
      <c r="A3380">
        <v>1504098</v>
      </c>
      <c r="B3380" t="s">
        <v>13660</v>
      </c>
      <c r="C3380">
        <v>1504098</v>
      </c>
      <c r="D3380" s="24">
        <v>43279</v>
      </c>
      <c r="E3380" t="s">
        <v>11934</v>
      </c>
      <c r="F3380" t="s">
        <v>13661</v>
      </c>
      <c r="G3380" t="s">
        <v>50</v>
      </c>
      <c r="H3380" t="s">
        <v>12876</v>
      </c>
      <c r="I3380" t="s">
        <v>52</v>
      </c>
      <c r="J3380" t="s">
        <v>12953</v>
      </c>
      <c r="K3380" t="s">
        <v>26</v>
      </c>
      <c r="L3380">
        <v>2138883009</v>
      </c>
      <c r="M3380"/>
      <c r="N3380" s="23">
        <v>73442782000192</v>
      </c>
      <c r="O3380"/>
      <c r="P3380" t="s">
        <v>44</v>
      </c>
      <c r="Q3380">
        <v>4104277</v>
      </c>
      <c r="R3380" t="s">
        <v>13662</v>
      </c>
      <c r="S3380" s="21" t="s">
        <v>18534</v>
      </c>
      <c r="T3380" s="21" t="s">
        <v>18621</v>
      </c>
      <c r="U3380" s="21" t="str">
        <f>VLOOKUP(T3380,Apoio!$D$10:$E$55,2,0)</f>
        <v>Fornecedor de materiais - PJ</v>
      </c>
      <c r="V3380">
        <v>23722790</v>
      </c>
      <c r="W3380">
        <v>28965</v>
      </c>
      <c r="X3380">
        <v>15</v>
      </c>
      <c r="Z3380" s="7"/>
      <c r="AA3380" s="8" t="str">
        <f>IF(Y3380="","Não","Sim")</f>
        <v>Não</v>
      </c>
      <c r="AB3380" s="7" t="str">
        <f>IF(Z3380="","Não","Sim")</f>
        <v>Não</v>
      </c>
      <c r="AC3380" s="8" t="str">
        <f>IF(S3380="TSR","Serede","Rede Conecta")</f>
        <v>Serede</v>
      </c>
    </row>
    <row r="3381" spans="1:29" ht="15" x14ac:dyDescent="0.25">
      <c r="A3381">
        <v>1817239</v>
      </c>
      <c r="B3381" t="s">
        <v>14144</v>
      </c>
      <c r="C3381">
        <v>1817239</v>
      </c>
      <c r="D3381" s="24">
        <v>45580</v>
      </c>
      <c r="E3381" t="s">
        <v>17472</v>
      </c>
      <c r="F3381" t="s">
        <v>18050</v>
      </c>
      <c r="G3381" t="s">
        <v>50</v>
      </c>
      <c r="H3381" t="s">
        <v>12841</v>
      </c>
      <c r="I3381" t="s">
        <v>52</v>
      </c>
      <c r="J3381" t="s">
        <v>18051</v>
      </c>
      <c r="K3381" t="s">
        <v>26</v>
      </c>
      <c r="L3381" t="s">
        <v>18052</v>
      </c>
      <c r="M3381"/>
      <c r="N3381" s="23">
        <v>73471963000813</v>
      </c>
      <c r="O3381"/>
      <c r="P3381"/>
      <c r="Q3381"/>
      <c r="R3381" t="s">
        <v>18053</v>
      </c>
      <c r="S3381" s="21" t="s">
        <v>18534</v>
      </c>
      <c r="T3381" s="21" t="s">
        <v>18603</v>
      </c>
      <c r="U3381" s="21" t="str">
        <f>VLOOKUP(T3381,Apoio!$D$10:$E$55,2,0)</f>
        <v>Fornec. de Serviç. Diversos PJ</v>
      </c>
      <c r="V3381">
        <v>190592</v>
      </c>
      <c r="W3381">
        <v>120160</v>
      </c>
      <c r="X3381">
        <v>43</v>
      </c>
      <c r="Z3381" s="7"/>
      <c r="AA3381" s="8" t="str">
        <f>IF(Y3381="","Não","Sim")</f>
        <v>Não</v>
      </c>
      <c r="AB3381" s="7" t="str">
        <f>IF(Z3381="","Não","Sim")</f>
        <v>Não</v>
      </c>
      <c r="AC3381" s="8" t="str">
        <f>IF(S3381="TSR","Serede","Rede Conecta")</f>
        <v>Serede</v>
      </c>
    </row>
    <row r="3382" spans="1:29" ht="15" x14ac:dyDescent="0.25">
      <c r="A3382">
        <v>300048</v>
      </c>
      <c r="B3382" t="s">
        <v>11219</v>
      </c>
      <c r="C3382">
        <v>300048</v>
      </c>
      <c r="D3382" s="24">
        <v>41267</v>
      </c>
      <c r="E3382" t="s">
        <v>20</v>
      </c>
      <c r="F3382" t="s">
        <v>11220</v>
      </c>
      <c r="G3382" t="s">
        <v>66</v>
      </c>
      <c r="H3382" t="s">
        <v>11221</v>
      </c>
      <c r="I3382" t="s">
        <v>68</v>
      </c>
      <c r="J3382" t="s">
        <v>11222</v>
      </c>
      <c r="K3382" t="s">
        <v>26</v>
      </c>
      <c r="L3382">
        <v>9221234166</v>
      </c>
      <c r="M3382">
        <v>9221234152</v>
      </c>
      <c r="N3382" s="23">
        <v>73471963002271</v>
      </c>
      <c r="O3382"/>
      <c r="P3382"/>
      <c r="Q3382"/>
      <c r="R3382" t="s">
        <v>11223</v>
      </c>
      <c r="S3382" s="21" t="s">
        <v>18534</v>
      </c>
      <c r="T3382" s="21" t="s">
        <v>18613</v>
      </c>
      <c r="U3382" s="21" t="str">
        <f>VLOOKUP(T3382,Apoio!$D$10:$E$55,2,0)</f>
        <v>Órgãos Públicos - PJ</v>
      </c>
      <c r="V3382">
        <v>192905</v>
      </c>
      <c r="W3382">
        <v>21054</v>
      </c>
      <c r="X3382" t="s">
        <v>631</v>
      </c>
      <c r="Z3382" s="7"/>
      <c r="AA3382" s="8" t="str">
        <f>IF(Y3382="","Não","Sim")</f>
        <v>Não</v>
      </c>
      <c r="AB3382" s="7" t="str">
        <f>IF(Z3382="","Não","Sim")</f>
        <v>Não</v>
      </c>
      <c r="AC3382" s="8" t="str">
        <f>IF(S3382="TSR","Serede","Rede Conecta")</f>
        <v>Serede</v>
      </c>
    </row>
    <row r="3383" spans="1:29" ht="15" x14ac:dyDescent="0.25">
      <c r="A3383">
        <v>300105</v>
      </c>
      <c r="B3383" t="s">
        <v>11414</v>
      </c>
      <c r="C3383">
        <v>300105</v>
      </c>
      <c r="D3383" s="24">
        <v>41267</v>
      </c>
      <c r="E3383" t="s">
        <v>20</v>
      </c>
      <c r="F3383" t="s">
        <v>11415</v>
      </c>
      <c r="G3383" t="s">
        <v>101</v>
      </c>
      <c r="H3383" t="s">
        <v>78</v>
      </c>
      <c r="I3383" t="s">
        <v>102</v>
      </c>
      <c r="J3383" t="s">
        <v>11416</v>
      </c>
      <c r="K3383" t="s">
        <v>26</v>
      </c>
      <c r="L3383">
        <v>8621070881</v>
      </c>
      <c r="M3383"/>
      <c r="N3383" s="23">
        <v>73471963003677</v>
      </c>
      <c r="O3383"/>
      <c r="P3383"/>
      <c r="Q3383"/>
      <c r="R3383"/>
      <c r="S3383" s="21" t="s">
        <v>18534</v>
      </c>
      <c r="T3383" s="21" t="s">
        <v>18613</v>
      </c>
      <c r="U3383" s="21" t="str">
        <f>VLOOKUP(T3383,Apoio!$D$10:$E$55,2,0)</f>
        <v>Órgãos Públicos - PJ</v>
      </c>
      <c r="V3383">
        <v>194249</v>
      </c>
      <c r="W3383">
        <v>96335</v>
      </c>
      <c r="X3383">
        <v>86</v>
      </c>
      <c r="Z3383" s="7"/>
      <c r="AA3383" s="8" t="str">
        <f>IF(Y3383="","Não","Sim")</f>
        <v>Não</v>
      </c>
      <c r="AB3383" s="7" t="str">
        <f>IF(Z3383="","Não","Sim")</f>
        <v>Não</v>
      </c>
      <c r="AC3383" s="8" t="str">
        <f>IF(S3383="TSR","Serede","Rede Conecta")</f>
        <v>Serede</v>
      </c>
    </row>
    <row r="3384" spans="1:29" ht="15" x14ac:dyDescent="0.25">
      <c r="A3384">
        <v>300144</v>
      </c>
      <c r="B3384" t="s">
        <v>11549</v>
      </c>
      <c r="C3384">
        <v>300144</v>
      </c>
      <c r="D3384" s="24">
        <v>41267</v>
      </c>
      <c r="E3384" t="s">
        <v>20</v>
      </c>
      <c r="F3384" t="s">
        <v>11550</v>
      </c>
      <c r="G3384" t="s">
        <v>41</v>
      </c>
      <c r="H3384" t="s">
        <v>2486</v>
      </c>
      <c r="I3384" t="s">
        <v>42</v>
      </c>
      <c r="J3384" t="s">
        <v>11551</v>
      </c>
      <c r="K3384" t="s">
        <v>26</v>
      </c>
      <c r="L3384">
        <v>5133748080</v>
      </c>
      <c r="M3384"/>
      <c r="N3384" s="23">
        <v>73471989000608</v>
      </c>
      <c r="O3384"/>
      <c r="P3384"/>
      <c r="Q3384"/>
      <c r="R3384"/>
      <c r="S3384" s="21" t="s">
        <v>18534</v>
      </c>
      <c r="T3384" s="21" t="s">
        <v>18613</v>
      </c>
      <c r="U3384" s="21" t="str">
        <f>VLOOKUP(T3384,Apoio!$D$10:$E$55,2,0)</f>
        <v>Órgãos Públicos - PJ</v>
      </c>
      <c r="V3384">
        <v>1040449</v>
      </c>
      <c r="W3384">
        <v>1364</v>
      </c>
      <c r="X3384">
        <v>8</v>
      </c>
      <c r="Z3384" s="7"/>
      <c r="AA3384" s="8" t="str">
        <f>IF(Y3384="","Não","Sim")</f>
        <v>Não</v>
      </c>
      <c r="AB3384" s="7" t="str">
        <f>IF(Z3384="","Não","Sim")</f>
        <v>Não</v>
      </c>
      <c r="AC3384" s="8" t="str">
        <f>IF(S3384="TSR","Serede","Rede Conecta")</f>
        <v>Serede</v>
      </c>
    </row>
    <row r="3385" spans="1:29" ht="15" x14ac:dyDescent="0.25">
      <c r="A3385">
        <v>1815604</v>
      </c>
      <c r="B3385" t="s">
        <v>15233</v>
      </c>
      <c r="C3385">
        <v>1815604</v>
      </c>
      <c r="D3385" s="24">
        <v>43685</v>
      </c>
      <c r="E3385" t="s">
        <v>262</v>
      </c>
      <c r="F3385" t="s">
        <v>15234</v>
      </c>
      <c r="G3385" t="s">
        <v>12913</v>
      </c>
      <c r="H3385" t="s">
        <v>11737</v>
      </c>
      <c r="I3385" t="s">
        <v>52</v>
      </c>
      <c r="J3385" t="s">
        <v>15235</v>
      </c>
      <c r="K3385" t="s">
        <v>26</v>
      </c>
      <c r="L3385" t="s">
        <v>15236</v>
      </c>
      <c r="M3385"/>
      <c r="N3385" s="23">
        <v>73574386000119</v>
      </c>
      <c r="O3385"/>
      <c r="P3385"/>
      <c r="Q3385" t="s">
        <v>15237</v>
      </c>
      <c r="R3385" t="s">
        <v>15238</v>
      </c>
      <c r="S3385" s="21" t="s">
        <v>18534</v>
      </c>
      <c r="T3385" s="21" t="s">
        <v>18603</v>
      </c>
      <c r="U3385" s="21" t="str">
        <f>VLOOKUP(T3385,Apoio!$D$10:$E$55,2,0)</f>
        <v>Fornec. de Serviç. Diversos PJ</v>
      </c>
      <c r="V3385">
        <v>34170769</v>
      </c>
      <c r="W3385">
        <v>36412</v>
      </c>
      <c r="X3385">
        <v>6</v>
      </c>
      <c r="Z3385" s="7"/>
      <c r="AA3385" s="8" t="str">
        <f>IF(Y3385="","Não","Sim")</f>
        <v>Não</v>
      </c>
      <c r="AB3385" s="7" t="str">
        <f>IF(Z3385="","Não","Sim")</f>
        <v>Não</v>
      </c>
      <c r="AC3385" s="8" t="str">
        <f>IF(S3385="TSR","Serede","Rede Conecta")</f>
        <v>Serede</v>
      </c>
    </row>
    <row r="3386" spans="1:29" ht="15" x14ac:dyDescent="0.25">
      <c r="A3386">
        <v>1817128</v>
      </c>
      <c r="B3386" t="s">
        <v>17760</v>
      </c>
      <c r="C3386">
        <v>1817128</v>
      </c>
      <c r="D3386" s="24">
        <v>45572</v>
      </c>
      <c r="E3386" t="s">
        <v>12786</v>
      </c>
      <c r="F3386" t="s">
        <v>17761</v>
      </c>
      <c r="G3386" t="s">
        <v>1756</v>
      </c>
      <c r="H3386" t="s">
        <v>17762</v>
      </c>
      <c r="I3386" t="s">
        <v>188</v>
      </c>
      <c r="J3386" t="s">
        <v>1757</v>
      </c>
      <c r="K3386" t="s">
        <v>26</v>
      </c>
      <c r="L3386" t="s">
        <v>17705</v>
      </c>
      <c r="M3386"/>
      <c r="N3386" s="23">
        <v>73650988000108</v>
      </c>
      <c r="O3386"/>
      <c r="P3386">
        <v>250128519</v>
      </c>
      <c r="Q3386"/>
      <c r="R3386"/>
      <c r="S3386" s="21" t="s">
        <v>18534</v>
      </c>
      <c r="T3386" s="21" t="s">
        <v>18603</v>
      </c>
      <c r="U3386" s="21" t="str">
        <f>VLOOKUP(T3386,Apoio!$D$10:$E$55,2,0)</f>
        <v>Fornec. de Serviç. Diversos PJ</v>
      </c>
      <c r="V3386"/>
      <c r="W3386"/>
      <c r="X3386"/>
      <c r="Z3386" s="7"/>
      <c r="AA3386" s="8" t="str">
        <f>IF(Y3386="","Não","Sim")</f>
        <v>Não</v>
      </c>
      <c r="AB3386" s="7" t="str">
        <f>IF(Z3386="","Não","Sim")</f>
        <v>Não</v>
      </c>
      <c r="AC3386" s="8" t="str">
        <f>IF(S3386="TSR","Serede","Rede Conecta")</f>
        <v>Serede</v>
      </c>
    </row>
    <row r="3387" spans="1:29" ht="15" x14ac:dyDescent="0.25">
      <c r="A3387">
        <v>1816435</v>
      </c>
      <c r="B3387" t="s">
        <v>15968</v>
      </c>
      <c r="C3387">
        <v>1816435</v>
      </c>
      <c r="D3387" s="24">
        <v>44603</v>
      </c>
      <c r="E3387" t="s">
        <v>11071</v>
      </c>
      <c r="F3387" t="s">
        <v>15969</v>
      </c>
      <c r="G3387" t="s">
        <v>10607</v>
      </c>
      <c r="H3387" t="s">
        <v>78</v>
      </c>
      <c r="I3387" t="s">
        <v>52</v>
      </c>
      <c r="J3387" t="s">
        <v>15970</v>
      </c>
      <c r="K3387" t="s">
        <v>26</v>
      </c>
      <c r="L3387" t="s">
        <v>15971</v>
      </c>
      <c r="M3387"/>
      <c r="N3387" s="23">
        <v>73833360000148</v>
      </c>
      <c r="O3387"/>
      <c r="P3387"/>
      <c r="Q3387"/>
      <c r="R3387" t="s">
        <v>15972</v>
      </c>
      <c r="S3387" s="21" t="s">
        <v>18534</v>
      </c>
      <c r="T3387" s="21" t="s">
        <v>18603</v>
      </c>
      <c r="U3387" s="21" t="str">
        <f>VLOOKUP(T3387,Apoio!$D$10:$E$55,2,0)</f>
        <v>Fornec. de Serviç. Diversos PJ</v>
      </c>
      <c r="V3387">
        <v>23727041</v>
      </c>
      <c r="W3387">
        <v>42723</v>
      </c>
      <c r="X3387">
        <v>3</v>
      </c>
      <c r="Z3387" s="7"/>
      <c r="AA3387" s="8" t="str">
        <f>IF(Y3387="","Não","Sim")</f>
        <v>Não</v>
      </c>
      <c r="AB3387" s="7" t="str">
        <f>IF(Z3387="","Não","Sim")</f>
        <v>Não</v>
      </c>
      <c r="AC3387" s="8" t="str">
        <f>IF(S3387="TSR","Serede","Rede Conecta")</f>
        <v>Serede</v>
      </c>
    </row>
    <row r="3388" spans="1:29" ht="15" x14ac:dyDescent="0.25">
      <c r="A3388">
        <v>1816554</v>
      </c>
      <c r="B3388" t="s">
        <v>16297</v>
      </c>
      <c r="C3388">
        <v>1816554</v>
      </c>
      <c r="D3388" s="24">
        <v>44776</v>
      </c>
      <c r="E3388" t="s">
        <v>11071</v>
      </c>
      <c r="F3388" t="s">
        <v>16298</v>
      </c>
      <c r="G3388" t="s">
        <v>9575</v>
      </c>
      <c r="H3388" t="s">
        <v>12774</v>
      </c>
      <c r="I3388" t="s">
        <v>37</v>
      </c>
      <c r="J3388" t="s">
        <v>13271</v>
      </c>
      <c r="K3388" t="s">
        <v>26</v>
      </c>
      <c r="L3388" t="s">
        <v>16299</v>
      </c>
      <c r="M3388"/>
      <c r="N3388" s="23">
        <v>74271727000140</v>
      </c>
      <c r="O3388"/>
      <c r="P3388" s="19">
        <v>796405000000</v>
      </c>
      <c r="Q3388"/>
      <c r="R3388" t="s">
        <v>16300</v>
      </c>
      <c r="S3388" s="21" t="s">
        <v>18534</v>
      </c>
      <c r="T3388" s="21" t="s">
        <v>18603</v>
      </c>
      <c r="U3388" s="21" t="str">
        <f>VLOOKUP(T3388,Apoio!$D$10:$E$55,2,0)</f>
        <v>Fornec. de Serviç. Diversos PJ</v>
      </c>
      <c r="V3388">
        <v>34176412</v>
      </c>
      <c r="W3388">
        <v>24732</v>
      </c>
      <c r="X3388">
        <v>9</v>
      </c>
      <c r="Z3388" s="7"/>
      <c r="AA3388" s="8" t="str">
        <f>IF(Y3388="","Não","Sim")</f>
        <v>Não</v>
      </c>
      <c r="AB3388" s="7" t="str">
        <f>IF(Z3388="","Não","Sim")</f>
        <v>Não</v>
      </c>
      <c r="AC3388" s="8" t="str">
        <f>IF(S3388="TSR","Serede","Rede Conecta")</f>
        <v>Serede</v>
      </c>
    </row>
    <row r="3389" spans="1:29" ht="15" x14ac:dyDescent="0.25">
      <c r="A3389">
        <v>1814795</v>
      </c>
      <c r="B3389" t="s">
        <v>14721</v>
      </c>
      <c r="C3389">
        <v>1814795</v>
      </c>
      <c r="D3389" s="24">
        <v>43067</v>
      </c>
      <c r="E3389" t="s">
        <v>64</v>
      </c>
      <c r="F3389" t="s">
        <v>14722</v>
      </c>
      <c r="G3389" t="s">
        <v>12954</v>
      </c>
      <c r="H3389" t="s">
        <v>78</v>
      </c>
      <c r="I3389" t="s">
        <v>37</v>
      </c>
      <c r="J3389" t="s">
        <v>14267</v>
      </c>
      <c r="K3389" t="s">
        <v>26</v>
      </c>
      <c r="L3389" t="s">
        <v>14723</v>
      </c>
      <c r="M3389"/>
      <c r="N3389" s="23">
        <v>74333246000111</v>
      </c>
      <c r="O3389"/>
      <c r="P3389" s="20">
        <v>636138300119</v>
      </c>
      <c r="Q3389"/>
      <c r="R3389" t="s">
        <v>14724</v>
      </c>
      <c r="S3389" s="21" t="s">
        <v>18534</v>
      </c>
      <c r="T3389" s="21" t="s">
        <v>18603</v>
      </c>
      <c r="U3389" s="21" t="str">
        <f>VLOOKUP(T3389,Apoio!$D$10:$E$55,2,0)</f>
        <v>Fornec. de Serviç. Diversos PJ</v>
      </c>
      <c r="V3389">
        <v>34170562</v>
      </c>
      <c r="W3389">
        <v>24386</v>
      </c>
      <c r="X3389">
        <v>5</v>
      </c>
      <c r="Y3389" s="8">
        <v>4600002295</v>
      </c>
      <c r="Z3389" s="7">
        <v>45658</v>
      </c>
      <c r="AA3389" s="8" t="str">
        <f>IF(Y3389="","Não","Sim")</f>
        <v>Sim</v>
      </c>
      <c r="AB3389" s="7" t="str">
        <f>IF(Z3389="","Não","Sim")</f>
        <v>Sim</v>
      </c>
      <c r="AC3389" s="8" t="str">
        <f>IF(S3389="TSR","Serede","Rede Conecta")</f>
        <v>Serede</v>
      </c>
    </row>
    <row r="3390" spans="1:29" ht="15" x14ac:dyDescent="0.25">
      <c r="A3390">
        <v>1816977</v>
      </c>
      <c r="B3390" t="s">
        <v>17332</v>
      </c>
      <c r="C3390">
        <v>1816977</v>
      </c>
      <c r="D3390" s="24">
        <v>45453</v>
      </c>
      <c r="E3390" t="s">
        <v>309</v>
      </c>
      <c r="F3390" t="s">
        <v>17347</v>
      </c>
      <c r="G3390" t="s">
        <v>206</v>
      </c>
      <c r="H3390"/>
      <c r="I3390" t="s">
        <v>46</v>
      </c>
      <c r="J3390" t="s">
        <v>17348</v>
      </c>
      <c r="K3390" t="s">
        <v>26</v>
      </c>
      <c r="L3390" t="s">
        <v>17335</v>
      </c>
      <c r="M3390"/>
      <c r="N3390" s="23">
        <v>75055772000120</v>
      </c>
      <c r="O3390"/>
      <c r="P3390"/>
      <c r="Q3390" t="s">
        <v>17349</v>
      </c>
      <c r="R3390" t="s">
        <v>17336</v>
      </c>
      <c r="S3390" s="21" t="s">
        <v>18534</v>
      </c>
      <c r="T3390" s="21" t="s">
        <v>18603</v>
      </c>
      <c r="U3390" s="21" t="str">
        <f>VLOOKUP(T3390,Apoio!$D$10:$E$55,2,0)</f>
        <v>Fornec. de Serviç. Diversos PJ</v>
      </c>
      <c r="V3390">
        <v>3373972</v>
      </c>
      <c r="W3390">
        <v>3000564</v>
      </c>
      <c r="X3390">
        <v>8</v>
      </c>
      <c r="Z3390" s="7">
        <v>45658</v>
      </c>
      <c r="AA3390" s="8" t="str">
        <f>IF(Y3390="","Não","Sim")</f>
        <v>Não</v>
      </c>
      <c r="AB3390" s="7" t="str">
        <f>IF(Z3390="","Não","Sim")</f>
        <v>Sim</v>
      </c>
      <c r="AC3390" s="8" t="str">
        <f>IF(S3390="TSR","Serede","Rede Conecta")</f>
        <v>Serede</v>
      </c>
    </row>
    <row r="3391" spans="1:29" ht="15" x14ac:dyDescent="0.25">
      <c r="A3391">
        <v>1816974</v>
      </c>
      <c r="B3391" t="s">
        <v>17332</v>
      </c>
      <c r="C3391">
        <v>1816974</v>
      </c>
      <c r="D3391" s="24">
        <v>45443</v>
      </c>
      <c r="E3391" t="s">
        <v>309</v>
      </c>
      <c r="F3391" t="s">
        <v>17333</v>
      </c>
      <c r="G3391" t="s">
        <v>12764</v>
      </c>
      <c r="H3391"/>
      <c r="I3391" t="s">
        <v>46</v>
      </c>
      <c r="J3391" t="s">
        <v>17334</v>
      </c>
      <c r="K3391" t="s">
        <v>26</v>
      </c>
      <c r="L3391" t="s">
        <v>17335</v>
      </c>
      <c r="M3391"/>
      <c r="N3391" s="23">
        <v>75055772001010</v>
      </c>
      <c r="O3391"/>
      <c r="P3391"/>
      <c r="Q3391">
        <v>4222239303</v>
      </c>
      <c r="R3391" t="s">
        <v>17336</v>
      </c>
      <c r="S3391" s="21" t="s">
        <v>18534</v>
      </c>
      <c r="T3391" s="21" t="s">
        <v>18603</v>
      </c>
      <c r="U3391" s="21" t="str">
        <f>VLOOKUP(T3391,Apoio!$D$10:$E$55,2,0)</f>
        <v>Fornec. de Serviç. Diversos PJ</v>
      </c>
      <c r="V3391">
        <v>3373972</v>
      </c>
      <c r="W3391">
        <v>13000564</v>
      </c>
      <c r="X3391">
        <v>8</v>
      </c>
      <c r="Z3391" s="7"/>
      <c r="AA3391" s="8" t="str">
        <f>IF(Y3391="","Não","Sim")</f>
        <v>Não</v>
      </c>
      <c r="AB3391" s="7" t="str">
        <f>IF(Z3391="","Não","Sim")</f>
        <v>Não</v>
      </c>
      <c r="AC3391" s="8" t="str">
        <f>IF(S3391="TSR","Serede","Rede Conecta")</f>
        <v>Serede</v>
      </c>
    </row>
    <row r="3392" spans="1:29" ht="15" x14ac:dyDescent="0.25">
      <c r="A3392">
        <v>300071</v>
      </c>
      <c r="B3392" t="s">
        <v>11298</v>
      </c>
      <c r="C3392">
        <v>300071</v>
      </c>
      <c r="D3392" s="24">
        <v>41267</v>
      </c>
      <c r="E3392" t="s">
        <v>20</v>
      </c>
      <c r="F3392" t="s">
        <v>11299</v>
      </c>
      <c r="G3392" t="s">
        <v>206</v>
      </c>
      <c r="H3392" t="s">
        <v>11300</v>
      </c>
      <c r="I3392" t="s">
        <v>46</v>
      </c>
      <c r="J3392" t="s">
        <v>11301</v>
      </c>
      <c r="K3392" t="s">
        <v>26</v>
      </c>
      <c r="L3392">
        <v>4133203232</v>
      </c>
      <c r="M3392"/>
      <c r="N3392" s="23">
        <v>75076836000179</v>
      </c>
      <c r="O3392"/>
      <c r="P3392">
        <v>1014766690</v>
      </c>
      <c r="Q3392"/>
      <c r="R3392"/>
      <c r="S3392" s="21" t="s">
        <v>18534</v>
      </c>
      <c r="T3392" s="21" t="s">
        <v>18613</v>
      </c>
      <c r="U3392" s="21" t="str">
        <f>VLOOKUP(T3392,Apoio!$D$10:$E$55,2,0)</f>
        <v>Órgãos Públicos - PJ</v>
      </c>
      <c r="V3392">
        <v>193793</v>
      </c>
      <c r="W3392">
        <v>7391</v>
      </c>
      <c r="X3392">
        <v>11</v>
      </c>
      <c r="Z3392" s="7"/>
      <c r="AA3392" s="8" t="str">
        <f>IF(Y3392="","Não","Sim")</f>
        <v>Não</v>
      </c>
      <c r="AB3392" s="7" t="str">
        <f>IF(Z3392="","Não","Sim")</f>
        <v>Não</v>
      </c>
      <c r="AC3392" s="8" t="str">
        <f>IF(S3392="TSR","Serede","Rede Conecta")</f>
        <v>Serede</v>
      </c>
    </row>
    <row r="3393" spans="1:29" ht="15" x14ac:dyDescent="0.25">
      <c r="A3393">
        <v>1817299</v>
      </c>
      <c r="B3393" t="s">
        <v>18209</v>
      </c>
      <c r="C3393">
        <v>1817299</v>
      </c>
      <c r="D3393" s="24">
        <v>45607</v>
      </c>
      <c r="E3393" t="s">
        <v>17472</v>
      </c>
      <c r="F3393" t="s">
        <v>18210</v>
      </c>
      <c r="G3393" t="s">
        <v>206</v>
      </c>
      <c r="H3393" t="s">
        <v>12821</v>
      </c>
      <c r="I3393" t="s">
        <v>46</v>
      </c>
      <c r="J3393" t="s">
        <v>18211</v>
      </c>
      <c r="K3393" t="s">
        <v>26</v>
      </c>
      <c r="L3393"/>
      <c r="M3393"/>
      <c r="N3393" s="23">
        <v>75114363000157</v>
      </c>
      <c r="O3393"/>
      <c r="P3393"/>
      <c r="Q3393" s="19">
        <v>130501000000</v>
      </c>
      <c r="R3393"/>
      <c r="S3393" s="21" t="s">
        <v>18534</v>
      </c>
      <c r="T3393" s="21" t="s">
        <v>18603</v>
      </c>
      <c r="U3393" s="21" t="str">
        <f>VLOOKUP(T3393,Apoio!$D$10:$E$55,2,0)</f>
        <v>Fornec. de Serviç. Diversos PJ</v>
      </c>
      <c r="V3393"/>
      <c r="W3393"/>
      <c r="X3393"/>
      <c r="Z3393" s="7"/>
      <c r="AA3393" s="8" t="str">
        <f>IF(Y3393="","Não","Sim")</f>
        <v>Não</v>
      </c>
      <c r="AB3393" s="7" t="str">
        <f>IF(Z3393="","Não","Sim")</f>
        <v>Não</v>
      </c>
      <c r="AC3393" s="8" t="str">
        <f>IF(S3393="TSR","Serede","Rede Conecta")</f>
        <v>Serede</v>
      </c>
    </row>
    <row r="3394" spans="1:29" ht="15" x14ac:dyDescent="0.25">
      <c r="A3394">
        <v>201216</v>
      </c>
      <c r="B3394" t="s">
        <v>3388</v>
      </c>
      <c r="C3394">
        <v>201216</v>
      </c>
      <c r="D3394" s="24">
        <v>41267</v>
      </c>
      <c r="E3394" t="s">
        <v>20</v>
      </c>
      <c r="F3394" t="s">
        <v>3389</v>
      </c>
      <c r="G3394" t="s">
        <v>3390</v>
      </c>
      <c r="H3394" t="s">
        <v>78</v>
      </c>
      <c r="I3394" t="s">
        <v>46</v>
      </c>
      <c r="J3394" t="s">
        <v>3391</v>
      </c>
      <c r="K3394" t="s">
        <v>26</v>
      </c>
      <c r="L3394">
        <v>4336612311</v>
      </c>
      <c r="M3394"/>
      <c r="N3394" s="23">
        <v>75132860000188</v>
      </c>
      <c r="O3394"/>
      <c r="P3394"/>
      <c r="Q3394"/>
      <c r="R3394" t="s">
        <v>3392</v>
      </c>
      <c r="S3394" s="21" t="s">
        <v>18534</v>
      </c>
      <c r="T3394" s="21" t="s">
        <v>18607</v>
      </c>
      <c r="U3394" s="21" t="str">
        <f>VLOOKUP(T3394,Apoio!$D$10:$E$55,2,0)</f>
        <v>Prefeituras - PJ</v>
      </c>
      <c r="V3394"/>
      <c r="W3394"/>
      <c r="X3394"/>
      <c r="Z3394" s="7"/>
      <c r="AA3394" s="8" t="str">
        <f>IF(Y3394="","Não","Sim")</f>
        <v>Não</v>
      </c>
      <c r="AB3394" s="7" t="str">
        <f>IF(Z3394="","Não","Sim")</f>
        <v>Não</v>
      </c>
      <c r="AC3394" s="8" t="str">
        <f>IF(S3394="TSR","Serede","Rede Conecta")</f>
        <v>Serede</v>
      </c>
    </row>
    <row r="3395" spans="1:29" ht="15" x14ac:dyDescent="0.25">
      <c r="A3395">
        <v>201885</v>
      </c>
      <c r="B3395" t="s">
        <v>537</v>
      </c>
      <c r="C3395">
        <v>201885</v>
      </c>
      <c r="D3395" s="24">
        <v>41267</v>
      </c>
      <c r="E3395" t="s">
        <v>20</v>
      </c>
      <c r="F3395" t="s">
        <v>6260</v>
      </c>
      <c r="G3395" t="s">
        <v>6261</v>
      </c>
      <c r="H3395" t="s">
        <v>78</v>
      </c>
      <c r="I3395" t="s">
        <v>46</v>
      </c>
      <c r="J3395" t="s">
        <v>6262</v>
      </c>
      <c r="K3395" t="s">
        <v>26</v>
      </c>
      <c r="L3395"/>
      <c r="M3395"/>
      <c r="N3395" s="23">
        <v>75193516000107</v>
      </c>
      <c r="O3395"/>
      <c r="P3395"/>
      <c r="Q3395"/>
      <c r="R3395"/>
      <c r="S3395" s="21" t="s">
        <v>18534</v>
      </c>
      <c r="T3395" s="21" t="s">
        <v>18607</v>
      </c>
      <c r="U3395" s="21" t="str">
        <f>VLOOKUP(T3395,Apoio!$D$10:$E$55,2,0)</f>
        <v>Prefeituras - PJ</v>
      </c>
      <c r="V3395"/>
      <c r="W3395"/>
      <c r="X3395"/>
      <c r="Z3395" s="7"/>
      <c r="AA3395" s="8" t="str">
        <f>IF(Y3395="","Não","Sim")</f>
        <v>Não</v>
      </c>
      <c r="AB3395" s="7" t="str">
        <f>IF(Z3395="","Não","Sim")</f>
        <v>Não</v>
      </c>
      <c r="AC3395" s="8" t="str">
        <f>IF(S3395="TSR","Serede","Rede Conecta")</f>
        <v>Serede</v>
      </c>
    </row>
    <row r="3396" spans="1:29" ht="15" x14ac:dyDescent="0.25">
      <c r="A3396">
        <v>1817206</v>
      </c>
      <c r="B3396" t="s">
        <v>17958</v>
      </c>
      <c r="C3396">
        <v>1817206</v>
      </c>
      <c r="D3396" s="24">
        <v>45572</v>
      </c>
      <c r="E3396" t="s">
        <v>12786</v>
      </c>
      <c r="F3396" t="s">
        <v>17959</v>
      </c>
      <c r="G3396" t="s">
        <v>1749</v>
      </c>
      <c r="H3396" t="s">
        <v>12625</v>
      </c>
      <c r="I3396" t="s">
        <v>188</v>
      </c>
      <c r="J3396" t="s">
        <v>17960</v>
      </c>
      <c r="K3396" t="s">
        <v>26</v>
      </c>
      <c r="L3396" t="s">
        <v>17705</v>
      </c>
      <c r="M3396"/>
      <c r="N3396" s="23">
        <v>75282780000109</v>
      </c>
      <c r="O3396"/>
      <c r="P3396">
        <v>250745631</v>
      </c>
      <c r="Q3396"/>
      <c r="R3396"/>
      <c r="S3396" s="21" t="s">
        <v>18534</v>
      </c>
      <c r="T3396" s="21" t="s">
        <v>18603</v>
      </c>
      <c r="U3396" s="21" t="str">
        <f>VLOOKUP(T3396,Apoio!$D$10:$E$55,2,0)</f>
        <v>Fornec. de Serviç. Diversos PJ</v>
      </c>
      <c r="V3396"/>
      <c r="W3396"/>
      <c r="X3396"/>
      <c r="Z3396" s="7"/>
      <c r="AA3396" s="8" t="str">
        <f>IF(Y3396="","Não","Sim")</f>
        <v>Não</v>
      </c>
      <c r="AB3396" s="7" t="str">
        <f>IF(Z3396="","Não","Sim")</f>
        <v>Não</v>
      </c>
      <c r="AC3396" s="8" t="str">
        <f>IF(S3396="TSR","Serede","Rede Conecta")</f>
        <v>Serede</v>
      </c>
    </row>
    <row r="3397" spans="1:29" ht="15" x14ac:dyDescent="0.25">
      <c r="A3397">
        <v>201849</v>
      </c>
      <c r="B3397" t="s">
        <v>6109</v>
      </c>
      <c r="C3397">
        <v>201849</v>
      </c>
      <c r="D3397" s="24">
        <v>41267</v>
      </c>
      <c r="E3397" t="s">
        <v>20</v>
      </c>
      <c r="F3397" t="s">
        <v>6110</v>
      </c>
      <c r="G3397" t="s">
        <v>6111</v>
      </c>
      <c r="H3397" t="s">
        <v>78</v>
      </c>
      <c r="I3397" t="s">
        <v>46</v>
      </c>
      <c r="J3397" t="s">
        <v>6112</v>
      </c>
      <c r="K3397" t="s">
        <v>26</v>
      </c>
      <c r="L3397">
        <v>4432581122</v>
      </c>
      <c r="M3397"/>
      <c r="N3397" s="23">
        <v>75352062000161</v>
      </c>
      <c r="O3397"/>
      <c r="P3397"/>
      <c r="Q3397"/>
      <c r="R3397"/>
      <c r="S3397" s="21" t="s">
        <v>18534</v>
      </c>
      <c r="T3397" s="21" t="s">
        <v>18607</v>
      </c>
      <c r="U3397" s="21" t="str">
        <f>VLOOKUP(T3397,Apoio!$D$10:$E$55,2,0)</f>
        <v>Prefeituras - PJ</v>
      </c>
      <c r="V3397">
        <v>10401318</v>
      </c>
      <c r="W3397">
        <v>172</v>
      </c>
      <c r="X3397">
        <v>5</v>
      </c>
      <c r="Z3397" s="7"/>
      <c r="AA3397" s="8" t="str">
        <f>IF(Y3397="","Não","Sim")</f>
        <v>Não</v>
      </c>
      <c r="AB3397" s="7" t="str">
        <f>IF(Z3397="","Não","Sim")</f>
        <v>Não</v>
      </c>
      <c r="AC3397" s="8" t="str">
        <f>IF(S3397="TSR","Serede","Rede Conecta")</f>
        <v>Serede</v>
      </c>
    </row>
    <row r="3398" spans="1:29" ht="15" x14ac:dyDescent="0.25">
      <c r="A3398">
        <v>201238</v>
      </c>
      <c r="B3398" t="s">
        <v>760</v>
      </c>
      <c r="C3398">
        <v>201238</v>
      </c>
      <c r="D3398" s="24">
        <v>41267</v>
      </c>
      <c r="E3398" t="s">
        <v>20</v>
      </c>
      <c r="F3398" t="s">
        <v>3492</v>
      </c>
      <c r="G3398" t="s">
        <v>761</v>
      </c>
      <c r="H3398" t="s">
        <v>78</v>
      </c>
      <c r="I3398" t="s">
        <v>46</v>
      </c>
      <c r="J3398" t="s">
        <v>3493</v>
      </c>
      <c r="K3398" t="s">
        <v>26</v>
      </c>
      <c r="L3398">
        <v>4435620383</v>
      </c>
      <c r="M3398"/>
      <c r="N3398" s="23">
        <v>75359760000199</v>
      </c>
      <c r="O3398"/>
      <c r="P3398"/>
      <c r="Q3398"/>
      <c r="R3398"/>
      <c r="S3398" s="21" t="s">
        <v>18534</v>
      </c>
      <c r="T3398" s="21" t="s">
        <v>18607</v>
      </c>
      <c r="U3398" s="21" t="str">
        <f>VLOOKUP(T3398,Apoio!$D$10:$E$55,2,0)</f>
        <v>Prefeituras - PJ</v>
      </c>
      <c r="V3398"/>
      <c r="W3398"/>
      <c r="X3398"/>
      <c r="Z3398" s="7"/>
      <c r="AA3398" s="8" t="str">
        <f>IF(Y3398="","Não","Sim")</f>
        <v>Não</v>
      </c>
      <c r="AB3398" s="7" t="str">
        <f>IF(Z3398="","Não","Sim")</f>
        <v>Não</v>
      </c>
      <c r="AC3398" s="8" t="str">
        <f>IF(S3398="TSR","Serede","Rede Conecta")</f>
        <v>Serede</v>
      </c>
    </row>
    <row r="3399" spans="1:29" ht="15" x14ac:dyDescent="0.25">
      <c r="A3399">
        <v>201487</v>
      </c>
      <c r="B3399" t="s">
        <v>4617</v>
      </c>
      <c r="C3399">
        <v>201487</v>
      </c>
      <c r="D3399" s="24">
        <v>41267</v>
      </c>
      <c r="E3399" t="s">
        <v>20</v>
      </c>
      <c r="F3399" t="s">
        <v>4618</v>
      </c>
      <c r="G3399" t="s">
        <v>4619</v>
      </c>
      <c r="H3399" t="s">
        <v>78</v>
      </c>
      <c r="I3399" t="s">
        <v>46</v>
      </c>
      <c r="J3399" t="s">
        <v>4620</v>
      </c>
      <c r="K3399" t="s">
        <v>26</v>
      </c>
      <c r="L3399">
        <v>4435682914</v>
      </c>
      <c r="M3399"/>
      <c r="N3399" s="23">
        <v>75368928000122</v>
      </c>
      <c r="O3399"/>
      <c r="P3399"/>
      <c r="Q3399"/>
      <c r="R3399"/>
      <c r="S3399" s="21" t="s">
        <v>18534</v>
      </c>
      <c r="T3399" s="21" t="s">
        <v>18607</v>
      </c>
      <c r="U3399" s="21" t="str">
        <f>VLOOKUP(T3399,Apoio!$D$10:$E$55,2,0)</f>
        <v>Prefeituras - PJ</v>
      </c>
      <c r="V3399"/>
      <c r="W3399"/>
      <c r="X3399"/>
      <c r="Z3399" s="7"/>
      <c r="AA3399" s="8" t="str">
        <f>IF(Y3399="","Não","Sim")</f>
        <v>Não</v>
      </c>
      <c r="AB3399" s="7" t="str">
        <f>IF(Z3399="","Não","Sim")</f>
        <v>Não</v>
      </c>
      <c r="AC3399" s="8" t="str">
        <f>IF(S3399="TSR","Serede","Rede Conecta")</f>
        <v>Serede</v>
      </c>
    </row>
    <row r="3400" spans="1:29" ht="15" x14ac:dyDescent="0.25">
      <c r="A3400">
        <v>201591</v>
      </c>
      <c r="B3400" t="s">
        <v>5037</v>
      </c>
      <c r="C3400">
        <v>201591</v>
      </c>
      <c r="D3400" s="24">
        <v>41267</v>
      </c>
      <c r="E3400" t="s">
        <v>20</v>
      </c>
      <c r="F3400" t="s">
        <v>5038</v>
      </c>
      <c r="G3400" t="s">
        <v>5039</v>
      </c>
      <c r="H3400" t="s">
        <v>2035</v>
      </c>
      <c r="I3400" t="s">
        <v>46</v>
      </c>
      <c r="J3400" t="s">
        <v>5040</v>
      </c>
      <c r="K3400" t="s">
        <v>26</v>
      </c>
      <c r="L3400">
        <v>4435212121</v>
      </c>
      <c r="M3400"/>
      <c r="N3400" s="23">
        <v>75370148000117</v>
      </c>
      <c r="O3400"/>
      <c r="P3400"/>
      <c r="Q3400"/>
      <c r="R3400"/>
      <c r="S3400" s="21" t="s">
        <v>18534</v>
      </c>
      <c r="T3400" s="21" t="s">
        <v>18607</v>
      </c>
      <c r="U3400" s="21" t="str">
        <f>VLOOKUP(T3400,Apoio!$D$10:$E$55,2,0)</f>
        <v>Prefeituras - PJ</v>
      </c>
      <c r="V3400"/>
      <c r="W3400"/>
      <c r="X3400"/>
      <c r="Z3400" s="7"/>
      <c r="AA3400" s="8" t="str">
        <f>IF(Y3400="","Não","Sim")</f>
        <v>Não</v>
      </c>
      <c r="AB3400" s="7" t="str">
        <f>IF(Z3400="","Não","Sim")</f>
        <v>Não</v>
      </c>
      <c r="AC3400" s="8" t="str">
        <f>IF(S3400="TSR","Serede","Rede Conecta")</f>
        <v>Serede</v>
      </c>
    </row>
    <row r="3401" spans="1:29" ht="15" x14ac:dyDescent="0.25">
      <c r="A3401">
        <v>201539</v>
      </c>
      <c r="B3401" t="s">
        <v>4839</v>
      </c>
      <c r="C3401">
        <v>201539</v>
      </c>
      <c r="D3401" s="24">
        <v>41267</v>
      </c>
      <c r="E3401" t="s">
        <v>20</v>
      </c>
      <c r="F3401" t="s">
        <v>4840</v>
      </c>
      <c r="G3401" t="s">
        <v>4841</v>
      </c>
      <c r="H3401" t="s">
        <v>78</v>
      </c>
      <c r="I3401" t="s">
        <v>46</v>
      </c>
      <c r="J3401" t="s">
        <v>4842</v>
      </c>
      <c r="K3401" t="s">
        <v>26</v>
      </c>
      <c r="L3401">
        <v>4435751222</v>
      </c>
      <c r="M3401"/>
      <c r="N3401" s="23">
        <v>75371401000157</v>
      </c>
      <c r="O3401"/>
      <c r="P3401"/>
      <c r="Q3401"/>
      <c r="R3401"/>
      <c r="S3401" s="21" t="s">
        <v>18534</v>
      </c>
      <c r="T3401" s="21" t="s">
        <v>18607</v>
      </c>
      <c r="U3401" s="21" t="str">
        <f>VLOOKUP(T3401,Apoio!$D$10:$E$55,2,0)</f>
        <v>Prefeituras - PJ</v>
      </c>
      <c r="V3401"/>
      <c r="W3401"/>
      <c r="X3401"/>
      <c r="Z3401" s="7"/>
      <c r="AA3401" s="8" t="str">
        <f>IF(Y3401="","Não","Sim")</f>
        <v>Não</v>
      </c>
      <c r="AB3401" s="7" t="str">
        <f>IF(Z3401="","Não","Sim")</f>
        <v>Não</v>
      </c>
      <c r="AC3401" s="8" t="str">
        <f>IF(S3401="TSR","Serede","Rede Conecta")</f>
        <v>Serede</v>
      </c>
    </row>
    <row r="3402" spans="1:29" ht="15" x14ac:dyDescent="0.25">
      <c r="A3402">
        <v>201347</v>
      </c>
      <c r="B3402" t="s">
        <v>3994</v>
      </c>
      <c r="C3402">
        <v>201347</v>
      </c>
      <c r="D3402" s="24">
        <v>41267</v>
      </c>
      <c r="E3402" t="s">
        <v>20</v>
      </c>
      <c r="F3402" t="s">
        <v>3995</v>
      </c>
      <c r="G3402" t="s">
        <v>3996</v>
      </c>
      <c r="H3402" t="s">
        <v>78</v>
      </c>
      <c r="I3402" t="s">
        <v>46</v>
      </c>
      <c r="J3402" t="s">
        <v>3997</v>
      </c>
      <c r="K3402" t="s">
        <v>26</v>
      </c>
      <c r="L3402">
        <v>4436751122</v>
      </c>
      <c r="M3402"/>
      <c r="N3402" s="23">
        <v>75377200000167</v>
      </c>
      <c r="O3402"/>
      <c r="P3402"/>
      <c r="Q3402"/>
      <c r="R3402"/>
      <c r="S3402" s="21" t="s">
        <v>18534</v>
      </c>
      <c r="T3402" s="21" t="s">
        <v>18607</v>
      </c>
      <c r="U3402" s="21" t="str">
        <f>VLOOKUP(T3402,Apoio!$D$10:$E$55,2,0)</f>
        <v>Prefeituras - PJ</v>
      </c>
      <c r="V3402"/>
      <c r="W3402"/>
      <c r="X3402"/>
      <c r="Z3402" s="7"/>
      <c r="AA3402" s="8" t="str">
        <f>IF(Y3402="","Não","Sim")</f>
        <v>Não</v>
      </c>
      <c r="AB3402" s="7" t="str">
        <f>IF(Z3402="","Não","Sim")</f>
        <v>Não</v>
      </c>
      <c r="AC3402" s="8" t="str">
        <f>IF(S3402="TSR","Serede","Rede Conecta")</f>
        <v>Serede</v>
      </c>
    </row>
    <row r="3403" spans="1:29" ht="15" x14ac:dyDescent="0.25">
      <c r="A3403">
        <v>201825</v>
      </c>
      <c r="B3403" t="s">
        <v>6001</v>
      </c>
      <c r="C3403">
        <v>201825</v>
      </c>
      <c r="D3403" s="24">
        <v>41267</v>
      </c>
      <c r="E3403" t="s">
        <v>20</v>
      </c>
      <c r="F3403" t="s">
        <v>6002</v>
      </c>
      <c r="G3403" t="s">
        <v>6003</v>
      </c>
      <c r="H3403" t="s">
        <v>78</v>
      </c>
      <c r="I3403" t="s">
        <v>46</v>
      </c>
      <c r="J3403" t="s">
        <v>6004</v>
      </c>
      <c r="K3403" t="s">
        <v>26</v>
      </c>
      <c r="L3403">
        <v>4436841308</v>
      </c>
      <c r="M3403"/>
      <c r="N3403" s="23">
        <v>75378844000170</v>
      </c>
      <c r="O3403"/>
      <c r="P3403"/>
      <c r="Q3403"/>
      <c r="R3403" t="s">
        <v>6005</v>
      </c>
      <c r="S3403" s="21" t="s">
        <v>18534</v>
      </c>
      <c r="T3403" s="21" t="s">
        <v>18607</v>
      </c>
      <c r="U3403" s="21" t="str">
        <f>VLOOKUP(T3403,Apoio!$D$10:$E$55,2,0)</f>
        <v>Prefeituras - PJ</v>
      </c>
      <c r="V3403"/>
      <c r="W3403"/>
      <c r="X3403"/>
      <c r="Z3403" s="7"/>
      <c r="AA3403" s="8" t="str">
        <f>IF(Y3403="","Não","Sim")</f>
        <v>Não</v>
      </c>
      <c r="AB3403" s="7" t="str">
        <f>IF(Z3403="","Não","Sim")</f>
        <v>Não</v>
      </c>
      <c r="AC3403" s="8" t="str">
        <f>IF(S3403="TSR","Serede","Rede Conecta")</f>
        <v>Serede</v>
      </c>
    </row>
    <row r="3404" spans="1:29" ht="15" x14ac:dyDescent="0.25">
      <c r="A3404">
        <v>201541</v>
      </c>
      <c r="B3404" t="s">
        <v>4846</v>
      </c>
      <c r="C3404">
        <v>201541</v>
      </c>
      <c r="D3404" s="24">
        <v>41267</v>
      </c>
      <c r="E3404" t="s">
        <v>20</v>
      </c>
      <c r="F3404" t="s">
        <v>4847</v>
      </c>
      <c r="G3404" t="s">
        <v>4848</v>
      </c>
      <c r="H3404" t="s">
        <v>78</v>
      </c>
      <c r="I3404" t="s">
        <v>46</v>
      </c>
      <c r="J3404" t="s">
        <v>4849</v>
      </c>
      <c r="K3404" t="s">
        <v>26</v>
      </c>
      <c r="L3404">
        <v>4436721122</v>
      </c>
      <c r="M3404"/>
      <c r="N3404" s="23">
        <v>75380071000166</v>
      </c>
      <c r="O3404"/>
      <c r="P3404"/>
      <c r="Q3404"/>
      <c r="R3404"/>
      <c r="S3404" s="21" t="s">
        <v>18534</v>
      </c>
      <c r="T3404" s="21" t="s">
        <v>18607</v>
      </c>
      <c r="U3404" s="21" t="str">
        <f>VLOOKUP(T3404,Apoio!$D$10:$E$55,2,0)</f>
        <v>Prefeituras - PJ</v>
      </c>
      <c r="V3404"/>
      <c r="W3404"/>
      <c r="X3404"/>
      <c r="Z3404" s="7"/>
      <c r="AA3404" s="8" t="str">
        <f>IF(Y3404="","Não","Sim")</f>
        <v>Não</v>
      </c>
      <c r="AB3404" s="7" t="str">
        <f>IF(Z3404="","Não","Sim")</f>
        <v>Não</v>
      </c>
      <c r="AC3404" s="8" t="str">
        <f>IF(S3404="TSR","Serede","Rede Conecta")</f>
        <v>Serede</v>
      </c>
    </row>
    <row r="3405" spans="1:29" ht="15" x14ac:dyDescent="0.25">
      <c r="A3405">
        <v>201593</v>
      </c>
      <c r="B3405" t="s">
        <v>5045</v>
      </c>
      <c r="C3405">
        <v>201593</v>
      </c>
      <c r="D3405" s="24">
        <v>41267</v>
      </c>
      <c r="E3405" t="s">
        <v>20</v>
      </c>
      <c r="F3405" t="s">
        <v>5046</v>
      </c>
      <c r="G3405" t="s">
        <v>5047</v>
      </c>
      <c r="H3405" t="s">
        <v>78</v>
      </c>
      <c r="I3405" t="s">
        <v>46</v>
      </c>
      <c r="J3405" t="s">
        <v>5048</v>
      </c>
      <c r="K3405" t="s">
        <v>26</v>
      </c>
      <c r="L3405">
        <v>4436071280</v>
      </c>
      <c r="M3405"/>
      <c r="N3405" s="23">
        <v>75381178000129</v>
      </c>
      <c r="O3405"/>
      <c r="P3405"/>
      <c r="Q3405"/>
      <c r="R3405"/>
      <c r="S3405" s="21" t="s">
        <v>18534</v>
      </c>
      <c r="T3405" s="21" t="s">
        <v>18607</v>
      </c>
      <c r="U3405" s="21" t="str">
        <f>VLOOKUP(T3405,Apoio!$D$10:$E$55,2,0)</f>
        <v>Prefeituras - PJ</v>
      </c>
      <c r="V3405"/>
      <c r="W3405"/>
      <c r="X3405"/>
      <c r="Z3405" s="7"/>
      <c r="AA3405" s="8" t="str">
        <f>IF(Y3405="","Não","Sim")</f>
        <v>Não</v>
      </c>
      <c r="AB3405" s="7" t="str">
        <f>IF(Z3405="","Não","Sim")</f>
        <v>Não</v>
      </c>
      <c r="AC3405" s="8" t="str">
        <f>IF(S3405="TSR","Serede","Rede Conecta")</f>
        <v>Serede</v>
      </c>
    </row>
    <row r="3406" spans="1:29" ht="15" x14ac:dyDescent="0.25">
      <c r="A3406">
        <v>201838</v>
      </c>
      <c r="B3406" t="s">
        <v>6061</v>
      </c>
      <c r="C3406">
        <v>201838</v>
      </c>
      <c r="D3406" s="24">
        <v>41267</v>
      </c>
      <c r="E3406" t="s">
        <v>20</v>
      </c>
      <c r="F3406" t="s">
        <v>6062</v>
      </c>
      <c r="G3406" t="s">
        <v>6063</v>
      </c>
      <c r="H3406" t="s">
        <v>78</v>
      </c>
      <c r="I3406" t="s">
        <v>46</v>
      </c>
      <c r="J3406" t="s">
        <v>6064</v>
      </c>
      <c r="K3406" t="s">
        <v>26</v>
      </c>
      <c r="L3406">
        <v>4336271361</v>
      </c>
      <c r="M3406"/>
      <c r="N3406" s="23">
        <v>75388850000108</v>
      </c>
      <c r="O3406"/>
      <c r="P3406"/>
      <c r="Q3406"/>
      <c r="R3406" t="s">
        <v>6065</v>
      </c>
      <c r="S3406" s="21" t="s">
        <v>18534</v>
      </c>
      <c r="T3406" s="21" t="s">
        <v>18607</v>
      </c>
      <c r="U3406" s="21" t="str">
        <f>VLOOKUP(T3406,Apoio!$D$10:$E$55,2,0)</f>
        <v>Prefeituras - PJ</v>
      </c>
      <c r="V3406"/>
      <c r="W3406"/>
      <c r="X3406"/>
      <c r="Z3406" s="7"/>
      <c r="AA3406" s="8" t="str">
        <f>IF(Y3406="","Não","Sim")</f>
        <v>Não</v>
      </c>
      <c r="AB3406" s="7" t="str">
        <f>IF(Z3406="","Não","Sim")</f>
        <v>Não</v>
      </c>
      <c r="AC3406" s="8" t="str">
        <f>IF(S3406="TSR","Serede","Rede Conecta")</f>
        <v>Serede</v>
      </c>
    </row>
    <row r="3407" spans="1:29" ht="15" x14ac:dyDescent="0.25">
      <c r="A3407">
        <v>201555</v>
      </c>
      <c r="B3407" t="s">
        <v>1937</v>
      </c>
      <c r="C3407">
        <v>201555</v>
      </c>
      <c r="D3407" s="24">
        <v>41267</v>
      </c>
      <c r="E3407" t="s">
        <v>20</v>
      </c>
      <c r="F3407" t="s">
        <v>4900</v>
      </c>
      <c r="G3407" t="s">
        <v>4901</v>
      </c>
      <c r="H3407" t="s">
        <v>78</v>
      </c>
      <c r="I3407" t="s">
        <v>46</v>
      </c>
      <c r="J3407" t="s">
        <v>4902</v>
      </c>
      <c r="K3407" t="s">
        <v>26</v>
      </c>
      <c r="L3407"/>
      <c r="M3407"/>
      <c r="N3407" s="23">
        <v>75392019000120</v>
      </c>
      <c r="O3407"/>
      <c r="P3407"/>
      <c r="Q3407"/>
      <c r="R3407"/>
      <c r="S3407" s="21" t="s">
        <v>18534</v>
      </c>
      <c r="T3407" s="21" t="s">
        <v>18607</v>
      </c>
      <c r="U3407" s="21" t="str">
        <f>VLOOKUP(T3407,Apoio!$D$10:$E$55,2,0)</f>
        <v>Prefeituras - PJ</v>
      </c>
      <c r="V3407"/>
      <c r="W3407"/>
      <c r="X3407"/>
      <c r="Z3407" s="7"/>
      <c r="AA3407" s="8" t="str">
        <f>IF(Y3407="","Não","Sim")</f>
        <v>Não</v>
      </c>
      <c r="AB3407" s="7" t="str">
        <f>IF(Z3407="","Não","Sim")</f>
        <v>Não</v>
      </c>
      <c r="AC3407" s="8" t="str">
        <f>IF(S3407="TSR","Serede","Rede Conecta")</f>
        <v>Serede</v>
      </c>
    </row>
    <row r="3408" spans="1:29" ht="15" x14ac:dyDescent="0.25">
      <c r="A3408">
        <v>201602</v>
      </c>
      <c r="B3408" t="s">
        <v>5080</v>
      </c>
      <c r="C3408">
        <v>201602</v>
      </c>
      <c r="D3408" s="24">
        <v>41267</v>
      </c>
      <c r="E3408" t="s">
        <v>20</v>
      </c>
      <c r="F3408" t="s">
        <v>5081</v>
      </c>
      <c r="G3408" t="s">
        <v>5082</v>
      </c>
      <c r="H3408" t="s">
        <v>78</v>
      </c>
      <c r="I3408" t="s">
        <v>46</v>
      </c>
      <c r="J3408" t="s">
        <v>5083</v>
      </c>
      <c r="K3408" t="s">
        <v>26</v>
      </c>
      <c r="L3408"/>
      <c r="M3408"/>
      <c r="N3408" s="23">
        <v>75393082000180</v>
      </c>
      <c r="O3408"/>
      <c r="P3408"/>
      <c r="Q3408"/>
      <c r="R3408"/>
      <c r="S3408" s="21" t="s">
        <v>18534</v>
      </c>
      <c r="T3408" s="21" t="s">
        <v>18607</v>
      </c>
      <c r="U3408" s="21" t="str">
        <f>VLOOKUP(T3408,Apoio!$D$10:$E$55,2,0)</f>
        <v>Prefeituras - PJ</v>
      </c>
      <c r="V3408">
        <v>193767</v>
      </c>
      <c r="W3408">
        <v>36700</v>
      </c>
      <c r="X3408">
        <v>21</v>
      </c>
      <c r="Z3408" s="7"/>
      <c r="AA3408" s="8" t="str">
        <f>IF(Y3408="","Não","Sim")</f>
        <v>Não</v>
      </c>
      <c r="AB3408" s="7" t="str">
        <f>IF(Z3408="","Não","Sim")</f>
        <v>Não</v>
      </c>
      <c r="AC3408" s="8" t="str">
        <f>IF(S3408="TSR","Serede","Rede Conecta")</f>
        <v>Serede</v>
      </c>
    </row>
    <row r="3409" spans="1:29" ht="15" x14ac:dyDescent="0.25">
      <c r="A3409">
        <v>201634</v>
      </c>
      <c r="B3409" t="s">
        <v>5202</v>
      </c>
      <c r="C3409">
        <v>201634</v>
      </c>
      <c r="D3409" s="24">
        <v>41267</v>
      </c>
      <c r="E3409" t="s">
        <v>20</v>
      </c>
      <c r="F3409" t="s">
        <v>5203</v>
      </c>
      <c r="G3409" t="s">
        <v>5204</v>
      </c>
      <c r="H3409" t="s">
        <v>78</v>
      </c>
      <c r="I3409" t="s">
        <v>46</v>
      </c>
      <c r="J3409" t="s">
        <v>5205</v>
      </c>
      <c r="K3409" t="s">
        <v>26</v>
      </c>
      <c r="L3409"/>
      <c r="M3409"/>
      <c r="N3409" s="23">
        <v>75424507000171</v>
      </c>
      <c r="O3409"/>
      <c r="P3409"/>
      <c r="Q3409"/>
      <c r="R3409"/>
      <c r="S3409" s="21" t="s">
        <v>18534</v>
      </c>
      <c r="T3409" s="21" t="s">
        <v>18607</v>
      </c>
      <c r="U3409" s="21" t="str">
        <f>VLOOKUP(T3409,Apoio!$D$10:$E$55,2,0)</f>
        <v>Prefeituras - PJ</v>
      </c>
      <c r="V3409"/>
      <c r="W3409"/>
      <c r="X3409"/>
      <c r="Z3409" s="7"/>
      <c r="AA3409" s="8" t="str">
        <f>IF(Y3409="","Não","Sim")</f>
        <v>Não</v>
      </c>
      <c r="AB3409" s="7" t="str">
        <f>IF(Z3409="","Não","Sim")</f>
        <v>Não</v>
      </c>
      <c r="AC3409" s="8" t="str">
        <f>IF(S3409="TSR","Serede","Rede Conecta")</f>
        <v>Serede</v>
      </c>
    </row>
    <row r="3410" spans="1:29" ht="15" x14ac:dyDescent="0.25">
      <c r="A3410">
        <v>201559</v>
      </c>
      <c r="B3410" t="s">
        <v>2963</v>
      </c>
      <c r="C3410">
        <v>201559</v>
      </c>
      <c r="D3410" s="24">
        <v>41267</v>
      </c>
      <c r="E3410" t="s">
        <v>20</v>
      </c>
      <c r="F3410" t="s">
        <v>4915</v>
      </c>
      <c r="G3410" t="s">
        <v>4916</v>
      </c>
      <c r="H3410" t="s">
        <v>78</v>
      </c>
      <c r="I3410" t="s">
        <v>46</v>
      </c>
      <c r="J3410" t="s">
        <v>4917</v>
      </c>
      <c r="K3410" t="s">
        <v>26</v>
      </c>
      <c r="L3410">
        <v>4535410055</v>
      </c>
      <c r="M3410"/>
      <c r="N3410" s="23">
        <v>75425314000135</v>
      </c>
      <c r="O3410"/>
      <c r="P3410"/>
      <c r="Q3410"/>
      <c r="R3410"/>
      <c r="S3410" s="21" t="s">
        <v>18534</v>
      </c>
      <c r="T3410" s="21" t="s">
        <v>18607</v>
      </c>
      <c r="U3410" s="21" t="str">
        <f>VLOOKUP(T3410,Apoio!$D$10:$E$55,2,0)</f>
        <v>Prefeituras - PJ</v>
      </c>
      <c r="V3410"/>
      <c r="W3410"/>
      <c r="X3410"/>
      <c r="Z3410" s="7"/>
      <c r="AA3410" s="8" t="str">
        <f>IF(Y3410="","Não","Sim")</f>
        <v>Não</v>
      </c>
      <c r="AB3410" s="7" t="str">
        <f>IF(Z3410="","Não","Sim")</f>
        <v>Não</v>
      </c>
      <c r="AC3410" s="8" t="str">
        <f>IF(S3410="TSR","Serede","Rede Conecta")</f>
        <v>Serede</v>
      </c>
    </row>
    <row r="3411" spans="1:29" ht="15" x14ac:dyDescent="0.25">
      <c r="A3411">
        <v>201286</v>
      </c>
      <c r="B3411" t="s">
        <v>3713</v>
      </c>
      <c r="C3411">
        <v>201286</v>
      </c>
      <c r="D3411" s="24">
        <v>41267</v>
      </c>
      <c r="E3411" t="s">
        <v>20</v>
      </c>
      <c r="F3411" t="s">
        <v>3714</v>
      </c>
      <c r="G3411" t="s">
        <v>3715</v>
      </c>
      <c r="H3411" t="s">
        <v>78</v>
      </c>
      <c r="I3411" t="s">
        <v>46</v>
      </c>
      <c r="J3411" t="s">
        <v>3716</v>
      </c>
      <c r="K3411" t="s">
        <v>26</v>
      </c>
      <c r="L3411">
        <v>4335323535</v>
      </c>
      <c r="M3411"/>
      <c r="N3411" s="23">
        <v>75442756000190</v>
      </c>
      <c r="O3411"/>
      <c r="P3411"/>
      <c r="Q3411"/>
      <c r="R3411"/>
      <c r="S3411" s="21" t="s">
        <v>18534</v>
      </c>
      <c r="T3411" s="21" t="s">
        <v>18607</v>
      </c>
      <c r="U3411" s="21" t="str">
        <f>VLOOKUP(T3411,Apoio!$D$10:$E$55,2,0)</f>
        <v>Prefeituras - PJ</v>
      </c>
      <c r="V3411"/>
      <c r="W3411"/>
      <c r="X3411"/>
      <c r="Z3411" s="7"/>
      <c r="AA3411" s="8" t="str">
        <f>IF(Y3411="","Não","Sim")</f>
        <v>Não</v>
      </c>
      <c r="AB3411" s="7" t="str">
        <f>IF(Z3411="","Não","Sim")</f>
        <v>Não</v>
      </c>
      <c r="AC3411" s="8" t="str">
        <f>IF(S3411="TSR","Serede","Rede Conecta")</f>
        <v>Serede</v>
      </c>
    </row>
    <row r="3412" spans="1:29" ht="15" x14ac:dyDescent="0.25">
      <c r="A3412">
        <v>201385</v>
      </c>
      <c r="B3412" t="s">
        <v>4162</v>
      </c>
      <c r="C3412">
        <v>201385</v>
      </c>
      <c r="D3412" s="24">
        <v>41267</v>
      </c>
      <c r="E3412" t="s">
        <v>20</v>
      </c>
      <c r="F3412" t="s">
        <v>4163</v>
      </c>
      <c r="G3412" t="s">
        <v>4164</v>
      </c>
      <c r="H3412" t="s">
        <v>78</v>
      </c>
      <c r="I3412" t="s">
        <v>46</v>
      </c>
      <c r="J3412" t="s">
        <v>4165</v>
      </c>
      <c r="K3412" t="s">
        <v>26</v>
      </c>
      <c r="L3412">
        <v>4335731222</v>
      </c>
      <c r="M3412"/>
      <c r="N3412" s="23">
        <v>75443812000100</v>
      </c>
      <c r="O3412"/>
      <c r="P3412"/>
      <c r="Q3412"/>
      <c r="R3412" t="s">
        <v>4166</v>
      </c>
      <c r="S3412" s="21" t="s">
        <v>18534</v>
      </c>
      <c r="T3412" s="21" t="s">
        <v>18607</v>
      </c>
      <c r="U3412" s="21" t="str">
        <f>VLOOKUP(T3412,Apoio!$D$10:$E$55,2,0)</f>
        <v>Prefeituras - PJ</v>
      </c>
      <c r="V3412"/>
      <c r="W3412"/>
      <c r="X3412"/>
      <c r="Z3412" s="7"/>
      <c r="AA3412" s="8" t="str">
        <f>IF(Y3412="","Não","Sim")</f>
        <v>Não</v>
      </c>
      <c r="AB3412" s="7" t="str">
        <f>IF(Z3412="","Não","Sim")</f>
        <v>Não</v>
      </c>
      <c r="AC3412" s="8" t="str">
        <f>IF(S3412="TSR","Serede","Rede Conecta")</f>
        <v>Serede</v>
      </c>
    </row>
    <row r="3413" spans="1:29" ht="15" x14ac:dyDescent="0.25">
      <c r="A3413">
        <v>201529</v>
      </c>
      <c r="B3413" t="s">
        <v>4799</v>
      </c>
      <c r="C3413">
        <v>201529</v>
      </c>
      <c r="D3413" s="24">
        <v>41267</v>
      </c>
      <c r="E3413" t="s">
        <v>20</v>
      </c>
      <c r="F3413" t="s">
        <v>4800</v>
      </c>
      <c r="G3413" t="s">
        <v>4801</v>
      </c>
      <c r="H3413" t="s">
        <v>78</v>
      </c>
      <c r="I3413" t="s">
        <v>46</v>
      </c>
      <c r="J3413" t="s">
        <v>4802</v>
      </c>
      <c r="K3413" t="s">
        <v>26</v>
      </c>
      <c r="L3413">
        <v>4335361300</v>
      </c>
      <c r="M3413"/>
      <c r="N3413" s="23">
        <v>75449579000173</v>
      </c>
      <c r="O3413"/>
      <c r="P3413"/>
      <c r="Q3413"/>
      <c r="R3413"/>
      <c r="S3413" s="21" t="s">
        <v>18534</v>
      </c>
      <c r="T3413" s="21" t="s">
        <v>18607</v>
      </c>
      <c r="U3413" s="21" t="str">
        <f>VLOOKUP(T3413,Apoio!$D$10:$E$55,2,0)</f>
        <v>Prefeituras - PJ</v>
      </c>
      <c r="V3413"/>
      <c r="W3413"/>
      <c r="X3413"/>
      <c r="Z3413" s="7"/>
      <c r="AA3413" s="8" t="str">
        <f>IF(Y3413="","Não","Sim")</f>
        <v>Não</v>
      </c>
      <c r="AB3413" s="7" t="str">
        <f>IF(Z3413="","Não","Sim")</f>
        <v>Não</v>
      </c>
      <c r="AC3413" s="8" t="str">
        <f>IF(S3413="TSR","Serede","Rede Conecta")</f>
        <v>Serede</v>
      </c>
    </row>
    <row r="3414" spans="1:29" ht="15" x14ac:dyDescent="0.25">
      <c r="A3414">
        <v>201438</v>
      </c>
      <c r="B3414" t="s">
        <v>4399</v>
      </c>
      <c r="C3414">
        <v>201438</v>
      </c>
      <c r="D3414" s="24">
        <v>41267</v>
      </c>
      <c r="E3414" t="s">
        <v>20</v>
      </c>
      <c r="F3414" t="s">
        <v>4400</v>
      </c>
      <c r="G3414" t="s">
        <v>4401</v>
      </c>
      <c r="H3414" t="s">
        <v>78</v>
      </c>
      <c r="I3414" t="s">
        <v>46</v>
      </c>
      <c r="J3414" t="s">
        <v>4402</v>
      </c>
      <c r="K3414" t="s">
        <v>26</v>
      </c>
      <c r="L3414">
        <v>4332721122</v>
      </c>
      <c r="M3414"/>
      <c r="N3414" s="23">
        <v>75457341000190</v>
      </c>
      <c r="O3414"/>
      <c r="P3414"/>
      <c r="Q3414"/>
      <c r="R3414"/>
      <c r="S3414" s="21" t="s">
        <v>18534</v>
      </c>
      <c r="T3414" s="21" t="s">
        <v>18607</v>
      </c>
      <c r="U3414" s="21" t="str">
        <f>VLOOKUP(T3414,Apoio!$D$10:$E$55,2,0)</f>
        <v>Prefeituras - PJ</v>
      </c>
      <c r="V3414">
        <v>192195</v>
      </c>
      <c r="W3414">
        <v>73444</v>
      </c>
      <c r="X3414">
        <v>46</v>
      </c>
      <c r="Z3414" s="7"/>
      <c r="AA3414" s="8" t="str">
        <f>IF(Y3414="","Não","Sim")</f>
        <v>Não</v>
      </c>
      <c r="AB3414" s="7" t="str">
        <f>IF(Z3414="","Não","Sim")</f>
        <v>Não</v>
      </c>
      <c r="AC3414" s="8" t="str">
        <f>IF(S3414="TSR","Serede","Rede Conecta")</f>
        <v>Serede</v>
      </c>
    </row>
    <row r="3415" spans="1:29" ht="15" x14ac:dyDescent="0.25">
      <c r="A3415">
        <v>201832</v>
      </c>
      <c r="B3415" t="s">
        <v>6033</v>
      </c>
      <c r="C3415">
        <v>201832</v>
      </c>
      <c r="D3415" s="24">
        <v>41267</v>
      </c>
      <c r="E3415" t="s">
        <v>20</v>
      </c>
      <c r="F3415" t="s">
        <v>6034</v>
      </c>
      <c r="G3415" t="s">
        <v>6035</v>
      </c>
      <c r="H3415" t="s">
        <v>78</v>
      </c>
      <c r="I3415" t="s">
        <v>46</v>
      </c>
      <c r="J3415" t="s">
        <v>6036</v>
      </c>
      <c r="K3415" t="s">
        <v>26</v>
      </c>
      <c r="L3415"/>
      <c r="M3415"/>
      <c r="N3415" s="23">
        <v>75458836000133</v>
      </c>
      <c r="O3415"/>
      <c r="P3415"/>
      <c r="Q3415"/>
      <c r="R3415"/>
      <c r="S3415" s="21" t="s">
        <v>18534</v>
      </c>
      <c r="T3415" s="21" t="s">
        <v>18607</v>
      </c>
      <c r="U3415" s="21" t="str">
        <f>VLOOKUP(T3415,Apoio!$D$10:$E$55,2,0)</f>
        <v>Prefeituras - PJ</v>
      </c>
      <c r="V3415">
        <v>2372748</v>
      </c>
      <c r="W3415">
        <v>10274</v>
      </c>
      <c r="X3415">
        <v>1</v>
      </c>
      <c r="Z3415" s="7"/>
      <c r="AA3415" s="8" t="str">
        <f>IF(Y3415="","Não","Sim")</f>
        <v>Não</v>
      </c>
      <c r="AB3415" s="7" t="str">
        <f>IF(Z3415="","Não","Sim")</f>
        <v>Não</v>
      </c>
      <c r="AC3415" s="8" t="str">
        <f>IF(S3415="TSR","Serede","Rede Conecta")</f>
        <v>Serede</v>
      </c>
    </row>
    <row r="3416" spans="1:29" ht="15" x14ac:dyDescent="0.25">
      <c r="A3416">
        <v>201901</v>
      </c>
      <c r="B3416" t="s">
        <v>6316</v>
      </c>
      <c r="C3416">
        <v>201901</v>
      </c>
      <c r="D3416" s="24">
        <v>41267</v>
      </c>
      <c r="E3416" t="s">
        <v>20</v>
      </c>
      <c r="F3416" t="s">
        <v>6317</v>
      </c>
      <c r="G3416" t="s">
        <v>6318</v>
      </c>
      <c r="H3416" t="s">
        <v>78</v>
      </c>
      <c r="I3416" t="s">
        <v>46</v>
      </c>
      <c r="J3416" t="s">
        <v>6319</v>
      </c>
      <c r="K3416" t="s">
        <v>26</v>
      </c>
      <c r="L3416">
        <v>4434351221</v>
      </c>
      <c r="M3416"/>
      <c r="N3416" s="23">
        <v>75461442000134</v>
      </c>
      <c r="O3416"/>
      <c r="P3416"/>
      <c r="Q3416"/>
      <c r="R3416"/>
      <c r="S3416" s="21" t="s">
        <v>18534</v>
      </c>
      <c r="T3416" s="21" t="s">
        <v>18607</v>
      </c>
      <c r="U3416" s="21" t="str">
        <f>VLOOKUP(T3416,Apoio!$D$10:$E$55,2,0)</f>
        <v>Prefeituras - PJ</v>
      </c>
      <c r="V3416"/>
      <c r="W3416"/>
      <c r="X3416"/>
      <c r="Z3416" s="7"/>
      <c r="AA3416" s="8" t="str">
        <f>IF(Y3416="","Não","Sim")</f>
        <v>Não</v>
      </c>
      <c r="AB3416" s="7" t="str">
        <f>IF(Z3416="","Não","Sim")</f>
        <v>Não</v>
      </c>
      <c r="AC3416" s="8" t="str">
        <f>IF(S3416="TSR","Serede","Rede Conecta")</f>
        <v>Serede</v>
      </c>
    </row>
    <row r="3417" spans="1:29" ht="15" x14ac:dyDescent="0.25">
      <c r="A3417">
        <v>201675</v>
      </c>
      <c r="B3417" t="s">
        <v>5380</v>
      </c>
      <c r="C3417">
        <v>201675</v>
      </c>
      <c r="D3417" s="24">
        <v>41267</v>
      </c>
      <c r="E3417" t="s">
        <v>20</v>
      </c>
      <c r="F3417" t="s">
        <v>5381</v>
      </c>
      <c r="G3417" t="s">
        <v>5382</v>
      </c>
      <c r="H3417" t="s">
        <v>78</v>
      </c>
      <c r="I3417" t="s">
        <v>46</v>
      </c>
      <c r="J3417" t="s">
        <v>5383</v>
      </c>
      <c r="K3417" t="s">
        <v>26</v>
      </c>
      <c r="L3417">
        <v>4434271223</v>
      </c>
      <c r="M3417"/>
      <c r="N3417" s="23">
        <v>75461970000193</v>
      </c>
      <c r="O3417"/>
      <c r="P3417"/>
      <c r="Q3417"/>
      <c r="R3417"/>
      <c r="S3417" s="21" t="s">
        <v>18534</v>
      </c>
      <c r="T3417" s="21" t="s">
        <v>18607</v>
      </c>
      <c r="U3417" s="21" t="str">
        <f>VLOOKUP(T3417,Apoio!$D$10:$E$55,2,0)</f>
        <v>Prefeituras - PJ</v>
      </c>
      <c r="V3417"/>
      <c r="W3417"/>
      <c r="X3417"/>
      <c r="Z3417" s="7"/>
      <c r="AA3417" s="8" t="str">
        <f>IF(Y3417="","Não","Sim")</f>
        <v>Não</v>
      </c>
      <c r="AB3417" s="7" t="str">
        <f>IF(Z3417="","Não","Sim")</f>
        <v>Não</v>
      </c>
      <c r="AC3417" s="8" t="str">
        <f>IF(S3417="TSR","Serede","Rede Conecta")</f>
        <v>Serede</v>
      </c>
    </row>
    <row r="3418" spans="1:29" ht="15" x14ac:dyDescent="0.25">
      <c r="A3418">
        <v>201545</v>
      </c>
      <c r="B3418" t="s">
        <v>1445</v>
      </c>
      <c r="C3418">
        <v>201545</v>
      </c>
      <c r="D3418" s="24">
        <v>41267</v>
      </c>
      <c r="E3418" t="s">
        <v>20</v>
      </c>
      <c r="F3418" t="s">
        <v>4861</v>
      </c>
      <c r="G3418" t="s">
        <v>4862</v>
      </c>
      <c r="H3418" t="s">
        <v>78</v>
      </c>
      <c r="I3418" t="s">
        <v>46</v>
      </c>
      <c r="J3418" t="s">
        <v>4863</v>
      </c>
      <c r="K3418" t="s">
        <v>26</v>
      </c>
      <c r="L3418">
        <v>4736540166</v>
      </c>
      <c r="M3418"/>
      <c r="N3418" s="23">
        <v>75462820000102</v>
      </c>
      <c r="O3418"/>
      <c r="P3418"/>
      <c r="Q3418"/>
      <c r="R3418"/>
      <c r="S3418" s="21" t="s">
        <v>18534</v>
      </c>
      <c r="T3418" s="21" t="s">
        <v>18607</v>
      </c>
      <c r="U3418" s="21" t="str">
        <f>VLOOKUP(T3418,Apoio!$D$10:$E$55,2,0)</f>
        <v>Prefeituras - PJ</v>
      </c>
      <c r="V3418"/>
      <c r="W3418"/>
      <c r="X3418"/>
      <c r="Z3418" s="7"/>
      <c r="AA3418" s="8" t="str">
        <f>IF(Y3418="","Não","Sim")</f>
        <v>Não</v>
      </c>
      <c r="AB3418" s="7" t="str">
        <f>IF(Z3418="","Não","Sim")</f>
        <v>Não</v>
      </c>
      <c r="AC3418" s="8" t="str">
        <f>IF(S3418="TSR","Serede","Rede Conecta")</f>
        <v>Serede</v>
      </c>
    </row>
    <row r="3419" spans="1:29" ht="15" x14ac:dyDescent="0.25">
      <c r="A3419">
        <v>201218</v>
      </c>
      <c r="B3419" t="s">
        <v>3397</v>
      </c>
      <c r="C3419">
        <v>201218</v>
      </c>
      <c r="D3419" s="24">
        <v>41267</v>
      </c>
      <c r="E3419" t="s">
        <v>20</v>
      </c>
      <c r="F3419" t="s">
        <v>3398</v>
      </c>
      <c r="G3419" t="s">
        <v>3399</v>
      </c>
      <c r="H3419" t="s">
        <v>78</v>
      </c>
      <c r="I3419" t="s">
        <v>46</v>
      </c>
      <c r="J3419" t="s">
        <v>3400</v>
      </c>
      <c r="K3419" t="s">
        <v>26</v>
      </c>
      <c r="L3419">
        <v>4434378300</v>
      </c>
      <c r="M3419"/>
      <c r="N3419" s="23">
        <v>75475038000110</v>
      </c>
      <c r="O3419"/>
      <c r="P3419"/>
      <c r="Q3419"/>
      <c r="R3419"/>
      <c r="S3419" s="21" t="s">
        <v>18534</v>
      </c>
      <c r="T3419" s="21" t="s">
        <v>18607</v>
      </c>
      <c r="U3419" s="21" t="str">
        <f>VLOOKUP(T3419,Apoio!$D$10:$E$55,2,0)</f>
        <v>Prefeituras - PJ</v>
      </c>
      <c r="V3419"/>
      <c r="W3419"/>
      <c r="X3419"/>
      <c r="Z3419" s="7"/>
      <c r="AA3419" s="8" t="str">
        <f>IF(Y3419="","Não","Sim")</f>
        <v>Não</v>
      </c>
      <c r="AB3419" s="7" t="str">
        <f>IF(Z3419="","Não","Sim")</f>
        <v>Não</v>
      </c>
      <c r="AC3419" s="8" t="str">
        <f>IF(S3419="TSR","Serede","Rede Conecta")</f>
        <v>Serede</v>
      </c>
    </row>
    <row r="3420" spans="1:29" ht="15" x14ac:dyDescent="0.25">
      <c r="A3420">
        <v>201846</v>
      </c>
      <c r="B3420" t="s">
        <v>1462</v>
      </c>
      <c r="C3420">
        <v>201846</v>
      </c>
      <c r="D3420" s="24">
        <v>41267</v>
      </c>
      <c r="E3420" t="s">
        <v>20</v>
      </c>
      <c r="F3420" t="s">
        <v>6100</v>
      </c>
      <c r="G3420" t="s">
        <v>1464</v>
      </c>
      <c r="H3420" t="s">
        <v>78</v>
      </c>
      <c r="I3420" t="s">
        <v>97</v>
      </c>
      <c r="J3420" t="s">
        <v>1465</v>
      </c>
      <c r="K3420" t="s">
        <v>26</v>
      </c>
      <c r="L3420"/>
      <c r="M3420"/>
      <c r="N3420" s="23">
        <v>75475442000193</v>
      </c>
      <c r="O3420"/>
      <c r="P3420"/>
      <c r="Q3420"/>
      <c r="R3420"/>
      <c r="S3420" s="21" t="s">
        <v>18534</v>
      </c>
      <c r="T3420" s="21" t="s">
        <v>18607</v>
      </c>
      <c r="U3420" s="21" t="str">
        <f>VLOOKUP(T3420,Apoio!$D$10:$E$55,2,0)</f>
        <v>Prefeituras - PJ</v>
      </c>
      <c r="V3420"/>
      <c r="W3420"/>
      <c r="X3420"/>
      <c r="Z3420" s="7"/>
      <c r="AA3420" s="8" t="str">
        <f>IF(Y3420="","Não","Sim")</f>
        <v>Não</v>
      </c>
      <c r="AB3420" s="7" t="str">
        <f>IF(Z3420="","Não","Sim")</f>
        <v>Não</v>
      </c>
      <c r="AC3420" s="8" t="str">
        <f>IF(S3420="TSR","Serede","Rede Conecta")</f>
        <v>Serede</v>
      </c>
    </row>
    <row r="3421" spans="1:29" ht="15" x14ac:dyDescent="0.25">
      <c r="A3421">
        <v>201584</v>
      </c>
      <c r="B3421" t="s">
        <v>2716</v>
      </c>
      <c r="C3421">
        <v>201584</v>
      </c>
      <c r="D3421" s="24">
        <v>41267</v>
      </c>
      <c r="E3421" t="s">
        <v>20</v>
      </c>
      <c r="F3421" t="s">
        <v>5012</v>
      </c>
      <c r="G3421" t="s">
        <v>5013</v>
      </c>
      <c r="H3421" t="s">
        <v>78</v>
      </c>
      <c r="I3421" t="s">
        <v>46</v>
      </c>
      <c r="J3421" t="s">
        <v>5014</v>
      </c>
      <c r="K3421" t="s">
        <v>26</v>
      </c>
      <c r="L3421">
        <v>4434311132</v>
      </c>
      <c r="M3421"/>
      <c r="N3421" s="23">
        <v>75476556000158</v>
      </c>
      <c r="O3421"/>
      <c r="P3421"/>
      <c r="Q3421"/>
      <c r="R3421"/>
      <c r="S3421" s="21" t="s">
        <v>18534</v>
      </c>
      <c r="T3421" s="21" t="s">
        <v>18607</v>
      </c>
      <c r="U3421" s="21" t="str">
        <f>VLOOKUP(T3421,Apoio!$D$10:$E$55,2,0)</f>
        <v>Prefeituras - PJ</v>
      </c>
      <c r="V3421">
        <v>192396</v>
      </c>
      <c r="W3421">
        <v>8191</v>
      </c>
      <c r="X3421">
        <v>54</v>
      </c>
      <c r="Z3421" s="7"/>
      <c r="AA3421" s="8" t="str">
        <f>IF(Y3421="","Não","Sim")</f>
        <v>Não</v>
      </c>
      <c r="AB3421" s="7" t="str">
        <f>IF(Z3421="","Não","Sim")</f>
        <v>Não</v>
      </c>
      <c r="AC3421" s="8" t="str">
        <f>IF(S3421="TSR","Serede","Rede Conecta")</f>
        <v>Serede</v>
      </c>
    </row>
    <row r="3422" spans="1:29" ht="15" x14ac:dyDescent="0.25">
      <c r="A3422">
        <v>201882</v>
      </c>
      <c r="B3422" t="s">
        <v>2053</v>
      </c>
      <c r="C3422">
        <v>201882</v>
      </c>
      <c r="D3422" s="24">
        <v>41267</v>
      </c>
      <c r="E3422" t="s">
        <v>20</v>
      </c>
      <c r="F3422" t="s">
        <v>6251</v>
      </c>
      <c r="G3422" t="s">
        <v>6252</v>
      </c>
      <c r="H3422" t="s">
        <v>78</v>
      </c>
      <c r="I3422" t="s">
        <v>46</v>
      </c>
      <c r="J3422" t="s">
        <v>6253</v>
      </c>
      <c r="K3422" t="s">
        <v>26</v>
      </c>
      <c r="L3422">
        <v>4434431221</v>
      </c>
      <c r="M3422"/>
      <c r="N3422" s="23">
        <v>75483230000158</v>
      </c>
      <c r="O3422"/>
      <c r="P3422"/>
      <c r="Q3422"/>
      <c r="R3422"/>
      <c r="S3422" s="21" t="s">
        <v>18534</v>
      </c>
      <c r="T3422" s="21" t="s">
        <v>18607</v>
      </c>
      <c r="U3422" s="21" t="str">
        <f>VLOOKUP(T3422,Apoio!$D$10:$E$55,2,0)</f>
        <v>Prefeituras - PJ</v>
      </c>
      <c r="V3422">
        <v>2372184</v>
      </c>
      <c r="W3422">
        <v>18731</v>
      </c>
      <c r="X3422">
        <v>3</v>
      </c>
      <c r="Z3422" s="7"/>
      <c r="AA3422" s="8" t="str">
        <f>IF(Y3422="","Não","Sim")</f>
        <v>Não</v>
      </c>
      <c r="AB3422" s="7" t="str">
        <f>IF(Z3422="","Não","Sim")</f>
        <v>Não</v>
      </c>
      <c r="AC3422" s="8" t="str">
        <f>IF(S3422="TSR","Serede","Rede Conecta")</f>
        <v>Serede</v>
      </c>
    </row>
    <row r="3423" spans="1:29" ht="15" x14ac:dyDescent="0.25">
      <c r="A3423">
        <v>201569</v>
      </c>
      <c r="B3423" t="s">
        <v>3931</v>
      </c>
      <c r="C3423">
        <v>201569</v>
      </c>
      <c r="D3423" s="24">
        <v>41267</v>
      </c>
      <c r="E3423" t="s">
        <v>20</v>
      </c>
      <c r="F3423" t="s">
        <v>4956</v>
      </c>
      <c r="G3423" t="s">
        <v>4957</v>
      </c>
      <c r="H3423" t="s">
        <v>78</v>
      </c>
      <c r="I3423" t="s">
        <v>46</v>
      </c>
      <c r="J3423" t="s">
        <v>4958</v>
      </c>
      <c r="K3423" t="s">
        <v>26</v>
      </c>
      <c r="L3423">
        <v>4434381221</v>
      </c>
      <c r="M3423"/>
      <c r="N3423" s="23">
        <v>75498576000120</v>
      </c>
      <c r="O3423"/>
      <c r="P3423"/>
      <c r="Q3423"/>
      <c r="R3423"/>
      <c r="S3423" s="21" t="s">
        <v>18534</v>
      </c>
      <c r="T3423" s="21" t="s">
        <v>18607</v>
      </c>
      <c r="U3423" s="21" t="str">
        <f>VLOOKUP(T3423,Apoio!$D$10:$E$55,2,0)</f>
        <v>Prefeituras - PJ</v>
      </c>
      <c r="V3423">
        <v>34175222</v>
      </c>
      <c r="W3423">
        <v>2514</v>
      </c>
      <c r="X3423">
        <v>9</v>
      </c>
      <c r="Z3423" s="7"/>
      <c r="AA3423" s="8" t="str">
        <f>IF(Y3423="","Não","Sim")</f>
        <v>Não</v>
      </c>
      <c r="AB3423" s="7" t="str">
        <f>IF(Z3423="","Não","Sim")</f>
        <v>Não</v>
      </c>
      <c r="AC3423" s="8" t="str">
        <f>IF(S3423="TSR","Serede","Rede Conecta")</f>
        <v>Serede</v>
      </c>
    </row>
    <row r="3424" spans="1:29" ht="15" x14ac:dyDescent="0.25">
      <c r="A3424">
        <v>201622</v>
      </c>
      <c r="B3424" t="s">
        <v>5153</v>
      </c>
      <c r="C3424">
        <v>201622</v>
      </c>
      <c r="D3424" s="24">
        <v>41267</v>
      </c>
      <c r="E3424" t="s">
        <v>20</v>
      </c>
      <c r="F3424" t="s">
        <v>5154</v>
      </c>
      <c r="G3424" t="s">
        <v>5155</v>
      </c>
      <c r="H3424" t="s">
        <v>78</v>
      </c>
      <c r="I3424" t="s">
        <v>46</v>
      </c>
      <c r="J3424" t="s">
        <v>5156</v>
      </c>
      <c r="K3424" t="s">
        <v>26</v>
      </c>
      <c r="L3424"/>
      <c r="M3424"/>
      <c r="N3424" s="23">
        <v>75587204000170</v>
      </c>
      <c r="O3424"/>
      <c r="P3424"/>
      <c r="Q3424"/>
      <c r="R3424"/>
      <c r="S3424" s="21" t="s">
        <v>18534</v>
      </c>
      <c r="T3424" s="21" t="s">
        <v>18607</v>
      </c>
      <c r="U3424" s="21" t="str">
        <f>VLOOKUP(T3424,Apoio!$D$10:$E$55,2,0)</f>
        <v>Prefeituras - PJ</v>
      </c>
      <c r="V3424"/>
      <c r="W3424"/>
      <c r="X3424"/>
      <c r="Z3424" s="7"/>
      <c r="AA3424" s="8" t="str">
        <f>IF(Y3424="","Não","Sim")</f>
        <v>Não</v>
      </c>
      <c r="AB3424" s="7" t="str">
        <f>IF(Z3424="","Não","Sim")</f>
        <v>Não</v>
      </c>
      <c r="AC3424" s="8" t="str">
        <f>IF(S3424="TSR","Serede","Rede Conecta")</f>
        <v>Serede</v>
      </c>
    </row>
    <row r="3425" spans="1:29" ht="15" x14ac:dyDescent="0.25">
      <c r="A3425">
        <v>1200026</v>
      </c>
      <c r="B3425" t="s">
        <v>13226</v>
      </c>
      <c r="C3425">
        <v>1200026</v>
      </c>
      <c r="D3425" s="24">
        <v>41267</v>
      </c>
      <c r="E3425" t="s">
        <v>20</v>
      </c>
      <c r="F3425" t="s">
        <v>13227</v>
      </c>
      <c r="G3425" t="s">
        <v>206</v>
      </c>
      <c r="H3425" t="s">
        <v>11319</v>
      </c>
      <c r="I3425" t="s">
        <v>46</v>
      </c>
      <c r="J3425" t="s">
        <v>13228</v>
      </c>
      <c r="K3425" t="s">
        <v>26</v>
      </c>
      <c r="L3425">
        <v>4132397000</v>
      </c>
      <c r="M3425"/>
      <c r="N3425" s="23">
        <v>75609123000123</v>
      </c>
      <c r="O3425"/>
      <c r="P3425"/>
      <c r="Q3425">
        <v>1693742</v>
      </c>
      <c r="R3425" t="s">
        <v>13229</v>
      </c>
      <c r="S3425" s="21" t="s">
        <v>18534</v>
      </c>
      <c r="T3425" s="21" t="s">
        <v>18631</v>
      </c>
      <c r="U3425" s="21" t="str">
        <f>VLOOKUP(T3425,Apoio!$D$10:$E$55,2,0)</f>
        <v>Fretes - PJ</v>
      </c>
      <c r="V3425">
        <v>34170616</v>
      </c>
      <c r="W3425">
        <v>14230</v>
      </c>
      <c r="X3425">
        <v>3</v>
      </c>
      <c r="Z3425" s="7"/>
      <c r="AA3425" s="8" t="str">
        <f>IF(Y3425="","Não","Sim")</f>
        <v>Não</v>
      </c>
      <c r="AB3425" s="7" t="str">
        <f>IF(Z3425="","Não","Sim")</f>
        <v>Não</v>
      </c>
      <c r="AC3425" s="8" t="str">
        <f>IF(S3425="TSR","Serede","Rede Conecta")</f>
        <v>Serede</v>
      </c>
    </row>
    <row r="3426" spans="1:29" ht="15" x14ac:dyDescent="0.25">
      <c r="A3426">
        <v>201895</v>
      </c>
      <c r="B3426" t="s">
        <v>6292</v>
      </c>
      <c r="C3426">
        <v>201895</v>
      </c>
      <c r="D3426" s="24">
        <v>41267</v>
      </c>
      <c r="E3426" t="s">
        <v>20</v>
      </c>
      <c r="F3426" t="s">
        <v>1411</v>
      </c>
      <c r="G3426" t="s">
        <v>6293</v>
      </c>
      <c r="H3426" t="s">
        <v>78</v>
      </c>
      <c r="I3426" t="s">
        <v>46</v>
      </c>
      <c r="J3426" t="s">
        <v>6294</v>
      </c>
      <c r="K3426" t="s">
        <v>26</v>
      </c>
      <c r="L3426">
        <v>4635351222</v>
      </c>
      <c r="M3426"/>
      <c r="N3426" s="23">
        <v>75636530000120</v>
      </c>
      <c r="O3426"/>
      <c r="P3426"/>
      <c r="Q3426"/>
      <c r="R3426"/>
      <c r="S3426" s="21" t="s">
        <v>18534</v>
      </c>
      <c r="T3426" s="21" t="s">
        <v>18607</v>
      </c>
      <c r="U3426" s="21" t="str">
        <f>VLOOKUP(T3426,Apoio!$D$10:$E$55,2,0)</f>
        <v>Prefeituras - PJ</v>
      </c>
      <c r="V3426">
        <v>194789</v>
      </c>
      <c r="W3426">
        <v>6513</v>
      </c>
      <c r="X3426">
        <v>97</v>
      </c>
      <c r="Z3426" s="7"/>
      <c r="AA3426" s="8" t="str">
        <f>IF(Y3426="","Não","Sim")</f>
        <v>Não</v>
      </c>
      <c r="AB3426" s="7" t="str">
        <f>IF(Z3426="","Não","Sim")</f>
        <v>Não</v>
      </c>
      <c r="AC3426" s="8" t="str">
        <f>IF(S3426="TSR","Serede","Rede Conecta")</f>
        <v>Serede</v>
      </c>
    </row>
    <row r="3427" spans="1:29" ht="15" x14ac:dyDescent="0.25">
      <c r="A3427">
        <v>201485</v>
      </c>
      <c r="B3427" t="s">
        <v>4608</v>
      </c>
      <c r="C3427">
        <v>201485</v>
      </c>
      <c r="D3427" s="24">
        <v>41267</v>
      </c>
      <c r="E3427" t="s">
        <v>20</v>
      </c>
      <c r="F3427" t="s">
        <v>4609</v>
      </c>
      <c r="G3427" t="s">
        <v>4610</v>
      </c>
      <c r="H3427" t="s">
        <v>78</v>
      </c>
      <c r="I3427" t="s">
        <v>46</v>
      </c>
      <c r="J3427" t="s">
        <v>4611</v>
      </c>
      <c r="K3427" t="s">
        <v>26</v>
      </c>
      <c r="L3427">
        <v>4235421204</v>
      </c>
      <c r="M3427"/>
      <c r="N3427" s="23">
        <v>75654566000136</v>
      </c>
      <c r="O3427"/>
      <c r="P3427"/>
      <c r="Q3427"/>
      <c r="R3427"/>
      <c r="S3427" s="21" t="s">
        <v>18534</v>
      </c>
      <c r="T3427" s="21" t="s">
        <v>18607</v>
      </c>
      <c r="U3427" s="21" t="str">
        <f>VLOOKUP(T3427,Apoio!$D$10:$E$55,2,0)</f>
        <v>Prefeituras - PJ</v>
      </c>
      <c r="V3427"/>
      <c r="W3427"/>
      <c r="X3427"/>
      <c r="Z3427" s="7"/>
      <c r="AA3427" s="8" t="str">
        <f>IF(Y3427="","Não","Sim")</f>
        <v>Não</v>
      </c>
      <c r="AB3427" s="7" t="str">
        <f>IF(Z3427="","Não","Sim")</f>
        <v>Não</v>
      </c>
      <c r="AC3427" s="8" t="str">
        <f>IF(S3427="TSR","Serede","Rede Conecta")</f>
        <v>Serede</v>
      </c>
    </row>
    <row r="3428" spans="1:29" ht="15" x14ac:dyDescent="0.25">
      <c r="A3428">
        <v>201413</v>
      </c>
      <c r="B3428" t="s">
        <v>4291</v>
      </c>
      <c r="C3428">
        <v>201413</v>
      </c>
      <c r="D3428" s="24">
        <v>41267</v>
      </c>
      <c r="E3428" t="s">
        <v>20</v>
      </c>
      <c r="F3428" t="s">
        <v>4292</v>
      </c>
      <c r="G3428" t="s">
        <v>4293</v>
      </c>
      <c r="H3428" t="s">
        <v>78</v>
      </c>
      <c r="I3428" t="s">
        <v>188</v>
      </c>
      <c r="J3428" t="s">
        <v>4294</v>
      </c>
      <c r="K3428" t="s">
        <v>26</v>
      </c>
      <c r="L3428">
        <v>4239073000</v>
      </c>
      <c r="M3428"/>
      <c r="N3428" s="23">
        <v>75654574000182</v>
      </c>
      <c r="O3428"/>
      <c r="P3428"/>
      <c r="Q3428"/>
      <c r="R3428"/>
      <c r="S3428" s="21" t="s">
        <v>18534</v>
      </c>
      <c r="T3428" s="21" t="s">
        <v>18607</v>
      </c>
      <c r="U3428" s="21" t="str">
        <f>VLOOKUP(T3428,Apoio!$D$10:$E$55,2,0)</f>
        <v>Prefeituras - PJ</v>
      </c>
      <c r="V3428"/>
      <c r="W3428"/>
      <c r="X3428"/>
      <c r="Z3428" s="7"/>
      <c r="AA3428" s="8" t="str">
        <f>IF(Y3428="","Não","Sim")</f>
        <v>Não</v>
      </c>
      <c r="AB3428" s="7" t="str">
        <f>IF(Z3428="","Não","Sim")</f>
        <v>Não</v>
      </c>
      <c r="AC3428" s="8" t="str">
        <f>IF(S3428="TSR","Serede","Rede Conecta")</f>
        <v>Serede</v>
      </c>
    </row>
    <row r="3429" spans="1:29" ht="15" x14ac:dyDescent="0.25">
      <c r="A3429">
        <v>201233</v>
      </c>
      <c r="B3429" t="s">
        <v>3469</v>
      </c>
      <c r="C3429">
        <v>201233</v>
      </c>
      <c r="D3429" s="24">
        <v>41267</v>
      </c>
      <c r="E3429" t="s">
        <v>20</v>
      </c>
      <c r="F3429" t="s">
        <v>3470</v>
      </c>
      <c r="G3429" t="s">
        <v>3471</v>
      </c>
      <c r="H3429" t="s">
        <v>1988</v>
      </c>
      <c r="I3429" t="s">
        <v>46</v>
      </c>
      <c r="J3429" t="s">
        <v>3472</v>
      </c>
      <c r="K3429" t="s">
        <v>26</v>
      </c>
      <c r="L3429">
        <v>4335571388</v>
      </c>
      <c r="M3429"/>
      <c r="N3429" s="23">
        <v>75658377000131</v>
      </c>
      <c r="O3429"/>
      <c r="P3429"/>
      <c r="Q3429"/>
      <c r="R3429"/>
      <c r="S3429" s="21" t="s">
        <v>18534</v>
      </c>
      <c r="T3429" s="21" t="s">
        <v>18607</v>
      </c>
      <c r="U3429" s="21" t="str">
        <f>VLOOKUP(T3429,Apoio!$D$10:$E$55,2,0)</f>
        <v>Prefeituras - PJ</v>
      </c>
      <c r="V3429"/>
      <c r="W3429"/>
      <c r="X3429"/>
      <c r="Z3429" s="7"/>
      <c r="AA3429" s="8" t="str">
        <f>IF(Y3429="","Não","Sim")</f>
        <v>Não</v>
      </c>
      <c r="AB3429" s="7" t="str">
        <f>IF(Z3429="","Não","Sim")</f>
        <v>Não</v>
      </c>
      <c r="AC3429" s="8" t="str">
        <f>IF(S3429="TSR","Serede","Rede Conecta")</f>
        <v>Serede</v>
      </c>
    </row>
    <row r="3430" spans="1:29" ht="15" x14ac:dyDescent="0.25">
      <c r="A3430">
        <v>201902</v>
      </c>
      <c r="B3430" t="s">
        <v>2271</v>
      </c>
      <c r="C3430">
        <v>201902</v>
      </c>
      <c r="D3430" s="24">
        <v>41267</v>
      </c>
      <c r="E3430" t="s">
        <v>20</v>
      </c>
      <c r="F3430" t="s">
        <v>6320</v>
      </c>
      <c r="G3430" t="s">
        <v>2273</v>
      </c>
      <c r="H3430" t="s">
        <v>78</v>
      </c>
      <c r="I3430" t="s">
        <v>46</v>
      </c>
      <c r="J3430" t="s">
        <v>6321</v>
      </c>
      <c r="K3430" t="s">
        <v>26</v>
      </c>
      <c r="L3430"/>
      <c r="M3430"/>
      <c r="N3430" s="23">
        <v>75666131000101</v>
      </c>
      <c r="O3430"/>
      <c r="P3430"/>
      <c r="Q3430"/>
      <c r="R3430"/>
      <c r="S3430" s="21" t="s">
        <v>18534</v>
      </c>
      <c r="T3430" s="21" t="s">
        <v>18607</v>
      </c>
      <c r="U3430" s="21" t="str">
        <f>VLOOKUP(T3430,Apoio!$D$10:$E$55,2,0)</f>
        <v>Prefeituras - PJ</v>
      </c>
      <c r="V3430">
        <v>193704</v>
      </c>
      <c r="W3430">
        <v>7108</v>
      </c>
      <c r="X3430">
        <v>40</v>
      </c>
      <c r="Z3430" s="7"/>
      <c r="AA3430" s="8" t="str">
        <f>IF(Y3430="","Não","Sim")</f>
        <v>Não</v>
      </c>
      <c r="AB3430" s="7" t="str">
        <f>IF(Z3430="","Não","Sim")</f>
        <v>Não</v>
      </c>
      <c r="AC3430" s="8" t="str">
        <f>IF(S3430="TSR","Serede","Rede Conecta")</f>
        <v>Serede</v>
      </c>
    </row>
    <row r="3431" spans="1:29" ht="15" x14ac:dyDescent="0.25">
      <c r="A3431">
        <v>201578</v>
      </c>
      <c r="B3431" t="s">
        <v>4988</v>
      </c>
      <c r="C3431">
        <v>201578</v>
      </c>
      <c r="D3431" s="24">
        <v>41267</v>
      </c>
      <c r="E3431" t="s">
        <v>20</v>
      </c>
      <c r="F3431" t="s">
        <v>4989</v>
      </c>
      <c r="G3431" t="s">
        <v>4990</v>
      </c>
      <c r="H3431" t="s">
        <v>78</v>
      </c>
      <c r="I3431" t="s">
        <v>46</v>
      </c>
      <c r="J3431" t="s">
        <v>4991</v>
      </c>
      <c r="K3431" t="s">
        <v>26</v>
      </c>
      <c r="L3431">
        <v>4236571222</v>
      </c>
      <c r="M3431"/>
      <c r="N3431" s="23">
        <v>75680025000182</v>
      </c>
      <c r="O3431"/>
      <c r="P3431"/>
      <c r="Q3431"/>
      <c r="R3431"/>
      <c r="S3431" s="21" t="s">
        <v>18534</v>
      </c>
      <c r="T3431" s="21" t="s">
        <v>18607</v>
      </c>
      <c r="U3431" s="21" t="str">
        <f>VLOOKUP(T3431,Apoio!$D$10:$E$55,2,0)</f>
        <v>Prefeituras - PJ</v>
      </c>
      <c r="V3431"/>
      <c r="W3431"/>
      <c r="X3431"/>
      <c r="Z3431" s="7"/>
      <c r="AA3431" s="8" t="str">
        <f>IF(Y3431="","Não","Sim")</f>
        <v>Não</v>
      </c>
      <c r="AB3431" s="7" t="str">
        <f>IF(Z3431="","Não","Sim")</f>
        <v>Não</v>
      </c>
      <c r="AC3431" s="8" t="str">
        <f>IF(S3431="TSR","Serede","Rede Conecta")</f>
        <v>Serede</v>
      </c>
    </row>
    <row r="3432" spans="1:29" ht="15" x14ac:dyDescent="0.25">
      <c r="A3432">
        <v>201671</v>
      </c>
      <c r="B3432" t="s">
        <v>5364</v>
      </c>
      <c r="C3432">
        <v>201671</v>
      </c>
      <c r="D3432" s="24">
        <v>41267</v>
      </c>
      <c r="E3432" t="s">
        <v>20</v>
      </c>
      <c r="F3432" t="s">
        <v>5365</v>
      </c>
      <c r="G3432" t="s">
        <v>5366</v>
      </c>
      <c r="H3432" t="s">
        <v>78</v>
      </c>
      <c r="I3432" t="s">
        <v>46</v>
      </c>
      <c r="J3432" t="s">
        <v>5367</v>
      </c>
      <c r="K3432" t="s">
        <v>26</v>
      </c>
      <c r="L3432">
        <v>4235521441</v>
      </c>
      <c r="M3432"/>
      <c r="N3432" s="23">
        <v>75687681000107</v>
      </c>
      <c r="O3432"/>
      <c r="P3432"/>
      <c r="Q3432"/>
      <c r="R3432"/>
      <c r="S3432" s="21" t="s">
        <v>18534</v>
      </c>
      <c r="T3432" s="21" t="s">
        <v>18607</v>
      </c>
      <c r="U3432" s="21" t="str">
        <f>VLOOKUP(T3432,Apoio!$D$10:$E$55,2,0)</f>
        <v>Prefeituras - PJ</v>
      </c>
      <c r="V3432"/>
      <c r="W3432"/>
      <c r="X3432"/>
      <c r="Z3432" s="7"/>
      <c r="AA3432" s="8" t="str">
        <f>IF(Y3432="","Não","Sim")</f>
        <v>Não</v>
      </c>
      <c r="AB3432" s="7" t="str">
        <f>IF(Z3432="","Não","Sim")</f>
        <v>Não</v>
      </c>
      <c r="AC3432" s="8" t="str">
        <f>IF(S3432="TSR","Serede","Rede Conecta")</f>
        <v>Serede</v>
      </c>
    </row>
    <row r="3433" spans="1:29" ht="15" x14ac:dyDescent="0.25">
      <c r="A3433">
        <v>201859</v>
      </c>
      <c r="B3433" t="s">
        <v>6150</v>
      </c>
      <c r="C3433">
        <v>201859</v>
      </c>
      <c r="D3433" s="24">
        <v>41267</v>
      </c>
      <c r="E3433" t="s">
        <v>20</v>
      </c>
      <c r="F3433" t="s">
        <v>6151</v>
      </c>
      <c r="G3433" t="s">
        <v>6152</v>
      </c>
      <c r="H3433" t="s">
        <v>78</v>
      </c>
      <c r="I3433" t="s">
        <v>46</v>
      </c>
      <c r="J3433" t="s">
        <v>6153</v>
      </c>
      <c r="K3433" t="s">
        <v>26</v>
      </c>
      <c r="L3433">
        <v>4235621188</v>
      </c>
      <c r="M3433"/>
      <c r="N3433" s="23">
        <v>75687954000113</v>
      </c>
      <c r="O3433"/>
      <c r="P3433"/>
      <c r="Q3433"/>
      <c r="R3433"/>
      <c r="S3433" s="21" t="s">
        <v>18534</v>
      </c>
      <c r="T3433" s="21" t="s">
        <v>18607</v>
      </c>
      <c r="U3433" s="21" t="str">
        <f>VLOOKUP(T3433,Apoio!$D$10:$E$55,2,0)</f>
        <v>Prefeituras - PJ</v>
      </c>
      <c r="V3433"/>
      <c r="W3433"/>
      <c r="X3433"/>
      <c r="Z3433" s="7"/>
      <c r="AA3433" s="8" t="str">
        <f>IF(Y3433="","Não","Sim")</f>
        <v>Não</v>
      </c>
      <c r="AB3433" s="7" t="str">
        <f>IF(Z3433="","Não","Sim")</f>
        <v>Não</v>
      </c>
      <c r="AC3433" s="8" t="str">
        <f>IF(S3433="TSR","Serede","Rede Conecta")</f>
        <v>Serede</v>
      </c>
    </row>
    <row r="3434" spans="1:29" ht="15" x14ac:dyDescent="0.25">
      <c r="A3434">
        <v>201867</v>
      </c>
      <c r="B3434" t="s">
        <v>6188</v>
      </c>
      <c r="C3434">
        <v>201867</v>
      </c>
      <c r="D3434" s="24">
        <v>41267</v>
      </c>
      <c r="E3434" t="s">
        <v>20</v>
      </c>
      <c r="F3434" t="s">
        <v>6189</v>
      </c>
      <c r="G3434" t="s">
        <v>6190</v>
      </c>
      <c r="H3434" t="s">
        <v>6191</v>
      </c>
      <c r="I3434" t="s">
        <v>46</v>
      </c>
      <c r="J3434" t="s">
        <v>6192</v>
      </c>
      <c r="K3434" t="s">
        <v>26</v>
      </c>
      <c r="L3434">
        <v>4235731212</v>
      </c>
      <c r="M3434"/>
      <c r="N3434" s="23">
        <v>75688366000102</v>
      </c>
      <c r="O3434"/>
      <c r="P3434"/>
      <c r="Q3434"/>
      <c r="R3434"/>
      <c r="S3434" s="21" t="s">
        <v>18534</v>
      </c>
      <c r="T3434" s="21" t="s">
        <v>18607</v>
      </c>
      <c r="U3434" s="21" t="str">
        <f>VLOOKUP(T3434,Apoio!$D$10:$E$55,2,0)</f>
        <v>Prefeituras - PJ</v>
      </c>
      <c r="V3434">
        <v>34175486</v>
      </c>
      <c r="W3434">
        <v>5071</v>
      </c>
      <c r="X3434">
        <v>8</v>
      </c>
      <c r="Z3434" s="7"/>
      <c r="AA3434" s="8" t="str">
        <f>IF(Y3434="","Não","Sim")</f>
        <v>Não</v>
      </c>
      <c r="AB3434" s="7" t="str">
        <f>IF(Z3434="","Não","Sim")</f>
        <v>Não</v>
      </c>
      <c r="AC3434" s="8" t="str">
        <f>IF(S3434="TSR","Serede","Rede Conecta")</f>
        <v>Serede</v>
      </c>
    </row>
    <row r="3435" spans="1:29" ht="15" x14ac:dyDescent="0.25">
      <c r="A3435">
        <v>201628</v>
      </c>
      <c r="B3435" t="s">
        <v>5177</v>
      </c>
      <c r="C3435">
        <v>201628</v>
      </c>
      <c r="D3435" s="24">
        <v>41267</v>
      </c>
      <c r="E3435" t="s">
        <v>20</v>
      </c>
      <c r="F3435" t="s">
        <v>5178</v>
      </c>
      <c r="G3435" t="s">
        <v>5179</v>
      </c>
      <c r="H3435" t="s">
        <v>78</v>
      </c>
      <c r="I3435" t="s">
        <v>46</v>
      </c>
      <c r="J3435" t="s">
        <v>5180</v>
      </c>
      <c r="K3435" t="s">
        <v>26</v>
      </c>
      <c r="L3435"/>
      <c r="M3435"/>
      <c r="N3435" s="23">
        <v>75697094000107</v>
      </c>
      <c r="O3435"/>
      <c r="P3435"/>
      <c r="Q3435"/>
      <c r="R3435"/>
      <c r="S3435" s="21" t="s">
        <v>18534</v>
      </c>
      <c r="T3435" s="21" t="s">
        <v>18607</v>
      </c>
      <c r="U3435" s="21" t="str">
        <f>VLOOKUP(T3435,Apoio!$D$10:$E$55,2,0)</f>
        <v>Prefeituras - PJ</v>
      </c>
      <c r="V3435"/>
      <c r="W3435"/>
      <c r="X3435"/>
      <c r="Z3435" s="7"/>
      <c r="AA3435" s="8" t="str">
        <f>IF(Y3435="","Não","Sim")</f>
        <v>Não</v>
      </c>
      <c r="AB3435" s="7" t="str">
        <f>IF(Z3435="","Não","Sim")</f>
        <v>Não</v>
      </c>
      <c r="AC3435" s="8" t="str">
        <f>IF(S3435="TSR","Serede","Rede Conecta")</f>
        <v>Serede</v>
      </c>
    </row>
    <row r="3436" spans="1:29" ht="15" x14ac:dyDescent="0.25">
      <c r="A3436">
        <v>201537</v>
      </c>
      <c r="B3436" t="s">
        <v>2590</v>
      </c>
      <c r="C3436">
        <v>201537</v>
      </c>
      <c r="D3436" s="24">
        <v>41267</v>
      </c>
      <c r="E3436" t="s">
        <v>20</v>
      </c>
      <c r="F3436" t="s">
        <v>4832</v>
      </c>
      <c r="G3436" t="s">
        <v>4833</v>
      </c>
      <c r="H3436" t="s">
        <v>78</v>
      </c>
      <c r="I3436" t="s">
        <v>46</v>
      </c>
      <c r="J3436" t="s">
        <v>4834</v>
      </c>
      <c r="K3436" t="s">
        <v>26</v>
      </c>
      <c r="L3436">
        <v>4432524545</v>
      </c>
      <c r="M3436"/>
      <c r="N3436" s="23">
        <v>75730994000109</v>
      </c>
      <c r="O3436"/>
      <c r="P3436"/>
      <c r="Q3436"/>
      <c r="R3436"/>
      <c r="S3436" s="21" t="s">
        <v>18534</v>
      </c>
      <c r="T3436" s="21" t="s">
        <v>18607</v>
      </c>
      <c r="U3436" s="21" t="str">
        <f>VLOOKUP(T3436,Apoio!$D$10:$E$55,2,0)</f>
        <v>Prefeituras - PJ</v>
      </c>
      <c r="V3436"/>
      <c r="W3436"/>
      <c r="X3436"/>
      <c r="Z3436" s="7"/>
      <c r="AA3436" s="8" t="str">
        <f>IF(Y3436="","Não","Sim")</f>
        <v>Não</v>
      </c>
      <c r="AB3436" s="7" t="str">
        <f>IF(Z3436="","Não","Sim")</f>
        <v>Não</v>
      </c>
      <c r="AC3436" s="8" t="str">
        <f>IF(S3436="TSR","Serede","Rede Conecta")</f>
        <v>Serede</v>
      </c>
    </row>
    <row r="3437" spans="1:29" ht="15" x14ac:dyDescent="0.25">
      <c r="A3437">
        <v>201817</v>
      </c>
      <c r="B3437" t="s">
        <v>5962</v>
      </c>
      <c r="C3437">
        <v>201817</v>
      </c>
      <c r="D3437" s="24">
        <v>41267</v>
      </c>
      <c r="E3437" t="s">
        <v>20</v>
      </c>
      <c r="F3437" t="s">
        <v>5963</v>
      </c>
      <c r="G3437" t="s">
        <v>5964</v>
      </c>
      <c r="H3437" t="s">
        <v>78</v>
      </c>
      <c r="I3437" t="s">
        <v>46</v>
      </c>
      <c r="J3437" t="s">
        <v>5965</v>
      </c>
      <c r="K3437" t="s">
        <v>26</v>
      </c>
      <c r="L3437">
        <v>4432421292</v>
      </c>
      <c r="M3437"/>
      <c r="N3437" s="23">
        <v>75731000000160</v>
      </c>
      <c r="O3437"/>
      <c r="P3437"/>
      <c r="Q3437"/>
      <c r="R3437" t="s">
        <v>5966</v>
      </c>
      <c r="S3437" s="21" t="s">
        <v>18534</v>
      </c>
      <c r="T3437" s="21" t="s">
        <v>18607</v>
      </c>
      <c r="U3437" s="21" t="str">
        <f>VLOOKUP(T3437,Apoio!$D$10:$E$55,2,0)</f>
        <v>Prefeituras - PJ</v>
      </c>
      <c r="V3437">
        <v>19509</v>
      </c>
      <c r="W3437">
        <v>19589</v>
      </c>
      <c r="X3437">
        <v>68</v>
      </c>
      <c r="Z3437" s="7"/>
      <c r="AA3437" s="8" t="str">
        <f>IF(Y3437="","Não","Sim")</f>
        <v>Não</v>
      </c>
      <c r="AB3437" s="7" t="str">
        <f>IF(Z3437="","Não","Sim")</f>
        <v>Não</v>
      </c>
      <c r="AC3437" s="8" t="str">
        <f>IF(S3437="TSR","Serede","Rede Conecta")</f>
        <v>Serede</v>
      </c>
    </row>
    <row r="3438" spans="1:29" ht="15" x14ac:dyDescent="0.25">
      <c r="A3438">
        <v>201247</v>
      </c>
      <c r="B3438" t="s">
        <v>1037</v>
      </c>
      <c r="C3438">
        <v>201247</v>
      </c>
      <c r="D3438" s="24">
        <v>41267</v>
      </c>
      <c r="E3438" t="s">
        <v>20</v>
      </c>
      <c r="F3438" t="s">
        <v>3532</v>
      </c>
      <c r="G3438" t="s">
        <v>1039</v>
      </c>
      <c r="H3438" t="s">
        <v>78</v>
      </c>
      <c r="I3438" t="s">
        <v>46</v>
      </c>
      <c r="J3438" t="s">
        <v>3533</v>
      </c>
      <c r="K3438" t="s">
        <v>26</v>
      </c>
      <c r="L3438">
        <v>4432541122</v>
      </c>
      <c r="M3438"/>
      <c r="N3438" s="23">
        <v>75731018000162</v>
      </c>
      <c r="O3438"/>
      <c r="P3438"/>
      <c r="Q3438"/>
      <c r="R3438"/>
      <c r="S3438" s="21" t="s">
        <v>18534</v>
      </c>
      <c r="T3438" s="21" t="s">
        <v>18607</v>
      </c>
      <c r="U3438" s="21" t="str">
        <f>VLOOKUP(T3438,Apoio!$D$10:$E$55,2,0)</f>
        <v>Prefeituras - PJ</v>
      </c>
      <c r="V3438"/>
      <c r="W3438"/>
      <c r="X3438"/>
      <c r="Z3438" s="7"/>
      <c r="AA3438" s="8" t="str">
        <f>IF(Y3438="","Não","Sim")</f>
        <v>Não</v>
      </c>
      <c r="AB3438" s="7" t="str">
        <f>IF(Z3438="","Não","Sim")</f>
        <v>Não</v>
      </c>
      <c r="AC3438" s="8" t="str">
        <f>IF(S3438="TSR","Serede","Rede Conecta")</f>
        <v>Serede</v>
      </c>
    </row>
    <row r="3439" spans="1:29" ht="15" x14ac:dyDescent="0.25">
      <c r="A3439">
        <v>201808</v>
      </c>
      <c r="B3439" t="s">
        <v>2386</v>
      </c>
      <c r="C3439">
        <v>201808</v>
      </c>
      <c r="D3439" s="24">
        <v>41267</v>
      </c>
      <c r="E3439" t="s">
        <v>20</v>
      </c>
      <c r="F3439" t="s">
        <v>5921</v>
      </c>
      <c r="G3439" t="s">
        <v>2387</v>
      </c>
      <c r="H3439" t="s">
        <v>78</v>
      </c>
      <c r="I3439" t="s">
        <v>46</v>
      </c>
      <c r="J3439" t="s">
        <v>5922</v>
      </c>
      <c r="K3439" t="s">
        <v>26</v>
      </c>
      <c r="L3439">
        <v>4434651299</v>
      </c>
      <c r="M3439"/>
      <c r="N3439" s="23">
        <v>75731034000155</v>
      </c>
      <c r="O3439"/>
      <c r="P3439"/>
      <c r="Q3439"/>
      <c r="R3439" t="s">
        <v>5923</v>
      </c>
      <c r="S3439" s="21" t="s">
        <v>18534</v>
      </c>
      <c r="T3439" s="21" t="s">
        <v>18607</v>
      </c>
      <c r="U3439" s="21" t="str">
        <f>VLOOKUP(T3439,Apoio!$D$10:$E$55,2,0)</f>
        <v>Prefeituras - PJ</v>
      </c>
      <c r="V3439"/>
      <c r="W3439"/>
      <c r="X3439"/>
      <c r="Z3439" s="7"/>
      <c r="AA3439" s="8" t="str">
        <f>IF(Y3439="","Não","Sim")</f>
        <v>Não</v>
      </c>
      <c r="AB3439" s="7" t="str">
        <f>IF(Z3439="","Não","Sim")</f>
        <v>Não</v>
      </c>
      <c r="AC3439" s="8" t="str">
        <f>IF(S3439="TSR","Serede","Rede Conecta")</f>
        <v>Serede</v>
      </c>
    </row>
    <row r="3440" spans="1:29" ht="15" x14ac:dyDescent="0.25">
      <c r="A3440">
        <v>200649</v>
      </c>
      <c r="B3440" t="s">
        <v>1921</v>
      </c>
      <c r="C3440">
        <v>200649</v>
      </c>
      <c r="D3440" s="24">
        <v>41267</v>
      </c>
      <c r="E3440" t="s">
        <v>20</v>
      </c>
      <c r="F3440" t="s">
        <v>1922</v>
      </c>
      <c r="G3440" t="s">
        <v>1923</v>
      </c>
      <c r="H3440" t="s">
        <v>78</v>
      </c>
      <c r="I3440" t="s">
        <v>46</v>
      </c>
      <c r="J3440" t="s">
        <v>1924</v>
      </c>
      <c r="K3440" t="s">
        <v>26</v>
      </c>
      <c r="L3440">
        <v>4331742600</v>
      </c>
      <c r="M3440"/>
      <c r="N3440" s="23">
        <v>75732057000184</v>
      </c>
      <c r="O3440"/>
      <c r="P3440"/>
      <c r="Q3440"/>
      <c r="R3440"/>
      <c r="S3440" s="21" t="s">
        <v>18534</v>
      </c>
      <c r="T3440" s="21" t="s">
        <v>18607</v>
      </c>
      <c r="U3440" s="21" t="str">
        <f>VLOOKUP(T3440,Apoio!$D$10:$E$55,2,0)</f>
        <v>Prefeituras - PJ</v>
      </c>
      <c r="V3440"/>
      <c r="W3440"/>
      <c r="X3440"/>
      <c r="Z3440" s="7"/>
      <c r="AA3440" s="8" t="str">
        <f>IF(Y3440="","Não","Sim")</f>
        <v>Não</v>
      </c>
      <c r="AB3440" s="7" t="str">
        <f>IF(Z3440="","Não","Sim")</f>
        <v>Não</v>
      </c>
      <c r="AC3440" s="8" t="str">
        <f>IF(S3440="TSR","Serede","Rede Conecta")</f>
        <v>Serede</v>
      </c>
    </row>
    <row r="3441" spans="1:29" ht="15" x14ac:dyDescent="0.25">
      <c r="A3441">
        <v>201412</v>
      </c>
      <c r="B3441" t="s">
        <v>4287</v>
      </c>
      <c r="C3441">
        <v>201412</v>
      </c>
      <c r="D3441" s="24">
        <v>41267</v>
      </c>
      <c r="E3441" t="s">
        <v>20</v>
      </c>
      <c r="F3441" t="s">
        <v>4288</v>
      </c>
      <c r="G3441" t="s">
        <v>4289</v>
      </c>
      <c r="H3441" t="s">
        <v>78</v>
      </c>
      <c r="I3441" t="s">
        <v>46</v>
      </c>
      <c r="J3441" t="s">
        <v>4290</v>
      </c>
      <c r="K3441" t="s">
        <v>26</v>
      </c>
      <c r="L3441">
        <v>4436521453</v>
      </c>
      <c r="M3441"/>
      <c r="N3441" s="23">
        <v>75738484000170</v>
      </c>
      <c r="O3441"/>
      <c r="P3441"/>
      <c r="Q3441"/>
      <c r="R3441"/>
      <c r="S3441" s="21" t="s">
        <v>18534</v>
      </c>
      <c r="T3441" s="21" t="s">
        <v>18607</v>
      </c>
      <c r="U3441" s="21" t="str">
        <f>VLOOKUP(T3441,Apoio!$D$10:$E$55,2,0)</f>
        <v>Prefeituras - PJ</v>
      </c>
      <c r="V3441"/>
      <c r="W3441"/>
      <c r="X3441"/>
      <c r="Z3441" s="7"/>
      <c r="AA3441" s="8" t="str">
        <f>IF(Y3441="","Não","Sim")</f>
        <v>Não</v>
      </c>
      <c r="AB3441" s="7" t="str">
        <f>IF(Z3441="","Não","Sim")</f>
        <v>Não</v>
      </c>
      <c r="AC3441" s="8" t="str">
        <f>IF(S3441="TSR","Serede","Rede Conecta")</f>
        <v>Serede</v>
      </c>
    </row>
    <row r="3442" spans="1:29" ht="15" x14ac:dyDescent="0.25">
      <c r="A3442">
        <v>201841</v>
      </c>
      <c r="B3442" t="s">
        <v>6076</v>
      </c>
      <c r="C3442">
        <v>201841</v>
      </c>
      <c r="D3442" s="24">
        <v>41267</v>
      </c>
      <c r="E3442" t="s">
        <v>20</v>
      </c>
      <c r="F3442" t="s">
        <v>6077</v>
      </c>
      <c r="G3442" t="s">
        <v>6078</v>
      </c>
      <c r="H3442" t="s">
        <v>78</v>
      </c>
      <c r="I3442" t="s">
        <v>46</v>
      </c>
      <c r="J3442" t="s">
        <v>6079</v>
      </c>
      <c r="K3442" t="s">
        <v>26</v>
      </c>
      <c r="L3442">
        <v>4334351223</v>
      </c>
      <c r="M3442"/>
      <c r="N3442" s="23">
        <v>75740811000128</v>
      </c>
      <c r="O3442"/>
      <c r="P3442"/>
      <c r="Q3442"/>
      <c r="R3442" t="s">
        <v>6080</v>
      </c>
      <c r="S3442" s="21" t="s">
        <v>18534</v>
      </c>
      <c r="T3442" s="21" t="s">
        <v>18607</v>
      </c>
      <c r="U3442" s="21" t="str">
        <f>VLOOKUP(T3442,Apoio!$D$10:$E$55,2,0)</f>
        <v>Prefeituras - PJ</v>
      </c>
      <c r="V3442"/>
      <c r="W3442"/>
      <c r="X3442"/>
      <c r="Z3442" s="7"/>
      <c r="AA3442" s="8" t="str">
        <f>IF(Y3442="","Não","Sim")</f>
        <v>Não</v>
      </c>
      <c r="AB3442" s="7" t="str">
        <f>IF(Z3442="","Não","Sim")</f>
        <v>Não</v>
      </c>
      <c r="AC3442" s="8" t="str">
        <f>IF(S3442="TSR","Serede","Rede Conecta")</f>
        <v>Serede</v>
      </c>
    </row>
    <row r="3443" spans="1:29" ht="15" x14ac:dyDescent="0.25">
      <c r="A3443">
        <v>201797</v>
      </c>
      <c r="B3443" t="s">
        <v>5870</v>
      </c>
      <c r="C3443">
        <v>201797</v>
      </c>
      <c r="D3443" s="24">
        <v>41267</v>
      </c>
      <c r="E3443" t="s">
        <v>20</v>
      </c>
      <c r="F3443" t="s">
        <v>5871</v>
      </c>
      <c r="G3443" t="s">
        <v>5872</v>
      </c>
      <c r="H3443" t="s">
        <v>78</v>
      </c>
      <c r="I3443" t="s">
        <v>46</v>
      </c>
      <c r="J3443" t="s">
        <v>5873</v>
      </c>
      <c r="K3443" t="s">
        <v>26</v>
      </c>
      <c r="L3443">
        <v>4334522391</v>
      </c>
      <c r="M3443"/>
      <c r="N3443" s="23">
        <v>75740829000120</v>
      </c>
      <c r="O3443"/>
      <c r="P3443"/>
      <c r="Q3443"/>
      <c r="R3443" t="s">
        <v>5874</v>
      </c>
      <c r="S3443" s="21" t="s">
        <v>18534</v>
      </c>
      <c r="T3443" s="21" t="s">
        <v>18607</v>
      </c>
      <c r="U3443" s="21" t="str">
        <f>VLOOKUP(T3443,Apoio!$D$10:$E$55,2,0)</f>
        <v>Prefeituras - PJ</v>
      </c>
      <c r="V3443"/>
      <c r="W3443"/>
      <c r="X3443"/>
      <c r="Z3443" s="7"/>
      <c r="AA3443" s="8" t="str">
        <f>IF(Y3443="","Não","Sim")</f>
        <v>Não</v>
      </c>
      <c r="AB3443" s="7" t="str">
        <f>IF(Z3443="","Não","Sim")</f>
        <v>Não</v>
      </c>
      <c r="AC3443" s="8" t="str">
        <f>IF(S3443="TSR","Serede","Rede Conecta")</f>
        <v>Serede</v>
      </c>
    </row>
    <row r="3444" spans="1:29" ht="15" x14ac:dyDescent="0.25">
      <c r="A3444">
        <v>201435</v>
      </c>
      <c r="B3444" t="s">
        <v>4387</v>
      </c>
      <c r="C3444">
        <v>201435</v>
      </c>
      <c r="D3444" s="24">
        <v>41267</v>
      </c>
      <c r="E3444" t="s">
        <v>20</v>
      </c>
      <c r="F3444" t="s">
        <v>4057</v>
      </c>
      <c r="G3444" t="s">
        <v>4388</v>
      </c>
      <c r="H3444" t="s">
        <v>78</v>
      </c>
      <c r="I3444" t="s">
        <v>46</v>
      </c>
      <c r="J3444" t="s">
        <v>4389</v>
      </c>
      <c r="K3444" t="s">
        <v>26</v>
      </c>
      <c r="L3444">
        <v>4334724600</v>
      </c>
      <c r="M3444"/>
      <c r="N3444" s="23">
        <v>75741330000137</v>
      </c>
      <c r="O3444"/>
      <c r="P3444"/>
      <c r="Q3444"/>
      <c r="R3444"/>
      <c r="S3444" s="21" t="s">
        <v>18534</v>
      </c>
      <c r="T3444" s="21" t="s">
        <v>18607</v>
      </c>
      <c r="U3444" s="21" t="str">
        <f>VLOOKUP(T3444,Apoio!$D$10:$E$55,2,0)</f>
        <v>Prefeituras - PJ</v>
      </c>
      <c r="V3444"/>
      <c r="W3444"/>
      <c r="X3444"/>
      <c r="Z3444" s="7"/>
      <c r="AA3444" s="8" t="str">
        <f>IF(Y3444="","Não","Sim")</f>
        <v>Não</v>
      </c>
      <c r="AB3444" s="7" t="str">
        <f>IF(Z3444="","Não","Sim")</f>
        <v>Não</v>
      </c>
      <c r="AC3444" s="8" t="str">
        <f>IF(S3444="TSR","Serede","Rede Conecta")</f>
        <v>Serede</v>
      </c>
    </row>
    <row r="3445" spans="1:29" ht="15" x14ac:dyDescent="0.25">
      <c r="A3445">
        <v>201823</v>
      </c>
      <c r="B3445" t="s">
        <v>5991</v>
      </c>
      <c r="C3445">
        <v>201823</v>
      </c>
      <c r="D3445" s="24">
        <v>41267</v>
      </c>
      <c r="E3445" t="s">
        <v>20</v>
      </c>
      <c r="F3445" t="s">
        <v>5992</v>
      </c>
      <c r="G3445" t="s">
        <v>5993</v>
      </c>
      <c r="H3445" t="s">
        <v>78</v>
      </c>
      <c r="I3445" t="s">
        <v>46</v>
      </c>
      <c r="J3445" t="s">
        <v>5994</v>
      </c>
      <c r="K3445" t="s">
        <v>26</v>
      </c>
      <c r="L3445">
        <v>4334741222</v>
      </c>
      <c r="M3445"/>
      <c r="N3445" s="23">
        <v>75741348000139</v>
      </c>
      <c r="O3445"/>
      <c r="P3445"/>
      <c r="Q3445"/>
      <c r="R3445" t="s">
        <v>5995</v>
      </c>
      <c r="S3445" s="21" t="s">
        <v>18534</v>
      </c>
      <c r="T3445" s="21" t="s">
        <v>18607</v>
      </c>
      <c r="U3445" s="21" t="str">
        <f>VLOOKUP(T3445,Apoio!$D$10:$E$55,2,0)</f>
        <v>Prefeituras - PJ</v>
      </c>
      <c r="V3445">
        <v>192086</v>
      </c>
      <c r="W3445">
        <v>9440</v>
      </c>
      <c r="X3445">
        <v>94</v>
      </c>
      <c r="Z3445" s="7"/>
      <c r="AA3445" s="8" t="str">
        <f>IF(Y3445="","Não","Sim")</f>
        <v>Não</v>
      </c>
      <c r="AB3445" s="7" t="str">
        <f>IF(Z3445="","Não","Sim")</f>
        <v>Não</v>
      </c>
      <c r="AC3445" s="8" t="str">
        <f>IF(S3445="TSR","Serede","Rede Conecta")</f>
        <v>Serede</v>
      </c>
    </row>
    <row r="3446" spans="1:29" ht="15" x14ac:dyDescent="0.25">
      <c r="A3446">
        <v>201574</v>
      </c>
      <c r="B3446" t="s">
        <v>537</v>
      </c>
      <c r="C3446">
        <v>201574</v>
      </c>
      <c r="D3446" s="24">
        <v>41267</v>
      </c>
      <c r="E3446" t="s">
        <v>20</v>
      </c>
      <c r="F3446" t="s">
        <v>4975</v>
      </c>
      <c r="G3446" t="s">
        <v>4976</v>
      </c>
      <c r="H3446" t="s">
        <v>78</v>
      </c>
      <c r="I3446" t="s">
        <v>46</v>
      </c>
      <c r="J3446" t="s">
        <v>4977</v>
      </c>
      <c r="K3446" t="s">
        <v>26</v>
      </c>
      <c r="L3446"/>
      <c r="M3446"/>
      <c r="N3446" s="23">
        <v>75741355000130</v>
      </c>
      <c r="O3446"/>
      <c r="P3446"/>
      <c r="Q3446"/>
      <c r="R3446"/>
      <c r="S3446" s="21" t="s">
        <v>18534</v>
      </c>
      <c r="T3446" s="21" t="s">
        <v>18607</v>
      </c>
      <c r="U3446" s="21" t="str">
        <f>VLOOKUP(T3446,Apoio!$D$10:$E$55,2,0)</f>
        <v>Prefeituras - PJ</v>
      </c>
      <c r="V3446"/>
      <c r="W3446"/>
      <c r="X3446"/>
      <c r="Z3446" s="7"/>
      <c r="AA3446" s="8" t="str">
        <f>IF(Y3446="","Não","Sim")</f>
        <v>Não</v>
      </c>
      <c r="AB3446" s="7" t="str">
        <f>IF(Z3446="","Não","Sim")</f>
        <v>Não</v>
      </c>
      <c r="AC3446" s="8" t="str">
        <f>IF(S3446="TSR","Serede","Rede Conecta")</f>
        <v>Serede</v>
      </c>
    </row>
    <row r="3447" spans="1:29" ht="15" x14ac:dyDescent="0.25">
      <c r="A3447">
        <v>201448</v>
      </c>
      <c r="B3447" t="s">
        <v>4444</v>
      </c>
      <c r="C3447">
        <v>201448</v>
      </c>
      <c r="D3447" s="24">
        <v>41267</v>
      </c>
      <c r="E3447" t="s">
        <v>20</v>
      </c>
      <c r="F3447" t="s">
        <v>4445</v>
      </c>
      <c r="G3447" t="s">
        <v>4446</v>
      </c>
      <c r="H3447" t="s">
        <v>78</v>
      </c>
      <c r="I3447" t="s">
        <v>46</v>
      </c>
      <c r="J3447" t="s">
        <v>4447</v>
      </c>
      <c r="K3447" t="s">
        <v>26</v>
      </c>
      <c r="L3447">
        <v>4334751256</v>
      </c>
      <c r="M3447"/>
      <c r="N3447" s="23">
        <v>75741363000187</v>
      </c>
      <c r="O3447"/>
      <c r="P3447"/>
      <c r="Q3447"/>
      <c r="R3447"/>
      <c r="S3447" s="21" t="s">
        <v>18534</v>
      </c>
      <c r="T3447" s="21" t="s">
        <v>18607</v>
      </c>
      <c r="U3447" s="21" t="str">
        <f>VLOOKUP(T3447,Apoio!$D$10:$E$55,2,0)</f>
        <v>Prefeituras - PJ</v>
      </c>
      <c r="V3447">
        <v>192209</v>
      </c>
      <c r="W3447">
        <v>11554</v>
      </c>
      <c r="X3447">
        <v>81</v>
      </c>
      <c r="Z3447" s="7"/>
      <c r="AA3447" s="8" t="str">
        <f>IF(Y3447="","Não","Sim")</f>
        <v>Não</v>
      </c>
      <c r="AB3447" s="7" t="str">
        <f>IF(Z3447="","Não","Sim")</f>
        <v>Não</v>
      </c>
      <c r="AC3447" s="8" t="str">
        <f>IF(S3447="TSR","Serede","Rede Conecta")</f>
        <v>Serede</v>
      </c>
    </row>
    <row r="3448" spans="1:29" ht="15" x14ac:dyDescent="0.25">
      <c r="A3448">
        <v>200646</v>
      </c>
      <c r="B3448" t="s">
        <v>1909</v>
      </c>
      <c r="C3448">
        <v>200646</v>
      </c>
      <c r="D3448" s="24">
        <v>41267</v>
      </c>
      <c r="E3448" t="s">
        <v>20</v>
      </c>
      <c r="F3448" t="s">
        <v>1910</v>
      </c>
      <c r="G3448" t="s">
        <v>1911</v>
      </c>
      <c r="H3448" t="s">
        <v>78</v>
      </c>
      <c r="I3448" t="s">
        <v>46</v>
      </c>
      <c r="J3448" t="s">
        <v>1912</v>
      </c>
      <c r="K3448" t="s">
        <v>26</v>
      </c>
      <c r="L3448">
        <v>4432343456</v>
      </c>
      <c r="M3448"/>
      <c r="N3448" s="23">
        <v>75743377000130</v>
      </c>
      <c r="O3448"/>
      <c r="P3448"/>
      <c r="Q3448"/>
      <c r="R3448"/>
      <c r="S3448" s="21" t="s">
        <v>18534</v>
      </c>
      <c r="T3448" s="21" t="s">
        <v>18607</v>
      </c>
      <c r="U3448" s="21" t="str">
        <f>VLOOKUP(T3448,Apoio!$D$10:$E$55,2,0)</f>
        <v>Prefeituras - PJ</v>
      </c>
      <c r="V3448"/>
      <c r="W3448"/>
      <c r="X3448"/>
      <c r="Z3448" s="7"/>
      <c r="AA3448" s="8" t="str">
        <f>IF(Y3448="","Não","Sim")</f>
        <v>Não</v>
      </c>
      <c r="AB3448" s="7" t="str">
        <f>IF(Z3448="","Não","Sim")</f>
        <v>Não</v>
      </c>
      <c r="AC3448" s="8" t="str">
        <f>IF(S3448="TSR","Serede","Rede Conecta")</f>
        <v>Serede</v>
      </c>
    </row>
    <row r="3449" spans="1:29" ht="15" x14ac:dyDescent="0.25">
      <c r="A3449">
        <v>201784</v>
      </c>
      <c r="B3449" t="s">
        <v>5818</v>
      </c>
      <c r="C3449">
        <v>201784</v>
      </c>
      <c r="D3449" s="24">
        <v>41267</v>
      </c>
      <c r="E3449" t="s">
        <v>20</v>
      </c>
      <c r="F3449" t="s">
        <v>5819</v>
      </c>
      <c r="G3449" t="s">
        <v>5820</v>
      </c>
      <c r="H3449" t="s">
        <v>78</v>
      </c>
      <c r="I3449" t="s">
        <v>46</v>
      </c>
      <c r="J3449" t="s">
        <v>5821</v>
      </c>
      <c r="K3449" t="s">
        <v>26</v>
      </c>
      <c r="L3449">
        <v>4335561222</v>
      </c>
      <c r="M3449"/>
      <c r="N3449" s="23">
        <v>75743567000157</v>
      </c>
      <c r="O3449"/>
      <c r="P3449"/>
      <c r="Q3449"/>
      <c r="R3449"/>
      <c r="S3449" s="21" t="s">
        <v>18534</v>
      </c>
      <c r="T3449" s="21" t="s">
        <v>18607</v>
      </c>
      <c r="U3449" s="21" t="str">
        <f>VLOOKUP(T3449,Apoio!$D$10:$E$55,2,0)</f>
        <v>Prefeituras - PJ</v>
      </c>
      <c r="V3449">
        <v>1947</v>
      </c>
      <c r="W3449">
        <v>51538</v>
      </c>
      <c r="X3449">
        <v>78</v>
      </c>
      <c r="Z3449" s="7"/>
      <c r="AA3449" s="8" t="str">
        <f>IF(Y3449="","Não","Sim")</f>
        <v>Não</v>
      </c>
      <c r="AB3449" s="7" t="str">
        <f>IF(Z3449="","Não","Sim")</f>
        <v>Não</v>
      </c>
      <c r="AC3449" s="8" t="str">
        <f>IF(S3449="TSR","Serede","Rede Conecta")</f>
        <v>Serede</v>
      </c>
    </row>
    <row r="3450" spans="1:29" ht="15" x14ac:dyDescent="0.25">
      <c r="A3450">
        <v>1816964</v>
      </c>
      <c r="B3450" t="s">
        <v>17309</v>
      </c>
      <c r="C3450">
        <v>1816964</v>
      </c>
      <c r="D3450" s="24">
        <v>45427</v>
      </c>
      <c r="E3450" t="s">
        <v>309</v>
      </c>
      <c r="F3450" t="s">
        <v>17310</v>
      </c>
      <c r="G3450" t="s">
        <v>17311</v>
      </c>
      <c r="H3450"/>
      <c r="I3450" t="s">
        <v>46</v>
      </c>
      <c r="J3450" t="s">
        <v>4772</v>
      </c>
      <c r="K3450" t="s">
        <v>26</v>
      </c>
      <c r="L3450" t="s">
        <v>17312</v>
      </c>
      <c r="M3450"/>
      <c r="N3450" s="23">
        <v>75761130000146</v>
      </c>
      <c r="O3450"/>
      <c r="P3450"/>
      <c r="Q3450"/>
      <c r="R3450"/>
      <c r="S3450" s="21" t="s">
        <v>18534</v>
      </c>
      <c r="T3450" s="21" t="s">
        <v>18603</v>
      </c>
      <c r="U3450" s="21" t="str">
        <f>VLOOKUP(T3450,Apoio!$D$10:$E$55,2,0)</f>
        <v>Fornec. de Serviç. Diversos PJ</v>
      </c>
      <c r="V3450">
        <v>74800710</v>
      </c>
      <c r="W3450">
        <v>31765</v>
      </c>
      <c r="X3450">
        <v>9</v>
      </c>
      <c r="Z3450" s="7"/>
      <c r="AA3450" s="8" t="str">
        <f>IF(Y3450="","Não","Sim")</f>
        <v>Não</v>
      </c>
      <c r="AB3450" s="7" t="str">
        <f>IF(Z3450="","Não","Sim")</f>
        <v>Não</v>
      </c>
      <c r="AC3450" s="8" t="str">
        <f>IF(S3450="TSR","Serede","Rede Conecta")</f>
        <v>Serede</v>
      </c>
    </row>
    <row r="3451" spans="1:29" ht="15" x14ac:dyDescent="0.25">
      <c r="A3451">
        <v>201441</v>
      </c>
      <c r="B3451" t="s">
        <v>4412</v>
      </c>
      <c r="C3451">
        <v>201441</v>
      </c>
      <c r="D3451" s="24">
        <v>41267</v>
      </c>
      <c r="E3451" t="s">
        <v>20</v>
      </c>
      <c r="F3451" t="s">
        <v>4413</v>
      </c>
      <c r="G3451" t="s">
        <v>4414</v>
      </c>
      <c r="H3451" t="s">
        <v>78</v>
      </c>
      <c r="I3451" t="s">
        <v>46</v>
      </c>
      <c r="J3451" t="s">
        <v>4415</v>
      </c>
      <c r="K3451" t="s">
        <v>26</v>
      </c>
      <c r="L3451">
        <v>4334323355</v>
      </c>
      <c r="M3451"/>
      <c r="N3451" s="23">
        <v>75771204000125</v>
      </c>
      <c r="O3451"/>
      <c r="P3451"/>
      <c r="Q3451"/>
      <c r="R3451"/>
      <c r="S3451" s="21" t="s">
        <v>18534</v>
      </c>
      <c r="T3451" s="21" t="s">
        <v>18607</v>
      </c>
      <c r="U3451" s="21" t="str">
        <f>VLOOKUP(T3451,Apoio!$D$10:$E$55,2,0)</f>
        <v>Prefeituras - PJ</v>
      </c>
      <c r="V3451">
        <v>19856</v>
      </c>
      <c r="W3451">
        <v>15174</v>
      </c>
      <c r="X3451">
        <v>72</v>
      </c>
      <c r="Z3451" s="7"/>
      <c r="AA3451" s="8" t="str">
        <f>IF(Y3451="","Não","Sim")</f>
        <v>Não</v>
      </c>
      <c r="AB3451" s="7" t="str">
        <f>IF(Z3451="","Não","Sim")</f>
        <v>Não</v>
      </c>
      <c r="AC3451" s="8" t="str">
        <f>IF(S3451="TSR","Serede","Rede Conecta")</f>
        <v>Serede</v>
      </c>
    </row>
    <row r="3452" spans="1:29" ht="15" x14ac:dyDescent="0.25">
      <c r="A3452">
        <v>201874</v>
      </c>
      <c r="B3452" t="s">
        <v>6219</v>
      </c>
      <c r="C3452">
        <v>201874</v>
      </c>
      <c r="D3452" s="24">
        <v>41267</v>
      </c>
      <c r="E3452" t="s">
        <v>20</v>
      </c>
      <c r="F3452" t="s">
        <v>6220</v>
      </c>
      <c r="G3452" t="s">
        <v>6221</v>
      </c>
      <c r="H3452" t="s">
        <v>78</v>
      </c>
      <c r="I3452" t="s">
        <v>46</v>
      </c>
      <c r="J3452" t="s">
        <v>6222</v>
      </c>
      <c r="K3452" t="s">
        <v>26</v>
      </c>
      <c r="L3452">
        <v>4334681123</v>
      </c>
      <c r="M3452"/>
      <c r="N3452" s="23">
        <v>75771212000171</v>
      </c>
      <c r="O3452"/>
      <c r="P3452"/>
      <c r="Q3452"/>
      <c r="R3452" t="s">
        <v>6223</v>
      </c>
      <c r="S3452" s="21" t="s">
        <v>18534</v>
      </c>
      <c r="T3452" s="21" t="s">
        <v>18607</v>
      </c>
      <c r="U3452" s="21" t="str">
        <f>VLOOKUP(T3452,Apoio!$D$10:$E$55,2,0)</f>
        <v>Prefeituras - PJ</v>
      </c>
      <c r="V3452">
        <v>191351</v>
      </c>
      <c r="W3452">
        <v>10726</v>
      </c>
      <c r="X3452" t="s">
        <v>453</v>
      </c>
      <c r="Z3452" s="7"/>
      <c r="AA3452" s="8" t="str">
        <f>IF(Y3452="","Não","Sim")</f>
        <v>Não</v>
      </c>
      <c r="AB3452" s="7" t="str">
        <f>IF(Z3452="","Não","Sim")</f>
        <v>Não</v>
      </c>
      <c r="AC3452" s="8" t="str">
        <f>IF(S3452="TSR","Serede","Rede Conecta")</f>
        <v>Serede</v>
      </c>
    </row>
    <row r="3453" spans="1:29" ht="15" x14ac:dyDescent="0.25">
      <c r="A3453">
        <v>201460</v>
      </c>
      <c r="B3453" t="s">
        <v>4497</v>
      </c>
      <c r="C3453">
        <v>201460</v>
      </c>
      <c r="D3453" s="24">
        <v>41267</v>
      </c>
      <c r="E3453" t="s">
        <v>20</v>
      </c>
      <c r="F3453" t="s">
        <v>4498</v>
      </c>
      <c r="G3453" t="s">
        <v>4499</v>
      </c>
      <c r="H3453" t="s">
        <v>78</v>
      </c>
      <c r="I3453" t="s">
        <v>46</v>
      </c>
      <c r="J3453" t="s">
        <v>4500</v>
      </c>
      <c r="K3453" t="s">
        <v>26</v>
      </c>
      <c r="L3453">
        <v>4334231288</v>
      </c>
      <c r="M3453"/>
      <c r="N3453" s="23">
        <v>75771238000110</v>
      </c>
      <c r="O3453"/>
      <c r="P3453"/>
      <c r="Q3453"/>
      <c r="R3453"/>
      <c r="S3453" s="21" t="s">
        <v>18534</v>
      </c>
      <c r="T3453" s="21" t="s">
        <v>18607</v>
      </c>
      <c r="U3453" s="21" t="str">
        <f>VLOOKUP(T3453,Apoio!$D$10:$E$55,2,0)</f>
        <v>Prefeituras - PJ</v>
      </c>
      <c r="V3453">
        <v>19746</v>
      </c>
      <c r="W3453">
        <v>12273</v>
      </c>
      <c r="X3453">
        <v>34</v>
      </c>
      <c r="Z3453" s="7"/>
      <c r="AA3453" s="8" t="str">
        <f>IF(Y3453="","Não","Sim")</f>
        <v>Não</v>
      </c>
      <c r="AB3453" s="7" t="str">
        <f>IF(Z3453="","Não","Sim")</f>
        <v>Não</v>
      </c>
      <c r="AC3453" s="8" t="str">
        <f>IF(S3453="TSR","Serede","Rede Conecta")</f>
        <v>Serede</v>
      </c>
    </row>
    <row r="3454" spans="1:29" ht="15" x14ac:dyDescent="0.25">
      <c r="A3454">
        <v>201844</v>
      </c>
      <c r="B3454" t="s">
        <v>6090</v>
      </c>
      <c r="C3454">
        <v>201844</v>
      </c>
      <c r="D3454" s="24">
        <v>41267</v>
      </c>
      <c r="E3454" t="s">
        <v>20</v>
      </c>
      <c r="F3454" t="s">
        <v>6091</v>
      </c>
      <c r="G3454" t="s">
        <v>6092</v>
      </c>
      <c r="H3454" t="s">
        <v>78</v>
      </c>
      <c r="I3454" t="s">
        <v>46</v>
      </c>
      <c r="J3454" t="s">
        <v>6093</v>
      </c>
      <c r="K3454" t="s">
        <v>26</v>
      </c>
      <c r="L3454">
        <v>4334411212</v>
      </c>
      <c r="M3454"/>
      <c r="N3454" s="23">
        <v>75771246000166</v>
      </c>
      <c r="O3454"/>
      <c r="P3454"/>
      <c r="Q3454"/>
      <c r="R3454" t="s">
        <v>6094</v>
      </c>
      <c r="S3454" s="21" t="s">
        <v>18534</v>
      </c>
      <c r="T3454" s="21" t="s">
        <v>18607</v>
      </c>
      <c r="U3454" s="21" t="str">
        <f>VLOOKUP(T3454,Apoio!$D$10:$E$55,2,0)</f>
        <v>Prefeituras - PJ</v>
      </c>
      <c r="V3454"/>
      <c r="W3454"/>
      <c r="X3454"/>
      <c r="Z3454" s="7"/>
      <c r="AA3454" s="8" t="str">
        <f>IF(Y3454="","Não","Sim")</f>
        <v>Não</v>
      </c>
      <c r="AB3454" s="7" t="str">
        <f>IF(Z3454="","Não","Sim")</f>
        <v>Não</v>
      </c>
      <c r="AC3454" s="8" t="str">
        <f>IF(S3454="TSR","Serede","Rede Conecta")</f>
        <v>Serede</v>
      </c>
    </row>
    <row r="3455" spans="1:29" ht="15" x14ac:dyDescent="0.25">
      <c r="A3455">
        <v>200635</v>
      </c>
      <c r="B3455" t="s">
        <v>1866</v>
      </c>
      <c r="C3455">
        <v>200635</v>
      </c>
      <c r="D3455" s="24">
        <v>41267</v>
      </c>
      <c r="E3455" t="s">
        <v>20</v>
      </c>
      <c r="F3455" t="s">
        <v>1867</v>
      </c>
      <c r="G3455" t="s">
        <v>1868</v>
      </c>
      <c r="H3455" t="s">
        <v>78</v>
      </c>
      <c r="I3455" t="s">
        <v>46</v>
      </c>
      <c r="J3455" t="s">
        <v>1869</v>
      </c>
      <c r="K3455" t="s">
        <v>26</v>
      </c>
      <c r="L3455">
        <v>4334224000</v>
      </c>
      <c r="M3455"/>
      <c r="N3455" s="23">
        <v>75771253000168</v>
      </c>
      <c r="O3455"/>
      <c r="P3455"/>
      <c r="Q3455"/>
      <c r="R3455"/>
      <c r="S3455" s="21" t="s">
        <v>18534</v>
      </c>
      <c r="T3455" s="21" t="s">
        <v>18607</v>
      </c>
      <c r="U3455" s="21" t="str">
        <f>VLOOKUP(T3455,Apoio!$D$10:$E$55,2,0)</f>
        <v>Prefeituras - PJ</v>
      </c>
      <c r="V3455">
        <v>10400379</v>
      </c>
      <c r="W3455">
        <v>133719</v>
      </c>
      <c r="X3455">
        <v>6</v>
      </c>
      <c r="Z3455" s="7"/>
      <c r="AA3455" s="8" t="str">
        <f>IF(Y3455="","Não","Sim")</f>
        <v>Não</v>
      </c>
      <c r="AB3455" s="7" t="str">
        <f>IF(Z3455="","Não","Sim")</f>
        <v>Não</v>
      </c>
      <c r="AC3455" s="8" t="str">
        <f>IF(S3455="TSR","Serede","Rede Conecta")</f>
        <v>Serede</v>
      </c>
    </row>
    <row r="3456" spans="1:29" ht="15" x14ac:dyDescent="0.25">
      <c r="A3456">
        <v>201662</v>
      </c>
      <c r="B3456" t="s">
        <v>5325</v>
      </c>
      <c r="C3456">
        <v>201662</v>
      </c>
      <c r="D3456" s="24">
        <v>41267</v>
      </c>
      <c r="E3456" t="s">
        <v>20</v>
      </c>
      <c r="F3456" t="s">
        <v>5326</v>
      </c>
      <c r="G3456" t="s">
        <v>5327</v>
      </c>
      <c r="H3456" t="s">
        <v>78</v>
      </c>
      <c r="I3456" t="s">
        <v>249</v>
      </c>
      <c r="J3456" t="s">
        <v>5328</v>
      </c>
      <c r="K3456" t="s">
        <v>26</v>
      </c>
      <c r="L3456">
        <v>4334421250</v>
      </c>
      <c r="M3456"/>
      <c r="N3456" s="23">
        <v>75771261000104</v>
      </c>
      <c r="O3456"/>
      <c r="P3456"/>
      <c r="Q3456"/>
      <c r="R3456" t="s">
        <v>5329</v>
      </c>
      <c r="S3456" s="21" t="s">
        <v>18534</v>
      </c>
      <c r="T3456" s="21" t="s">
        <v>18607</v>
      </c>
      <c r="U3456" s="21" t="str">
        <f>VLOOKUP(T3456,Apoio!$D$10:$E$55,2,0)</f>
        <v>Prefeituras - PJ</v>
      </c>
      <c r="V3456"/>
      <c r="W3456"/>
      <c r="X3456"/>
      <c r="Z3456" s="7"/>
      <c r="AA3456" s="8" t="str">
        <f>IF(Y3456="","Não","Sim")</f>
        <v>Não</v>
      </c>
      <c r="AB3456" s="7" t="str">
        <f>IF(Z3456="","Não","Sim")</f>
        <v>Não</v>
      </c>
      <c r="AC3456" s="8" t="str">
        <f>IF(S3456="TSR","Serede","Rede Conecta")</f>
        <v>Serede</v>
      </c>
    </row>
    <row r="3457" spans="1:29" ht="15" x14ac:dyDescent="0.25">
      <c r="A3457">
        <v>201283</v>
      </c>
      <c r="B3457" t="s">
        <v>3699</v>
      </c>
      <c r="C3457">
        <v>201283</v>
      </c>
      <c r="D3457" s="24">
        <v>41267</v>
      </c>
      <c r="E3457" t="s">
        <v>20</v>
      </c>
      <c r="F3457" t="s">
        <v>3700</v>
      </c>
      <c r="G3457" t="s">
        <v>3701</v>
      </c>
      <c r="H3457" t="s">
        <v>78</v>
      </c>
      <c r="I3457" t="s">
        <v>46</v>
      </c>
      <c r="J3457" t="s">
        <v>3702</v>
      </c>
      <c r="K3457" t="s">
        <v>26</v>
      </c>
      <c r="L3457">
        <v>4334291876</v>
      </c>
      <c r="M3457"/>
      <c r="N3457" s="23">
        <v>75771279000106</v>
      </c>
      <c r="O3457"/>
      <c r="P3457"/>
      <c r="Q3457"/>
      <c r="R3457"/>
      <c r="S3457" s="21" t="s">
        <v>18534</v>
      </c>
      <c r="T3457" s="21" t="s">
        <v>18607</v>
      </c>
      <c r="U3457" s="21" t="str">
        <f>VLOOKUP(T3457,Apoio!$D$10:$E$55,2,0)</f>
        <v>Prefeituras - PJ</v>
      </c>
      <c r="V3457">
        <v>34175094</v>
      </c>
      <c r="W3457">
        <v>3634</v>
      </c>
      <c r="X3457">
        <v>9</v>
      </c>
      <c r="Z3457" s="7"/>
      <c r="AA3457" s="8" t="str">
        <f>IF(Y3457="","Não","Sim")</f>
        <v>Não</v>
      </c>
      <c r="AB3457" s="7" t="str">
        <f>IF(Z3457="","Não","Sim")</f>
        <v>Não</v>
      </c>
      <c r="AC3457" s="8" t="str">
        <f>IF(S3457="TSR","Serede","Rede Conecta")</f>
        <v>Serede</v>
      </c>
    </row>
    <row r="3458" spans="1:29" ht="15" x14ac:dyDescent="0.25">
      <c r="A3458">
        <v>201289</v>
      </c>
      <c r="B3458" t="s">
        <v>3727</v>
      </c>
      <c r="C3458">
        <v>201289</v>
      </c>
      <c r="D3458" s="24">
        <v>41267</v>
      </c>
      <c r="E3458" t="s">
        <v>20</v>
      </c>
      <c r="F3458" t="s">
        <v>3728</v>
      </c>
      <c r="G3458" t="s">
        <v>3729</v>
      </c>
      <c r="H3458" t="s">
        <v>78</v>
      </c>
      <c r="I3458" t="s">
        <v>46</v>
      </c>
      <c r="J3458" t="s">
        <v>3730</v>
      </c>
      <c r="K3458" t="s">
        <v>26</v>
      </c>
      <c r="L3458">
        <v>4334361224</v>
      </c>
      <c r="M3458"/>
      <c r="N3458" s="23">
        <v>75771287000152</v>
      </c>
      <c r="O3458"/>
      <c r="P3458"/>
      <c r="Q3458"/>
      <c r="R3458"/>
      <c r="S3458" s="21" t="s">
        <v>18534</v>
      </c>
      <c r="T3458" s="21" t="s">
        <v>18607</v>
      </c>
      <c r="U3458" s="21" t="str">
        <f>VLOOKUP(T3458,Apoio!$D$10:$E$55,2,0)</f>
        <v>Prefeituras - PJ</v>
      </c>
      <c r="V3458"/>
      <c r="W3458"/>
      <c r="X3458"/>
      <c r="Z3458" s="7"/>
      <c r="AA3458" s="8" t="str">
        <f>IF(Y3458="","Não","Sim")</f>
        <v>Não</v>
      </c>
      <c r="AB3458" s="7" t="str">
        <f>IF(Z3458="","Não","Sim")</f>
        <v>Não</v>
      </c>
      <c r="AC3458" s="8" t="str">
        <f>IF(S3458="TSR","Serede","Rede Conecta")</f>
        <v>Serede</v>
      </c>
    </row>
    <row r="3459" spans="1:29" ht="15" x14ac:dyDescent="0.25">
      <c r="A3459">
        <v>201369</v>
      </c>
      <c r="B3459" t="s">
        <v>4091</v>
      </c>
      <c r="C3459">
        <v>201369</v>
      </c>
      <c r="D3459" s="24">
        <v>41267</v>
      </c>
      <c r="E3459" t="s">
        <v>20</v>
      </c>
      <c r="F3459" t="s">
        <v>4092</v>
      </c>
      <c r="G3459" t="s">
        <v>4093</v>
      </c>
      <c r="H3459" t="s">
        <v>78</v>
      </c>
      <c r="I3459" t="s">
        <v>46</v>
      </c>
      <c r="J3459" t="s">
        <v>4094</v>
      </c>
      <c r="K3459" t="s">
        <v>26</v>
      </c>
      <c r="L3459">
        <v>4334611332</v>
      </c>
      <c r="M3459"/>
      <c r="N3459" s="23">
        <v>75771295000107</v>
      </c>
      <c r="O3459"/>
      <c r="P3459"/>
      <c r="Q3459"/>
      <c r="R3459"/>
      <c r="S3459" s="21" t="s">
        <v>18534</v>
      </c>
      <c r="T3459" s="21" t="s">
        <v>18607</v>
      </c>
      <c r="U3459" s="21" t="str">
        <f>VLOOKUP(T3459,Apoio!$D$10:$E$55,2,0)</f>
        <v>Prefeituras - PJ</v>
      </c>
      <c r="V3459"/>
      <c r="W3459"/>
      <c r="X3459"/>
      <c r="Z3459" s="7"/>
      <c r="AA3459" s="8" t="str">
        <f>IF(Y3459="","Não","Sim")</f>
        <v>Não</v>
      </c>
      <c r="AB3459" s="7" t="str">
        <f>IF(Z3459="","Não","Sim")</f>
        <v>Não</v>
      </c>
      <c r="AC3459" s="8" t="str">
        <f>IF(S3459="TSR","Serede","Rede Conecta")</f>
        <v>Serede</v>
      </c>
    </row>
    <row r="3460" spans="1:29" ht="15" x14ac:dyDescent="0.25">
      <c r="A3460">
        <v>201503</v>
      </c>
      <c r="B3460" t="s">
        <v>4687</v>
      </c>
      <c r="C3460">
        <v>201503</v>
      </c>
      <c r="D3460" s="24">
        <v>41267</v>
      </c>
      <c r="E3460" t="s">
        <v>20</v>
      </c>
      <c r="F3460" t="s">
        <v>4688</v>
      </c>
      <c r="G3460" t="s">
        <v>4689</v>
      </c>
      <c r="H3460" t="s">
        <v>78</v>
      </c>
      <c r="I3460" t="s">
        <v>46</v>
      </c>
      <c r="J3460" t="s">
        <v>4690</v>
      </c>
      <c r="K3460" t="s">
        <v>26</v>
      </c>
      <c r="L3460">
        <v>4334281330</v>
      </c>
      <c r="M3460"/>
      <c r="N3460" s="23">
        <v>75771303000107</v>
      </c>
      <c r="O3460"/>
      <c r="P3460"/>
      <c r="Q3460"/>
      <c r="R3460"/>
      <c r="S3460" s="21" t="s">
        <v>18534</v>
      </c>
      <c r="T3460" s="21" t="s">
        <v>18607</v>
      </c>
      <c r="U3460" s="21" t="str">
        <f>VLOOKUP(T3460,Apoio!$D$10:$E$55,2,0)</f>
        <v>Prefeituras - PJ</v>
      </c>
      <c r="V3460"/>
      <c r="W3460"/>
      <c r="X3460"/>
      <c r="Z3460" s="7"/>
      <c r="AA3460" s="8" t="str">
        <f>IF(Y3460="","Não","Sim")</f>
        <v>Não</v>
      </c>
      <c r="AB3460" s="7" t="str">
        <f>IF(Z3460="","Não","Sim")</f>
        <v>Não</v>
      </c>
      <c r="AC3460" s="8" t="str">
        <f>IF(S3460="TSR","Serede","Rede Conecta")</f>
        <v>Serede</v>
      </c>
    </row>
    <row r="3461" spans="1:29" ht="15" x14ac:dyDescent="0.25">
      <c r="A3461">
        <v>201586</v>
      </c>
      <c r="B3461" t="s">
        <v>3160</v>
      </c>
      <c r="C3461">
        <v>201586</v>
      </c>
      <c r="D3461" s="24">
        <v>41267</v>
      </c>
      <c r="E3461" t="s">
        <v>20</v>
      </c>
      <c r="F3461" t="s">
        <v>5019</v>
      </c>
      <c r="G3461" t="s">
        <v>5020</v>
      </c>
      <c r="H3461" t="s">
        <v>78</v>
      </c>
      <c r="I3461" t="s">
        <v>46</v>
      </c>
      <c r="J3461" t="s">
        <v>5021</v>
      </c>
      <c r="K3461" t="s">
        <v>26</v>
      </c>
      <c r="L3461">
        <v>4334511399</v>
      </c>
      <c r="M3461"/>
      <c r="N3461" s="23">
        <v>75771311000153</v>
      </c>
      <c r="O3461"/>
      <c r="P3461"/>
      <c r="Q3461"/>
      <c r="R3461"/>
      <c r="S3461" s="21" t="s">
        <v>18534</v>
      </c>
      <c r="T3461" s="21" t="s">
        <v>18607</v>
      </c>
      <c r="U3461" s="21" t="str">
        <f>VLOOKUP(T3461,Apoio!$D$10:$E$55,2,0)</f>
        <v>Prefeituras - PJ</v>
      </c>
      <c r="V3461">
        <v>192842</v>
      </c>
      <c r="W3461">
        <v>20026</v>
      </c>
      <c r="X3461">
        <v>83</v>
      </c>
      <c r="Z3461" s="7"/>
      <c r="AA3461" s="8" t="str">
        <f>IF(Y3461="","Não","Sim")</f>
        <v>Não</v>
      </c>
      <c r="AB3461" s="7" t="str">
        <f>IF(Z3461="","Não","Sim")</f>
        <v>Não</v>
      </c>
      <c r="AC3461" s="8" t="str">
        <f>IF(S3461="TSR","Serede","Rede Conecta")</f>
        <v>Serede</v>
      </c>
    </row>
    <row r="3462" spans="1:29" ht="15" x14ac:dyDescent="0.25">
      <c r="A3462">
        <v>201819</v>
      </c>
      <c r="B3462" t="s">
        <v>5972</v>
      </c>
      <c r="C3462">
        <v>201819</v>
      </c>
      <c r="D3462" s="24">
        <v>41267</v>
      </c>
      <c r="E3462" t="s">
        <v>20</v>
      </c>
      <c r="F3462" t="s">
        <v>5973</v>
      </c>
      <c r="G3462" t="s">
        <v>5974</v>
      </c>
      <c r="H3462" t="s">
        <v>78</v>
      </c>
      <c r="I3462" t="s">
        <v>46</v>
      </c>
      <c r="J3462" t="s">
        <v>5975</v>
      </c>
      <c r="K3462" t="s">
        <v>26</v>
      </c>
      <c r="L3462">
        <v>4432571212</v>
      </c>
      <c r="M3462"/>
      <c r="N3462" s="23">
        <v>75772400000114</v>
      </c>
      <c r="O3462"/>
      <c r="P3462"/>
      <c r="Q3462"/>
      <c r="R3462" t="s">
        <v>5976</v>
      </c>
      <c r="S3462" s="21" t="s">
        <v>18534</v>
      </c>
      <c r="T3462" s="21" t="s">
        <v>18607</v>
      </c>
      <c r="U3462" s="21" t="str">
        <f>VLOOKUP(T3462,Apoio!$D$10:$E$55,2,0)</f>
        <v>Prefeituras - PJ</v>
      </c>
      <c r="V3462">
        <v>34175512</v>
      </c>
      <c r="W3462">
        <v>647</v>
      </c>
      <c r="X3462">
        <v>8</v>
      </c>
      <c r="Z3462" s="7"/>
      <c r="AA3462" s="8" t="str">
        <f>IF(Y3462="","Não","Sim")</f>
        <v>Não</v>
      </c>
      <c r="AB3462" s="7" t="str">
        <f>IF(Z3462="","Não","Sim")</f>
        <v>Não</v>
      </c>
      <c r="AC3462" s="8" t="str">
        <f>IF(S3462="TSR","Serede","Rede Conecta")</f>
        <v>Serede</v>
      </c>
    </row>
    <row r="3463" spans="1:29" ht="15" x14ac:dyDescent="0.25">
      <c r="A3463">
        <v>201827</v>
      </c>
      <c r="B3463" t="s">
        <v>6011</v>
      </c>
      <c r="C3463">
        <v>201827</v>
      </c>
      <c r="D3463" s="24">
        <v>41267</v>
      </c>
      <c r="E3463" t="s">
        <v>20</v>
      </c>
      <c r="F3463" t="s">
        <v>6012</v>
      </c>
      <c r="G3463" t="s">
        <v>6013</v>
      </c>
      <c r="H3463" t="s">
        <v>78</v>
      </c>
      <c r="I3463" t="s">
        <v>46</v>
      </c>
      <c r="J3463" t="s">
        <v>6014</v>
      </c>
      <c r="K3463" t="s">
        <v>26</v>
      </c>
      <c r="L3463">
        <v>4432481222</v>
      </c>
      <c r="M3463"/>
      <c r="N3463" s="23">
        <v>75772525000144</v>
      </c>
      <c r="O3463"/>
      <c r="P3463"/>
      <c r="Q3463"/>
      <c r="R3463" t="s">
        <v>6015</v>
      </c>
      <c r="S3463" s="21" t="s">
        <v>18534</v>
      </c>
      <c r="T3463" s="21" t="s">
        <v>18607</v>
      </c>
      <c r="U3463" s="21" t="str">
        <f>VLOOKUP(T3463,Apoio!$D$10:$E$55,2,0)</f>
        <v>Prefeituras - PJ</v>
      </c>
      <c r="V3463"/>
      <c r="W3463"/>
      <c r="X3463"/>
      <c r="Z3463" s="7"/>
      <c r="AA3463" s="8" t="str">
        <f>IF(Y3463="","Não","Sim")</f>
        <v>Não</v>
      </c>
      <c r="AB3463" s="7" t="str">
        <f>IF(Z3463="","Não","Sim")</f>
        <v>Não</v>
      </c>
      <c r="AC3463" s="8" t="str">
        <f>IF(S3463="TSR","Serede","Rede Conecta")</f>
        <v>Serede</v>
      </c>
    </row>
    <row r="3464" spans="1:29" ht="15" x14ac:dyDescent="0.25">
      <c r="A3464">
        <v>201446</v>
      </c>
      <c r="B3464" t="s">
        <v>4434</v>
      </c>
      <c r="C3464">
        <v>201446</v>
      </c>
      <c r="D3464" s="24">
        <v>41267</v>
      </c>
      <c r="E3464" t="s">
        <v>20</v>
      </c>
      <c r="F3464" t="s">
        <v>4435</v>
      </c>
      <c r="G3464" t="s">
        <v>4436</v>
      </c>
      <c r="H3464" t="s">
        <v>78</v>
      </c>
      <c r="I3464" t="s">
        <v>46</v>
      </c>
      <c r="J3464" t="s">
        <v>4437</v>
      </c>
      <c r="K3464" t="s">
        <v>26</v>
      </c>
      <c r="L3464">
        <v>4436351327</v>
      </c>
      <c r="M3464"/>
      <c r="N3464" s="23">
        <v>75788349000139</v>
      </c>
      <c r="O3464"/>
      <c r="P3464"/>
      <c r="Q3464"/>
      <c r="R3464" t="s">
        <v>4438</v>
      </c>
      <c r="S3464" s="21" t="s">
        <v>18534</v>
      </c>
      <c r="T3464" s="21" t="s">
        <v>18607</v>
      </c>
      <c r="U3464" s="21" t="str">
        <f>VLOOKUP(T3464,Apoio!$D$10:$E$55,2,0)</f>
        <v>Prefeituras - PJ</v>
      </c>
      <c r="V3464">
        <v>192207</v>
      </c>
      <c r="W3464">
        <v>11097</v>
      </c>
      <c r="X3464">
        <v>13</v>
      </c>
      <c r="Z3464" s="7"/>
      <c r="AA3464" s="8" t="str">
        <f>IF(Y3464="","Não","Sim")</f>
        <v>Não</v>
      </c>
      <c r="AB3464" s="7" t="str">
        <f>IF(Z3464="","Não","Sim")</f>
        <v>Não</v>
      </c>
      <c r="AC3464" s="8" t="str">
        <f>IF(S3464="TSR","Serede","Rede Conecta")</f>
        <v>Serede</v>
      </c>
    </row>
    <row r="3465" spans="1:29" ht="15" x14ac:dyDescent="0.25">
      <c r="A3465">
        <v>201459</v>
      </c>
      <c r="B3465" t="s">
        <v>4493</v>
      </c>
      <c r="C3465">
        <v>201459</v>
      </c>
      <c r="D3465" s="24">
        <v>41267</v>
      </c>
      <c r="E3465" t="s">
        <v>20</v>
      </c>
      <c r="F3465" t="s">
        <v>4494</v>
      </c>
      <c r="G3465" t="s">
        <v>4495</v>
      </c>
      <c r="H3465" t="s">
        <v>78</v>
      </c>
      <c r="I3465" t="s">
        <v>46</v>
      </c>
      <c r="J3465" t="s">
        <v>4496</v>
      </c>
      <c r="K3465" t="s">
        <v>26</v>
      </c>
      <c r="L3465">
        <v>4436281222</v>
      </c>
      <c r="M3465"/>
      <c r="N3465" s="23">
        <v>75789552000120</v>
      </c>
      <c r="O3465"/>
      <c r="P3465"/>
      <c r="Q3465"/>
      <c r="R3465"/>
      <c r="S3465" s="21" t="s">
        <v>18534</v>
      </c>
      <c r="T3465" s="21" t="s">
        <v>18607</v>
      </c>
      <c r="U3465" s="21" t="str">
        <f>VLOOKUP(T3465,Apoio!$D$10:$E$55,2,0)</f>
        <v>Prefeituras - PJ</v>
      </c>
      <c r="V3465"/>
      <c r="W3465"/>
      <c r="X3465"/>
      <c r="Z3465" s="7"/>
      <c r="AA3465" s="8" t="str">
        <f>IF(Y3465="","Não","Sim")</f>
        <v>Não</v>
      </c>
      <c r="AB3465" s="7" t="str">
        <f>IF(Z3465="","Não","Sim")</f>
        <v>Não</v>
      </c>
      <c r="AC3465" s="8" t="str">
        <f>IF(S3465="TSR","Serede","Rede Conecta")</f>
        <v>Serede</v>
      </c>
    </row>
    <row r="3466" spans="1:29" ht="15" x14ac:dyDescent="0.25">
      <c r="A3466">
        <v>201616</v>
      </c>
      <c r="B3466" t="s">
        <v>5132</v>
      </c>
      <c r="C3466">
        <v>201616</v>
      </c>
      <c r="D3466" s="24">
        <v>41267</v>
      </c>
      <c r="E3466" t="s">
        <v>20</v>
      </c>
      <c r="F3466" t="s">
        <v>5133</v>
      </c>
      <c r="G3466" t="s">
        <v>5134</v>
      </c>
      <c r="H3466" t="s">
        <v>78</v>
      </c>
      <c r="I3466" t="s">
        <v>46</v>
      </c>
      <c r="J3466" t="s">
        <v>5135</v>
      </c>
      <c r="K3466" t="s">
        <v>26</v>
      </c>
      <c r="L3466">
        <v>4463411122</v>
      </c>
      <c r="M3466"/>
      <c r="N3466" s="23">
        <v>75793786000140</v>
      </c>
      <c r="O3466"/>
      <c r="P3466"/>
      <c r="Q3466"/>
      <c r="R3466"/>
      <c r="S3466" s="21" t="s">
        <v>18534</v>
      </c>
      <c r="T3466" s="21" t="s">
        <v>18607</v>
      </c>
      <c r="U3466" s="21" t="str">
        <f>VLOOKUP(T3466,Apoio!$D$10:$E$55,2,0)</f>
        <v>Prefeituras - PJ</v>
      </c>
      <c r="V3466"/>
      <c r="W3466"/>
      <c r="X3466"/>
      <c r="Z3466" s="7"/>
      <c r="AA3466" s="8" t="str">
        <f>IF(Y3466="","Não","Sim")</f>
        <v>Não</v>
      </c>
      <c r="AB3466" s="7" t="str">
        <f>IF(Z3466="","Não","Sim")</f>
        <v>Não</v>
      </c>
      <c r="AC3466" s="8" t="str">
        <f>IF(S3466="TSR","Serede","Rede Conecta")</f>
        <v>Serede</v>
      </c>
    </row>
    <row r="3467" spans="1:29" ht="15" x14ac:dyDescent="0.25">
      <c r="A3467">
        <v>201407</v>
      </c>
      <c r="B3467" t="s">
        <v>4263</v>
      </c>
      <c r="C3467">
        <v>201407</v>
      </c>
      <c r="D3467" s="24">
        <v>41267</v>
      </c>
      <c r="E3467" t="s">
        <v>20</v>
      </c>
      <c r="F3467" t="s">
        <v>4264</v>
      </c>
      <c r="G3467" t="s">
        <v>4265</v>
      </c>
      <c r="H3467" t="s">
        <v>78</v>
      </c>
      <c r="I3467" t="s">
        <v>46</v>
      </c>
      <c r="J3467" t="s">
        <v>4266</v>
      </c>
      <c r="K3467" t="s">
        <v>26</v>
      </c>
      <c r="L3467">
        <v>4436741344</v>
      </c>
      <c r="M3467"/>
      <c r="N3467" s="23">
        <v>75798355000177</v>
      </c>
      <c r="O3467"/>
      <c r="P3467"/>
      <c r="Q3467"/>
      <c r="R3467"/>
      <c r="S3467" s="21" t="s">
        <v>18534</v>
      </c>
      <c r="T3467" s="21" t="s">
        <v>18607</v>
      </c>
      <c r="U3467" s="21" t="str">
        <f>VLOOKUP(T3467,Apoio!$D$10:$E$55,2,0)</f>
        <v>Prefeituras - PJ</v>
      </c>
      <c r="V3467">
        <v>19975</v>
      </c>
      <c r="W3467">
        <v>7851</v>
      </c>
      <c r="X3467" t="s">
        <v>631</v>
      </c>
      <c r="Z3467" s="7"/>
      <c r="AA3467" s="8" t="str">
        <f>IF(Y3467="","Não","Sim")</f>
        <v>Não</v>
      </c>
      <c r="AB3467" s="7" t="str">
        <f>IF(Z3467="","Não","Sim")</f>
        <v>Não</v>
      </c>
      <c r="AC3467" s="8" t="str">
        <f>IF(S3467="TSR","Serede","Rede Conecta")</f>
        <v>Serede</v>
      </c>
    </row>
    <row r="3468" spans="1:29" ht="15" x14ac:dyDescent="0.25">
      <c r="A3468">
        <v>201852</v>
      </c>
      <c r="B3468" t="s">
        <v>6122</v>
      </c>
      <c r="C3468">
        <v>201852</v>
      </c>
      <c r="D3468" s="24">
        <v>41267</v>
      </c>
      <c r="E3468" t="s">
        <v>20</v>
      </c>
      <c r="F3468" t="s">
        <v>6123</v>
      </c>
      <c r="G3468" t="s">
        <v>6124</v>
      </c>
      <c r="H3468" t="s">
        <v>78</v>
      </c>
      <c r="I3468" t="s">
        <v>46</v>
      </c>
      <c r="J3468" t="s">
        <v>6125</v>
      </c>
      <c r="K3468" t="s">
        <v>26</v>
      </c>
      <c r="L3468">
        <v>4436851313</v>
      </c>
      <c r="M3468"/>
      <c r="N3468" s="23">
        <v>75799577000104</v>
      </c>
      <c r="O3468"/>
      <c r="P3468"/>
      <c r="Q3468"/>
      <c r="R3468"/>
      <c r="S3468" s="21" t="s">
        <v>18534</v>
      </c>
      <c r="T3468" s="21" t="s">
        <v>18607</v>
      </c>
      <c r="U3468" s="21" t="str">
        <f>VLOOKUP(T3468,Apoio!$D$10:$E$55,2,0)</f>
        <v>Prefeituras - PJ</v>
      </c>
      <c r="V3468">
        <v>34175214</v>
      </c>
      <c r="W3468">
        <v>699</v>
      </c>
      <c r="X3468">
        <v>0</v>
      </c>
      <c r="Z3468" s="7"/>
      <c r="AA3468" s="8" t="str">
        <f>IF(Y3468="","Não","Sim")</f>
        <v>Não</v>
      </c>
      <c r="AB3468" s="7" t="str">
        <f>IF(Z3468="","Não","Sim")</f>
        <v>Não</v>
      </c>
      <c r="AC3468" s="8" t="str">
        <f>IF(S3468="TSR","Serede","Rede Conecta")</f>
        <v>Serede</v>
      </c>
    </row>
    <row r="3469" spans="1:29" ht="15" x14ac:dyDescent="0.25">
      <c r="A3469">
        <v>201890</v>
      </c>
      <c r="B3469" t="s">
        <v>6275</v>
      </c>
      <c r="C3469">
        <v>201890</v>
      </c>
      <c r="D3469" s="24">
        <v>41267</v>
      </c>
      <c r="E3469" t="s">
        <v>20</v>
      </c>
      <c r="F3469" t="s">
        <v>6276</v>
      </c>
      <c r="G3469" t="s">
        <v>6277</v>
      </c>
      <c r="H3469" t="s">
        <v>78</v>
      </c>
      <c r="I3469" t="s">
        <v>46</v>
      </c>
      <c r="J3469" t="s">
        <v>6278</v>
      </c>
      <c r="K3469" t="s">
        <v>26</v>
      </c>
      <c r="L3469">
        <v>4436791133</v>
      </c>
      <c r="M3469"/>
      <c r="N3469" s="23">
        <v>75801738000157</v>
      </c>
      <c r="O3469"/>
      <c r="P3469"/>
      <c r="Q3469"/>
      <c r="R3469"/>
      <c r="S3469" s="21" t="s">
        <v>18534</v>
      </c>
      <c r="T3469" s="21" t="s">
        <v>18607</v>
      </c>
      <c r="U3469" s="21" t="str">
        <f>VLOOKUP(T3469,Apoio!$D$10:$E$55,2,0)</f>
        <v>Prefeituras - PJ</v>
      </c>
      <c r="V3469">
        <v>19786</v>
      </c>
      <c r="W3469">
        <v>11955</v>
      </c>
      <c r="X3469">
        <v>25</v>
      </c>
      <c r="Z3469" s="7"/>
      <c r="AA3469" s="8" t="str">
        <f>IF(Y3469="","Não","Sim")</f>
        <v>Não</v>
      </c>
      <c r="AB3469" s="7" t="str">
        <f>IF(Z3469="","Não","Sim")</f>
        <v>Não</v>
      </c>
      <c r="AC3469" s="8" t="str">
        <f>IF(S3469="TSR","Serede","Rede Conecta")</f>
        <v>Serede</v>
      </c>
    </row>
    <row r="3470" spans="1:29" ht="15" x14ac:dyDescent="0.25">
      <c r="A3470">
        <v>201804</v>
      </c>
      <c r="B3470" t="s">
        <v>5902</v>
      </c>
      <c r="C3470">
        <v>201804</v>
      </c>
      <c r="D3470" s="24">
        <v>41267</v>
      </c>
      <c r="E3470" t="s">
        <v>20</v>
      </c>
      <c r="F3470" t="s">
        <v>5903</v>
      </c>
      <c r="G3470" t="s">
        <v>5904</v>
      </c>
      <c r="H3470" t="s">
        <v>78</v>
      </c>
      <c r="I3470" t="s">
        <v>46</v>
      </c>
      <c r="J3470" t="s">
        <v>5905</v>
      </c>
      <c r="K3470" t="s">
        <v>26</v>
      </c>
      <c r="L3470">
        <v>4335541212</v>
      </c>
      <c r="M3470"/>
      <c r="N3470" s="23">
        <v>75825828000188</v>
      </c>
      <c r="O3470"/>
      <c r="P3470"/>
      <c r="Q3470"/>
      <c r="R3470" t="s">
        <v>5906</v>
      </c>
      <c r="S3470" s="21" t="s">
        <v>18534</v>
      </c>
      <c r="T3470" s="21" t="s">
        <v>18607</v>
      </c>
      <c r="U3470" s="21" t="str">
        <f>VLOOKUP(T3470,Apoio!$D$10:$E$55,2,0)</f>
        <v>Prefeituras - PJ</v>
      </c>
      <c r="V3470"/>
      <c r="W3470"/>
      <c r="X3470"/>
      <c r="Z3470" s="7"/>
      <c r="AA3470" s="8" t="str">
        <f>IF(Y3470="","Não","Sim")</f>
        <v>Não</v>
      </c>
      <c r="AB3470" s="7" t="str">
        <f>IF(Z3470="","Não","Sim")</f>
        <v>Não</v>
      </c>
      <c r="AC3470" s="8" t="str">
        <f>IF(S3470="TSR","Serede","Rede Conecta")</f>
        <v>Serede</v>
      </c>
    </row>
    <row r="3471" spans="1:29" ht="15" x14ac:dyDescent="0.25">
      <c r="A3471">
        <v>201848</v>
      </c>
      <c r="B3471" t="s">
        <v>6105</v>
      </c>
      <c r="C3471">
        <v>201848</v>
      </c>
      <c r="D3471" s="24">
        <v>41267</v>
      </c>
      <c r="E3471" t="s">
        <v>20</v>
      </c>
      <c r="F3471" t="s">
        <v>6106</v>
      </c>
      <c r="G3471" t="s">
        <v>6107</v>
      </c>
      <c r="H3471" t="s">
        <v>78</v>
      </c>
      <c r="I3471" t="s">
        <v>46</v>
      </c>
      <c r="J3471" t="s">
        <v>6108</v>
      </c>
      <c r="K3471" t="s">
        <v>26</v>
      </c>
      <c r="L3471"/>
      <c r="M3471"/>
      <c r="N3471" s="23">
        <v>75827204000108</v>
      </c>
      <c r="O3471"/>
      <c r="P3471"/>
      <c r="Q3471"/>
      <c r="R3471"/>
      <c r="S3471" s="21" t="s">
        <v>18534</v>
      </c>
      <c r="T3471" s="21" t="s">
        <v>18607</v>
      </c>
      <c r="U3471" s="21" t="str">
        <f>VLOOKUP(T3471,Apoio!$D$10:$E$55,2,0)</f>
        <v>Prefeituras - PJ</v>
      </c>
      <c r="V3471"/>
      <c r="W3471"/>
      <c r="X3471"/>
      <c r="Z3471" s="7"/>
      <c r="AA3471" s="8" t="str">
        <f>IF(Y3471="","Não","Sim")</f>
        <v>Não</v>
      </c>
      <c r="AB3471" s="7" t="str">
        <f>IF(Z3471="","Não","Sim")</f>
        <v>Não</v>
      </c>
      <c r="AC3471" s="8" t="str">
        <f>IF(S3471="TSR","Serede","Rede Conecta")</f>
        <v>Serede</v>
      </c>
    </row>
    <row r="3472" spans="1:29" ht="15" x14ac:dyDescent="0.25">
      <c r="A3472">
        <v>201558</v>
      </c>
      <c r="B3472" t="s">
        <v>4911</v>
      </c>
      <c r="C3472">
        <v>201558</v>
      </c>
      <c r="D3472" s="24">
        <v>41267</v>
      </c>
      <c r="E3472" t="s">
        <v>20</v>
      </c>
      <c r="F3472" t="s">
        <v>4912</v>
      </c>
      <c r="G3472" t="s">
        <v>4913</v>
      </c>
      <c r="H3472" t="s">
        <v>78</v>
      </c>
      <c r="I3472" t="s">
        <v>46</v>
      </c>
      <c r="J3472" t="s">
        <v>4914</v>
      </c>
      <c r="K3472" t="s">
        <v>26</v>
      </c>
      <c r="L3472">
        <v>4335521519</v>
      </c>
      <c r="M3472"/>
      <c r="N3472" s="23">
        <v>75828418000190</v>
      </c>
      <c r="O3472"/>
      <c r="P3472"/>
      <c r="Q3472"/>
      <c r="R3472"/>
      <c r="S3472" s="21" t="s">
        <v>18534</v>
      </c>
      <c r="T3472" s="21" t="s">
        <v>18607</v>
      </c>
      <c r="U3472" s="21" t="str">
        <f>VLOOKUP(T3472,Apoio!$D$10:$E$55,2,0)</f>
        <v>Prefeituras - PJ</v>
      </c>
      <c r="V3472"/>
      <c r="W3472"/>
      <c r="X3472"/>
      <c r="Z3472" s="7"/>
      <c r="AA3472" s="8" t="str">
        <f>IF(Y3472="","Não","Sim")</f>
        <v>Não</v>
      </c>
      <c r="AB3472" s="7" t="str">
        <f>IF(Z3472="","Não","Sim")</f>
        <v>Não</v>
      </c>
      <c r="AC3472" s="8" t="str">
        <f>IF(S3472="TSR","Serede","Rede Conecta")</f>
        <v>Serede</v>
      </c>
    </row>
    <row r="3473" spans="1:29" ht="15" x14ac:dyDescent="0.25">
      <c r="A3473">
        <v>201500</v>
      </c>
      <c r="B3473" t="s">
        <v>4675</v>
      </c>
      <c r="C3473">
        <v>201500</v>
      </c>
      <c r="D3473" s="24">
        <v>41267</v>
      </c>
      <c r="E3473" t="s">
        <v>20</v>
      </c>
      <c r="F3473" t="s">
        <v>4676</v>
      </c>
      <c r="G3473" t="s">
        <v>4677</v>
      </c>
      <c r="H3473" t="s">
        <v>78</v>
      </c>
      <c r="I3473" t="s">
        <v>46</v>
      </c>
      <c r="J3473" t="s">
        <v>4678</v>
      </c>
      <c r="K3473" t="s">
        <v>26</v>
      </c>
      <c r="L3473">
        <v>4330401311</v>
      </c>
      <c r="M3473"/>
      <c r="N3473" s="23">
        <v>75829416000116</v>
      </c>
      <c r="O3473"/>
      <c r="P3473"/>
      <c r="Q3473"/>
      <c r="R3473"/>
      <c r="S3473" s="21" t="s">
        <v>18534</v>
      </c>
      <c r="T3473" s="21" t="s">
        <v>18607</v>
      </c>
      <c r="U3473" s="21" t="str">
        <f>VLOOKUP(T3473,Apoio!$D$10:$E$55,2,0)</f>
        <v>Prefeituras - PJ</v>
      </c>
      <c r="V3473"/>
      <c r="W3473"/>
      <c r="X3473"/>
      <c r="Z3473" s="7"/>
      <c r="AA3473" s="8" t="str">
        <f>IF(Y3473="","Não","Sim")</f>
        <v>Não</v>
      </c>
      <c r="AB3473" s="7" t="str">
        <f>IF(Z3473="","Não","Sim")</f>
        <v>Não</v>
      </c>
      <c r="AC3473" s="8" t="str">
        <f>IF(S3473="TSR","Serede","Rede Conecta")</f>
        <v>Serede</v>
      </c>
    </row>
    <row r="3474" spans="1:29" ht="15" x14ac:dyDescent="0.25">
      <c r="A3474">
        <v>201883</v>
      </c>
      <c r="B3474" t="s">
        <v>2053</v>
      </c>
      <c r="C3474">
        <v>201883</v>
      </c>
      <c r="D3474" s="24">
        <v>41267</v>
      </c>
      <c r="E3474" t="s">
        <v>20</v>
      </c>
      <c r="F3474" t="s">
        <v>6254</v>
      </c>
      <c r="G3474" t="s">
        <v>6255</v>
      </c>
      <c r="H3474" t="s">
        <v>78</v>
      </c>
      <c r="I3474" t="s">
        <v>46</v>
      </c>
      <c r="J3474" t="s">
        <v>6256</v>
      </c>
      <c r="K3474" t="s">
        <v>26</v>
      </c>
      <c r="L3474"/>
      <c r="M3474"/>
      <c r="N3474" s="23">
        <v>75832170000131</v>
      </c>
      <c r="O3474"/>
      <c r="P3474"/>
      <c r="Q3474"/>
      <c r="R3474"/>
      <c r="S3474" s="21" t="s">
        <v>18534</v>
      </c>
      <c r="T3474" s="21" t="s">
        <v>18607</v>
      </c>
      <c r="U3474" s="21" t="str">
        <f>VLOOKUP(T3474,Apoio!$D$10:$E$55,2,0)</f>
        <v>Prefeituras - PJ</v>
      </c>
      <c r="V3474"/>
      <c r="W3474"/>
      <c r="X3474"/>
      <c r="Z3474" s="7"/>
      <c r="AA3474" s="8" t="str">
        <f>IF(Y3474="","Não","Sim")</f>
        <v>Não</v>
      </c>
      <c r="AB3474" s="7" t="str">
        <f>IF(Z3474="","Não","Sim")</f>
        <v>Não</v>
      </c>
      <c r="AC3474" s="8" t="str">
        <f>IF(S3474="TSR","Serede","Rede Conecta")</f>
        <v>Serede</v>
      </c>
    </row>
    <row r="3475" spans="1:29" ht="15" x14ac:dyDescent="0.25">
      <c r="A3475">
        <v>201376</v>
      </c>
      <c r="B3475" t="s">
        <v>4122</v>
      </c>
      <c r="C3475">
        <v>201376</v>
      </c>
      <c r="D3475" s="24">
        <v>41267</v>
      </c>
      <c r="E3475" t="s">
        <v>20</v>
      </c>
      <c r="F3475" t="s">
        <v>4123</v>
      </c>
      <c r="G3475" t="s">
        <v>4124</v>
      </c>
      <c r="H3475" t="s">
        <v>78</v>
      </c>
      <c r="I3475" t="s">
        <v>46</v>
      </c>
      <c r="J3475" t="s">
        <v>4125</v>
      </c>
      <c r="K3475" t="s">
        <v>26</v>
      </c>
      <c r="L3475">
        <v>4336621222</v>
      </c>
      <c r="M3475"/>
      <c r="N3475" s="23">
        <v>75845495000159</v>
      </c>
      <c r="O3475"/>
      <c r="P3475"/>
      <c r="Q3475"/>
      <c r="R3475"/>
      <c r="S3475" s="21" t="s">
        <v>18534</v>
      </c>
      <c r="T3475" s="21" t="s">
        <v>18607</v>
      </c>
      <c r="U3475" s="21" t="str">
        <f>VLOOKUP(T3475,Apoio!$D$10:$E$55,2,0)</f>
        <v>Prefeituras - PJ</v>
      </c>
      <c r="V3475"/>
      <c r="W3475"/>
      <c r="X3475"/>
      <c r="Z3475" s="7"/>
      <c r="AA3475" s="8" t="str">
        <f>IF(Y3475="","Não","Sim")</f>
        <v>Não</v>
      </c>
      <c r="AB3475" s="7" t="str">
        <f>IF(Z3475="","Não","Sim")</f>
        <v>Não</v>
      </c>
      <c r="AC3475" s="8" t="str">
        <f>IF(S3475="TSR","Serede","Rede Conecta")</f>
        <v>Serede</v>
      </c>
    </row>
    <row r="3476" spans="1:29" ht="15" x14ac:dyDescent="0.25">
      <c r="A3476">
        <v>201803</v>
      </c>
      <c r="B3476" t="s">
        <v>2340</v>
      </c>
      <c r="C3476">
        <v>201803</v>
      </c>
      <c r="D3476" s="24">
        <v>41267</v>
      </c>
      <c r="E3476" t="s">
        <v>20</v>
      </c>
      <c r="F3476" t="s">
        <v>5898</v>
      </c>
      <c r="G3476" t="s">
        <v>5899</v>
      </c>
      <c r="H3476" t="s">
        <v>78</v>
      </c>
      <c r="I3476" t="s">
        <v>46</v>
      </c>
      <c r="J3476" t="s">
        <v>5900</v>
      </c>
      <c r="K3476" t="s">
        <v>26</v>
      </c>
      <c r="L3476">
        <v>4336758000</v>
      </c>
      <c r="M3476"/>
      <c r="N3476" s="23">
        <v>75845503000167</v>
      </c>
      <c r="O3476"/>
      <c r="P3476"/>
      <c r="Q3476"/>
      <c r="R3476" t="s">
        <v>5901</v>
      </c>
      <c r="S3476" s="21" t="s">
        <v>18534</v>
      </c>
      <c r="T3476" s="21" t="s">
        <v>18607</v>
      </c>
      <c r="U3476" s="21" t="str">
        <f>VLOOKUP(T3476,Apoio!$D$10:$E$55,2,0)</f>
        <v>Prefeituras - PJ</v>
      </c>
      <c r="V3476"/>
      <c r="W3476"/>
      <c r="X3476"/>
      <c r="Z3476" s="7"/>
      <c r="AA3476" s="8" t="str">
        <f>IF(Y3476="","Não","Sim")</f>
        <v>Não</v>
      </c>
      <c r="AB3476" s="7" t="str">
        <f>IF(Z3476="","Não","Sim")</f>
        <v>Não</v>
      </c>
      <c r="AC3476" s="8" t="str">
        <f>IF(S3476="TSR","Serede","Rede Conecta")</f>
        <v>Serede</v>
      </c>
    </row>
    <row r="3477" spans="1:29" ht="15" x14ac:dyDescent="0.25">
      <c r="A3477">
        <v>201674</v>
      </c>
      <c r="B3477" t="s">
        <v>5376</v>
      </c>
      <c r="C3477">
        <v>201674</v>
      </c>
      <c r="D3477" s="24">
        <v>41267</v>
      </c>
      <c r="E3477" t="s">
        <v>20</v>
      </c>
      <c r="F3477" t="s">
        <v>5377</v>
      </c>
      <c r="G3477" t="s">
        <v>5378</v>
      </c>
      <c r="H3477" t="s">
        <v>78</v>
      </c>
      <c r="I3477" t="s">
        <v>46</v>
      </c>
      <c r="J3477" t="s">
        <v>5379</v>
      </c>
      <c r="K3477" t="s">
        <v>26</v>
      </c>
      <c r="L3477">
        <v>4336601212</v>
      </c>
      <c r="M3477"/>
      <c r="N3477" s="23">
        <v>75845511000103</v>
      </c>
      <c r="O3477"/>
      <c r="P3477"/>
      <c r="Q3477"/>
      <c r="R3477"/>
      <c r="S3477" s="21" t="s">
        <v>18534</v>
      </c>
      <c r="T3477" s="21" t="s">
        <v>18607</v>
      </c>
      <c r="U3477" s="21" t="str">
        <f>VLOOKUP(T3477,Apoio!$D$10:$E$55,2,0)</f>
        <v>Prefeituras - PJ</v>
      </c>
      <c r="V3477"/>
      <c r="W3477"/>
      <c r="X3477"/>
      <c r="Z3477" s="7"/>
      <c r="AA3477" s="8" t="str">
        <f>IF(Y3477="","Não","Sim")</f>
        <v>Não</v>
      </c>
      <c r="AB3477" s="7" t="str">
        <f>IF(Z3477="","Não","Sim")</f>
        <v>Não</v>
      </c>
      <c r="AC3477" s="8" t="str">
        <f>IF(S3477="TSR","Serede","Rede Conecta")</f>
        <v>Serede</v>
      </c>
    </row>
    <row r="3478" spans="1:29" ht="15" x14ac:dyDescent="0.25">
      <c r="A3478">
        <v>201847</v>
      </c>
      <c r="B3478" t="s">
        <v>6101</v>
      </c>
      <c r="C3478">
        <v>201847</v>
      </c>
      <c r="D3478" s="24">
        <v>41267</v>
      </c>
      <c r="E3478" t="s">
        <v>20</v>
      </c>
      <c r="F3478" t="s">
        <v>6102</v>
      </c>
      <c r="G3478" t="s">
        <v>6103</v>
      </c>
      <c r="H3478" t="s">
        <v>78</v>
      </c>
      <c r="I3478" t="s">
        <v>46</v>
      </c>
      <c r="J3478" t="s">
        <v>6104</v>
      </c>
      <c r="K3478" t="s">
        <v>26</v>
      </c>
      <c r="L3478">
        <v>4332731177</v>
      </c>
      <c r="M3478"/>
      <c r="N3478" s="23">
        <v>75845529000105</v>
      </c>
      <c r="O3478"/>
      <c r="P3478"/>
      <c r="Q3478"/>
      <c r="R3478"/>
      <c r="S3478" s="21" t="s">
        <v>18534</v>
      </c>
      <c r="T3478" s="21" t="s">
        <v>18607</v>
      </c>
      <c r="U3478" s="21" t="str">
        <f>VLOOKUP(T3478,Apoio!$D$10:$E$55,2,0)</f>
        <v>Prefeituras - PJ</v>
      </c>
      <c r="V3478">
        <v>19441</v>
      </c>
      <c r="W3478">
        <v>18913</v>
      </c>
      <c r="X3478">
        <v>38</v>
      </c>
      <c r="Z3478" s="7"/>
      <c r="AA3478" s="8" t="str">
        <f>IF(Y3478="","Não","Sim")</f>
        <v>Não</v>
      </c>
      <c r="AB3478" s="7" t="str">
        <f>IF(Z3478="","Não","Sim")</f>
        <v>Não</v>
      </c>
      <c r="AC3478" s="8" t="str">
        <f>IF(S3478="TSR","Serede","Rede Conecta")</f>
        <v>Serede</v>
      </c>
    </row>
    <row r="3479" spans="1:29" ht="15" x14ac:dyDescent="0.25">
      <c r="A3479">
        <v>201386</v>
      </c>
      <c r="B3479" t="s">
        <v>4167</v>
      </c>
      <c r="C3479">
        <v>201386</v>
      </c>
      <c r="D3479" s="24">
        <v>41267</v>
      </c>
      <c r="E3479" t="s">
        <v>20</v>
      </c>
      <c r="F3479" t="s">
        <v>4168</v>
      </c>
      <c r="G3479" t="s">
        <v>4169</v>
      </c>
      <c r="H3479" t="s">
        <v>78</v>
      </c>
      <c r="I3479" t="s">
        <v>46</v>
      </c>
      <c r="J3479" t="s">
        <v>4170</v>
      </c>
      <c r="K3479" t="s">
        <v>26</v>
      </c>
      <c r="L3479">
        <v>4332601133</v>
      </c>
      <c r="M3479"/>
      <c r="N3479" s="23">
        <v>75845537000151</v>
      </c>
      <c r="O3479"/>
      <c r="P3479"/>
      <c r="Q3479"/>
      <c r="R3479"/>
      <c r="S3479" s="21" t="s">
        <v>18534</v>
      </c>
      <c r="T3479" s="21" t="s">
        <v>18607</v>
      </c>
      <c r="U3479" s="21" t="str">
        <f>VLOOKUP(T3479,Apoio!$D$10:$E$55,2,0)</f>
        <v>Prefeituras - PJ</v>
      </c>
      <c r="V3479"/>
      <c r="W3479"/>
      <c r="X3479"/>
      <c r="Z3479" s="7"/>
      <c r="AA3479" s="8" t="str">
        <f>IF(Y3479="","Não","Sim")</f>
        <v>Não</v>
      </c>
      <c r="AB3479" s="7" t="str">
        <f>IF(Z3479="","Não","Sim")</f>
        <v>Não</v>
      </c>
      <c r="AC3479" s="8" t="str">
        <f>IF(S3479="TSR","Serede","Rede Conecta")</f>
        <v>Serede</v>
      </c>
    </row>
    <row r="3480" spans="1:29" ht="15" x14ac:dyDescent="0.25">
      <c r="A3480">
        <v>201799</v>
      </c>
      <c r="B3480" t="s">
        <v>5879</v>
      </c>
      <c r="C3480">
        <v>201799</v>
      </c>
      <c r="D3480" s="24">
        <v>41267</v>
      </c>
      <c r="E3480" t="s">
        <v>20</v>
      </c>
      <c r="F3480" t="s">
        <v>4074</v>
      </c>
      <c r="G3480" t="s">
        <v>5880</v>
      </c>
      <c r="H3480" t="s">
        <v>78</v>
      </c>
      <c r="I3480" t="s">
        <v>46</v>
      </c>
      <c r="J3480" t="s">
        <v>5881</v>
      </c>
      <c r="K3480" t="s">
        <v>26</v>
      </c>
      <c r="L3480">
        <v>4336251000</v>
      </c>
      <c r="M3480"/>
      <c r="N3480" s="23">
        <v>75845545000106</v>
      </c>
      <c r="O3480"/>
      <c r="P3480"/>
      <c r="Q3480"/>
      <c r="R3480" t="s">
        <v>5882</v>
      </c>
      <c r="S3480" s="21" t="s">
        <v>18534</v>
      </c>
      <c r="T3480" s="21" t="s">
        <v>18607</v>
      </c>
      <c r="U3480" s="21" t="str">
        <f>VLOOKUP(T3480,Apoio!$D$10:$E$55,2,0)</f>
        <v>Prefeituras - PJ</v>
      </c>
      <c r="V3480">
        <v>10401148</v>
      </c>
      <c r="W3480">
        <v>99</v>
      </c>
      <c r="X3480">
        <v>7</v>
      </c>
      <c r="Z3480" s="7"/>
      <c r="AA3480" s="8" t="str">
        <f>IF(Y3480="","Não","Sim")</f>
        <v>Não</v>
      </c>
      <c r="AB3480" s="7" t="str">
        <f>IF(Z3480="","Não","Sim")</f>
        <v>Não</v>
      </c>
      <c r="AC3480" s="8" t="str">
        <f>IF(S3480="TSR","Serede","Rede Conecta")</f>
        <v>Serede</v>
      </c>
    </row>
    <row r="3481" spans="1:29" ht="15" x14ac:dyDescent="0.25">
      <c r="A3481">
        <v>200656</v>
      </c>
      <c r="B3481" t="s">
        <v>1946</v>
      </c>
      <c r="C3481">
        <v>200656</v>
      </c>
      <c r="D3481" s="24">
        <v>41267</v>
      </c>
      <c r="E3481" t="s">
        <v>20</v>
      </c>
      <c r="F3481" t="s">
        <v>1947</v>
      </c>
      <c r="G3481" t="s">
        <v>1948</v>
      </c>
      <c r="H3481" t="s">
        <v>78</v>
      </c>
      <c r="I3481" t="s">
        <v>46</v>
      </c>
      <c r="J3481" t="s">
        <v>1949</v>
      </c>
      <c r="K3481" t="s">
        <v>26</v>
      </c>
      <c r="L3481">
        <v>4435181144</v>
      </c>
      <c r="M3481"/>
      <c r="N3481" s="23">
        <v>75904524000106</v>
      </c>
      <c r="O3481"/>
      <c r="P3481"/>
      <c r="Q3481"/>
      <c r="R3481" t="s">
        <v>1950</v>
      </c>
      <c r="S3481" s="21" t="s">
        <v>18534</v>
      </c>
      <c r="T3481" s="21" t="s">
        <v>18607</v>
      </c>
      <c r="U3481" s="21" t="str">
        <f>VLOOKUP(T3481,Apoio!$D$10:$E$55,2,0)</f>
        <v>Prefeituras - PJ</v>
      </c>
      <c r="V3481"/>
      <c r="W3481"/>
      <c r="X3481"/>
      <c r="Z3481" s="7"/>
      <c r="AA3481" s="8" t="str">
        <f>IF(Y3481="","Não","Sim")</f>
        <v>Não</v>
      </c>
      <c r="AB3481" s="7" t="str">
        <f>IF(Z3481="","Não","Sim")</f>
        <v>Não</v>
      </c>
      <c r="AC3481" s="8" t="str">
        <f>IF(S3481="TSR","Serede","Rede Conecta")</f>
        <v>Serede</v>
      </c>
    </row>
    <row r="3482" spans="1:29" ht="15" x14ac:dyDescent="0.25">
      <c r="A3482">
        <v>201861</v>
      </c>
      <c r="B3482" t="s">
        <v>6159</v>
      </c>
      <c r="C3482">
        <v>201861</v>
      </c>
      <c r="D3482" s="24">
        <v>41267</v>
      </c>
      <c r="E3482" t="s">
        <v>20</v>
      </c>
      <c r="F3482" t="s">
        <v>6160</v>
      </c>
      <c r="G3482" t="s">
        <v>6161</v>
      </c>
      <c r="H3482" t="s">
        <v>78</v>
      </c>
      <c r="I3482" t="s">
        <v>46</v>
      </c>
      <c r="J3482" t="s">
        <v>6162</v>
      </c>
      <c r="K3482" t="s">
        <v>26</v>
      </c>
      <c r="L3482">
        <v>4635561223</v>
      </c>
      <c r="M3482"/>
      <c r="N3482" s="23">
        <v>75924290000169</v>
      </c>
      <c r="O3482"/>
      <c r="P3482"/>
      <c r="Q3482"/>
      <c r="R3482" t="s">
        <v>6163</v>
      </c>
      <c r="S3482" s="21" t="s">
        <v>18534</v>
      </c>
      <c r="T3482" s="21" t="s">
        <v>18607</v>
      </c>
      <c r="U3482" s="21" t="str">
        <f>VLOOKUP(T3482,Apoio!$D$10:$E$55,2,0)</f>
        <v>Prefeituras - PJ</v>
      </c>
      <c r="V3482">
        <v>19907</v>
      </c>
      <c r="W3482">
        <v>19183</v>
      </c>
      <c r="X3482">
        <v>53</v>
      </c>
      <c r="Z3482" s="7"/>
      <c r="AA3482" s="8" t="str">
        <f>IF(Y3482="","Não","Sim")</f>
        <v>Não</v>
      </c>
      <c r="AB3482" s="7" t="str">
        <f>IF(Z3482="","Não","Sim")</f>
        <v>Não</v>
      </c>
      <c r="AC3482" s="8" t="str">
        <f>IF(S3482="TSR","Serede","Rede Conecta")</f>
        <v>Serede</v>
      </c>
    </row>
    <row r="3483" spans="1:29" ht="15" x14ac:dyDescent="0.25">
      <c r="A3483">
        <v>201563</v>
      </c>
      <c r="B3483" t="s">
        <v>2053</v>
      </c>
      <c r="C3483">
        <v>201563</v>
      </c>
      <c r="D3483" s="24">
        <v>41267</v>
      </c>
      <c r="E3483" t="s">
        <v>20</v>
      </c>
      <c r="F3483" t="s">
        <v>4074</v>
      </c>
      <c r="G3483" t="s">
        <v>4932</v>
      </c>
      <c r="H3483" t="s">
        <v>78</v>
      </c>
      <c r="I3483" t="s">
        <v>46</v>
      </c>
      <c r="J3483" t="s">
        <v>4933</v>
      </c>
      <c r="K3483" t="s">
        <v>26</v>
      </c>
      <c r="L3483">
        <v>4635631186</v>
      </c>
      <c r="M3483"/>
      <c r="N3483" s="23">
        <v>75927582000155</v>
      </c>
      <c r="O3483"/>
      <c r="P3483"/>
      <c r="Q3483"/>
      <c r="R3483" t="s">
        <v>4934</v>
      </c>
      <c r="S3483" s="21" t="s">
        <v>18534</v>
      </c>
      <c r="T3483" s="21" t="s">
        <v>18607</v>
      </c>
      <c r="U3483" s="21" t="str">
        <f>VLOOKUP(T3483,Apoio!$D$10:$E$55,2,0)</f>
        <v>Prefeituras - PJ</v>
      </c>
      <c r="V3483">
        <v>19805</v>
      </c>
      <c r="W3483">
        <v>3401004</v>
      </c>
      <c r="X3483">
        <v>21</v>
      </c>
      <c r="Z3483" s="7"/>
      <c r="AA3483" s="8" t="str">
        <f>IF(Y3483="","Não","Sim")</f>
        <v>Não</v>
      </c>
      <c r="AB3483" s="7" t="str">
        <f>IF(Z3483="","Não","Sim")</f>
        <v>Não</v>
      </c>
      <c r="AC3483" s="8" t="str">
        <f>IF(S3483="TSR","Serede","Rede Conecta")</f>
        <v>Serede</v>
      </c>
    </row>
    <row r="3484" spans="1:29" ht="15" x14ac:dyDescent="0.25">
      <c r="A3484">
        <v>201533</v>
      </c>
      <c r="B3484" t="s">
        <v>4815</v>
      </c>
      <c r="C3484">
        <v>201533</v>
      </c>
      <c r="D3484" s="24">
        <v>41267</v>
      </c>
      <c r="E3484" t="s">
        <v>20</v>
      </c>
      <c r="F3484" t="s">
        <v>4816</v>
      </c>
      <c r="G3484" t="s">
        <v>4817</v>
      </c>
      <c r="H3484" t="s">
        <v>78</v>
      </c>
      <c r="I3484" t="s">
        <v>46</v>
      </c>
      <c r="J3484" t="s">
        <v>4818</v>
      </c>
      <c r="K3484" t="s">
        <v>26</v>
      </c>
      <c r="L3484">
        <v>4234631122</v>
      </c>
      <c r="M3484"/>
      <c r="N3484" s="23">
        <v>75963256000101</v>
      </c>
      <c r="O3484"/>
      <c r="P3484"/>
      <c r="Q3484"/>
      <c r="R3484"/>
      <c r="S3484" s="21" t="s">
        <v>18534</v>
      </c>
      <c r="T3484" s="21" t="s">
        <v>18607</v>
      </c>
      <c r="U3484" s="21" t="str">
        <f>VLOOKUP(T3484,Apoio!$D$10:$E$55,2,0)</f>
        <v>Prefeituras - PJ</v>
      </c>
      <c r="V3484"/>
      <c r="W3484"/>
      <c r="X3484"/>
      <c r="Z3484" s="7"/>
      <c r="AA3484" s="8" t="str">
        <f>IF(Y3484="","Não","Sim")</f>
        <v>Não</v>
      </c>
      <c r="AB3484" s="7" t="str">
        <f>IF(Z3484="","Não","Sim")</f>
        <v>Não</v>
      </c>
      <c r="AC3484" s="8" t="str">
        <f>IF(S3484="TSR","Serede","Rede Conecta")</f>
        <v>Serede</v>
      </c>
    </row>
    <row r="3485" spans="1:29" ht="15" x14ac:dyDescent="0.25">
      <c r="A3485">
        <v>201614</v>
      </c>
      <c r="B3485" t="s">
        <v>5125</v>
      </c>
      <c r="C3485">
        <v>201614</v>
      </c>
      <c r="D3485" s="24">
        <v>41267</v>
      </c>
      <c r="E3485" t="s">
        <v>20</v>
      </c>
      <c r="F3485" t="s">
        <v>1722</v>
      </c>
      <c r="G3485" t="s">
        <v>5126</v>
      </c>
      <c r="H3485" t="s">
        <v>78</v>
      </c>
      <c r="I3485" t="s">
        <v>46</v>
      </c>
      <c r="J3485" t="s">
        <v>5127</v>
      </c>
      <c r="K3485" t="s">
        <v>26</v>
      </c>
      <c r="L3485"/>
      <c r="M3485"/>
      <c r="N3485" s="23">
        <v>75963850000194</v>
      </c>
      <c r="O3485"/>
      <c r="P3485"/>
      <c r="Q3485"/>
      <c r="R3485"/>
      <c r="S3485" s="21" t="s">
        <v>18534</v>
      </c>
      <c r="T3485" s="21" t="s">
        <v>18607</v>
      </c>
      <c r="U3485" s="21" t="str">
        <f>VLOOKUP(T3485,Apoio!$D$10:$E$55,2,0)</f>
        <v>Prefeituras - PJ</v>
      </c>
      <c r="V3485"/>
      <c r="W3485"/>
      <c r="X3485"/>
      <c r="Z3485" s="7"/>
      <c r="AA3485" s="8" t="str">
        <f>IF(Y3485="","Não","Sim")</f>
        <v>Não</v>
      </c>
      <c r="AB3485" s="7" t="str">
        <f>IF(Z3485="","Não","Sim")</f>
        <v>Não</v>
      </c>
      <c r="AC3485" s="8" t="str">
        <f>IF(S3485="TSR","Serede","Rede Conecta")</f>
        <v>Serede</v>
      </c>
    </row>
    <row r="3486" spans="1:29" ht="15" x14ac:dyDescent="0.25">
      <c r="A3486">
        <v>200710</v>
      </c>
      <c r="B3486" t="s">
        <v>2139</v>
      </c>
      <c r="C3486">
        <v>200710</v>
      </c>
      <c r="D3486" s="24">
        <v>41267</v>
      </c>
      <c r="E3486" t="s">
        <v>20</v>
      </c>
      <c r="F3486" t="s">
        <v>2140</v>
      </c>
      <c r="G3486" t="s">
        <v>2141</v>
      </c>
      <c r="H3486" t="s">
        <v>78</v>
      </c>
      <c r="I3486" t="s">
        <v>46</v>
      </c>
      <c r="J3486" t="s">
        <v>2142</v>
      </c>
      <c r="K3486" t="s">
        <v>26</v>
      </c>
      <c r="L3486"/>
      <c r="M3486"/>
      <c r="N3486" s="23">
        <v>75967760000171</v>
      </c>
      <c r="O3486"/>
      <c r="P3486"/>
      <c r="Q3486"/>
      <c r="R3486"/>
      <c r="S3486" s="21" t="s">
        <v>18534</v>
      </c>
      <c r="T3486" s="21" t="s">
        <v>18607</v>
      </c>
      <c r="U3486" s="21" t="str">
        <f>VLOOKUP(T3486,Apoio!$D$10:$E$55,2,0)</f>
        <v>Prefeituras - PJ</v>
      </c>
      <c r="V3486"/>
      <c r="W3486"/>
      <c r="X3486"/>
      <c r="Z3486" s="7"/>
      <c r="AA3486" s="8" t="str">
        <f>IF(Y3486="","Não","Sim")</f>
        <v>Não</v>
      </c>
      <c r="AB3486" s="7" t="str">
        <f>IF(Z3486="","Não","Sim")</f>
        <v>Não</v>
      </c>
      <c r="AC3486" s="8" t="str">
        <f>IF(S3486="TSR","Serede","Rede Conecta")</f>
        <v>Serede</v>
      </c>
    </row>
    <row r="3487" spans="1:29" ht="15" x14ac:dyDescent="0.25">
      <c r="A3487">
        <v>201664</v>
      </c>
      <c r="B3487" t="s">
        <v>5335</v>
      </c>
      <c r="C3487">
        <v>201664</v>
      </c>
      <c r="D3487" s="24">
        <v>41267</v>
      </c>
      <c r="E3487" t="s">
        <v>20</v>
      </c>
      <c r="F3487" t="s">
        <v>5336</v>
      </c>
      <c r="G3487" t="s">
        <v>5337</v>
      </c>
      <c r="H3487" t="s">
        <v>78</v>
      </c>
      <c r="I3487" t="s">
        <v>46</v>
      </c>
      <c r="J3487" t="s">
        <v>5338</v>
      </c>
      <c r="K3487" t="s">
        <v>26</v>
      </c>
      <c r="L3487">
        <v>4335611221</v>
      </c>
      <c r="M3487"/>
      <c r="N3487" s="23">
        <v>75968412000119</v>
      </c>
      <c r="O3487"/>
      <c r="P3487"/>
      <c r="Q3487"/>
      <c r="R3487" t="s">
        <v>5339</v>
      </c>
      <c r="S3487" s="21" t="s">
        <v>18534</v>
      </c>
      <c r="T3487" s="21" t="s">
        <v>18607</v>
      </c>
      <c r="U3487" s="21" t="str">
        <f>VLOOKUP(T3487,Apoio!$D$10:$E$55,2,0)</f>
        <v>Prefeituras - PJ</v>
      </c>
      <c r="V3487"/>
      <c r="W3487"/>
      <c r="X3487"/>
      <c r="Z3487" s="7"/>
      <c r="AA3487" s="8" t="str">
        <f>IF(Y3487="","Não","Sim")</f>
        <v>Não</v>
      </c>
      <c r="AB3487" s="7" t="str">
        <f>IF(Z3487="","Não","Sim")</f>
        <v>Não</v>
      </c>
      <c r="AC3487" s="8" t="str">
        <f>IF(S3487="TSR","Serede","Rede Conecta")</f>
        <v>Serede</v>
      </c>
    </row>
    <row r="3488" spans="1:29" ht="15" x14ac:dyDescent="0.25">
      <c r="A3488">
        <v>201673</v>
      </c>
      <c r="B3488" t="s">
        <v>5372</v>
      </c>
      <c r="C3488">
        <v>201673</v>
      </c>
      <c r="D3488" s="24">
        <v>41267</v>
      </c>
      <c r="E3488" t="s">
        <v>20</v>
      </c>
      <c r="F3488" t="s">
        <v>5373</v>
      </c>
      <c r="G3488" t="s">
        <v>5374</v>
      </c>
      <c r="H3488" t="s">
        <v>78</v>
      </c>
      <c r="I3488" t="s">
        <v>46</v>
      </c>
      <c r="J3488" t="s">
        <v>5375</v>
      </c>
      <c r="K3488" t="s">
        <v>26</v>
      </c>
      <c r="L3488">
        <v>4336221122</v>
      </c>
      <c r="M3488"/>
      <c r="N3488" s="23">
        <v>75969667000104</v>
      </c>
      <c r="O3488"/>
      <c r="P3488"/>
      <c r="Q3488"/>
      <c r="R3488"/>
      <c r="S3488" s="21" t="s">
        <v>18534</v>
      </c>
      <c r="T3488" s="21" t="s">
        <v>18607</v>
      </c>
      <c r="U3488" s="21" t="str">
        <f>VLOOKUP(T3488,Apoio!$D$10:$E$55,2,0)</f>
        <v>Prefeituras - PJ</v>
      </c>
      <c r="V3488">
        <v>1040918</v>
      </c>
      <c r="W3488">
        <v>661</v>
      </c>
      <c r="X3488">
        <v>0</v>
      </c>
      <c r="Z3488" s="7"/>
      <c r="AA3488" s="8" t="str">
        <f>IF(Y3488="","Não","Sim")</f>
        <v>Não</v>
      </c>
      <c r="AB3488" s="7" t="str">
        <f>IF(Z3488="","Não","Sim")</f>
        <v>Não</v>
      </c>
      <c r="AC3488" s="8" t="str">
        <f>IF(S3488="TSR","Serede","Rede Conecta")</f>
        <v>Serede</v>
      </c>
    </row>
    <row r="3489" spans="1:29" ht="15" x14ac:dyDescent="0.25">
      <c r="A3489">
        <v>201834</v>
      </c>
      <c r="B3489" t="s">
        <v>6042</v>
      </c>
      <c r="C3489">
        <v>201834</v>
      </c>
      <c r="D3489" s="24">
        <v>41267</v>
      </c>
      <c r="E3489" t="s">
        <v>20</v>
      </c>
      <c r="F3489" t="s">
        <v>6043</v>
      </c>
      <c r="G3489" t="s">
        <v>6044</v>
      </c>
      <c r="H3489" t="s">
        <v>78</v>
      </c>
      <c r="I3489" t="s">
        <v>46</v>
      </c>
      <c r="J3489" t="s">
        <v>6045</v>
      </c>
      <c r="K3489" t="s">
        <v>26</v>
      </c>
      <c r="L3489"/>
      <c r="M3489"/>
      <c r="N3489" s="23">
        <v>75969881000152</v>
      </c>
      <c r="O3489"/>
      <c r="P3489"/>
      <c r="Q3489"/>
      <c r="R3489"/>
      <c r="S3489" s="21" t="s">
        <v>18534</v>
      </c>
      <c r="T3489" s="21" t="s">
        <v>18607</v>
      </c>
      <c r="U3489" s="21" t="str">
        <f>VLOOKUP(T3489,Apoio!$D$10:$E$55,2,0)</f>
        <v>Prefeituras - PJ</v>
      </c>
      <c r="V3489"/>
      <c r="W3489"/>
      <c r="X3489"/>
      <c r="Z3489" s="7"/>
      <c r="AA3489" s="8" t="str">
        <f>IF(Y3489="","Não","Sim")</f>
        <v>Não</v>
      </c>
      <c r="AB3489" s="7" t="str">
        <f>IF(Z3489="","Não","Sim")</f>
        <v>Não</v>
      </c>
      <c r="AC3489" s="8" t="str">
        <f>IF(S3489="TSR","Serede","Rede Conecta")</f>
        <v>Serede</v>
      </c>
    </row>
    <row r="3490" spans="1:29" ht="15" x14ac:dyDescent="0.25">
      <c r="A3490">
        <v>201504</v>
      </c>
      <c r="B3490" t="s">
        <v>4691</v>
      </c>
      <c r="C3490">
        <v>201504</v>
      </c>
      <c r="D3490" s="24">
        <v>41267</v>
      </c>
      <c r="E3490" t="s">
        <v>20</v>
      </c>
      <c r="F3490" t="s">
        <v>4692</v>
      </c>
      <c r="G3490" t="s">
        <v>4693</v>
      </c>
      <c r="H3490" t="s">
        <v>78</v>
      </c>
      <c r="I3490" t="s">
        <v>46</v>
      </c>
      <c r="J3490" t="s">
        <v>4694</v>
      </c>
      <c r="K3490" t="s">
        <v>26</v>
      </c>
      <c r="L3490">
        <v>4434481314</v>
      </c>
      <c r="M3490"/>
      <c r="N3490" s="23">
        <v>75971010000173</v>
      </c>
      <c r="O3490"/>
      <c r="P3490"/>
      <c r="Q3490"/>
      <c r="R3490"/>
      <c r="S3490" s="21" t="s">
        <v>18534</v>
      </c>
      <c r="T3490" s="21" t="s">
        <v>18607</v>
      </c>
      <c r="U3490" s="21" t="str">
        <f>VLOOKUP(T3490,Apoio!$D$10:$E$55,2,0)</f>
        <v>Prefeituras - PJ</v>
      </c>
      <c r="V3490"/>
      <c r="W3490"/>
      <c r="X3490"/>
      <c r="Z3490" s="7"/>
      <c r="AA3490" s="8" t="str">
        <f>IF(Y3490="","Não","Sim")</f>
        <v>Não</v>
      </c>
      <c r="AB3490" s="7" t="str">
        <f>IF(Z3490="","Não","Sim")</f>
        <v>Não</v>
      </c>
      <c r="AC3490" s="8" t="str">
        <f>IF(S3490="TSR","Serede","Rede Conecta")</f>
        <v>Serede</v>
      </c>
    </row>
    <row r="3491" spans="1:29" ht="15" x14ac:dyDescent="0.25">
      <c r="A3491">
        <v>201321</v>
      </c>
      <c r="B3491" t="s">
        <v>3877</v>
      </c>
      <c r="C3491">
        <v>201321</v>
      </c>
      <c r="D3491" s="24">
        <v>41267</v>
      </c>
      <c r="E3491" t="s">
        <v>20</v>
      </c>
      <c r="F3491" t="s">
        <v>3878</v>
      </c>
      <c r="G3491" t="s">
        <v>3879</v>
      </c>
      <c r="H3491" t="s">
        <v>78</v>
      </c>
      <c r="I3491" t="s">
        <v>46</v>
      </c>
      <c r="J3491" t="s">
        <v>3880</v>
      </c>
      <c r="K3491" t="s">
        <v>26</v>
      </c>
      <c r="L3491">
        <v>4635521431</v>
      </c>
      <c r="M3491"/>
      <c r="N3491" s="23">
        <v>75972760000160</v>
      </c>
      <c r="O3491"/>
      <c r="P3491"/>
      <c r="Q3491"/>
      <c r="R3491"/>
      <c r="S3491" s="21" t="s">
        <v>18534</v>
      </c>
      <c r="T3491" s="21" t="s">
        <v>18607</v>
      </c>
      <c r="U3491" s="21" t="str">
        <f>VLOOKUP(T3491,Apoio!$D$10:$E$55,2,0)</f>
        <v>Prefeituras - PJ</v>
      </c>
      <c r="V3491"/>
      <c r="W3491"/>
      <c r="X3491"/>
      <c r="Z3491" s="7"/>
      <c r="AA3491" s="8" t="str">
        <f>IF(Y3491="","Não","Sim")</f>
        <v>Não</v>
      </c>
      <c r="AB3491" s="7" t="str">
        <f>IF(Z3491="","Não","Sim")</f>
        <v>Não</v>
      </c>
      <c r="AC3491" s="8" t="str">
        <f>IF(S3491="TSR","Serede","Rede Conecta")</f>
        <v>Serede</v>
      </c>
    </row>
    <row r="3492" spans="1:29" ht="15" x14ac:dyDescent="0.25">
      <c r="A3492">
        <v>201876</v>
      </c>
      <c r="B3492" t="s">
        <v>6229</v>
      </c>
      <c r="C3492">
        <v>201876</v>
      </c>
      <c r="D3492" s="24">
        <v>41267</v>
      </c>
      <c r="E3492" t="s">
        <v>20</v>
      </c>
      <c r="F3492" t="s">
        <v>6230</v>
      </c>
      <c r="G3492" t="s">
        <v>6231</v>
      </c>
      <c r="H3492" t="s">
        <v>78</v>
      </c>
      <c r="I3492" t="s">
        <v>46</v>
      </c>
      <c r="J3492" t="s">
        <v>6232</v>
      </c>
      <c r="K3492" t="s">
        <v>26</v>
      </c>
      <c r="L3492">
        <v>4736423280</v>
      </c>
      <c r="M3492"/>
      <c r="N3492" s="23">
        <v>76002641000147</v>
      </c>
      <c r="O3492"/>
      <c r="P3492"/>
      <c r="Q3492"/>
      <c r="R3492" t="s">
        <v>6233</v>
      </c>
      <c r="S3492" s="21" t="s">
        <v>18534</v>
      </c>
      <c r="T3492" s="21" t="s">
        <v>18607</v>
      </c>
      <c r="U3492" s="21" t="str">
        <f>VLOOKUP(T3492,Apoio!$D$10:$E$55,2,0)</f>
        <v>Prefeituras - PJ</v>
      </c>
      <c r="V3492"/>
      <c r="W3492"/>
      <c r="X3492"/>
      <c r="Z3492" s="7"/>
      <c r="AA3492" s="8" t="str">
        <f>IF(Y3492="","Não","Sim")</f>
        <v>Não</v>
      </c>
      <c r="AB3492" s="7" t="str">
        <f>IF(Z3492="","Não","Sim")</f>
        <v>Não</v>
      </c>
      <c r="AC3492" s="8" t="str">
        <f>IF(S3492="TSR","Serede","Rede Conecta")</f>
        <v>Serede</v>
      </c>
    </row>
    <row r="3493" spans="1:29" ht="15" x14ac:dyDescent="0.25">
      <c r="A3493">
        <v>201802</v>
      </c>
      <c r="B3493" t="s">
        <v>5893</v>
      </c>
      <c r="C3493">
        <v>201802</v>
      </c>
      <c r="D3493" s="24">
        <v>41267</v>
      </c>
      <c r="E3493" t="s">
        <v>20</v>
      </c>
      <c r="F3493" t="s">
        <v>5894</v>
      </c>
      <c r="G3493" t="s">
        <v>5895</v>
      </c>
      <c r="H3493" t="s">
        <v>78</v>
      </c>
      <c r="I3493" t="s">
        <v>46</v>
      </c>
      <c r="J3493" t="s">
        <v>5896</v>
      </c>
      <c r="K3493" t="s">
        <v>26</v>
      </c>
      <c r="L3493">
        <v>4136281313</v>
      </c>
      <c r="M3493"/>
      <c r="N3493" s="23">
        <v>76002658000102</v>
      </c>
      <c r="O3493"/>
      <c r="P3493"/>
      <c r="Q3493"/>
      <c r="R3493" t="s">
        <v>5897</v>
      </c>
      <c r="S3493" s="21" t="s">
        <v>18534</v>
      </c>
      <c r="T3493" s="21" t="s">
        <v>18607</v>
      </c>
      <c r="U3493" s="21" t="str">
        <f>VLOOKUP(T3493,Apoio!$D$10:$E$55,2,0)</f>
        <v>Prefeituras - PJ</v>
      </c>
      <c r="V3493">
        <v>192543</v>
      </c>
      <c r="W3493">
        <v>19843</v>
      </c>
      <c r="X3493">
        <v>79</v>
      </c>
      <c r="Z3493" s="7"/>
      <c r="AA3493" s="8" t="str">
        <f>IF(Y3493="","Não","Sim")</f>
        <v>Não</v>
      </c>
      <c r="AB3493" s="7" t="str">
        <f>IF(Z3493="","Não","Sim")</f>
        <v>Não</v>
      </c>
      <c r="AC3493" s="8" t="str">
        <f>IF(S3493="TSR","Serede","Rede Conecta")</f>
        <v>Serede</v>
      </c>
    </row>
    <row r="3494" spans="1:29" ht="15" x14ac:dyDescent="0.25">
      <c r="A3494">
        <v>201862</v>
      </c>
      <c r="B3494" t="s">
        <v>6164</v>
      </c>
      <c r="C3494">
        <v>201862</v>
      </c>
      <c r="D3494" s="24">
        <v>41267</v>
      </c>
      <c r="E3494" t="s">
        <v>20</v>
      </c>
      <c r="F3494" t="s">
        <v>6165</v>
      </c>
      <c r="G3494" t="s">
        <v>6166</v>
      </c>
      <c r="H3494" t="s">
        <v>78</v>
      </c>
      <c r="I3494" t="s">
        <v>46</v>
      </c>
      <c r="J3494" t="s">
        <v>6167</v>
      </c>
      <c r="K3494" t="s">
        <v>26</v>
      </c>
      <c r="L3494">
        <v>4136321136</v>
      </c>
      <c r="M3494"/>
      <c r="N3494" s="23">
        <v>76002666000140</v>
      </c>
      <c r="O3494"/>
      <c r="P3494"/>
      <c r="Q3494"/>
      <c r="R3494" t="s">
        <v>6168</v>
      </c>
      <c r="S3494" s="21" t="s">
        <v>18534</v>
      </c>
      <c r="T3494" s="21" t="s">
        <v>18607</v>
      </c>
      <c r="U3494" s="21" t="str">
        <f>VLOOKUP(T3494,Apoio!$D$10:$E$55,2,0)</f>
        <v>Prefeituras - PJ</v>
      </c>
      <c r="V3494"/>
      <c r="W3494"/>
      <c r="X3494"/>
      <c r="Z3494" s="7"/>
      <c r="AA3494" s="8" t="str">
        <f>IF(Y3494="","Não","Sim")</f>
        <v>Não</v>
      </c>
      <c r="AB3494" s="7" t="str">
        <f>IF(Z3494="","Não","Sim")</f>
        <v>Não</v>
      </c>
      <c r="AC3494" s="8" t="str">
        <f>IF(S3494="TSR","Serede","Rede Conecta")</f>
        <v>Serede</v>
      </c>
    </row>
    <row r="3495" spans="1:29" ht="15" x14ac:dyDescent="0.25">
      <c r="A3495">
        <v>201632</v>
      </c>
      <c r="B3495" t="s">
        <v>5194</v>
      </c>
      <c r="C3495">
        <v>201632</v>
      </c>
      <c r="D3495" s="24">
        <v>41267</v>
      </c>
      <c r="E3495" t="s">
        <v>20</v>
      </c>
      <c r="F3495" t="s">
        <v>5195</v>
      </c>
      <c r="G3495" t="s">
        <v>5196</v>
      </c>
      <c r="H3495" t="s">
        <v>78</v>
      </c>
      <c r="I3495" t="s">
        <v>46</v>
      </c>
      <c r="J3495" t="s">
        <v>5197</v>
      </c>
      <c r="K3495" t="s">
        <v>26</v>
      </c>
      <c r="L3495">
        <v>4136231231</v>
      </c>
      <c r="M3495"/>
      <c r="N3495" s="23">
        <v>76002674000197</v>
      </c>
      <c r="O3495"/>
      <c r="P3495"/>
      <c r="Q3495"/>
      <c r="R3495"/>
      <c r="S3495" s="21" t="s">
        <v>18534</v>
      </c>
      <c r="T3495" s="21" t="s">
        <v>18607</v>
      </c>
      <c r="U3495" s="21" t="str">
        <f>VLOOKUP(T3495,Apoio!$D$10:$E$55,2,0)</f>
        <v>Prefeituras - PJ</v>
      </c>
      <c r="V3495">
        <v>7480700</v>
      </c>
      <c r="W3495">
        <v>1950</v>
      </c>
      <c r="X3495">
        <v>0</v>
      </c>
      <c r="Z3495" s="7"/>
      <c r="AA3495" s="8" t="str">
        <f>IF(Y3495="","Não","Sim")</f>
        <v>Não</v>
      </c>
      <c r="AB3495" s="7" t="str">
        <f>IF(Z3495="","Não","Sim")</f>
        <v>Não</v>
      </c>
      <c r="AC3495" s="8" t="str">
        <f>IF(S3495="TSR","Serede","Rede Conecta")</f>
        <v>Serede</v>
      </c>
    </row>
    <row r="3496" spans="1:29" ht="15" x14ac:dyDescent="0.25">
      <c r="A3496">
        <v>200687</v>
      </c>
      <c r="B3496" t="s">
        <v>2049</v>
      </c>
      <c r="C3496">
        <v>200687</v>
      </c>
      <c r="D3496" s="24">
        <v>41267</v>
      </c>
      <c r="E3496" t="s">
        <v>20</v>
      </c>
      <c r="F3496" t="s">
        <v>2050</v>
      </c>
      <c r="G3496" t="s">
        <v>2051</v>
      </c>
      <c r="H3496" t="s">
        <v>78</v>
      </c>
      <c r="I3496" t="s">
        <v>46</v>
      </c>
      <c r="J3496" t="s">
        <v>2052</v>
      </c>
      <c r="K3496" t="s">
        <v>26</v>
      </c>
      <c r="L3496"/>
      <c r="M3496"/>
      <c r="N3496" s="23">
        <v>76017458000115</v>
      </c>
      <c r="O3496"/>
      <c r="P3496"/>
      <c r="Q3496"/>
      <c r="R3496"/>
      <c r="S3496" s="21" t="s">
        <v>18534</v>
      </c>
      <c r="T3496" s="21" t="s">
        <v>18607</v>
      </c>
      <c r="U3496" s="21" t="str">
        <f>VLOOKUP(T3496,Apoio!$D$10:$E$55,2,0)</f>
        <v>Prefeituras - PJ</v>
      </c>
      <c r="V3496"/>
      <c r="W3496"/>
      <c r="X3496"/>
      <c r="Z3496" s="7"/>
      <c r="AA3496" s="8" t="str">
        <f>IF(Y3496="","Não","Sim")</f>
        <v>Não</v>
      </c>
      <c r="AB3496" s="7" t="str">
        <f>IF(Z3496="","Não","Sim")</f>
        <v>Não</v>
      </c>
      <c r="AC3496" s="8" t="str">
        <f>IF(S3496="TSR","Serede","Rede Conecta")</f>
        <v>Serede</v>
      </c>
    </row>
    <row r="3497" spans="1:29" ht="15" x14ac:dyDescent="0.25">
      <c r="A3497">
        <v>201515</v>
      </c>
      <c r="B3497" t="s">
        <v>4740</v>
      </c>
      <c r="C3497">
        <v>201515</v>
      </c>
      <c r="D3497" s="24">
        <v>41267</v>
      </c>
      <c r="E3497" t="s">
        <v>20</v>
      </c>
      <c r="F3497" t="s">
        <v>4741</v>
      </c>
      <c r="G3497" t="s">
        <v>4742</v>
      </c>
      <c r="H3497" t="s">
        <v>78</v>
      </c>
      <c r="I3497" t="s">
        <v>46</v>
      </c>
      <c r="J3497" t="s">
        <v>4743</v>
      </c>
      <c r="K3497" t="s">
        <v>26</v>
      </c>
      <c r="L3497">
        <v>4139716000</v>
      </c>
      <c r="M3497"/>
      <c r="N3497" s="23">
        <v>76017466000161</v>
      </c>
      <c r="O3497"/>
      <c r="P3497"/>
      <c r="Q3497"/>
      <c r="R3497"/>
      <c r="S3497" s="21" t="s">
        <v>18534</v>
      </c>
      <c r="T3497" s="21" t="s">
        <v>18607</v>
      </c>
      <c r="U3497" s="21" t="str">
        <f>VLOOKUP(T3497,Apoio!$D$10:$E$55,2,0)</f>
        <v>Prefeituras - PJ</v>
      </c>
      <c r="V3497"/>
      <c r="W3497"/>
      <c r="X3497"/>
      <c r="Z3497" s="7"/>
      <c r="AA3497" s="8" t="str">
        <f>IF(Y3497="","Não","Sim")</f>
        <v>Não</v>
      </c>
      <c r="AB3497" s="7" t="str">
        <f>IF(Z3497="","Não","Sim")</f>
        <v>Não</v>
      </c>
      <c r="AC3497" s="8" t="str">
        <f>IF(S3497="TSR","Serede","Rede Conecta")</f>
        <v>Serede</v>
      </c>
    </row>
    <row r="3498" spans="1:29" ht="15" x14ac:dyDescent="0.25">
      <c r="A3498">
        <v>201394</v>
      </c>
      <c r="B3498" t="s">
        <v>4203</v>
      </c>
      <c r="C3498">
        <v>201394</v>
      </c>
      <c r="D3498" s="24">
        <v>41267</v>
      </c>
      <c r="E3498" t="s">
        <v>20</v>
      </c>
      <c r="F3498" t="s">
        <v>4204</v>
      </c>
      <c r="G3498" t="s">
        <v>4205</v>
      </c>
      <c r="H3498" t="s">
        <v>78</v>
      </c>
      <c r="I3498" t="s">
        <v>46</v>
      </c>
      <c r="J3498" t="s">
        <v>4206</v>
      </c>
      <c r="K3498" t="s">
        <v>26</v>
      </c>
      <c r="L3498">
        <v>4134728000</v>
      </c>
      <c r="M3498"/>
      <c r="N3498" s="23">
        <v>76017474000108</v>
      </c>
      <c r="O3498"/>
      <c r="P3498"/>
      <c r="Q3498"/>
      <c r="R3498"/>
      <c r="S3498" s="21" t="s">
        <v>18534</v>
      </c>
      <c r="T3498" s="21" t="s">
        <v>18607</v>
      </c>
      <c r="U3498" s="21" t="str">
        <f>VLOOKUP(T3498,Apoio!$D$10:$E$55,2,0)</f>
        <v>Prefeituras - PJ</v>
      </c>
      <c r="V3498"/>
      <c r="W3498"/>
      <c r="X3498"/>
      <c r="Z3498" s="7"/>
      <c r="AA3498" s="8" t="str">
        <f>IF(Y3498="","Não","Sim")</f>
        <v>Não</v>
      </c>
      <c r="AB3498" s="7" t="str">
        <f>IF(Z3498="","Não","Sim")</f>
        <v>Não</v>
      </c>
      <c r="AC3498" s="8" t="str">
        <f>IF(S3498="TSR","Serede","Rede Conecta")</f>
        <v>Serede</v>
      </c>
    </row>
    <row r="3499" spans="1:29" ht="15" x14ac:dyDescent="0.25">
      <c r="A3499">
        <v>201463</v>
      </c>
      <c r="B3499" t="s">
        <v>4511</v>
      </c>
      <c r="C3499">
        <v>201463</v>
      </c>
      <c r="D3499" s="24">
        <v>41267</v>
      </c>
      <c r="E3499" t="s">
        <v>20</v>
      </c>
      <c r="F3499" t="s">
        <v>4512</v>
      </c>
      <c r="G3499" t="s">
        <v>4513</v>
      </c>
      <c r="H3499" t="s">
        <v>78</v>
      </c>
      <c r="I3499" t="s">
        <v>46</v>
      </c>
      <c r="J3499" t="s">
        <v>4514</v>
      </c>
      <c r="K3499" t="s">
        <v>26</v>
      </c>
      <c r="L3499">
        <v>4135478000</v>
      </c>
      <c r="M3499"/>
      <c r="N3499" s="23">
        <v>76020452000105</v>
      </c>
      <c r="O3499"/>
      <c r="P3499"/>
      <c r="Q3499"/>
      <c r="R3499"/>
      <c r="S3499" s="21" t="s">
        <v>18534</v>
      </c>
      <c r="T3499" s="21" t="s">
        <v>18607</v>
      </c>
      <c r="U3499" s="21" t="str">
        <f>VLOOKUP(T3499,Apoio!$D$10:$E$55,2,0)</f>
        <v>Prefeituras - PJ</v>
      </c>
      <c r="V3499"/>
      <c r="W3499"/>
      <c r="X3499"/>
      <c r="Z3499" s="7"/>
      <c r="AA3499" s="8" t="str">
        <f>IF(Y3499="","Não","Sim")</f>
        <v>Não</v>
      </c>
      <c r="AB3499" s="7" t="str">
        <f>IF(Z3499="","Não","Sim")</f>
        <v>Não</v>
      </c>
      <c r="AC3499" s="8" t="str">
        <f>IF(S3499="TSR","Serede","Rede Conecta")</f>
        <v>Serede</v>
      </c>
    </row>
    <row r="3500" spans="1:29" ht="15" x14ac:dyDescent="0.25">
      <c r="A3500">
        <v>201788</v>
      </c>
      <c r="B3500" t="s">
        <v>5836</v>
      </c>
      <c r="C3500">
        <v>201788</v>
      </c>
      <c r="D3500" s="24">
        <v>41267</v>
      </c>
      <c r="E3500" t="s">
        <v>20</v>
      </c>
      <c r="F3500" t="s">
        <v>5837</v>
      </c>
      <c r="G3500" t="s">
        <v>5838</v>
      </c>
      <c r="H3500" t="s">
        <v>78</v>
      </c>
      <c r="I3500" t="s">
        <v>46</v>
      </c>
      <c r="J3500" t="s">
        <v>5839</v>
      </c>
      <c r="K3500" t="s">
        <v>26</v>
      </c>
      <c r="L3500">
        <v>4235331222</v>
      </c>
      <c r="M3500"/>
      <c r="N3500" s="23">
        <v>76020460000143</v>
      </c>
      <c r="O3500"/>
      <c r="P3500"/>
      <c r="Q3500"/>
      <c r="R3500"/>
      <c r="S3500" s="21" t="s">
        <v>18534</v>
      </c>
      <c r="T3500" s="21" t="s">
        <v>18607</v>
      </c>
      <c r="U3500" s="21" t="str">
        <f>VLOOKUP(T3500,Apoio!$D$10:$E$55,2,0)</f>
        <v>Prefeituras - PJ</v>
      </c>
      <c r="V3500">
        <v>19655</v>
      </c>
      <c r="W3500">
        <v>18511</v>
      </c>
      <c r="X3500">
        <v>66</v>
      </c>
      <c r="Z3500" s="7"/>
      <c r="AA3500" s="8" t="str">
        <f>IF(Y3500="","Não","Sim")</f>
        <v>Não</v>
      </c>
      <c r="AB3500" s="7" t="str">
        <f>IF(Z3500="","Não","Sim")</f>
        <v>Não</v>
      </c>
      <c r="AC3500" s="8" t="str">
        <f>IF(S3500="TSR","Serede","Rede Conecta")</f>
        <v>Serede</v>
      </c>
    </row>
    <row r="3501" spans="1:29" ht="15" x14ac:dyDescent="0.25">
      <c r="A3501">
        <v>201585</v>
      </c>
      <c r="B3501" t="s">
        <v>5015</v>
      </c>
      <c r="C3501">
        <v>201585</v>
      </c>
      <c r="D3501" s="24">
        <v>41267</v>
      </c>
      <c r="E3501" t="s">
        <v>20</v>
      </c>
      <c r="F3501" t="s">
        <v>5016</v>
      </c>
      <c r="G3501" t="s">
        <v>5017</v>
      </c>
      <c r="H3501" t="s">
        <v>78</v>
      </c>
      <c r="I3501" t="s">
        <v>46</v>
      </c>
      <c r="J3501" t="s">
        <v>5018</v>
      </c>
      <c r="K3501" t="s">
        <v>26</v>
      </c>
      <c r="L3501">
        <v>4235325773</v>
      </c>
      <c r="M3501"/>
      <c r="N3501" s="23">
        <v>76021450000122</v>
      </c>
      <c r="O3501"/>
      <c r="P3501"/>
      <c r="Q3501"/>
      <c r="R3501"/>
      <c r="S3501" s="21" t="s">
        <v>18534</v>
      </c>
      <c r="T3501" s="21" t="s">
        <v>18607</v>
      </c>
      <c r="U3501" s="21" t="str">
        <f>VLOOKUP(T3501,Apoio!$D$10:$E$55,2,0)</f>
        <v>Prefeituras - PJ</v>
      </c>
      <c r="V3501"/>
      <c r="W3501"/>
      <c r="X3501"/>
      <c r="Z3501" s="7"/>
      <c r="AA3501" s="8" t="str">
        <f>IF(Y3501="","Não","Sim")</f>
        <v>Não</v>
      </c>
      <c r="AB3501" s="7" t="str">
        <f>IF(Z3501="","Não","Sim")</f>
        <v>Não</v>
      </c>
      <c r="AC3501" s="8" t="str">
        <f>IF(S3501="TSR","Serede","Rede Conecta")</f>
        <v>Serede</v>
      </c>
    </row>
    <row r="3502" spans="1:29" ht="15" x14ac:dyDescent="0.25">
      <c r="A3502">
        <v>201528</v>
      </c>
      <c r="B3502" t="s">
        <v>4795</v>
      </c>
      <c r="C3502">
        <v>201528</v>
      </c>
      <c r="D3502" s="24">
        <v>41267</v>
      </c>
      <c r="E3502" t="s">
        <v>20</v>
      </c>
      <c r="F3502" t="s">
        <v>4796</v>
      </c>
      <c r="G3502" t="s">
        <v>4797</v>
      </c>
      <c r="H3502" t="s">
        <v>78</v>
      </c>
      <c r="I3502" t="s">
        <v>46</v>
      </c>
      <c r="J3502" t="s">
        <v>4798</v>
      </c>
      <c r="K3502" t="s">
        <v>26</v>
      </c>
      <c r="L3502">
        <v>4134622695</v>
      </c>
      <c r="M3502"/>
      <c r="N3502" s="23">
        <v>76022490000199</v>
      </c>
      <c r="O3502"/>
      <c r="P3502"/>
      <c r="Q3502"/>
      <c r="R3502"/>
      <c r="S3502" s="21" t="s">
        <v>18534</v>
      </c>
      <c r="T3502" s="21" t="s">
        <v>18607</v>
      </c>
      <c r="U3502" s="21" t="str">
        <f>VLOOKUP(T3502,Apoio!$D$10:$E$55,2,0)</f>
        <v>Prefeituras - PJ</v>
      </c>
      <c r="V3502"/>
      <c r="W3502"/>
      <c r="X3502"/>
      <c r="Z3502" s="7"/>
      <c r="AA3502" s="8" t="str">
        <f>IF(Y3502="","Não","Sim")</f>
        <v>Não</v>
      </c>
      <c r="AB3502" s="7" t="str">
        <f>IF(Z3502="","Não","Sim")</f>
        <v>Não</v>
      </c>
      <c r="AC3502" s="8" t="str">
        <f>IF(S3502="TSR","Serede","Rede Conecta")</f>
        <v>Serede</v>
      </c>
    </row>
    <row r="3503" spans="1:29" ht="15" x14ac:dyDescent="0.25">
      <c r="A3503">
        <v>201392</v>
      </c>
      <c r="B3503" t="s">
        <v>4194</v>
      </c>
      <c r="C3503">
        <v>201392</v>
      </c>
      <c r="D3503" s="24">
        <v>41267</v>
      </c>
      <c r="E3503" t="s">
        <v>20</v>
      </c>
      <c r="F3503" t="s">
        <v>4195</v>
      </c>
      <c r="G3503" t="s">
        <v>4196</v>
      </c>
      <c r="H3503" t="s">
        <v>78</v>
      </c>
      <c r="I3503" t="s">
        <v>46</v>
      </c>
      <c r="J3503" t="s">
        <v>4197</v>
      </c>
      <c r="K3503" t="s">
        <v>26</v>
      </c>
      <c r="L3503">
        <v>4134821280</v>
      </c>
      <c r="M3503"/>
      <c r="N3503" s="23">
        <v>76022508000152</v>
      </c>
      <c r="O3503"/>
      <c r="P3503"/>
      <c r="Q3503"/>
      <c r="R3503"/>
      <c r="S3503" s="21" t="s">
        <v>18534</v>
      </c>
      <c r="T3503" s="21" t="s">
        <v>18607</v>
      </c>
      <c r="U3503" s="21" t="str">
        <f>VLOOKUP(T3503,Apoio!$D$10:$E$55,2,0)</f>
        <v>Prefeituras - PJ</v>
      </c>
      <c r="V3503"/>
      <c r="W3503"/>
      <c r="X3503"/>
      <c r="Z3503" s="7"/>
      <c r="AA3503" s="8" t="str">
        <f>IF(Y3503="","Não","Sim")</f>
        <v>Não</v>
      </c>
      <c r="AB3503" s="7" t="str">
        <f>IF(Z3503="","Não","Sim")</f>
        <v>Não</v>
      </c>
      <c r="AC3503" s="8" t="str">
        <f>IF(S3503="TSR","Serede","Rede Conecta")</f>
        <v>Serede</v>
      </c>
    </row>
    <row r="3504" spans="1:29" ht="15" x14ac:dyDescent="0.25">
      <c r="A3504">
        <v>201230</v>
      </c>
      <c r="B3504" t="s">
        <v>3454</v>
      </c>
      <c r="C3504">
        <v>201230</v>
      </c>
      <c r="D3504" s="24">
        <v>41267</v>
      </c>
      <c r="E3504" t="s">
        <v>20</v>
      </c>
      <c r="F3504" t="s">
        <v>3455</v>
      </c>
      <c r="G3504" t="s">
        <v>3456</v>
      </c>
      <c r="H3504" t="s">
        <v>78</v>
      </c>
      <c r="I3504" t="s">
        <v>46</v>
      </c>
      <c r="J3504" t="s">
        <v>3457</v>
      </c>
      <c r="K3504" t="s">
        <v>26</v>
      </c>
      <c r="L3504">
        <v>4134321122</v>
      </c>
      <c r="M3504"/>
      <c r="N3504" s="23">
        <v>76022516000107</v>
      </c>
      <c r="O3504"/>
      <c r="P3504"/>
      <c r="Q3504"/>
      <c r="R3504" t="s">
        <v>3458</v>
      </c>
      <c r="S3504" s="21" t="s">
        <v>18534</v>
      </c>
      <c r="T3504" s="21" t="s">
        <v>18607</v>
      </c>
      <c r="U3504" s="21" t="str">
        <f>VLOOKUP(T3504,Apoio!$D$10:$E$55,2,0)</f>
        <v>Prefeituras - PJ</v>
      </c>
      <c r="V3504">
        <v>194719</v>
      </c>
      <c r="W3504">
        <v>125079</v>
      </c>
      <c r="X3504">
        <v>85</v>
      </c>
      <c r="Z3504" s="7"/>
      <c r="AA3504" s="8" t="str">
        <f>IF(Y3504="","Não","Sim")</f>
        <v>Não</v>
      </c>
      <c r="AB3504" s="7" t="str">
        <f>IF(Z3504="","Não","Sim")</f>
        <v>Não</v>
      </c>
      <c r="AC3504" s="8" t="str">
        <f>IF(S3504="TSR","Serede","Rede Conecta")</f>
        <v>Serede</v>
      </c>
    </row>
    <row r="3505" spans="1:29" ht="15" x14ac:dyDescent="0.25">
      <c r="A3505">
        <v>201358</v>
      </c>
      <c r="B3505" t="s">
        <v>4043</v>
      </c>
      <c r="C3505">
        <v>201358</v>
      </c>
      <c r="D3505" s="24">
        <v>41267</v>
      </c>
      <c r="E3505" t="s">
        <v>20</v>
      </c>
      <c r="F3505" t="s">
        <v>4044</v>
      </c>
      <c r="G3505" t="s">
        <v>4045</v>
      </c>
      <c r="H3505" t="s">
        <v>78</v>
      </c>
      <c r="I3505" t="s">
        <v>46</v>
      </c>
      <c r="J3505" t="s">
        <v>4046</v>
      </c>
      <c r="K3505" t="s">
        <v>26</v>
      </c>
      <c r="L3505">
        <v>4136251212</v>
      </c>
      <c r="M3505"/>
      <c r="N3505" s="23">
        <v>76105519000104</v>
      </c>
      <c r="O3505"/>
      <c r="P3505"/>
      <c r="Q3505"/>
      <c r="R3505"/>
      <c r="S3505" s="21" t="s">
        <v>18534</v>
      </c>
      <c r="T3505" s="21" t="s">
        <v>18607</v>
      </c>
      <c r="U3505" s="21" t="str">
        <f>VLOOKUP(T3505,Apoio!$D$10:$E$55,2,0)</f>
        <v>Prefeituras - PJ</v>
      </c>
      <c r="V3505"/>
      <c r="W3505"/>
      <c r="X3505"/>
      <c r="Z3505" s="7"/>
      <c r="AA3505" s="8" t="str">
        <f>IF(Y3505="","Não","Sim")</f>
        <v>Não</v>
      </c>
      <c r="AB3505" s="7" t="str">
        <f>IF(Z3505="","Não","Sim")</f>
        <v>Não</v>
      </c>
      <c r="AC3505" s="8" t="str">
        <f>IF(S3505="TSR","Serede","Rede Conecta")</f>
        <v>Serede</v>
      </c>
    </row>
    <row r="3506" spans="1:29" ht="15" x14ac:dyDescent="0.25">
      <c r="A3506">
        <v>201250</v>
      </c>
      <c r="B3506" t="s">
        <v>3544</v>
      </c>
      <c r="C3506">
        <v>201250</v>
      </c>
      <c r="D3506" s="24">
        <v>41267</v>
      </c>
      <c r="E3506" t="s">
        <v>20</v>
      </c>
      <c r="F3506" t="s">
        <v>3545</v>
      </c>
      <c r="G3506" t="s">
        <v>3546</v>
      </c>
      <c r="H3506" t="s">
        <v>78</v>
      </c>
      <c r="I3506" t="s">
        <v>46</v>
      </c>
      <c r="J3506" t="s">
        <v>3547</v>
      </c>
      <c r="K3506" t="s">
        <v>26</v>
      </c>
      <c r="L3506">
        <v>4136368000</v>
      </c>
      <c r="M3506"/>
      <c r="N3506" s="23">
        <v>76105527000142</v>
      </c>
      <c r="O3506"/>
      <c r="P3506"/>
      <c r="Q3506"/>
      <c r="R3506"/>
      <c r="S3506" s="21" t="s">
        <v>18534</v>
      </c>
      <c r="T3506" s="21" t="s">
        <v>18607</v>
      </c>
      <c r="U3506" s="21" t="str">
        <f>VLOOKUP(T3506,Apoio!$D$10:$E$55,2,0)</f>
        <v>Prefeituras - PJ</v>
      </c>
      <c r="V3506"/>
      <c r="W3506"/>
      <c r="X3506"/>
      <c r="Z3506" s="7"/>
      <c r="AA3506" s="8" t="str">
        <f>IF(Y3506="","Não","Sim")</f>
        <v>Não</v>
      </c>
      <c r="AB3506" s="7" t="str">
        <f>IF(Z3506="","Não","Sim")</f>
        <v>Não</v>
      </c>
      <c r="AC3506" s="8" t="str">
        <f>IF(S3506="TSR","Serede","Rede Conecta")</f>
        <v>Serede</v>
      </c>
    </row>
    <row r="3507" spans="1:29" ht="15" x14ac:dyDescent="0.25">
      <c r="A3507">
        <v>200643</v>
      </c>
      <c r="B3507" t="s">
        <v>1897</v>
      </c>
      <c r="C3507">
        <v>200643</v>
      </c>
      <c r="D3507" s="24">
        <v>41267</v>
      </c>
      <c r="E3507" t="s">
        <v>20</v>
      </c>
      <c r="F3507" t="s">
        <v>1898</v>
      </c>
      <c r="G3507" t="s">
        <v>1899</v>
      </c>
      <c r="H3507" t="s">
        <v>78</v>
      </c>
      <c r="I3507" t="s">
        <v>46</v>
      </c>
      <c r="J3507" t="s">
        <v>1900</v>
      </c>
      <c r="K3507" t="s">
        <v>26</v>
      </c>
      <c r="L3507">
        <v>4136141400</v>
      </c>
      <c r="M3507"/>
      <c r="N3507" s="23">
        <v>76105535000199</v>
      </c>
      <c r="O3507"/>
      <c r="P3507"/>
      <c r="Q3507"/>
      <c r="R3507"/>
      <c r="S3507" s="21" t="s">
        <v>18534</v>
      </c>
      <c r="T3507" s="21" t="s">
        <v>18607</v>
      </c>
      <c r="U3507" s="21" t="str">
        <f>VLOOKUP(T3507,Apoio!$D$10:$E$55,2,0)</f>
        <v>Prefeituras - PJ</v>
      </c>
      <c r="V3507"/>
      <c r="W3507"/>
      <c r="X3507"/>
      <c r="Z3507" s="7"/>
      <c r="AA3507" s="8" t="str">
        <f>IF(Y3507="","Não","Sim")</f>
        <v>Não</v>
      </c>
      <c r="AB3507" s="7" t="str">
        <f>IF(Z3507="","Não","Sim")</f>
        <v>Não</v>
      </c>
      <c r="AC3507" s="8" t="str">
        <f>IF(S3507="TSR","Serede","Rede Conecta")</f>
        <v>Serede</v>
      </c>
    </row>
    <row r="3508" spans="1:29" ht="15" x14ac:dyDescent="0.25">
      <c r="A3508">
        <v>200702</v>
      </c>
      <c r="B3508" t="s">
        <v>935</v>
      </c>
      <c r="C3508">
        <v>200702</v>
      </c>
      <c r="D3508" s="24">
        <v>41267</v>
      </c>
      <c r="E3508" t="s">
        <v>20</v>
      </c>
      <c r="F3508" t="s">
        <v>2109</v>
      </c>
      <c r="G3508" t="s">
        <v>2110</v>
      </c>
      <c r="H3508" t="s">
        <v>78</v>
      </c>
      <c r="I3508" t="s">
        <v>46</v>
      </c>
      <c r="J3508" t="s">
        <v>2111</v>
      </c>
      <c r="K3508" t="s">
        <v>26</v>
      </c>
      <c r="L3508"/>
      <c r="M3508"/>
      <c r="N3508" s="23">
        <v>76105543000135</v>
      </c>
      <c r="O3508"/>
      <c r="P3508"/>
      <c r="Q3508"/>
      <c r="R3508"/>
      <c r="S3508" s="21" t="s">
        <v>18534</v>
      </c>
      <c r="T3508" s="21" t="s">
        <v>18607</v>
      </c>
      <c r="U3508" s="21" t="str">
        <f>VLOOKUP(T3508,Apoio!$D$10:$E$55,2,0)</f>
        <v>Prefeituras - PJ</v>
      </c>
      <c r="V3508"/>
      <c r="W3508"/>
      <c r="X3508"/>
      <c r="Z3508" s="7"/>
      <c r="AA3508" s="8" t="str">
        <f>IF(Y3508="","Não","Sim")</f>
        <v>Não</v>
      </c>
      <c r="AB3508" s="7" t="str">
        <f>IF(Z3508="","Não","Sim")</f>
        <v>Não</v>
      </c>
      <c r="AC3508" s="8" t="str">
        <f>IF(S3508="TSR","Serede","Rede Conecta")</f>
        <v>Serede</v>
      </c>
    </row>
    <row r="3509" spans="1:29" ht="15" x14ac:dyDescent="0.25">
      <c r="A3509">
        <v>201494</v>
      </c>
      <c r="B3509" t="s">
        <v>4649</v>
      </c>
      <c r="C3509">
        <v>201494</v>
      </c>
      <c r="D3509" s="24">
        <v>41267</v>
      </c>
      <c r="E3509" t="s">
        <v>20</v>
      </c>
      <c r="F3509" t="s">
        <v>4650</v>
      </c>
      <c r="G3509" t="s">
        <v>4651</v>
      </c>
      <c r="H3509" t="s">
        <v>78</v>
      </c>
      <c r="I3509" t="s">
        <v>46</v>
      </c>
      <c r="J3509" t="s">
        <v>4652</v>
      </c>
      <c r="K3509" t="s">
        <v>26</v>
      </c>
      <c r="L3509">
        <v>4136261122</v>
      </c>
      <c r="M3509"/>
      <c r="N3509" s="23">
        <v>76105550000137</v>
      </c>
      <c r="O3509"/>
      <c r="P3509"/>
      <c r="Q3509"/>
      <c r="R3509"/>
      <c r="S3509" s="21" t="s">
        <v>18534</v>
      </c>
      <c r="T3509" s="21" t="s">
        <v>18607</v>
      </c>
      <c r="U3509" s="21" t="str">
        <f>VLOOKUP(T3509,Apoio!$D$10:$E$55,2,0)</f>
        <v>Prefeituras - PJ</v>
      </c>
      <c r="V3509"/>
      <c r="W3509"/>
      <c r="X3509"/>
      <c r="Z3509" s="7"/>
      <c r="AA3509" s="8" t="str">
        <f>IF(Y3509="","Não","Sim")</f>
        <v>Não</v>
      </c>
      <c r="AB3509" s="7" t="str">
        <f>IF(Z3509="","Não","Sim")</f>
        <v>Não</v>
      </c>
      <c r="AC3509" s="8" t="str">
        <f>IF(S3509="TSR","Serede","Rede Conecta")</f>
        <v>Serede</v>
      </c>
    </row>
    <row r="3510" spans="1:29" ht="15" x14ac:dyDescent="0.25">
      <c r="A3510">
        <v>201627</v>
      </c>
      <c r="B3510" t="s">
        <v>5173</v>
      </c>
      <c r="C3510">
        <v>201627</v>
      </c>
      <c r="D3510" s="24">
        <v>41267</v>
      </c>
      <c r="E3510" t="s">
        <v>20</v>
      </c>
      <c r="F3510" t="s">
        <v>5174</v>
      </c>
      <c r="G3510" t="s">
        <v>5175</v>
      </c>
      <c r="H3510" t="s">
        <v>78</v>
      </c>
      <c r="I3510" t="s">
        <v>46</v>
      </c>
      <c r="J3510" t="s">
        <v>5176</v>
      </c>
      <c r="K3510" t="s">
        <v>26</v>
      </c>
      <c r="L3510">
        <v>4136718800</v>
      </c>
      <c r="M3510"/>
      <c r="N3510" s="23">
        <v>76105568000139</v>
      </c>
      <c r="O3510"/>
      <c r="P3510"/>
      <c r="Q3510"/>
      <c r="R3510"/>
      <c r="S3510" s="21" t="s">
        <v>18534</v>
      </c>
      <c r="T3510" s="21" t="s">
        <v>18607</v>
      </c>
      <c r="U3510" s="21" t="str">
        <f>VLOOKUP(T3510,Apoio!$D$10:$E$55,2,0)</f>
        <v>Prefeituras - PJ</v>
      </c>
      <c r="V3510"/>
      <c r="W3510"/>
      <c r="X3510"/>
      <c r="Z3510" s="7"/>
      <c r="AA3510" s="8" t="str">
        <f>IF(Y3510="","Não","Sim")</f>
        <v>Não</v>
      </c>
      <c r="AB3510" s="7" t="str">
        <f>IF(Z3510="","Não","Sim")</f>
        <v>Não</v>
      </c>
      <c r="AC3510" s="8" t="str">
        <f>IF(S3510="TSR","Serede","Rede Conecta")</f>
        <v>Serede</v>
      </c>
    </row>
    <row r="3511" spans="1:29" ht="15" x14ac:dyDescent="0.25">
      <c r="A3511">
        <v>201536</v>
      </c>
      <c r="B3511" t="s">
        <v>4828</v>
      </c>
      <c r="C3511">
        <v>201536</v>
      </c>
      <c r="D3511" s="24">
        <v>41267</v>
      </c>
      <c r="E3511" t="s">
        <v>20</v>
      </c>
      <c r="F3511" t="s">
        <v>4829</v>
      </c>
      <c r="G3511" t="s">
        <v>4830</v>
      </c>
      <c r="H3511" t="s">
        <v>78</v>
      </c>
      <c r="I3511" t="s">
        <v>46</v>
      </c>
      <c r="J3511" t="s">
        <v>4831</v>
      </c>
      <c r="K3511" t="s">
        <v>26</v>
      </c>
      <c r="L3511">
        <v>4136522244</v>
      </c>
      <c r="M3511"/>
      <c r="N3511" s="23">
        <v>76105576000185</v>
      </c>
      <c r="O3511"/>
      <c r="P3511"/>
      <c r="Q3511"/>
      <c r="R3511"/>
      <c r="S3511" s="21" t="s">
        <v>18534</v>
      </c>
      <c r="T3511" s="21" t="s">
        <v>18607</v>
      </c>
      <c r="U3511" s="21" t="str">
        <f>VLOOKUP(T3511,Apoio!$D$10:$E$55,2,0)</f>
        <v>Prefeituras - PJ</v>
      </c>
      <c r="V3511">
        <v>10402863</v>
      </c>
      <c r="W3511">
        <v>54</v>
      </c>
      <c r="X3511">
        <v>7</v>
      </c>
      <c r="Z3511" s="7"/>
      <c r="AA3511" s="8" t="str">
        <f>IF(Y3511="","Não","Sim")</f>
        <v>Não</v>
      </c>
      <c r="AB3511" s="7" t="str">
        <f>IF(Z3511="","Não","Sim")</f>
        <v>Não</v>
      </c>
      <c r="AC3511" s="8" t="str">
        <f>IF(S3511="TSR","Serede","Rede Conecta")</f>
        <v>Serede</v>
      </c>
    </row>
    <row r="3512" spans="1:29" ht="15" x14ac:dyDescent="0.25">
      <c r="A3512">
        <v>201626</v>
      </c>
      <c r="B3512" t="s">
        <v>5169</v>
      </c>
      <c r="C3512">
        <v>201626</v>
      </c>
      <c r="D3512" s="24">
        <v>41267</v>
      </c>
      <c r="E3512" t="s">
        <v>20</v>
      </c>
      <c r="F3512" t="s">
        <v>5170</v>
      </c>
      <c r="G3512" t="s">
        <v>5171</v>
      </c>
      <c r="H3512" t="s">
        <v>78</v>
      </c>
      <c r="I3512" t="s">
        <v>46</v>
      </c>
      <c r="J3512" t="s">
        <v>5172</v>
      </c>
      <c r="K3512" t="s">
        <v>26</v>
      </c>
      <c r="L3512">
        <v>4136291210</v>
      </c>
      <c r="M3512"/>
      <c r="N3512" s="23">
        <v>76105584000121</v>
      </c>
      <c r="O3512"/>
      <c r="P3512"/>
      <c r="Q3512"/>
      <c r="R3512"/>
      <c r="S3512" s="21" t="s">
        <v>18534</v>
      </c>
      <c r="T3512" s="21" t="s">
        <v>18607</v>
      </c>
      <c r="U3512" s="21" t="str">
        <f>VLOOKUP(T3512,Apoio!$D$10:$E$55,2,0)</f>
        <v>Prefeituras - PJ</v>
      </c>
      <c r="V3512"/>
      <c r="W3512"/>
      <c r="X3512"/>
      <c r="Z3512" s="7"/>
      <c r="AA3512" s="8" t="str">
        <f>IF(Y3512="","Não","Sim")</f>
        <v>Não</v>
      </c>
      <c r="AB3512" s="7" t="str">
        <f>IF(Z3512="","Não","Sim")</f>
        <v>Não</v>
      </c>
      <c r="AC3512" s="8" t="str">
        <f>IF(S3512="TSR","Serede","Rede Conecta")</f>
        <v>Serede</v>
      </c>
    </row>
    <row r="3513" spans="1:29" ht="15" x14ac:dyDescent="0.25">
      <c r="A3513">
        <v>201270</v>
      </c>
      <c r="B3513" t="s">
        <v>3639</v>
      </c>
      <c r="C3513">
        <v>201270</v>
      </c>
      <c r="D3513" s="24">
        <v>41267</v>
      </c>
      <c r="E3513" t="s">
        <v>20</v>
      </c>
      <c r="F3513" t="s">
        <v>3640</v>
      </c>
      <c r="G3513" t="s">
        <v>3641</v>
      </c>
      <c r="H3513" t="s">
        <v>78</v>
      </c>
      <c r="I3513" t="s">
        <v>46</v>
      </c>
      <c r="J3513" t="s">
        <v>3642</v>
      </c>
      <c r="K3513" t="s">
        <v>26</v>
      </c>
      <c r="L3513">
        <v>4136581222</v>
      </c>
      <c r="M3513"/>
      <c r="N3513" s="23">
        <v>76105592000178</v>
      </c>
      <c r="O3513"/>
      <c r="P3513"/>
      <c r="Q3513"/>
      <c r="R3513" t="s">
        <v>3643</v>
      </c>
      <c r="S3513" s="21" t="s">
        <v>18534</v>
      </c>
      <c r="T3513" s="21" t="s">
        <v>18607</v>
      </c>
      <c r="U3513" s="21" t="str">
        <f>VLOOKUP(T3513,Apoio!$D$10:$E$55,2,0)</f>
        <v>Prefeituras - PJ</v>
      </c>
      <c r="V3513"/>
      <c r="W3513"/>
      <c r="X3513"/>
      <c r="Z3513" s="7"/>
      <c r="AA3513" s="8" t="str">
        <f>IF(Y3513="","Não","Sim")</f>
        <v>Não</v>
      </c>
      <c r="AB3513" s="7" t="str">
        <f>IF(Z3513="","Não","Sim")</f>
        <v>Não</v>
      </c>
      <c r="AC3513" s="8" t="str">
        <f>IF(S3513="TSR","Serede","Rede Conecta")</f>
        <v>Serede</v>
      </c>
    </row>
    <row r="3514" spans="1:29" ht="15" x14ac:dyDescent="0.25">
      <c r="A3514">
        <v>201298</v>
      </c>
      <c r="B3514" t="s">
        <v>395</v>
      </c>
      <c r="C3514">
        <v>201298</v>
      </c>
      <c r="D3514" s="24">
        <v>41267</v>
      </c>
      <c r="E3514" t="s">
        <v>20</v>
      </c>
      <c r="F3514" t="s">
        <v>3768</v>
      </c>
      <c r="G3514" t="s">
        <v>3769</v>
      </c>
      <c r="H3514" t="s">
        <v>78</v>
      </c>
      <c r="I3514" t="s">
        <v>46</v>
      </c>
      <c r="J3514" t="s">
        <v>3770</v>
      </c>
      <c r="K3514" t="s">
        <v>26</v>
      </c>
      <c r="L3514">
        <v>4136768000</v>
      </c>
      <c r="M3514"/>
      <c r="N3514" s="23">
        <v>76105600000186</v>
      </c>
      <c r="O3514"/>
      <c r="P3514"/>
      <c r="Q3514"/>
      <c r="R3514" t="s">
        <v>3771</v>
      </c>
      <c r="S3514" s="21" t="s">
        <v>18534</v>
      </c>
      <c r="T3514" s="21" t="s">
        <v>18607</v>
      </c>
      <c r="U3514" s="21" t="str">
        <f>VLOOKUP(T3514,Apoio!$D$10:$E$55,2,0)</f>
        <v>Prefeituras - PJ</v>
      </c>
      <c r="V3514"/>
      <c r="W3514"/>
      <c r="X3514"/>
      <c r="Z3514" s="7"/>
      <c r="AA3514" s="8" t="str">
        <f>IF(Y3514="","Não","Sim")</f>
        <v>Não</v>
      </c>
      <c r="AB3514" s="7" t="str">
        <f>IF(Z3514="","Não","Sim")</f>
        <v>Não</v>
      </c>
      <c r="AC3514" s="8" t="str">
        <f>IF(S3514="TSR","Serede","Rede Conecta")</f>
        <v>Serede</v>
      </c>
    </row>
    <row r="3515" spans="1:29" ht="15" x14ac:dyDescent="0.25">
      <c r="A3515">
        <v>200653</v>
      </c>
      <c r="B3515" t="s">
        <v>1933</v>
      </c>
      <c r="C3515">
        <v>200653</v>
      </c>
      <c r="D3515" s="24">
        <v>41267</v>
      </c>
      <c r="E3515" t="s">
        <v>20</v>
      </c>
      <c r="F3515" t="s">
        <v>1934</v>
      </c>
      <c r="G3515" t="s">
        <v>1935</v>
      </c>
      <c r="H3515" t="s">
        <v>78</v>
      </c>
      <c r="I3515" t="s">
        <v>46</v>
      </c>
      <c r="J3515" t="s">
        <v>1936</v>
      </c>
      <c r="K3515" t="s">
        <v>26</v>
      </c>
      <c r="L3515">
        <v>4132915000</v>
      </c>
      <c r="M3515"/>
      <c r="N3515" s="23">
        <v>76105618000188</v>
      </c>
      <c r="O3515"/>
      <c r="P3515"/>
      <c r="Q3515"/>
      <c r="R3515"/>
      <c r="S3515" s="21" t="s">
        <v>18534</v>
      </c>
      <c r="T3515" s="21" t="s">
        <v>18607</v>
      </c>
      <c r="U3515" s="21" t="str">
        <f>VLOOKUP(T3515,Apoio!$D$10:$E$55,2,0)</f>
        <v>Prefeituras - PJ</v>
      </c>
      <c r="V3515"/>
      <c r="W3515"/>
      <c r="X3515"/>
      <c r="Z3515" s="7"/>
      <c r="AA3515" s="8" t="str">
        <f>IF(Y3515="","Não","Sim")</f>
        <v>Não</v>
      </c>
      <c r="AB3515" s="7" t="str">
        <f>IF(Z3515="","Não","Sim")</f>
        <v>Não</v>
      </c>
      <c r="AC3515" s="8" t="str">
        <f>IF(S3515="TSR","Serede","Rede Conecta")</f>
        <v>Serede</v>
      </c>
    </row>
    <row r="3516" spans="1:29" ht="15" x14ac:dyDescent="0.25">
      <c r="A3516">
        <v>201702</v>
      </c>
      <c r="B3516" t="s">
        <v>5482</v>
      </c>
      <c r="C3516">
        <v>201702</v>
      </c>
      <c r="D3516" s="24">
        <v>41267</v>
      </c>
      <c r="E3516" t="s">
        <v>20</v>
      </c>
      <c r="F3516" t="s">
        <v>5483</v>
      </c>
      <c r="G3516" t="s">
        <v>5484</v>
      </c>
      <c r="H3516" t="s">
        <v>78</v>
      </c>
      <c r="I3516" t="s">
        <v>46</v>
      </c>
      <c r="J3516" t="s">
        <v>5485</v>
      </c>
      <c r="K3516" t="s">
        <v>26</v>
      </c>
      <c r="L3516">
        <v>4133520520</v>
      </c>
      <c r="M3516"/>
      <c r="N3516" s="23">
        <v>76105626000124</v>
      </c>
      <c r="O3516"/>
      <c r="P3516"/>
      <c r="Q3516"/>
      <c r="R3516" t="s">
        <v>5486</v>
      </c>
      <c r="S3516" s="21" t="s">
        <v>18534</v>
      </c>
      <c r="T3516" s="21" t="s">
        <v>18607</v>
      </c>
      <c r="U3516" s="21" t="str">
        <f>VLOOKUP(T3516,Apoio!$D$10:$E$55,2,0)</f>
        <v>Prefeituras - PJ</v>
      </c>
      <c r="V3516"/>
      <c r="W3516"/>
      <c r="X3516"/>
      <c r="Z3516" s="7"/>
      <c r="AA3516" s="8" t="str">
        <f>IF(Y3516="","Não","Sim")</f>
        <v>Não</v>
      </c>
      <c r="AB3516" s="7" t="str">
        <f>IF(Z3516="","Não","Sim")</f>
        <v>Não</v>
      </c>
      <c r="AC3516" s="8" t="str">
        <f>IF(S3516="TSR","Serede","Rede Conecta")</f>
        <v>Serede</v>
      </c>
    </row>
    <row r="3517" spans="1:29" ht="15" x14ac:dyDescent="0.25">
      <c r="A3517">
        <v>200664</v>
      </c>
      <c r="B3517" t="s">
        <v>1970</v>
      </c>
      <c r="C3517">
        <v>200664</v>
      </c>
      <c r="D3517" s="24">
        <v>41267</v>
      </c>
      <c r="E3517" t="s">
        <v>20</v>
      </c>
      <c r="F3517" t="s">
        <v>1971</v>
      </c>
      <c r="G3517" t="s">
        <v>1972</v>
      </c>
      <c r="H3517" t="s">
        <v>78</v>
      </c>
      <c r="I3517" t="s">
        <v>46</v>
      </c>
      <c r="J3517" t="s">
        <v>1973</v>
      </c>
      <c r="K3517" t="s">
        <v>26</v>
      </c>
      <c r="L3517">
        <v>4136568062</v>
      </c>
      <c r="M3517"/>
      <c r="N3517" s="23">
        <v>76105634000170</v>
      </c>
      <c r="O3517"/>
      <c r="P3517"/>
      <c r="Q3517"/>
      <c r="R3517"/>
      <c r="S3517" s="21" t="s">
        <v>18534</v>
      </c>
      <c r="T3517" s="21" t="s">
        <v>18607</v>
      </c>
      <c r="U3517" s="21" t="str">
        <f>VLOOKUP(T3517,Apoio!$D$10:$E$55,2,0)</f>
        <v>Prefeituras - PJ</v>
      </c>
      <c r="V3517"/>
      <c r="W3517"/>
      <c r="X3517"/>
      <c r="Z3517" s="7"/>
      <c r="AA3517" s="8" t="str">
        <f>IF(Y3517="","Não","Sim")</f>
        <v>Não</v>
      </c>
      <c r="AB3517" s="7" t="str">
        <f>IF(Z3517="","Não","Sim")</f>
        <v>Não</v>
      </c>
      <c r="AC3517" s="8" t="str">
        <f>IF(S3517="TSR","Serede","Rede Conecta")</f>
        <v>Serede</v>
      </c>
    </row>
    <row r="3518" spans="1:29" ht="15" x14ac:dyDescent="0.25">
      <c r="A3518">
        <v>201785</v>
      </c>
      <c r="B3518" t="s">
        <v>5822</v>
      </c>
      <c r="C3518">
        <v>201785</v>
      </c>
      <c r="D3518" s="24">
        <v>41267</v>
      </c>
      <c r="E3518" t="s">
        <v>20</v>
      </c>
      <c r="F3518" t="s">
        <v>5823</v>
      </c>
      <c r="G3518" t="s">
        <v>5824</v>
      </c>
      <c r="H3518" t="s">
        <v>78</v>
      </c>
      <c r="I3518" t="s">
        <v>46</v>
      </c>
      <c r="J3518" t="s">
        <v>5825</v>
      </c>
      <c r="K3518" t="s">
        <v>26</v>
      </c>
      <c r="L3518">
        <v>4136781295</v>
      </c>
      <c r="M3518"/>
      <c r="N3518" s="23">
        <v>76105642000117</v>
      </c>
      <c r="O3518"/>
      <c r="P3518"/>
      <c r="Q3518"/>
      <c r="R3518" t="s">
        <v>5826</v>
      </c>
      <c r="S3518" s="21" t="s">
        <v>18534</v>
      </c>
      <c r="T3518" s="21" t="s">
        <v>18607</v>
      </c>
      <c r="U3518" s="21" t="str">
        <f>VLOOKUP(T3518,Apoio!$D$10:$E$55,2,0)</f>
        <v>Prefeituras - PJ</v>
      </c>
      <c r="V3518">
        <v>34175139</v>
      </c>
      <c r="W3518">
        <v>1218</v>
      </c>
      <c r="X3518">
        <v>0</v>
      </c>
      <c r="Z3518" s="7"/>
      <c r="AA3518" s="8" t="str">
        <f>IF(Y3518="","Não","Sim")</f>
        <v>Não</v>
      </c>
      <c r="AB3518" s="7" t="str">
        <f>IF(Z3518="","Não","Sim")</f>
        <v>Não</v>
      </c>
      <c r="AC3518" s="8" t="str">
        <f>IF(S3518="TSR","Serede","Rede Conecta")</f>
        <v>Serede</v>
      </c>
    </row>
    <row r="3519" spans="1:29" ht="15" x14ac:dyDescent="0.25">
      <c r="A3519">
        <v>200630</v>
      </c>
      <c r="B3519" t="s">
        <v>1854</v>
      </c>
      <c r="C3519">
        <v>200630</v>
      </c>
      <c r="D3519" s="24">
        <v>41267</v>
      </c>
      <c r="E3519" t="s">
        <v>20</v>
      </c>
      <c r="F3519" t="s">
        <v>1855</v>
      </c>
      <c r="G3519" t="s">
        <v>1856</v>
      </c>
      <c r="H3519" t="s">
        <v>78</v>
      </c>
      <c r="I3519" t="s">
        <v>46</v>
      </c>
      <c r="J3519" t="s">
        <v>1857</v>
      </c>
      <c r="K3519" t="s">
        <v>26</v>
      </c>
      <c r="L3519">
        <v>4136572244</v>
      </c>
      <c r="M3519"/>
      <c r="N3519" s="23">
        <v>76105659000174</v>
      </c>
      <c r="O3519"/>
      <c r="P3519"/>
      <c r="Q3519"/>
      <c r="R3519"/>
      <c r="S3519" s="21" t="s">
        <v>18534</v>
      </c>
      <c r="T3519" s="21" t="s">
        <v>18607</v>
      </c>
      <c r="U3519" s="21" t="str">
        <f>VLOOKUP(T3519,Apoio!$D$10:$E$55,2,0)</f>
        <v>Prefeituras - PJ</v>
      </c>
      <c r="V3519">
        <v>191265</v>
      </c>
      <c r="W3519">
        <v>6078</v>
      </c>
      <c r="X3519" t="s">
        <v>1017</v>
      </c>
      <c r="Z3519" s="7"/>
      <c r="AA3519" s="8" t="str">
        <f>IF(Y3519="","Não","Sim")</f>
        <v>Não</v>
      </c>
      <c r="AB3519" s="7" t="str">
        <f>IF(Z3519="","Não","Sim")</f>
        <v>Não</v>
      </c>
      <c r="AC3519" s="8" t="str">
        <f>IF(S3519="TSR","Serede","Rede Conecta")</f>
        <v>Serede</v>
      </c>
    </row>
    <row r="3520" spans="1:29" ht="15" x14ac:dyDescent="0.25">
      <c r="A3520">
        <v>201195</v>
      </c>
      <c r="B3520" t="s">
        <v>3290</v>
      </c>
      <c r="C3520">
        <v>201195</v>
      </c>
      <c r="D3520" s="24">
        <v>41267</v>
      </c>
      <c r="E3520" t="s">
        <v>20</v>
      </c>
      <c r="F3520" t="s">
        <v>3291</v>
      </c>
      <c r="G3520" t="s">
        <v>3292</v>
      </c>
      <c r="H3520" t="s">
        <v>78</v>
      </c>
      <c r="I3520" t="s">
        <v>46</v>
      </c>
      <c r="J3520" t="s">
        <v>3293</v>
      </c>
      <c r="K3520" t="s">
        <v>26</v>
      </c>
      <c r="L3520">
        <v>4136241244</v>
      </c>
      <c r="M3520"/>
      <c r="N3520" s="23">
        <v>76105667000110</v>
      </c>
      <c r="O3520"/>
      <c r="P3520"/>
      <c r="Q3520"/>
      <c r="R3520"/>
      <c r="S3520" s="21" t="s">
        <v>18534</v>
      </c>
      <c r="T3520" s="21" t="s">
        <v>18607</v>
      </c>
      <c r="U3520" s="21" t="str">
        <f>VLOOKUP(T3520,Apoio!$D$10:$E$55,2,0)</f>
        <v>Prefeituras - PJ</v>
      </c>
      <c r="V3520"/>
      <c r="W3520"/>
      <c r="X3520"/>
      <c r="Z3520" s="7"/>
      <c r="AA3520" s="8" t="str">
        <f>IF(Y3520="","Não","Sim")</f>
        <v>Não</v>
      </c>
      <c r="AB3520" s="7" t="str">
        <f>IF(Z3520="","Não","Sim")</f>
        <v>Não</v>
      </c>
      <c r="AC3520" s="8" t="str">
        <f>IF(S3520="TSR","Serede","Rede Conecta")</f>
        <v>Serede</v>
      </c>
    </row>
    <row r="3521" spans="1:29" ht="15" x14ac:dyDescent="0.25">
      <c r="A3521">
        <v>201601</v>
      </c>
      <c r="B3521" t="s">
        <v>5076</v>
      </c>
      <c r="C3521">
        <v>201601</v>
      </c>
      <c r="D3521" s="24">
        <v>41267</v>
      </c>
      <c r="E3521" t="s">
        <v>20</v>
      </c>
      <c r="F3521" t="s">
        <v>5077</v>
      </c>
      <c r="G3521" t="s">
        <v>5078</v>
      </c>
      <c r="H3521" t="s">
        <v>78</v>
      </c>
      <c r="I3521" t="s">
        <v>46</v>
      </c>
      <c r="J3521" t="s">
        <v>5079</v>
      </c>
      <c r="K3521" t="s">
        <v>26</v>
      </c>
      <c r="L3521">
        <v>4136738500</v>
      </c>
      <c r="M3521"/>
      <c r="N3521" s="23">
        <v>76105675000167</v>
      </c>
      <c r="O3521"/>
      <c r="P3521"/>
      <c r="Q3521"/>
      <c r="R3521"/>
      <c r="S3521" s="21" t="s">
        <v>18534</v>
      </c>
      <c r="T3521" s="21" t="s">
        <v>18607</v>
      </c>
      <c r="U3521" s="21" t="str">
        <f>VLOOKUP(T3521,Apoio!$D$10:$E$55,2,0)</f>
        <v>Prefeituras - PJ</v>
      </c>
      <c r="V3521"/>
      <c r="W3521"/>
      <c r="X3521"/>
      <c r="Z3521" s="7"/>
      <c r="AA3521" s="8" t="str">
        <f>IF(Y3521="","Não","Sim")</f>
        <v>Não</v>
      </c>
      <c r="AB3521" s="7" t="str">
        <f>IF(Z3521="","Não","Sim")</f>
        <v>Não</v>
      </c>
      <c r="AC3521" s="8" t="str">
        <f>IF(S3521="TSR","Serede","Rede Conecta")</f>
        <v>Serede</v>
      </c>
    </row>
    <row r="3522" spans="1:29" ht="15" x14ac:dyDescent="0.25">
      <c r="A3522">
        <v>201573</v>
      </c>
      <c r="B3522" t="s">
        <v>4971</v>
      </c>
      <c r="C3522">
        <v>201573</v>
      </c>
      <c r="D3522" s="24">
        <v>41267</v>
      </c>
      <c r="E3522" t="s">
        <v>20</v>
      </c>
      <c r="F3522" t="s">
        <v>4972</v>
      </c>
      <c r="G3522" t="s">
        <v>4973</v>
      </c>
      <c r="H3522" t="s">
        <v>78</v>
      </c>
      <c r="I3522" t="s">
        <v>46</v>
      </c>
      <c r="J3522" t="s">
        <v>4974</v>
      </c>
      <c r="K3522" t="s">
        <v>26</v>
      </c>
      <c r="L3522">
        <v>4632637000</v>
      </c>
      <c r="M3522"/>
      <c r="N3522" s="23">
        <v>76161181000108</v>
      </c>
      <c r="O3522"/>
      <c r="P3522"/>
      <c r="Q3522"/>
      <c r="R3522"/>
      <c r="S3522" s="21" t="s">
        <v>18534</v>
      </c>
      <c r="T3522" s="21" t="s">
        <v>18607</v>
      </c>
      <c r="U3522" s="21" t="str">
        <f>VLOOKUP(T3522,Apoio!$D$10:$E$55,2,0)</f>
        <v>Prefeituras - PJ</v>
      </c>
      <c r="V3522"/>
      <c r="W3522"/>
      <c r="X3522"/>
      <c r="Z3522" s="7"/>
      <c r="AA3522" s="8" t="str">
        <f>IF(Y3522="","Não","Sim")</f>
        <v>Não</v>
      </c>
      <c r="AB3522" s="7" t="str">
        <f>IF(Z3522="","Não","Sim")</f>
        <v>Não</v>
      </c>
      <c r="AC3522" s="8" t="str">
        <f>IF(S3522="TSR","Serede","Rede Conecta")</f>
        <v>Serede</v>
      </c>
    </row>
    <row r="3523" spans="1:29" ht="15" x14ac:dyDescent="0.25">
      <c r="A3523">
        <v>201351</v>
      </c>
      <c r="B3523" t="s">
        <v>4012</v>
      </c>
      <c r="C3523">
        <v>201351</v>
      </c>
      <c r="D3523" s="24">
        <v>41267</v>
      </c>
      <c r="E3523" t="s">
        <v>20</v>
      </c>
      <c r="F3523" t="s">
        <v>4013</v>
      </c>
      <c r="G3523" t="s">
        <v>4014</v>
      </c>
      <c r="H3523" t="s">
        <v>78</v>
      </c>
      <c r="I3523" t="s">
        <v>46</v>
      </c>
      <c r="J3523" t="s">
        <v>4015</v>
      </c>
      <c r="K3523" t="s">
        <v>26</v>
      </c>
      <c r="L3523">
        <v>4632528000</v>
      </c>
      <c r="M3523"/>
      <c r="N3523" s="23">
        <v>76161199000100</v>
      </c>
      <c r="O3523"/>
      <c r="P3523"/>
      <c r="Q3523"/>
      <c r="R3523"/>
      <c r="S3523" s="21" t="s">
        <v>18534</v>
      </c>
      <c r="T3523" s="21" t="s">
        <v>18607</v>
      </c>
      <c r="U3523" s="21" t="str">
        <f>VLOOKUP(T3523,Apoio!$D$10:$E$55,2,0)</f>
        <v>Prefeituras - PJ</v>
      </c>
      <c r="V3523"/>
      <c r="W3523"/>
      <c r="X3523"/>
      <c r="Z3523" s="7"/>
      <c r="AA3523" s="8" t="str">
        <f>IF(Y3523="","Não","Sim")</f>
        <v>Não</v>
      </c>
      <c r="AB3523" s="7" t="str">
        <f>IF(Z3523="","Não","Sim")</f>
        <v>Não</v>
      </c>
      <c r="AC3523" s="8" t="str">
        <f>IF(S3523="TSR","Serede","Rede Conecta")</f>
        <v>Serede</v>
      </c>
    </row>
    <row r="3524" spans="1:29" ht="15" x14ac:dyDescent="0.25">
      <c r="A3524">
        <v>201594</v>
      </c>
      <c r="B3524" t="s">
        <v>5049</v>
      </c>
      <c r="C3524">
        <v>201594</v>
      </c>
      <c r="D3524" s="24">
        <v>41267</v>
      </c>
      <c r="E3524" t="s">
        <v>20</v>
      </c>
      <c r="F3524" t="s">
        <v>5050</v>
      </c>
      <c r="G3524" t="s">
        <v>5051</v>
      </c>
      <c r="H3524" t="s">
        <v>78</v>
      </c>
      <c r="I3524" t="s">
        <v>46</v>
      </c>
      <c r="J3524" t="s">
        <v>5052</v>
      </c>
      <c r="K3524" t="s">
        <v>26</v>
      </c>
      <c r="L3524">
        <v>4335691179</v>
      </c>
      <c r="M3524"/>
      <c r="N3524" s="23">
        <v>76167717000194</v>
      </c>
      <c r="O3524"/>
      <c r="P3524"/>
      <c r="Q3524"/>
      <c r="R3524"/>
      <c r="S3524" s="21" t="s">
        <v>18534</v>
      </c>
      <c r="T3524" s="21" t="s">
        <v>18607</v>
      </c>
      <c r="U3524" s="21" t="str">
        <f>VLOOKUP(T3524,Apoio!$D$10:$E$55,2,0)</f>
        <v>Prefeituras - PJ</v>
      </c>
      <c r="V3524"/>
      <c r="W3524"/>
      <c r="X3524"/>
      <c r="Z3524" s="7"/>
      <c r="AA3524" s="8" t="str">
        <f>IF(Y3524="","Não","Sim")</f>
        <v>Não</v>
      </c>
      <c r="AB3524" s="7" t="str">
        <f>IF(Z3524="","Não","Sim")</f>
        <v>Não</v>
      </c>
      <c r="AC3524" s="8" t="str">
        <f>IF(S3524="TSR","Serede","Rede Conecta")</f>
        <v>Serede</v>
      </c>
    </row>
    <row r="3525" spans="1:29" ht="15" x14ac:dyDescent="0.25">
      <c r="A3525">
        <v>201665</v>
      </c>
      <c r="B3525" t="s">
        <v>5340</v>
      </c>
      <c r="C3525">
        <v>201665</v>
      </c>
      <c r="D3525" s="24">
        <v>41267</v>
      </c>
      <c r="E3525" t="s">
        <v>20</v>
      </c>
      <c r="F3525" t="s">
        <v>5341</v>
      </c>
      <c r="G3525" t="s">
        <v>5342</v>
      </c>
      <c r="H3525" t="s">
        <v>78</v>
      </c>
      <c r="I3525" t="s">
        <v>46</v>
      </c>
      <c r="J3525" t="s">
        <v>5343</v>
      </c>
      <c r="K3525" t="s">
        <v>26</v>
      </c>
      <c r="L3525">
        <v>4335451019</v>
      </c>
      <c r="M3525"/>
      <c r="N3525" s="23">
        <v>76167725000130</v>
      </c>
      <c r="O3525"/>
      <c r="P3525"/>
      <c r="Q3525"/>
      <c r="R3525"/>
      <c r="S3525" s="21" t="s">
        <v>18534</v>
      </c>
      <c r="T3525" s="21" t="s">
        <v>18607</v>
      </c>
      <c r="U3525" s="21" t="str">
        <f>VLOOKUP(T3525,Apoio!$D$10:$E$55,2,0)</f>
        <v>Prefeituras - PJ</v>
      </c>
      <c r="V3525">
        <v>194739</v>
      </c>
      <c r="W3525">
        <v>8714</v>
      </c>
      <c r="X3525">
        <v>29</v>
      </c>
      <c r="Z3525" s="7"/>
      <c r="AA3525" s="8" t="str">
        <f>IF(Y3525="","Não","Sim")</f>
        <v>Não</v>
      </c>
      <c r="AB3525" s="7" t="str">
        <f>IF(Z3525="","Não","Sim")</f>
        <v>Não</v>
      </c>
      <c r="AC3525" s="8" t="str">
        <f>IF(S3525="TSR","Serede","Rede Conecta")</f>
        <v>Serede</v>
      </c>
    </row>
    <row r="3526" spans="1:29" ht="15" x14ac:dyDescent="0.25">
      <c r="A3526">
        <v>201683</v>
      </c>
      <c r="B3526" t="s">
        <v>5406</v>
      </c>
      <c r="C3526">
        <v>201683</v>
      </c>
      <c r="D3526" s="24">
        <v>41267</v>
      </c>
      <c r="E3526" t="s">
        <v>20</v>
      </c>
      <c r="F3526" t="s">
        <v>5407</v>
      </c>
      <c r="G3526" t="s">
        <v>5408</v>
      </c>
      <c r="H3526" t="s">
        <v>78</v>
      </c>
      <c r="I3526" t="s">
        <v>46</v>
      </c>
      <c r="J3526" t="s">
        <v>5409</v>
      </c>
      <c r="K3526" t="s">
        <v>26</v>
      </c>
      <c r="L3526">
        <v>4335481383</v>
      </c>
      <c r="M3526"/>
      <c r="N3526" s="23">
        <v>76167733000187</v>
      </c>
      <c r="O3526"/>
      <c r="P3526"/>
      <c r="Q3526"/>
      <c r="R3526" t="s">
        <v>5410</v>
      </c>
      <c r="S3526" s="21" t="s">
        <v>18534</v>
      </c>
      <c r="T3526" s="21" t="s">
        <v>18607</v>
      </c>
      <c r="U3526" s="21" t="str">
        <f>VLOOKUP(T3526,Apoio!$D$10:$E$55,2,0)</f>
        <v>Prefeituras - PJ</v>
      </c>
      <c r="V3526">
        <v>34175228</v>
      </c>
      <c r="W3526">
        <v>2556</v>
      </c>
      <c r="X3526">
        <v>4</v>
      </c>
      <c r="Z3526" s="7"/>
      <c r="AA3526" s="8" t="str">
        <f>IF(Y3526="","Não","Sim")</f>
        <v>Não</v>
      </c>
      <c r="AB3526" s="7" t="str">
        <f>IF(Z3526="","Não","Sim")</f>
        <v>Não</v>
      </c>
      <c r="AC3526" s="8" t="str">
        <f>IF(S3526="TSR","Serede","Rede Conecta")</f>
        <v>Serede</v>
      </c>
    </row>
    <row r="3527" spans="1:29" ht="15" x14ac:dyDescent="0.25">
      <c r="A3527">
        <v>201523</v>
      </c>
      <c r="B3527" t="s">
        <v>4773</v>
      </c>
      <c r="C3527">
        <v>201523</v>
      </c>
      <c r="D3527" s="24">
        <v>41267</v>
      </c>
      <c r="E3527" t="s">
        <v>20</v>
      </c>
      <c r="F3527" t="s">
        <v>4774</v>
      </c>
      <c r="G3527" t="s">
        <v>4775</v>
      </c>
      <c r="H3527" t="s">
        <v>78</v>
      </c>
      <c r="I3527" t="s">
        <v>46</v>
      </c>
      <c r="J3527" t="s">
        <v>4776</v>
      </c>
      <c r="K3527" t="s">
        <v>26</v>
      </c>
      <c r="L3527">
        <v>4232761222</v>
      </c>
      <c r="M3527"/>
      <c r="N3527" s="23">
        <v>76169879000161</v>
      </c>
      <c r="O3527"/>
      <c r="P3527"/>
      <c r="Q3527"/>
      <c r="R3527"/>
      <c r="S3527" s="21" t="s">
        <v>18534</v>
      </c>
      <c r="T3527" s="21" t="s">
        <v>18607</v>
      </c>
      <c r="U3527" s="21" t="str">
        <f>VLOOKUP(T3527,Apoio!$D$10:$E$55,2,0)</f>
        <v>Prefeituras - PJ</v>
      </c>
      <c r="V3527"/>
      <c r="W3527"/>
      <c r="X3527"/>
      <c r="Z3527" s="7"/>
      <c r="AA3527" s="8" t="str">
        <f>IF(Y3527="","Não","Sim")</f>
        <v>Não</v>
      </c>
      <c r="AB3527" s="7" t="str">
        <f>IF(Z3527="","Não","Sim")</f>
        <v>Não</v>
      </c>
      <c r="AC3527" s="8" t="str">
        <f>IF(S3527="TSR","Serede","Rede Conecta")</f>
        <v>Serede</v>
      </c>
    </row>
    <row r="3528" spans="1:29" ht="15" x14ac:dyDescent="0.25">
      <c r="A3528">
        <v>200703</v>
      </c>
      <c r="B3528" t="s">
        <v>2112</v>
      </c>
      <c r="C3528">
        <v>200703</v>
      </c>
      <c r="D3528" s="24">
        <v>41267</v>
      </c>
      <c r="E3528" t="s">
        <v>20</v>
      </c>
      <c r="F3528" t="s">
        <v>2113</v>
      </c>
      <c r="G3528" t="s">
        <v>2114</v>
      </c>
      <c r="H3528" t="s">
        <v>78</v>
      </c>
      <c r="I3528" t="s">
        <v>46</v>
      </c>
      <c r="J3528" t="s">
        <v>2115</v>
      </c>
      <c r="K3528" t="s">
        <v>26</v>
      </c>
      <c r="L3528"/>
      <c r="M3528"/>
      <c r="N3528" s="23">
        <v>76170240000104</v>
      </c>
      <c r="O3528"/>
      <c r="P3528"/>
      <c r="Q3528"/>
      <c r="R3528"/>
      <c r="S3528" s="21" t="s">
        <v>18534</v>
      </c>
      <c r="T3528" s="21" t="s">
        <v>18607</v>
      </c>
      <c r="U3528" s="21" t="str">
        <f>VLOOKUP(T3528,Apoio!$D$10:$E$55,2,0)</f>
        <v>Prefeituras - PJ</v>
      </c>
      <c r="V3528"/>
      <c r="W3528"/>
      <c r="X3528"/>
      <c r="Z3528" s="7"/>
      <c r="AA3528" s="8" t="str">
        <f>IF(Y3528="","Não","Sim")</f>
        <v>Não</v>
      </c>
      <c r="AB3528" s="7" t="str">
        <f>IF(Z3528="","Não","Sim")</f>
        <v>Não</v>
      </c>
      <c r="AC3528" s="8" t="str">
        <f>IF(S3528="TSR","Serede","Rede Conecta")</f>
        <v>Serede</v>
      </c>
    </row>
    <row r="3529" spans="1:29" ht="15" x14ac:dyDescent="0.25">
      <c r="A3529">
        <v>201624</v>
      </c>
      <c r="B3529" t="s">
        <v>5161</v>
      </c>
      <c r="C3529">
        <v>201624</v>
      </c>
      <c r="D3529" s="24">
        <v>41267</v>
      </c>
      <c r="E3529" t="s">
        <v>20</v>
      </c>
      <c r="F3529" t="s">
        <v>5162</v>
      </c>
      <c r="G3529" t="s">
        <v>5163</v>
      </c>
      <c r="H3529" t="s">
        <v>78</v>
      </c>
      <c r="I3529" t="s">
        <v>46</v>
      </c>
      <c r="J3529" t="s">
        <v>5164</v>
      </c>
      <c r="K3529" t="s">
        <v>26</v>
      </c>
      <c r="L3529"/>
      <c r="M3529"/>
      <c r="N3529" s="23">
        <v>76170257000153</v>
      </c>
      <c r="O3529"/>
      <c r="P3529"/>
      <c r="Q3529"/>
      <c r="R3529"/>
      <c r="S3529" s="21" t="s">
        <v>18534</v>
      </c>
      <c r="T3529" s="21" t="s">
        <v>18607</v>
      </c>
      <c r="U3529" s="21" t="str">
        <f>VLOOKUP(T3529,Apoio!$D$10:$E$55,2,0)</f>
        <v>Prefeituras - PJ</v>
      </c>
      <c r="V3529"/>
      <c r="W3529"/>
      <c r="X3529"/>
      <c r="Z3529" s="7"/>
      <c r="AA3529" s="8" t="str">
        <f>IF(Y3529="","Não","Sim")</f>
        <v>Não</v>
      </c>
      <c r="AB3529" s="7" t="str">
        <f>IF(Z3529="","Não","Sim")</f>
        <v>Não</v>
      </c>
      <c r="AC3529" s="8" t="str">
        <f>IF(S3529="TSR","Serede","Rede Conecta")</f>
        <v>Serede</v>
      </c>
    </row>
    <row r="3530" spans="1:29" ht="15" x14ac:dyDescent="0.25">
      <c r="A3530">
        <v>201603</v>
      </c>
      <c r="B3530" t="s">
        <v>5084</v>
      </c>
      <c r="C3530">
        <v>201603</v>
      </c>
      <c r="D3530" s="24">
        <v>41267</v>
      </c>
      <c r="E3530" t="s">
        <v>20</v>
      </c>
      <c r="F3530" t="s">
        <v>5085</v>
      </c>
      <c r="G3530" t="s">
        <v>5086</v>
      </c>
      <c r="H3530" t="s">
        <v>78</v>
      </c>
      <c r="I3530" t="s">
        <v>46</v>
      </c>
      <c r="J3530" t="s">
        <v>5087</v>
      </c>
      <c r="K3530" t="s">
        <v>26</v>
      </c>
      <c r="L3530">
        <v>4236462211</v>
      </c>
      <c r="M3530"/>
      <c r="N3530" s="23">
        <v>76172907000108</v>
      </c>
      <c r="O3530"/>
      <c r="P3530"/>
      <c r="Q3530"/>
      <c r="R3530"/>
      <c r="S3530" s="21" t="s">
        <v>18534</v>
      </c>
      <c r="T3530" s="21" t="s">
        <v>18607</v>
      </c>
      <c r="U3530" s="21" t="str">
        <f>VLOOKUP(T3530,Apoio!$D$10:$E$55,2,0)</f>
        <v>Prefeituras - PJ</v>
      </c>
      <c r="V3530"/>
      <c r="W3530"/>
      <c r="X3530"/>
      <c r="Z3530" s="7"/>
      <c r="AA3530" s="8" t="str">
        <f>IF(Y3530="","Não","Sim")</f>
        <v>Não</v>
      </c>
      <c r="AB3530" s="7" t="str">
        <f>IF(Z3530="","Não","Sim")</f>
        <v>Não</v>
      </c>
      <c r="AC3530" s="8" t="str">
        <f>IF(S3530="TSR","Serede","Rede Conecta")</f>
        <v>Serede</v>
      </c>
    </row>
    <row r="3531" spans="1:29" ht="15" x14ac:dyDescent="0.25">
      <c r="A3531">
        <v>200696</v>
      </c>
      <c r="B3531" t="s">
        <v>2084</v>
      </c>
      <c r="C3531">
        <v>200696</v>
      </c>
      <c r="D3531" s="24">
        <v>41267</v>
      </c>
      <c r="E3531" t="s">
        <v>20</v>
      </c>
      <c r="F3531" t="s">
        <v>2085</v>
      </c>
      <c r="G3531" t="s">
        <v>2086</v>
      </c>
      <c r="H3531" t="s">
        <v>2087</v>
      </c>
      <c r="I3531" t="s">
        <v>46</v>
      </c>
      <c r="J3531" t="s">
        <v>2088</v>
      </c>
      <c r="K3531" t="s">
        <v>26</v>
      </c>
      <c r="L3531">
        <v>4232201000</v>
      </c>
      <c r="M3531"/>
      <c r="N3531" s="23">
        <v>76175884000187</v>
      </c>
      <c r="O3531"/>
      <c r="P3531"/>
      <c r="Q3531"/>
      <c r="R3531" t="s">
        <v>2089</v>
      </c>
      <c r="S3531" s="21" t="s">
        <v>18534</v>
      </c>
      <c r="T3531" s="21" t="s">
        <v>18607</v>
      </c>
      <c r="U3531" s="21" t="str">
        <f>VLOOKUP(T3531,Apoio!$D$10:$E$55,2,0)</f>
        <v>Prefeituras - PJ</v>
      </c>
      <c r="V3531"/>
      <c r="W3531"/>
      <c r="X3531"/>
      <c r="Z3531" s="7"/>
      <c r="AA3531" s="8" t="str">
        <f>IF(Y3531="","Não","Sim")</f>
        <v>Não</v>
      </c>
      <c r="AB3531" s="7" t="str">
        <f>IF(Z3531="","Não","Sim")</f>
        <v>Não</v>
      </c>
      <c r="AC3531" s="8" t="str">
        <f>IF(S3531="TSR","Serede","Rede Conecta")</f>
        <v>Serede</v>
      </c>
    </row>
    <row r="3532" spans="1:29" ht="15" x14ac:dyDescent="0.25">
      <c r="A3532">
        <v>201405</v>
      </c>
      <c r="B3532" t="s">
        <v>4253</v>
      </c>
      <c r="C3532">
        <v>201405</v>
      </c>
      <c r="D3532" s="24">
        <v>41267</v>
      </c>
      <c r="E3532" t="s">
        <v>20</v>
      </c>
      <c r="F3532" t="s">
        <v>4254</v>
      </c>
      <c r="G3532" t="s">
        <v>4255</v>
      </c>
      <c r="H3532" t="s">
        <v>78</v>
      </c>
      <c r="I3532" t="s">
        <v>46</v>
      </c>
      <c r="J3532" t="s">
        <v>4256</v>
      </c>
      <c r="K3532" t="s">
        <v>26</v>
      </c>
      <c r="L3532">
        <v>4234361639</v>
      </c>
      <c r="M3532"/>
      <c r="N3532" s="23">
        <v>76175892000123</v>
      </c>
      <c r="O3532"/>
      <c r="P3532"/>
      <c r="Q3532"/>
      <c r="R3532" t="s">
        <v>4257</v>
      </c>
      <c r="S3532" s="21" t="s">
        <v>18534</v>
      </c>
      <c r="T3532" s="21" t="s">
        <v>18607</v>
      </c>
      <c r="U3532" s="21" t="str">
        <f>VLOOKUP(T3532,Apoio!$D$10:$E$55,2,0)</f>
        <v>Prefeituras - PJ</v>
      </c>
      <c r="V3532"/>
      <c r="W3532"/>
      <c r="X3532"/>
      <c r="Z3532" s="7"/>
      <c r="AA3532" s="8" t="str">
        <f>IF(Y3532="","Não","Sim")</f>
        <v>Não</v>
      </c>
      <c r="AB3532" s="7" t="str">
        <f>IF(Z3532="","Não","Sim")</f>
        <v>Não</v>
      </c>
      <c r="AC3532" s="8" t="str">
        <f>IF(S3532="TSR","Serede","Rede Conecta")</f>
        <v>Serede</v>
      </c>
    </row>
    <row r="3533" spans="1:29" ht="15" x14ac:dyDescent="0.25">
      <c r="A3533">
        <v>201433</v>
      </c>
      <c r="B3533" t="s">
        <v>4378</v>
      </c>
      <c r="C3533">
        <v>201433</v>
      </c>
      <c r="D3533" s="24">
        <v>41267</v>
      </c>
      <c r="E3533" t="s">
        <v>20</v>
      </c>
      <c r="F3533" t="s">
        <v>4379</v>
      </c>
      <c r="G3533" t="s">
        <v>4380</v>
      </c>
      <c r="H3533" t="s">
        <v>78</v>
      </c>
      <c r="I3533" t="s">
        <v>46</v>
      </c>
      <c r="J3533" t="s">
        <v>4381</v>
      </c>
      <c r="K3533" t="s">
        <v>26</v>
      </c>
      <c r="L3533">
        <v>4232471524</v>
      </c>
      <c r="M3533"/>
      <c r="N3533" s="23">
        <v>76175918000133</v>
      </c>
      <c r="O3533"/>
      <c r="P3533"/>
      <c r="Q3533"/>
      <c r="R3533"/>
      <c r="S3533" s="21" t="s">
        <v>18534</v>
      </c>
      <c r="T3533" s="21" t="s">
        <v>18607</v>
      </c>
      <c r="U3533" s="21" t="str">
        <f>VLOOKUP(T3533,Apoio!$D$10:$E$55,2,0)</f>
        <v>Prefeituras - PJ</v>
      </c>
      <c r="V3533"/>
      <c r="W3533"/>
      <c r="X3533"/>
      <c r="Z3533" s="7"/>
      <c r="AA3533" s="8" t="str">
        <f>IF(Y3533="","Não","Sim")</f>
        <v>Não</v>
      </c>
      <c r="AB3533" s="7" t="str">
        <f>IF(Z3533="","Não","Sim")</f>
        <v>Não</v>
      </c>
      <c r="AC3533" s="8" t="str">
        <f>IF(S3533="TSR","Serede","Rede Conecta")</f>
        <v>Serede</v>
      </c>
    </row>
    <row r="3534" spans="1:29" ht="15" x14ac:dyDescent="0.25">
      <c r="A3534">
        <v>201302</v>
      </c>
      <c r="B3534" t="s">
        <v>3786</v>
      </c>
      <c r="C3534">
        <v>201302</v>
      </c>
      <c r="D3534" s="24">
        <v>41267</v>
      </c>
      <c r="E3534" t="s">
        <v>20</v>
      </c>
      <c r="F3534" t="s">
        <v>3787</v>
      </c>
      <c r="G3534" t="s">
        <v>3788</v>
      </c>
      <c r="H3534" t="s">
        <v>78</v>
      </c>
      <c r="I3534" t="s">
        <v>46</v>
      </c>
      <c r="J3534" t="s">
        <v>3789</v>
      </c>
      <c r="K3534" t="s">
        <v>26</v>
      </c>
      <c r="L3534">
        <v>4334761222</v>
      </c>
      <c r="M3534"/>
      <c r="N3534" s="23">
        <v>76175926000180</v>
      </c>
      <c r="O3534"/>
      <c r="P3534"/>
      <c r="Q3534"/>
      <c r="R3534"/>
      <c r="S3534" s="21" t="s">
        <v>18534</v>
      </c>
      <c r="T3534" s="21" t="s">
        <v>18607</v>
      </c>
      <c r="U3534" s="21" t="str">
        <f>VLOOKUP(T3534,Apoio!$D$10:$E$55,2,0)</f>
        <v>Prefeituras - PJ</v>
      </c>
      <c r="V3534"/>
      <c r="W3534"/>
      <c r="X3534"/>
      <c r="Z3534" s="7"/>
      <c r="AA3534" s="8" t="str">
        <f>IF(Y3534="","Não","Sim")</f>
        <v>Não</v>
      </c>
      <c r="AB3534" s="7" t="str">
        <f>IF(Z3534="","Não","Sim")</f>
        <v>Não</v>
      </c>
      <c r="AC3534" s="8" t="str">
        <f>IF(S3534="TSR","Serede","Rede Conecta")</f>
        <v>Serede</v>
      </c>
    </row>
    <row r="3535" spans="1:29" ht="15" x14ac:dyDescent="0.25">
      <c r="A3535">
        <v>201409</v>
      </c>
      <c r="B3535" t="s">
        <v>4272</v>
      </c>
      <c r="C3535">
        <v>201409</v>
      </c>
      <c r="D3535" s="24">
        <v>41267</v>
      </c>
      <c r="E3535" t="s">
        <v>20</v>
      </c>
      <c r="F3535" t="s">
        <v>4273</v>
      </c>
      <c r="G3535" t="s">
        <v>4274</v>
      </c>
      <c r="H3535" t="s">
        <v>78</v>
      </c>
      <c r="I3535" t="s">
        <v>46</v>
      </c>
      <c r="J3535" t="s">
        <v>4275</v>
      </c>
      <c r="K3535" t="s">
        <v>26</v>
      </c>
      <c r="L3535">
        <v>4232421532</v>
      </c>
      <c r="M3535"/>
      <c r="N3535" s="23">
        <v>76175934000126</v>
      </c>
      <c r="O3535"/>
      <c r="P3535"/>
      <c r="Q3535"/>
      <c r="R3535" t="s">
        <v>4276</v>
      </c>
      <c r="S3535" s="21" t="s">
        <v>18534</v>
      </c>
      <c r="T3535" s="21" t="s">
        <v>18607</v>
      </c>
      <c r="U3535" s="21" t="str">
        <f>VLOOKUP(T3535,Apoio!$D$10:$E$55,2,0)</f>
        <v>Prefeituras - PJ</v>
      </c>
      <c r="V3535">
        <v>192137</v>
      </c>
      <c r="W3535">
        <v>45486</v>
      </c>
      <c r="X3535">
        <v>79</v>
      </c>
      <c r="Z3535" s="7"/>
      <c r="AA3535" s="8" t="str">
        <f>IF(Y3535="","Não","Sim")</f>
        <v>Não</v>
      </c>
      <c r="AB3535" s="7" t="str">
        <f>IF(Z3535="","Não","Sim")</f>
        <v>Não</v>
      </c>
      <c r="AC3535" s="8" t="str">
        <f>IF(S3535="TSR","Serede","Rede Conecta")</f>
        <v>Serede</v>
      </c>
    </row>
    <row r="3536" spans="1:29" ht="15" x14ac:dyDescent="0.25">
      <c r="A3536">
        <v>201596</v>
      </c>
      <c r="B3536" t="s">
        <v>5055</v>
      </c>
      <c r="C3536">
        <v>201596</v>
      </c>
      <c r="D3536" s="24">
        <v>41267</v>
      </c>
      <c r="E3536" t="s">
        <v>20</v>
      </c>
      <c r="F3536" t="s">
        <v>5056</v>
      </c>
      <c r="G3536" t="s">
        <v>5057</v>
      </c>
      <c r="H3536" t="s">
        <v>78</v>
      </c>
      <c r="I3536" t="s">
        <v>46</v>
      </c>
      <c r="J3536" t="s">
        <v>5058</v>
      </c>
      <c r="K3536" t="s">
        <v>26</v>
      </c>
      <c r="L3536">
        <v>4236771122</v>
      </c>
      <c r="M3536"/>
      <c r="N3536" s="23">
        <v>76178011000128</v>
      </c>
      <c r="O3536"/>
      <c r="P3536"/>
      <c r="Q3536"/>
      <c r="R3536"/>
      <c r="S3536" s="21" t="s">
        <v>18534</v>
      </c>
      <c r="T3536" s="21" t="s">
        <v>18607</v>
      </c>
      <c r="U3536" s="21" t="str">
        <f>VLOOKUP(T3536,Apoio!$D$10:$E$55,2,0)</f>
        <v>Prefeituras - PJ</v>
      </c>
      <c r="V3536"/>
      <c r="W3536"/>
      <c r="X3536"/>
      <c r="Z3536" s="7"/>
      <c r="AA3536" s="8" t="str">
        <f>IF(Y3536="","Não","Sim")</f>
        <v>Não</v>
      </c>
      <c r="AB3536" s="7" t="str">
        <f>IF(Z3536="","Não","Sim")</f>
        <v>Não</v>
      </c>
      <c r="AC3536" s="8" t="str">
        <f>IF(S3536="TSR","Serede","Rede Conecta")</f>
        <v>Serede</v>
      </c>
    </row>
    <row r="3537" spans="1:29" ht="15" x14ac:dyDescent="0.25">
      <c r="A3537">
        <v>201829</v>
      </c>
      <c r="B3537" t="s">
        <v>6019</v>
      </c>
      <c r="C3537">
        <v>201829</v>
      </c>
      <c r="D3537" s="24">
        <v>41267</v>
      </c>
      <c r="E3537" t="s">
        <v>20</v>
      </c>
      <c r="F3537" t="s">
        <v>6020</v>
      </c>
      <c r="G3537" t="s">
        <v>6021</v>
      </c>
      <c r="H3537" t="s">
        <v>78</v>
      </c>
      <c r="I3537" t="s">
        <v>46</v>
      </c>
      <c r="J3537" t="s">
        <v>6022</v>
      </c>
      <c r="K3537" t="s">
        <v>26</v>
      </c>
      <c r="L3537">
        <v>4236671384</v>
      </c>
      <c r="M3537"/>
      <c r="N3537" s="23">
        <v>76178029000120</v>
      </c>
      <c r="O3537"/>
      <c r="P3537"/>
      <c r="Q3537"/>
      <c r="R3537" t="s">
        <v>6023</v>
      </c>
      <c r="S3537" s="21" t="s">
        <v>18534</v>
      </c>
      <c r="T3537" s="21" t="s">
        <v>18607</v>
      </c>
      <c r="U3537" s="21" t="str">
        <f>VLOOKUP(T3537,Apoio!$D$10:$E$55,2,0)</f>
        <v>Prefeituras - PJ</v>
      </c>
      <c r="V3537"/>
      <c r="W3537"/>
      <c r="X3537"/>
      <c r="Z3537" s="7"/>
      <c r="AA3537" s="8" t="str">
        <f>IF(Y3537="","Não","Sim")</f>
        <v>Não</v>
      </c>
      <c r="AB3537" s="7" t="str">
        <f>IF(Z3537="","Não","Sim")</f>
        <v>Não</v>
      </c>
      <c r="AC3537" s="8" t="str">
        <f>IF(S3537="TSR","Serede","Rede Conecta")</f>
        <v>Serede</v>
      </c>
    </row>
    <row r="3538" spans="1:29" ht="15" x14ac:dyDescent="0.25">
      <c r="A3538">
        <v>200678</v>
      </c>
      <c r="B3538" t="s">
        <v>2018</v>
      </c>
      <c r="C3538">
        <v>200678</v>
      </c>
      <c r="D3538" s="24">
        <v>41267</v>
      </c>
      <c r="E3538" t="s">
        <v>20</v>
      </c>
      <c r="F3538" t="s">
        <v>2019</v>
      </c>
      <c r="G3538" t="s">
        <v>2020</v>
      </c>
      <c r="H3538" t="s">
        <v>78</v>
      </c>
      <c r="I3538" t="s">
        <v>46</v>
      </c>
      <c r="J3538" t="s">
        <v>2021</v>
      </c>
      <c r="K3538" t="s">
        <v>26</v>
      </c>
      <c r="L3538">
        <v>4236213000</v>
      </c>
      <c r="M3538"/>
      <c r="N3538" s="23">
        <v>76178037000176</v>
      </c>
      <c r="O3538"/>
      <c r="P3538"/>
      <c r="Q3538"/>
      <c r="R3538" t="s">
        <v>2022</v>
      </c>
      <c r="S3538" s="21" t="s">
        <v>18534</v>
      </c>
      <c r="T3538" s="21" t="s">
        <v>18607</v>
      </c>
      <c r="U3538" s="21" t="str">
        <f>VLOOKUP(T3538,Apoio!$D$10:$E$55,2,0)</f>
        <v>Prefeituras - PJ</v>
      </c>
      <c r="V3538"/>
      <c r="W3538"/>
      <c r="X3538"/>
      <c r="Z3538" s="7"/>
      <c r="AA3538" s="8" t="str">
        <f>IF(Y3538="","Não","Sim")</f>
        <v>Não</v>
      </c>
      <c r="AB3538" s="7" t="str">
        <f>IF(Z3538="","Não","Sim")</f>
        <v>Não</v>
      </c>
      <c r="AC3538" s="8" t="str">
        <f>IF(S3538="TSR","Serede","Rede Conecta")</f>
        <v>Serede</v>
      </c>
    </row>
    <row r="3539" spans="1:29" ht="15" x14ac:dyDescent="0.25">
      <c r="A3539">
        <v>201576</v>
      </c>
      <c r="B3539" t="s">
        <v>4967</v>
      </c>
      <c r="C3539">
        <v>201576</v>
      </c>
      <c r="D3539" s="24">
        <v>41267</v>
      </c>
      <c r="E3539" t="s">
        <v>20</v>
      </c>
      <c r="F3539" t="s">
        <v>4983</v>
      </c>
      <c r="G3539" t="s">
        <v>4969</v>
      </c>
      <c r="H3539" t="s">
        <v>78</v>
      </c>
      <c r="I3539" t="s">
        <v>46</v>
      </c>
      <c r="J3539" t="s">
        <v>4970</v>
      </c>
      <c r="K3539" t="s">
        <v>26</v>
      </c>
      <c r="L3539">
        <v>4239095112</v>
      </c>
      <c r="M3539"/>
      <c r="N3539" s="23">
        <v>76179829000165</v>
      </c>
      <c r="O3539"/>
      <c r="P3539"/>
      <c r="Q3539"/>
      <c r="R3539"/>
      <c r="S3539" s="21" t="s">
        <v>18534</v>
      </c>
      <c r="T3539" s="21" t="s">
        <v>18607</v>
      </c>
      <c r="U3539" s="21" t="str">
        <f>VLOOKUP(T3539,Apoio!$D$10:$E$55,2,0)</f>
        <v>Prefeituras - PJ</v>
      </c>
      <c r="V3539"/>
      <c r="W3539"/>
      <c r="X3539"/>
      <c r="Z3539" s="7"/>
      <c r="AA3539" s="8" t="str">
        <f>IF(Y3539="","Não","Sim")</f>
        <v>Não</v>
      </c>
      <c r="AB3539" s="7" t="str">
        <f>IF(Z3539="","Não","Sim")</f>
        <v>Não</v>
      </c>
      <c r="AC3539" s="8" t="str">
        <f>IF(S3539="TSR","Serede","Rede Conecta")</f>
        <v>Serede</v>
      </c>
    </row>
    <row r="3540" spans="1:29" ht="15" x14ac:dyDescent="0.25">
      <c r="A3540">
        <v>201865</v>
      </c>
      <c r="B3540" t="s">
        <v>6179</v>
      </c>
      <c r="C3540">
        <v>201865</v>
      </c>
      <c r="D3540" s="24">
        <v>41267</v>
      </c>
      <c r="E3540" t="s">
        <v>20</v>
      </c>
      <c r="F3540" t="s">
        <v>6180</v>
      </c>
      <c r="G3540" t="s">
        <v>6181</v>
      </c>
      <c r="H3540" t="s">
        <v>78</v>
      </c>
      <c r="I3540" t="s">
        <v>46</v>
      </c>
      <c r="J3540" t="s">
        <v>6182</v>
      </c>
      <c r="K3540" t="s">
        <v>26</v>
      </c>
      <c r="L3540">
        <v>4232561122</v>
      </c>
      <c r="M3540"/>
      <c r="N3540" s="23">
        <v>76179837000101</v>
      </c>
      <c r="O3540"/>
      <c r="P3540"/>
      <c r="Q3540"/>
      <c r="R3540" t="s">
        <v>6183</v>
      </c>
      <c r="S3540" s="21" t="s">
        <v>18534</v>
      </c>
      <c r="T3540" s="21" t="s">
        <v>18607</v>
      </c>
      <c r="U3540" s="21" t="str">
        <f>VLOOKUP(T3540,Apoio!$D$10:$E$55,2,0)</f>
        <v>Prefeituras - PJ</v>
      </c>
      <c r="V3540">
        <v>19957</v>
      </c>
      <c r="W3540">
        <v>15880</v>
      </c>
      <c r="X3540">
        <v>11</v>
      </c>
      <c r="Z3540" s="7"/>
      <c r="AA3540" s="8" t="str">
        <f>IF(Y3540="","Não","Sim")</f>
        <v>Não</v>
      </c>
      <c r="AB3540" s="7" t="str">
        <f>IF(Z3540="","Não","Sim")</f>
        <v>Não</v>
      </c>
      <c r="AC3540" s="8" t="str">
        <f>IF(S3540="TSR","Serede","Rede Conecta")</f>
        <v>Serede</v>
      </c>
    </row>
    <row r="3541" spans="1:29" ht="15" x14ac:dyDescent="0.25">
      <c r="A3541">
        <v>201364</v>
      </c>
      <c r="B3541" t="s">
        <v>4068</v>
      </c>
      <c r="C3541">
        <v>201364</v>
      </c>
      <c r="D3541" s="24">
        <v>41267</v>
      </c>
      <c r="E3541" t="s">
        <v>20</v>
      </c>
      <c r="F3541" t="s">
        <v>4069</v>
      </c>
      <c r="G3541" t="s">
        <v>4070</v>
      </c>
      <c r="H3541" t="s">
        <v>78</v>
      </c>
      <c r="I3541" t="s">
        <v>46</v>
      </c>
      <c r="J3541" t="s">
        <v>4071</v>
      </c>
      <c r="K3541" t="s">
        <v>26</v>
      </c>
      <c r="L3541">
        <v>4635368800</v>
      </c>
      <c r="M3541"/>
      <c r="N3541" s="23">
        <v>76205640000108</v>
      </c>
      <c r="O3541"/>
      <c r="P3541"/>
      <c r="Q3541"/>
      <c r="R3541" t="s">
        <v>4072</v>
      </c>
      <c r="S3541" s="21" t="s">
        <v>18534</v>
      </c>
      <c r="T3541" s="21" t="s">
        <v>18607</v>
      </c>
      <c r="U3541" s="21" t="str">
        <f>VLOOKUP(T3541,Apoio!$D$10:$E$55,2,0)</f>
        <v>Prefeituras - PJ</v>
      </c>
      <c r="V3541"/>
      <c r="W3541"/>
      <c r="X3541"/>
      <c r="Z3541" s="7"/>
      <c r="AA3541" s="8" t="str">
        <f>IF(Y3541="","Não","Sim")</f>
        <v>Não</v>
      </c>
      <c r="AB3541" s="7" t="str">
        <f>IF(Z3541="","Não","Sim")</f>
        <v>Não</v>
      </c>
      <c r="AC3541" s="8" t="str">
        <f>IF(S3541="TSR","Serede","Rede Conecta")</f>
        <v>Serede</v>
      </c>
    </row>
    <row r="3542" spans="1:29" ht="15" x14ac:dyDescent="0.25">
      <c r="A3542">
        <v>201813</v>
      </c>
      <c r="B3542" t="s">
        <v>5941</v>
      </c>
      <c r="C3542">
        <v>201813</v>
      </c>
      <c r="D3542" s="24">
        <v>41267</v>
      </c>
      <c r="E3542" t="s">
        <v>20</v>
      </c>
      <c r="F3542" t="s">
        <v>5942</v>
      </c>
      <c r="G3542" t="s">
        <v>5943</v>
      </c>
      <c r="H3542" t="s">
        <v>78</v>
      </c>
      <c r="I3542" t="s">
        <v>46</v>
      </c>
      <c r="J3542" t="s">
        <v>5944</v>
      </c>
      <c r="K3542" t="s">
        <v>26</v>
      </c>
      <c r="L3542">
        <v>4635441344</v>
      </c>
      <c r="M3542"/>
      <c r="N3542" s="23">
        <v>76205657000157</v>
      </c>
      <c r="O3542"/>
      <c r="P3542"/>
      <c r="Q3542"/>
      <c r="R3542" t="s">
        <v>5945</v>
      </c>
      <c r="S3542" s="21" t="s">
        <v>18534</v>
      </c>
      <c r="T3542" s="21" t="s">
        <v>18607</v>
      </c>
      <c r="U3542" s="21" t="str">
        <f>VLOOKUP(T3542,Apoio!$D$10:$E$55,2,0)</f>
        <v>Prefeituras - PJ</v>
      </c>
      <c r="V3542"/>
      <c r="W3542"/>
      <c r="X3542"/>
      <c r="Z3542" s="7"/>
      <c r="AA3542" s="8" t="str">
        <f>IF(Y3542="","Não","Sim")</f>
        <v>Não</v>
      </c>
      <c r="AB3542" s="7" t="str">
        <f>IF(Z3542="","Não","Sim")</f>
        <v>Não</v>
      </c>
      <c r="AC3542" s="8" t="str">
        <f>IF(S3542="TSR","Serede","Rede Conecta")</f>
        <v>Serede</v>
      </c>
    </row>
    <row r="3543" spans="1:29" ht="15" x14ac:dyDescent="0.25">
      <c r="A3543">
        <v>201498</v>
      </c>
      <c r="B3543" t="s">
        <v>4667</v>
      </c>
      <c r="C3543">
        <v>201498</v>
      </c>
      <c r="D3543" s="24">
        <v>41267</v>
      </c>
      <c r="E3543" t="s">
        <v>20</v>
      </c>
      <c r="F3543" t="s">
        <v>4668</v>
      </c>
      <c r="G3543" t="s">
        <v>4669</v>
      </c>
      <c r="H3543" t="s">
        <v>78</v>
      </c>
      <c r="I3543" t="s">
        <v>46</v>
      </c>
      <c r="J3543" t="s">
        <v>4670</v>
      </c>
      <c r="K3543" t="s">
        <v>26</v>
      </c>
      <c r="L3543">
        <v>4635251122</v>
      </c>
      <c r="M3543"/>
      <c r="N3543" s="23">
        <v>76205665000101</v>
      </c>
      <c r="O3543"/>
      <c r="P3543"/>
      <c r="Q3543"/>
      <c r="R3543"/>
      <c r="S3543" s="21" t="s">
        <v>18534</v>
      </c>
      <c r="T3543" s="21" t="s">
        <v>18607</v>
      </c>
      <c r="U3543" s="21" t="str">
        <f>VLOOKUP(T3543,Apoio!$D$10:$E$55,2,0)</f>
        <v>Prefeituras - PJ</v>
      </c>
      <c r="V3543">
        <v>192282</v>
      </c>
      <c r="W3543">
        <v>26790</v>
      </c>
      <c r="X3543">
        <v>92</v>
      </c>
      <c r="Z3543" s="7"/>
      <c r="AA3543" s="8" t="str">
        <f>IF(Y3543="","Não","Sim")</f>
        <v>Não</v>
      </c>
      <c r="AB3543" s="7" t="str">
        <f>IF(Z3543="","Não","Sim")</f>
        <v>Não</v>
      </c>
      <c r="AC3543" s="8" t="str">
        <f>IF(S3543="TSR","Serede","Rede Conecta")</f>
        <v>Serede</v>
      </c>
    </row>
    <row r="3544" spans="1:29" ht="15" x14ac:dyDescent="0.25">
      <c r="A3544">
        <v>201518</v>
      </c>
      <c r="B3544" t="s">
        <v>4753</v>
      </c>
      <c r="C3544">
        <v>201518</v>
      </c>
      <c r="D3544" s="24">
        <v>41267</v>
      </c>
      <c r="E3544" t="s">
        <v>20</v>
      </c>
      <c r="F3544" t="s">
        <v>4754</v>
      </c>
      <c r="G3544" t="s">
        <v>4755</v>
      </c>
      <c r="H3544" t="s">
        <v>78</v>
      </c>
      <c r="I3544" t="s">
        <v>46</v>
      </c>
      <c r="J3544" t="s">
        <v>4756</v>
      </c>
      <c r="K3544" t="s">
        <v>26</v>
      </c>
      <c r="L3544">
        <v>4635431122</v>
      </c>
      <c r="M3544"/>
      <c r="N3544" s="23">
        <v>76205673000140</v>
      </c>
      <c r="O3544"/>
      <c r="P3544"/>
      <c r="Q3544"/>
      <c r="R3544"/>
      <c r="S3544" s="21" t="s">
        <v>18534</v>
      </c>
      <c r="T3544" s="21" t="s">
        <v>18607</v>
      </c>
      <c r="U3544" s="21" t="str">
        <f>VLOOKUP(T3544,Apoio!$D$10:$E$55,2,0)</f>
        <v>Prefeituras - PJ</v>
      </c>
      <c r="V3544">
        <v>192514</v>
      </c>
      <c r="W3544">
        <v>30295</v>
      </c>
      <c r="X3544">
        <v>33</v>
      </c>
      <c r="Z3544" s="7"/>
      <c r="AA3544" s="8" t="str">
        <f>IF(Y3544="","Não","Sim")</f>
        <v>Não</v>
      </c>
      <c r="AB3544" s="7" t="str">
        <f>IF(Z3544="","Não","Sim")</f>
        <v>Não</v>
      </c>
      <c r="AC3544" s="8" t="str">
        <f>IF(S3544="TSR","Serede","Rede Conecta")</f>
        <v>Serede</v>
      </c>
    </row>
    <row r="3545" spans="1:29" ht="15" x14ac:dyDescent="0.25">
      <c r="A3545">
        <v>201678</v>
      </c>
      <c r="B3545" t="s">
        <v>5392</v>
      </c>
      <c r="C3545">
        <v>201678</v>
      </c>
      <c r="D3545" s="24">
        <v>41267</v>
      </c>
      <c r="E3545" t="s">
        <v>20</v>
      </c>
      <c r="F3545" t="s">
        <v>5393</v>
      </c>
      <c r="G3545" t="s">
        <v>601</v>
      </c>
      <c r="H3545" t="s">
        <v>78</v>
      </c>
      <c r="I3545" t="s">
        <v>46</v>
      </c>
      <c r="J3545" t="s">
        <v>5394</v>
      </c>
      <c r="K3545" t="s">
        <v>26</v>
      </c>
      <c r="L3545">
        <v>4635501144</v>
      </c>
      <c r="M3545"/>
      <c r="N3545" s="23">
        <v>76205681000196</v>
      </c>
      <c r="O3545"/>
      <c r="P3545"/>
      <c r="Q3545"/>
      <c r="R3545"/>
      <c r="S3545" s="21" t="s">
        <v>18534</v>
      </c>
      <c r="T3545" s="21" t="s">
        <v>18607</v>
      </c>
      <c r="U3545" s="21" t="str">
        <f>VLOOKUP(T3545,Apoio!$D$10:$E$55,2,0)</f>
        <v>Prefeituras - PJ</v>
      </c>
      <c r="V3545">
        <v>192282</v>
      </c>
      <c r="W3545">
        <v>13030</v>
      </c>
      <c r="X3545">
        <v>93</v>
      </c>
      <c r="Z3545" s="7"/>
      <c r="AA3545" s="8" t="str">
        <f>IF(Y3545="","Não","Sim")</f>
        <v>Não</v>
      </c>
      <c r="AB3545" s="7" t="str">
        <f>IF(Z3545="","Não","Sim")</f>
        <v>Não</v>
      </c>
      <c r="AC3545" s="8" t="str">
        <f>IF(S3545="TSR","Serede","Rede Conecta")</f>
        <v>Serede</v>
      </c>
    </row>
    <row r="3546" spans="1:29" ht="15" x14ac:dyDescent="0.25">
      <c r="A3546">
        <v>202044</v>
      </c>
      <c r="B3546" t="s">
        <v>6850</v>
      </c>
      <c r="C3546">
        <v>202044</v>
      </c>
      <c r="D3546" s="24">
        <v>41267</v>
      </c>
      <c r="E3546" t="s">
        <v>20</v>
      </c>
      <c r="F3546" t="s">
        <v>6851</v>
      </c>
      <c r="G3546" t="s">
        <v>6852</v>
      </c>
      <c r="H3546" t="s">
        <v>78</v>
      </c>
      <c r="I3546" t="s">
        <v>46</v>
      </c>
      <c r="J3546" t="s">
        <v>6853</v>
      </c>
      <c r="K3546" t="s">
        <v>26</v>
      </c>
      <c r="L3546"/>
      <c r="M3546"/>
      <c r="N3546" s="23">
        <v>76205699000198</v>
      </c>
      <c r="O3546"/>
      <c r="P3546"/>
      <c r="Q3546"/>
      <c r="R3546"/>
      <c r="S3546" s="21" t="s">
        <v>18534</v>
      </c>
      <c r="T3546" s="21" t="s">
        <v>18607</v>
      </c>
      <c r="U3546" s="21" t="str">
        <f>VLOOKUP(T3546,Apoio!$D$10:$E$55,2,0)</f>
        <v>Prefeituras - PJ</v>
      </c>
      <c r="V3546"/>
      <c r="W3546"/>
      <c r="X3546"/>
      <c r="Z3546" s="7"/>
      <c r="AA3546" s="8" t="str">
        <f>IF(Y3546="","Não","Sim")</f>
        <v>Não</v>
      </c>
      <c r="AB3546" s="7" t="str">
        <f>IF(Z3546="","Não","Sim")</f>
        <v>Não</v>
      </c>
      <c r="AC3546" s="8" t="str">
        <f>IF(S3546="TSR","Serede","Rede Conecta")</f>
        <v>Serede</v>
      </c>
    </row>
    <row r="3547" spans="1:29" ht="15" x14ac:dyDescent="0.25">
      <c r="A3547">
        <v>201542</v>
      </c>
      <c r="B3547" t="s">
        <v>4850</v>
      </c>
      <c r="C3547">
        <v>201542</v>
      </c>
      <c r="D3547" s="24">
        <v>41267</v>
      </c>
      <c r="E3547" t="s">
        <v>20</v>
      </c>
      <c r="F3547" t="s">
        <v>4851</v>
      </c>
      <c r="G3547" t="s">
        <v>4852</v>
      </c>
      <c r="H3547" t="s">
        <v>78</v>
      </c>
      <c r="I3547" t="s">
        <v>46</v>
      </c>
      <c r="J3547" t="s">
        <v>4853</v>
      </c>
      <c r="K3547" t="s">
        <v>26</v>
      </c>
      <c r="L3547">
        <v>4635381177</v>
      </c>
      <c r="M3547"/>
      <c r="N3547" s="23">
        <v>76205707000104</v>
      </c>
      <c r="O3547"/>
      <c r="P3547"/>
      <c r="Q3547"/>
      <c r="R3547"/>
      <c r="S3547" s="21" t="s">
        <v>18534</v>
      </c>
      <c r="T3547" s="21" t="s">
        <v>18607</v>
      </c>
      <c r="U3547" s="21" t="str">
        <f>VLOOKUP(T3547,Apoio!$D$10:$E$55,2,0)</f>
        <v>Prefeituras - PJ</v>
      </c>
      <c r="V3547"/>
      <c r="W3547"/>
      <c r="X3547"/>
      <c r="Z3547" s="7"/>
      <c r="AA3547" s="8" t="str">
        <f>IF(Y3547="","Não","Sim")</f>
        <v>Não</v>
      </c>
      <c r="AB3547" s="7" t="str">
        <f>IF(Z3547="","Não","Sim")</f>
        <v>Não</v>
      </c>
      <c r="AC3547" s="8" t="str">
        <f>IF(S3547="TSR","Serede","Rede Conecta")</f>
        <v>Serede</v>
      </c>
    </row>
    <row r="3548" spans="1:29" ht="15" x14ac:dyDescent="0.25">
      <c r="A3548">
        <v>201552</v>
      </c>
      <c r="B3548" t="s">
        <v>4879</v>
      </c>
      <c r="C3548">
        <v>201552</v>
      </c>
      <c r="D3548" s="24">
        <v>41267</v>
      </c>
      <c r="E3548" t="s">
        <v>20</v>
      </c>
      <c r="F3548" t="s">
        <v>4888</v>
      </c>
      <c r="G3548" t="s">
        <v>4889</v>
      </c>
      <c r="H3548" t="s">
        <v>78</v>
      </c>
      <c r="I3548" t="s">
        <v>46</v>
      </c>
      <c r="J3548" t="s">
        <v>4890</v>
      </c>
      <c r="K3548" t="s">
        <v>26</v>
      </c>
      <c r="L3548">
        <v>4635421177</v>
      </c>
      <c r="M3548"/>
      <c r="N3548" s="23">
        <v>76205715000142</v>
      </c>
      <c r="O3548"/>
      <c r="P3548"/>
      <c r="Q3548"/>
      <c r="R3548"/>
      <c r="S3548" s="21" t="s">
        <v>18534</v>
      </c>
      <c r="T3548" s="21" t="s">
        <v>18607</v>
      </c>
      <c r="U3548" s="21" t="str">
        <f>VLOOKUP(T3548,Apoio!$D$10:$E$55,2,0)</f>
        <v>Prefeituras - PJ</v>
      </c>
      <c r="V3548">
        <v>192579</v>
      </c>
      <c r="W3548">
        <v>41115</v>
      </c>
      <c r="X3548">
        <v>89</v>
      </c>
      <c r="Z3548" s="7"/>
      <c r="AA3548" s="8" t="str">
        <f>IF(Y3548="","Não","Sim")</f>
        <v>Não</v>
      </c>
      <c r="AB3548" s="7" t="str">
        <f>IF(Z3548="","Não","Sim")</f>
        <v>Não</v>
      </c>
      <c r="AC3548" s="8" t="str">
        <f>IF(S3548="TSR","Serede","Rede Conecta")</f>
        <v>Serede</v>
      </c>
    </row>
    <row r="3549" spans="1:29" ht="15" x14ac:dyDescent="0.25">
      <c r="A3549">
        <v>200706</v>
      </c>
      <c r="B3549" t="s">
        <v>2123</v>
      </c>
      <c r="C3549">
        <v>200706</v>
      </c>
      <c r="D3549" s="24">
        <v>41267</v>
      </c>
      <c r="E3549" t="s">
        <v>20</v>
      </c>
      <c r="F3549" t="s">
        <v>2124</v>
      </c>
      <c r="G3549" t="s">
        <v>2125</v>
      </c>
      <c r="H3549" t="s">
        <v>2126</v>
      </c>
      <c r="I3549" t="s">
        <v>46</v>
      </c>
      <c r="J3549" t="s">
        <v>2127</v>
      </c>
      <c r="K3549" t="s">
        <v>26</v>
      </c>
      <c r="L3549"/>
      <c r="M3549"/>
      <c r="N3549" s="23">
        <v>76205806000188</v>
      </c>
      <c r="O3549"/>
      <c r="P3549"/>
      <c r="Q3549"/>
      <c r="R3549"/>
      <c r="S3549" s="21" t="s">
        <v>18534</v>
      </c>
      <c r="T3549" s="21" t="s">
        <v>18607</v>
      </c>
      <c r="U3549" s="21" t="str">
        <f>VLOOKUP(T3549,Apoio!$D$10:$E$55,2,0)</f>
        <v>Prefeituras - PJ</v>
      </c>
      <c r="V3549"/>
      <c r="W3549"/>
      <c r="X3549"/>
      <c r="Z3549" s="7"/>
      <c r="AA3549" s="8" t="str">
        <f>IF(Y3549="","Não","Sim")</f>
        <v>Não</v>
      </c>
      <c r="AB3549" s="7" t="str">
        <f>IF(Z3549="","Não","Sim")</f>
        <v>Não</v>
      </c>
      <c r="AC3549" s="8" t="str">
        <f>IF(S3549="TSR","Serede","Rede Conecta")</f>
        <v>Serede</v>
      </c>
    </row>
    <row r="3550" spans="1:29" ht="15" x14ac:dyDescent="0.25">
      <c r="A3550">
        <v>201499</v>
      </c>
      <c r="B3550" t="s">
        <v>4671</v>
      </c>
      <c r="C3550">
        <v>201499</v>
      </c>
      <c r="D3550" s="24">
        <v>41267</v>
      </c>
      <c r="E3550" t="s">
        <v>20</v>
      </c>
      <c r="F3550" t="s">
        <v>4672</v>
      </c>
      <c r="G3550" t="s">
        <v>4673</v>
      </c>
      <c r="H3550" t="s">
        <v>78</v>
      </c>
      <c r="I3550" t="s">
        <v>46</v>
      </c>
      <c r="J3550" t="s">
        <v>4674</v>
      </c>
      <c r="K3550" t="s">
        <v>26</v>
      </c>
      <c r="L3550">
        <v>4532542828</v>
      </c>
      <c r="M3550"/>
      <c r="N3550" s="23">
        <v>76205814000124</v>
      </c>
      <c r="O3550"/>
      <c r="P3550"/>
      <c r="Q3550"/>
      <c r="R3550"/>
      <c r="S3550" s="21" t="s">
        <v>18534</v>
      </c>
      <c r="T3550" s="21" t="s">
        <v>18607</v>
      </c>
      <c r="U3550" s="21" t="str">
        <f>VLOOKUP(T3550,Apoio!$D$10:$E$55,2,0)</f>
        <v>Prefeituras - PJ</v>
      </c>
      <c r="V3550">
        <v>19859</v>
      </c>
      <c r="W3550">
        <v>42484</v>
      </c>
      <c r="X3550">
        <v>16</v>
      </c>
      <c r="Z3550" s="7"/>
      <c r="AA3550" s="8" t="str">
        <f>IF(Y3550="","Não","Sim")</f>
        <v>Não</v>
      </c>
      <c r="AB3550" s="7" t="str">
        <f>IF(Z3550="","Não","Sim")</f>
        <v>Não</v>
      </c>
      <c r="AC3550" s="8" t="str">
        <f>IF(S3550="TSR","Serede","Rede Conecta")</f>
        <v>Serede</v>
      </c>
    </row>
    <row r="3551" spans="1:29" ht="15" x14ac:dyDescent="0.25">
      <c r="A3551">
        <v>201630</v>
      </c>
      <c r="B3551" t="s">
        <v>5186</v>
      </c>
      <c r="C3551">
        <v>201630</v>
      </c>
      <c r="D3551" s="24">
        <v>41267</v>
      </c>
      <c r="E3551" t="s">
        <v>20</v>
      </c>
      <c r="F3551" t="s">
        <v>5187</v>
      </c>
      <c r="G3551" t="s">
        <v>5188</v>
      </c>
      <c r="H3551" t="s">
        <v>78</v>
      </c>
      <c r="I3551" t="s">
        <v>46</v>
      </c>
      <c r="J3551" t="s">
        <v>5189</v>
      </c>
      <c r="K3551" t="s">
        <v>26</v>
      </c>
      <c r="L3551">
        <v>4635328200</v>
      </c>
      <c r="M3551"/>
      <c r="N3551" s="23">
        <v>76205962000149</v>
      </c>
      <c r="O3551"/>
      <c r="P3551"/>
      <c r="Q3551"/>
      <c r="R3551"/>
      <c r="S3551" s="21" t="s">
        <v>18534</v>
      </c>
      <c r="T3551" s="21" t="s">
        <v>18607</v>
      </c>
      <c r="U3551" s="21" t="str">
        <f>VLOOKUP(T3551,Apoio!$D$10:$E$55,2,0)</f>
        <v>Prefeituras - PJ</v>
      </c>
      <c r="V3551"/>
      <c r="W3551"/>
      <c r="X3551"/>
      <c r="Z3551" s="7"/>
      <c r="AA3551" s="8" t="str">
        <f>IF(Y3551="","Não","Sim")</f>
        <v>Não</v>
      </c>
      <c r="AB3551" s="7" t="str">
        <f>IF(Z3551="","Não","Sim")</f>
        <v>Não</v>
      </c>
      <c r="AC3551" s="8" t="str">
        <f>IF(S3551="TSR","Serede","Rede Conecta")</f>
        <v>Serede</v>
      </c>
    </row>
    <row r="3552" spans="1:29" ht="15" x14ac:dyDescent="0.25">
      <c r="A3552">
        <v>201465</v>
      </c>
      <c r="B3552" t="s">
        <v>4519</v>
      </c>
      <c r="C3552">
        <v>201465</v>
      </c>
      <c r="D3552" s="24">
        <v>41267</v>
      </c>
      <c r="E3552" t="s">
        <v>20</v>
      </c>
      <c r="F3552" t="s">
        <v>4520</v>
      </c>
      <c r="G3552" t="s">
        <v>4521</v>
      </c>
      <c r="H3552" t="s">
        <v>78</v>
      </c>
      <c r="I3552" t="s">
        <v>46</v>
      </c>
      <c r="J3552" t="s">
        <v>4522</v>
      </c>
      <c r="K3552" t="s">
        <v>26</v>
      </c>
      <c r="L3552">
        <v>4236358100</v>
      </c>
      <c r="M3552"/>
      <c r="N3552" s="23">
        <v>76205970000195</v>
      </c>
      <c r="O3552"/>
      <c r="P3552"/>
      <c r="Q3552"/>
      <c r="R3552"/>
      <c r="S3552" s="21" t="s">
        <v>18534</v>
      </c>
      <c r="T3552" s="21" t="s">
        <v>18607</v>
      </c>
      <c r="U3552" s="21" t="str">
        <f>VLOOKUP(T3552,Apoio!$D$10:$E$55,2,0)</f>
        <v>Prefeituras - PJ</v>
      </c>
      <c r="V3552">
        <v>19734</v>
      </c>
      <c r="W3552">
        <v>3255</v>
      </c>
      <c r="X3552" t="s">
        <v>569</v>
      </c>
      <c r="Z3552" s="7"/>
      <c r="AA3552" s="8" t="str">
        <f>IF(Y3552="","Não","Sim")</f>
        <v>Não</v>
      </c>
      <c r="AB3552" s="7" t="str">
        <f>IF(Z3552="","Não","Sim")</f>
        <v>Não</v>
      </c>
      <c r="AC3552" s="8" t="str">
        <f>IF(S3552="TSR","Serede","Rede Conecta")</f>
        <v>Serede</v>
      </c>
    </row>
    <row r="3553" spans="1:29" ht="15" x14ac:dyDescent="0.25">
      <c r="A3553">
        <v>201549</v>
      </c>
      <c r="B3553" t="s">
        <v>1602</v>
      </c>
      <c r="C3553">
        <v>201549</v>
      </c>
      <c r="D3553" s="24">
        <v>41267</v>
      </c>
      <c r="E3553" t="s">
        <v>20</v>
      </c>
      <c r="F3553" t="s">
        <v>4878</v>
      </c>
      <c r="G3553" t="s">
        <v>1603</v>
      </c>
      <c r="H3553" t="s">
        <v>78</v>
      </c>
      <c r="I3553" t="s">
        <v>97</v>
      </c>
      <c r="J3553" t="s">
        <v>1604</v>
      </c>
      <c r="K3553" t="s">
        <v>26</v>
      </c>
      <c r="L3553">
        <v>4532688200</v>
      </c>
      <c r="M3553"/>
      <c r="N3553" s="23">
        <v>76206457000119</v>
      </c>
      <c r="O3553"/>
      <c r="P3553"/>
      <c r="Q3553"/>
      <c r="R3553"/>
      <c r="S3553" s="21" t="s">
        <v>18534</v>
      </c>
      <c r="T3553" s="21" t="s">
        <v>18607</v>
      </c>
      <c r="U3553" s="21" t="str">
        <f>VLOOKUP(T3553,Apoio!$D$10:$E$55,2,0)</f>
        <v>Prefeituras - PJ</v>
      </c>
      <c r="V3553">
        <v>192577</v>
      </c>
      <c r="W3553">
        <v>35083</v>
      </c>
      <c r="X3553">
        <v>14</v>
      </c>
      <c r="Z3553" s="7"/>
      <c r="AA3553" s="8" t="str">
        <f>IF(Y3553="","Não","Sim")</f>
        <v>Não</v>
      </c>
      <c r="AB3553" s="7" t="str">
        <f>IF(Z3553="","Não","Sim")</f>
        <v>Não</v>
      </c>
      <c r="AC3553" s="8" t="str">
        <f>IF(S3553="TSR","Serede","Rede Conecta")</f>
        <v>Serede</v>
      </c>
    </row>
    <row r="3554" spans="1:29" ht="15" x14ac:dyDescent="0.25">
      <c r="A3554">
        <v>201512</v>
      </c>
      <c r="B3554" t="s">
        <v>4727</v>
      </c>
      <c r="C3554">
        <v>201512</v>
      </c>
      <c r="D3554" s="24">
        <v>41267</v>
      </c>
      <c r="E3554" t="s">
        <v>20</v>
      </c>
      <c r="F3554" t="s">
        <v>4728</v>
      </c>
      <c r="G3554" t="s">
        <v>4729</v>
      </c>
      <c r="H3554" t="s">
        <v>78</v>
      </c>
      <c r="I3554" t="s">
        <v>46</v>
      </c>
      <c r="J3554" t="s">
        <v>4730</v>
      </c>
      <c r="K3554" t="s">
        <v>26</v>
      </c>
      <c r="L3554">
        <v>4532626014</v>
      </c>
      <c r="M3554"/>
      <c r="N3554" s="23">
        <v>76206465000165</v>
      </c>
      <c r="O3554"/>
      <c r="P3554"/>
      <c r="Q3554"/>
      <c r="R3554"/>
      <c r="S3554" s="21" t="s">
        <v>18534</v>
      </c>
      <c r="T3554" s="21" t="s">
        <v>18607</v>
      </c>
      <c r="U3554" s="21" t="str">
        <f>VLOOKUP(T3554,Apoio!$D$10:$E$55,2,0)</f>
        <v>Prefeituras - PJ</v>
      </c>
      <c r="V3554"/>
      <c r="W3554"/>
      <c r="X3554"/>
      <c r="Z3554" s="7"/>
      <c r="AA3554" s="8" t="str">
        <f>IF(Y3554="","Não","Sim")</f>
        <v>Não</v>
      </c>
      <c r="AB3554" s="7" t="str">
        <f>IF(Z3554="","Não","Sim")</f>
        <v>Não</v>
      </c>
      <c r="AC3554" s="8" t="str">
        <f>IF(S3554="TSR","Serede","Rede Conecta")</f>
        <v>Serede</v>
      </c>
    </row>
    <row r="3555" spans="1:29" ht="15" x14ac:dyDescent="0.25">
      <c r="A3555">
        <v>201339</v>
      </c>
      <c r="B3555" t="s">
        <v>3957</v>
      </c>
      <c r="C3555">
        <v>201339</v>
      </c>
      <c r="D3555" s="24">
        <v>41267</v>
      </c>
      <c r="E3555" t="s">
        <v>20</v>
      </c>
      <c r="F3555" t="s">
        <v>3958</v>
      </c>
      <c r="G3555" t="s">
        <v>3959</v>
      </c>
      <c r="H3555" t="s">
        <v>78</v>
      </c>
      <c r="I3555" t="s">
        <v>46</v>
      </c>
      <c r="J3555" t="s">
        <v>3960</v>
      </c>
      <c r="K3555" t="s">
        <v>26</v>
      </c>
      <c r="L3555">
        <v>4532661122</v>
      </c>
      <c r="M3555"/>
      <c r="N3555" s="23">
        <v>76206473000101</v>
      </c>
      <c r="O3555"/>
      <c r="P3555"/>
      <c r="Q3555"/>
      <c r="R3555" t="s">
        <v>3961</v>
      </c>
      <c r="S3555" s="21" t="s">
        <v>18534</v>
      </c>
      <c r="T3555" s="21" t="s">
        <v>18607</v>
      </c>
      <c r="U3555" s="21" t="str">
        <f>VLOOKUP(T3555,Apoio!$D$10:$E$55,2,0)</f>
        <v>Prefeituras - PJ</v>
      </c>
      <c r="V3555"/>
      <c r="W3555"/>
      <c r="X3555"/>
      <c r="Z3555" s="7"/>
      <c r="AA3555" s="8" t="str">
        <f>IF(Y3555="","Não","Sim")</f>
        <v>Não</v>
      </c>
      <c r="AB3555" s="7" t="str">
        <f>IF(Z3555="","Não","Sim")</f>
        <v>Não</v>
      </c>
      <c r="AC3555" s="8" t="str">
        <f>IF(S3555="TSR","Serede","Rede Conecta")</f>
        <v>Serede</v>
      </c>
    </row>
    <row r="3556" spans="1:29" ht="15" x14ac:dyDescent="0.25">
      <c r="A3556">
        <v>200681</v>
      </c>
      <c r="B3556" t="s">
        <v>2028</v>
      </c>
      <c r="C3556">
        <v>200681</v>
      </c>
      <c r="D3556" s="24">
        <v>41267</v>
      </c>
      <c r="E3556" t="s">
        <v>20</v>
      </c>
      <c r="F3556" t="s">
        <v>2029</v>
      </c>
      <c r="G3556" t="s">
        <v>2030</v>
      </c>
      <c r="H3556" t="s">
        <v>78</v>
      </c>
      <c r="I3556" t="s">
        <v>46</v>
      </c>
      <c r="J3556" t="s">
        <v>2031</v>
      </c>
      <c r="K3556" t="s">
        <v>26</v>
      </c>
      <c r="L3556">
        <v>4532648600</v>
      </c>
      <c r="M3556"/>
      <c r="N3556" s="23">
        <v>76206481000158</v>
      </c>
      <c r="O3556"/>
      <c r="P3556"/>
      <c r="Q3556"/>
      <c r="R3556"/>
      <c r="S3556" s="21" t="s">
        <v>18534</v>
      </c>
      <c r="T3556" s="21" t="s">
        <v>18607</v>
      </c>
      <c r="U3556" s="21" t="str">
        <f>VLOOKUP(T3556,Apoio!$D$10:$E$55,2,0)</f>
        <v>Prefeituras - PJ</v>
      </c>
      <c r="V3556"/>
      <c r="W3556"/>
      <c r="X3556"/>
      <c r="Z3556" s="7"/>
      <c r="AA3556" s="8" t="str">
        <f>IF(Y3556="","Não","Sim")</f>
        <v>Não</v>
      </c>
      <c r="AB3556" s="7" t="str">
        <f>IF(Z3556="","Não","Sim")</f>
        <v>Não</v>
      </c>
      <c r="AC3556" s="8" t="str">
        <f>IF(S3556="TSR","Serede","Rede Conecta")</f>
        <v>Serede</v>
      </c>
    </row>
    <row r="3557" spans="1:29" ht="15" x14ac:dyDescent="0.25">
      <c r="A3557">
        <v>201588</v>
      </c>
      <c r="B3557" t="s">
        <v>615</v>
      </c>
      <c r="C3557">
        <v>201588</v>
      </c>
      <c r="D3557" s="24">
        <v>41267</v>
      </c>
      <c r="E3557" t="s">
        <v>20</v>
      </c>
      <c r="F3557" t="s">
        <v>5027</v>
      </c>
      <c r="G3557" t="s">
        <v>5028</v>
      </c>
      <c r="H3557" t="s">
        <v>78</v>
      </c>
      <c r="I3557" t="s">
        <v>46</v>
      </c>
      <c r="J3557" t="s">
        <v>5029</v>
      </c>
      <c r="K3557" t="s">
        <v>26</v>
      </c>
      <c r="L3557">
        <v>4535651122</v>
      </c>
      <c r="M3557"/>
      <c r="N3557" s="23">
        <v>76206499000150</v>
      </c>
      <c r="O3557"/>
      <c r="P3557"/>
      <c r="Q3557"/>
      <c r="R3557"/>
      <c r="S3557" s="21" t="s">
        <v>18534</v>
      </c>
      <c r="T3557" s="21" t="s">
        <v>18607</v>
      </c>
      <c r="U3557" s="21" t="str">
        <f>VLOOKUP(T3557,Apoio!$D$10:$E$55,2,0)</f>
        <v>Prefeituras - PJ</v>
      </c>
      <c r="V3557"/>
      <c r="W3557"/>
      <c r="X3557"/>
      <c r="Z3557" s="7"/>
      <c r="AA3557" s="8" t="str">
        <f>IF(Y3557="","Não","Sim")</f>
        <v>Não</v>
      </c>
      <c r="AB3557" s="7" t="str">
        <f>IF(Z3557="","Não","Sim")</f>
        <v>Não</v>
      </c>
      <c r="AC3557" s="8" t="str">
        <f>IF(S3557="TSR","Serede","Rede Conecta")</f>
        <v>Serede</v>
      </c>
    </row>
    <row r="3558" spans="1:29" ht="15" x14ac:dyDescent="0.25">
      <c r="A3558">
        <v>200671</v>
      </c>
      <c r="B3558" t="s">
        <v>1994</v>
      </c>
      <c r="C3558">
        <v>200671</v>
      </c>
      <c r="D3558" s="24">
        <v>41267</v>
      </c>
      <c r="E3558" t="s">
        <v>20</v>
      </c>
      <c r="F3558" t="s">
        <v>1995</v>
      </c>
      <c r="G3558" t="s">
        <v>1996</v>
      </c>
      <c r="H3558" t="s">
        <v>78</v>
      </c>
      <c r="I3558" t="s">
        <v>46</v>
      </c>
      <c r="J3558" t="s">
        <v>1997</v>
      </c>
      <c r="K3558" t="s">
        <v>26</v>
      </c>
      <c r="L3558">
        <v>4535211000</v>
      </c>
      <c r="M3558"/>
      <c r="N3558" s="23">
        <v>76206606000140</v>
      </c>
      <c r="O3558"/>
      <c r="P3558"/>
      <c r="Q3558"/>
      <c r="R3558" t="s">
        <v>1998</v>
      </c>
      <c r="S3558" s="21" t="s">
        <v>18534</v>
      </c>
      <c r="T3558" s="21" t="s">
        <v>18607</v>
      </c>
      <c r="U3558" s="21" t="str">
        <f>VLOOKUP(T3558,Apoio!$D$10:$E$55,2,0)</f>
        <v>Prefeituras - PJ</v>
      </c>
      <c r="V3558"/>
      <c r="W3558"/>
      <c r="X3558"/>
      <c r="Z3558" s="7"/>
      <c r="AA3558" s="8" t="str">
        <f>IF(Y3558="","Não","Sim")</f>
        <v>Não</v>
      </c>
      <c r="AB3558" s="7" t="str">
        <f>IF(Z3558="","Não","Sim")</f>
        <v>Não</v>
      </c>
      <c r="AC3558" s="8" t="str">
        <f>IF(S3558="TSR","Serede","Rede Conecta")</f>
        <v>Serede</v>
      </c>
    </row>
    <row r="3559" spans="1:29" ht="15" x14ac:dyDescent="0.25">
      <c r="A3559">
        <v>201244</v>
      </c>
      <c r="B3559" t="s">
        <v>3518</v>
      </c>
      <c r="C3559">
        <v>201244</v>
      </c>
      <c r="D3559" s="24">
        <v>41267</v>
      </c>
      <c r="E3559" t="s">
        <v>20</v>
      </c>
      <c r="F3559" t="s">
        <v>3519</v>
      </c>
      <c r="G3559" t="s">
        <v>3520</v>
      </c>
      <c r="H3559" t="s">
        <v>78</v>
      </c>
      <c r="I3559" t="s">
        <v>46</v>
      </c>
      <c r="J3559" t="s">
        <v>3521</v>
      </c>
      <c r="K3559" t="s">
        <v>26</v>
      </c>
      <c r="L3559">
        <v>4435288455</v>
      </c>
      <c r="M3559"/>
      <c r="N3559" s="23">
        <v>76208479000118</v>
      </c>
      <c r="O3559"/>
      <c r="P3559"/>
      <c r="Q3559"/>
      <c r="R3559"/>
      <c r="S3559" s="21" t="s">
        <v>18534</v>
      </c>
      <c r="T3559" s="21" t="s">
        <v>18607</v>
      </c>
      <c r="U3559" s="21" t="str">
        <f>VLOOKUP(T3559,Apoio!$D$10:$E$55,2,0)</f>
        <v>Prefeituras - PJ</v>
      </c>
      <c r="V3559"/>
      <c r="W3559"/>
      <c r="X3559"/>
      <c r="Z3559" s="7"/>
      <c r="AA3559" s="8" t="str">
        <f>IF(Y3559="","Não","Sim")</f>
        <v>Não</v>
      </c>
      <c r="AB3559" s="7" t="str">
        <f>IF(Z3559="","Não","Sim")</f>
        <v>Não</v>
      </c>
      <c r="AC3559" s="8" t="str">
        <f>IF(S3559="TSR","Serede","Rede Conecta")</f>
        <v>Serede</v>
      </c>
    </row>
    <row r="3560" spans="1:29" ht="15" x14ac:dyDescent="0.25">
      <c r="A3560">
        <v>201581</v>
      </c>
      <c r="B3560" t="s">
        <v>5000</v>
      </c>
      <c r="C3560">
        <v>201581</v>
      </c>
      <c r="D3560" s="24">
        <v>41267</v>
      </c>
      <c r="E3560" t="s">
        <v>20</v>
      </c>
      <c r="F3560" t="s">
        <v>5001</v>
      </c>
      <c r="G3560" t="s">
        <v>5002</v>
      </c>
      <c r="H3560" t="s">
        <v>78</v>
      </c>
      <c r="I3560" t="s">
        <v>46</v>
      </c>
      <c r="J3560" t="s">
        <v>5003</v>
      </c>
      <c r="K3560" t="s">
        <v>26</v>
      </c>
      <c r="L3560">
        <v>4436497800</v>
      </c>
      <c r="M3560"/>
      <c r="N3560" s="23">
        <v>76208487000164</v>
      </c>
      <c r="O3560"/>
      <c r="P3560"/>
      <c r="Q3560"/>
      <c r="R3560"/>
      <c r="S3560" s="21" t="s">
        <v>18534</v>
      </c>
      <c r="T3560" s="21" t="s">
        <v>18607</v>
      </c>
      <c r="U3560" s="21" t="str">
        <f>VLOOKUP(T3560,Apoio!$D$10:$E$55,2,0)</f>
        <v>Prefeituras - PJ</v>
      </c>
      <c r="V3560">
        <v>19959</v>
      </c>
      <c r="W3560">
        <v>5840</v>
      </c>
      <c r="X3560">
        <v>88</v>
      </c>
      <c r="Z3560" s="7"/>
      <c r="AA3560" s="8" t="str">
        <f>IF(Y3560="","Não","Sim")</f>
        <v>Não</v>
      </c>
      <c r="AB3560" s="7" t="str">
        <f>IF(Z3560="","Não","Sim")</f>
        <v>Não</v>
      </c>
      <c r="AC3560" s="8" t="str">
        <f>IF(S3560="TSR","Serede","Rede Conecta")</f>
        <v>Serede</v>
      </c>
    </row>
    <row r="3561" spans="1:29" ht="15" x14ac:dyDescent="0.25">
      <c r="A3561">
        <v>201377</v>
      </c>
      <c r="B3561" t="s">
        <v>4126</v>
      </c>
      <c r="C3561">
        <v>201377</v>
      </c>
      <c r="D3561" s="24">
        <v>41267</v>
      </c>
      <c r="E3561" t="s">
        <v>20</v>
      </c>
      <c r="F3561" t="s">
        <v>4127</v>
      </c>
      <c r="G3561" t="s">
        <v>4128</v>
      </c>
      <c r="H3561" t="s">
        <v>78</v>
      </c>
      <c r="I3561" t="s">
        <v>46</v>
      </c>
      <c r="J3561" t="s">
        <v>4129</v>
      </c>
      <c r="K3561" t="s">
        <v>26</v>
      </c>
      <c r="L3561">
        <v>4435261520</v>
      </c>
      <c r="M3561"/>
      <c r="N3561" s="23">
        <v>76208495000100</v>
      </c>
      <c r="O3561"/>
      <c r="P3561"/>
      <c r="Q3561"/>
      <c r="R3561"/>
      <c r="S3561" s="21" t="s">
        <v>18534</v>
      </c>
      <c r="T3561" s="21" t="s">
        <v>18607</v>
      </c>
      <c r="U3561" s="21" t="str">
        <f>VLOOKUP(T3561,Apoio!$D$10:$E$55,2,0)</f>
        <v>Prefeituras - PJ</v>
      </c>
      <c r="V3561">
        <v>194509</v>
      </c>
      <c r="W3561">
        <v>115004</v>
      </c>
      <c r="X3561">
        <v>89</v>
      </c>
      <c r="Z3561" s="7"/>
      <c r="AA3561" s="8" t="str">
        <f>IF(Y3561="","Não","Sim")</f>
        <v>Não</v>
      </c>
      <c r="AB3561" s="7" t="str">
        <f>IF(Z3561="","Não","Sim")</f>
        <v>Não</v>
      </c>
      <c r="AC3561" s="8" t="str">
        <f>IF(S3561="TSR","Serede","Rede Conecta")</f>
        <v>Serede</v>
      </c>
    </row>
    <row r="3562" spans="1:29" ht="15" x14ac:dyDescent="0.25">
      <c r="A3562">
        <v>201388</v>
      </c>
      <c r="B3562" t="s">
        <v>4176</v>
      </c>
      <c r="C3562">
        <v>201388</v>
      </c>
      <c r="D3562" s="24">
        <v>41267</v>
      </c>
      <c r="E3562" t="s">
        <v>20</v>
      </c>
      <c r="F3562" t="s">
        <v>4177</v>
      </c>
      <c r="G3562" t="s">
        <v>4178</v>
      </c>
      <c r="H3562" t="s">
        <v>78</v>
      </c>
      <c r="I3562" t="s">
        <v>46</v>
      </c>
      <c r="J3562" t="s">
        <v>4179</v>
      </c>
      <c r="K3562" t="s">
        <v>26</v>
      </c>
      <c r="L3562">
        <v>4532891146</v>
      </c>
      <c r="M3562"/>
      <c r="N3562" s="23">
        <v>76208818000166</v>
      </c>
      <c r="O3562"/>
      <c r="P3562"/>
      <c r="Q3562"/>
      <c r="R3562"/>
      <c r="S3562" s="21" t="s">
        <v>18534</v>
      </c>
      <c r="T3562" s="21" t="s">
        <v>18607</v>
      </c>
      <c r="U3562" s="21" t="str">
        <f>VLOOKUP(T3562,Apoio!$D$10:$E$55,2,0)</f>
        <v>Prefeituras - PJ</v>
      </c>
      <c r="V3562">
        <v>191350</v>
      </c>
      <c r="W3562">
        <v>11472</v>
      </c>
      <c r="X3562">
        <v>13</v>
      </c>
      <c r="Z3562" s="7"/>
      <c r="AA3562" s="8" t="str">
        <f>IF(Y3562="","Não","Sim")</f>
        <v>Não</v>
      </c>
      <c r="AB3562" s="7" t="str">
        <f>IF(Z3562="","Não","Sim")</f>
        <v>Não</v>
      </c>
      <c r="AC3562" s="8" t="str">
        <f>IF(S3562="TSR","Serede","Rede Conecta")</f>
        <v>Serede</v>
      </c>
    </row>
    <row r="3563" spans="1:29" ht="15" x14ac:dyDescent="0.25">
      <c r="A3563">
        <v>201360</v>
      </c>
      <c r="B3563" t="s">
        <v>4052</v>
      </c>
      <c r="C3563">
        <v>201360</v>
      </c>
      <c r="D3563" s="24">
        <v>41267</v>
      </c>
      <c r="E3563" t="s">
        <v>20</v>
      </c>
      <c r="F3563" t="s">
        <v>4053</v>
      </c>
      <c r="G3563" t="s">
        <v>4054</v>
      </c>
      <c r="H3563" t="s">
        <v>78</v>
      </c>
      <c r="I3563" t="s">
        <v>46</v>
      </c>
      <c r="J3563" t="s">
        <v>4055</v>
      </c>
      <c r="K3563" t="s">
        <v>26</v>
      </c>
      <c r="L3563">
        <v>4532421488</v>
      </c>
      <c r="M3563"/>
      <c r="N3563" s="23">
        <v>76208826000102</v>
      </c>
      <c r="O3563"/>
      <c r="P3563"/>
      <c r="Q3563"/>
      <c r="R3563"/>
      <c r="S3563" s="21" t="s">
        <v>18534</v>
      </c>
      <c r="T3563" s="21" t="s">
        <v>18607</v>
      </c>
      <c r="U3563" s="21" t="str">
        <f>VLOOKUP(T3563,Apoio!$D$10:$E$55,2,0)</f>
        <v>Prefeituras - PJ</v>
      </c>
      <c r="V3563"/>
      <c r="W3563"/>
      <c r="X3563"/>
      <c r="Z3563" s="7"/>
      <c r="AA3563" s="8" t="str">
        <f>IF(Y3563="","Não","Sim")</f>
        <v>Não</v>
      </c>
      <c r="AB3563" s="7" t="str">
        <f>IF(Z3563="","Não","Sim")</f>
        <v>Não</v>
      </c>
      <c r="AC3563" s="8" t="str">
        <f>IF(S3563="TSR","Serede","Rede Conecta")</f>
        <v>Serede</v>
      </c>
    </row>
    <row r="3564" spans="1:29" ht="15" x14ac:dyDescent="0.25">
      <c r="A3564">
        <v>201324</v>
      </c>
      <c r="B3564" t="s">
        <v>3890</v>
      </c>
      <c r="C3564">
        <v>201324</v>
      </c>
      <c r="D3564" s="24">
        <v>41267</v>
      </c>
      <c r="E3564" t="s">
        <v>20</v>
      </c>
      <c r="F3564" t="s">
        <v>3891</v>
      </c>
      <c r="G3564" t="s">
        <v>3892</v>
      </c>
      <c r="H3564" t="s">
        <v>78</v>
      </c>
      <c r="I3564" t="s">
        <v>46</v>
      </c>
      <c r="J3564" t="s">
        <v>3893</v>
      </c>
      <c r="K3564" t="s">
        <v>26</v>
      </c>
      <c r="L3564">
        <v>4532861140</v>
      </c>
      <c r="M3564"/>
      <c r="N3564" s="23">
        <v>76208834000159</v>
      </c>
      <c r="O3564"/>
      <c r="P3564"/>
      <c r="Q3564"/>
      <c r="R3564"/>
      <c r="S3564" s="21" t="s">
        <v>18534</v>
      </c>
      <c r="T3564" s="21" t="s">
        <v>18607</v>
      </c>
      <c r="U3564" s="21" t="str">
        <f>VLOOKUP(T3564,Apoio!$D$10:$E$55,2,0)</f>
        <v>Prefeituras - PJ</v>
      </c>
      <c r="V3564"/>
      <c r="W3564"/>
      <c r="X3564"/>
      <c r="Z3564" s="7"/>
      <c r="AA3564" s="8" t="str">
        <f>IF(Y3564="","Não","Sim")</f>
        <v>Não</v>
      </c>
      <c r="AB3564" s="7" t="str">
        <f>IF(Z3564="","Não","Sim")</f>
        <v>Não</v>
      </c>
      <c r="AC3564" s="8" t="str">
        <f>IF(S3564="TSR","Serede","Rede Conecta")</f>
        <v>Serede</v>
      </c>
    </row>
    <row r="3565" spans="1:29" ht="15" x14ac:dyDescent="0.25">
      <c r="A3565">
        <v>201337</v>
      </c>
      <c r="B3565" t="s">
        <v>3459</v>
      </c>
      <c r="C3565">
        <v>201337</v>
      </c>
      <c r="D3565" s="24">
        <v>41267</v>
      </c>
      <c r="E3565" t="s">
        <v>20</v>
      </c>
      <c r="F3565" t="s">
        <v>3951</v>
      </c>
      <c r="G3565" t="s">
        <v>3461</v>
      </c>
      <c r="H3565" t="s">
        <v>78</v>
      </c>
      <c r="I3565" t="s">
        <v>188</v>
      </c>
      <c r="J3565" t="s">
        <v>3462</v>
      </c>
      <c r="K3565" t="s">
        <v>26</v>
      </c>
      <c r="L3565">
        <v>4932341373</v>
      </c>
      <c r="M3565"/>
      <c r="N3565" s="23">
        <v>76208842000103</v>
      </c>
      <c r="O3565"/>
      <c r="P3565"/>
      <c r="Q3565"/>
      <c r="R3565"/>
      <c r="S3565" s="21" t="s">
        <v>18534</v>
      </c>
      <c r="T3565" s="21" t="s">
        <v>18607</v>
      </c>
      <c r="U3565" s="21" t="str">
        <f>VLOOKUP(T3565,Apoio!$D$10:$E$55,2,0)</f>
        <v>Prefeituras - PJ</v>
      </c>
      <c r="V3565"/>
      <c r="W3565"/>
      <c r="X3565"/>
      <c r="Z3565" s="7"/>
      <c r="AA3565" s="8" t="str">
        <f>IF(Y3565="","Não","Sim")</f>
        <v>Não</v>
      </c>
      <c r="AB3565" s="7" t="str">
        <f>IF(Z3565="","Não","Sim")</f>
        <v>Não</v>
      </c>
      <c r="AC3565" s="8" t="str">
        <f>IF(S3565="TSR","Serede","Rede Conecta")</f>
        <v>Serede</v>
      </c>
    </row>
    <row r="3566" spans="1:29" ht="15" x14ac:dyDescent="0.25">
      <c r="A3566">
        <v>201532</v>
      </c>
      <c r="B3566" t="s">
        <v>4811</v>
      </c>
      <c r="C3566">
        <v>201532</v>
      </c>
      <c r="D3566" s="24">
        <v>41267</v>
      </c>
      <c r="E3566" t="s">
        <v>20</v>
      </c>
      <c r="F3566" t="s">
        <v>4812</v>
      </c>
      <c r="G3566" t="s">
        <v>4813</v>
      </c>
      <c r="H3566" t="s">
        <v>78</v>
      </c>
      <c r="I3566" t="s">
        <v>46</v>
      </c>
      <c r="J3566" t="s">
        <v>4814</v>
      </c>
      <c r="K3566" t="s">
        <v>26</v>
      </c>
      <c r="L3566">
        <v>4532431172</v>
      </c>
      <c r="M3566"/>
      <c r="N3566" s="23">
        <v>76208859000152</v>
      </c>
      <c r="O3566"/>
      <c r="P3566"/>
      <c r="Q3566"/>
      <c r="R3566"/>
      <c r="S3566" s="21" t="s">
        <v>18534</v>
      </c>
      <c r="T3566" s="21" t="s">
        <v>18607</v>
      </c>
      <c r="U3566" s="21" t="str">
        <f>VLOOKUP(T3566,Apoio!$D$10:$E$55,2,0)</f>
        <v>Prefeituras - PJ</v>
      </c>
      <c r="V3566"/>
      <c r="W3566"/>
      <c r="X3566"/>
      <c r="Z3566" s="7"/>
      <c r="AA3566" s="8" t="str">
        <f>IF(Y3566="","Não","Sim")</f>
        <v>Não</v>
      </c>
      <c r="AB3566" s="7" t="str">
        <f>IF(Z3566="","Não","Sim")</f>
        <v>Não</v>
      </c>
      <c r="AC3566" s="8" t="str">
        <f>IF(S3566="TSR","Serede","Rede Conecta")</f>
        <v>Serede</v>
      </c>
    </row>
    <row r="3567" spans="1:29" ht="15" x14ac:dyDescent="0.25">
      <c r="A3567">
        <v>200658</v>
      </c>
      <c r="B3567" t="s">
        <v>836</v>
      </c>
      <c r="C3567">
        <v>200658</v>
      </c>
      <c r="D3567" s="24">
        <v>41267</v>
      </c>
      <c r="E3567" t="s">
        <v>20</v>
      </c>
      <c r="F3567" t="s">
        <v>1952</v>
      </c>
      <c r="G3567" t="s">
        <v>215</v>
      </c>
      <c r="H3567" t="s">
        <v>78</v>
      </c>
      <c r="I3567" t="s">
        <v>46</v>
      </c>
      <c r="J3567" t="s">
        <v>1953</v>
      </c>
      <c r="K3567" t="s">
        <v>26</v>
      </c>
      <c r="L3567">
        <v>4533212020</v>
      </c>
      <c r="M3567"/>
      <c r="N3567" s="23">
        <v>76208867000107</v>
      </c>
      <c r="O3567"/>
      <c r="P3567"/>
      <c r="Q3567"/>
      <c r="R3567"/>
      <c r="S3567" s="21" t="s">
        <v>18534</v>
      </c>
      <c r="T3567" s="21" t="s">
        <v>18607</v>
      </c>
      <c r="U3567" s="21" t="str">
        <f>VLOOKUP(T3567,Apoio!$D$10:$E$55,2,0)</f>
        <v>Prefeituras - PJ</v>
      </c>
      <c r="V3567"/>
      <c r="W3567"/>
      <c r="X3567"/>
      <c r="Z3567" s="7"/>
      <c r="AA3567" s="8" t="str">
        <f>IF(Y3567="","Não","Sim")</f>
        <v>Não</v>
      </c>
      <c r="AB3567" s="7" t="str">
        <f>IF(Z3567="","Não","Sim")</f>
        <v>Não</v>
      </c>
      <c r="AC3567" s="8" t="str">
        <f>IF(S3567="TSR","Serede","Rede Conecta")</f>
        <v>Serede</v>
      </c>
    </row>
    <row r="3568" spans="1:29" ht="15" x14ac:dyDescent="0.25">
      <c r="A3568">
        <v>201266</v>
      </c>
      <c r="B3568" t="s">
        <v>3619</v>
      </c>
      <c r="C3568">
        <v>201266</v>
      </c>
      <c r="D3568" s="24">
        <v>41267</v>
      </c>
      <c r="E3568" t="s">
        <v>20</v>
      </c>
      <c r="F3568" t="s">
        <v>3620</v>
      </c>
      <c r="G3568" t="s">
        <v>3621</v>
      </c>
      <c r="H3568" t="s">
        <v>78</v>
      </c>
      <c r="I3568" t="s">
        <v>46</v>
      </c>
      <c r="J3568" t="s">
        <v>3622</v>
      </c>
      <c r="K3568" t="s">
        <v>26</v>
      </c>
      <c r="L3568">
        <v>4445521222</v>
      </c>
      <c r="M3568"/>
      <c r="N3568" s="23">
        <v>76217017000167</v>
      </c>
      <c r="O3568"/>
      <c r="P3568"/>
      <c r="Q3568"/>
      <c r="R3568" t="s">
        <v>3623</v>
      </c>
      <c r="S3568" s="21" t="s">
        <v>18534</v>
      </c>
      <c r="T3568" s="21" t="s">
        <v>18607</v>
      </c>
      <c r="U3568" s="21" t="str">
        <f>VLOOKUP(T3568,Apoio!$D$10:$E$55,2,0)</f>
        <v>Prefeituras - PJ</v>
      </c>
      <c r="V3568"/>
      <c r="W3568"/>
      <c r="X3568"/>
      <c r="Z3568" s="7"/>
      <c r="AA3568" s="8" t="str">
        <f>IF(Y3568="","Não","Sim")</f>
        <v>Não</v>
      </c>
      <c r="AB3568" s="7" t="str">
        <f>IF(Z3568="","Não","Sim")</f>
        <v>Não</v>
      </c>
      <c r="AC3568" s="8" t="str">
        <f>IF(S3568="TSR","Serede","Rede Conecta")</f>
        <v>Serede</v>
      </c>
    </row>
    <row r="3569" spans="1:29" ht="15" x14ac:dyDescent="0.25">
      <c r="A3569">
        <v>201525</v>
      </c>
      <c r="B3569" t="s">
        <v>4782</v>
      </c>
      <c r="C3569">
        <v>201525</v>
      </c>
      <c r="D3569" s="24">
        <v>41267</v>
      </c>
      <c r="E3569" t="s">
        <v>20</v>
      </c>
      <c r="F3569" t="s">
        <v>4783</v>
      </c>
      <c r="G3569" t="s">
        <v>4784</v>
      </c>
      <c r="H3569" t="s">
        <v>78</v>
      </c>
      <c r="I3569" t="s">
        <v>46</v>
      </c>
      <c r="J3569" t="s">
        <v>4785</v>
      </c>
      <c r="K3569" t="s">
        <v>26</v>
      </c>
      <c r="L3569">
        <v>4435328100</v>
      </c>
      <c r="M3569"/>
      <c r="N3569" s="23">
        <v>76217025000103</v>
      </c>
      <c r="O3569"/>
      <c r="P3569"/>
      <c r="Q3569"/>
      <c r="R3569"/>
      <c r="S3569" s="21" t="s">
        <v>18534</v>
      </c>
      <c r="T3569" s="21" t="s">
        <v>18607</v>
      </c>
      <c r="U3569" s="21" t="str">
        <f>VLOOKUP(T3569,Apoio!$D$10:$E$55,2,0)</f>
        <v>Prefeituras - PJ</v>
      </c>
      <c r="V3569"/>
      <c r="W3569"/>
      <c r="X3569"/>
      <c r="Z3569" s="7"/>
      <c r="AA3569" s="8" t="str">
        <f>IF(Y3569="","Não","Sim")</f>
        <v>Não</v>
      </c>
      <c r="AB3569" s="7" t="str">
        <f>IF(Z3569="","Não","Sim")</f>
        <v>Não</v>
      </c>
      <c r="AC3569" s="8" t="str">
        <f>IF(S3569="TSR","Serede","Rede Conecta")</f>
        <v>Serede</v>
      </c>
    </row>
    <row r="3570" spans="1:29" ht="15" x14ac:dyDescent="0.25">
      <c r="A3570">
        <v>201429</v>
      </c>
      <c r="B3570" t="s">
        <v>4362</v>
      </c>
      <c r="C3570">
        <v>201429</v>
      </c>
      <c r="D3570" s="24">
        <v>41267</v>
      </c>
      <c r="E3570" t="s">
        <v>20</v>
      </c>
      <c r="F3570" t="s">
        <v>4363</v>
      </c>
      <c r="G3570" t="s">
        <v>4364</v>
      </c>
      <c r="H3570" t="s">
        <v>78</v>
      </c>
      <c r="I3570" t="s">
        <v>46</v>
      </c>
      <c r="J3570" t="s">
        <v>4365</v>
      </c>
      <c r="K3570" t="s">
        <v>26</v>
      </c>
      <c r="L3570">
        <v>4335431224</v>
      </c>
      <c r="M3570"/>
      <c r="N3570" s="23">
        <v>76235738000108</v>
      </c>
      <c r="O3570"/>
      <c r="P3570"/>
      <c r="Q3570"/>
      <c r="R3570"/>
      <c r="S3570" s="21" t="s">
        <v>18534</v>
      </c>
      <c r="T3570" s="21" t="s">
        <v>18607</v>
      </c>
      <c r="U3570" s="21" t="str">
        <f>VLOOKUP(T3570,Apoio!$D$10:$E$55,2,0)</f>
        <v>Prefeituras - PJ</v>
      </c>
      <c r="V3570">
        <v>19429</v>
      </c>
      <c r="W3570">
        <v>11635</v>
      </c>
      <c r="X3570">
        <v>41</v>
      </c>
      <c r="Z3570" s="7"/>
      <c r="AA3570" s="8" t="str">
        <f>IF(Y3570="","Não","Sim")</f>
        <v>Não</v>
      </c>
      <c r="AB3570" s="7" t="str">
        <f>IF(Z3570="","Não","Sim")</f>
        <v>Não</v>
      </c>
      <c r="AC3570" s="8" t="str">
        <f>IF(S3570="TSR","Serede","Rede Conecta")</f>
        <v>Serede</v>
      </c>
    </row>
    <row r="3571" spans="1:29" ht="15" x14ac:dyDescent="0.25">
      <c r="A3571">
        <v>201877</v>
      </c>
      <c r="B3571" t="s">
        <v>6234</v>
      </c>
      <c r="C3571">
        <v>201877</v>
      </c>
      <c r="D3571" s="24">
        <v>41267</v>
      </c>
      <c r="E3571" t="s">
        <v>20</v>
      </c>
      <c r="F3571" t="s">
        <v>6235</v>
      </c>
      <c r="G3571" t="s">
        <v>6236</v>
      </c>
      <c r="H3571" t="s">
        <v>78</v>
      </c>
      <c r="I3571" t="s">
        <v>46</v>
      </c>
      <c r="J3571" t="s">
        <v>6237</v>
      </c>
      <c r="K3571" t="s">
        <v>26</v>
      </c>
      <c r="L3571">
        <v>4335441234</v>
      </c>
      <c r="M3571"/>
      <c r="N3571" s="23">
        <v>76235746000146</v>
      </c>
      <c r="O3571"/>
      <c r="P3571"/>
      <c r="Q3571"/>
      <c r="R3571" t="s">
        <v>6238</v>
      </c>
      <c r="S3571" s="21" t="s">
        <v>18534</v>
      </c>
      <c r="T3571" s="21" t="s">
        <v>18607</v>
      </c>
      <c r="U3571" s="21" t="str">
        <f>VLOOKUP(T3571,Apoio!$D$10:$E$55,2,0)</f>
        <v>Prefeituras - PJ</v>
      </c>
      <c r="V3571">
        <v>1947</v>
      </c>
      <c r="W3571">
        <v>8431</v>
      </c>
      <c r="X3571" t="s">
        <v>1751</v>
      </c>
      <c r="Z3571" s="7"/>
      <c r="AA3571" s="8" t="str">
        <f>IF(Y3571="","Não","Sim")</f>
        <v>Não</v>
      </c>
      <c r="AB3571" s="7" t="str">
        <f>IF(Z3571="","Não","Sim")</f>
        <v>Não</v>
      </c>
      <c r="AC3571" s="8" t="str">
        <f>IF(S3571="TSR","Serede","Rede Conecta")</f>
        <v>Serede</v>
      </c>
    </row>
    <row r="3572" spans="1:29" ht="15" x14ac:dyDescent="0.25">
      <c r="A3572">
        <v>201253</v>
      </c>
      <c r="B3572" t="s">
        <v>3558</v>
      </c>
      <c r="C3572">
        <v>201253</v>
      </c>
      <c r="D3572" s="24">
        <v>41267</v>
      </c>
      <c r="E3572" t="s">
        <v>20</v>
      </c>
      <c r="F3572" t="s">
        <v>3559</v>
      </c>
      <c r="G3572" t="s">
        <v>3560</v>
      </c>
      <c r="H3572" t="s">
        <v>78</v>
      </c>
      <c r="I3572" t="s">
        <v>46</v>
      </c>
      <c r="J3572" t="s">
        <v>3561</v>
      </c>
      <c r="K3572" t="s">
        <v>26</v>
      </c>
      <c r="L3572">
        <v>4335424525</v>
      </c>
      <c r="M3572"/>
      <c r="N3572" s="23">
        <v>76235753000148</v>
      </c>
      <c r="O3572"/>
      <c r="P3572"/>
      <c r="Q3572"/>
      <c r="R3572"/>
      <c r="S3572" s="21" t="s">
        <v>18534</v>
      </c>
      <c r="T3572" s="21" t="s">
        <v>18607</v>
      </c>
      <c r="U3572" s="21" t="str">
        <f>VLOOKUP(T3572,Apoio!$D$10:$E$55,2,0)</f>
        <v>Prefeituras - PJ</v>
      </c>
      <c r="V3572">
        <v>1040382</v>
      </c>
      <c r="W3572">
        <v>122</v>
      </c>
      <c r="X3572">
        <v>15</v>
      </c>
      <c r="Z3572" s="7"/>
      <c r="AA3572" s="8" t="str">
        <f>IF(Y3572="","Não","Sim")</f>
        <v>Não</v>
      </c>
      <c r="AB3572" s="7" t="str">
        <f>IF(Z3572="","Não","Sim")</f>
        <v>Não</v>
      </c>
      <c r="AC3572" s="8" t="str">
        <f>IF(S3572="TSR","Serede","Rede Conecta")</f>
        <v>Serede</v>
      </c>
    </row>
    <row r="3573" spans="1:29" ht="15" x14ac:dyDescent="0.25">
      <c r="A3573">
        <v>201224</v>
      </c>
      <c r="B3573" t="s">
        <v>3426</v>
      </c>
      <c r="C3573">
        <v>201224</v>
      </c>
      <c r="D3573" s="24">
        <v>41267</v>
      </c>
      <c r="E3573" t="s">
        <v>20</v>
      </c>
      <c r="F3573" t="s">
        <v>3427</v>
      </c>
      <c r="G3573" t="s">
        <v>3428</v>
      </c>
      <c r="H3573" t="s">
        <v>3429</v>
      </c>
      <c r="I3573" t="s">
        <v>46</v>
      </c>
      <c r="J3573" t="s">
        <v>3430</v>
      </c>
      <c r="K3573" t="s">
        <v>26</v>
      </c>
      <c r="L3573">
        <v>4335384141</v>
      </c>
      <c r="M3573"/>
      <c r="N3573" s="23">
        <v>76235761000194</v>
      </c>
      <c r="O3573"/>
      <c r="P3573"/>
      <c r="Q3573"/>
      <c r="R3573" t="s">
        <v>3431</v>
      </c>
      <c r="S3573" s="21" t="s">
        <v>18534</v>
      </c>
      <c r="T3573" s="21" t="s">
        <v>18607</v>
      </c>
      <c r="U3573" s="21" t="str">
        <f>VLOOKUP(T3573,Apoio!$D$10:$E$55,2,0)</f>
        <v>Prefeituras - PJ</v>
      </c>
      <c r="V3573"/>
      <c r="W3573"/>
      <c r="X3573"/>
      <c r="Z3573" s="7"/>
      <c r="AA3573" s="8" t="str">
        <f>IF(Y3573="","Não","Sim")</f>
        <v>Não</v>
      </c>
      <c r="AB3573" s="7" t="str">
        <f>IF(Z3573="","Não","Sim")</f>
        <v>Não</v>
      </c>
      <c r="AC3573" s="8" t="str">
        <f>IF(S3573="TSR","Serede","Rede Conecta")</f>
        <v>Serede</v>
      </c>
    </row>
    <row r="3574" spans="1:29" ht="15" x14ac:dyDescent="0.25">
      <c r="A3574">
        <v>201681</v>
      </c>
      <c r="B3574" t="s">
        <v>537</v>
      </c>
      <c r="C3574">
        <v>201681</v>
      </c>
      <c r="D3574" s="24">
        <v>41267</v>
      </c>
      <c r="E3574" t="s">
        <v>20</v>
      </c>
      <c r="F3574" t="s">
        <v>5400</v>
      </c>
      <c r="G3574" t="s">
        <v>5401</v>
      </c>
      <c r="H3574" t="s">
        <v>78</v>
      </c>
      <c r="I3574" t="s">
        <v>46</v>
      </c>
      <c r="J3574" t="s">
        <v>5402</v>
      </c>
      <c r="K3574" t="s">
        <v>26</v>
      </c>
      <c r="L3574">
        <v>4434451241</v>
      </c>
      <c r="M3574"/>
      <c r="N3574" s="23">
        <v>76238435000130</v>
      </c>
      <c r="O3574"/>
      <c r="P3574"/>
      <c r="Q3574"/>
      <c r="R3574"/>
      <c r="S3574" s="21" t="s">
        <v>18534</v>
      </c>
      <c r="T3574" s="21" t="s">
        <v>18607</v>
      </c>
      <c r="U3574" s="21" t="str">
        <f>VLOOKUP(T3574,Apoio!$D$10:$E$55,2,0)</f>
        <v>Prefeituras - PJ</v>
      </c>
      <c r="V3574">
        <v>19381</v>
      </c>
      <c r="W3574">
        <v>34732</v>
      </c>
      <c r="X3574">
        <v>69</v>
      </c>
      <c r="Z3574" s="7"/>
      <c r="AA3574" s="8" t="str">
        <f>IF(Y3574="","Não","Sim")</f>
        <v>Não</v>
      </c>
      <c r="AB3574" s="7" t="str">
        <f>IF(Z3574="","Não","Sim")</f>
        <v>Não</v>
      </c>
      <c r="AC3574" s="8" t="str">
        <f>IF(S3574="TSR","Serede","Rede Conecta")</f>
        <v>Serede</v>
      </c>
    </row>
    <row r="3575" spans="1:29" ht="15" x14ac:dyDescent="0.25">
      <c r="A3575">
        <v>201382</v>
      </c>
      <c r="B3575" t="s">
        <v>4149</v>
      </c>
      <c r="C3575">
        <v>201382</v>
      </c>
      <c r="D3575" s="24">
        <v>41267</v>
      </c>
      <c r="E3575" t="s">
        <v>20</v>
      </c>
      <c r="F3575" t="s">
        <v>4150</v>
      </c>
      <c r="G3575" t="s">
        <v>4151</v>
      </c>
      <c r="H3575" t="s">
        <v>78</v>
      </c>
      <c r="I3575" t="s">
        <v>46</v>
      </c>
      <c r="J3575" t="s">
        <v>4152</v>
      </c>
      <c r="K3575" t="s">
        <v>26</v>
      </c>
      <c r="L3575">
        <v>4434421222</v>
      </c>
      <c r="M3575"/>
      <c r="N3575" s="23">
        <v>76238443000187</v>
      </c>
      <c r="O3575"/>
      <c r="P3575"/>
      <c r="Q3575"/>
      <c r="R3575"/>
      <c r="S3575" s="21" t="s">
        <v>18534</v>
      </c>
      <c r="T3575" s="21" t="s">
        <v>18607</v>
      </c>
      <c r="U3575" s="21" t="str">
        <f>VLOOKUP(T3575,Apoio!$D$10:$E$55,2,0)</f>
        <v>Prefeituras - PJ</v>
      </c>
      <c r="V3575"/>
      <c r="W3575"/>
      <c r="X3575"/>
      <c r="Z3575" s="7"/>
      <c r="AA3575" s="8" t="str">
        <f>IF(Y3575="","Não","Sim")</f>
        <v>Não</v>
      </c>
      <c r="AB3575" s="7" t="str">
        <f>IF(Z3575="","Não","Sim")</f>
        <v>Não</v>
      </c>
      <c r="AC3575" s="8" t="str">
        <f>IF(S3575="TSR","Serede","Rede Conecta")</f>
        <v>Serede</v>
      </c>
    </row>
    <row r="3576" spans="1:29" ht="15" x14ac:dyDescent="0.25">
      <c r="A3576">
        <v>201401</v>
      </c>
      <c r="B3576" t="s">
        <v>4236</v>
      </c>
      <c r="C3576">
        <v>201401</v>
      </c>
      <c r="D3576" s="24">
        <v>41267</v>
      </c>
      <c r="E3576" t="s">
        <v>20</v>
      </c>
      <c r="F3576" t="s">
        <v>4237</v>
      </c>
      <c r="G3576" t="s">
        <v>4238</v>
      </c>
      <c r="H3576" t="s">
        <v>78</v>
      </c>
      <c r="I3576" t="s">
        <v>46</v>
      </c>
      <c r="J3576" t="s">
        <v>4239</v>
      </c>
      <c r="K3576" t="s">
        <v>26</v>
      </c>
      <c r="L3576">
        <v>4331788454</v>
      </c>
      <c r="M3576"/>
      <c r="N3576" s="23">
        <v>76244961000103</v>
      </c>
      <c r="O3576"/>
      <c r="P3576"/>
      <c r="Q3576"/>
      <c r="R3576"/>
      <c r="S3576" s="21" t="s">
        <v>18534</v>
      </c>
      <c r="T3576" s="21" t="s">
        <v>18607</v>
      </c>
      <c r="U3576" s="21" t="str">
        <f>VLOOKUP(T3576,Apoio!$D$10:$E$55,2,0)</f>
        <v>Prefeituras - PJ</v>
      </c>
      <c r="V3576">
        <v>192110</v>
      </c>
      <c r="W3576">
        <v>73003</v>
      </c>
      <c r="X3576">
        <v>53</v>
      </c>
      <c r="Z3576" s="7"/>
      <c r="AA3576" s="8" t="str">
        <f>IF(Y3576="","Não","Sim")</f>
        <v>Não</v>
      </c>
      <c r="AB3576" s="7" t="str">
        <f>IF(Z3576="","Não","Sim")</f>
        <v>Não</v>
      </c>
      <c r="AC3576" s="8" t="str">
        <f>IF(S3576="TSR","Serede","Rede Conecta")</f>
        <v>Serede</v>
      </c>
    </row>
    <row r="3577" spans="1:29" ht="15" x14ac:dyDescent="0.25">
      <c r="A3577">
        <v>201451</v>
      </c>
      <c r="B3577" t="s">
        <v>4458</v>
      </c>
      <c r="C3577">
        <v>201451</v>
      </c>
      <c r="D3577" s="24">
        <v>41267</v>
      </c>
      <c r="E3577" t="s">
        <v>20</v>
      </c>
      <c r="F3577" t="s">
        <v>4459</v>
      </c>
      <c r="G3577" t="s">
        <v>4460</v>
      </c>
      <c r="H3577" t="s">
        <v>78</v>
      </c>
      <c r="I3577" t="s">
        <v>46</v>
      </c>
      <c r="J3577" t="s">
        <v>4461</v>
      </c>
      <c r="K3577" t="s">
        <v>26</v>
      </c>
      <c r="L3577">
        <v>4332591316</v>
      </c>
      <c r="M3577"/>
      <c r="N3577" s="23">
        <v>76245042000154</v>
      </c>
      <c r="O3577"/>
      <c r="P3577"/>
      <c r="Q3577"/>
      <c r="R3577"/>
      <c r="S3577" s="21" t="s">
        <v>18534</v>
      </c>
      <c r="T3577" s="21" t="s">
        <v>18607</v>
      </c>
      <c r="U3577" s="21" t="str">
        <f>VLOOKUP(T3577,Apoio!$D$10:$E$55,2,0)</f>
        <v>Prefeituras - PJ</v>
      </c>
      <c r="V3577"/>
      <c r="W3577"/>
      <c r="X3577"/>
      <c r="Z3577" s="7"/>
      <c r="AA3577" s="8" t="str">
        <f>IF(Y3577="","Não","Sim")</f>
        <v>Não</v>
      </c>
      <c r="AB3577" s="7" t="str">
        <f>IF(Z3577="","Não","Sim")</f>
        <v>Não</v>
      </c>
      <c r="AC3577" s="8" t="str">
        <f>IF(S3577="TSR","Serede","Rede Conecta")</f>
        <v>Serede</v>
      </c>
    </row>
    <row r="3578" spans="1:29" ht="15" x14ac:dyDescent="0.25">
      <c r="A3578">
        <v>201619</v>
      </c>
      <c r="B3578" t="s">
        <v>5141</v>
      </c>
      <c r="C3578">
        <v>201619</v>
      </c>
      <c r="D3578" s="24">
        <v>41267</v>
      </c>
      <c r="E3578" t="s">
        <v>20</v>
      </c>
      <c r="F3578" t="s">
        <v>5142</v>
      </c>
      <c r="G3578" t="s">
        <v>5143</v>
      </c>
      <c r="H3578" t="s">
        <v>78</v>
      </c>
      <c r="I3578" t="s">
        <v>46</v>
      </c>
      <c r="J3578" t="s">
        <v>5144</v>
      </c>
      <c r="K3578" t="s">
        <v>26</v>
      </c>
      <c r="L3578">
        <v>4332351122</v>
      </c>
      <c r="M3578"/>
      <c r="N3578" s="23">
        <v>76245059000101</v>
      </c>
      <c r="O3578"/>
      <c r="P3578"/>
      <c r="Q3578"/>
      <c r="R3578"/>
      <c r="S3578" s="21" t="s">
        <v>18534</v>
      </c>
      <c r="T3578" s="21" t="s">
        <v>18607</v>
      </c>
      <c r="U3578" s="21" t="str">
        <f>VLOOKUP(T3578,Apoio!$D$10:$E$55,2,0)</f>
        <v>Prefeituras - PJ</v>
      </c>
      <c r="V3578"/>
      <c r="W3578"/>
      <c r="X3578"/>
      <c r="Z3578" s="7"/>
      <c r="AA3578" s="8" t="str">
        <f>IF(Y3578="","Não","Sim")</f>
        <v>Não</v>
      </c>
      <c r="AB3578" s="7" t="str">
        <f>IF(Z3578="","Não","Sim")</f>
        <v>Não</v>
      </c>
      <c r="AC3578" s="8" t="str">
        <f>IF(S3578="TSR","Serede","Rede Conecta")</f>
        <v>Serede</v>
      </c>
    </row>
    <row r="3579" spans="1:29" ht="15" x14ac:dyDescent="0.25">
      <c r="A3579">
        <v>201260</v>
      </c>
      <c r="B3579" t="s">
        <v>3591</v>
      </c>
      <c r="C3579">
        <v>201260</v>
      </c>
      <c r="D3579" s="24">
        <v>41267</v>
      </c>
      <c r="E3579" t="s">
        <v>20</v>
      </c>
      <c r="F3579" t="s">
        <v>3592</v>
      </c>
      <c r="G3579" t="s">
        <v>3593</v>
      </c>
      <c r="H3579" t="s">
        <v>78</v>
      </c>
      <c r="I3579" t="s">
        <v>46</v>
      </c>
      <c r="J3579" t="s">
        <v>3594</v>
      </c>
      <c r="K3579" t="s">
        <v>26</v>
      </c>
      <c r="L3579">
        <v>4332421531</v>
      </c>
      <c r="M3579"/>
      <c r="N3579" s="23">
        <v>76245067000158</v>
      </c>
      <c r="O3579"/>
      <c r="P3579"/>
      <c r="Q3579"/>
      <c r="R3579"/>
      <c r="S3579" s="21" t="s">
        <v>18534</v>
      </c>
      <c r="T3579" s="21" t="s">
        <v>18607</v>
      </c>
      <c r="U3579" s="21" t="str">
        <f>VLOOKUP(T3579,Apoio!$D$10:$E$55,2,0)</f>
        <v>Prefeituras - PJ</v>
      </c>
      <c r="V3579"/>
      <c r="W3579"/>
      <c r="X3579"/>
      <c r="Z3579" s="7"/>
      <c r="AA3579" s="8" t="str">
        <f>IF(Y3579="","Não","Sim")</f>
        <v>Não</v>
      </c>
      <c r="AB3579" s="7" t="str">
        <f>IF(Z3579="","Não","Sim")</f>
        <v>Não</v>
      </c>
      <c r="AC3579" s="8" t="str">
        <f>IF(S3579="TSR","Serede","Rede Conecta")</f>
        <v>Serede</v>
      </c>
    </row>
    <row r="3580" spans="1:29" ht="15" x14ac:dyDescent="0.25">
      <c r="A3580">
        <v>201685</v>
      </c>
      <c r="B3580" t="s">
        <v>5415</v>
      </c>
      <c r="C3580">
        <v>201685</v>
      </c>
      <c r="D3580" s="24">
        <v>41267</v>
      </c>
      <c r="E3580" t="s">
        <v>20</v>
      </c>
      <c r="F3580" t="s">
        <v>5416</v>
      </c>
      <c r="G3580" t="s">
        <v>5417</v>
      </c>
      <c r="H3580" t="s">
        <v>78</v>
      </c>
      <c r="I3580" t="s">
        <v>46</v>
      </c>
      <c r="J3580" t="s">
        <v>5418</v>
      </c>
      <c r="K3580" t="s">
        <v>26</v>
      </c>
      <c r="L3580">
        <v>4436531308</v>
      </c>
      <c r="M3580"/>
      <c r="N3580" s="23">
        <v>76247329000113</v>
      </c>
      <c r="O3580"/>
      <c r="P3580"/>
      <c r="Q3580"/>
      <c r="R3580"/>
      <c r="S3580" s="21" t="s">
        <v>18534</v>
      </c>
      <c r="T3580" s="21" t="s">
        <v>18607</v>
      </c>
      <c r="U3580" s="21" t="str">
        <f>VLOOKUP(T3580,Apoio!$D$10:$E$55,2,0)</f>
        <v>Prefeituras - PJ</v>
      </c>
      <c r="V3580"/>
      <c r="W3580"/>
      <c r="X3580"/>
      <c r="Z3580" s="7"/>
      <c r="AA3580" s="8" t="str">
        <f>IF(Y3580="","Não","Sim")</f>
        <v>Não</v>
      </c>
      <c r="AB3580" s="7" t="str">
        <f>IF(Z3580="","Não","Sim")</f>
        <v>Não</v>
      </c>
      <c r="AC3580" s="8" t="str">
        <f>IF(S3580="TSR","Serede","Rede Conecta")</f>
        <v>Serede</v>
      </c>
    </row>
    <row r="3581" spans="1:29" ht="15" x14ac:dyDescent="0.25">
      <c r="A3581">
        <v>201672</v>
      </c>
      <c r="B3581" t="s">
        <v>5368</v>
      </c>
      <c r="C3581">
        <v>201672</v>
      </c>
      <c r="D3581" s="24">
        <v>41267</v>
      </c>
      <c r="E3581" t="s">
        <v>20</v>
      </c>
      <c r="F3581" t="s">
        <v>5369</v>
      </c>
      <c r="G3581" t="s">
        <v>5370</v>
      </c>
      <c r="H3581" t="s">
        <v>78</v>
      </c>
      <c r="I3581" t="s">
        <v>46</v>
      </c>
      <c r="J3581" t="s">
        <v>5371</v>
      </c>
      <c r="K3581" t="s">
        <v>26</v>
      </c>
      <c r="L3581">
        <v>4436658000</v>
      </c>
      <c r="M3581"/>
      <c r="N3581" s="23">
        <v>76247337000160</v>
      </c>
      <c r="O3581"/>
      <c r="P3581"/>
      <c r="Q3581"/>
      <c r="R3581"/>
      <c r="S3581" s="21" t="s">
        <v>18534</v>
      </c>
      <c r="T3581" s="21" t="s">
        <v>18607</v>
      </c>
      <c r="U3581" s="21" t="str">
        <f>VLOOKUP(T3581,Apoio!$D$10:$E$55,2,0)</f>
        <v>Prefeituras - PJ</v>
      </c>
      <c r="V3581"/>
      <c r="W3581"/>
      <c r="X3581"/>
      <c r="Z3581" s="7"/>
      <c r="AA3581" s="8" t="str">
        <f>IF(Y3581="","Não","Sim")</f>
        <v>Não</v>
      </c>
      <c r="AB3581" s="7" t="str">
        <f>IF(Z3581="","Não","Sim")</f>
        <v>Não</v>
      </c>
      <c r="AC3581" s="8" t="str">
        <f>IF(S3581="TSR","Serede","Rede Conecta")</f>
        <v>Serede</v>
      </c>
    </row>
    <row r="3582" spans="1:29" ht="15" x14ac:dyDescent="0.25">
      <c r="A3582">
        <v>201613</v>
      </c>
      <c r="B3582" t="s">
        <v>3345</v>
      </c>
      <c r="C3582">
        <v>201613</v>
      </c>
      <c r="D3582" s="24">
        <v>41267</v>
      </c>
      <c r="E3582" t="s">
        <v>20</v>
      </c>
      <c r="F3582" t="s">
        <v>5123</v>
      </c>
      <c r="G3582" t="s">
        <v>3347</v>
      </c>
      <c r="H3582" t="s">
        <v>78</v>
      </c>
      <c r="I3582" t="s">
        <v>46</v>
      </c>
      <c r="J3582" t="s">
        <v>5124</v>
      </c>
      <c r="K3582" t="s">
        <v>26</v>
      </c>
      <c r="L3582"/>
      <c r="M3582"/>
      <c r="N3582" s="23">
        <v>76247345000106</v>
      </c>
      <c r="O3582"/>
      <c r="P3582"/>
      <c r="Q3582"/>
      <c r="R3582"/>
      <c r="S3582" s="21" t="s">
        <v>18534</v>
      </c>
      <c r="T3582" s="21" t="s">
        <v>18607</v>
      </c>
      <c r="U3582" s="21" t="str">
        <f>VLOOKUP(T3582,Apoio!$D$10:$E$55,2,0)</f>
        <v>Prefeituras - PJ</v>
      </c>
      <c r="V3582"/>
      <c r="W3582"/>
      <c r="X3582"/>
      <c r="Z3582" s="7"/>
      <c r="AA3582" s="8" t="str">
        <f>IF(Y3582="","Não","Sim")</f>
        <v>Não</v>
      </c>
      <c r="AB3582" s="7" t="str">
        <f>IF(Z3582="","Não","Sim")</f>
        <v>Não</v>
      </c>
      <c r="AC3582" s="8" t="str">
        <f>IF(S3582="TSR","Serede","Rede Conecta")</f>
        <v>Serede</v>
      </c>
    </row>
    <row r="3583" spans="1:29" ht="15" x14ac:dyDescent="0.25">
      <c r="A3583">
        <v>201688</v>
      </c>
      <c r="B3583" t="s">
        <v>5427</v>
      </c>
      <c r="C3583">
        <v>201688</v>
      </c>
      <c r="D3583" s="24">
        <v>41267</v>
      </c>
      <c r="E3583" t="s">
        <v>20</v>
      </c>
      <c r="F3583" t="s">
        <v>5428</v>
      </c>
      <c r="G3583" t="s">
        <v>5429</v>
      </c>
      <c r="H3583" t="s">
        <v>78</v>
      </c>
      <c r="I3583" t="s">
        <v>46</v>
      </c>
      <c r="J3583" t="s">
        <v>5430</v>
      </c>
      <c r="K3583" t="s">
        <v>26</v>
      </c>
      <c r="L3583">
        <v>4436561383</v>
      </c>
      <c r="M3583"/>
      <c r="N3583" s="23">
        <v>76247352000108</v>
      </c>
      <c r="O3583"/>
      <c r="P3583"/>
      <c r="Q3583"/>
      <c r="R3583"/>
      <c r="S3583" s="21" t="s">
        <v>18534</v>
      </c>
      <c r="T3583" s="21" t="s">
        <v>18607</v>
      </c>
      <c r="U3583" s="21" t="str">
        <f>VLOOKUP(T3583,Apoio!$D$10:$E$55,2,0)</f>
        <v>Prefeituras - PJ</v>
      </c>
      <c r="V3583"/>
      <c r="W3583"/>
      <c r="X3583"/>
      <c r="Z3583" s="7"/>
      <c r="AA3583" s="8" t="str">
        <f>IF(Y3583="","Não","Sim")</f>
        <v>Não</v>
      </c>
      <c r="AB3583" s="7" t="str">
        <f>IF(Z3583="","Não","Sim")</f>
        <v>Não</v>
      </c>
      <c r="AC3583" s="8" t="str">
        <f>IF(S3583="TSR","Serede","Rede Conecta")</f>
        <v>Serede</v>
      </c>
    </row>
    <row r="3584" spans="1:29" ht="15" x14ac:dyDescent="0.25">
      <c r="A3584">
        <v>201905</v>
      </c>
      <c r="B3584" t="s">
        <v>6331</v>
      </c>
      <c r="C3584">
        <v>201905</v>
      </c>
      <c r="D3584" s="24">
        <v>41267</v>
      </c>
      <c r="E3584" t="s">
        <v>20</v>
      </c>
      <c r="F3584" t="s">
        <v>6332</v>
      </c>
      <c r="G3584" t="s">
        <v>6333</v>
      </c>
      <c r="H3584" t="s">
        <v>78</v>
      </c>
      <c r="I3584" t="s">
        <v>46</v>
      </c>
      <c r="J3584" t="s">
        <v>6334</v>
      </c>
      <c r="K3584" t="s">
        <v>26</v>
      </c>
      <c r="L3584">
        <v>4436321557</v>
      </c>
      <c r="M3584"/>
      <c r="N3584" s="23">
        <v>76247360000154</v>
      </c>
      <c r="O3584"/>
      <c r="P3584"/>
      <c r="Q3584"/>
      <c r="R3584"/>
      <c r="S3584" s="21" t="s">
        <v>18534</v>
      </c>
      <c r="T3584" s="21" t="s">
        <v>18607</v>
      </c>
      <c r="U3584" s="21" t="str">
        <f>VLOOKUP(T3584,Apoio!$D$10:$E$55,2,0)</f>
        <v>Prefeituras - PJ</v>
      </c>
      <c r="V3584"/>
      <c r="W3584"/>
      <c r="X3584"/>
      <c r="Z3584" s="7"/>
      <c r="AA3584" s="8" t="str">
        <f>IF(Y3584="","Não","Sim")</f>
        <v>Não</v>
      </c>
      <c r="AB3584" s="7" t="str">
        <f>IF(Z3584="","Não","Sim")</f>
        <v>Não</v>
      </c>
      <c r="AC3584" s="8" t="str">
        <f>IF(S3584="TSR","Serede","Rede Conecta")</f>
        <v>Serede</v>
      </c>
    </row>
    <row r="3585" spans="1:29" ht="15" x14ac:dyDescent="0.25">
      <c r="A3585">
        <v>200709</v>
      </c>
      <c r="B3585" t="s">
        <v>2136</v>
      </c>
      <c r="C3585">
        <v>200709</v>
      </c>
      <c r="D3585" s="24">
        <v>41267</v>
      </c>
      <c r="E3585" t="s">
        <v>20</v>
      </c>
      <c r="F3585" t="s">
        <v>2137</v>
      </c>
      <c r="G3585" t="s">
        <v>576</v>
      </c>
      <c r="H3585" t="s">
        <v>1988</v>
      </c>
      <c r="I3585" t="s">
        <v>46</v>
      </c>
      <c r="J3585" t="s">
        <v>2138</v>
      </c>
      <c r="K3585" t="s">
        <v>26</v>
      </c>
      <c r="L3585"/>
      <c r="M3585"/>
      <c r="N3585" s="23">
        <v>76247378000156</v>
      </c>
      <c r="O3585"/>
      <c r="P3585"/>
      <c r="Q3585"/>
      <c r="R3585"/>
      <c r="S3585" s="21" t="s">
        <v>18534</v>
      </c>
      <c r="T3585" s="21" t="s">
        <v>18607</v>
      </c>
      <c r="U3585" s="21" t="str">
        <f>VLOOKUP(T3585,Apoio!$D$10:$E$55,2,0)</f>
        <v>Prefeituras - PJ</v>
      </c>
      <c r="V3585"/>
      <c r="W3585"/>
      <c r="X3585"/>
      <c r="Z3585" s="7"/>
      <c r="AA3585" s="8" t="str">
        <f>IF(Y3585="","Não","Sim")</f>
        <v>Não</v>
      </c>
      <c r="AB3585" s="7" t="str">
        <f>IF(Z3585="","Não","Sim")</f>
        <v>Não</v>
      </c>
      <c r="AC3585" s="8" t="str">
        <f>IF(S3585="TSR","Serede","Rede Conecta")</f>
        <v>Serede</v>
      </c>
    </row>
    <row r="3586" spans="1:29" ht="15" x14ac:dyDescent="0.25">
      <c r="A3586">
        <v>201501</v>
      </c>
      <c r="B3586" t="s">
        <v>4679</v>
      </c>
      <c r="C3586">
        <v>201501</v>
      </c>
      <c r="D3586" s="24">
        <v>41267</v>
      </c>
      <c r="E3586" t="s">
        <v>20</v>
      </c>
      <c r="F3586" t="s">
        <v>4680</v>
      </c>
      <c r="G3586" t="s">
        <v>4681</v>
      </c>
      <c r="H3586" t="s">
        <v>78</v>
      </c>
      <c r="I3586" t="s">
        <v>46</v>
      </c>
      <c r="J3586" t="s">
        <v>4682</v>
      </c>
      <c r="K3586" t="s">
        <v>26</v>
      </c>
      <c r="L3586">
        <v>4436621030</v>
      </c>
      <c r="M3586"/>
      <c r="N3586" s="23">
        <v>76247386000100</v>
      </c>
      <c r="O3586"/>
      <c r="P3586"/>
      <c r="Q3586"/>
      <c r="R3586"/>
      <c r="S3586" s="21" t="s">
        <v>18534</v>
      </c>
      <c r="T3586" s="21" t="s">
        <v>18607</v>
      </c>
      <c r="U3586" s="21" t="str">
        <f>VLOOKUP(T3586,Apoio!$D$10:$E$55,2,0)</f>
        <v>Prefeituras - PJ</v>
      </c>
      <c r="V3586">
        <v>34175210</v>
      </c>
      <c r="W3586">
        <v>4310</v>
      </c>
      <c r="X3586">
        <v>4</v>
      </c>
      <c r="Z3586" s="7"/>
      <c r="AA3586" s="8" t="str">
        <f>IF(Y3586="","Não","Sim")</f>
        <v>Não</v>
      </c>
      <c r="AB3586" s="7" t="str">
        <f>IF(Z3586="","Não","Sim")</f>
        <v>Não</v>
      </c>
      <c r="AC3586" s="8" t="str">
        <f>IF(S3586="TSR","Serede","Rede Conecta")</f>
        <v>Serede</v>
      </c>
    </row>
    <row r="3587" spans="1:29" ht="15" x14ac:dyDescent="0.25">
      <c r="A3587">
        <v>201617</v>
      </c>
      <c r="B3587" t="s">
        <v>1493</v>
      </c>
      <c r="C3587">
        <v>201617</v>
      </c>
      <c r="D3587" s="24">
        <v>41267</v>
      </c>
      <c r="E3587" t="s">
        <v>20</v>
      </c>
      <c r="F3587" t="s">
        <v>5136</v>
      </c>
      <c r="G3587" t="s">
        <v>2709</v>
      </c>
      <c r="H3587" t="s">
        <v>78</v>
      </c>
      <c r="I3587" t="s">
        <v>188</v>
      </c>
      <c r="J3587" t="s">
        <v>2710</v>
      </c>
      <c r="K3587" t="s">
        <v>26</v>
      </c>
      <c r="L3587">
        <v>4432501144</v>
      </c>
      <c r="M3587"/>
      <c r="N3587" s="23">
        <v>76279959000170</v>
      </c>
      <c r="O3587"/>
      <c r="P3587"/>
      <c r="Q3587"/>
      <c r="R3587"/>
      <c r="S3587" s="21" t="s">
        <v>18534</v>
      </c>
      <c r="T3587" s="21" t="s">
        <v>18607</v>
      </c>
      <c r="U3587" s="21" t="str">
        <f>VLOOKUP(T3587,Apoio!$D$10:$E$55,2,0)</f>
        <v>Prefeituras - PJ</v>
      </c>
      <c r="V3587"/>
      <c r="W3587"/>
      <c r="X3587"/>
      <c r="Z3587" s="7"/>
      <c r="AA3587" s="8" t="str">
        <f>IF(Y3587="","Não","Sim")</f>
        <v>Não</v>
      </c>
      <c r="AB3587" s="7" t="str">
        <f>IF(Z3587="","Não","Sim")</f>
        <v>Não</v>
      </c>
      <c r="AC3587" s="8" t="str">
        <f>IF(S3587="TSR","Serede","Rede Conecta")</f>
        <v>Serede</v>
      </c>
    </row>
    <row r="3588" spans="1:29" ht="15" x14ac:dyDescent="0.25">
      <c r="A3588">
        <v>201210</v>
      </c>
      <c r="B3588" t="s">
        <v>3360</v>
      </c>
      <c r="C3588">
        <v>201210</v>
      </c>
      <c r="D3588" s="24">
        <v>41267</v>
      </c>
      <c r="E3588" t="s">
        <v>20</v>
      </c>
      <c r="F3588" t="s">
        <v>3361</v>
      </c>
      <c r="G3588" t="s">
        <v>3362</v>
      </c>
      <c r="H3588" t="s">
        <v>78</v>
      </c>
      <c r="I3588" t="s">
        <v>46</v>
      </c>
      <c r="J3588" t="s">
        <v>3363</v>
      </c>
      <c r="K3588" t="s">
        <v>26</v>
      </c>
      <c r="L3588">
        <v>4434471122</v>
      </c>
      <c r="M3588"/>
      <c r="N3588" s="23">
        <v>76279967000116</v>
      </c>
      <c r="O3588"/>
      <c r="P3588"/>
      <c r="Q3588"/>
      <c r="R3588"/>
      <c r="S3588" s="21" t="s">
        <v>18534</v>
      </c>
      <c r="T3588" s="21" t="s">
        <v>18607</v>
      </c>
      <c r="U3588" s="21" t="str">
        <f>VLOOKUP(T3588,Apoio!$D$10:$E$55,2,0)</f>
        <v>Prefeituras - PJ</v>
      </c>
      <c r="V3588">
        <v>191424</v>
      </c>
      <c r="W3588">
        <v>8182</v>
      </c>
      <c r="X3588">
        <v>95</v>
      </c>
      <c r="Z3588" s="7"/>
      <c r="AA3588" s="8" t="str">
        <f>IF(Y3588="","Não","Sim")</f>
        <v>Não</v>
      </c>
      <c r="AB3588" s="7" t="str">
        <f>IF(Z3588="","Não","Sim")</f>
        <v>Não</v>
      </c>
      <c r="AC3588" s="8" t="str">
        <f>IF(S3588="TSR","Serede","Rede Conecta")</f>
        <v>Serede</v>
      </c>
    </row>
    <row r="3589" spans="1:29" ht="15" x14ac:dyDescent="0.25">
      <c r="A3589">
        <v>201893</v>
      </c>
      <c r="B3589" t="s">
        <v>6284</v>
      </c>
      <c r="C3589">
        <v>201893</v>
      </c>
      <c r="D3589" s="24">
        <v>41267</v>
      </c>
      <c r="E3589" t="s">
        <v>20</v>
      </c>
      <c r="F3589" t="s">
        <v>6285</v>
      </c>
      <c r="G3589" t="s">
        <v>6286</v>
      </c>
      <c r="H3589" t="s">
        <v>78</v>
      </c>
      <c r="I3589" t="s">
        <v>46</v>
      </c>
      <c r="J3589" t="s">
        <v>6287</v>
      </c>
      <c r="K3589" t="s">
        <v>26</v>
      </c>
      <c r="L3589"/>
      <c r="M3589"/>
      <c r="N3589" s="23">
        <v>76279975000162</v>
      </c>
      <c r="O3589"/>
      <c r="P3589"/>
      <c r="Q3589"/>
      <c r="R3589"/>
      <c r="S3589" s="21" t="s">
        <v>18534</v>
      </c>
      <c r="T3589" s="21" t="s">
        <v>18607</v>
      </c>
      <c r="U3589" s="21" t="str">
        <f>VLOOKUP(T3589,Apoio!$D$10:$E$55,2,0)</f>
        <v>Prefeituras - PJ</v>
      </c>
      <c r="V3589"/>
      <c r="W3589"/>
      <c r="X3589"/>
      <c r="Z3589" s="7"/>
      <c r="AA3589" s="8" t="str">
        <f>IF(Y3589="","Não","Sim")</f>
        <v>Não</v>
      </c>
      <c r="AB3589" s="7" t="str">
        <f>IF(Z3589="","Não","Sim")</f>
        <v>Não</v>
      </c>
      <c r="AC3589" s="8" t="str">
        <f>IF(S3589="TSR","Serede","Rede Conecta")</f>
        <v>Serede</v>
      </c>
    </row>
    <row r="3590" spans="1:29" ht="15" x14ac:dyDescent="0.25">
      <c r="A3590">
        <v>201577</v>
      </c>
      <c r="B3590" t="s">
        <v>4984</v>
      </c>
      <c r="C3590">
        <v>201577</v>
      </c>
      <c r="D3590" s="24">
        <v>41267</v>
      </c>
      <c r="E3590" t="s">
        <v>20</v>
      </c>
      <c r="F3590" t="s">
        <v>4985</v>
      </c>
      <c r="G3590" t="s">
        <v>4986</v>
      </c>
      <c r="H3590" t="s">
        <v>78</v>
      </c>
      <c r="I3590" t="s">
        <v>46</v>
      </c>
      <c r="J3590" t="s">
        <v>4987</v>
      </c>
      <c r="K3590" t="s">
        <v>26</v>
      </c>
      <c r="L3590">
        <v>4432431157</v>
      </c>
      <c r="M3590"/>
      <c r="N3590" s="23">
        <v>76282649000104</v>
      </c>
      <c r="O3590"/>
      <c r="P3590"/>
      <c r="Q3590"/>
      <c r="R3590"/>
      <c r="S3590" s="21" t="s">
        <v>18534</v>
      </c>
      <c r="T3590" s="21" t="s">
        <v>18607</v>
      </c>
      <c r="U3590" s="21" t="str">
        <f>VLOOKUP(T3590,Apoio!$D$10:$E$55,2,0)</f>
        <v>Prefeituras - PJ</v>
      </c>
      <c r="V3590"/>
      <c r="W3590"/>
      <c r="X3590"/>
      <c r="Z3590" s="7"/>
      <c r="AA3590" s="8" t="str">
        <f>IF(Y3590="","Não","Sim")</f>
        <v>Não</v>
      </c>
      <c r="AB3590" s="7" t="str">
        <f>IF(Z3590="","Não","Sim")</f>
        <v>Não</v>
      </c>
      <c r="AC3590" s="8" t="str">
        <f>IF(S3590="TSR","Serede","Rede Conecta")</f>
        <v>Serede</v>
      </c>
    </row>
    <row r="3591" spans="1:29" ht="15" x14ac:dyDescent="0.25">
      <c r="A3591">
        <v>200680</v>
      </c>
      <c r="B3591" t="s">
        <v>2024</v>
      </c>
      <c r="C3591">
        <v>200680</v>
      </c>
      <c r="D3591" s="24">
        <v>41267</v>
      </c>
      <c r="E3591" t="s">
        <v>20</v>
      </c>
      <c r="F3591" t="s">
        <v>2025</v>
      </c>
      <c r="G3591" t="s">
        <v>2026</v>
      </c>
      <c r="H3591" t="s">
        <v>78</v>
      </c>
      <c r="I3591" t="s">
        <v>46</v>
      </c>
      <c r="J3591" t="s">
        <v>2027</v>
      </c>
      <c r="K3591" t="s">
        <v>26</v>
      </c>
      <c r="L3591">
        <v>4432211234</v>
      </c>
      <c r="M3591"/>
      <c r="N3591" s="23">
        <v>76282656000106</v>
      </c>
      <c r="O3591"/>
      <c r="P3591"/>
      <c r="Q3591"/>
      <c r="R3591"/>
      <c r="S3591" s="21" t="s">
        <v>18534</v>
      </c>
      <c r="T3591" s="21" t="s">
        <v>18607</v>
      </c>
      <c r="U3591" s="21" t="str">
        <f>VLOOKUP(T3591,Apoio!$D$10:$E$55,2,0)</f>
        <v>Prefeituras - PJ</v>
      </c>
      <c r="V3591"/>
      <c r="W3591"/>
      <c r="X3591"/>
      <c r="Z3591" s="7"/>
      <c r="AA3591" s="8" t="str">
        <f>IF(Y3591="","Não","Sim")</f>
        <v>Não</v>
      </c>
      <c r="AB3591" s="7" t="str">
        <f>IF(Z3591="","Não","Sim")</f>
        <v>Não</v>
      </c>
      <c r="AC3591" s="8" t="str">
        <f>IF(S3591="TSR","Serede","Rede Conecta")</f>
        <v>Serede</v>
      </c>
    </row>
    <row r="3592" spans="1:29" ht="15" x14ac:dyDescent="0.25">
      <c r="A3592">
        <v>201570</v>
      </c>
      <c r="B3592" t="s">
        <v>4959</v>
      </c>
      <c r="C3592">
        <v>201570</v>
      </c>
      <c r="D3592" s="24">
        <v>41267</v>
      </c>
      <c r="E3592" t="s">
        <v>20</v>
      </c>
      <c r="F3592" t="s">
        <v>4960</v>
      </c>
      <c r="G3592" t="s">
        <v>4961</v>
      </c>
      <c r="H3592" t="s">
        <v>78</v>
      </c>
      <c r="I3592" t="s">
        <v>46</v>
      </c>
      <c r="J3592" t="s">
        <v>4962</v>
      </c>
      <c r="K3592" t="s">
        <v>26</v>
      </c>
      <c r="L3592">
        <v>4432440400</v>
      </c>
      <c r="M3592"/>
      <c r="N3592" s="23">
        <v>76282664000152</v>
      </c>
      <c r="O3592"/>
      <c r="P3592"/>
      <c r="Q3592"/>
      <c r="R3592"/>
      <c r="S3592" s="21" t="s">
        <v>18534</v>
      </c>
      <c r="T3592" s="21" t="s">
        <v>18607</v>
      </c>
      <c r="U3592" s="21" t="str">
        <f>VLOOKUP(T3592,Apoio!$D$10:$E$55,2,0)</f>
        <v>Prefeituras - PJ</v>
      </c>
      <c r="V3592"/>
      <c r="W3592"/>
      <c r="X3592"/>
      <c r="Z3592" s="7"/>
      <c r="AA3592" s="8" t="str">
        <f>IF(Y3592="","Não","Sim")</f>
        <v>Não</v>
      </c>
      <c r="AB3592" s="7" t="str">
        <f>IF(Z3592="","Não","Sim")</f>
        <v>Não</v>
      </c>
      <c r="AC3592" s="8" t="str">
        <f>IF(S3592="TSR","Serede","Rede Conecta")</f>
        <v>Serede</v>
      </c>
    </row>
    <row r="3593" spans="1:29" ht="15" x14ac:dyDescent="0.25">
      <c r="A3593">
        <v>201566</v>
      </c>
      <c r="B3593" t="s">
        <v>4943</v>
      </c>
      <c r="C3593">
        <v>201566</v>
      </c>
      <c r="D3593" s="24">
        <v>41267</v>
      </c>
      <c r="E3593" t="s">
        <v>20</v>
      </c>
      <c r="F3593" t="s">
        <v>4944</v>
      </c>
      <c r="G3593" t="s">
        <v>4945</v>
      </c>
      <c r="H3593" t="s">
        <v>78</v>
      </c>
      <c r="I3593" t="s">
        <v>46</v>
      </c>
      <c r="J3593" t="s">
        <v>4946</v>
      </c>
      <c r="K3593" t="s">
        <v>26</v>
      </c>
      <c r="L3593">
        <v>4432781591</v>
      </c>
      <c r="M3593"/>
      <c r="N3593" s="23">
        <v>76282672000107</v>
      </c>
      <c r="O3593"/>
      <c r="P3593"/>
      <c r="Q3593"/>
      <c r="R3593" t="s">
        <v>4947</v>
      </c>
      <c r="S3593" s="21" t="s">
        <v>18534</v>
      </c>
      <c r="T3593" s="21" t="s">
        <v>18607</v>
      </c>
      <c r="U3593" s="21" t="str">
        <f>VLOOKUP(T3593,Apoio!$D$10:$E$55,2,0)</f>
        <v>Prefeituras - PJ</v>
      </c>
      <c r="V3593"/>
      <c r="W3593"/>
      <c r="X3593"/>
      <c r="Z3593" s="7"/>
      <c r="AA3593" s="8" t="str">
        <f>IF(Y3593="","Não","Sim")</f>
        <v>Não</v>
      </c>
      <c r="AB3593" s="7" t="str">
        <f>IF(Z3593="","Não","Sim")</f>
        <v>Não</v>
      </c>
      <c r="AC3593" s="8" t="str">
        <f>IF(S3593="TSR","Serede","Rede Conecta")</f>
        <v>Serede</v>
      </c>
    </row>
    <row r="3594" spans="1:29" ht="15" x14ac:dyDescent="0.25">
      <c r="A3594">
        <v>201502</v>
      </c>
      <c r="B3594" t="s">
        <v>4683</v>
      </c>
      <c r="C3594">
        <v>201502</v>
      </c>
      <c r="D3594" s="24">
        <v>41267</v>
      </c>
      <c r="E3594" t="s">
        <v>20</v>
      </c>
      <c r="F3594" t="s">
        <v>4684</v>
      </c>
      <c r="G3594" t="s">
        <v>4685</v>
      </c>
      <c r="H3594" t="s">
        <v>78</v>
      </c>
      <c r="I3594" t="s">
        <v>46</v>
      </c>
      <c r="J3594" t="s">
        <v>4686</v>
      </c>
      <c r="K3594" t="s">
        <v>26</v>
      </c>
      <c r="L3594">
        <v>4432328383</v>
      </c>
      <c r="M3594"/>
      <c r="N3594" s="23">
        <v>76282680000145</v>
      </c>
      <c r="O3594"/>
      <c r="P3594"/>
      <c r="Q3594"/>
      <c r="R3594"/>
      <c r="S3594" s="21" t="s">
        <v>18534</v>
      </c>
      <c r="T3594" s="21" t="s">
        <v>18607</v>
      </c>
      <c r="U3594" s="21" t="str">
        <f>VLOOKUP(T3594,Apoio!$D$10:$E$55,2,0)</f>
        <v>Prefeituras - PJ</v>
      </c>
      <c r="V3594">
        <v>192278</v>
      </c>
      <c r="W3594">
        <v>5377</v>
      </c>
      <c r="X3594">
        <v>5</v>
      </c>
      <c r="Z3594" s="7"/>
      <c r="AA3594" s="8" t="str">
        <f>IF(Y3594="","Não","Sim")</f>
        <v>Não</v>
      </c>
      <c r="AB3594" s="7" t="str">
        <f>IF(Z3594="","Não","Sim")</f>
        <v>Não</v>
      </c>
      <c r="AC3594" s="8" t="str">
        <f>IF(S3594="TSR","Serede","Rede Conecta")</f>
        <v>Serede</v>
      </c>
    </row>
    <row r="3595" spans="1:29" ht="15" x14ac:dyDescent="0.25">
      <c r="A3595">
        <v>201430</v>
      </c>
      <c r="B3595" t="s">
        <v>4366</v>
      </c>
      <c r="C3595">
        <v>201430</v>
      </c>
      <c r="D3595" s="24">
        <v>41267</v>
      </c>
      <c r="E3595" t="s">
        <v>20</v>
      </c>
      <c r="F3595" t="s">
        <v>4367</v>
      </c>
      <c r="G3595" t="s">
        <v>4368</v>
      </c>
      <c r="H3595" t="s">
        <v>78</v>
      </c>
      <c r="I3595" t="s">
        <v>46</v>
      </c>
      <c r="J3595" t="s">
        <v>4369</v>
      </c>
      <c r="K3595" t="s">
        <v>26</v>
      </c>
      <c r="L3595">
        <v>4432311222</v>
      </c>
      <c r="M3595"/>
      <c r="N3595" s="23">
        <v>76282698000147</v>
      </c>
      <c r="O3595"/>
      <c r="P3595"/>
      <c r="Q3595"/>
      <c r="R3595"/>
      <c r="S3595" s="21" t="s">
        <v>18534</v>
      </c>
      <c r="T3595" s="21" t="s">
        <v>18607</v>
      </c>
      <c r="U3595" s="21" t="str">
        <f>VLOOKUP(T3595,Apoio!$D$10:$E$55,2,0)</f>
        <v>Prefeituras - PJ</v>
      </c>
      <c r="V3595"/>
      <c r="W3595"/>
      <c r="X3595"/>
      <c r="Z3595" s="7"/>
      <c r="AA3595" s="8" t="str">
        <f>IF(Y3595="","Não","Sim")</f>
        <v>Não</v>
      </c>
      <c r="AB3595" s="7" t="str">
        <f>IF(Z3595="","Não","Sim")</f>
        <v>Não</v>
      </c>
      <c r="AC3595" s="8" t="str">
        <f>IF(S3595="TSR","Serede","Rede Conecta")</f>
        <v>Serede</v>
      </c>
    </row>
    <row r="3596" spans="1:29" ht="15" x14ac:dyDescent="0.25">
      <c r="A3596">
        <v>201667</v>
      </c>
      <c r="B3596" t="s">
        <v>808</v>
      </c>
      <c r="C3596">
        <v>201667</v>
      </c>
      <c r="D3596" s="24">
        <v>41267</v>
      </c>
      <c r="E3596" t="s">
        <v>20</v>
      </c>
      <c r="F3596" t="s">
        <v>5348</v>
      </c>
      <c r="G3596" t="s">
        <v>810</v>
      </c>
      <c r="H3596" t="s">
        <v>78</v>
      </c>
      <c r="I3596" t="s">
        <v>46</v>
      </c>
      <c r="J3596" t="s">
        <v>5349</v>
      </c>
      <c r="K3596" t="s">
        <v>26</v>
      </c>
      <c r="L3596">
        <v>4432361222</v>
      </c>
      <c r="M3596"/>
      <c r="N3596" s="23">
        <v>76282706000155</v>
      </c>
      <c r="O3596"/>
      <c r="P3596"/>
      <c r="Q3596"/>
      <c r="R3596"/>
      <c r="S3596" s="21" t="s">
        <v>18534</v>
      </c>
      <c r="T3596" s="21" t="s">
        <v>18607</v>
      </c>
      <c r="U3596" s="21" t="str">
        <f>VLOOKUP(T3596,Apoio!$D$10:$E$55,2,0)</f>
        <v>Prefeituras - PJ</v>
      </c>
      <c r="V3596">
        <v>1848517</v>
      </c>
      <c r="W3596">
        <v>4525</v>
      </c>
      <c r="X3596">
        <v>18</v>
      </c>
      <c r="Z3596" s="7"/>
      <c r="AA3596" s="8" t="str">
        <f>IF(Y3596="","Não","Sim")</f>
        <v>Não</v>
      </c>
      <c r="AB3596" s="7" t="str">
        <f>IF(Z3596="","Não","Sim")</f>
        <v>Não</v>
      </c>
      <c r="AC3596" s="8" t="str">
        <f>IF(S3596="TSR","Serede","Rede Conecta")</f>
        <v>Serede</v>
      </c>
    </row>
    <row r="3597" spans="1:29" ht="15" x14ac:dyDescent="0.25">
      <c r="A3597">
        <v>201366</v>
      </c>
      <c r="B3597" t="s">
        <v>4078</v>
      </c>
      <c r="C3597">
        <v>201366</v>
      </c>
      <c r="D3597" s="24">
        <v>41267</v>
      </c>
      <c r="E3597" t="s">
        <v>20</v>
      </c>
      <c r="F3597" t="s">
        <v>4079</v>
      </c>
      <c r="G3597" t="s">
        <v>4080</v>
      </c>
      <c r="H3597" t="s">
        <v>78</v>
      </c>
      <c r="I3597" t="s">
        <v>46</v>
      </c>
      <c r="J3597" t="s">
        <v>4081</v>
      </c>
      <c r="K3597" t="s">
        <v>26</v>
      </c>
      <c r="L3597">
        <v>4432381222</v>
      </c>
      <c r="M3597"/>
      <c r="N3597" s="23">
        <v>76282714000100</v>
      </c>
      <c r="O3597"/>
      <c r="P3597"/>
      <c r="Q3597"/>
      <c r="R3597"/>
      <c r="S3597" s="21" t="s">
        <v>18534</v>
      </c>
      <c r="T3597" s="21" t="s">
        <v>18607</v>
      </c>
      <c r="U3597" s="21" t="str">
        <f>VLOOKUP(T3597,Apoio!$D$10:$E$55,2,0)</f>
        <v>Prefeituras - PJ</v>
      </c>
      <c r="V3597"/>
      <c r="W3597"/>
      <c r="X3597"/>
      <c r="Z3597" s="7"/>
      <c r="AA3597" s="8" t="str">
        <f>IF(Y3597="","Não","Sim")</f>
        <v>Não</v>
      </c>
      <c r="AB3597" s="7" t="str">
        <f>IF(Z3597="","Não","Sim")</f>
        <v>Não</v>
      </c>
      <c r="AC3597" s="8" t="str">
        <f>IF(S3597="TSR","Serede","Rede Conecta")</f>
        <v>Serede</v>
      </c>
    </row>
    <row r="3598" spans="1:29" ht="15" x14ac:dyDescent="0.25">
      <c r="A3598">
        <v>201488</v>
      </c>
      <c r="B3598" t="s">
        <v>4621</v>
      </c>
      <c r="C3598">
        <v>201488</v>
      </c>
      <c r="D3598" s="24">
        <v>41267</v>
      </c>
      <c r="E3598" t="s">
        <v>20</v>
      </c>
      <c r="F3598" t="s">
        <v>4622</v>
      </c>
      <c r="G3598" t="s">
        <v>4623</v>
      </c>
      <c r="H3598" t="s">
        <v>78</v>
      </c>
      <c r="I3598" t="s">
        <v>46</v>
      </c>
      <c r="J3598" t="s">
        <v>4624</v>
      </c>
      <c r="K3598" t="s">
        <v>26</v>
      </c>
      <c r="L3598">
        <v>4432451122</v>
      </c>
      <c r="M3598"/>
      <c r="N3598" s="23">
        <v>76285329000108</v>
      </c>
      <c r="O3598"/>
      <c r="P3598"/>
      <c r="Q3598"/>
      <c r="R3598"/>
      <c r="S3598" s="21" t="s">
        <v>18534</v>
      </c>
      <c r="T3598" s="21" t="s">
        <v>18607</v>
      </c>
      <c r="U3598" s="21" t="str">
        <f>VLOOKUP(T3598,Apoio!$D$10:$E$55,2,0)</f>
        <v>Prefeituras - PJ</v>
      </c>
      <c r="V3598"/>
      <c r="W3598"/>
      <c r="X3598"/>
      <c r="Z3598" s="7"/>
      <c r="AA3598" s="8" t="str">
        <f>IF(Y3598="","Não","Sim")</f>
        <v>Não</v>
      </c>
      <c r="AB3598" s="7" t="str">
        <f>IF(Z3598="","Não","Sim")</f>
        <v>Não</v>
      </c>
      <c r="AC3598" s="8" t="str">
        <f>IF(S3598="TSR","Serede","Rede Conecta")</f>
        <v>Serede</v>
      </c>
    </row>
    <row r="3599" spans="1:29" ht="15" x14ac:dyDescent="0.25">
      <c r="A3599">
        <v>201833</v>
      </c>
      <c r="B3599" t="s">
        <v>6037</v>
      </c>
      <c r="C3599">
        <v>201833</v>
      </c>
      <c r="D3599" s="24">
        <v>41267</v>
      </c>
      <c r="E3599" t="s">
        <v>20</v>
      </c>
      <c r="F3599" t="s">
        <v>6038</v>
      </c>
      <c r="G3599" t="s">
        <v>6039</v>
      </c>
      <c r="H3599" t="s">
        <v>78</v>
      </c>
      <c r="I3599" t="s">
        <v>46</v>
      </c>
      <c r="J3599" t="s">
        <v>6040</v>
      </c>
      <c r="K3599" t="s">
        <v>26</v>
      </c>
      <c r="L3599">
        <v>4432731161</v>
      </c>
      <c r="M3599"/>
      <c r="N3599" s="23">
        <v>76285337000154</v>
      </c>
      <c r="O3599"/>
      <c r="P3599"/>
      <c r="Q3599"/>
      <c r="R3599" t="s">
        <v>6041</v>
      </c>
      <c r="S3599" s="21" t="s">
        <v>18534</v>
      </c>
      <c r="T3599" s="21" t="s">
        <v>18607</v>
      </c>
      <c r="U3599" s="21" t="str">
        <f>VLOOKUP(T3599,Apoio!$D$10:$E$55,2,0)</f>
        <v>Prefeituras - PJ</v>
      </c>
      <c r="V3599"/>
      <c r="W3599"/>
      <c r="X3599"/>
      <c r="Z3599" s="7"/>
      <c r="AA3599" s="8" t="str">
        <f>IF(Y3599="","Não","Sim")</f>
        <v>Não</v>
      </c>
      <c r="AB3599" s="7" t="str">
        <f>IF(Z3599="","Não","Sim")</f>
        <v>Não</v>
      </c>
      <c r="AC3599" s="8" t="str">
        <f>IF(S3599="TSR","Serede","Rede Conecta")</f>
        <v>Serede</v>
      </c>
    </row>
    <row r="3600" spans="1:29" ht="15" x14ac:dyDescent="0.25">
      <c r="A3600">
        <v>201491</v>
      </c>
      <c r="B3600" t="s">
        <v>4635</v>
      </c>
      <c r="C3600">
        <v>201491</v>
      </c>
      <c r="D3600" s="24">
        <v>41267</v>
      </c>
      <c r="E3600" t="s">
        <v>20</v>
      </c>
      <c r="F3600" t="s">
        <v>4636</v>
      </c>
      <c r="G3600" t="s">
        <v>4637</v>
      </c>
      <c r="H3600" t="s">
        <v>78</v>
      </c>
      <c r="I3600" t="s">
        <v>46</v>
      </c>
      <c r="J3600" t="s">
        <v>4638</v>
      </c>
      <c r="K3600" t="s">
        <v>26</v>
      </c>
      <c r="L3600">
        <v>4432338400</v>
      </c>
      <c r="M3600"/>
      <c r="N3600" s="23">
        <v>76285345000109</v>
      </c>
      <c r="O3600"/>
      <c r="P3600"/>
      <c r="Q3600"/>
      <c r="R3600"/>
      <c r="S3600" s="21" t="s">
        <v>18534</v>
      </c>
      <c r="T3600" s="21" t="s">
        <v>18607</v>
      </c>
      <c r="U3600" s="21" t="str">
        <f>VLOOKUP(T3600,Apoio!$D$10:$E$55,2,0)</f>
        <v>Prefeituras - PJ</v>
      </c>
      <c r="V3600"/>
      <c r="W3600"/>
      <c r="X3600"/>
      <c r="Z3600" s="7"/>
      <c r="AA3600" s="8" t="str">
        <f>IF(Y3600="","Não","Sim")</f>
        <v>Não</v>
      </c>
      <c r="AB3600" s="7" t="str">
        <f>IF(Z3600="","Não","Sim")</f>
        <v>Não</v>
      </c>
      <c r="AC3600" s="8" t="str">
        <f>IF(S3600="TSR","Serede","Rede Conecta")</f>
        <v>Serede</v>
      </c>
    </row>
    <row r="3601" spans="1:29" ht="15" x14ac:dyDescent="0.25">
      <c r="A3601">
        <v>200698</v>
      </c>
      <c r="B3601" t="s">
        <v>2094</v>
      </c>
      <c r="C3601">
        <v>200698</v>
      </c>
      <c r="D3601" s="24">
        <v>41267</v>
      </c>
      <c r="E3601" t="s">
        <v>20</v>
      </c>
      <c r="F3601" t="s">
        <v>2095</v>
      </c>
      <c r="G3601" t="s">
        <v>2096</v>
      </c>
      <c r="H3601" t="s">
        <v>78</v>
      </c>
      <c r="I3601" t="s">
        <v>46</v>
      </c>
      <c r="J3601" t="s">
        <v>2097</v>
      </c>
      <c r="K3601" t="s">
        <v>26</v>
      </c>
      <c r="L3601">
        <v>4332558600</v>
      </c>
      <c r="M3601"/>
      <c r="N3601" s="23">
        <v>76288760000108</v>
      </c>
      <c r="O3601"/>
      <c r="P3601"/>
      <c r="Q3601"/>
      <c r="R3601"/>
      <c r="S3601" s="21" t="s">
        <v>18534</v>
      </c>
      <c r="T3601" s="21" t="s">
        <v>18607</v>
      </c>
      <c r="U3601" s="21" t="str">
        <f>VLOOKUP(T3601,Apoio!$D$10:$E$55,2,0)</f>
        <v>Prefeituras - PJ</v>
      </c>
      <c r="V3601"/>
      <c r="W3601"/>
      <c r="X3601"/>
      <c r="Z3601" s="7"/>
      <c r="AA3601" s="8" t="str">
        <f>IF(Y3601="","Não","Sim")</f>
        <v>Não</v>
      </c>
      <c r="AB3601" s="7" t="str">
        <f>IF(Z3601="","Não","Sim")</f>
        <v>Não</v>
      </c>
      <c r="AC3601" s="8" t="str">
        <f>IF(S3601="TSR","Serede","Rede Conecta")</f>
        <v>Serede</v>
      </c>
    </row>
    <row r="3602" spans="1:29" ht="15" x14ac:dyDescent="0.25">
      <c r="A3602">
        <v>201590</v>
      </c>
      <c r="B3602" t="s">
        <v>861</v>
      </c>
      <c r="C3602">
        <v>201590</v>
      </c>
      <c r="D3602" s="24">
        <v>41267</v>
      </c>
      <c r="E3602" t="s">
        <v>20</v>
      </c>
      <c r="F3602" t="s">
        <v>5034</v>
      </c>
      <c r="G3602" t="s">
        <v>5035</v>
      </c>
      <c r="H3602" t="s">
        <v>78</v>
      </c>
      <c r="I3602" t="s">
        <v>46</v>
      </c>
      <c r="J3602" t="s">
        <v>5036</v>
      </c>
      <c r="K3602" t="s">
        <v>26</v>
      </c>
      <c r="L3602">
        <v>4332651266</v>
      </c>
      <c r="M3602"/>
      <c r="N3602" s="23">
        <v>76290659000191</v>
      </c>
      <c r="O3602"/>
      <c r="P3602"/>
      <c r="Q3602"/>
      <c r="R3602"/>
      <c r="S3602" s="21" t="s">
        <v>18534</v>
      </c>
      <c r="T3602" s="21" t="s">
        <v>18607</v>
      </c>
      <c r="U3602" s="21" t="str">
        <f>VLOOKUP(T3602,Apoio!$D$10:$E$55,2,0)</f>
        <v>Prefeituras - PJ</v>
      </c>
      <c r="V3602"/>
      <c r="W3602"/>
      <c r="X3602"/>
      <c r="Z3602" s="7"/>
      <c r="AA3602" s="8" t="str">
        <f>IF(Y3602="","Não","Sim")</f>
        <v>Não</v>
      </c>
      <c r="AB3602" s="7" t="str">
        <f>IF(Z3602="","Não","Sim")</f>
        <v>Não</v>
      </c>
      <c r="AC3602" s="8" t="str">
        <f>IF(S3602="TSR","Serede","Rede Conecta")</f>
        <v>Serede</v>
      </c>
    </row>
    <row r="3603" spans="1:29" ht="15" x14ac:dyDescent="0.25">
      <c r="A3603">
        <v>201884</v>
      </c>
      <c r="B3603" t="s">
        <v>3030</v>
      </c>
      <c r="C3603">
        <v>201884</v>
      </c>
      <c r="D3603" s="24">
        <v>41267</v>
      </c>
      <c r="E3603" t="s">
        <v>20</v>
      </c>
      <c r="F3603" t="s">
        <v>6257</v>
      </c>
      <c r="G3603" t="s">
        <v>6258</v>
      </c>
      <c r="H3603" t="s">
        <v>78</v>
      </c>
      <c r="I3603" t="s">
        <v>46</v>
      </c>
      <c r="J3603" t="s">
        <v>6259</v>
      </c>
      <c r="K3603" t="s">
        <v>26</v>
      </c>
      <c r="L3603"/>
      <c r="M3603"/>
      <c r="N3603" s="23">
        <v>76290683000120</v>
      </c>
      <c r="O3603"/>
      <c r="P3603"/>
      <c r="Q3603"/>
      <c r="R3603"/>
      <c r="S3603" s="21" t="s">
        <v>18534</v>
      </c>
      <c r="T3603" s="21" t="s">
        <v>18607</v>
      </c>
      <c r="U3603" s="21" t="str">
        <f>VLOOKUP(T3603,Apoio!$D$10:$E$55,2,0)</f>
        <v>Prefeituras - PJ</v>
      </c>
      <c r="V3603"/>
      <c r="W3603"/>
      <c r="X3603"/>
      <c r="Z3603" s="7"/>
      <c r="AA3603" s="8" t="str">
        <f>IF(Y3603="","Não","Sim")</f>
        <v>Não</v>
      </c>
      <c r="AB3603" s="7" t="str">
        <f>IF(Z3603="","Não","Sim")</f>
        <v>Não</v>
      </c>
      <c r="AC3603" s="8" t="str">
        <f>IF(S3603="TSR","Serede","Rede Conecta")</f>
        <v>Serede</v>
      </c>
    </row>
    <row r="3604" spans="1:29" ht="15" x14ac:dyDescent="0.25">
      <c r="A3604">
        <v>201680</v>
      </c>
      <c r="B3604" t="s">
        <v>919</v>
      </c>
      <c r="C3604">
        <v>201680</v>
      </c>
      <c r="D3604" s="24">
        <v>41267</v>
      </c>
      <c r="E3604" t="s">
        <v>20</v>
      </c>
      <c r="F3604" t="s">
        <v>5365</v>
      </c>
      <c r="G3604" t="s">
        <v>5398</v>
      </c>
      <c r="H3604" t="s">
        <v>78</v>
      </c>
      <c r="I3604" t="s">
        <v>46</v>
      </c>
      <c r="J3604" t="s">
        <v>5399</v>
      </c>
      <c r="K3604" t="s">
        <v>26</v>
      </c>
      <c r="L3604">
        <v>4332701121</v>
      </c>
      <c r="M3604"/>
      <c r="N3604" s="23">
        <v>76290691000177</v>
      </c>
      <c r="O3604"/>
      <c r="P3604"/>
      <c r="Q3604"/>
      <c r="R3604"/>
      <c r="S3604" s="21" t="s">
        <v>18534</v>
      </c>
      <c r="T3604" s="21" t="s">
        <v>18607</v>
      </c>
      <c r="U3604" s="21" t="str">
        <f>VLOOKUP(T3604,Apoio!$D$10:$E$55,2,0)</f>
        <v>Prefeituras - PJ</v>
      </c>
      <c r="V3604"/>
      <c r="W3604"/>
      <c r="X3604"/>
      <c r="Z3604" s="7"/>
      <c r="AA3604" s="8" t="str">
        <f>IF(Y3604="","Não","Sim")</f>
        <v>Não</v>
      </c>
      <c r="AB3604" s="7" t="str">
        <f>IF(Z3604="","Não","Sim")</f>
        <v>Não</v>
      </c>
      <c r="AC3604" s="8" t="str">
        <f>IF(S3604="TSR","Serede","Rede Conecta")</f>
        <v>Serede</v>
      </c>
    </row>
    <row r="3605" spans="1:29" ht="15" x14ac:dyDescent="0.25">
      <c r="A3605">
        <v>201240</v>
      </c>
      <c r="B3605" t="s">
        <v>3498</v>
      </c>
      <c r="C3605">
        <v>201240</v>
      </c>
      <c r="D3605" s="24">
        <v>41267</v>
      </c>
      <c r="E3605" t="s">
        <v>20</v>
      </c>
      <c r="F3605" t="s">
        <v>3499</v>
      </c>
      <c r="G3605" t="s">
        <v>3500</v>
      </c>
      <c r="H3605" t="s">
        <v>78</v>
      </c>
      <c r="I3605" t="s">
        <v>46</v>
      </c>
      <c r="J3605" t="s">
        <v>3501</v>
      </c>
      <c r="K3605" t="s">
        <v>26</v>
      </c>
      <c r="L3605">
        <v>4332621376</v>
      </c>
      <c r="M3605"/>
      <c r="N3605" s="23">
        <v>76290709000130</v>
      </c>
      <c r="O3605"/>
      <c r="P3605"/>
      <c r="Q3605"/>
      <c r="R3605" t="s">
        <v>3502</v>
      </c>
      <c r="S3605" s="21" t="s">
        <v>18534</v>
      </c>
      <c r="T3605" s="21" t="s">
        <v>18607</v>
      </c>
      <c r="U3605" s="21" t="str">
        <f>VLOOKUP(T3605,Apoio!$D$10:$E$55,2,0)</f>
        <v>Prefeituras - PJ</v>
      </c>
      <c r="V3605"/>
      <c r="W3605"/>
      <c r="X3605"/>
      <c r="Z3605" s="7"/>
      <c r="AA3605" s="8" t="str">
        <f>IF(Y3605="","Não","Sim")</f>
        <v>Não</v>
      </c>
      <c r="AB3605" s="7" t="str">
        <f>IF(Z3605="","Não","Sim")</f>
        <v>Não</v>
      </c>
      <c r="AC3605" s="8" t="str">
        <f>IF(S3605="TSR","Serede","Rede Conecta")</f>
        <v>Serede</v>
      </c>
    </row>
    <row r="3606" spans="1:29" ht="15" x14ac:dyDescent="0.25">
      <c r="A3606">
        <v>201547</v>
      </c>
      <c r="B3606" t="s">
        <v>4869</v>
      </c>
      <c r="C3606">
        <v>201547</v>
      </c>
      <c r="D3606" s="24">
        <v>41267</v>
      </c>
      <c r="E3606" t="s">
        <v>20</v>
      </c>
      <c r="F3606" t="s">
        <v>4870</v>
      </c>
      <c r="G3606" t="s">
        <v>4871</v>
      </c>
      <c r="H3606" t="s">
        <v>78</v>
      </c>
      <c r="I3606" t="s">
        <v>46</v>
      </c>
      <c r="J3606" t="s">
        <v>4872</v>
      </c>
      <c r="K3606" t="s">
        <v>26</v>
      </c>
      <c r="L3606">
        <v>4532688200</v>
      </c>
      <c r="M3606"/>
      <c r="N3606" s="23">
        <v>76291418000167</v>
      </c>
      <c r="O3606"/>
      <c r="P3606"/>
      <c r="Q3606"/>
      <c r="R3606"/>
      <c r="S3606" s="21" t="s">
        <v>18534</v>
      </c>
      <c r="T3606" s="21" t="s">
        <v>18607</v>
      </c>
      <c r="U3606" s="21" t="str">
        <f>VLOOKUP(T3606,Apoio!$D$10:$E$55,2,0)</f>
        <v>Prefeituras - PJ</v>
      </c>
      <c r="V3606">
        <v>194643</v>
      </c>
      <c r="W3606">
        <v>512983</v>
      </c>
      <c r="X3606">
        <v>44</v>
      </c>
      <c r="Z3606" s="7"/>
      <c r="AA3606" s="8" t="str">
        <f>IF(Y3606="","Não","Sim")</f>
        <v>Não</v>
      </c>
      <c r="AB3606" s="7" t="str">
        <f>IF(Z3606="","Não","Sim")</f>
        <v>Não</v>
      </c>
      <c r="AC3606" s="8" t="str">
        <f>IF(S3606="TSR","Serede","Rede Conecta")</f>
        <v>Serede</v>
      </c>
    </row>
    <row r="3607" spans="1:29" ht="15" x14ac:dyDescent="0.25">
      <c r="A3607">
        <v>1817174</v>
      </c>
      <c r="B3607" t="s">
        <v>17871</v>
      </c>
      <c r="C3607">
        <v>1817174</v>
      </c>
      <c r="D3607" s="24">
        <v>45572</v>
      </c>
      <c r="E3607" t="s">
        <v>12786</v>
      </c>
      <c r="F3607" t="s">
        <v>17872</v>
      </c>
      <c r="G3607" t="s">
        <v>1740</v>
      </c>
      <c r="H3607" t="s">
        <v>78</v>
      </c>
      <c r="I3607" t="s">
        <v>188</v>
      </c>
      <c r="J3607" t="s">
        <v>17873</v>
      </c>
      <c r="K3607" t="s">
        <v>26</v>
      </c>
      <c r="L3607" t="s">
        <v>17705</v>
      </c>
      <c r="M3607"/>
      <c r="N3607" s="23">
        <v>76299429000274</v>
      </c>
      <c r="O3607"/>
      <c r="P3607">
        <v>253927196</v>
      </c>
      <c r="Q3607"/>
      <c r="R3607"/>
      <c r="S3607" s="21" t="s">
        <v>18534</v>
      </c>
      <c r="T3607" s="21" t="s">
        <v>18603</v>
      </c>
      <c r="U3607" s="21" t="str">
        <f>VLOOKUP(T3607,Apoio!$D$10:$E$55,2,0)</f>
        <v>Fornec. de Serviç. Diversos PJ</v>
      </c>
      <c r="V3607"/>
      <c r="W3607"/>
      <c r="X3607"/>
      <c r="Z3607" s="7"/>
      <c r="AA3607" s="8" t="str">
        <f>IF(Y3607="","Não","Sim")</f>
        <v>Não</v>
      </c>
      <c r="AB3607" s="7" t="str">
        <f>IF(Z3607="","Não","Sim")</f>
        <v>Não</v>
      </c>
      <c r="AC3607" s="8" t="str">
        <f>IF(S3607="TSR","Serede","Rede Conecta")</f>
        <v>Serede</v>
      </c>
    </row>
    <row r="3608" spans="1:29" ht="15" x14ac:dyDescent="0.25">
      <c r="A3608">
        <v>200661</v>
      </c>
      <c r="B3608" t="s">
        <v>1958</v>
      </c>
      <c r="C3608">
        <v>200661</v>
      </c>
      <c r="D3608" s="24">
        <v>41267</v>
      </c>
      <c r="E3608" t="s">
        <v>20</v>
      </c>
      <c r="F3608" t="s">
        <v>1959</v>
      </c>
      <c r="G3608" t="s">
        <v>1960</v>
      </c>
      <c r="H3608" t="s">
        <v>78</v>
      </c>
      <c r="I3608" t="s">
        <v>46</v>
      </c>
      <c r="J3608" t="s">
        <v>1961</v>
      </c>
      <c r="K3608" t="s">
        <v>26</v>
      </c>
      <c r="L3608">
        <v>4436196200</v>
      </c>
      <c r="M3608"/>
      <c r="N3608" s="23">
        <v>76309806000128</v>
      </c>
      <c r="O3608"/>
      <c r="P3608"/>
      <c r="Q3608"/>
      <c r="R3608"/>
      <c r="S3608" s="21" t="s">
        <v>18534</v>
      </c>
      <c r="T3608" s="21" t="s">
        <v>18607</v>
      </c>
      <c r="U3608" s="21" t="str">
        <f>VLOOKUP(T3608,Apoio!$D$10:$E$55,2,0)</f>
        <v>Prefeituras - PJ</v>
      </c>
      <c r="V3608"/>
      <c r="W3608"/>
      <c r="X3608"/>
      <c r="Z3608" s="7"/>
      <c r="AA3608" s="8" t="str">
        <f>IF(Y3608="","Não","Sim")</f>
        <v>Não</v>
      </c>
      <c r="AB3608" s="7" t="str">
        <f>IF(Z3608="","Não","Sim")</f>
        <v>Não</v>
      </c>
      <c r="AC3608" s="8" t="str">
        <f>IF(S3608="TSR","Serede","Rede Conecta")</f>
        <v>Serede</v>
      </c>
    </row>
    <row r="3609" spans="1:29" ht="15" x14ac:dyDescent="0.25">
      <c r="A3609">
        <v>200666</v>
      </c>
      <c r="B3609" t="s">
        <v>1978</v>
      </c>
      <c r="C3609">
        <v>200666</v>
      </c>
      <c r="D3609" s="24">
        <v>41267</v>
      </c>
      <c r="E3609" t="s">
        <v>20</v>
      </c>
      <c r="F3609" t="s">
        <v>1979</v>
      </c>
      <c r="G3609" t="s">
        <v>1980</v>
      </c>
      <c r="H3609" t="s">
        <v>78</v>
      </c>
      <c r="I3609" t="s">
        <v>46</v>
      </c>
      <c r="J3609" t="s">
        <v>1981</v>
      </c>
      <c r="K3609" t="s">
        <v>26</v>
      </c>
      <c r="L3609">
        <v>4335208024</v>
      </c>
      <c r="M3609"/>
      <c r="N3609" s="23">
        <v>76331941000170</v>
      </c>
      <c r="O3609"/>
      <c r="P3609"/>
      <c r="Q3609"/>
      <c r="R3609"/>
      <c r="S3609" s="21" t="s">
        <v>18534</v>
      </c>
      <c r="T3609" s="21" t="s">
        <v>18607</v>
      </c>
      <c r="U3609" s="21" t="str">
        <f>VLOOKUP(T3609,Apoio!$D$10:$E$55,2,0)</f>
        <v>Prefeituras - PJ</v>
      </c>
      <c r="V3609"/>
      <c r="W3609"/>
      <c r="X3609"/>
      <c r="Z3609" s="7"/>
      <c r="AA3609" s="8" t="str">
        <f>IF(Y3609="","Não","Sim")</f>
        <v>Não</v>
      </c>
      <c r="AB3609" s="7" t="str">
        <f>IF(Z3609="","Não","Sim")</f>
        <v>Não</v>
      </c>
      <c r="AC3609" s="8" t="str">
        <f>IF(S3609="TSR","Serede","Rede Conecta")</f>
        <v>Serede</v>
      </c>
    </row>
    <row r="3610" spans="1:29" ht="15" x14ac:dyDescent="0.25">
      <c r="A3610">
        <v>201320</v>
      </c>
      <c r="B3610" t="s">
        <v>3873</v>
      </c>
      <c r="C3610">
        <v>201320</v>
      </c>
      <c r="D3610" s="24">
        <v>41267</v>
      </c>
      <c r="E3610" t="s">
        <v>20</v>
      </c>
      <c r="F3610" t="s">
        <v>3874</v>
      </c>
      <c r="G3610" t="s">
        <v>3875</v>
      </c>
      <c r="H3610" t="s">
        <v>78</v>
      </c>
      <c r="I3610" t="s">
        <v>46</v>
      </c>
      <c r="J3610" t="s">
        <v>3876</v>
      </c>
      <c r="K3610" t="s">
        <v>26</v>
      </c>
      <c r="L3610">
        <v>4235541222</v>
      </c>
      <c r="M3610"/>
      <c r="N3610" s="23">
        <v>76339688000109</v>
      </c>
      <c r="O3610"/>
      <c r="P3610"/>
      <c r="Q3610"/>
      <c r="R3610"/>
      <c r="S3610" s="21" t="s">
        <v>18534</v>
      </c>
      <c r="T3610" s="21" t="s">
        <v>18607</v>
      </c>
      <c r="U3610" s="21" t="str">
        <f>VLOOKUP(T3610,Apoio!$D$10:$E$55,2,0)</f>
        <v>Prefeituras - PJ</v>
      </c>
      <c r="V3610"/>
      <c r="W3610"/>
      <c r="X3610"/>
      <c r="Z3610" s="7"/>
      <c r="AA3610" s="8" t="str">
        <f>IF(Y3610="","Não","Sim")</f>
        <v>Não</v>
      </c>
      <c r="AB3610" s="7" t="str">
        <f>IF(Z3610="","Não","Sim")</f>
        <v>Não</v>
      </c>
      <c r="AC3610" s="8" t="str">
        <f>IF(S3610="TSR","Serede","Rede Conecta")</f>
        <v>Serede</v>
      </c>
    </row>
    <row r="3611" spans="1:29" ht="15" x14ac:dyDescent="0.25">
      <c r="A3611">
        <v>201362</v>
      </c>
      <c r="B3611" t="s">
        <v>2386</v>
      </c>
      <c r="C3611">
        <v>201362</v>
      </c>
      <c r="D3611" s="24">
        <v>41267</v>
      </c>
      <c r="E3611" t="s">
        <v>20</v>
      </c>
      <c r="F3611" t="s">
        <v>4060</v>
      </c>
      <c r="G3611" t="s">
        <v>4061</v>
      </c>
      <c r="H3611" t="s">
        <v>78</v>
      </c>
      <c r="I3611" t="s">
        <v>46</v>
      </c>
      <c r="J3611" t="s">
        <v>4062</v>
      </c>
      <c r="K3611" t="s">
        <v>26</v>
      </c>
      <c r="L3611">
        <v>4436761122</v>
      </c>
      <c r="M3611"/>
      <c r="N3611" s="23">
        <v>76381854000127</v>
      </c>
      <c r="O3611"/>
      <c r="P3611"/>
      <c r="Q3611"/>
      <c r="R3611"/>
      <c r="S3611" s="21" t="s">
        <v>18534</v>
      </c>
      <c r="T3611" s="21" t="s">
        <v>18607</v>
      </c>
      <c r="U3611" s="21" t="str">
        <f>VLOOKUP(T3611,Apoio!$D$10:$E$55,2,0)</f>
        <v>Prefeituras - PJ</v>
      </c>
      <c r="V3611"/>
      <c r="W3611"/>
      <c r="X3611"/>
      <c r="Z3611" s="7"/>
      <c r="AA3611" s="8" t="str">
        <f>IF(Y3611="","Não","Sim")</f>
        <v>Não</v>
      </c>
      <c r="AB3611" s="7" t="str">
        <f>IF(Z3611="","Não","Sim")</f>
        <v>Não</v>
      </c>
      <c r="AC3611" s="8" t="str">
        <f>IF(S3611="TSR","Serede","Rede Conecta")</f>
        <v>Serede</v>
      </c>
    </row>
    <row r="3612" spans="1:29" ht="15" x14ac:dyDescent="0.25">
      <c r="A3612">
        <v>201443</v>
      </c>
      <c r="B3612" t="s">
        <v>4420</v>
      </c>
      <c r="C3612">
        <v>201443</v>
      </c>
      <c r="D3612" s="24">
        <v>41267</v>
      </c>
      <c r="E3612" t="s">
        <v>20</v>
      </c>
      <c r="F3612" t="s">
        <v>4421</v>
      </c>
      <c r="G3612" t="s">
        <v>4422</v>
      </c>
      <c r="H3612" t="s">
        <v>78</v>
      </c>
      <c r="I3612" t="s">
        <v>46</v>
      </c>
      <c r="J3612" t="s">
        <v>4423</v>
      </c>
      <c r="K3612" t="s">
        <v>26</v>
      </c>
      <c r="L3612">
        <v>4435531411</v>
      </c>
      <c r="M3612"/>
      <c r="N3612" s="23">
        <v>76402882000183</v>
      </c>
      <c r="O3612"/>
      <c r="P3612"/>
      <c r="Q3612"/>
      <c r="R3612"/>
      <c r="S3612" s="21" t="s">
        <v>18534</v>
      </c>
      <c r="T3612" s="21" t="s">
        <v>18607</v>
      </c>
      <c r="U3612" s="21" t="str">
        <f>VLOOKUP(T3612,Apoio!$D$10:$E$55,2,0)</f>
        <v>Prefeituras - PJ</v>
      </c>
      <c r="V3612"/>
      <c r="W3612"/>
      <c r="X3612"/>
      <c r="Z3612" s="7"/>
      <c r="AA3612" s="8" t="str">
        <f>IF(Y3612="","Não","Sim")</f>
        <v>Não</v>
      </c>
      <c r="AB3612" s="7" t="str">
        <f>IF(Z3612="","Não","Sim")</f>
        <v>Não</v>
      </c>
      <c r="AC3612" s="8" t="str">
        <f>IF(S3612="TSR","Serede","Rede Conecta")</f>
        <v>Serede</v>
      </c>
    </row>
    <row r="3613" spans="1:29" ht="15" x14ac:dyDescent="0.25">
      <c r="A3613">
        <v>201508</v>
      </c>
      <c r="B3613" t="s">
        <v>4709</v>
      </c>
      <c r="C3613">
        <v>201508</v>
      </c>
      <c r="D3613" s="24">
        <v>41267</v>
      </c>
      <c r="E3613" t="s">
        <v>20</v>
      </c>
      <c r="F3613" t="s">
        <v>4710</v>
      </c>
      <c r="G3613" t="s">
        <v>4711</v>
      </c>
      <c r="H3613" t="s">
        <v>78</v>
      </c>
      <c r="I3613" t="s">
        <v>46</v>
      </c>
      <c r="J3613" t="s">
        <v>4712</v>
      </c>
      <c r="K3613" t="s">
        <v>26</v>
      </c>
      <c r="L3613">
        <v>4435341120</v>
      </c>
      <c r="M3613"/>
      <c r="N3613" s="23">
        <v>76404136000129</v>
      </c>
      <c r="O3613"/>
      <c r="P3613"/>
      <c r="Q3613"/>
      <c r="R3613"/>
      <c r="S3613" s="21" t="s">
        <v>18534</v>
      </c>
      <c r="T3613" s="21" t="s">
        <v>18607</v>
      </c>
      <c r="U3613" s="21" t="str">
        <f>VLOOKUP(T3613,Apoio!$D$10:$E$55,2,0)</f>
        <v>Prefeituras - PJ</v>
      </c>
      <c r="V3613">
        <v>194746</v>
      </c>
      <c r="W3613">
        <v>10795</v>
      </c>
      <c r="X3613">
        <v>56</v>
      </c>
      <c r="Z3613" s="7"/>
      <c r="AA3613" s="8" t="str">
        <f>IF(Y3613="","Não","Sim")</f>
        <v>Não</v>
      </c>
      <c r="AB3613" s="7" t="str">
        <f>IF(Z3613="","Não","Sim")</f>
        <v>Não</v>
      </c>
      <c r="AC3613" s="8" t="str">
        <f>IF(S3613="TSR","Serede","Rede Conecta")</f>
        <v>Serede</v>
      </c>
    </row>
    <row r="3614" spans="1:29" ht="15" x14ac:dyDescent="0.25">
      <c r="A3614">
        <v>201258</v>
      </c>
      <c r="B3614" t="s">
        <v>3581</v>
      </c>
      <c r="C3614">
        <v>201258</v>
      </c>
      <c r="D3614" s="24">
        <v>41267</v>
      </c>
      <c r="E3614" t="s">
        <v>20</v>
      </c>
      <c r="F3614" t="s">
        <v>3582</v>
      </c>
      <c r="G3614" t="s">
        <v>3583</v>
      </c>
      <c r="H3614" t="s">
        <v>78</v>
      </c>
      <c r="I3614" t="s">
        <v>46</v>
      </c>
      <c r="J3614" t="s">
        <v>3584</v>
      </c>
      <c r="K3614" t="s">
        <v>26</v>
      </c>
      <c r="L3614">
        <v>4335383636</v>
      </c>
      <c r="M3614"/>
      <c r="N3614" s="23">
        <v>76407568000193</v>
      </c>
      <c r="O3614"/>
      <c r="P3614"/>
      <c r="Q3614"/>
      <c r="R3614" t="s">
        <v>3585</v>
      </c>
      <c r="S3614" s="21" t="s">
        <v>18534</v>
      </c>
      <c r="T3614" s="21" t="s">
        <v>18607</v>
      </c>
      <c r="U3614" s="21" t="str">
        <f>VLOOKUP(T3614,Apoio!$D$10:$E$55,2,0)</f>
        <v>Prefeituras - PJ</v>
      </c>
      <c r="V3614"/>
      <c r="W3614"/>
      <c r="X3614"/>
      <c r="Z3614" s="7"/>
      <c r="AA3614" s="8" t="str">
        <f>IF(Y3614="","Não","Sim")</f>
        <v>Não</v>
      </c>
      <c r="AB3614" s="7" t="str">
        <f>IF(Z3614="","Não","Sim")</f>
        <v>Não</v>
      </c>
      <c r="AC3614" s="8" t="str">
        <f>IF(S3614="TSR","Serede","Rede Conecta")</f>
        <v>Serede</v>
      </c>
    </row>
    <row r="3615" spans="1:29" ht="15" x14ac:dyDescent="0.25">
      <c r="A3615">
        <v>201836</v>
      </c>
      <c r="B3615" t="s">
        <v>6051</v>
      </c>
      <c r="C3615">
        <v>201836</v>
      </c>
      <c r="D3615" s="24">
        <v>41267</v>
      </c>
      <c r="E3615" t="s">
        <v>20</v>
      </c>
      <c r="F3615" t="s">
        <v>6052</v>
      </c>
      <c r="G3615" t="s">
        <v>6053</v>
      </c>
      <c r="H3615" t="s">
        <v>78</v>
      </c>
      <c r="I3615" t="s">
        <v>46</v>
      </c>
      <c r="J3615" t="s">
        <v>6054</v>
      </c>
      <c r="K3615" t="s">
        <v>26</v>
      </c>
      <c r="L3615">
        <v>4336261490</v>
      </c>
      <c r="M3615"/>
      <c r="N3615" s="23">
        <v>76408061000154</v>
      </c>
      <c r="O3615"/>
      <c r="P3615"/>
      <c r="Q3615"/>
      <c r="R3615" t="s">
        <v>6055</v>
      </c>
      <c r="S3615" s="21" t="s">
        <v>18534</v>
      </c>
      <c r="T3615" s="21" t="s">
        <v>18607</v>
      </c>
      <c r="U3615" s="21" t="str">
        <f>VLOOKUP(T3615,Apoio!$D$10:$E$55,2,0)</f>
        <v>Prefeituras - PJ</v>
      </c>
      <c r="V3615">
        <v>19652</v>
      </c>
      <c r="W3615">
        <v>12100</v>
      </c>
      <c r="X3615">
        <v>12</v>
      </c>
      <c r="Z3615" s="7"/>
      <c r="AA3615" s="8" t="str">
        <f>IF(Y3615="","Não","Sim")</f>
        <v>Não</v>
      </c>
      <c r="AB3615" s="7" t="str">
        <f>IF(Z3615="","Não","Sim")</f>
        <v>Não</v>
      </c>
      <c r="AC3615" s="8" t="str">
        <f>IF(S3615="TSR","Serede","Rede Conecta")</f>
        <v>Serede</v>
      </c>
    </row>
    <row r="3616" spans="1:29" ht="15" x14ac:dyDescent="0.25">
      <c r="A3616">
        <v>201850</v>
      </c>
      <c r="B3616" t="s">
        <v>6113</v>
      </c>
      <c r="C3616">
        <v>201850</v>
      </c>
      <c r="D3616" s="24">
        <v>41267</v>
      </c>
      <c r="E3616" t="s">
        <v>20</v>
      </c>
      <c r="F3616" t="s">
        <v>6114</v>
      </c>
      <c r="G3616" t="s">
        <v>6115</v>
      </c>
      <c r="H3616" t="s">
        <v>78</v>
      </c>
      <c r="I3616" t="s">
        <v>46</v>
      </c>
      <c r="J3616" t="s">
        <v>6116</v>
      </c>
      <c r="K3616" t="s">
        <v>26</v>
      </c>
      <c r="L3616">
        <v>4434331112</v>
      </c>
      <c r="M3616"/>
      <c r="N3616" s="23">
        <v>76413061000142</v>
      </c>
      <c r="O3616"/>
      <c r="P3616"/>
      <c r="Q3616"/>
      <c r="R3616" t="s">
        <v>6117</v>
      </c>
      <c r="S3616" s="21" t="s">
        <v>18534</v>
      </c>
      <c r="T3616" s="21" t="s">
        <v>18607</v>
      </c>
      <c r="U3616" s="21" t="str">
        <f>VLOOKUP(T3616,Apoio!$D$10:$E$55,2,0)</f>
        <v>Prefeituras - PJ</v>
      </c>
      <c r="V3616"/>
      <c r="W3616"/>
      <c r="X3616"/>
      <c r="Z3616" s="7"/>
      <c r="AA3616" s="8" t="str">
        <f>IF(Y3616="","Não","Sim")</f>
        <v>Não</v>
      </c>
      <c r="AB3616" s="7" t="str">
        <f>IF(Z3616="","Não","Sim")</f>
        <v>Não</v>
      </c>
      <c r="AC3616" s="8" t="str">
        <f>IF(S3616="TSR","Serede","Rede Conecta")</f>
        <v>Serede</v>
      </c>
    </row>
    <row r="3617" spans="1:29" ht="15" x14ac:dyDescent="0.25">
      <c r="A3617">
        <v>300081</v>
      </c>
      <c r="B3617" t="s">
        <v>11336</v>
      </c>
      <c r="C3617">
        <v>300081</v>
      </c>
      <c r="D3617" s="24">
        <v>41267</v>
      </c>
      <c r="E3617" t="s">
        <v>20</v>
      </c>
      <c r="F3617" t="s">
        <v>11337</v>
      </c>
      <c r="G3617" t="s">
        <v>206</v>
      </c>
      <c r="H3617" t="s">
        <v>78</v>
      </c>
      <c r="I3617" t="s">
        <v>46</v>
      </c>
      <c r="J3617" t="s">
        <v>11338</v>
      </c>
      <c r="K3617" t="s">
        <v>26</v>
      </c>
      <c r="L3617">
        <v>4132005009</v>
      </c>
      <c r="M3617"/>
      <c r="N3617" s="23">
        <v>76416890000189</v>
      </c>
      <c r="O3617"/>
      <c r="P3617"/>
      <c r="Q3617"/>
      <c r="R3617" t="s">
        <v>11339</v>
      </c>
      <c r="S3617" s="21" t="s">
        <v>18534</v>
      </c>
      <c r="T3617" s="21" t="s">
        <v>18613</v>
      </c>
      <c r="U3617" s="21" t="str">
        <f>VLOOKUP(T3617,Apoio!$D$10:$E$55,2,0)</f>
        <v>Órgãos Públicos - PJ</v>
      </c>
      <c r="V3617"/>
      <c r="W3617"/>
      <c r="X3617"/>
      <c r="Z3617" s="7"/>
      <c r="AA3617" s="8" t="str">
        <f>IF(Y3617="","Não","Sim")</f>
        <v>Não</v>
      </c>
      <c r="AB3617" s="7" t="str">
        <f>IF(Z3617="","Não","Sim")</f>
        <v>Não</v>
      </c>
      <c r="AC3617" s="8" t="str">
        <f>IF(S3617="TSR","Serede","Rede Conecta")</f>
        <v>Serede</v>
      </c>
    </row>
    <row r="3618" spans="1:29" ht="15" x14ac:dyDescent="0.25">
      <c r="A3618">
        <v>204900</v>
      </c>
      <c r="B3618" t="s">
        <v>9382</v>
      </c>
      <c r="C3618">
        <v>204900</v>
      </c>
      <c r="D3618" s="24">
        <v>41271</v>
      </c>
      <c r="E3618" t="s">
        <v>20</v>
      </c>
      <c r="F3618" t="s">
        <v>9383</v>
      </c>
      <c r="G3618" t="s">
        <v>206</v>
      </c>
      <c r="H3618" t="s">
        <v>1988</v>
      </c>
      <c r="I3618" t="s">
        <v>46</v>
      </c>
      <c r="J3618" t="s">
        <v>1989</v>
      </c>
      <c r="K3618" t="s">
        <v>26</v>
      </c>
      <c r="L3618"/>
      <c r="M3618"/>
      <c r="N3618" s="23">
        <v>76417005000186</v>
      </c>
      <c r="O3618"/>
      <c r="P3618"/>
      <c r="Q3618"/>
      <c r="R3618"/>
      <c r="S3618" s="21" t="s">
        <v>18534</v>
      </c>
      <c r="T3618" s="21" t="s">
        <v>18607</v>
      </c>
      <c r="U3618" s="21" t="str">
        <f>VLOOKUP(T3618,Apoio!$D$10:$E$55,2,0)</f>
        <v>Prefeituras - PJ</v>
      </c>
      <c r="V3618"/>
      <c r="W3618"/>
      <c r="X3618"/>
      <c r="Z3618" s="7"/>
      <c r="AA3618" s="8" t="str">
        <f>IF(Y3618="","Não","Sim")</f>
        <v>Não</v>
      </c>
      <c r="AB3618" s="7" t="str">
        <f>IF(Z3618="","Não","Sim")</f>
        <v>Não</v>
      </c>
      <c r="AC3618" s="8" t="str">
        <f>IF(S3618="TSR","Serede","Rede Conecta")</f>
        <v>Serede</v>
      </c>
    </row>
    <row r="3619" spans="1:29" ht="15" x14ac:dyDescent="0.25">
      <c r="A3619">
        <v>300157</v>
      </c>
      <c r="B3619" t="s">
        <v>11587</v>
      </c>
      <c r="C3619">
        <v>300157</v>
      </c>
      <c r="D3619" s="24">
        <v>41267</v>
      </c>
      <c r="E3619" t="s">
        <v>20</v>
      </c>
      <c r="F3619" t="s">
        <v>11588</v>
      </c>
      <c r="G3619" t="s">
        <v>206</v>
      </c>
      <c r="H3619" t="s">
        <v>78</v>
      </c>
      <c r="I3619" t="s">
        <v>46</v>
      </c>
      <c r="J3619" t="s">
        <v>11589</v>
      </c>
      <c r="K3619" t="s">
        <v>26</v>
      </c>
      <c r="L3619">
        <v>4133203196</v>
      </c>
      <c r="M3619"/>
      <c r="N3619" s="23">
        <v>76417005002804</v>
      </c>
      <c r="O3619"/>
      <c r="P3619"/>
      <c r="Q3619"/>
      <c r="R3619"/>
      <c r="S3619" s="21" t="s">
        <v>18534</v>
      </c>
      <c r="T3619" s="21" t="s">
        <v>18613</v>
      </c>
      <c r="U3619" s="21" t="str">
        <f>VLOOKUP(T3619,Apoio!$D$10:$E$55,2,0)</f>
        <v>Órgãos Públicos - PJ</v>
      </c>
      <c r="V3619">
        <v>193793</v>
      </c>
      <c r="W3619">
        <v>9624</v>
      </c>
      <c r="X3619">
        <v>15</v>
      </c>
      <c r="Z3619" s="7"/>
      <c r="AA3619" s="8" t="str">
        <f>IF(Y3619="","Não","Sim")</f>
        <v>Não</v>
      </c>
      <c r="AB3619" s="7" t="str">
        <f>IF(Z3619="","Não","Sim")</f>
        <v>Não</v>
      </c>
      <c r="AC3619" s="8" t="str">
        <f>IF(S3619="TSR","Serede","Rede Conecta")</f>
        <v>Serede</v>
      </c>
    </row>
    <row r="3620" spans="1:29" ht="15" x14ac:dyDescent="0.25">
      <c r="A3620">
        <v>201606</v>
      </c>
      <c r="B3620" t="s">
        <v>2799</v>
      </c>
      <c r="C3620">
        <v>201606</v>
      </c>
      <c r="D3620" s="24">
        <v>41267</v>
      </c>
      <c r="E3620" t="s">
        <v>20</v>
      </c>
      <c r="F3620" t="s">
        <v>5097</v>
      </c>
      <c r="G3620" t="s">
        <v>1000</v>
      </c>
      <c r="H3620" t="s">
        <v>78</v>
      </c>
      <c r="I3620" t="s">
        <v>46</v>
      </c>
      <c r="J3620" t="s">
        <v>5098</v>
      </c>
      <c r="K3620" t="s">
        <v>26</v>
      </c>
      <c r="L3620">
        <v>4635551648</v>
      </c>
      <c r="M3620"/>
      <c r="N3620" s="23">
        <v>76460526000116</v>
      </c>
      <c r="O3620"/>
      <c r="P3620"/>
      <c r="Q3620"/>
      <c r="R3620"/>
      <c r="S3620" s="21" t="s">
        <v>18534</v>
      </c>
      <c r="T3620" s="21" t="s">
        <v>18607</v>
      </c>
      <c r="U3620" s="21" t="str">
        <f>VLOOKUP(T3620,Apoio!$D$10:$E$55,2,0)</f>
        <v>Prefeituras - PJ</v>
      </c>
      <c r="V3620"/>
      <c r="W3620"/>
      <c r="X3620"/>
      <c r="Z3620" s="7"/>
      <c r="AA3620" s="8" t="str">
        <f>IF(Y3620="","Não","Sim")</f>
        <v>Não</v>
      </c>
      <c r="AB3620" s="7" t="str">
        <f>IF(Z3620="","Não","Sim")</f>
        <v>Não</v>
      </c>
      <c r="AC3620" s="8" t="str">
        <f>IF(S3620="TSR","Serede","Rede Conecta")</f>
        <v>Serede</v>
      </c>
    </row>
    <row r="3621" spans="1:29" ht="15" x14ac:dyDescent="0.25">
      <c r="A3621">
        <v>300060</v>
      </c>
      <c r="B3621" t="s">
        <v>11261</v>
      </c>
      <c r="C3621">
        <v>300060</v>
      </c>
      <c r="D3621" s="24">
        <v>41267</v>
      </c>
      <c r="E3621" t="s">
        <v>20</v>
      </c>
      <c r="F3621" t="s">
        <v>11262</v>
      </c>
      <c r="G3621" t="s">
        <v>206</v>
      </c>
      <c r="H3621" t="s">
        <v>4767</v>
      </c>
      <c r="I3621" t="s">
        <v>46</v>
      </c>
      <c r="J3621" t="s">
        <v>11263</v>
      </c>
      <c r="K3621" t="s">
        <v>26</v>
      </c>
      <c r="L3621"/>
      <c r="M3621"/>
      <c r="N3621" s="23">
        <v>76484013000145</v>
      </c>
      <c r="O3621"/>
      <c r="P3621"/>
      <c r="Q3621"/>
      <c r="R3621"/>
      <c r="S3621" s="21" t="s">
        <v>18534</v>
      </c>
      <c r="T3621" s="21" t="s">
        <v>18613</v>
      </c>
      <c r="U3621" s="21" t="str">
        <f>VLOOKUP(T3621,Apoio!$D$10:$E$55,2,0)</f>
        <v>Órgãos Públicos - PJ</v>
      </c>
      <c r="V3621"/>
      <c r="W3621"/>
      <c r="X3621"/>
      <c r="Z3621" s="7"/>
      <c r="AA3621" s="8" t="str">
        <f>IF(Y3621="","Não","Sim")</f>
        <v>Não</v>
      </c>
      <c r="AB3621" s="7" t="str">
        <f>IF(Z3621="","Não","Sim")</f>
        <v>Não</v>
      </c>
      <c r="AC3621" s="8" t="str">
        <f>IF(S3621="TSR","Serede","Rede Conecta")</f>
        <v>Serede</v>
      </c>
    </row>
    <row r="3622" spans="1:29" ht="15" x14ac:dyDescent="0.25">
      <c r="A3622">
        <v>1800317</v>
      </c>
      <c r="B3622" t="s">
        <v>13851</v>
      </c>
      <c r="C3622">
        <v>1800317</v>
      </c>
      <c r="D3622" s="24">
        <v>41267</v>
      </c>
      <c r="E3622" t="s">
        <v>20</v>
      </c>
      <c r="F3622" t="s">
        <v>13852</v>
      </c>
      <c r="G3622" t="s">
        <v>12913</v>
      </c>
      <c r="H3622" t="s">
        <v>11737</v>
      </c>
      <c r="I3622" t="s">
        <v>52</v>
      </c>
      <c r="J3622" t="s">
        <v>13794</v>
      </c>
      <c r="K3622" t="s">
        <v>26</v>
      </c>
      <c r="L3622" t="s">
        <v>13853</v>
      </c>
      <c r="M3622"/>
      <c r="N3622" s="23">
        <v>76535764000143</v>
      </c>
      <c r="O3622"/>
      <c r="P3622"/>
      <c r="Q3622"/>
      <c r="R3622" t="s">
        <v>13854</v>
      </c>
      <c r="S3622" s="21" t="s">
        <v>18534</v>
      </c>
      <c r="T3622" s="21" t="s">
        <v>18603</v>
      </c>
      <c r="U3622" s="21" t="str">
        <f>VLOOKUP(T3622,Apoio!$D$10:$E$55,2,0)</f>
        <v>Fornec. de Serviç. Diversos PJ</v>
      </c>
      <c r="V3622">
        <v>193070</v>
      </c>
      <c r="W3622">
        <v>111900</v>
      </c>
      <c r="X3622">
        <v>81</v>
      </c>
      <c r="Y3622" s="8">
        <v>4600002759</v>
      </c>
      <c r="Z3622" s="7">
        <v>45658</v>
      </c>
      <c r="AA3622" s="8" t="str">
        <f>IF(Y3622="","Não","Sim")</f>
        <v>Sim</v>
      </c>
      <c r="AB3622" s="7" t="str">
        <f>IF(Z3622="","Não","Sim")</f>
        <v>Sim</v>
      </c>
      <c r="AC3622" s="8" t="str">
        <f>IF(S3622="TSR","Serede","Rede Conecta")</f>
        <v>Serede</v>
      </c>
    </row>
    <row r="3623" spans="1:29" ht="15" x14ac:dyDescent="0.25">
      <c r="A3623">
        <v>1801017</v>
      </c>
      <c r="B3623" t="s">
        <v>13966</v>
      </c>
      <c r="C3623">
        <v>1801017</v>
      </c>
      <c r="D3623" s="24">
        <v>41267</v>
      </c>
      <c r="E3623" t="s">
        <v>20</v>
      </c>
      <c r="F3623" t="s">
        <v>13967</v>
      </c>
      <c r="G3623" t="s">
        <v>41</v>
      </c>
      <c r="H3623" t="s">
        <v>78</v>
      </c>
      <c r="I3623" t="s">
        <v>42</v>
      </c>
      <c r="J3623" t="s">
        <v>13968</v>
      </c>
      <c r="K3623" t="s">
        <v>26</v>
      </c>
      <c r="L3623"/>
      <c r="M3623"/>
      <c r="N3623" s="23">
        <v>76535764000224</v>
      </c>
      <c r="O3623"/>
      <c r="P3623">
        <v>962845833</v>
      </c>
      <c r="Q3623"/>
      <c r="R3623"/>
      <c r="S3623" s="21" t="s">
        <v>18534</v>
      </c>
      <c r="T3623" s="21" t="s">
        <v>18603</v>
      </c>
      <c r="U3623" s="21" t="str">
        <f>VLOOKUP(T3623,Apoio!$D$10:$E$55,2,0)</f>
        <v>Fornec. de Serviç. Diversos PJ</v>
      </c>
      <c r="V3623"/>
      <c r="W3623"/>
      <c r="X3623"/>
      <c r="Z3623" s="7"/>
      <c r="AA3623" s="8" t="str">
        <f>IF(Y3623="","Não","Sim")</f>
        <v>Não</v>
      </c>
      <c r="AB3623" s="7" t="str">
        <f>IF(Z3623="","Não","Sim")</f>
        <v>Não</v>
      </c>
      <c r="AC3623" s="8" t="str">
        <f>IF(S3623="TSR","Serede","Rede Conecta")</f>
        <v>Serede</v>
      </c>
    </row>
    <row r="3624" spans="1:29" ht="15" x14ac:dyDescent="0.25">
      <c r="A3624">
        <v>1813050</v>
      </c>
      <c r="B3624" t="s">
        <v>13966</v>
      </c>
      <c r="C3624">
        <v>1813050</v>
      </c>
      <c r="D3624" s="24">
        <v>41733</v>
      </c>
      <c r="E3624" t="s">
        <v>9579</v>
      </c>
      <c r="F3624" t="s">
        <v>14202</v>
      </c>
      <c r="G3624" t="s">
        <v>12292</v>
      </c>
      <c r="H3624" t="s">
        <v>12738</v>
      </c>
      <c r="I3624" t="s">
        <v>97</v>
      </c>
      <c r="J3624" t="s">
        <v>14138</v>
      </c>
      <c r="K3624" t="s">
        <v>26</v>
      </c>
      <c r="L3624"/>
      <c r="M3624"/>
      <c r="N3624" s="23">
        <v>76535764000305</v>
      </c>
      <c r="O3624"/>
      <c r="P3624">
        <v>122097483</v>
      </c>
      <c r="Q3624"/>
      <c r="R3624"/>
      <c r="S3624" s="21" t="s">
        <v>18534</v>
      </c>
      <c r="T3624" s="21" t="s">
        <v>18603</v>
      </c>
      <c r="U3624" s="21" t="str">
        <f>VLOOKUP(T3624,Apoio!$D$10:$E$55,2,0)</f>
        <v>Fornec. de Serviç. Diversos PJ</v>
      </c>
      <c r="V3624"/>
      <c r="W3624"/>
      <c r="X3624"/>
      <c r="Z3624" s="7"/>
      <c r="AA3624" s="8" t="str">
        <f>IF(Y3624="","Não","Sim")</f>
        <v>Não</v>
      </c>
      <c r="AB3624" s="7" t="str">
        <f>IF(Z3624="","Não","Sim")</f>
        <v>Não</v>
      </c>
      <c r="AC3624" s="8" t="str">
        <f>IF(S3624="TSR","Serede","Rede Conecta")</f>
        <v>Serede</v>
      </c>
    </row>
    <row r="3625" spans="1:29" ht="15" x14ac:dyDescent="0.25">
      <c r="A3625">
        <v>1801149</v>
      </c>
      <c r="B3625" t="s">
        <v>13966</v>
      </c>
      <c r="C3625">
        <v>1801149</v>
      </c>
      <c r="D3625" s="24">
        <v>41267</v>
      </c>
      <c r="E3625" t="s">
        <v>20</v>
      </c>
      <c r="F3625" t="s">
        <v>13782</v>
      </c>
      <c r="G3625" t="s">
        <v>101</v>
      </c>
      <c r="H3625" t="s">
        <v>78</v>
      </c>
      <c r="I3625" t="s">
        <v>102</v>
      </c>
      <c r="J3625" t="s">
        <v>13783</v>
      </c>
      <c r="K3625" t="s">
        <v>26</v>
      </c>
      <c r="L3625"/>
      <c r="M3625"/>
      <c r="N3625" s="23">
        <v>76535764000496</v>
      </c>
      <c r="O3625"/>
      <c r="P3625"/>
      <c r="Q3625"/>
      <c r="R3625"/>
      <c r="S3625" s="21" t="s">
        <v>18534</v>
      </c>
      <c r="T3625" s="21" t="s">
        <v>18603</v>
      </c>
      <c r="U3625" s="21" t="str">
        <f>VLOOKUP(T3625,Apoio!$D$10:$E$55,2,0)</f>
        <v>Fornec. de Serviç. Diversos PJ</v>
      </c>
      <c r="V3625"/>
      <c r="W3625"/>
      <c r="X3625"/>
      <c r="Z3625" s="7"/>
      <c r="AA3625" s="8" t="str">
        <f>IF(Y3625="","Não","Sim")</f>
        <v>Não</v>
      </c>
      <c r="AB3625" s="7" t="str">
        <f>IF(Z3625="","Não","Sim")</f>
        <v>Não</v>
      </c>
      <c r="AC3625" s="8" t="str">
        <f>IF(S3625="TSR","Serede","Rede Conecta")</f>
        <v>Serede</v>
      </c>
    </row>
    <row r="3626" spans="1:29" ht="15" x14ac:dyDescent="0.25">
      <c r="A3626">
        <v>1801123</v>
      </c>
      <c r="B3626" t="s">
        <v>13966</v>
      </c>
      <c r="C3626">
        <v>1801123</v>
      </c>
      <c r="D3626" s="24">
        <v>41267</v>
      </c>
      <c r="E3626" t="s">
        <v>20</v>
      </c>
      <c r="F3626" t="s">
        <v>14009</v>
      </c>
      <c r="G3626" t="s">
        <v>157</v>
      </c>
      <c r="H3626" t="s">
        <v>12606</v>
      </c>
      <c r="I3626" t="s">
        <v>61</v>
      </c>
      <c r="J3626" t="s">
        <v>14008</v>
      </c>
      <c r="K3626" t="s">
        <v>26</v>
      </c>
      <c r="L3626"/>
      <c r="M3626"/>
      <c r="N3626" s="23">
        <v>76535764000658</v>
      </c>
      <c r="O3626"/>
      <c r="P3626"/>
      <c r="Q3626"/>
      <c r="R3626"/>
      <c r="S3626" s="21" t="s">
        <v>18534</v>
      </c>
      <c r="T3626" s="21" t="s">
        <v>18603</v>
      </c>
      <c r="U3626" s="21" t="str">
        <f>VLOOKUP(T3626,Apoio!$D$10:$E$55,2,0)</f>
        <v>Fornec. de Serviç. Diversos PJ</v>
      </c>
      <c r="V3626"/>
      <c r="W3626"/>
      <c r="X3626"/>
      <c r="Z3626" s="7"/>
      <c r="AA3626" s="8" t="str">
        <f>IF(Y3626="","Não","Sim")</f>
        <v>Não</v>
      </c>
      <c r="AB3626" s="7" t="str">
        <f>IF(Z3626="","Não","Sim")</f>
        <v>Não</v>
      </c>
      <c r="AC3626" s="8" t="str">
        <f>IF(S3626="TSR","Serede","Rede Conecta")</f>
        <v>Serede</v>
      </c>
    </row>
    <row r="3627" spans="1:29" ht="15" x14ac:dyDescent="0.25">
      <c r="A3627">
        <v>1812820</v>
      </c>
      <c r="B3627" t="s">
        <v>13966</v>
      </c>
      <c r="C3627">
        <v>1812820</v>
      </c>
      <c r="D3627" s="24">
        <v>41585</v>
      </c>
      <c r="E3627" t="s">
        <v>9579</v>
      </c>
      <c r="F3627" t="s">
        <v>14158</v>
      </c>
      <c r="G3627" t="s">
        <v>247</v>
      </c>
      <c r="H3627" t="s">
        <v>12645</v>
      </c>
      <c r="I3627" t="s">
        <v>249</v>
      </c>
      <c r="J3627" t="s">
        <v>14093</v>
      </c>
      <c r="K3627" t="s">
        <v>26</v>
      </c>
      <c r="L3627"/>
      <c r="M3627"/>
      <c r="N3627" s="23">
        <v>76535764000739</v>
      </c>
      <c r="O3627"/>
      <c r="P3627" s="19">
        <v>622697000000</v>
      </c>
      <c r="Q3627"/>
      <c r="R3627"/>
      <c r="S3627" s="21" t="s">
        <v>18534</v>
      </c>
      <c r="T3627" s="21" t="s">
        <v>18603</v>
      </c>
      <c r="U3627" s="21" t="str">
        <f>VLOOKUP(T3627,Apoio!$D$10:$E$55,2,0)</f>
        <v>Fornec. de Serviç. Diversos PJ</v>
      </c>
      <c r="V3627"/>
      <c r="W3627"/>
      <c r="X3627"/>
      <c r="Z3627" s="7"/>
      <c r="AA3627" s="8" t="str">
        <f>IF(Y3627="","Não","Sim")</f>
        <v>Não</v>
      </c>
      <c r="AB3627" s="7" t="str">
        <f>IF(Z3627="","Não","Sim")</f>
        <v>Não</v>
      </c>
      <c r="AC3627" s="8" t="str">
        <f>IF(S3627="TSR","Serede","Rede Conecta")</f>
        <v>Serede</v>
      </c>
    </row>
    <row r="3628" spans="1:29" ht="15" x14ac:dyDescent="0.25">
      <c r="A3628">
        <v>1801160</v>
      </c>
      <c r="B3628" t="s">
        <v>13966</v>
      </c>
      <c r="C3628">
        <v>1801160</v>
      </c>
      <c r="D3628" s="24">
        <v>41267</v>
      </c>
      <c r="E3628" t="s">
        <v>20</v>
      </c>
      <c r="F3628" t="s">
        <v>13757</v>
      </c>
      <c r="G3628" t="s">
        <v>22</v>
      </c>
      <c r="H3628" t="s">
        <v>11073</v>
      </c>
      <c r="I3628" t="s">
        <v>24</v>
      </c>
      <c r="J3628" t="s">
        <v>14035</v>
      </c>
      <c r="K3628" t="s">
        <v>26</v>
      </c>
      <c r="L3628"/>
      <c r="M3628"/>
      <c r="N3628" s="23">
        <v>76535764000909</v>
      </c>
      <c r="O3628"/>
      <c r="P3628"/>
      <c r="Q3628"/>
      <c r="R3628"/>
      <c r="S3628" s="21" t="s">
        <v>18534</v>
      </c>
      <c r="T3628" s="21" t="s">
        <v>18603</v>
      </c>
      <c r="U3628" s="21" t="str">
        <f>VLOOKUP(T3628,Apoio!$D$10:$E$55,2,0)</f>
        <v>Fornec. de Serviç. Diversos PJ</v>
      </c>
      <c r="V3628"/>
      <c r="W3628"/>
      <c r="X3628"/>
      <c r="Z3628" s="7"/>
      <c r="AA3628" s="8" t="str">
        <f>IF(Y3628="","Não","Sim")</f>
        <v>Não</v>
      </c>
      <c r="AB3628" s="7" t="str">
        <f>IF(Z3628="","Não","Sim")</f>
        <v>Não</v>
      </c>
      <c r="AC3628" s="8" t="str">
        <f>IF(S3628="TSR","Serede","Rede Conecta")</f>
        <v>Serede</v>
      </c>
    </row>
    <row r="3629" spans="1:29" ht="15" x14ac:dyDescent="0.25">
      <c r="A3629">
        <v>1814216</v>
      </c>
      <c r="B3629" t="s">
        <v>13966</v>
      </c>
      <c r="C3629">
        <v>1814216</v>
      </c>
      <c r="D3629" s="24">
        <v>42299</v>
      </c>
      <c r="E3629" t="s">
        <v>9579</v>
      </c>
      <c r="F3629" t="s">
        <v>14430</v>
      </c>
      <c r="G3629" t="s">
        <v>11890</v>
      </c>
      <c r="H3629" t="s">
        <v>14431</v>
      </c>
      <c r="I3629" t="s">
        <v>169</v>
      </c>
      <c r="J3629" t="s">
        <v>14432</v>
      </c>
      <c r="K3629" t="s">
        <v>26</v>
      </c>
      <c r="L3629"/>
      <c r="M3629"/>
      <c r="N3629" s="23">
        <v>76535764001034</v>
      </c>
      <c r="O3629"/>
      <c r="P3629">
        <v>30267102</v>
      </c>
      <c r="Q3629"/>
      <c r="R3629"/>
      <c r="S3629" s="21" t="s">
        <v>18534</v>
      </c>
      <c r="T3629" s="21" t="s">
        <v>18603</v>
      </c>
      <c r="U3629" s="21" t="str">
        <f>VLOOKUP(T3629,Apoio!$D$10:$E$55,2,0)</f>
        <v>Fornec. de Serviç. Diversos PJ</v>
      </c>
      <c r="V3629"/>
      <c r="W3629"/>
      <c r="X3629"/>
      <c r="Z3629" s="7"/>
      <c r="AA3629" s="8" t="str">
        <f>IF(Y3629="","Não","Sim")</f>
        <v>Não</v>
      </c>
      <c r="AB3629" s="7" t="str">
        <f>IF(Z3629="","Não","Sim")</f>
        <v>Não</v>
      </c>
      <c r="AC3629" s="8" t="str">
        <f>IF(S3629="TSR","Serede","Rede Conecta")</f>
        <v>Serede</v>
      </c>
    </row>
    <row r="3630" spans="1:29" ht="15" x14ac:dyDescent="0.25">
      <c r="A3630">
        <v>1801154</v>
      </c>
      <c r="B3630" t="s">
        <v>13946</v>
      </c>
      <c r="C3630">
        <v>1801154</v>
      </c>
      <c r="D3630" s="24">
        <v>41267</v>
      </c>
      <c r="E3630" t="s">
        <v>20</v>
      </c>
      <c r="F3630" t="s">
        <v>13958</v>
      </c>
      <c r="G3630" t="s">
        <v>89</v>
      </c>
      <c r="H3630" t="s">
        <v>78</v>
      </c>
      <c r="I3630" t="s">
        <v>91</v>
      </c>
      <c r="J3630" t="s">
        <v>13186</v>
      </c>
      <c r="K3630" t="s">
        <v>26</v>
      </c>
      <c r="L3630"/>
      <c r="M3630"/>
      <c r="N3630" s="23">
        <v>76535764001204</v>
      </c>
      <c r="O3630"/>
      <c r="P3630"/>
      <c r="Q3630"/>
      <c r="R3630"/>
      <c r="S3630" s="21" t="s">
        <v>18534</v>
      </c>
      <c r="T3630" s="21" t="s">
        <v>18603</v>
      </c>
      <c r="U3630" s="21" t="str">
        <f>VLOOKUP(T3630,Apoio!$D$10:$E$55,2,0)</f>
        <v>Fornec. de Serviç. Diversos PJ</v>
      </c>
      <c r="V3630"/>
      <c r="W3630"/>
      <c r="X3630"/>
      <c r="Z3630" s="7"/>
      <c r="AA3630" s="8" t="str">
        <f>IF(Y3630="","Não","Sim")</f>
        <v>Não</v>
      </c>
      <c r="AB3630" s="7" t="str">
        <f>IF(Z3630="","Não","Sim")</f>
        <v>Não</v>
      </c>
      <c r="AC3630" s="8" t="str">
        <f>IF(S3630="TSR","Serede","Rede Conecta")</f>
        <v>Serede</v>
      </c>
    </row>
    <row r="3631" spans="1:29" ht="15" x14ac:dyDescent="0.25">
      <c r="A3631">
        <v>1813397</v>
      </c>
      <c r="B3631" t="s">
        <v>13966</v>
      </c>
      <c r="C3631">
        <v>1813397</v>
      </c>
      <c r="D3631" s="24">
        <v>41921</v>
      </c>
      <c r="E3631" t="s">
        <v>9579</v>
      </c>
      <c r="F3631" t="s">
        <v>14257</v>
      </c>
      <c r="G3631" t="s">
        <v>212</v>
      </c>
      <c r="H3631" t="s">
        <v>78</v>
      </c>
      <c r="I3631" t="s">
        <v>213</v>
      </c>
      <c r="J3631" t="s">
        <v>13990</v>
      </c>
      <c r="K3631" t="s">
        <v>26</v>
      </c>
      <c r="L3631"/>
      <c r="M3631"/>
      <c r="N3631" s="23">
        <v>76535764001387</v>
      </c>
      <c r="O3631"/>
      <c r="P3631"/>
      <c r="Q3631"/>
      <c r="R3631"/>
      <c r="S3631" s="21" t="s">
        <v>18534</v>
      </c>
      <c r="T3631" s="21" t="s">
        <v>18603</v>
      </c>
      <c r="U3631" s="21" t="str">
        <f>VLOOKUP(T3631,Apoio!$D$10:$E$55,2,0)</f>
        <v>Fornec. de Serviç. Diversos PJ</v>
      </c>
      <c r="V3631"/>
      <c r="W3631"/>
      <c r="X3631"/>
      <c r="Z3631" s="7"/>
      <c r="AA3631" s="8" t="str">
        <f>IF(Y3631="","Não","Sim")</f>
        <v>Não</v>
      </c>
      <c r="AB3631" s="7" t="str">
        <f>IF(Z3631="","Não","Sim")</f>
        <v>Não</v>
      </c>
      <c r="AC3631" s="8" t="str">
        <f>IF(S3631="TSR","Serede","Rede Conecta")</f>
        <v>Serede</v>
      </c>
    </row>
    <row r="3632" spans="1:29" ht="15" x14ac:dyDescent="0.25">
      <c r="A3632">
        <v>1801162</v>
      </c>
      <c r="B3632" t="s">
        <v>13966</v>
      </c>
      <c r="C3632">
        <v>1801162</v>
      </c>
      <c r="D3632" s="24">
        <v>41267</v>
      </c>
      <c r="E3632" t="s">
        <v>20</v>
      </c>
      <c r="F3632" t="s">
        <v>13950</v>
      </c>
      <c r="G3632" t="s">
        <v>66</v>
      </c>
      <c r="H3632" t="s">
        <v>14037</v>
      </c>
      <c r="I3632" t="s">
        <v>68</v>
      </c>
      <c r="J3632" t="s">
        <v>12648</v>
      </c>
      <c r="K3632" t="s">
        <v>26</v>
      </c>
      <c r="L3632"/>
      <c r="M3632"/>
      <c r="N3632" s="23">
        <v>76535764001468</v>
      </c>
      <c r="O3632"/>
      <c r="P3632"/>
      <c r="Q3632"/>
      <c r="R3632"/>
      <c r="S3632" s="21" t="s">
        <v>18534</v>
      </c>
      <c r="T3632" s="21" t="s">
        <v>18603</v>
      </c>
      <c r="U3632" s="21" t="str">
        <f>VLOOKUP(T3632,Apoio!$D$10:$E$55,2,0)</f>
        <v>Fornec. de Serviç. Diversos PJ</v>
      </c>
      <c r="V3632"/>
      <c r="W3632"/>
      <c r="X3632"/>
      <c r="Z3632" s="7"/>
      <c r="AA3632" s="8" t="str">
        <f>IF(Y3632="","Não","Sim")</f>
        <v>Não</v>
      </c>
      <c r="AB3632" s="7" t="str">
        <f>IF(Z3632="","Não","Sim")</f>
        <v>Não</v>
      </c>
      <c r="AC3632" s="8" t="str">
        <f>IF(S3632="TSR","Serede","Rede Conecta")</f>
        <v>Serede</v>
      </c>
    </row>
    <row r="3633" spans="1:29" ht="15" x14ac:dyDescent="0.25">
      <c r="A3633">
        <v>1801152</v>
      </c>
      <c r="B3633" t="s">
        <v>13946</v>
      </c>
      <c r="C3633">
        <v>1801152</v>
      </c>
      <c r="D3633" s="24">
        <v>41267</v>
      </c>
      <c r="E3633" t="s">
        <v>20</v>
      </c>
      <c r="F3633" t="s">
        <v>11522</v>
      </c>
      <c r="G3633" t="s">
        <v>83</v>
      </c>
      <c r="H3633" t="s">
        <v>11523</v>
      </c>
      <c r="I3633" t="s">
        <v>85</v>
      </c>
      <c r="J3633" t="s">
        <v>12249</v>
      </c>
      <c r="K3633" t="s">
        <v>26</v>
      </c>
      <c r="L3633"/>
      <c r="M3633"/>
      <c r="N3633" s="23">
        <v>76535764001891</v>
      </c>
      <c r="O3633"/>
      <c r="P3633"/>
      <c r="Q3633"/>
      <c r="R3633"/>
      <c r="S3633" s="21" t="s">
        <v>18534</v>
      </c>
      <c r="T3633" s="21" t="s">
        <v>18603</v>
      </c>
      <c r="U3633" s="21" t="str">
        <f>VLOOKUP(T3633,Apoio!$D$10:$E$55,2,0)</f>
        <v>Fornec. de Serviç. Diversos PJ</v>
      </c>
      <c r="V3633"/>
      <c r="W3633"/>
      <c r="X3633"/>
      <c r="Z3633" s="7"/>
      <c r="AA3633" s="8" t="str">
        <f>IF(Y3633="","Não","Sim")</f>
        <v>Não</v>
      </c>
      <c r="AB3633" s="7" t="str">
        <f>IF(Z3633="","Não","Sim")</f>
        <v>Não</v>
      </c>
      <c r="AC3633" s="8" t="str">
        <f>IF(S3633="TSR","Serede","Rede Conecta")</f>
        <v>Serede</v>
      </c>
    </row>
    <row r="3634" spans="1:29" ht="15" x14ac:dyDescent="0.25">
      <c r="A3634">
        <v>1801141</v>
      </c>
      <c r="B3634" t="s">
        <v>13966</v>
      </c>
      <c r="C3634">
        <v>1801141</v>
      </c>
      <c r="D3634" s="24">
        <v>41267</v>
      </c>
      <c r="E3634" t="s">
        <v>20</v>
      </c>
      <c r="F3634" t="s">
        <v>14006</v>
      </c>
      <c r="G3634" t="s">
        <v>190</v>
      </c>
      <c r="H3634" t="s">
        <v>12594</v>
      </c>
      <c r="I3634" t="s">
        <v>128</v>
      </c>
      <c r="J3634" t="s">
        <v>12995</v>
      </c>
      <c r="K3634" t="s">
        <v>26</v>
      </c>
      <c r="L3634"/>
      <c r="M3634"/>
      <c r="N3634" s="23">
        <v>76535764001972</v>
      </c>
      <c r="O3634"/>
      <c r="P3634"/>
      <c r="Q3634"/>
      <c r="R3634"/>
      <c r="S3634" s="21" t="s">
        <v>18534</v>
      </c>
      <c r="T3634" s="21" t="s">
        <v>18603</v>
      </c>
      <c r="U3634" s="21" t="str">
        <f>VLOOKUP(T3634,Apoio!$D$10:$E$55,2,0)</f>
        <v>Fornec. de Serviç. Diversos PJ</v>
      </c>
      <c r="V3634"/>
      <c r="W3634"/>
      <c r="X3634"/>
      <c r="Z3634" s="7"/>
      <c r="AA3634" s="8" t="str">
        <f>IF(Y3634="","Não","Sim")</f>
        <v>Não</v>
      </c>
      <c r="AB3634" s="7" t="str">
        <f>IF(Z3634="","Não","Sim")</f>
        <v>Não</v>
      </c>
      <c r="AC3634" s="8" t="str">
        <f>IF(S3634="TSR","Serede","Rede Conecta")</f>
        <v>Serede</v>
      </c>
    </row>
    <row r="3635" spans="1:29" ht="15" x14ac:dyDescent="0.25">
      <c r="A3635">
        <v>1800948</v>
      </c>
      <c r="B3635" t="s">
        <v>13946</v>
      </c>
      <c r="C3635">
        <v>1800948</v>
      </c>
      <c r="D3635" s="24">
        <v>41267</v>
      </c>
      <c r="E3635" t="s">
        <v>20</v>
      </c>
      <c r="F3635" t="s">
        <v>13754</v>
      </c>
      <c r="G3635" t="s">
        <v>106</v>
      </c>
      <c r="H3635" t="s">
        <v>11745</v>
      </c>
      <c r="I3635" t="s">
        <v>108</v>
      </c>
      <c r="J3635" t="s">
        <v>13755</v>
      </c>
      <c r="K3635" t="s">
        <v>26</v>
      </c>
      <c r="L3635"/>
      <c r="M3635"/>
      <c r="N3635" s="23">
        <v>76535764002006</v>
      </c>
      <c r="O3635"/>
      <c r="P3635"/>
      <c r="Q3635"/>
      <c r="R3635"/>
      <c r="S3635" s="21" t="s">
        <v>18534</v>
      </c>
      <c r="T3635" s="21" t="s">
        <v>18603</v>
      </c>
      <c r="U3635" s="21" t="str">
        <f>VLOOKUP(T3635,Apoio!$D$10:$E$55,2,0)</f>
        <v>Fornec. de Serviç. Diversos PJ</v>
      </c>
      <c r="V3635"/>
      <c r="W3635"/>
      <c r="X3635"/>
      <c r="Z3635" s="7"/>
      <c r="AA3635" s="8" t="str">
        <f>IF(Y3635="","Não","Sim")</f>
        <v>Não</v>
      </c>
      <c r="AB3635" s="7" t="str">
        <f>IF(Z3635="","Não","Sim")</f>
        <v>Não</v>
      </c>
      <c r="AC3635" s="8" t="str">
        <f>IF(S3635="TSR","Serede","Rede Conecta")</f>
        <v>Serede</v>
      </c>
    </row>
    <row r="3636" spans="1:29" ht="15" x14ac:dyDescent="0.25">
      <c r="A3636">
        <v>1801137</v>
      </c>
      <c r="B3636" t="s">
        <v>13966</v>
      </c>
      <c r="C3636">
        <v>1801137</v>
      </c>
      <c r="D3636" s="24">
        <v>41267</v>
      </c>
      <c r="E3636" t="s">
        <v>20</v>
      </c>
      <c r="F3636" t="s">
        <v>14017</v>
      </c>
      <c r="G3636" t="s">
        <v>132</v>
      </c>
      <c r="H3636" t="s">
        <v>132</v>
      </c>
      <c r="I3636" t="s">
        <v>133</v>
      </c>
      <c r="J3636" t="s">
        <v>14018</v>
      </c>
      <c r="K3636" t="s">
        <v>26</v>
      </c>
      <c r="L3636"/>
      <c r="M3636"/>
      <c r="N3636" s="23">
        <v>76535764002278</v>
      </c>
      <c r="O3636"/>
      <c r="P3636"/>
      <c r="Q3636"/>
      <c r="R3636"/>
      <c r="S3636" s="21" t="s">
        <v>18534</v>
      </c>
      <c r="T3636" s="21" t="s">
        <v>18603</v>
      </c>
      <c r="U3636" s="21" t="str">
        <f>VLOOKUP(T3636,Apoio!$D$10:$E$55,2,0)</f>
        <v>Fornec. de Serviç. Diversos PJ</v>
      </c>
      <c r="V3636"/>
      <c r="W3636"/>
      <c r="X3636"/>
      <c r="Z3636" s="7"/>
      <c r="AA3636" s="8" t="str">
        <f>IF(Y3636="","Não","Sim")</f>
        <v>Não</v>
      </c>
      <c r="AB3636" s="7" t="str">
        <f>IF(Z3636="","Não","Sim")</f>
        <v>Não</v>
      </c>
      <c r="AC3636" s="8" t="str">
        <f>IF(S3636="TSR","Serede","Rede Conecta")</f>
        <v>Serede</v>
      </c>
    </row>
    <row r="3637" spans="1:29" ht="15" x14ac:dyDescent="0.25">
      <c r="A3637">
        <v>1801145</v>
      </c>
      <c r="B3637" t="s">
        <v>13966</v>
      </c>
      <c r="C3637">
        <v>1801145</v>
      </c>
      <c r="D3637" s="24">
        <v>41267</v>
      </c>
      <c r="E3637" t="s">
        <v>20</v>
      </c>
      <c r="F3637" t="s">
        <v>13994</v>
      </c>
      <c r="G3637" t="s">
        <v>1008</v>
      </c>
      <c r="H3637" t="s">
        <v>84</v>
      </c>
      <c r="I3637" t="s">
        <v>123</v>
      </c>
      <c r="J3637" t="s">
        <v>12729</v>
      </c>
      <c r="K3637" t="s">
        <v>26</v>
      </c>
      <c r="L3637"/>
      <c r="M3637"/>
      <c r="N3637" s="23">
        <v>76535764002359</v>
      </c>
      <c r="O3637"/>
      <c r="P3637"/>
      <c r="Q3637"/>
      <c r="R3637"/>
      <c r="S3637" s="21" t="s">
        <v>18534</v>
      </c>
      <c r="T3637" s="21" t="s">
        <v>18603</v>
      </c>
      <c r="U3637" s="21" t="str">
        <f>VLOOKUP(T3637,Apoio!$D$10:$E$55,2,0)</f>
        <v>Fornec. de Serviç. Diversos PJ</v>
      </c>
      <c r="V3637"/>
      <c r="W3637"/>
      <c r="X3637"/>
      <c r="Z3637" s="7"/>
      <c r="AA3637" s="8" t="str">
        <f>IF(Y3637="","Não","Sim")</f>
        <v>Não</v>
      </c>
      <c r="AB3637" s="7" t="str">
        <f>IF(Z3637="","Não","Sim")</f>
        <v>Não</v>
      </c>
      <c r="AC3637" s="8" t="str">
        <f>IF(S3637="TSR","Serede","Rede Conecta")</f>
        <v>Serede</v>
      </c>
    </row>
    <row r="3638" spans="1:29" ht="15" x14ac:dyDescent="0.25">
      <c r="A3638">
        <v>1800658</v>
      </c>
      <c r="B3638" t="s">
        <v>13923</v>
      </c>
      <c r="C3638">
        <v>1800658</v>
      </c>
      <c r="D3638" s="24">
        <v>41267</v>
      </c>
      <c r="E3638" t="s">
        <v>20</v>
      </c>
      <c r="F3638" t="s">
        <v>13924</v>
      </c>
      <c r="G3638" t="s">
        <v>206</v>
      </c>
      <c r="H3638" t="s">
        <v>9873</v>
      </c>
      <c r="I3638" t="s">
        <v>46</v>
      </c>
      <c r="J3638" t="s">
        <v>12614</v>
      </c>
      <c r="K3638" t="s">
        <v>26</v>
      </c>
      <c r="L3638"/>
      <c r="M3638"/>
      <c r="N3638" s="23">
        <v>76535764032185</v>
      </c>
      <c r="O3638"/>
      <c r="P3638">
        <v>9020613634</v>
      </c>
      <c r="Q3638"/>
      <c r="R3638"/>
      <c r="S3638" s="21" t="s">
        <v>18534</v>
      </c>
      <c r="T3638" s="21" t="s">
        <v>18603</v>
      </c>
      <c r="U3638" s="21" t="str">
        <f>VLOOKUP(T3638,Apoio!$D$10:$E$55,2,0)</f>
        <v>Fornec. de Serviç. Diversos PJ</v>
      </c>
      <c r="V3638"/>
      <c r="W3638"/>
      <c r="X3638"/>
      <c r="Z3638" s="7"/>
      <c r="AA3638" s="8" t="str">
        <f>IF(Y3638="","Não","Sim")</f>
        <v>Não</v>
      </c>
      <c r="AB3638" s="7" t="str">
        <f>IF(Z3638="","Não","Sim")</f>
        <v>Não</v>
      </c>
      <c r="AC3638" s="8" t="str">
        <f>IF(S3638="TSR","Serede","Rede Conecta")</f>
        <v>Serede</v>
      </c>
    </row>
    <row r="3639" spans="1:29" ht="15" x14ac:dyDescent="0.25">
      <c r="A3639">
        <v>1801143</v>
      </c>
      <c r="B3639" t="s">
        <v>13966</v>
      </c>
      <c r="C3639">
        <v>1801143</v>
      </c>
      <c r="D3639" s="24">
        <v>41267</v>
      </c>
      <c r="E3639" t="s">
        <v>20</v>
      </c>
      <c r="F3639" t="s">
        <v>13900</v>
      </c>
      <c r="G3639" t="s">
        <v>187</v>
      </c>
      <c r="H3639" t="s">
        <v>6246</v>
      </c>
      <c r="I3639" t="s">
        <v>188</v>
      </c>
      <c r="J3639" t="s">
        <v>14024</v>
      </c>
      <c r="K3639" t="s">
        <v>26</v>
      </c>
      <c r="L3639"/>
      <c r="M3639"/>
      <c r="N3639" s="23">
        <v>76535764032266</v>
      </c>
      <c r="O3639"/>
      <c r="P3639"/>
      <c r="Q3639"/>
      <c r="R3639"/>
      <c r="S3639" s="21" t="s">
        <v>18534</v>
      </c>
      <c r="T3639" s="21" t="s">
        <v>18603</v>
      </c>
      <c r="U3639" s="21" t="str">
        <f>VLOOKUP(T3639,Apoio!$D$10:$E$55,2,0)</f>
        <v>Fornec. de Serviç. Diversos PJ</v>
      </c>
      <c r="V3639"/>
      <c r="W3639"/>
      <c r="X3639"/>
      <c r="Z3639" s="7"/>
      <c r="AA3639" s="8" t="str">
        <f>IF(Y3639="","Não","Sim")</f>
        <v>Não</v>
      </c>
      <c r="AB3639" s="7" t="str">
        <f>IF(Z3639="","Não","Sim")</f>
        <v>Não</v>
      </c>
      <c r="AC3639" s="8" t="str">
        <f>IF(S3639="TSR","Serede","Rede Conecta")</f>
        <v>Serede</v>
      </c>
    </row>
    <row r="3640" spans="1:29" ht="15" x14ac:dyDescent="0.25">
      <c r="A3640">
        <v>1815283</v>
      </c>
      <c r="B3640" t="s">
        <v>13946</v>
      </c>
      <c r="C3640">
        <v>1815283</v>
      </c>
      <c r="D3640" s="24">
        <v>43483</v>
      </c>
      <c r="E3640" t="s">
        <v>262</v>
      </c>
      <c r="F3640" t="s">
        <v>15047</v>
      </c>
      <c r="G3640" t="s">
        <v>15048</v>
      </c>
      <c r="H3640" t="s">
        <v>11697</v>
      </c>
      <c r="I3640" t="s">
        <v>249</v>
      </c>
      <c r="J3640" t="s">
        <v>15049</v>
      </c>
      <c r="K3640" t="s">
        <v>26</v>
      </c>
      <c r="L3640"/>
      <c r="M3640"/>
      <c r="N3640" s="23">
        <v>76535764032428</v>
      </c>
      <c r="O3640"/>
      <c r="P3640"/>
      <c r="Q3640"/>
      <c r="R3640"/>
      <c r="S3640" s="21" t="s">
        <v>18534</v>
      </c>
      <c r="T3640" s="21" t="s">
        <v>18603</v>
      </c>
      <c r="U3640" s="21" t="str">
        <f>VLOOKUP(T3640,Apoio!$D$10:$E$55,2,0)</f>
        <v>Fornec. de Serviç. Diversos PJ</v>
      </c>
      <c r="V3640"/>
      <c r="W3640"/>
      <c r="X3640"/>
      <c r="Z3640" s="7"/>
      <c r="AA3640" s="8" t="str">
        <f>IF(Y3640="","Não","Sim")</f>
        <v>Não</v>
      </c>
      <c r="AB3640" s="7" t="str">
        <f>IF(Z3640="","Não","Sim")</f>
        <v>Não</v>
      </c>
      <c r="AC3640" s="8" t="str">
        <f>IF(S3640="TSR","Serede","Rede Conecta")</f>
        <v>Serede</v>
      </c>
    </row>
    <row r="3641" spans="1:29" ht="15" x14ac:dyDescent="0.25">
      <c r="A3641">
        <v>1815636</v>
      </c>
      <c r="B3641" t="s">
        <v>13966</v>
      </c>
      <c r="C3641">
        <v>1815636</v>
      </c>
      <c r="D3641" s="24">
        <v>43719</v>
      </c>
      <c r="E3641" t="s">
        <v>262</v>
      </c>
      <c r="F3641" t="s">
        <v>15267</v>
      </c>
      <c r="G3641" t="s">
        <v>4973</v>
      </c>
      <c r="H3641" t="s">
        <v>15268</v>
      </c>
      <c r="I3641" t="s">
        <v>80</v>
      </c>
      <c r="J3641" t="s">
        <v>15269</v>
      </c>
      <c r="K3641" t="s">
        <v>26</v>
      </c>
      <c r="L3641"/>
      <c r="M3641"/>
      <c r="N3641" s="23">
        <v>76535764032509</v>
      </c>
      <c r="O3641"/>
      <c r="P3641"/>
      <c r="Q3641"/>
      <c r="R3641"/>
      <c r="S3641" s="21" t="s">
        <v>18534</v>
      </c>
      <c r="T3641" s="21" t="s">
        <v>18603</v>
      </c>
      <c r="U3641" s="21" t="str">
        <f>VLOOKUP(T3641,Apoio!$D$10:$E$55,2,0)</f>
        <v>Fornec. de Serviç. Diversos PJ</v>
      </c>
      <c r="V3641"/>
      <c r="W3641"/>
      <c r="X3641"/>
      <c r="Z3641" s="7"/>
      <c r="AA3641" s="8" t="str">
        <f>IF(Y3641="","Não","Sim")</f>
        <v>Não</v>
      </c>
      <c r="AB3641" s="7" t="str">
        <f>IF(Z3641="","Não","Sim")</f>
        <v>Não</v>
      </c>
      <c r="AC3641" s="8" t="str">
        <f>IF(S3641="TSR","Serede","Rede Conecta")</f>
        <v>Serede</v>
      </c>
    </row>
    <row r="3642" spans="1:29" ht="15" x14ac:dyDescent="0.25">
      <c r="A3642">
        <v>1815638</v>
      </c>
      <c r="B3642" t="s">
        <v>15272</v>
      </c>
      <c r="C3642">
        <v>1815638</v>
      </c>
      <c r="D3642" s="24">
        <v>43720</v>
      </c>
      <c r="E3642" t="s">
        <v>262</v>
      </c>
      <c r="F3642" t="s">
        <v>15273</v>
      </c>
      <c r="G3642" t="s">
        <v>12931</v>
      </c>
      <c r="H3642" t="s">
        <v>13727</v>
      </c>
      <c r="I3642" t="s">
        <v>31</v>
      </c>
      <c r="J3642" t="s">
        <v>14142</v>
      </c>
      <c r="K3642" t="s">
        <v>26</v>
      </c>
      <c r="L3642"/>
      <c r="M3642"/>
      <c r="N3642" s="23">
        <v>76535764032690</v>
      </c>
      <c r="O3642"/>
      <c r="P3642"/>
      <c r="Q3642"/>
      <c r="R3642"/>
      <c r="S3642" s="21" t="s">
        <v>18534</v>
      </c>
      <c r="T3642" s="21" t="s">
        <v>18603</v>
      </c>
      <c r="U3642" s="21" t="str">
        <f>VLOOKUP(T3642,Apoio!$D$10:$E$55,2,0)</f>
        <v>Fornec. de Serviç. Diversos PJ</v>
      </c>
      <c r="V3642">
        <v>193070</v>
      </c>
      <c r="W3642">
        <v>300001</v>
      </c>
      <c r="X3642" t="s">
        <v>154</v>
      </c>
      <c r="Z3642" s="7"/>
      <c r="AA3642" s="8" t="str">
        <f>IF(Y3642="","Não","Sim")</f>
        <v>Não</v>
      </c>
      <c r="AB3642" s="7" t="str">
        <f>IF(Z3642="","Não","Sim")</f>
        <v>Não</v>
      </c>
      <c r="AC3642" s="8" t="str">
        <f>IF(S3642="TSR","Serede","Rede Conecta")</f>
        <v>Serede</v>
      </c>
    </row>
    <row r="3643" spans="1:29" ht="15" x14ac:dyDescent="0.25">
      <c r="A3643">
        <v>1815639</v>
      </c>
      <c r="B3643" t="s">
        <v>15272</v>
      </c>
      <c r="C3643">
        <v>1815639</v>
      </c>
      <c r="D3643" s="24">
        <v>43720</v>
      </c>
      <c r="E3643" t="s">
        <v>262</v>
      </c>
      <c r="F3643" t="s">
        <v>15274</v>
      </c>
      <c r="G3643" t="s">
        <v>12074</v>
      </c>
      <c r="H3643" t="s">
        <v>78</v>
      </c>
      <c r="I3643" t="s">
        <v>42</v>
      </c>
      <c r="J3643" t="s">
        <v>15275</v>
      </c>
      <c r="K3643" t="s">
        <v>26</v>
      </c>
      <c r="L3643"/>
      <c r="M3643"/>
      <c r="N3643" s="23">
        <v>76535764032770</v>
      </c>
      <c r="O3643"/>
      <c r="P3643"/>
      <c r="Q3643"/>
      <c r="R3643"/>
      <c r="S3643" s="21" t="s">
        <v>18534</v>
      </c>
      <c r="T3643" s="21" t="s">
        <v>18603</v>
      </c>
      <c r="U3643" s="21" t="str">
        <f>VLOOKUP(T3643,Apoio!$D$10:$E$55,2,0)</f>
        <v>Fornec. de Serviç. Diversos PJ</v>
      </c>
      <c r="V3643"/>
      <c r="W3643"/>
      <c r="X3643"/>
      <c r="Z3643" s="7"/>
      <c r="AA3643" s="8" t="str">
        <f>IF(Y3643="","Não","Sim")</f>
        <v>Não</v>
      </c>
      <c r="AB3643" s="7" t="str">
        <f>IF(Z3643="","Não","Sim")</f>
        <v>Não</v>
      </c>
      <c r="AC3643" s="8" t="str">
        <f>IF(S3643="TSR","Serede","Rede Conecta")</f>
        <v>Serede</v>
      </c>
    </row>
    <row r="3644" spans="1:29" ht="15" x14ac:dyDescent="0.25">
      <c r="A3644">
        <v>1815254</v>
      </c>
      <c r="B3644" t="s">
        <v>13966</v>
      </c>
      <c r="C3644">
        <v>1815254</v>
      </c>
      <c r="D3644" s="24">
        <v>43444</v>
      </c>
      <c r="E3644" t="s">
        <v>262</v>
      </c>
      <c r="F3644" t="s">
        <v>15019</v>
      </c>
      <c r="G3644" t="s">
        <v>15020</v>
      </c>
      <c r="H3644" t="s">
        <v>15021</v>
      </c>
      <c r="I3644" t="s">
        <v>80</v>
      </c>
      <c r="J3644" t="s">
        <v>15022</v>
      </c>
      <c r="K3644" t="s">
        <v>26</v>
      </c>
      <c r="L3644"/>
      <c r="M3644"/>
      <c r="N3644" s="23">
        <v>76535764032851</v>
      </c>
      <c r="O3644"/>
      <c r="P3644"/>
      <c r="Q3644"/>
      <c r="R3644"/>
      <c r="S3644" s="21" t="s">
        <v>18534</v>
      </c>
      <c r="T3644" s="21" t="s">
        <v>18603</v>
      </c>
      <c r="U3644" s="21" t="str">
        <f>VLOOKUP(T3644,Apoio!$D$10:$E$55,2,0)</f>
        <v>Fornec. de Serviç. Diversos PJ</v>
      </c>
      <c r="V3644"/>
      <c r="W3644"/>
      <c r="X3644"/>
      <c r="Z3644" s="7"/>
      <c r="AA3644" s="8" t="str">
        <f>IF(Y3644="","Não","Sim")</f>
        <v>Não</v>
      </c>
      <c r="AB3644" s="7" t="str">
        <f>IF(Z3644="","Não","Sim")</f>
        <v>Não</v>
      </c>
      <c r="AC3644" s="8" t="str">
        <f>IF(S3644="TSR","Serede","Rede Conecta")</f>
        <v>Serede</v>
      </c>
    </row>
    <row r="3645" spans="1:29" ht="15" x14ac:dyDescent="0.25">
      <c r="A3645">
        <v>1815637</v>
      </c>
      <c r="B3645" t="s">
        <v>13966</v>
      </c>
      <c r="C3645">
        <v>1815637</v>
      </c>
      <c r="D3645" s="24">
        <v>43719</v>
      </c>
      <c r="E3645" t="s">
        <v>262</v>
      </c>
      <c r="F3645" t="s">
        <v>15270</v>
      </c>
      <c r="G3645" t="s">
        <v>110</v>
      </c>
      <c r="H3645" t="s">
        <v>12567</v>
      </c>
      <c r="I3645" t="s">
        <v>12597</v>
      </c>
      <c r="J3645" t="s">
        <v>15271</v>
      </c>
      <c r="K3645" t="s">
        <v>26</v>
      </c>
      <c r="L3645"/>
      <c r="M3645"/>
      <c r="N3645" s="23">
        <v>76535764032932</v>
      </c>
      <c r="O3645"/>
      <c r="P3645"/>
      <c r="Q3645"/>
      <c r="R3645"/>
      <c r="S3645" s="21" t="s">
        <v>18534</v>
      </c>
      <c r="T3645" s="21" t="s">
        <v>18603</v>
      </c>
      <c r="U3645" s="21" t="str">
        <f>VLOOKUP(T3645,Apoio!$D$10:$E$55,2,0)</f>
        <v>Fornec. de Serviç. Diversos PJ</v>
      </c>
      <c r="V3645"/>
      <c r="W3645"/>
      <c r="X3645"/>
      <c r="Z3645" s="7"/>
      <c r="AA3645" s="8" t="str">
        <f>IF(Y3645="","Não","Sim")</f>
        <v>Não</v>
      </c>
      <c r="AB3645" s="7" t="str">
        <f>IF(Z3645="","Não","Sim")</f>
        <v>Não</v>
      </c>
      <c r="AC3645" s="8" t="str">
        <f>IF(S3645="TSR","Serede","Rede Conecta")</f>
        <v>Serede</v>
      </c>
    </row>
    <row r="3646" spans="1:29" ht="15" x14ac:dyDescent="0.25">
      <c r="A3646">
        <v>1801133</v>
      </c>
      <c r="B3646" t="s">
        <v>13946</v>
      </c>
      <c r="C3646">
        <v>1801133</v>
      </c>
      <c r="D3646" s="24">
        <v>41267</v>
      </c>
      <c r="E3646" t="s">
        <v>20</v>
      </c>
      <c r="F3646" t="s">
        <v>14015</v>
      </c>
      <c r="G3646" t="s">
        <v>50</v>
      </c>
      <c r="H3646" t="s">
        <v>9047</v>
      </c>
      <c r="I3646" t="s">
        <v>52</v>
      </c>
      <c r="J3646" t="s">
        <v>14016</v>
      </c>
      <c r="K3646" t="s">
        <v>26</v>
      </c>
      <c r="L3646"/>
      <c r="M3646"/>
      <c r="N3646" s="23">
        <v>76535764033157</v>
      </c>
      <c r="O3646"/>
      <c r="P3646">
        <v>77685022</v>
      </c>
      <c r="Q3646"/>
      <c r="R3646"/>
      <c r="S3646" s="21" t="s">
        <v>18534</v>
      </c>
      <c r="T3646" s="21" t="s">
        <v>18603</v>
      </c>
      <c r="U3646" s="21" t="str">
        <f>VLOOKUP(T3646,Apoio!$D$10:$E$55,2,0)</f>
        <v>Fornec. de Serviç. Diversos PJ</v>
      </c>
      <c r="V3646"/>
      <c r="W3646"/>
      <c r="X3646"/>
      <c r="Z3646" s="7"/>
      <c r="AA3646" s="8" t="str">
        <f>IF(Y3646="","Não","Sim")</f>
        <v>Não</v>
      </c>
      <c r="AB3646" s="7" t="str">
        <f>IF(Z3646="","Não","Sim")</f>
        <v>Não</v>
      </c>
      <c r="AC3646" s="8" t="str">
        <f>IF(S3646="TSR","Serede","Rede Conecta")</f>
        <v>Serede</v>
      </c>
    </row>
    <row r="3647" spans="1:29" ht="15" x14ac:dyDescent="0.25">
      <c r="A3647">
        <v>1801151</v>
      </c>
      <c r="B3647" t="s">
        <v>13946</v>
      </c>
      <c r="C3647">
        <v>1801151</v>
      </c>
      <c r="D3647" s="24">
        <v>41267</v>
      </c>
      <c r="E3647" t="s">
        <v>20</v>
      </c>
      <c r="F3647" t="s">
        <v>13915</v>
      </c>
      <c r="G3647" t="s">
        <v>160</v>
      </c>
      <c r="H3647" t="s">
        <v>12104</v>
      </c>
      <c r="I3647" t="s">
        <v>37</v>
      </c>
      <c r="J3647" t="s">
        <v>12775</v>
      </c>
      <c r="K3647" t="s">
        <v>26</v>
      </c>
      <c r="L3647"/>
      <c r="M3647"/>
      <c r="N3647" s="23">
        <v>76535764033238</v>
      </c>
      <c r="O3647"/>
      <c r="P3647"/>
      <c r="Q3647"/>
      <c r="R3647"/>
      <c r="S3647" s="21" t="s">
        <v>18534</v>
      </c>
      <c r="T3647" s="21" t="s">
        <v>18603</v>
      </c>
      <c r="U3647" s="21" t="str">
        <f>VLOOKUP(T3647,Apoio!$D$10:$E$55,2,0)</f>
        <v>Fornec. de Serviç. Diversos PJ</v>
      </c>
      <c r="V3647"/>
      <c r="W3647"/>
      <c r="X3647"/>
      <c r="Z3647" s="7"/>
      <c r="AA3647" s="8" t="str">
        <f>IF(Y3647="","Não","Sim")</f>
        <v>Não</v>
      </c>
      <c r="AB3647" s="7" t="str">
        <f>IF(Z3647="","Não","Sim")</f>
        <v>Não</v>
      </c>
      <c r="AC3647" s="8" t="str">
        <f>IF(S3647="TSR","Serede","Rede Conecta")</f>
        <v>Serede</v>
      </c>
    </row>
    <row r="3648" spans="1:29" ht="15" x14ac:dyDescent="0.25">
      <c r="A3648">
        <v>1817000</v>
      </c>
      <c r="B3648" t="s">
        <v>17407</v>
      </c>
      <c r="C3648">
        <v>1817000</v>
      </c>
      <c r="D3648" s="24">
        <v>45478</v>
      </c>
      <c r="E3648" t="s">
        <v>309</v>
      </c>
      <c r="F3648" t="s">
        <v>17408</v>
      </c>
      <c r="G3648" t="s">
        <v>14071</v>
      </c>
      <c r="H3648"/>
      <c r="I3648" t="s">
        <v>188</v>
      </c>
      <c r="J3648" t="s">
        <v>17409</v>
      </c>
      <c r="K3648" t="s">
        <v>26</v>
      </c>
      <c r="L3648" t="s">
        <v>17410</v>
      </c>
      <c r="M3648"/>
      <c r="N3648" s="23">
        <v>76590884000143</v>
      </c>
      <c r="O3648"/>
      <c r="P3648"/>
      <c r="Q3648">
        <v>567</v>
      </c>
      <c r="R3648"/>
      <c r="S3648" s="21" t="s">
        <v>18534</v>
      </c>
      <c r="T3648" s="21" t="s">
        <v>18603</v>
      </c>
      <c r="U3648" s="21" t="str">
        <f>VLOOKUP(T3648,Apoio!$D$10:$E$55,2,0)</f>
        <v>Fornec. de Serviç. Diversos PJ</v>
      </c>
      <c r="V3648">
        <v>34170154</v>
      </c>
      <c r="W3648">
        <v>25644</v>
      </c>
      <c r="X3648">
        <v>0</v>
      </c>
      <c r="Z3648" s="7">
        <v>45658</v>
      </c>
      <c r="AA3648" s="8" t="str">
        <f>IF(Y3648="","Não","Sim")</f>
        <v>Não</v>
      </c>
      <c r="AB3648" s="7" t="str">
        <f>IF(Z3648="","Não","Sim")</f>
        <v>Sim</v>
      </c>
      <c r="AC3648" s="8" t="str">
        <f>IF(S3648="TSR","Serede","Rede Conecta")</f>
        <v>Serede</v>
      </c>
    </row>
    <row r="3649" spans="1:29" ht="15" x14ac:dyDescent="0.25">
      <c r="A3649">
        <v>300073</v>
      </c>
      <c r="B3649" t="s">
        <v>11305</v>
      </c>
      <c r="C3649">
        <v>300073</v>
      </c>
      <c r="D3649" s="24">
        <v>41267</v>
      </c>
      <c r="E3649" t="s">
        <v>20</v>
      </c>
      <c r="F3649" t="s">
        <v>11306</v>
      </c>
      <c r="G3649" t="s">
        <v>206</v>
      </c>
      <c r="H3649" t="s">
        <v>11307</v>
      </c>
      <c r="I3649" t="s">
        <v>46</v>
      </c>
      <c r="J3649" t="s">
        <v>11308</v>
      </c>
      <c r="K3649" t="s">
        <v>26</v>
      </c>
      <c r="L3649"/>
      <c r="M3649"/>
      <c r="N3649" s="23">
        <v>76639384000159</v>
      </c>
      <c r="O3649"/>
      <c r="P3649"/>
      <c r="Q3649"/>
      <c r="R3649"/>
      <c r="S3649" s="21" t="s">
        <v>18534</v>
      </c>
      <c r="T3649" s="21" t="s">
        <v>18613</v>
      </c>
      <c r="U3649" s="21" t="str">
        <f>VLOOKUP(T3649,Apoio!$D$10:$E$55,2,0)</f>
        <v>Órgãos Públicos - PJ</v>
      </c>
      <c r="V3649"/>
      <c r="W3649"/>
      <c r="X3649"/>
      <c r="Z3649" s="7"/>
      <c r="AA3649" s="8" t="str">
        <f>IF(Y3649="","Não","Sim")</f>
        <v>Não</v>
      </c>
      <c r="AB3649" s="7" t="str">
        <f>IF(Z3649="","Não","Sim")</f>
        <v>Não</v>
      </c>
      <c r="AC3649" s="8" t="str">
        <f>IF(S3649="TSR","Serede","Rede Conecta")</f>
        <v>Serede</v>
      </c>
    </row>
    <row r="3650" spans="1:29" ht="15" x14ac:dyDescent="0.25">
      <c r="A3650">
        <v>304167</v>
      </c>
      <c r="B3650" t="s">
        <v>11988</v>
      </c>
      <c r="C3650">
        <v>304167</v>
      </c>
      <c r="D3650" s="24">
        <v>43279</v>
      </c>
      <c r="E3650" t="s">
        <v>11934</v>
      </c>
      <c r="F3650" t="s">
        <v>11989</v>
      </c>
      <c r="G3650" t="s">
        <v>206</v>
      </c>
      <c r="H3650" t="s">
        <v>11990</v>
      </c>
      <c r="I3650" t="s">
        <v>46</v>
      </c>
      <c r="J3650" t="s">
        <v>11991</v>
      </c>
      <c r="K3650" t="s">
        <v>26</v>
      </c>
      <c r="L3650">
        <v>4130877690</v>
      </c>
      <c r="M3650"/>
      <c r="N3650" s="23">
        <v>76659820002367</v>
      </c>
      <c r="O3650"/>
      <c r="P3650" t="s">
        <v>44</v>
      </c>
      <c r="Q3650">
        <v>703095459</v>
      </c>
      <c r="R3650" t="s">
        <v>11992</v>
      </c>
      <c r="S3650" s="21" t="s">
        <v>18534</v>
      </c>
      <c r="T3650" s="21" t="s">
        <v>18613</v>
      </c>
      <c r="U3650" s="21" t="str">
        <f>VLOOKUP(T3650,Apoio!$D$10:$E$55,2,0)</f>
        <v>Órgãos Públicos - PJ</v>
      </c>
      <c r="V3650">
        <v>23723645</v>
      </c>
      <c r="W3650">
        <v>6093</v>
      </c>
      <c r="X3650">
        <v>3</v>
      </c>
      <c r="Z3650" s="7"/>
      <c r="AA3650" s="8" t="str">
        <f>IF(Y3650="","Não","Sim")</f>
        <v>Não</v>
      </c>
      <c r="AB3650" s="7" t="str">
        <f>IF(Z3650="","Não","Sim")</f>
        <v>Não</v>
      </c>
      <c r="AC3650" s="8" t="str">
        <f>IF(S3650="TSR","Serede","Rede Conecta")</f>
        <v>Serede</v>
      </c>
    </row>
    <row r="3651" spans="1:29" ht="15" x14ac:dyDescent="0.25">
      <c r="A3651">
        <v>2000018</v>
      </c>
      <c r="B3651" t="s">
        <v>18487</v>
      </c>
      <c r="C3651">
        <v>2000018</v>
      </c>
      <c r="D3651" s="24">
        <v>42401</v>
      </c>
      <c r="E3651" t="s">
        <v>64</v>
      </c>
      <c r="F3651" t="s">
        <v>18488</v>
      </c>
      <c r="G3651" t="s">
        <v>206</v>
      </c>
      <c r="H3651" t="s">
        <v>15862</v>
      </c>
      <c r="I3651" t="s">
        <v>46</v>
      </c>
      <c r="J3651" t="s">
        <v>18489</v>
      </c>
      <c r="K3651" t="s">
        <v>26</v>
      </c>
      <c r="L3651" t="s">
        <v>18490</v>
      </c>
      <c r="M3651"/>
      <c r="N3651" s="23">
        <v>76669324000189</v>
      </c>
      <c r="O3651"/>
      <c r="P3651"/>
      <c r="Q3651"/>
      <c r="R3651" t="s">
        <v>18491</v>
      </c>
      <c r="S3651" s="21" t="s">
        <v>18534</v>
      </c>
      <c r="T3651" s="21" t="s">
        <v>18597</v>
      </c>
      <c r="U3651" s="21" t="str">
        <f>VLOOKUP(T3651,Apoio!$D$10:$E$55,2,0)</f>
        <v>TRIBUTOS</v>
      </c>
      <c r="V3651">
        <v>193793</v>
      </c>
      <c r="W3651">
        <v>9474</v>
      </c>
      <c r="X3651">
        <v>19</v>
      </c>
      <c r="Z3651" s="7"/>
      <c r="AA3651" s="8" t="str">
        <f>IF(Y3651="","Não","Sim")</f>
        <v>Não</v>
      </c>
      <c r="AB3651" s="7" t="str">
        <f>IF(Z3651="","Não","Sim")</f>
        <v>Não</v>
      </c>
      <c r="AC3651" s="8" t="str">
        <f>IF(S3651="TSR","Serede","Rede Conecta")</f>
        <v>Serede</v>
      </c>
    </row>
    <row r="3652" spans="1:29" ht="15" x14ac:dyDescent="0.25">
      <c r="A3652">
        <v>300097</v>
      </c>
      <c r="B3652" t="s">
        <v>11388</v>
      </c>
      <c r="C3652">
        <v>300097</v>
      </c>
      <c r="D3652" s="24">
        <v>41267</v>
      </c>
      <c r="E3652" t="s">
        <v>20</v>
      </c>
      <c r="F3652" t="s">
        <v>11389</v>
      </c>
      <c r="G3652" t="s">
        <v>206</v>
      </c>
      <c r="H3652" t="s">
        <v>11390</v>
      </c>
      <c r="I3652" t="s">
        <v>46</v>
      </c>
      <c r="J3652" t="s">
        <v>11391</v>
      </c>
      <c r="K3652" t="s">
        <v>26</v>
      </c>
      <c r="L3652" t="s">
        <v>11392</v>
      </c>
      <c r="M3652"/>
      <c r="N3652" s="23">
        <v>76669324002041</v>
      </c>
      <c r="O3652"/>
      <c r="P3652"/>
      <c r="Q3652"/>
      <c r="R3652"/>
      <c r="S3652" s="21" t="s">
        <v>18534</v>
      </c>
      <c r="T3652" s="21" t="s">
        <v>18613</v>
      </c>
      <c r="U3652" s="21" t="str">
        <f>VLOOKUP(T3652,Apoio!$D$10:$E$55,2,0)</f>
        <v>Órgãos Públicos - PJ</v>
      </c>
      <c r="V3652"/>
      <c r="W3652"/>
      <c r="X3652"/>
      <c r="Z3652" s="7"/>
      <c r="AA3652" s="8" t="str">
        <f>IF(Y3652="","Não","Sim")</f>
        <v>Não</v>
      </c>
      <c r="AB3652" s="7" t="str">
        <f>IF(Z3652="","Não","Sim")</f>
        <v>Não</v>
      </c>
      <c r="AC3652" s="8" t="str">
        <f>IF(S3652="TSR","Serede","Rede Conecta")</f>
        <v>Serede</v>
      </c>
    </row>
    <row r="3653" spans="1:29" ht="15" x14ac:dyDescent="0.25">
      <c r="A3653">
        <v>1817073</v>
      </c>
      <c r="B3653" t="s">
        <v>17616</v>
      </c>
      <c r="C3653">
        <v>1817073</v>
      </c>
      <c r="D3653" s="24">
        <v>45568</v>
      </c>
      <c r="E3653" t="s">
        <v>17472</v>
      </c>
      <c r="F3653" t="s">
        <v>17617</v>
      </c>
      <c r="G3653" t="s">
        <v>1752</v>
      </c>
      <c r="H3653" t="s">
        <v>161</v>
      </c>
      <c r="I3653" t="s">
        <v>188</v>
      </c>
      <c r="J3653" t="s">
        <v>1753</v>
      </c>
      <c r="K3653" t="s">
        <v>26</v>
      </c>
      <c r="L3653" t="s">
        <v>17618</v>
      </c>
      <c r="M3653"/>
      <c r="N3653" s="23">
        <v>76816842000188</v>
      </c>
      <c r="O3653"/>
      <c r="P3653">
        <v>250999293</v>
      </c>
      <c r="Q3653"/>
      <c r="R3653"/>
      <c r="S3653" s="21" t="s">
        <v>18534</v>
      </c>
      <c r="T3653" s="21" t="s">
        <v>18603</v>
      </c>
      <c r="U3653" s="21" t="str">
        <f>VLOOKUP(T3653,Apoio!$D$10:$E$55,2,0)</f>
        <v>Fornec. de Serviç. Diversos PJ</v>
      </c>
      <c r="V3653"/>
      <c r="W3653"/>
      <c r="X3653"/>
      <c r="Z3653" s="7"/>
      <c r="AA3653" s="8" t="str">
        <f>IF(Y3653="","Não","Sim")</f>
        <v>Não</v>
      </c>
      <c r="AB3653" s="7" t="str">
        <f>IF(Z3653="","Não","Sim")</f>
        <v>Não</v>
      </c>
      <c r="AC3653" s="8" t="str">
        <f>IF(S3653="TSR","Serede","Rede Conecta")</f>
        <v>Serede</v>
      </c>
    </row>
    <row r="3654" spans="1:29" ht="15" x14ac:dyDescent="0.25">
      <c r="A3654">
        <v>1817074</v>
      </c>
      <c r="B3654" t="s">
        <v>17619</v>
      </c>
      <c r="C3654">
        <v>1817074</v>
      </c>
      <c r="D3654" s="24">
        <v>45568</v>
      </c>
      <c r="E3654" t="s">
        <v>17472</v>
      </c>
      <c r="F3654" t="s">
        <v>17620</v>
      </c>
      <c r="G3654" t="s">
        <v>3646</v>
      </c>
      <c r="H3654" t="s">
        <v>17621</v>
      </c>
      <c r="I3654" t="s">
        <v>188</v>
      </c>
      <c r="J3654" t="s">
        <v>3647</v>
      </c>
      <c r="K3654" t="s">
        <v>26</v>
      </c>
      <c r="L3654" t="s">
        <v>17622</v>
      </c>
      <c r="M3654"/>
      <c r="N3654" s="23">
        <v>76816842000269</v>
      </c>
      <c r="O3654"/>
      <c r="P3654">
        <v>255193718</v>
      </c>
      <c r="Q3654"/>
      <c r="R3654"/>
      <c r="S3654" s="21" t="s">
        <v>18534</v>
      </c>
      <c r="T3654" s="21" t="s">
        <v>18603</v>
      </c>
      <c r="U3654" s="21" t="str">
        <f>VLOOKUP(T3654,Apoio!$D$10:$E$55,2,0)</f>
        <v>Fornec. de Serviç. Diversos PJ</v>
      </c>
      <c r="V3654"/>
      <c r="W3654"/>
      <c r="X3654"/>
      <c r="Z3654" s="7"/>
      <c r="AA3654" s="8" t="str">
        <f>IF(Y3654="","Não","Sim")</f>
        <v>Não</v>
      </c>
      <c r="AB3654" s="7" t="str">
        <f>IF(Z3654="","Não","Sim")</f>
        <v>Não</v>
      </c>
      <c r="AC3654" s="8" t="str">
        <f>IF(S3654="TSR","Serede","Rede Conecta")</f>
        <v>Serede</v>
      </c>
    </row>
    <row r="3655" spans="1:29" ht="15" x14ac:dyDescent="0.25">
      <c r="A3655">
        <v>201439</v>
      </c>
      <c r="B3655" t="s">
        <v>4403</v>
      </c>
      <c r="C3655">
        <v>201439</v>
      </c>
      <c r="D3655" s="24">
        <v>41267</v>
      </c>
      <c r="E3655" t="s">
        <v>20</v>
      </c>
      <c r="F3655" t="s">
        <v>4404</v>
      </c>
      <c r="G3655" t="s">
        <v>4405</v>
      </c>
      <c r="H3655" t="s">
        <v>78</v>
      </c>
      <c r="I3655" t="s">
        <v>46</v>
      </c>
      <c r="J3655" t="s">
        <v>4406</v>
      </c>
      <c r="K3655" t="s">
        <v>26</v>
      </c>
      <c r="L3655">
        <v>4335351233</v>
      </c>
      <c r="M3655"/>
      <c r="N3655" s="23">
        <v>76910900000138</v>
      </c>
      <c r="O3655"/>
      <c r="P3655"/>
      <c r="Q3655"/>
      <c r="R3655"/>
      <c r="S3655" s="21" t="s">
        <v>18534</v>
      </c>
      <c r="T3655" s="21" t="s">
        <v>18607</v>
      </c>
      <c r="U3655" s="21" t="str">
        <f>VLOOKUP(T3655,Apoio!$D$10:$E$55,2,0)</f>
        <v>Prefeituras - PJ</v>
      </c>
      <c r="V3655"/>
      <c r="W3655"/>
      <c r="X3655"/>
      <c r="Z3655" s="7"/>
      <c r="AA3655" s="8" t="str">
        <f>IF(Y3655="","Não","Sim")</f>
        <v>Não</v>
      </c>
      <c r="AB3655" s="7" t="str">
        <f>IF(Z3655="","Não","Sim")</f>
        <v>Não</v>
      </c>
      <c r="AC3655" s="8" t="str">
        <f>IF(S3655="TSR","Serede","Rede Conecta")</f>
        <v>Serede</v>
      </c>
    </row>
    <row r="3656" spans="1:29" ht="15" x14ac:dyDescent="0.25">
      <c r="A3656">
        <v>201599</v>
      </c>
      <c r="B3656" t="s">
        <v>5067</v>
      </c>
      <c r="C3656">
        <v>201599</v>
      </c>
      <c r="D3656" s="24">
        <v>41267</v>
      </c>
      <c r="E3656" t="s">
        <v>20</v>
      </c>
      <c r="F3656" t="s">
        <v>5068</v>
      </c>
      <c r="G3656" t="s">
        <v>5069</v>
      </c>
      <c r="H3656" t="s">
        <v>78</v>
      </c>
      <c r="I3656" t="s">
        <v>46</v>
      </c>
      <c r="J3656" t="s">
        <v>5070</v>
      </c>
      <c r="K3656" t="s">
        <v>26</v>
      </c>
      <c r="L3656">
        <v>4335141104</v>
      </c>
      <c r="M3656"/>
      <c r="N3656" s="23">
        <v>76911676000107</v>
      </c>
      <c r="O3656"/>
      <c r="P3656"/>
      <c r="Q3656"/>
      <c r="R3656"/>
      <c r="S3656" s="21" t="s">
        <v>18534</v>
      </c>
      <c r="T3656" s="21" t="s">
        <v>18607</v>
      </c>
      <c r="U3656" s="21" t="str">
        <f>VLOOKUP(T3656,Apoio!$D$10:$E$55,2,0)</f>
        <v>Prefeituras - PJ</v>
      </c>
      <c r="V3656"/>
      <c r="W3656"/>
      <c r="X3656"/>
      <c r="Z3656" s="7"/>
      <c r="AA3656" s="8" t="str">
        <f>IF(Y3656="","Não","Sim")</f>
        <v>Não</v>
      </c>
      <c r="AB3656" s="7" t="str">
        <f>IF(Z3656="","Não","Sim")</f>
        <v>Não</v>
      </c>
      <c r="AC3656" s="8" t="str">
        <f>IF(S3656="TSR","Serede","Rede Conecta")</f>
        <v>Serede</v>
      </c>
    </row>
    <row r="3657" spans="1:29" ht="15" x14ac:dyDescent="0.25">
      <c r="A3657">
        <v>201607</v>
      </c>
      <c r="B3657" t="s">
        <v>5099</v>
      </c>
      <c r="C3657">
        <v>201607</v>
      </c>
      <c r="D3657" s="24">
        <v>41267</v>
      </c>
      <c r="E3657" t="s">
        <v>20</v>
      </c>
      <c r="F3657" t="s">
        <v>5100</v>
      </c>
      <c r="G3657" t="s">
        <v>174</v>
      </c>
      <c r="H3657" t="s">
        <v>78</v>
      </c>
      <c r="I3657" t="s">
        <v>46</v>
      </c>
      <c r="J3657" t="s">
        <v>5101</v>
      </c>
      <c r="K3657" t="s">
        <v>26</v>
      </c>
      <c r="L3657"/>
      <c r="M3657"/>
      <c r="N3657" s="23">
        <v>76919083000189</v>
      </c>
      <c r="O3657"/>
      <c r="P3657"/>
      <c r="Q3657"/>
      <c r="R3657"/>
      <c r="S3657" s="21" t="s">
        <v>18534</v>
      </c>
      <c r="T3657" s="21" t="s">
        <v>18607</v>
      </c>
      <c r="U3657" s="21" t="str">
        <f>VLOOKUP(T3657,Apoio!$D$10:$E$55,2,0)</f>
        <v>Prefeituras - PJ</v>
      </c>
      <c r="V3657"/>
      <c r="W3657"/>
      <c r="X3657"/>
      <c r="Z3657" s="7"/>
      <c r="AA3657" s="8" t="str">
        <f>IF(Y3657="","Não","Sim")</f>
        <v>Não</v>
      </c>
      <c r="AB3657" s="7" t="str">
        <f>IF(Z3657="","Não","Sim")</f>
        <v>Não</v>
      </c>
      <c r="AC3657" s="8" t="str">
        <f>IF(S3657="TSR","Serede","Rede Conecta")</f>
        <v>Serede</v>
      </c>
    </row>
    <row r="3658" spans="1:29" ht="15" x14ac:dyDescent="0.25">
      <c r="A3658">
        <v>201636</v>
      </c>
      <c r="B3658" t="s">
        <v>5210</v>
      </c>
      <c r="C3658">
        <v>201636</v>
      </c>
      <c r="D3658" s="24">
        <v>41267</v>
      </c>
      <c r="E3658" t="s">
        <v>20</v>
      </c>
      <c r="F3658" t="s">
        <v>5211</v>
      </c>
      <c r="G3658" t="s">
        <v>5212</v>
      </c>
      <c r="H3658" t="s">
        <v>78</v>
      </c>
      <c r="I3658" t="s">
        <v>46</v>
      </c>
      <c r="J3658" t="s">
        <v>5213</v>
      </c>
      <c r="K3658" t="s">
        <v>26</v>
      </c>
      <c r="L3658"/>
      <c r="M3658"/>
      <c r="N3658" s="23">
        <v>76920800000192</v>
      </c>
      <c r="O3658"/>
      <c r="P3658"/>
      <c r="Q3658"/>
      <c r="R3658"/>
      <c r="S3658" s="21" t="s">
        <v>18534</v>
      </c>
      <c r="T3658" s="21" t="s">
        <v>18607</v>
      </c>
      <c r="U3658" s="21" t="str">
        <f>VLOOKUP(T3658,Apoio!$D$10:$E$55,2,0)</f>
        <v>Prefeituras - PJ</v>
      </c>
      <c r="V3658"/>
      <c r="W3658"/>
      <c r="X3658"/>
      <c r="Z3658" s="7"/>
      <c r="AA3658" s="8" t="str">
        <f>IF(Y3658="","Não","Sim")</f>
        <v>Não</v>
      </c>
      <c r="AB3658" s="7" t="str">
        <f>IF(Z3658="","Não","Sim")</f>
        <v>Não</v>
      </c>
      <c r="AC3658" s="8" t="str">
        <f>IF(S3658="TSR","Serede","Rede Conecta")</f>
        <v>Serede</v>
      </c>
    </row>
    <row r="3659" spans="1:29" ht="15" x14ac:dyDescent="0.25">
      <c r="A3659">
        <v>201582</v>
      </c>
      <c r="B3659" t="s">
        <v>1101</v>
      </c>
      <c r="C3659">
        <v>201582</v>
      </c>
      <c r="D3659" s="24">
        <v>41267</v>
      </c>
      <c r="E3659" t="s">
        <v>20</v>
      </c>
      <c r="F3659" t="s">
        <v>5004</v>
      </c>
      <c r="G3659" t="s">
        <v>5005</v>
      </c>
      <c r="H3659" t="s">
        <v>78</v>
      </c>
      <c r="I3659" t="s">
        <v>46</v>
      </c>
      <c r="J3659" t="s">
        <v>5006</v>
      </c>
      <c r="K3659" t="s">
        <v>26</v>
      </c>
      <c r="L3659">
        <v>4435651160</v>
      </c>
      <c r="M3659"/>
      <c r="N3659" s="23">
        <v>76920818000194</v>
      </c>
      <c r="O3659"/>
      <c r="P3659"/>
      <c r="Q3659"/>
      <c r="R3659"/>
      <c r="S3659" s="21" t="s">
        <v>18534</v>
      </c>
      <c r="T3659" s="21" t="s">
        <v>18607</v>
      </c>
      <c r="U3659" s="21" t="str">
        <f>VLOOKUP(T3659,Apoio!$D$10:$E$55,2,0)</f>
        <v>Prefeituras - PJ</v>
      </c>
      <c r="V3659"/>
      <c r="W3659"/>
      <c r="X3659"/>
      <c r="Z3659" s="7"/>
      <c r="AA3659" s="8" t="str">
        <f>IF(Y3659="","Não","Sim")</f>
        <v>Não</v>
      </c>
      <c r="AB3659" s="7" t="str">
        <f>IF(Z3659="","Não","Sim")</f>
        <v>Não</v>
      </c>
      <c r="AC3659" s="8" t="str">
        <f>IF(S3659="TSR","Serede","Rede Conecta")</f>
        <v>Serede</v>
      </c>
    </row>
    <row r="3660" spans="1:29" ht="15" x14ac:dyDescent="0.25">
      <c r="A3660">
        <v>201881</v>
      </c>
      <c r="B3660" t="s">
        <v>1018</v>
      </c>
      <c r="C3660">
        <v>201881</v>
      </c>
      <c r="D3660" s="24">
        <v>41267</v>
      </c>
      <c r="E3660" t="s">
        <v>20</v>
      </c>
      <c r="F3660" t="s">
        <v>6248</v>
      </c>
      <c r="G3660" t="s">
        <v>6249</v>
      </c>
      <c r="H3660" t="s">
        <v>78</v>
      </c>
      <c r="I3660" t="s">
        <v>46</v>
      </c>
      <c r="J3660" t="s">
        <v>6250</v>
      </c>
      <c r="K3660" t="s">
        <v>26</v>
      </c>
      <c r="L3660">
        <v>4335261458</v>
      </c>
      <c r="M3660"/>
      <c r="N3660" s="23">
        <v>76920826000130</v>
      </c>
      <c r="O3660"/>
      <c r="P3660"/>
      <c r="Q3660"/>
      <c r="R3660"/>
      <c r="S3660" s="21" t="s">
        <v>18534</v>
      </c>
      <c r="T3660" s="21" t="s">
        <v>18607</v>
      </c>
      <c r="U3660" s="21" t="str">
        <f>VLOOKUP(T3660,Apoio!$D$10:$E$55,2,0)</f>
        <v>Prefeituras - PJ</v>
      </c>
      <c r="V3660">
        <v>10401951</v>
      </c>
      <c r="W3660">
        <v>447</v>
      </c>
      <c r="X3660">
        <v>5</v>
      </c>
      <c r="Z3660" s="7"/>
      <c r="AA3660" s="8" t="str">
        <f>IF(Y3660="","Não","Sim")</f>
        <v>Não</v>
      </c>
      <c r="AB3660" s="7" t="str">
        <f>IF(Z3660="","Não","Sim")</f>
        <v>Não</v>
      </c>
      <c r="AC3660" s="8" t="str">
        <f>IF(S3660="TSR","Serede","Rede Conecta")</f>
        <v>Serede</v>
      </c>
    </row>
    <row r="3661" spans="1:29" ht="15" x14ac:dyDescent="0.25">
      <c r="A3661">
        <v>201543</v>
      </c>
      <c r="B3661" t="s">
        <v>4854</v>
      </c>
      <c r="C3661">
        <v>201543</v>
      </c>
      <c r="D3661" s="24">
        <v>41267</v>
      </c>
      <c r="E3661" t="s">
        <v>20</v>
      </c>
      <c r="F3661" t="s">
        <v>4855</v>
      </c>
      <c r="G3661" t="s">
        <v>4856</v>
      </c>
      <c r="H3661" t="s">
        <v>78</v>
      </c>
      <c r="I3661" t="s">
        <v>46</v>
      </c>
      <c r="J3661" t="s">
        <v>4857</v>
      </c>
      <c r="K3661" t="s">
        <v>26</v>
      </c>
      <c r="L3661">
        <v>4335381330</v>
      </c>
      <c r="M3661"/>
      <c r="N3661" s="23">
        <v>76920834000187</v>
      </c>
      <c r="O3661"/>
      <c r="P3661"/>
      <c r="Q3661"/>
      <c r="R3661"/>
      <c r="S3661" s="21" t="s">
        <v>18534</v>
      </c>
      <c r="T3661" s="21" t="s">
        <v>18607</v>
      </c>
      <c r="U3661" s="21" t="str">
        <f>VLOOKUP(T3661,Apoio!$D$10:$E$55,2,0)</f>
        <v>Prefeituras - PJ</v>
      </c>
      <c r="V3661">
        <v>194312</v>
      </c>
      <c r="W3661">
        <v>206040</v>
      </c>
      <c r="X3661" t="s">
        <v>1475</v>
      </c>
      <c r="Z3661" s="7"/>
      <c r="AA3661" s="8" t="str">
        <f>IF(Y3661="","Não","Sim")</f>
        <v>Não</v>
      </c>
      <c r="AB3661" s="7" t="str">
        <f>IF(Z3661="","Não","Sim")</f>
        <v>Não</v>
      </c>
      <c r="AC3661" s="8" t="str">
        <f>IF(S3661="TSR","Serede","Rede Conecta")</f>
        <v>Serede</v>
      </c>
    </row>
    <row r="3662" spans="1:29" ht="15" x14ac:dyDescent="0.25">
      <c r="A3662">
        <v>1814255</v>
      </c>
      <c r="B3662" t="s">
        <v>14452</v>
      </c>
      <c r="C3662">
        <v>1814255</v>
      </c>
      <c r="D3662" s="24">
        <v>42314</v>
      </c>
      <c r="E3662" t="s">
        <v>9579</v>
      </c>
      <c r="F3662" t="s">
        <v>14453</v>
      </c>
      <c r="G3662" t="s">
        <v>245</v>
      </c>
      <c r="H3662" t="s">
        <v>14338</v>
      </c>
      <c r="I3662" t="s">
        <v>46</v>
      </c>
      <c r="J3662" t="s">
        <v>13493</v>
      </c>
      <c r="K3662" t="s">
        <v>26</v>
      </c>
      <c r="L3662" t="s">
        <v>14454</v>
      </c>
      <c r="M3662" t="s">
        <v>14455</v>
      </c>
      <c r="N3662" s="23">
        <v>76937085000109</v>
      </c>
      <c r="O3662"/>
      <c r="P3662">
        <v>7010733558</v>
      </c>
      <c r="Q3662">
        <v>1375</v>
      </c>
      <c r="R3662" t="s">
        <v>14456</v>
      </c>
      <c r="S3662" s="21" t="s">
        <v>18534</v>
      </c>
      <c r="T3662" s="21" t="s">
        <v>18603</v>
      </c>
      <c r="U3662" s="21" t="str">
        <f>VLOOKUP(T3662,Apoio!$D$10:$E$55,2,0)</f>
        <v>Fornec. de Serviç. Diversos PJ</v>
      </c>
      <c r="V3662">
        <v>34170932</v>
      </c>
      <c r="W3662">
        <v>32469</v>
      </c>
      <c r="X3662">
        <v>2</v>
      </c>
      <c r="Z3662" s="7"/>
      <c r="AA3662" s="8" t="str">
        <f>IF(Y3662="","Não","Sim")</f>
        <v>Não</v>
      </c>
      <c r="AB3662" s="7" t="str">
        <f>IF(Z3662="","Não","Sim")</f>
        <v>Não</v>
      </c>
      <c r="AC3662" s="8" t="str">
        <f>IF(S3662="TSR","Serede","Rede Conecta")</f>
        <v>Serede</v>
      </c>
    </row>
    <row r="3663" spans="1:29" ht="15" x14ac:dyDescent="0.25">
      <c r="A3663">
        <v>201372</v>
      </c>
      <c r="B3663" t="s">
        <v>4105</v>
      </c>
      <c r="C3663">
        <v>201372</v>
      </c>
      <c r="D3663" s="24">
        <v>41267</v>
      </c>
      <c r="E3663" t="s">
        <v>20</v>
      </c>
      <c r="F3663" t="s">
        <v>4106</v>
      </c>
      <c r="G3663" t="s">
        <v>4107</v>
      </c>
      <c r="H3663" t="s">
        <v>78</v>
      </c>
      <c r="I3663" t="s">
        <v>46</v>
      </c>
      <c r="J3663" t="s">
        <v>4108</v>
      </c>
      <c r="K3663" t="s">
        <v>26</v>
      </c>
      <c r="L3663">
        <v>4432721272</v>
      </c>
      <c r="M3663"/>
      <c r="N3663" s="23">
        <v>76950021000130</v>
      </c>
      <c r="O3663"/>
      <c r="P3663"/>
      <c r="Q3663"/>
      <c r="R3663"/>
      <c r="S3663" s="21" t="s">
        <v>18534</v>
      </c>
      <c r="T3663" s="21" t="s">
        <v>18607</v>
      </c>
      <c r="U3663" s="21" t="str">
        <f>VLOOKUP(T3663,Apoio!$D$10:$E$55,2,0)</f>
        <v>Prefeituras - PJ</v>
      </c>
      <c r="V3663"/>
      <c r="W3663"/>
      <c r="X3663"/>
      <c r="Z3663" s="7"/>
      <c r="AA3663" s="8" t="str">
        <f>IF(Y3663="","Não","Sim")</f>
        <v>Não</v>
      </c>
      <c r="AB3663" s="7" t="str">
        <f>IF(Z3663="","Não","Sim")</f>
        <v>Não</v>
      </c>
      <c r="AC3663" s="8" t="str">
        <f>IF(S3663="TSR","Serede","Rede Conecta")</f>
        <v>Serede</v>
      </c>
    </row>
    <row r="3664" spans="1:29" ht="15" x14ac:dyDescent="0.25">
      <c r="A3664">
        <v>201367</v>
      </c>
      <c r="B3664" t="s">
        <v>4082</v>
      </c>
      <c r="C3664">
        <v>201367</v>
      </c>
      <c r="D3664" s="24">
        <v>41267</v>
      </c>
      <c r="E3664" t="s">
        <v>20</v>
      </c>
      <c r="F3664" t="s">
        <v>4083</v>
      </c>
      <c r="G3664" t="s">
        <v>4084</v>
      </c>
      <c r="H3664" t="s">
        <v>78</v>
      </c>
      <c r="I3664" t="s">
        <v>46</v>
      </c>
      <c r="J3664" t="s">
        <v>4085</v>
      </c>
      <c r="K3664" t="s">
        <v>26</v>
      </c>
      <c r="L3664">
        <v>4435372805</v>
      </c>
      <c r="M3664"/>
      <c r="N3664" s="23">
        <v>76950039000131</v>
      </c>
      <c r="O3664"/>
      <c r="P3664"/>
      <c r="Q3664"/>
      <c r="R3664"/>
      <c r="S3664" s="21" t="s">
        <v>18534</v>
      </c>
      <c r="T3664" s="21" t="s">
        <v>18607</v>
      </c>
      <c r="U3664" s="21" t="str">
        <f>VLOOKUP(T3664,Apoio!$D$10:$E$55,2,0)</f>
        <v>Prefeituras - PJ</v>
      </c>
      <c r="V3664"/>
      <c r="W3664"/>
      <c r="X3664"/>
      <c r="Z3664" s="7"/>
      <c r="AA3664" s="8" t="str">
        <f>IF(Y3664="","Não","Sim")</f>
        <v>Não</v>
      </c>
      <c r="AB3664" s="7" t="str">
        <f>IF(Z3664="","Não","Sim")</f>
        <v>Não</v>
      </c>
      <c r="AC3664" s="8" t="str">
        <f>IF(S3664="TSR","Serede","Rede Conecta")</f>
        <v>Serede</v>
      </c>
    </row>
    <row r="3665" spans="1:29" ht="15" x14ac:dyDescent="0.25">
      <c r="A3665">
        <v>201870</v>
      </c>
      <c r="B3665" t="s">
        <v>6203</v>
      </c>
      <c r="C3665">
        <v>201870</v>
      </c>
      <c r="D3665" s="24">
        <v>41267</v>
      </c>
      <c r="E3665" t="s">
        <v>20</v>
      </c>
      <c r="F3665" t="s">
        <v>6204</v>
      </c>
      <c r="G3665" t="s">
        <v>6205</v>
      </c>
      <c r="H3665" t="s">
        <v>78</v>
      </c>
      <c r="I3665" t="s">
        <v>46</v>
      </c>
      <c r="J3665" t="s">
        <v>6206</v>
      </c>
      <c r="K3665" t="s">
        <v>26</v>
      </c>
      <c r="L3665">
        <v>4435671313</v>
      </c>
      <c r="M3665"/>
      <c r="N3665" s="23">
        <v>76950047000188</v>
      </c>
      <c r="O3665"/>
      <c r="P3665"/>
      <c r="Q3665"/>
      <c r="R3665" t="s">
        <v>6207</v>
      </c>
      <c r="S3665" s="21" t="s">
        <v>18534</v>
      </c>
      <c r="T3665" s="21" t="s">
        <v>18607</v>
      </c>
      <c r="U3665" s="21" t="str">
        <f>VLOOKUP(T3665,Apoio!$D$10:$E$55,2,0)</f>
        <v>Prefeituras - PJ</v>
      </c>
      <c r="V3665"/>
      <c r="W3665"/>
      <c r="X3665"/>
      <c r="Z3665" s="7"/>
      <c r="AA3665" s="8" t="str">
        <f>IF(Y3665="","Não","Sim")</f>
        <v>Não</v>
      </c>
      <c r="AB3665" s="7" t="str">
        <f>IF(Z3665="","Não","Sim")</f>
        <v>Não</v>
      </c>
      <c r="AC3665" s="8" t="str">
        <f>IF(S3665="TSR","Serede","Rede Conecta")</f>
        <v>Serede</v>
      </c>
    </row>
    <row r="3666" spans="1:29" ht="15" x14ac:dyDescent="0.25">
      <c r="A3666">
        <v>201255</v>
      </c>
      <c r="B3666" t="s">
        <v>3567</v>
      </c>
      <c r="C3666">
        <v>201255</v>
      </c>
      <c r="D3666" s="24">
        <v>41267</v>
      </c>
      <c r="E3666" t="s">
        <v>20</v>
      </c>
      <c r="F3666" t="s">
        <v>3568</v>
      </c>
      <c r="G3666" t="s">
        <v>3569</v>
      </c>
      <c r="H3666" t="s">
        <v>78</v>
      </c>
      <c r="I3666" t="s">
        <v>46</v>
      </c>
      <c r="J3666" t="s">
        <v>3570</v>
      </c>
      <c r="K3666" t="s">
        <v>26</v>
      </c>
      <c r="L3666">
        <v>4432751177</v>
      </c>
      <c r="M3666"/>
      <c r="N3666" s="23">
        <v>76950062000126</v>
      </c>
      <c r="O3666"/>
      <c r="P3666"/>
      <c r="Q3666"/>
      <c r="R3666"/>
      <c r="S3666" s="21" t="s">
        <v>18534</v>
      </c>
      <c r="T3666" s="21" t="s">
        <v>18607</v>
      </c>
      <c r="U3666" s="21" t="str">
        <f>VLOOKUP(T3666,Apoio!$D$10:$E$55,2,0)</f>
        <v>Prefeituras - PJ</v>
      </c>
      <c r="V3666">
        <v>191493</v>
      </c>
      <c r="W3666">
        <v>10532</v>
      </c>
      <c r="X3666">
        <v>15</v>
      </c>
      <c r="Z3666" s="7"/>
      <c r="AA3666" s="8" t="str">
        <f>IF(Y3666="","Não","Sim")</f>
        <v>Não</v>
      </c>
      <c r="AB3666" s="7" t="str">
        <f>IF(Z3666="","Não","Sim")</f>
        <v>Não</v>
      </c>
      <c r="AC3666" s="8" t="str">
        <f>IF(S3666="TSR","Serede","Rede Conecta")</f>
        <v>Serede</v>
      </c>
    </row>
    <row r="3667" spans="1:29" ht="15" x14ac:dyDescent="0.25">
      <c r="A3667">
        <v>201295</v>
      </c>
      <c r="B3667" t="s">
        <v>3754</v>
      </c>
      <c r="C3667">
        <v>201295</v>
      </c>
      <c r="D3667" s="24">
        <v>41267</v>
      </c>
      <c r="E3667" t="s">
        <v>20</v>
      </c>
      <c r="F3667" t="s">
        <v>3755</v>
      </c>
      <c r="G3667" t="s">
        <v>3756</v>
      </c>
      <c r="H3667" t="s">
        <v>78</v>
      </c>
      <c r="I3667" t="s">
        <v>46</v>
      </c>
      <c r="J3667" t="s">
        <v>3757</v>
      </c>
      <c r="K3667" t="s">
        <v>26</v>
      </c>
      <c r="L3667">
        <v>4435421787</v>
      </c>
      <c r="M3667"/>
      <c r="N3667" s="23">
        <v>76950070000172</v>
      </c>
      <c r="O3667"/>
      <c r="P3667"/>
      <c r="Q3667"/>
      <c r="R3667"/>
      <c r="S3667" s="21" t="s">
        <v>18534</v>
      </c>
      <c r="T3667" s="21" t="s">
        <v>18607</v>
      </c>
      <c r="U3667" s="21" t="str">
        <f>VLOOKUP(T3667,Apoio!$D$10:$E$55,2,0)</f>
        <v>Prefeituras - PJ</v>
      </c>
      <c r="V3667"/>
      <c r="W3667"/>
      <c r="X3667"/>
      <c r="Z3667" s="7"/>
      <c r="AA3667" s="8" t="str">
        <f>IF(Y3667="","Não","Sim")</f>
        <v>Não</v>
      </c>
      <c r="AB3667" s="7" t="str">
        <f>IF(Z3667="","Não","Sim")</f>
        <v>Não</v>
      </c>
      <c r="AC3667" s="8" t="str">
        <f>IF(S3667="TSR","Serede","Rede Conecta")</f>
        <v>Serede</v>
      </c>
    </row>
    <row r="3668" spans="1:29" ht="15" x14ac:dyDescent="0.25">
      <c r="A3668">
        <v>201416</v>
      </c>
      <c r="B3668" t="s">
        <v>4304</v>
      </c>
      <c r="C3668">
        <v>201416</v>
      </c>
      <c r="D3668" s="24">
        <v>41267</v>
      </c>
      <c r="E3668" t="s">
        <v>20</v>
      </c>
      <c r="F3668" t="s">
        <v>4305</v>
      </c>
      <c r="G3668" t="s">
        <v>4306</v>
      </c>
      <c r="H3668" t="s">
        <v>78</v>
      </c>
      <c r="I3668" t="s">
        <v>46</v>
      </c>
      <c r="J3668" t="s">
        <v>4307</v>
      </c>
      <c r="K3668" t="s">
        <v>26</v>
      </c>
      <c r="L3668">
        <v>4435731668</v>
      </c>
      <c r="M3668"/>
      <c r="N3668" s="23">
        <v>76950088000174</v>
      </c>
      <c r="O3668"/>
      <c r="P3668"/>
      <c r="Q3668"/>
      <c r="R3668"/>
      <c r="S3668" s="21" t="s">
        <v>18534</v>
      </c>
      <c r="T3668" s="21" t="s">
        <v>18607</v>
      </c>
      <c r="U3668" s="21" t="str">
        <f>VLOOKUP(T3668,Apoio!$D$10:$E$55,2,0)</f>
        <v>Prefeituras - PJ</v>
      </c>
      <c r="V3668">
        <v>194744</v>
      </c>
      <c r="W3668">
        <v>7777</v>
      </c>
      <c r="X3668">
        <v>91</v>
      </c>
      <c r="Z3668" s="7"/>
      <c r="AA3668" s="8" t="str">
        <f>IF(Y3668="","Não","Sim")</f>
        <v>Não</v>
      </c>
      <c r="AB3668" s="7" t="str">
        <f>IF(Z3668="","Não","Sim")</f>
        <v>Não</v>
      </c>
      <c r="AC3668" s="8" t="str">
        <f>IF(S3668="TSR","Serede","Rede Conecta")</f>
        <v>Serede</v>
      </c>
    </row>
    <row r="3669" spans="1:29" ht="15" x14ac:dyDescent="0.25">
      <c r="A3669">
        <v>201633</v>
      </c>
      <c r="B3669" t="s">
        <v>5198</v>
      </c>
      <c r="C3669">
        <v>201633</v>
      </c>
      <c r="D3669" s="24">
        <v>41267</v>
      </c>
      <c r="E3669" t="s">
        <v>20</v>
      </c>
      <c r="F3669" t="s">
        <v>5199</v>
      </c>
      <c r="G3669" t="s">
        <v>5200</v>
      </c>
      <c r="H3669" t="s">
        <v>78</v>
      </c>
      <c r="I3669" t="s">
        <v>46</v>
      </c>
      <c r="J3669" t="s">
        <v>5201</v>
      </c>
      <c r="K3669" t="s">
        <v>26</v>
      </c>
      <c r="L3669"/>
      <c r="M3669"/>
      <c r="N3669" s="23">
        <v>76950096000110</v>
      </c>
      <c r="O3669"/>
      <c r="P3669"/>
      <c r="Q3669"/>
      <c r="R3669"/>
      <c r="S3669" s="21" t="s">
        <v>18534</v>
      </c>
      <c r="T3669" s="21" t="s">
        <v>18607</v>
      </c>
      <c r="U3669" s="21" t="str">
        <f>VLOOKUP(T3669,Apoio!$D$10:$E$55,2,0)</f>
        <v>Prefeituras - PJ</v>
      </c>
      <c r="V3669">
        <v>19747</v>
      </c>
      <c r="W3669">
        <v>7678</v>
      </c>
      <c r="X3669">
        <v>13</v>
      </c>
      <c r="Z3669" s="7"/>
      <c r="AA3669" s="8" t="str">
        <f>IF(Y3669="","Não","Sim")</f>
        <v>Não</v>
      </c>
      <c r="AB3669" s="7" t="str">
        <f>IF(Z3669="","Não","Sim")</f>
        <v>Não</v>
      </c>
      <c r="AC3669" s="8" t="str">
        <f>IF(S3669="TSR","Serede","Rede Conecta")</f>
        <v>Serede</v>
      </c>
    </row>
    <row r="3670" spans="1:29" ht="15" x14ac:dyDescent="0.25">
      <c r="A3670">
        <v>200640</v>
      </c>
      <c r="B3670" t="s">
        <v>1885</v>
      </c>
      <c r="C3670">
        <v>200640</v>
      </c>
      <c r="D3670" s="24">
        <v>41267</v>
      </c>
      <c r="E3670" t="s">
        <v>20</v>
      </c>
      <c r="F3670" t="s">
        <v>1886</v>
      </c>
      <c r="G3670" t="s">
        <v>1887</v>
      </c>
      <c r="H3670" t="s">
        <v>78</v>
      </c>
      <c r="I3670" t="s">
        <v>46</v>
      </c>
      <c r="J3670" t="s">
        <v>1888</v>
      </c>
      <c r="K3670" t="s">
        <v>26</v>
      </c>
      <c r="L3670">
        <v>4339021000</v>
      </c>
      <c r="M3670"/>
      <c r="N3670" s="23">
        <v>76958966000106</v>
      </c>
      <c r="O3670"/>
      <c r="P3670"/>
      <c r="Q3670"/>
      <c r="R3670"/>
      <c r="S3670" s="21" t="s">
        <v>18534</v>
      </c>
      <c r="T3670" s="21" t="s">
        <v>18607</v>
      </c>
      <c r="U3670" s="21" t="str">
        <f>VLOOKUP(T3670,Apoio!$D$10:$E$55,2,0)</f>
        <v>Prefeituras - PJ</v>
      </c>
      <c r="V3670"/>
      <c r="W3670"/>
      <c r="X3670"/>
      <c r="Z3670" s="7"/>
      <c r="AA3670" s="8" t="str">
        <f>IF(Y3670="","Não","Sim")</f>
        <v>Não</v>
      </c>
      <c r="AB3670" s="7" t="str">
        <f>IF(Z3670="","Não","Sim")</f>
        <v>Não</v>
      </c>
      <c r="AC3670" s="8" t="str">
        <f>IF(S3670="TSR","Serede","Rede Conecta")</f>
        <v>Serede</v>
      </c>
    </row>
    <row r="3671" spans="1:29" ht="15" x14ac:dyDescent="0.25">
      <c r="A3671">
        <v>201903</v>
      </c>
      <c r="B3671" t="s">
        <v>6322</v>
      </c>
      <c r="C3671">
        <v>201903</v>
      </c>
      <c r="D3671" s="24">
        <v>41267</v>
      </c>
      <c r="E3671" t="s">
        <v>20</v>
      </c>
      <c r="F3671" t="s">
        <v>6323</v>
      </c>
      <c r="G3671" t="s">
        <v>6324</v>
      </c>
      <c r="H3671" t="s">
        <v>78</v>
      </c>
      <c r="I3671" t="s">
        <v>46</v>
      </c>
      <c r="J3671" t="s">
        <v>6325</v>
      </c>
      <c r="K3671" t="s">
        <v>26</v>
      </c>
      <c r="L3671">
        <v>4432511122</v>
      </c>
      <c r="M3671"/>
      <c r="N3671" s="23">
        <v>76958974000144</v>
      </c>
      <c r="O3671"/>
      <c r="P3671"/>
      <c r="Q3671"/>
      <c r="R3671" t="s">
        <v>6326</v>
      </c>
      <c r="S3671" s="21" t="s">
        <v>18534</v>
      </c>
      <c r="T3671" s="21" t="s">
        <v>18607</v>
      </c>
      <c r="U3671" s="21" t="str">
        <f>VLOOKUP(T3671,Apoio!$D$10:$E$55,2,0)</f>
        <v>Prefeituras - PJ</v>
      </c>
      <c r="V3671"/>
      <c r="W3671"/>
      <c r="X3671"/>
      <c r="Z3671" s="7"/>
      <c r="AA3671" s="8" t="str">
        <f>IF(Y3671="","Não","Sim")</f>
        <v>Não</v>
      </c>
      <c r="AB3671" s="7" t="str">
        <f>IF(Z3671="","Não","Sim")</f>
        <v>Não</v>
      </c>
      <c r="AC3671" s="8" t="str">
        <f>IF(S3671="TSR","Serede","Rede Conecta")</f>
        <v>Serede</v>
      </c>
    </row>
    <row r="3672" spans="1:29" ht="15" x14ac:dyDescent="0.25">
      <c r="A3672">
        <v>201329</v>
      </c>
      <c r="B3672" t="s">
        <v>3913</v>
      </c>
      <c r="C3672">
        <v>201329</v>
      </c>
      <c r="D3672" s="24">
        <v>41267</v>
      </c>
      <c r="E3672" t="s">
        <v>20</v>
      </c>
      <c r="F3672" t="s">
        <v>3914</v>
      </c>
      <c r="G3672" t="s">
        <v>3915</v>
      </c>
      <c r="H3672" t="s">
        <v>78</v>
      </c>
      <c r="I3672" t="s">
        <v>46</v>
      </c>
      <c r="J3672" t="s">
        <v>3916</v>
      </c>
      <c r="K3672" t="s">
        <v>26</v>
      </c>
      <c r="L3672">
        <v>4335661291</v>
      </c>
      <c r="M3672"/>
      <c r="N3672" s="23">
        <v>76965789000187</v>
      </c>
      <c r="O3672"/>
      <c r="P3672"/>
      <c r="Q3672"/>
      <c r="R3672"/>
      <c r="S3672" s="21" t="s">
        <v>18534</v>
      </c>
      <c r="T3672" s="21" t="s">
        <v>18607</v>
      </c>
      <c r="U3672" s="21" t="str">
        <f>VLOOKUP(T3672,Apoio!$D$10:$E$55,2,0)</f>
        <v>Prefeituras - PJ</v>
      </c>
      <c r="V3672">
        <v>194737</v>
      </c>
      <c r="W3672">
        <v>30000</v>
      </c>
      <c r="X3672">
        <v>64</v>
      </c>
      <c r="Z3672" s="7"/>
      <c r="AA3672" s="8" t="str">
        <f>IF(Y3672="","Não","Sim")</f>
        <v>Não</v>
      </c>
      <c r="AB3672" s="7" t="str">
        <f>IF(Z3672="","Não","Sim")</f>
        <v>Não</v>
      </c>
      <c r="AC3672" s="8" t="str">
        <f>IF(S3672="TSR","Serede","Rede Conecta")</f>
        <v>Serede</v>
      </c>
    </row>
    <row r="3673" spans="1:29" ht="15" x14ac:dyDescent="0.25">
      <c r="A3673">
        <v>201455</v>
      </c>
      <c r="B3673" t="s">
        <v>4475</v>
      </c>
      <c r="C3673">
        <v>201455</v>
      </c>
      <c r="D3673" s="24">
        <v>41267</v>
      </c>
      <c r="E3673" t="s">
        <v>20</v>
      </c>
      <c r="F3673" t="s">
        <v>4476</v>
      </c>
      <c r="G3673" t="s">
        <v>4477</v>
      </c>
      <c r="H3673" t="s">
        <v>78</v>
      </c>
      <c r="I3673" t="s">
        <v>46</v>
      </c>
      <c r="J3673" t="s">
        <v>4478</v>
      </c>
      <c r="K3673" t="s">
        <v>26</v>
      </c>
      <c r="L3673">
        <v>4335591122</v>
      </c>
      <c r="M3673"/>
      <c r="N3673" s="23">
        <v>76966845000106</v>
      </c>
      <c r="O3673"/>
      <c r="P3673"/>
      <c r="Q3673"/>
      <c r="R3673"/>
      <c r="S3673" s="21" t="s">
        <v>18534</v>
      </c>
      <c r="T3673" s="21" t="s">
        <v>18607</v>
      </c>
      <c r="U3673" s="21" t="str">
        <f>VLOOKUP(T3673,Apoio!$D$10:$E$55,2,0)</f>
        <v>Prefeituras - PJ</v>
      </c>
      <c r="V3673"/>
      <c r="W3673"/>
      <c r="X3673"/>
      <c r="Z3673" s="7"/>
      <c r="AA3673" s="8" t="str">
        <f>IF(Y3673="","Não","Sim")</f>
        <v>Não</v>
      </c>
      <c r="AB3673" s="7" t="str">
        <f>IF(Z3673="","Não","Sim")</f>
        <v>Não</v>
      </c>
      <c r="AC3673" s="8" t="str">
        <f>IF(S3673="TSR","Serede","Rede Conecta")</f>
        <v>Serede</v>
      </c>
    </row>
    <row r="3674" spans="1:29" ht="15" x14ac:dyDescent="0.25">
      <c r="A3674">
        <v>201625</v>
      </c>
      <c r="B3674" t="s">
        <v>5165</v>
      </c>
      <c r="C3674">
        <v>201625</v>
      </c>
      <c r="D3674" s="24">
        <v>41267</v>
      </c>
      <c r="E3674" t="s">
        <v>20</v>
      </c>
      <c r="F3674" t="s">
        <v>5166</v>
      </c>
      <c r="G3674" t="s">
        <v>5167</v>
      </c>
      <c r="H3674" t="s">
        <v>78</v>
      </c>
      <c r="I3674" t="s">
        <v>46</v>
      </c>
      <c r="J3674" t="s">
        <v>5168</v>
      </c>
      <c r="K3674" t="s">
        <v>26</v>
      </c>
      <c r="L3674">
        <v>4335641381</v>
      </c>
      <c r="M3674"/>
      <c r="N3674" s="23">
        <v>76966852000108</v>
      </c>
      <c r="O3674"/>
      <c r="P3674"/>
      <c r="Q3674"/>
      <c r="R3674"/>
      <c r="S3674" s="21" t="s">
        <v>18534</v>
      </c>
      <c r="T3674" s="21" t="s">
        <v>18607</v>
      </c>
      <c r="U3674" s="21" t="str">
        <f>VLOOKUP(T3674,Apoio!$D$10:$E$55,2,0)</f>
        <v>Prefeituras - PJ</v>
      </c>
      <c r="V3674"/>
      <c r="W3674"/>
      <c r="X3674"/>
      <c r="Z3674" s="7"/>
      <c r="AA3674" s="8" t="str">
        <f>IF(Y3674="","Não","Sim")</f>
        <v>Não</v>
      </c>
      <c r="AB3674" s="7" t="str">
        <f>IF(Z3674="","Não","Sim")</f>
        <v>Não</v>
      </c>
      <c r="AC3674" s="8" t="str">
        <f>IF(S3674="TSR","Serede","Rede Conecta")</f>
        <v>Serede</v>
      </c>
    </row>
    <row r="3675" spans="1:29" ht="15" x14ac:dyDescent="0.25">
      <c r="A3675">
        <v>200673</v>
      </c>
      <c r="B3675" t="s">
        <v>2001</v>
      </c>
      <c r="C3675">
        <v>200673</v>
      </c>
      <c r="D3675" s="24">
        <v>41267</v>
      </c>
      <c r="E3675" t="s">
        <v>20</v>
      </c>
      <c r="F3675" t="s">
        <v>2002</v>
      </c>
      <c r="G3675" t="s">
        <v>2003</v>
      </c>
      <c r="H3675" t="s">
        <v>78</v>
      </c>
      <c r="I3675" t="s">
        <v>46</v>
      </c>
      <c r="J3675" t="s">
        <v>2004</v>
      </c>
      <c r="K3675" t="s">
        <v>26</v>
      </c>
      <c r="L3675">
        <v>4339113004</v>
      </c>
      <c r="M3675"/>
      <c r="N3675" s="23">
        <v>76966860000146</v>
      </c>
      <c r="O3675"/>
      <c r="P3675"/>
      <c r="Q3675"/>
      <c r="R3675" t="s">
        <v>2005</v>
      </c>
      <c r="S3675" s="21" t="s">
        <v>18534</v>
      </c>
      <c r="T3675" s="21" t="s">
        <v>18607</v>
      </c>
      <c r="U3675" s="21" t="str">
        <f>VLOOKUP(T3675,Apoio!$D$10:$E$55,2,0)</f>
        <v>Prefeituras - PJ</v>
      </c>
      <c r="V3675"/>
      <c r="W3675"/>
      <c r="X3675"/>
      <c r="Z3675" s="7"/>
      <c r="AA3675" s="8" t="str">
        <f>IF(Y3675="","Não","Sim")</f>
        <v>Não</v>
      </c>
      <c r="AB3675" s="7" t="str">
        <f>IF(Z3675="","Não","Sim")</f>
        <v>Não</v>
      </c>
      <c r="AC3675" s="8" t="str">
        <f>IF(S3675="TSR","Serede","Rede Conecta")</f>
        <v>Serede</v>
      </c>
    </row>
    <row r="3676" spans="1:29" ht="15" x14ac:dyDescent="0.25">
      <c r="A3676">
        <v>201531</v>
      </c>
      <c r="B3676" t="s">
        <v>4807</v>
      </c>
      <c r="C3676">
        <v>201531</v>
      </c>
      <c r="D3676" s="24">
        <v>41267</v>
      </c>
      <c r="E3676" t="s">
        <v>20</v>
      </c>
      <c r="F3676" t="s">
        <v>4808</v>
      </c>
      <c r="G3676" t="s">
        <v>4809</v>
      </c>
      <c r="H3676" t="s">
        <v>78</v>
      </c>
      <c r="I3676" t="s">
        <v>46</v>
      </c>
      <c r="J3676" t="s">
        <v>4810</v>
      </c>
      <c r="K3676" t="s">
        <v>26</v>
      </c>
      <c r="L3676">
        <v>4335511122</v>
      </c>
      <c r="M3676"/>
      <c r="N3676" s="23">
        <v>76968064000142</v>
      </c>
      <c r="O3676"/>
      <c r="P3676"/>
      <c r="Q3676"/>
      <c r="R3676"/>
      <c r="S3676" s="21" t="s">
        <v>18534</v>
      </c>
      <c r="T3676" s="21" t="s">
        <v>18607</v>
      </c>
      <c r="U3676" s="21" t="str">
        <f>VLOOKUP(T3676,Apoio!$D$10:$E$55,2,0)</f>
        <v>Prefeituras - PJ</v>
      </c>
      <c r="V3676"/>
      <c r="W3676"/>
      <c r="X3676"/>
      <c r="Z3676" s="7"/>
      <c r="AA3676" s="8" t="str">
        <f>IF(Y3676="","Não","Sim")</f>
        <v>Não</v>
      </c>
      <c r="AB3676" s="7" t="str">
        <f>IF(Z3676="","Não","Sim")</f>
        <v>Não</v>
      </c>
      <c r="AC3676" s="8" t="str">
        <f>IF(S3676="TSR","Serede","Rede Conecta")</f>
        <v>Serede</v>
      </c>
    </row>
    <row r="3677" spans="1:29" ht="15" x14ac:dyDescent="0.25">
      <c r="A3677">
        <v>200700</v>
      </c>
      <c r="B3677" t="s">
        <v>2053</v>
      </c>
      <c r="C3677">
        <v>200700</v>
      </c>
      <c r="D3677" s="24">
        <v>41267</v>
      </c>
      <c r="E3677" t="s">
        <v>20</v>
      </c>
      <c r="F3677" t="s">
        <v>2102</v>
      </c>
      <c r="G3677" t="s">
        <v>2103</v>
      </c>
      <c r="H3677" t="s">
        <v>78</v>
      </c>
      <c r="I3677" t="s">
        <v>46</v>
      </c>
      <c r="J3677" t="s">
        <v>2104</v>
      </c>
      <c r="K3677" t="s">
        <v>26</v>
      </c>
      <c r="L3677"/>
      <c r="M3677"/>
      <c r="N3677" s="23">
        <v>76968627000100</v>
      </c>
      <c r="O3677"/>
      <c r="P3677"/>
      <c r="Q3677"/>
      <c r="R3677"/>
      <c r="S3677" s="21" t="s">
        <v>18534</v>
      </c>
      <c r="T3677" s="21" t="s">
        <v>18607</v>
      </c>
      <c r="U3677" s="21" t="str">
        <f>VLOOKUP(T3677,Apoio!$D$10:$E$55,2,0)</f>
        <v>Prefeituras - PJ</v>
      </c>
      <c r="V3677"/>
      <c r="W3677"/>
      <c r="X3677"/>
      <c r="Z3677" s="7"/>
      <c r="AA3677" s="8" t="str">
        <f>IF(Y3677="","Não","Sim")</f>
        <v>Não</v>
      </c>
      <c r="AB3677" s="7" t="str">
        <f>IF(Z3677="","Não","Sim")</f>
        <v>Não</v>
      </c>
      <c r="AC3677" s="8" t="str">
        <f>IF(S3677="TSR","Serede","Rede Conecta")</f>
        <v>Serede</v>
      </c>
    </row>
    <row r="3678" spans="1:29" ht="15" x14ac:dyDescent="0.25">
      <c r="A3678">
        <v>201530</v>
      </c>
      <c r="B3678" t="s">
        <v>4803</v>
      </c>
      <c r="C3678">
        <v>201530</v>
      </c>
      <c r="D3678" s="24">
        <v>41267</v>
      </c>
      <c r="E3678" t="s">
        <v>20</v>
      </c>
      <c r="F3678" t="s">
        <v>4804</v>
      </c>
      <c r="G3678" t="s">
        <v>4805</v>
      </c>
      <c r="H3678" t="s">
        <v>2035</v>
      </c>
      <c r="I3678" t="s">
        <v>46</v>
      </c>
      <c r="J3678" t="s">
        <v>4806</v>
      </c>
      <c r="K3678" t="s">
        <v>26</v>
      </c>
      <c r="L3678">
        <v>4433121310</v>
      </c>
      <c r="M3678"/>
      <c r="N3678" s="23">
        <v>76970300000165</v>
      </c>
      <c r="O3678"/>
      <c r="P3678"/>
      <c r="Q3678"/>
      <c r="R3678"/>
      <c r="S3678" s="21" t="s">
        <v>18534</v>
      </c>
      <c r="T3678" s="21" t="s">
        <v>18607</v>
      </c>
      <c r="U3678" s="21" t="str">
        <f>VLOOKUP(T3678,Apoio!$D$10:$E$55,2,0)</f>
        <v>Prefeituras - PJ</v>
      </c>
      <c r="V3678">
        <v>19912</v>
      </c>
      <c r="W3678">
        <v>18140</v>
      </c>
      <c r="X3678">
        <v>14</v>
      </c>
      <c r="Z3678" s="7"/>
      <c r="AA3678" s="8" t="str">
        <f>IF(Y3678="","Não","Sim")</f>
        <v>Não</v>
      </c>
      <c r="AB3678" s="7" t="str">
        <f>IF(Z3678="","Não","Sim")</f>
        <v>Não</v>
      </c>
      <c r="AC3678" s="8" t="str">
        <f>IF(S3678="TSR","Serede","Rede Conecta")</f>
        <v>Serede</v>
      </c>
    </row>
    <row r="3679" spans="1:29" ht="15" x14ac:dyDescent="0.25">
      <c r="A3679">
        <v>201830</v>
      </c>
      <c r="B3679" t="s">
        <v>6024</v>
      </c>
      <c r="C3679">
        <v>201830</v>
      </c>
      <c r="D3679" s="24">
        <v>41267</v>
      </c>
      <c r="E3679" t="s">
        <v>20</v>
      </c>
      <c r="F3679" t="s">
        <v>6025</v>
      </c>
      <c r="G3679" t="s">
        <v>6026</v>
      </c>
      <c r="H3679" t="s">
        <v>78</v>
      </c>
      <c r="I3679" t="s">
        <v>46</v>
      </c>
      <c r="J3679" t="s">
        <v>6027</v>
      </c>
      <c r="K3679" t="s">
        <v>26</v>
      </c>
      <c r="L3679">
        <v>4434401185</v>
      </c>
      <c r="M3679"/>
      <c r="N3679" s="23">
        <v>76970318000167</v>
      </c>
      <c r="O3679"/>
      <c r="P3679"/>
      <c r="Q3679"/>
      <c r="R3679" t="s">
        <v>6028</v>
      </c>
      <c r="S3679" s="21" t="s">
        <v>18534</v>
      </c>
      <c r="T3679" s="21" t="s">
        <v>18607</v>
      </c>
      <c r="U3679" s="21" t="str">
        <f>VLOOKUP(T3679,Apoio!$D$10:$E$55,2,0)</f>
        <v>Prefeituras - PJ</v>
      </c>
      <c r="V3679">
        <v>19676</v>
      </c>
      <c r="W3679">
        <v>3866</v>
      </c>
      <c r="X3679">
        <v>90</v>
      </c>
      <c r="Z3679" s="7"/>
      <c r="AA3679" s="8" t="str">
        <f>IF(Y3679="","Não","Sim")</f>
        <v>Não</v>
      </c>
      <c r="AB3679" s="7" t="str">
        <f>IF(Z3679="","Não","Sim")</f>
        <v>Não</v>
      </c>
      <c r="AC3679" s="8" t="str">
        <f>IF(S3679="TSR","Serede","Rede Conecta")</f>
        <v>Serede</v>
      </c>
    </row>
    <row r="3680" spans="1:29" ht="15" x14ac:dyDescent="0.25">
      <c r="A3680">
        <v>201353</v>
      </c>
      <c r="B3680" t="s">
        <v>2364</v>
      </c>
      <c r="C3680">
        <v>201353</v>
      </c>
      <c r="D3680" s="24">
        <v>41267</v>
      </c>
      <c r="E3680" t="s">
        <v>20</v>
      </c>
      <c r="F3680" t="s">
        <v>4021</v>
      </c>
      <c r="G3680" t="s">
        <v>2365</v>
      </c>
      <c r="H3680" t="s">
        <v>78</v>
      </c>
      <c r="I3680" t="s">
        <v>46</v>
      </c>
      <c r="J3680" t="s">
        <v>4022</v>
      </c>
      <c r="K3680" t="s">
        <v>26</v>
      </c>
      <c r="L3680">
        <v>4433232010</v>
      </c>
      <c r="M3680"/>
      <c r="N3680" s="23">
        <v>76970326000103</v>
      </c>
      <c r="O3680"/>
      <c r="P3680"/>
      <c r="Q3680"/>
      <c r="R3680" t="s">
        <v>4023</v>
      </c>
      <c r="S3680" s="21" t="s">
        <v>18534</v>
      </c>
      <c r="T3680" s="21" t="s">
        <v>18607</v>
      </c>
      <c r="U3680" s="21" t="str">
        <f>VLOOKUP(T3680,Apoio!$D$10:$E$55,2,0)</f>
        <v>Prefeituras - PJ</v>
      </c>
      <c r="V3680">
        <v>19912</v>
      </c>
      <c r="W3680">
        <v>17221</v>
      </c>
      <c r="X3680">
        <v>19</v>
      </c>
      <c r="Z3680" s="7"/>
      <c r="AA3680" s="8" t="str">
        <f>IF(Y3680="","Não","Sim")</f>
        <v>Não</v>
      </c>
      <c r="AB3680" s="7" t="str">
        <f>IF(Z3680="","Não","Sim")</f>
        <v>Não</v>
      </c>
      <c r="AC3680" s="8" t="str">
        <f>IF(S3680="TSR","Serede","Rede Conecta")</f>
        <v>Serede</v>
      </c>
    </row>
    <row r="3681" spans="1:29" ht="15" x14ac:dyDescent="0.25">
      <c r="A3681">
        <v>201418</v>
      </c>
      <c r="B3681" t="s">
        <v>4313</v>
      </c>
      <c r="C3681">
        <v>201418</v>
      </c>
      <c r="D3681" s="24">
        <v>41267</v>
      </c>
      <c r="E3681" t="s">
        <v>20</v>
      </c>
      <c r="F3681" t="s">
        <v>4314</v>
      </c>
      <c r="G3681" t="s">
        <v>4315</v>
      </c>
      <c r="H3681" t="s">
        <v>78</v>
      </c>
      <c r="I3681" t="s">
        <v>46</v>
      </c>
      <c r="J3681" t="s">
        <v>4316</v>
      </c>
      <c r="K3681" t="s">
        <v>26</v>
      </c>
      <c r="L3681">
        <v>4433321283</v>
      </c>
      <c r="M3681"/>
      <c r="N3681" s="23">
        <v>76970359000153</v>
      </c>
      <c r="O3681"/>
      <c r="P3681"/>
      <c r="Q3681"/>
      <c r="R3681"/>
      <c r="S3681" s="21" t="s">
        <v>18534</v>
      </c>
      <c r="T3681" s="21" t="s">
        <v>18607</v>
      </c>
      <c r="U3681" s="21" t="str">
        <f>VLOOKUP(T3681,Apoio!$D$10:$E$55,2,0)</f>
        <v>Prefeituras - PJ</v>
      </c>
      <c r="V3681"/>
      <c r="W3681"/>
      <c r="X3681"/>
      <c r="Z3681" s="7"/>
      <c r="AA3681" s="8" t="str">
        <f>IF(Y3681="","Não","Sim")</f>
        <v>Não</v>
      </c>
      <c r="AB3681" s="7" t="str">
        <f>IF(Z3681="","Não","Sim")</f>
        <v>Não</v>
      </c>
      <c r="AC3681" s="8" t="str">
        <f>IF(S3681="TSR","Serede","Rede Conecta")</f>
        <v>Serede</v>
      </c>
    </row>
    <row r="3682" spans="1:29" ht="15" x14ac:dyDescent="0.25">
      <c r="A3682">
        <v>201839</v>
      </c>
      <c r="B3682" t="s">
        <v>6066</v>
      </c>
      <c r="C3682">
        <v>201839</v>
      </c>
      <c r="D3682" s="24">
        <v>41267</v>
      </c>
      <c r="E3682" t="s">
        <v>20</v>
      </c>
      <c r="F3682" t="s">
        <v>6067</v>
      </c>
      <c r="G3682" t="s">
        <v>6068</v>
      </c>
      <c r="H3682" t="s">
        <v>78</v>
      </c>
      <c r="I3682" t="s">
        <v>46</v>
      </c>
      <c r="J3682" t="s">
        <v>6069</v>
      </c>
      <c r="K3682" t="s">
        <v>26</v>
      </c>
      <c r="L3682">
        <v>4432491414</v>
      </c>
      <c r="M3682"/>
      <c r="N3682" s="23">
        <v>76970367000108</v>
      </c>
      <c r="O3682"/>
      <c r="P3682"/>
      <c r="Q3682"/>
      <c r="R3682" t="s">
        <v>6070</v>
      </c>
      <c r="S3682" s="21" t="s">
        <v>18534</v>
      </c>
      <c r="T3682" s="21" t="s">
        <v>18607</v>
      </c>
      <c r="U3682" s="21" t="str">
        <f>VLOOKUP(T3682,Apoio!$D$10:$E$55,2,0)</f>
        <v>Prefeituras - PJ</v>
      </c>
      <c r="V3682"/>
      <c r="W3682"/>
      <c r="X3682"/>
      <c r="Z3682" s="7"/>
      <c r="AA3682" s="8" t="str">
        <f>IF(Y3682="","Não","Sim")</f>
        <v>Não</v>
      </c>
      <c r="AB3682" s="7" t="str">
        <f>IF(Z3682="","Não","Sim")</f>
        <v>Não</v>
      </c>
      <c r="AC3682" s="8" t="str">
        <f>IF(S3682="TSR","Serede","Rede Conecta")</f>
        <v>Serede</v>
      </c>
    </row>
    <row r="3683" spans="1:29" ht="15" x14ac:dyDescent="0.25">
      <c r="A3683">
        <v>201568</v>
      </c>
      <c r="B3683" t="s">
        <v>4952</v>
      </c>
      <c r="C3683">
        <v>201568</v>
      </c>
      <c r="D3683" s="24">
        <v>41267</v>
      </c>
      <c r="E3683" t="s">
        <v>20</v>
      </c>
      <c r="F3683" t="s">
        <v>4953</v>
      </c>
      <c r="G3683" t="s">
        <v>4954</v>
      </c>
      <c r="H3683" t="s">
        <v>78</v>
      </c>
      <c r="I3683" t="s">
        <v>46</v>
      </c>
      <c r="J3683" t="s">
        <v>4955</v>
      </c>
      <c r="K3683" t="s">
        <v>26</v>
      </c>
      <c r="L3683"/>
      <c r="M3683"/>
      <c r="N3683" s="23">
        <v>76970375000146</v>
      </c>
      <c r="O3683"/>
      <c r="P3683"/>
      <c r="Q3683"/>
      <c r="R3683"/>
      <c r="S3683" s="21" t="s">
        <v>18534</v>
      </c>
      <c r="T3683" s="21" t="s">
        <v>18607</v>
      </c>
      <c r="U3683" s="21" t="str">
        <f>VLOOKUP(T3683,Apoio!$D$10:$E$55,2,0)</f>
        <v>Prefeituras - PJ</v>
      </c>
      <c r="V3683"/>
      <c r="W3683"/>
      <c r="X3683"/>
      <c r="Z3683" s="7"/>
      <c r="AA3683" s="8" t="str">
        <f>IF(Y3683="","Não","Sim")</f>
        <v>Não</v>
      </c>
      <c r="AB3683" s="7" t="str">
        <f>IF(Z3683="","Não","Sim")</f>
        <v>Não</v>
      </c>
      <c r="AC3683" s="8" t="str">
        <f>IF(S3683="TSR","Serede","Rede Conecta")</f>
        <v>Serede</v>
      </c>
    </row>
    <row r="3684" spans="1:29" ht="15" x14ac:dyDescent="0.25">
      <c r="A3684">
        <v>201835</v>
      </c>
      <c r="B3684" t="s">
        <v>6046</v>
      </c>
      <c r="C3684">
        <v>201835</v>
      </c>
      <c r="D3684" s="24">
        <v>41267</v>
      </c>
      <c r="E3684" t="s">
        <v>20</v>
      </c>
      <c r="F3684" t="s">
        <v>6047</v>
      </c>
      <c r="G3684" t="s">
        <v>6048</v>
      </c>
      <c r="H3684" t="s">
        <v>78</v>
      </c>
      <c r="I3684" t="s">
        <v>46</v>
      </c>
      <c r="J3684" t="s">
        <v>6049</v>
      </c>
      <c r="K3684" t="s">
        <v>26</v>
      </c>
      <c r="L3684">
        <v>4433111212</v>
      </c>
      <c r="M3684"/>
      <c r="N3684" s="23">
        <v>76970383000192</v>
      </c>
      <c r="O3684"/>
      <c r="P3684"/>
      <c r="Q3684"/>
      <c r="R3684" t="s">
        <v>6050</v>
      </c>
      <c r="S3684" s="21" t="s">
        <v>18534</v>
      </c>
      <c r="T3684" s="21" t="s">
        <v>18607</v>
      </c>
      <c r="U3684" s="21" t="str">
        <f>VLOOKUP(T3684,Apoio!$D$10:$E$55,2,0)</f>
        <v>Prefeituras - PJ</v>
      </c>
      <c r="V3684"/>
      <c r="W3684"/>
      <c r="X3684"/>
      <c r="Z3684" s="7"/>
      <c r="AA3684" s="8" t="str">
        <f>IF(Y3684="","Não","Sim")</f>
        <v>Não</v>
      </c>
      <c r="AB3684" s="7" t="str">
        <f>IF(Z3684="","Não","Sim")</f>
        <v>Não</v>
      </c>
      <c r="AC3684" s="8" t="str">
        <f>IF(S3684="TSR","Serede","Rede Conecta")</f>
        <v>Serede</v>
      </c>
    </row>
    <row r="3685" spans="1:29" ht="15" x14ac:dyDescent="0.25">
      <c r="A3685">
        <v>201858</v>
      </c>
      <c r="B3685" t="s">
        <v>6146</v>
      </c>
      <c r="C3685">
        <v>201858</v>
      </c>
      <c r="D3685" s="24">
        <v>41267</v>
      </c>
      <c r="E3685" t="s">
        <v>20</v>
      </c>
      <c r="F3685" t="s">
        <v>6147</v>
      </c>
      <c r="G3685" t="s">
        <v>6148</v>
      </c>
      <c r="H3685" t="s">
        <v>78</v>
      </c>
      <c r="I3685" t="s">
        <v>46</v>
      </c>
      <c r="J3685" t="s">
        <v>6149</v>
      </c>
      <c r="K3685" t="s">
        <v>26</v>
      </c>
      <c r="L3685"/>
      <c r="M3685"/>
      <c r="N3685" s="23">
        <v>76970391000139</v>
      </c>
      <c r="O3685"/>
      <c r="P3685"/>
      <c r="Q3685"/>
      <c r="R3685"/>
      <c r="S3685" s="21" t="s">
        <v>18534</v>
      </c>
      <c r="T3685" s="21" t="s">
        <v>18607</v>
      </c>
      <c r="U3685" s="21" t="str">
        <f>VLOOKUP(T3685,Apoio!$D$10:$E$55,2,0)</f>
        <v>Prefeituras - PJ</v>
      </c>
      <c r="V3685"/>
      <c r="W3685"/>
      <c r="X3685"/>
      <c r="Z3685" s="7"/>
      <c r="AA3685" s="8" t="str">
        <f>IF(Y3685="","Não","Sim")</f>
        <v>Não</v>
      </c>
      <c r="AB3685" s="7" t="str">
        <f>IF(Z3685="","Não","Sim")</f>
        <v>Não</v>
      </c>
      <c r="AC3685" s="8" t="str">
        <f>IF(S3685="TSR","Serede","Rede Conecta")</f>
        <v>Serede</v>
      </c>
    </row>
    <row r="3686" spans="1:29" ht="15" x14ac:dyDescent="0.25">
      <c r="A3686">
        <v>201477</v>
      </c>
      <c r="B3686" t="s">
        <v>4572</v>
      </c>
      <c r="C3686">
        <v>201477</v>
      </c>
      <c r="D3686" s="24">
        <v>41267</v>
      </c>
      <c r="E3686" t="s">
        <v>20</v>
      </c>
      <c r="F3686" t="s">
        <v>4573</v>
      </c>
      <c r="G3686" t="s">
        <v>4574</v>
      </c>
      <c r="H3686" t="s">
        <v>78</v>
      </c>
      <c r="I3686" t="s">
        <v>46</v>
      </c>
      <c r="J3686" t="s">
        <v>4575</v>
      </c>
      <c r="K3686" t="s">
        <v>26</v>
      </c>
      <c r="L3686">
        <v>4434251330</v>
      </c>
      <c r="M3686"/>
      <c r="N3686" s="23">
        <v>76972074000151</v>
      </c>
      <c r="O3686"/>
      <c r="P3686"/>
      <c r="Q3686"/>
      <c r="R3686"/>
      <c r="S3686" s="21" t="s">
        <v>18534</v>
      </c>
      <c r="T3686" s="21" t="s">
        <v>18607</v>
      </c>
      <c r="U3686" s="21" t="str">
        <f>VLOOKUP(T3686,Apoio!$D$10:$E$55,2,0)</f>
        <v>Prefeituras - PJ</v>
      </c>
      <c r="V3686"/>
      <c r="W3686"/>
      <c r="X3686"/>
      <c r="Z3686" s="7"/>
      <c r="AA3686" s="8" t="str">
        <f>IF(Y3686="","Não","Sim")</f>
        <v>Não</v>
      </c>
      <c r="AB3686" s="7" t="str">
        <f>IF(Z3686="","Não","Sim")</f>
        <v>Não</v>
      </c>
      <c r="AC3686" s="8" t="str">
        <f>IF(S3686="TSR","Serede","Rede Conecta")</f>
        <v>Serede</v>
      </c>
    </row>
    <row r="3687" spans="1:29" ht="15" x14ac:dyDescent="0.25">
      <c r="A3687">
        <v>201363</v>
      </c>
      <c r="B3687" t="s">
        <v>4063</v>
      </c>
      <c r="C3687">
        <v>201363</v>
      </c>
      <c r="D3687" s="24">
        <v>41267</v>
      </c>
      <c r="E3687" t="s">
        <v>20</v>
      </c>
      <c r="F3687" t="s">
        <v>4064</v>
      </c>
      <c r="G3687" t="s">
        <v>4065</v>
      </c>
      <c r="H3687" t="s">
        <v>78</v>
      </c>
      <c r="I3687" t="s">
        <v>46</v>
      </c>
      <c r="J3687" t="s">
        <v>4066</v>
      </c>
      <c r="K3687" t="s">
        <v>26</v>
      </c>
      <c r="L3687">
        <v>4434291319</v>
      </c>
      <c r="M3687"/>
      <c r="N3687" s="23">
        <v>76972082000106</v>
      </c>
      <c r="O3687"/>
      <c r="P3687"/>
      <c r="Q3687"/>
      <c r="R3687" t="s">
        <v>4067</v>
      </c>
      <c r="S3687" s="21" t="s">
        <v>18534</v>
      </c>
      <c r="T3687" s="21" t="s">
        <v>18607</v>
      </c>
      <c r="U3687" s="21" t="str">
        <f>VLOOKUP(T3687,Apoio!$D$10:$E$55,2,0)</f>
        <v>Prefeituras - PJ</v>
      </c>
      <c r="V3687">
        <v>19620</v>
      </c>
      <c r="W3687">
        <v>13666</v>
      </c>
      <c r="X3687">
        <v>32</v>
      </c>
      <c r="Z3687" s="7"/>
      <c r="AA3687" s="8" t="str">
        <f>IF(Y3687="","Não","Sim")</f>
        <v>Não</v>
      </c>
      <c r="AB3687" s="7" t="str">
        <f>IF(Z3687="","Não","Sim")</f>
        <v>Não</v>
      </c>
      <c r="AC3687" s="8" t="str">
        <f>IF(S3687="TSR","Serede","Rede Conecta")</f>
        <v>Serede</v>
      </c>
    </row>
    <row r="3688" spans="1:29" ht="15" x14ac:dyDescent="0.25">
      <c r="A3688">
        <v>201676</v>
      </c>
      <c r="B3688" t="s">
        <v>5384</v>
      </c>
      <c r="C3688">
        <v>201676</v>
      </c>
      <c r="D3688" s="24">
        <v>41267</v>
      </c>
      <c r="E3688" t="s">
        <v>20</v>
      </c>
      <c r="F3688" t="s">
        <v>5385</v>
      </c>
      <c r="G3688" t="s">
        <v>5386</v>
      </c>
      <c r="H3688" t="s">
        <v>78</v>
      </c>
      <c r="I3688" t="s">
        <v>46</v>
      </c>
      <c r="J3688" t="s">
        <v>5387</v>
      </c>
      <c r="K3688" t="s">
        <v>26</v>
      </c>
      <c r="L3688">
        <v>4434621222</v>
      </c>
      <c r="M3688"/>
      <c r="N3688" s="23">
        <v>76973692000116</v>
      </c>
      <c r="O3688"/>
      <c r="P3688"/>
      <c r="Q3688"/>
      <c r="R3688"/>
      <c r="S3688" s="21" t="s">
        <v>18534</v>
      </c>
      <c r="T3688" s="21" t="s">
        <v>18607</v>
      </c>
      <c r="U3688" s="21" t="str">
        <f>VLOOKUP(T3688,Apoio!$D$10:$E$55,2,0)</f>
        <v>Prefeituras - PJ</v>
      </c>
      <c r="V3688">
        <v>192510</v>
      </c>
      <c r="W3688">
        <v>11342</v>
      </c>
      <c r="X3688">
        <v>5</v>
      </c>
      <c r="Z3688" s="7"/>
      <c r="AA3688" s="8" t="str">
        <f>IF(Y3688="","Não","Sim")</f>
        <v>Não</v>
      </c>
      <c r="AB3688" s="7" t="str">
        <f>IF(Z3688="","Não","Sim")</f>
        <v>Não</v>
      </c>
      <c r="AC3688" s="8" t="str">
        <f>IF(S3688="TSR","Serede","Rede Conecta")</f>
        <v>Serede</v>
      </c>
    </row>
    <row r="3689" spans="1:29" ht="15" x14ac:dyDescent="0.25">
      <c r="A3689">
        <v>201550</v>
      </c>
      <c r="B3689" t="s">
        <v>4879</v>
      </c>
      <c r="C3689">
        <v>201550</v>
      </c>
      <c r="D3689" s="24">
        <v>41267</v>
      </c>
      <c r="E3689" t="s">
        <v>20</v>
      </c>
      <c r="F3689" t="s">
        <v>4880</v>
      </c>
      <c r="G3689" t="s">
        <v>4881</v>
      </c>
      <c r="H3689" t="s">
        <v>78</v>
      </c>
      <c r="I3689" t="s">
        <v>46</v>
      </c>
      <c r="J3689" t="s">
        <v>4882</v>
      </c>
      <c r="K3689" t="s">
        <v>26</v>
      </c>
      <c r="L3689">
        <v>4434531553</v>
      </c>
      <c r="M3689"/>
      <c r="N3689" s="23">
        <v>76974823000180</v>
      </c>
      <c r="O3689"/>
      <c r="P3689"/>
      <c r="Q3689"/>
      <c r="R3689"/>
      <c r="S3689" s="21" t="s">
        <v>18534</v>
      </c>
      <c r="T3689" s="21" t="s">
        <v>18607</v>
      </c>
      <c r="U3689" s="21" t="str">
        <f>VLOOKUP(T3689,Apoio!$D$10:$E$55,2,0)</f>
        <v>Prefeituras - PJ</v>
      </c>
      <c r="V3689">
        <v>19978</v>
      </c>
      <c r="W3689">
        <v>9620</v>
      </c>
      <c r="X3689">
        <v>42</v>
      </c>
      <c r="Z3689" s="7"/>
      <c r="AA3689" s="8" t="str">
        <f>IF(Y3689="","Não","Sim")</f>
        <v>Não</v>
      </c>
      <c r="AB3689" s="7" t="str">
        <f>IF(Z3689="","Não","Sim")</f>
        <v>Não</v>
      </c>
      <c r="AC3689" s="8" t="str">
        <f>IF(S3689="TSR","Serede","Rede Conecta")</f>
        <v>Serede</v>
      </c>
    </row>
    <row r="3690" spans="1:29" ht="15" x14ac:dyDescent="0.25">
      <c r="A3690">
        <v>201889</v>
      </c>
      <c r="B3690" t="s">
        <v>3160</v>
      </c>
      <c r="C3690">
        <v>201889</v>
      </c>
      <c r="D3690" s="24">
        <v>41267</v>
      </c>
      <c r="E3690" t="s">
        <v>20</v>
      </c>
      <c r="F3690" t="s">
        <v>6106</v>
      </c>
      <c r="G3690" t="s">
        <v>6273</v>
      </c>
      <c r="H3690" t="s">
        <v>78</v>
      </c>
      <c r="I3690" t="s">
        <v>46</v>
      </c>
      <c r="J3690" t="s">
        <v>6274</v>
      </c>
      <c r="K3690" t="s">
        <v>26</v>
      </c>
      <c r="L3690"/>
      <c r="M3690"/>
      <c r="N3690" s="23">
        <v>76975259000110</v>
      </c>
      <c r="O3690"/>
      <c r="P3690"/>
      <c r="Q3690"/>
      <c r="R3690"/>
      <c r="S3690" s="21" t="s">
        <v>18534</v>
      </c>
      <c r="T3690" s="21" t="s">
        <v>18607</v>
      </c>
      <c r="U3690" s="21" t="str">
        <f>VLOOKUP(T3690,Apoio!$D$10:$E$55,2,0)</f>
        <v>Prefeituras - PJ</v>
      </c>
      <c r="V3690"/>
      <c r="W3690"/>
      <c r="X3690"/>
      <c r="Z3690" s="7"/>
      <c r="AA3690" s="8" t="str">
        <f>IF(Y3690="","Não","Sim")</f>
        <v>Não</v>
      </c>
      <c r="AB3690" s="7" t="str">
        <f>IF(Z3690="","Não","Sim")</f>
        <v>Não</v>
      </c>
      <c r="AC3690" s="8" t="str">
        <f>IF(S3690="TSR","Serede","Rede Conecta")</f>
        <v>Serede</v>
      </c>
    </row>
    <row r="3691" spans="1:29" ht="15" x14ac:dyDescent="0.25">
      <c r="A3691">
        <v>201610</v>
      </c>
      <c r="B3691" t="s">
        <v>5111</v>
      </c>
      <c r="C3691">
        <v>201610</v>
      </c>
      <c r="D3691" s="24">
        <v>41267</v>
      </c>
      <c r="E3691" t="s">
        <v>20</v>
      </c>
      <c r="F3691" t="s">
        <v>5112</v>
      </c>
      <c r="G3691" t="s">
        <v>5113</v>
      </c>
      <c r="H3691" t="s">
        <v>78</v>
      </c>
      <c r="I3691" t="s">
        <v>46</v>
      </c>
      <c r="J3691" t="s">
        <v>5114</v>
      </c>
      <c r="K3691" t="s">
        <v>26</v>
      </c>
      <c r="L3691"/>
      <c r="M3691"/>
      <c r="N3691" s="23">
        <v>76978519000100</v>
      </c>
      <c r="O3691"/>
      <c r="P3691"/>
      <c r="Q3691"/>
      <c r="R3691"/>
      <c r="S3691" s="21" t="s">
        <v>18534</v>
      </c>
      <c r="T3691" s="21" t="s">
        <v>18607</v>
      </c>
      <c r="U3691" s="21" t="str">
        <f>VLOOKUP(T3691,Apoio!$D$10:$E$55,2,0)</f>
        <v>Prefeituras - PJ</v>
      </c>
      <c r="V3691"/>
      <c r="W3691"/>
      <c r="X3691"/>
      <c r="Z3691" s="7"/>
      <c r="AA3691" s="8" t="str">
        <f>IF(Y3691="","Não","Sim")</f>
        <v>Não</v>
      </c>
      <c r="AB3691" s="7" t="str">
        <f>IF(Z3691="","Não","Sim")</f>
        <v>Não</v>
      </c>
      <c r="AC3691" s="8" t="str">
        <f>IF(S3691="TSR","Serede","Rede Conecta")</f>
        <v>Serede</v>
      </c>
    </row>
    <row r="3692" spans="1:29" ht="15" x14ac:dyDescent="0.25">
      <c r="A3692">
        <v>201620</v>
      </c>
      <c r="B3692" t="s">
        <v>5145</v>
      </c>
      <c r="C3692">
        <v>201620</v>
      </c>
      <c r="D3692" s="24">
        <v>41267</v>
      </c>
      <c r="E3692" t="s">
        <v>20</v>
      </c>
      <c r="F3692" t="s">
        <v>5146</v>
      </c>
      <c r="G3692" t="s">
        <v>5147</v>
      </c>
      <c r="H3692" t="s">
        <v>78</v>
      </c>
      <c r="I3692" t="s">
        <v>46</v>
      </c>
      <c r="J3692" t="s">
        <v>5148</v>
      </c>
      <c r="K3692" t="s">
        <v>26</v>
      </c>
      <c r="L3692">
        <v>4434418500</v>
      </c>
      <c r="M3692"/>
      <c r="N3692" s="23">
        <v>76978881000181</v>
      </c>
      <c r="O3692"/>
      <c r="P3692"/>
      <c r="Q3692"/>
      <c r="R3692"/>
      <c r="S3692" s="21" t="s">
        <v>18534</v>
      </c>
      <c r="T3692" s="21" t="s">
        <v>18607</v>
      </c>
      <c r="U3692" s="21" t="str">
        <f>VLOOKUP(T3692,Apoio!$D$10:$E$55,2,0)</f>
        <v>Prefeituras - PJ</v>
      </c>
      <c r="V3692">
        <v>19992</v>
      </c>
      <c r="W3692">
        <v>9866</v>
      </c>
      <c r="X3692" t="s">
        <v>453</v>
      </c>
      <c r="Z3692" s="7"/>
      <c r="AA3692" s="8" t="str">
        <f>IF(Y3692="","Não","Sim")</f>
        <v>Não</v>
      </c>
      <c r="AB3692" s="7" t="str">
        <f>IF(Z3692="","Não","Sim")</f>
        <v>Não</v>
      </c>
      <c r="AC3692" s="8" t="str">
        <f>IF(S3692="TSR","Serede","Rede Conecta")</f>
        <v>Serede</v>
      </c>
    </row>
    <row r="3693" spans="1:29" ht="15" x14ac:dyDescent="0.25">
      <c r="A3693">
        <v>201842</v>
      </c>
      <c r="B3693" t="s">
        <v>6081</v>
      </c>
      <c r="C3693">
        <v>201842</v>
      </c>
      <c r="D3693" s="24">
        <v>41267</v>
      </c>
      <c r="E3693" t="s">
        <v>20</v>
      </c>
      <c r="F3693" t="s">
        <v>6082</v>
      </c>
      <c r="G3693" t="s">
        <v>6083</v>
      </c>
      <c r="H3693" t="s">
        <v>78</v>
      </c>
      <c r="I3693" t="s">
        <v>46</v>
      </c>
      <c r="J3693" t="s">
        <v>6084</v>
      </c>
      <c r="K3693" t="s">
        <v>26</v>
      </c>
      <c r="L3693">
        <v>4632261222</v>
      </c>
      <c r="M3693"/>
      <c r="N3693" s="23">
        <v>76995323000124</v>
      </c>
      <c r="O3693"/>
      <c r="P3693"/>
      <c r="Q3693"/>
      <c r="R3693" t="s">
        <v>6085</v>
      </c>
      <c r="S3693" s="21" t="s">
        <v>18534</v>
      </c>
      <c r="T3693" s="21" t="s">
        <v>18607</v>
      </c>
      <c r="U3693" s="21" t="str">
        <f>VLOOKUP(T3693,Apoio!$D$10:$E$55,2,0)</f>
        <v>Prefeituras - PJ</v>
      </c>
      <c r="V3693">
        <v>19843</v>
      </c>
      <c r="W3693">
        <v>4533</v>
      </c>
      <c r="X3693">
        <v>50</v>
      </c>
      <c r="Z3693" s="7"/>
      <c r="AA3693" s="8" t="str">
        <f>IF(Y3693="","Não","Sim")</f>
        <v>Não</v>
      </c>
      <c r="AB3693" s="7" t="str">
        <f>IF(Z3693="","Não","Sim")</f>
        <v>Não</v>
      </c>
      <c r="AC3693" s="8" t="str">
        <f>IF(S3693="TSR","Serede","Rede Conecta")</f>
        <v>Serede</v>
      </c>
    </row>
    <row r="3694" spans="1:29" ht="15" x14ac:dyDescent="0.25">
      <c r="A3694">
        <v>201580</v>
      </c>
      <c r="B3694" t="s">
        <v>4984</v>
      </c>
      <c r="C3694">
        <v>201580</v>
      </c>
      <c r="D3694" s="24">
        <v>41267</v>
      </c>
      <c r="E3694" t="s">
        <v>20</v>
      </c>
      <c r="F3694" t="s">
        <v>4997</v>
      </c>
      <c r="G3694" t="s">
        <v>4998</v>
      </c>
      <c r="H3694" t="s">
        <v>78</v>
      </c>
      <c r="I3694" t="s">
        <v>46</v>
      </c>
      <c r="J3694" t="s">
        <v>4999</v>
      </c>
      <c r="K3694" t="s">
        <v>26</v>
      </c>
      <c r="L3694">
        <v>4635341388</v>
      </c>
      <c r="M3694"/>
      <c r="N3694" s="23">
        <v>76995380000103</v>
      </c>
      <c r="O3694"/>
      <c r="P3694"/>
      <c r="Q3694"/>
      <c r="R3694"/>
      <c r="S3694" s="21" t="s">
        <v>18534</v>
      </c>
      <c r="T3694" s="21" t="s">
        <v>18607</v>
      </c>
      <c r="U3694" s="21" t="str">
        <f>VLOOKUP(T3694,Apoio!$D$10:$E$55,2,0)</f>
        <v>Prefeituras - PJ</v>
      </c>
      <c r="V3694">
        <v>1040931</v>
      </c>
      <c r="W3694">
        <v>168</v>
      </c>
      <c r="X3694">
        <v>7</v>
      </c>
      <c r="Z3694" s="7"/>
      <c r="AA3694" s="8" t="str">
        <f>IF(Y3694="","Não","Sim")</f>
        <v>Não</v>
      </c>
      <c r="AB3694" s="7" t="str">
        <f>IF(Z3694="","Não","Sim")</f>
        <v>Não</v>
      </c>
      <c r="AC3694" s="8" t="str">
        <f>IF(S3694="TSR","Serede","Rede Conecta")</f>
        <v>Serede</v>
      </c>
    </row>
    <row r="3695" spans="1:29" ht="15" x14ac:dyDescent="0.25">
      <c r="A3695">
        <v>201344</v>
      </c>
      <c r="B3695" t="s">
        <v>3980</v>
      </c>
      <c r="C3695">
        <v>201344</v>
      </c>
      <c r="D3695" s="24">
        <v>41267</v>
      </c>
      <c r="E3695" t="s">
        <v>20</v>
      </c>
      <c r="F3695" t="s">
        <v>3981</v>
      </c>
      <c r="G3695" t="s">
        <v>3982</v>
      </c>
      <c r="H3695" t="s">
        <v>78</v>
      </c>
      <c r="I3695" t="s">
        <v>46</v>
      </c>
      <c r="J3695" t="s">
        <v>3983</v>
      </c>
      <c r="K3695" t="s">
        <v>26</v>
      </c>
      <c r="L3695">
        <v>4632421122</v>
      </c>
      <c r="M3695"/>
      <c r="N3695" s="23">
        <v>76995414000160</v>
      </c>
      <c r="O3695"/>
      <c r="P3695"/>
      <c r="Q3695"/>
      <c r="R3695"/>
      <c r="S3695" s="21" t="s">
        <v>18534</v>
      </c>
      <c r="T3695" s="21" t="s">
        <v>18607</v>
      </c>
      <c r="U3695" s="21" t="str">
        <f>VLOOKUP(T3695,Apoio!$D$10:$E$55,2,0)</f>
        <v>Prefeituras - PJ</v>
      </c>
      <c r="V3695"/>
      <c r="W3695"/>
      <c r="X3695"/>
      <c r="Z3695" s="7"/>
      <c r="AA3695" s="8" t="str">
        <f>IF(Y3695="","Não","Sim")</f>
        <v>Não</v>
      </c>
      <c r="AB3695" s="7" t="str">
        <f>IF(Z3695="","Não","Sim")</f>
        <v>Não</v>
      </c>
      <c r="AC3695" s="8" t="str">
        <f>IF(S3695="TSR","Serede","Rede Conecta")</f>
        <v>Serede</v>
      </c>
    </row>
    <row r="3696" spans="1:29" ht="15" x14ac:dyDescent="0.25">
      <c r="A3696">
        <v>201571</v>
      </c>
      <c r="B3696" t="s">
        <v>4963</v>
      </c>
      <c r="C3696">
        <v>201571</v>
      </c>
      <c r="D3696" s="24">
        <v>41267</v>
      </c>
      <c r="E3696" t="s">
        <v>20</v>
      </c>
      <c r="F3696" t="s">
        <v>4964</v>
      </c>
      <c r="G3696" t="s">
        <v>4965</v>
      </c>
      <c r="H3696" t="s">
        <v>2035</v>
      </c>
      <c r="I3696" t="s">
        <v>46</v>
      </c>
      <c r="J3696" t="s">
        <v>4966</v>
      </c>
      <c r="K3696" t="s">
        <v>26</v>
      </c>
      <c r="L3696"/>
      <c r="M3696"/>
      <c r="N3696" s="23">
        <v>76995422000106</v>
      </c>
      <c r="O3696"/>
      <c r="P3696"/>
      <c r="Q3696"/>
      <c r="R3696"/>
      <c r="S3696" s="21" t="s">
        <v>18534</v>
      </c>
      <c r="T3696" s="21" t="s">
        <v>18607</v>
      </c>
      <c r="U3696" s="21" t="str">
        <f>VLOOKUP(T3696,Apoio!$D$10:$E$55,2,0)</f>
        <v>Prefeituras - PJ</v>
      </c>
      <c r="V3696"/>
      <c r="W3696"/>
      <c r="X3696"/>
      <c r="Z3696" s="7"/>
      <c r="AA3696" s="8" t="str">
        <f>IF(Y3696="","Não","Sim")</f>
        <v>Não</v>
      </c>
      <c r="AB3696" s="7" t="str">
        <f>IF(Z3696="","Não","Sim")</f>
        <v>Não</v>
      </c>
      <c r="AC3696" s="8" t="str">
        <f>IF(S3696="TSR","Serede","Rede Conecta")</f>
        <v>Serede</v>
      </c>
    </row>
    <row r="3697" spans="1:29" ht="15" x14ac:dyDescent="0.25">
      <c r="A3697">
        <v>201431</v>
      </c>
      <c r="B3697" t="s">
        <v>4370</v>
      </c>
      <c r="C3697">
        <v>201431</v>
      </c>
      <c r="D3697" s="24">
        <v>41267</v>
      </c>
      <c r="E3697" t="s">
        <v>20</v>
      </c>
      <c r="F3697" t="s">
        <v>4371</v>
      </c>
      <c r="G3697" t="s">
        <v>4372</v>
      </c>
      <c r="H3697" t="s">
        <v>78</v>
      </c>
      <c r="I3697" t="s">
        <v>46</v>
      </c>
      <c r="J3697" t="s">
        <v>4373</v>
      </c>
      <c r="K3697" t="s">
        <v>26</v>
      </c>
      <c r="L3697">
        <v>4635268346</v>
      </c>
      <c r="M3697"/>
      <c r="N3697" s="23">
        <v>76995430000152</v>
      </c>
      <c r="O3697"/>
      <c r="P3697"/>
      <c r="Q3697"/>
      <c r="R3697"/>
      <c r="S3697" s="21" t="s">
        <v>18534</v>
      </c>
      <c r="T3697" s="21" t="s">
        <v>18607</v>
      </c>
      <c r="U3697" s="21" t="str">
        <f>VLOOKUP(T3697,Apoio!$D$10:$E$55,2,0)</f>
        <v>Prefeituras - PJ</v>
      </c>
      <c r="V3697"/>
      <c r="W3697"/>
      <c r="X3697"/>
      <c r="Z3697" s="7"/>
      <c r="AA3697" s="8" t="str">
        <f>IF(Y3697="","Não","Sim")</f>
        <v>Não</v>
      </c>
      <c r="AB3697" s="7" t="str">
        <f>IF(Z3697="","Não","Sim")</f>
        <v>Não</v>
      </c>
      <c r="AC3697" s="8" t="str">
        <f>IF(S3697="TSR","Serede","Rede Conecta")</f>
        <v>Serede</v>
      </c>
    </row>
    <row r="3698" spans="1:29" ht="15" x14ac:dyDescent="0.25">
      <c r="A3698">
        <v>200691</v>
      </c>
      <c r="B3698" t="s">
        <v>2062</v>
      </c>
      <c r="C3698">
        <v>200691</v>
      </c>
      <c r="D3698" s="24">
        <v>41267</v>
      </c>
      <c r="E3698" t="s">
        <v>20</v>
      </c>
      <c r="F3698" t="s">
        <v>2063</v>
      </c>
      <c r="G3698" t="s">
        <v>2064</v>
      </c>
      <c r="H3698" t="s">
        <v>78</v>
      </c>
      <c r="I3698" t="s">
        <v>46</v>
      </c>
      <c r="J3698" t="s">
        <v>2065</v>
      </c>
      <c r="K3698" t="s">
        <v>26</v>
      </c>
      <c r="L3698">
        <v>4632201577</v>
      </c>
      <c r="M3698"/>
      <c r="N3698" s="23">
        <v>76995448000154</v>
      </c>
      <c r="O3698"/>
      <c r="P3698"/>
      <c r="Q3698"/>
      <c r="R3698"/>
      <c r="S3698" s="21" t="s">
        <v>18534</v>
      </c>
      <c r="T3698" s="21" t="s">
        <v>18607</v>
      </c>
      <c r="U3698" s="21" t="str">
        <f>VLOOKUP(T3698,Apoio!$D$10:$E$55,2,0)</f>
        <v>Prefeituras - PJ</v>
      </c>
      <c r="V3698"/>
      <c r="W3698"/>
      <c r="X3698"/>
      <c r="Z3698" s="7"/>
      <c r="AA3698" s="8" t="str">
        <f>IF(Y3698="","Não","Sim")</f>
        <v>Não</v>
      </c>
      <c r="AB3698" s="7" t="str">
        <f>IF(Z3698="","Não","Sim")</f>
        <v>Não</v>
      </c>
      <c r="AC3698" s="8" t="str">
        <f>IF(S3698="TSR","Serede","Rede Conecta")</f>
        <v>Serede</v>
      </c>
    </row>
    <row r="3699" spans="1:29" ht="15" x14ac:dyDescent="0.25">
      <c r="A3699">
        <v>201361</v>
      </c>
      <c r="B3699" t="s">
        <v>4056</v>
      </c>
      <c r="C3699">
        <v>201361</v>
      </c>
      <c r="D3699" s="24">
        <v>41267</v>
      </c>
      <c r="E3699" t="s">
        <v>20</v>
      </c>
      <c r="F3699" t="s">
        <v>4057</v>
      </c>
      <c r="G3699" t="s">
        <v>4058</v>
      </c>
      <c r="H3699" t="s">
        <v>78</v>
      </c>
      <c r="I3699" t="s">
        <v>46</v>
      </c>
      <c r="J3699" t="s">
        <v>4059</v>
      </c>
      <c r="K3699" t="s">
        <v>26</v>
      </c>
      <c r="L3699">
        <v>4632328300</v>
      </c>
      <c r="M3699"/>
      <c r="N3699" s="23">
        <v>76995455000156</v>
      </c>
      <c r="O3699"/>
      <c r="P3699"/>
      <c r="Q3699"/>
      <c r="R3699"/>
      <c r="S3699" s="21" t="s">
        <v>18534</v>
      </c>
      <c r="T3699" s="21" t="s">
        <v>18607</v>
      </c>
      <c r="U3699" s="21" t="str">
        <f>VLOOKUP(T3699,Apoio!$D$10:$E$55,2,0)</f>
        <v>Prefeituras - PJ</v>
      </c>
      <c r="V3699"/>
      <c r="W3699"/>
      <c r="X3699"/>
      <c r="Z3699" s="7"/>
      <c r="AA3699" s="8" t="str">
        <f>IF(Y3699="","Não","Sim")</f>
        <v>Não</v>
      </c>
      <c r="AB3699" s="7" t="str">
        <f>IF(Z3699="","Não","Sim")</f>
        <v>Não</v>
      </c>
      <c r="AC3699" s="8" t="str">
        <f>IF(S3699="TSR","Serede","Rede Conecta")</f>
        <v>Serede</v>
      </c>
    </row>
    <row r="3700" spans="1:29" ht="15" x14ac:dyDescent="0.25">
      <c r="A3700">
        <v>201897</v>
      </c>
      <c r="B3700" t="s">
        <v>6299</v>
      </c>
      <c r="C3700">
        <v>201897</v>
      </c>
      <c r="D3700" s="24">
        <v>41267</v>
      </c>
      <c r="E3700" t="s">
        <v>20</v>
      </c>
      <c r="F3700" t="s">
        <v>6300</v>
      </c>
      <c r="G3700" t="s">
        <v>6301</v>
      </c>
      <c r="H3700" t="s">
        <v>78</v>
      </c>
      <c r="I3700" t="s">
        <v>46</v>
      </c>
      <c r="J3700" t="s">
        <v>6302</v>
      </c>
      <c r="K3700" t="s">
        <v>26</v>
      </c>
      <c r="L3700"/>
      <c r="M3700"/>
      <c r="N3700" s="23">
        <v>76995463000100</v>
      </c>
      <c r="O3700"/>
      <c r="P3700"/>
      <c r="Q3700"/>
      <c r="R3700"/>
      <c r="S3700" s="21" t="s">
        <v>18534</v>
      </c>
      <c r="T3700" s="21" t="s">
        <v>18607</v>
      </c>
      <c r="U3700" s="21" t="str">
        <f>VLOOKUP(T3700,Apoio!$D$10:$E$55,2,0)</f>
        <v>Prefeituras - PJ</v>
      </c>
      <c r="V3700"/>
      <c r="W3700"/>
      <c r="X3700"/>
      <c r="Z3700" s="7"/>
      <c r="AA3700" s="8" t="str">
        <f>IF(Y3700="","Não","Sim")</f>
        <v>Não</v>
      </c>
      <c r="AB3700" s="7" t="str">
        <f>IF(Z3700="","Não","Sim")</f>
        <v>Não</v>
      </c>
      <c r="AC3700" s="8" t="str">
        <f>IF(S3700="TSR","Serede","Rede Conecta")</f>
        <v>Serede</v>
      </c>
    </row>
    <row r="3701" spans="1:29" ht="15" x14ac:dyDescent="0.25">
      <c r="A3701">
        <v>201332</v>
      </c>
      <c r="B3701" t="s">
        <v>3927</v>
      </c>
      <c r="C3701">
        <v>201332</v>
      </c>
      <c r="D3701" s="24">
        <v>41267</v>
      </c>
      <c r="E3701" t="s">
        <v>20</v>
      </c>
      <c r="F3701" t="s">
        <v>3928</v>
      </c>
      <c r="G3701" t="s">
        <v>3929</v>
      </c>
      <c r="H3701" t="s">
        <v>78</v>
      </c>
      <c r="I3701" t="s">
        <v>46</v>
      </c>
      <c r="J3701" t="s">
        <v>3930</v>
      </c>
      <c r="K3701" t="s">
        <v>26</v>
      </c>
      <c r="L3701">
        <v>4232324848</v>
      </c>
      <c r="M3701"/>
      <c r="N3701" s="23">
        <v>77001311000108</v>
      </c>
      <c r="O3701"/>
      <c r="P3701"/>
      <c r="Q3701"/>
      <c r="R3701"/>
      <c r="S3701" s="21" t="s">
        <v>18534</v>
      </c>
      <c r="T3701" s="21" t="s">
        <v>18607</v>
      </c>
      <c r="U3701" s="21" t="str">
        <f>VLOOKUP(T3701,Apoio!$D$10:$E$55,2,0)</f>
        <v>Prefeituras - PJ</v>
      </c>
      <c r="V3701"/>
      <c r="W3701"/>
      <c r="X3701"/>
      <c r="Z3701" s="7"/>
      <c r="AA3701" s="8" t="str">
        <f>IF(Y3701="","Não","Sim")</f>
        <v>Não</v>
      </c>
      <c r="AB3701" s="7" t="str">
        <f>IF(Z3701="","Não","Sim")</f>
        <v>Não</v>
      </c>
      <c r="AC3701" s="8" t="str">
        <f>IF(S3701="TSR","Serede","Rede Conecta")</f>
        <v>Serede</v>
      </c>
    </row>
    <row r="3702" spans="1:29" ht="15" x14ac:dyDescent="0.25">
      <c r="A3702">
        <v>201598</v>
      </c>
      <c r="B3702" t="s">
        <v>5063</v>
      </c>
      <c r="C3702">
        <v>201598</v>
      </c>
      <c r="D3702" s="24">
        <v>41267</v>
      </c>
      <c r="E3702" t="s">
        <v>20</v>
      </c>
      <c r="F3702" t="s">
        <v>5064</v>
      </c>
      <c r="G3702" t="s">
        <v>5065</v>
      </c>
      <c r="H3702" t="s">
        <v>78</v>
      </c>
      <c r="I3702" t="s">
        <v>46</v>
      </c>
      <c r="J3702" t="s">
        <v>5066</v>
      </c>
      <c r="K3702" t="s">
        <v>26</v>
      </c>
      <c r="L3702">
        <v>4232371122</v>
      </c>
      <c r="M3702"/>
      <c r="N3702" s="23">
        <v>77001329000100</v>
      </c>
      <c r="O3702"/>
      <c r="P3702"/>
      <c r="Q3702"/>
      <c r="R3702"/>
      <c r="S3702" s="21" t="s">
        <v>18534</v>
      </c>
      <c r="T3702" s="21" t="s">
        <v>18607</v>
      </c>
      <c r="U3702" s="21" t="str">
        <f>VLOOKUP(T3702,Apoio!$D$10:$E$55,2,0)</f>
        <v>Prefeituras - PJ</v>
      </c>
      <c r="V3702"/>
      <c r="W3702"/>
      <c r="X3702"/>
      <c r="Z3702" s="7"/>
      <c r="AA3702" s="8" t="str">
        <f>IF(Y3702="","Não","Sim")</f>
        <v>Não</v>
      </c>
      <c r="AB3702" s="7" t="str">
        <f>IF(Z3702="","Não","Sim")</f>
        <v>Não</v>
      </c>
      <c r="AC3702" s="8" t="str">
        <f>IF(S3702="TSR","Serede","Rede Conecta")</f>
        <v>Serede</v>
      </c>
    </row>
    <row r="3703" spans="1:29" ht="15" x14ac:dyDescent="0.25">
      <c r="A3703">
        <v>201621</v>
      </c>
      <c r="B3703" t="s">
        <v>5149</v>
      </c>
      <c r="C3703">
        <v>201621</v>
      </c>
      <c r="D3703" s="24">
        <v>41267</v>
      </c>
      <c r="E3703" t="s">
        <v>20</v>
      </c>
      <c r="F3703" t="s">
        <v>5150</v>
      </c>
      <c r="G3703" t="s">
        <v>5151</v>
      </c>
      <c r="H3703" t="s">
        <v>78</v>
      </c>
      <c r="I3703" t="s">
        <v>46</v>
      </c>
      <c r="J3703" t="s">
        <v>5152</v>
      </c>
      <c r="K3703" t="s">
        <v>26</v>
      </c>
      <c r="L3703">
        <v>4234462219</v>
      </c>
      <c r="M3703"/>
      <c r="N3703" s="23">
        <v>77003424000134</v>
      </c>
      <c r="O3703"/>
      <c r="P3703"/>
      <c r="Q3703"/>
      <c r="R3703"/>
      <c r="S3703" s="21" t="s">
        <v>18534</v>
      </c>
      <c r="T3703" s="21" t="s">
        <v>18607</v>
      </c>
      <c r="U3703" s="21" t="str">
        <f>VLOOKUP(T3703,Apoio!$D$10:$E$55,2,0)</f>
        <v>Prefeituras - PJ</v>
      </c>
      <c r="V3703"/>
      <c r="W3703"/>
      <c r="X3703"/>
      <c r="Z3703" s="7"/>
      <c r="AA3703" s="8" t="str">
        <f>IF(Y3703="","Não","Sim")</f>
        <v>Não</v>
      </c>
      <c r="AB3703" s="7" t="str">
        <f>IF(Z3703="","Não","Sim")</f>
        <v>Não</v>
      </c>
      <c r="AC3703" s="8" t="str">
        <f>IF(S3703="TSR","Serede","Rede Conecta")</f>
        <v>Serede</v>
      </c>
    </row>
    <row r="3704" spans="1:29" ht="15" x14ac:dyDescent="0.25">
      <c r="A3704">
        <v>201589</v>
      </c>
      <c r="B3704" t="s">
        <v>5030</v>
      </c>
      <c r="C3704">
        <v>201589</v>
      </c>
      <c r="D3704" s="24">
        <v>41267</v>
      </c>
      <c r="E3704" t="s">
        <v>20</v>
      </c>
      <c r="F3704" t="s">
        <v>5031</v>
      </c>
      <c r="G3704" t="s">
        <v>5032</v>
      </c>
      <c r="H3704" t="s">
        <v>78</v>
      </c>
      <c r="I3704" t="s">
        <v>46</v>
      </c>
      <c r="J3704" t="s">
        <v>5033</v>
      </c>
      <c r="K3704" t="s">
        <v>26</v>
      </c>
      <c r="L3704">
        <v>4235431210</v>
      </c>
      <c r="M3704"/>
      <c r="N3704" s="23">
        <v>77007474000190</v>
      </c>
      <c r="O3704"/>
      <c r="P3704"/>
      <c r="Q3704"/>
      <c r="R3704"/>
      <c r="S3704" s="21" t="s">
        <v>18534</v>
      </c>
      <c r="T3704" s="21" t="s">
        <v>18607</v>
      </c>
      <c r="U3704" s="21" t="str">
        <f>VLOOKUP(T3704,Apoio!$D$10:$E$55,2,0)</f>
        <v>Prefeituras - PJ</v>
      </c>
      <c r="V3704">
        <v>192262</v>
      </c>
      <c r="W3704">
        <v>25330</v>
      </c>
      <c r="X3704">
        <v>48</v>
      </c>
      <c r="Z3704" s="7"/>
      <c r="AA3704" s="8" t="str">
        <f>IF(Y3704="","Não","Sim")</f>
        <v>Não</v>
      </c>
      <c r="AB3704" s="7" t="str">
        <f>IF(Z3704="","Não","Sim")</f>
        <v>Não</v>
      </c>
      <c r="AC3704" s="8" t="str">
        <f>IF(S3704="TSR","Serede","Rede Conecta")</f>
        <v>Serede</v>
      </c>
    </row>
    <row r="3705" spans="1:29" ht="15" x14ac:dyDescent="0.25">
      <c r="A3705">
        <v>201396</v>
      </c>
      <c r="B3705" t="s">
        <v>4212</v>
      </c>
      <c r="C3705">
        <v>201396</v>
      </c>
      <c r="D3705" s="24">
        <v>41267</v>
      </c>
      <c r="E3705" t="s">
        <v>20</v>
      </c>
      <c r="F3705" t="s">
        <v>4213</v>
      </c>
      <c r="G3705" t="s">
        <v>4214</v>
      </c>
      <c r="H3705" t="s">
        <v>78</v>
      </c>
      <c r="I3705" t="s">
        <v>46</v>
      </c>
      <c r="J3705" t="s">
        <v>4215</v>
      </c>
      <c r="K3705" t="s">
        <v>26</v>
      </c>
      <c r="L3705">
        <v>4335461056</v>
      </c>
      <c r="M3705"/>
      <c r="N3705" s="23">
        <v>77008068000141</v>
      </c>
      <c r="O3705"/>
      <c r="P3705"/>
      <c r="Q3705"/>
      <c r="R3705"/>
      <c r="S3705" s="21" t="s">
        <v>18534</v>
      </c>
      <c r="T3705" s="21" t="s">
        <v>18607</v>
      </c>
      <c r="U3705" s="21" t="str">
        <f>VLOOKUP(T3705,Apoio!$D$10:$E$55,2,0)</f>
        <v>Prefeituras - PJ</v>
      </c>
      <c r="V3705"/>
      <c r="W3705"/>
      <c r="X3705"/>
      <c r="Z3705" s="7"/>
      <c r="AA3705" s="8" t="str">
        <f>IF(Y3705="","Não","Sim")</f>
        <v>Não</v>
      </c>
      <c r="AB3705" s="7" t="str">
        <f>IF(Z3705="","Não","Sim")</f>
        <v>Não</v>
      </c>
      <c r="AC3705" s="8" t="str">
        <f>IF(S3705="TSR","Serede","Rede Conecta")</f>
        <v>Serede</v>
      </c>
    </row>
    <row r="3706" spans="1:29" ht="15" x14ac:dyDescent="0.25">
      <c r="A3706">
        <v>1817365</v>
      </c>
      <c r="B3706" t="s">
        <v>18410</v>
      </c>
      <c r="C3706">
        <v>1817365</v>
      </c>
      <c r="D3706" s="24">
        <v>45691</v>
      </c>
      <c r="E3706" t="s">
        <v>309</v>
      </c>
      <c r="F3706" t="s">
        <v>18411</v>
      </c>
      <c r="G3706" t="s">
        <v>206</v>
      </c>
      <c r="H3706" t="s">
        <v>4031</v>
      </c>
      <c r="I3706" t="s">
        <v>46</v>
      </c>
      <c r="J3706" t="s">
        <v>14118</v>
      </c>
      <c r="K3706" t="s">
        <v>26</v>
      </c>
      <c r="L3706" t="s">
        <v>18412</v>
      </c>
      <c r="M3706"/>
      <c r="N3706" s="23">
        <v>77044618005902</v>
      </c>
      <c r="O3706"/>
      <c r="P3706" s="20">
        <v>9089942648</v>
      </c>
      <c r="Q3706"/>
      <c r="R3706"/>
      <c r="S3706" s="21" t="s">
        <v>18534</v>
      </c>
      <c r="T3706" s="21" t="s">
        <v>18603</v>
      </c>
      <c r="U3706" s="21" t="str">
        <f>VLOOKUP(T3706,Apoio!$D$10:$E$55,2,0)</f>
        <v>Fornec. de Serviç. Diversos PJ</v>
      </c>
      <c r="V3706"/>
      <c r="W3706"/>
      <c r="X3706"/>
      <c r="Z3706" s="7"/>
      <c r="AA3706" s="8" t="str">
        <f>IF(Y3706="","Não","Sim")</f>
        <v>Não</v>
      </c>
      <c r="AB3706" s="7" t="str">
        <f>IF(Z3706="","Não","Sim")</f>
        <v>Não</v>
      </c>
      <c r="AC3706" s="8" t="str">
        <f>IF(S3706="TSR","Serede","Rede Conecta")</f>
        <v>Serede</v>
      </c>
    </row>
    <row r="3707" spans="1:29" ht="15" x14ac:dyDescent="0.25">
      <c r="A3707">
        <v>201565</v>
      </c>
      <c r="B3707" t="s">
        <v>2613</v>
      </c>
      <c r="C3707">
        <v>201565</v>
      </c>
      <c r="D3707" s="24">
        <v>41267</v>
      </c>
      <c r="E3707" t="s">
        <v>20</v>
      </c>
      <c r="F3707" t="s">
        <v>4940</v>
      </c>
      <c r="G3707" t="s">
        <v>4941</v>
      </c>
      <c r="H3707" t="s">
        <v>78</v>
      </c>
      <c r="I3707" t="s">
        <v>46</v>
      </c>
      <c r="J3707" t="s">
        <v>4942</v>
      </c>
      <c r="K3707" t="s">
        <v>26</v>
      </c>
      <c r="L3707">
        <v>4532531144</v>
      </c>
      <c r="M3707"/>
      <c r="N3707" s="23">
        <v>77116663000109</v>
      </c>
      <c r="O3707"/>
      <c r="P3707"/>
      <c r="Q3707"/>
      <c r="R3707"/>
      <c r="S3707" s="21" t="s">
        <v>18534</v>
      </c>
      <c r="T3707" s="21" t="s">
        <v>18607</v>
      </c>
      <c r="U3707" s="21" t="str">
        <f>VLOOKUP(T3707,Apoio!$D$10:$E$55,2,0)</f>
        <v>Prefeituras - PJ</v>
      </c>
      <c r="V3707"/>
      <c r="W3707"/>
      <c r="X3707"/>
      <c r="Z3707" s="7"/>
      <c r="AA3707" s="8" t="str">
        <f>IF(Y3707="","Não","Sim")</f>
        <v>Não</v>
      </c>
      <c r="AB3707" s="7" t="str">
        <f>IF(Z3707="","Não","Sim")</f>
        <v>Não</v>
      </c>
      <c r="AC3707" s="8" t="str">
        <f>IF(S3707="TSR","Serede","Rede Conecta")</f>
        <v>Serede</v>
      </c>
    </row>
    <row r="3708" spans="1:29" ht="15" x14ac:dyDescent="0.25">
      <c r="A3708">
        <v>201820</v>
      </c>
      <c r="B3708" t="s">
        <v>5977</v>
      </c>
      <c r="C3708">
        <v>201820</v>
      </c>
      <c r="D3708" s="24">
        <v>41267</v>
      </c>
      <c r="E3708" t="s">
        <v>20</v>
      </c>
      <c r="F3708" t="s">
        <v>5978</v>
      </c>
      <c r="G3708" t="s">
        <v>5979</v>
      </c>
      <c r="H3708" t="s">
        <v>78</v>
      </c>
      <c r="I3708" t="s">
        <v>46</v>
      </c>
      <c r="J3708" t="s">
        <v>5980</v>
      </c>
      <c r="K3708" t="s">
        <v>26</v>
      </c>
      <c r="L3708">
        <v>4436438000</v>
      </c>
      <c r="M3708"/>
      <c r="N3708" s="23">
        <v>77356665000167</v>
      </c>
      <c r="O3708"/>
      <c r="P3708"/>
      <c r="Q3708"/>
      <c r="R3708" t="s">
        <v>5981</v>
      </c>
      <c r="S3708" s="21" t="s">
        <v>18534</v>
      </c>
      <c r="T3708" s="21" t="s">
        <v>18607</v>
      </c>
      <c r="U3708" s="21" t="str">
        <f>VLOOKUP(T3708,Apoio!$D$10:$E$55,2,0)</f>
        <v>Prefeituras - PJ</v>
      </c>
      <c r="V3708"/>
      <c r="W3708"/>
      <c r="X3708"/>
      <c r="Z3708" s="7"/>
      <c r="AA3708" s="8" t="str">
        <f>IF(Y3708="","Não","Sim")</f>
        <v>Não</v>
      </c>
      <c r="AB3708" s="7" t="str">
        <f>IF(Z3708="","Não","Sim")</f>
        <v>Não</v>
      </c>
      <c r="AC3708" s="8" t="str">
        <f>IF(S3708="TSR","Serede","Rede Conecta")</f>
        <v>Serede</v>
      </c>
    </row>
    <row r="3709" spans="1:29" ht="15" x14ac:dyDescent="0.25">
      <c r="A3709">
        <v>201453</v>
      </c>
      <c r="B3709" t="s">
        <v>4467</v>
      </c>
      <c r="C3709">
        <v>201453</v>
      </c>
      <c r="D3709" s="24">
        <v>41267</v>
      </c>
      <c r="E3709" t="s">
        <v>20</v>
      </c>
      <c r="F3709" t="s">
        <v>4468</v>
      </c>
      <c r="G3709" t="s">
        <v>4469</v>
      </c>
      <c r="H3709" t="s">
        <v>78</v>
      </c>
      <c r="I3709" t="s">
        <v>46</v>
      </c>
      <c r="J3709" t="s">
        <v>4470</v>
      </c>
      <c r="K3709" t="s">
        <v>26</v>
      </c>
      <c r="L3709">
        <v>4435358600</v>
      </c>
      <c r="M3709"/>
      <c r="N3709" s="23">
        <v>77398154000108</v>
      </c>
      <c r="O3709"/>
      <c r="P3709"/>
      <c r="Q3709"/>
      <c r="R3709"/>
      <c r="S3709" s="21" t="s">
        <v>18534</v>
      </c>
      <c r="T3709" s="21" t="s">
        <v>18607</v>
      </c>
      <c r="U3709" s="21" t="str">
        <f>VLOOKUP(T3709,Apoio!$D$10:$E$55,2,0)</f>
        <v>Prefeituras - PJ</v>
      </c>
      <c r="V3709"/>
      <c r="W3709"/>
      <c r="X3709"/>
      <c r="Z3709" s="7"/>
      <c r="AA3709" s="8" t="str">
        <f>IF(Y3709="","Não","Sim")</f>
        <v>Não</v>
      </c>
      <c r="AB3709" s="7" t="str">
        <f>IF(Z3709="","Não","Sim")</f>
        <v>Não</v>
      </c>
      <c r="AC3709" s="8" t="str">
        <f>IF(S3709="TSR","Serede","Rede Conecta")</f>
        <v>Serede</v>
      </c>
    </row>
    <row r="3710" spans="1:29" ht="15" x14ac:dyDescent="0.25">
      <c r="A3710">
        <v>201567</v>
      </c>
      <c r="B3710" t="s">
        <v>4948</v>
      </c>
      <c r="C3710">
        <v>201567</v>
      </c>
      <c r="D3710" s="24">
        <v>41267</v>
      </c>
      <c r="E3710" t="s">
        <v>20</v>
      </c>
      <c r="F3710" t="s">
        <v>4949</v>
      </c>
      <c r="G3710" t="s">
        <v>4950</v>
      </c>
      <c r="H3710" t="s">
        <v>78</v>
      </c>
      <c r="I3710" t="s">
        <v>46</v>
      </c>
      <c r="J3710" t="s">
        <v>4951</v>
      </c>
      <c r="K3710" t="s">
        <v>26</v>
      </c>
      <c r="L3710">
        <v>4232771388</v>
      </c>
      <c r="M3710"/>
      <c r="N3710" s="23">
        <v>77721363000140</v>
      </c>
      <c r="O3710"/>
      <c r="P3710"/>
      <c r="Q3710"/>
      <c r="R3710"/>
      <c r="S3710" s="21" t="s">
        <v>18534</v>
      </c>
      <c r="T3710" s="21" t="s">
        <v>18607</v>
      </c>
      <c r="U3710" s="21" t="str">
        <f>VLOOKUP(T3710,Apoio!$D$10:$E$55,2,0)</f>
        <v>Prefeituras - PJ</v>
      </c>
      <c r="V3710"/>
      <c r="W3710"/>
      <c r="X3710"/>
      <c r="Z3710" s="7"/>
      <c r="AA3710" s="8" t="str">
        <f>IF(Y3710="","Não","Sim")</f>
        <v>Não</v>
      </c>
      <c r="AB3710" s="7" t="str">
        <f>IF(Z3710="","Não","Sim")</f>
        <v>Não</v>
      </c>
      <c r="AC3710" s="8" t="str">
        <f>IF(S3710="TSR","Serede","Rede Conecta")</f>
        <v>Serede</v>
      </c>
    </row>
    <row r="3711" spans="1:29" ht="15" x14ac:dyDescent="0.25">
      <c r="A3711">
        <v>201521</v>
      </c>
      <c r="B3711" t="s">
        <v>4765</v>
      </c>
      <c r="C3711">
        <v>201521</v>
      </c>
      <c r="D3711" s="24">
        <v>41267</v>
      </c>
      <c r="E3711" t="s">
        <v>20</v>
      </c>
      <c r="F3711" t="s">
        <v>4766</v>
      </c>
      <c r="G3711" t="s">
        <v>4767</v>
      </c>
      <c r="H3711" t="s">
        <v>78</v>
      </c>
      <c r="I3711" t="s">
        <v>46</v>
      </c>
      <c r="J3711" t="s">
        <v>4768</v>
      </c>
      <c r="K3711" t="s">
        <v>26</v>
      </c>
      <c r="L3711">
        <v>4234571299</v>
      </c>
      <c r="M3711"/>
      <c r="N3711" s="23">
        <v>77774859000182</v>
      </c>
      <c r="O3711"/>
      <c r="P3711"/>
      <c r="Q3711"/>
      <c r="R3711"/>
      <c r="S3711" s="21" t="s">
        <v>18534</v>
      </c>
      <c r="T3711" s="21" t="s">
        <v>18607</v>
      </c>
      <c r="U3711" s="21" t="str">
        <f>VLOOKUP(T3711,Apoio!$D$10:$E$55,2,0)</f>
        <v>Prefeituras - PJ</v>
      </c>
      <c r="V3711"/>
      <c r="W3711"/>
      <c r="X3711"/>
      <c r="Z3711" s="7"/>
      <c r="AA3711" s="8" t="str">
        <f>IF(Y3711="","Não","Sim")</f>
        <v>Não</v>
      </c>
      <c r="AB3711" s="7" t="str">
        <f>IF(Z3711="","Não","Sim")</f>
        <v>Não</v>
      </c>
      <c r="AC3711" s="8" t="str">
        <f>IF(S3711="TSR","Serede","Rede Conecta")</f>
        <v>Serede</v>
      </c>
    </row>
    <row r="3712" spans="1:29" ht="15" x14ac:dyDescent="0.25">
      <c r="A3712">
        <v>201496</v>
      </c>
      <c r="B3712" t="s">
        <v>4658</v>
      </c>
      <c r="C3712">
        <v>201496</v>
      </c>
      <c r="D3712" s="24">
        <v>41267</v>
      </c>
      <c r="E3712" t="s">
        <v>20</v>
      </c>
      <c r="F3712" t="s">
        <v>4659</v>
      </c>
      <c r="G3712" t="s">
        <v>4660</v>
      </c>
      <c r="H3712" t="s">
        <v>78</v>
      </c>
      <c r="I3712" t="s">
        <v>46</v>
      </c>
      <c r="J3712" t="s">
        <v>4661</v>
      </c>
      <c r="K3712" t="s">
        <v>26</v>
      </c>
      <c r="L3712">
        <v>4632431122</v>
      </c>
      <c r="M3712"/>
      <c r="N3712" s="23">
        <v>77774867000129</v>
      </c>
      <c r="O3712"/>
      <c r="P3712"/>
      <c r="Q3712"/>
      <c r="R3712"/>
      <c r="S3712" s="21" t="s">
        <v>18534</v>
      </c>
      <c r="T3712" s="21" t="s">
        <v>18607</v>
      </c>
      <c r="U3712" s="21" t="str">
        <f>VLOOKUP(T3712,Apoio!$D$10:$E$55,2,0)</f>
        <v>Prefeituras - PJ</v>
      </c>
      <c r="V3712"/>
      <c r="W3712"/>
      <c r="X3712"/>
      <c r="Z3712" s="7"/>
      <c r="AA3712" s="8" t="str">
        <f>IF(Y3712="","Não","Sim")</f>
        <v>Não</v>
      </c>
      <c r="AB3712" s="7" t="str">
        <f>IF(Z3712="","Não","Sim")</f>
        <v>Não</v>
      </c>
      <c r="AC3712" s="8" t="str">
        <f>IF(S3712="TSR","Serede","Rede Conecta")</f>
        <v>Serede</v>
      </c>
    </row>
    <row r="3713" spans="1:29" ht="15" x14ac:dyDescent="0.25">
      <c r="A3713">
        <v>200665</v>
      </c>
      <c r="B3713" t="s">
        <v>1974</v>
      </c>
      <c r="C3713">
        <v>200665</v>
      </c>
      <c r="D3713" s="24">
        <v>41267</v>
      </c>
      <c r="E3713" t="s">
        <v>20</v>
      </c>
      <c r="F3713" t="s">
        <v>1975</v>
      </c>
      <c r="G3713" t="s">
        <v>1976</v>
      </c>
      <c r="H3713" t="s">
        <v>78</v>
      </c>
      <c r="I3713" t="s">
        <v>46</v>
      </c>
      <c r="J3713" t="s">
        <v>1977</v>
      </c>
      <c r="K3713" t="s">
        <v>26</v>
      </c>
      <c r="L3713">
        <v>4635202121</v>
      </c>
      <c r="M3713"/>
      <c r="N3713" s="23">
        <v>77816510000166</v>
      </c>
      <c r="O3713"/>
      <c r="P3713"/>
      <c r="Q3713"/>
      <c r="R3713"/>
      <c r="S3713" s="21" t="s">
        <v>18534</v>
      </c>
      <c r="T3713" s="21" t="s">
        <v>18607</v>
      </c>
      <c r="U3713" s="21" t="str">
        <f>VLOOKUP(T3713,Apoio!$D$10:$E$55,2,0)</f>
        <v>Prefeituras - PJ</v>
      </c>
      <c r="V3713"/>
      <c r="W3713"/>
      <c r="X3713"/>
      <c r="Z3713" s="7"/>
      <c r="AA3713" s="8" t="str">
        <f>IF(Y3713="","Não","Sim")</f>
        <v>Não</v>
      </c>
      <c r="AB3713" s="7" t="str">
        <f>IF(Z3713="","Não","Sim")</f>
        <v>Não</v>
      </c>
      <c r="AC3713" s="8" t="str">
        <f>IF(S3713="TSR","Serede","Rede Conecta")</f>
        <v>Serede</v>
      </c>
    </row>
    <row r="3714" spans="1:29" ht="15" x14ac:dyDescent="0.25">
      <c r="A3714">
        <v>201221</v>
      </c>
      <c r="B3714" t="s">
        <v>3411</v>
      </c>
      <c r="C3714">
        <v>201221</v>
      </c>
      <c r="D3714" s="24">
        <v>41267</v>
      </c>
      <c r="E3714" t="s">
        <v>20</v>
      </c>
      <c r="F3714" t="s">
        <v>3412</v>
      </c>
      <c r="G3714" t="s">
        <v>3413</v>
      </c>
      <c r="H3714" t="s">
        <v>78</v>
      </c>
      <c r="I3714" t="s">
        <v>46</v>
      </c>
      <c r="J3714" t="s">
        <v>3414</v>
      </c>
      <c r="K3714" t="s">
        <v>26</v>
      </c>
      <c r="L3714">
        <v>4635471122</v>
      </c>
      <c r="M3714"/>
      <c r="N3714" s="23">
        <v>77817054000179</v>
      </c>
      <c r="O3714"/>
      <c r="P3714"/>
      <c r="Q3714"/>
      <c r="R3714" t="s">
        <v>3415</v>
      </c>
      <c r="S3714" s="21" t="s">
        <v>18534</v>
      </c>
      <c r="T3714" s="21" t="s">
        <v>18607</v>
      </c>
      <c r="U3714" s="21" t="str">
        <f>VLOOKUP(T3714,Apoio!$D$10:$E$55,2,0)</f>
        <v>Prefeituras - PJ</v>
      </c>
      <c r="V3714"/>
      <c r="W3714"/>
      <c r="X3714"/>
      <c r="Z3714" s="7"/>
      <c r="AA3714" s="8" t="str">
        <f>IF(Y3714="","Não","Sim")</f>
        <v>Não</v>
      </c>
      <c r="AB3714" s="7" t="str">
        <f>IF(Z3714="","Não","Sim")</f>
        <v>Não</v>
      </c>
      <c r="AC3714" s="8" t="str">
        <f>IF(S3714="TSR","Serede","Rede Conecta")</f>
        <v>Serede</v>
      </c>
    </row>
    <row r="3715" spans="1:29" ht="15" x14ac:dyDescent="0.25">
      <c r="A3715">
        <v>201811</v>
      </c>
      <c r="B3715" t="s">
        <v>742</v>
      </c>
      <c r="C3715">
        <v>201811</v>
      </c>
      <c r="D3715" s="24">
        <v>41267</v>
      </c>
      <c r="E3715" t="s">
        <v>20</v>
      </c>
      <c r="F3715" t="s">
        <v>5934</v>
      </c>
      <c r="G3715" t="s">
        <v>5935</v>
      </c>
      <c r="H3715" t="s">
        <v>78</v>
      </c>
      <c r="I3715" t="s">
        <v>46</v>
      </c>
      <c r="J3715" t="s">
        <v>5936</v>
      </c>
      <c r="K3715" t="s">
        <v>26</v>
      </c>
      <c r="L3715"/>
      <c r="M3715"/>
      <c r="N3715" s="23">
        <v>77817476000144</v>
      </c>
      <c r="O3715"/>
      <c r="P3715"/>
      <c r="Q3715"/>
      <c r="R3715"/>
      <c r="S3715" s="21" t="s">
        <v>18534</v>
      </c>
      <c r="T3715" s="21" t="s">
        <v>18607</v>
      </c>
      <c r="U3715" s="21" t="str">
        <f>VLOOKUP(T3715,Apoio!$D$10:$E$55,2,0)</f>
        <v>Prefeituras - PJ</v>
      </c>
      <c r="V3715"/>
      <c r="W3715"/>
      <c r="X3715"/>
      <c r="Z3715" s="7"/>
      <c r="AA3715" s="8" t="str">
        <f>IF(Y3715="","Não","Sim")</f>
        <v>Não</v>
      </c>
      <c r="AB3715" s="7" t="str">
        <f>IF(Z3715="","Não","Sim")</f>
        <v>Não</v>
      </c>
      <c r="AC3715" s="8" t="str">
        <f>IF(S3715="TSR","Serede","Rede Conecta")</f>
        <v>Serede</v>
      </c>
    </row>
    <row r="3716" spans="1:29" ht="15" x14ac:dyDescent="0.25">
      <c r="A3716">
        <v>201682</v>
      </c>
      <c r="B3716" t="s">
        <v>1101</v>
      </c>
      <c r="C3716">
        <v>201682</v>
      </c>
      <c r="D3716" s="24">
        <v>41267</v>
      </c>
      <c r="E3716" t="s">
        <v>20</v>
      </c>
      <c r="F3716" t="s">
        <v>5403</v>
      </c>
      <c r="G3716" t="s">
        <v>5404</v>
      </c>
      <c r="H3716" t="s">
        <v>78</v>
      </c>
      <c r="I3716" t="s">
        <v>46</v>
      </c>
      <c r="J3716" t="s">
        <v>5405</v>
      </c>
      <c r="K3716" t="s">
        <v>26</v>
      </c>
      <c r="L3716">
        <v>4532591150</v>
      </c>
      <c r="M3716"/>
      <c r="N3716" s="23">
        <v>77819605000133</v>
      </c>
      <c r="O3716"/>
      <c r="P3716"/>
      <c r="Q3716"/>
      <c r="R3716"/>
      <c r="S3716" s="21" t="s">
        <v>18534</v>
      </c>
      <c r="T3716" s="21" t="s">
        <v>18607</v>
      </c>
      <c r="U3716" s="21" t="str">
        <f>VLOOKUP(T3716,Apoio!$D$10:$E$55,2,0)</f>
        <v>Prefeituras - PJ</v>
      </c>
      <c r="V3716">
        <v>192577</v>
      </c>
      <c r="W3716">
        <v>8845</v>
      </c>
      <c r="X3716">
        <v>15</v>
      </c>
      <c r="Z3716" s="7"/>
      <c r="AA3716" s="8" t="str">
        <f>IF(Y3716="","Não","Sim")</f>
        <v>Não</v>
      </c>
      <c r="AB3716" s="7" t="str">
        <f>IF(Z3716="","Não","Sim")</f>
        <v>Não</v>
      </c>
      <c r="AC3716" s="8" t="str">
        <f>IF(S3716="TSR","Serede","Rede Conecta")</f>
        <v>Serede</v>
      </c>
    </row>
    <row r="3717" spans="1:29" ht="15" x14ac:dyDescent="0.25">
      <c r="A3717">
        <v>201534</v>
      </c>
      <c r="B3717" t="s">
        <v>4819</v>
      </c>
      <c r="C3717">
        <v>201534</v>
      </c>
      <c r="D3717" s="24">
        <v>41267</v>
      </c>
      <c r="E3717" t="s">
        <v>20</v>
      </c>
      <c r="F3717" t="s">
        <v>4820</v>
      </c>
      <c r="G3717" t="s">
        <v>4821</v>
      </c>
      <c r="H3717" t="s">
        <v>78</v>
      </c>
      <c r="I3717" t="s">
        <v>46</v>
      </c>
      <c r="J3717" t="s">
        <v>4822</v>
      </c>
      <c r="K3717" t="s">
        <v>26</v>
      </c>
      <c r="L3717">
        <v>4435271281</v>
      </c>
      <c r="M3717"/>
      <c r="N3717" s="23">
        <v>77845394000103</v>
      </c>
      <c r="O3717"/>
      <c r="P3717"/>
      <c r="Q3717"/>
      <c r="R3717"/>
      <c r="S3717" s="21" t="s">
        <v>18534</v>
      </c>
      <c r="T3717" s="21" t="s">
        <v>18607</v>
      </c>
      <c r="U3717" s="21" t="str">
        <f>VLOOKUP(T3717,Apoio!$D$10:$E$55,2,0)</f>
        <v>Prefeituras - PJ</v>
      </c>
      <c r="V3717"/>
      <c r="W3717"/>
      <c r="X3717"/>
      <c r="Z3717" s="7"/>
      <c r="AA3717" s="8" t="str">
        <f>IF(Y3717="","Não","Sim")</f>
        <v>Não</v>
      </c>
      <c r="AB3717" s="7" t="str">
        <f>IF(Z3717="","Não","Sim")</f>
        <v>Não</v>
      </c>
      <c r="AC3717" s="8" t="str">
        <f>IF(S3717="TSR","Serede","Rede Conecta")</f>
        <v>Serede</v>
      </c>
    </row>
    <row r="3718" spans="1:29" ht="15" x14ac:dyDescent="0.25">
      <c r="A3718">
        <v>201381</v>
      </c>
      <c r="B3718" t="s">
        <v>4145</v>
      </c>
      <c r="C3718">
        <v>201381</v>
      </c>
      <c r="D3718" s="24">
        <v>41267</v>
      </c>
      <c r="E3718" t="s">
        <v>20</v>
      </c>
      <c r="F3718" t="s">
        <v>4146</v>
      </c>
      <c r="G3718" t="s">
        <v>4147</v>
      </c>
      <c r="H3718" t="s">
        <v>78</v>
      </c>
      <c r="I3718" t="s">
        <v>46</v>
      </c>
      <c r="J3718" t="s">
        <v>4148</v>
      </c>
      <c r="K3718" t="s">
        <v>26</v>
      </c>
      <c r="L3718">
        <v>4436429900</v>
      </c>
      <c r="M3718"/>
      <c r="N3718" s="23">
        <v>77857183000190</v>
      </c>
      <c r="O3718"/>
      <c r="P3718"/>
      <c r="Q3718"/>
      <c r="R3718"/>
      <c r="S3718" s="21" t="s">
        <v>18534</v>
      </c>
      <c r="T3718" s="21" t="s">
        <v>18607</v>
      </c>
      <c r="U3718" s="21" t="str">
        <f>VLOOKUP(T3718,Apoio!$D$10:$E$55,2,0)</f>
        <v>Prefeituras - PJ</v>
      </c>
      <c r="V3718">
        <v>10400722</v>
      </c>
      <c r="W3718">
        <v>6241</v>
      </c>
      <c r="X3718">
        <v>5</v>
      </c>
      <c r="Z3718" s="7"/>
      <c r="AA3718" s="8" t="str">
        <f>IF(Y3718="","Não","Sim")</f>
        <v>Não</v>
      </c>
      <c r="AB3718" s="7" t="str">
        <f>IF(Z3718="","Não","Sim")</f>
        <v>Não</v>
      </c>
      <c r="AC3718" s="8" t="str">
        <f>IF(S3718="TSR","Serede","Rede Conecta")</f>
        <v>Serede</v>
      </c>
    </row>
    <row r="3719" spans="1:29" ht="15" x14ac:dyDescent="0.25">
      <c r="A3719">
        <v>201886</v>
      </c>
      <c r="B3719" t="s">
        <v>4984</v>
      </c>
      <c r="C3719">
        <v>201886</v>
      </c>
      <c r="D3719" s="24">
        <v>41267</v>
      </c>
      <c r="E3719" t="s">
        <v>20</v>
      </c>
      <c r="F3719" t="s">
        <v>6263</v>
      </c>
      <c r="G3719" t="s">
        <v>6264</v>
      </c>
      <c r="H3719" t="s">
        <v>78</v>
      </c>
      <c r="I3719" t="s">
        <v>46</v>
      </c>
      <c r="J3719" t="s">
        <v>6265</v>
      </c>
      <c r="K3719" t="s">
        <v>26</v>
      </c>
      <c r="L3719"/>
      <c r="M3719"/>
      <c r="N3719" s="23">
        <v>77870475000163</v>
      </c>
      <c r="O3719"/>
      <c r="P3719"/>
      <c r="Q3719"/>
      <c r="R3719"/>
      <c r="S3719" s="21" t="s">
        <v>18534</v>
      </c>
      <c r="T3719" s="21" t="s">
        <v>18607</v>
      </c>
      <c r="U3719" s="21" t="str">
        <f>VLOOKUP(T3719,Apoio!$D$10:$E$55,2,0)</f>
        <v>Prefeituras - PJ</v>
      </c>
      <c r="V3719"/>
      <c r="W3719"/>
      <c r="X3719"/>
      <c r="Z3719" s="7"/>
      <c r="AA3719" s="8" t="str">
        <f>IF(Y3719="","Não","Sim")</f>
        <v>Não</v>
      </c>
      <c r="AB3719" s="7" t="str">
        <f>IF(Z3719="","Não","Sim")</f>
        <v>Não</v>
      </c>
      <c r="AC3719" s="8" t="str">
        <f>IF(S3719="TSR","Serede","Rede Conecta")</f>
        <v>Serede</v>
      </c>
    </row>
    <row r="3720" spans="1:29" ht="15" x14ac:dyDescent="0.25">
      <c r="A3720">
        <v>201631</v>
      </c>
      <c r="B3720" t="s">
        <v>5190</v>
      </c>
      <c r="C3720">
        <v>201631</v>
      </c>
      <c r="D3720" s="24">
        <v>41267</v>
      </c>
      <c r="E3720" t="s">
        <v>20</v>
      </c>
      <c r="F3720" t="s">
        <v>5191</v>
      </c>
      <c r="G3720" t="s">
        <v>5192</v>
      </c>
      <c r="H3720" t="s">
        <v>78</v>
      </c>
      <c r="I3720" t="s">
        <v>46</v>
      </c>
      <c r="J3720" t="s">
        <v>5193</v>
      </c>
      <c r="K3720" t="s">
        <v>26</v>
      </c>
      <c r="L3720"/>
      <c r="M3720"/>
      <c r="N3720" s="23">
        <v>77877116000138</v>
      </c>
      <c r="O3720"/>
      <c r="P3720"/>
      <c r="Q3720"/>
      <c r="R3720"/>
      <c r="S3720" s="21" t="s">
        <v>18534</v>
      </c>
      <c r="T3720" s="21" t="s">
        <v>18607</v>
      </c>
      <c r="U3720" s="21" t="str">
        <f>VLOOKUP(T3720,Apoio!$D$10:$E$55,2,0)</f>
        <v>Prefeituras - PJ</v>
      </c>
      <c r="V3720">
        <v>193784</v>
      </c>
      <c r="W3720">
        <v>20012</v>
      </c>
      <c r="X3720">
        <v>23</v>
      </c>
      <c r="Z3720" s="7"/>
      <c r="AA3720" s="8" t="str">
        <f>IF(Y3720="","Não","Sim")</f>
        <v>Não</v>
      </c>
      <c r="AB3720" s="7" t="str">
        <f>IF(Z3720="","Não","Sim")</f>
        <v>Não</v>
      </c>
      <c r="AC3720" s="8" t="str">
        <f>IF(S3720="TSR","Serede","Rede Conecta")</f>
        <v>Serede</v>
      </c>
    </row>
    <row r="3721" spans="1:29" ht="15" x14ac:dyDescent="0.25">
      <c r="A3721">
        <v>1817123</v>
      </c>
      <c r="B3721" t="s">
        <v>17749</v>
      </c>
      <c r="C3721">
        <v>1817123</v>
      </c>
      <c r="D3721" s="24">
        <v>45572</v>
      </c>
      <c r="E3721" t="s">
        <v>12786</v>
      </c>
      <c r="F3721" t="s">
        <v>17750</v>
      </c>
      <c r="G3721" t="s">
        <v>3933</v>
      </c>
      <c r="H3721" t="s">
        <v>78</v>
      </c>
      <c r="I3721" t="s">
        <v>188</v>
      </c>
      <c r="J3721" t="s">
        <v>3934</v>
      </c>
      <c r="K3721" t="s">
        <v>26</v>
      </c>
      <c r="L3721" t="s">
        <v>17705</v>
      </c>
      <c r="M3721"/>
      <c r="N3721" s="23">
        <v>77910370000190</v>
      </c>
      <c r="O3721"/>
      <c r="P3721">
        <v>251077870</v>
      </c>
      <c r="Q3721"/>
      <c r="R3721"/>
      <c r="S3721" s="21" t="s">
        <v>18534</v>
      </c>
      <c r="T3721" s="21" t="s">
        <v>18603</v>
      </c>
      <c r="U3721" s="21" t="str">
        <f>VLOOKUP(T3721,Apoio!$D$10:$E$55,2,0)</f>
        <v>Fornec. de Serviç. Diversos PJ</v>
      </c>
      <c r="V3721"/>
      <c r="W3721"/>
      <c r="X3721"/>
      <c r="Z3721" s="7"/>
      <c r="AA3721" s="8" t="str">
        <f>IF(Y3721="","Não","Sim")</f>
        <v>Não</v>
      </c>
      <c r="AB3721" s="7" t="str">
        <f>IF(Z3721="","Não","Sim")</f>
        <v>Não</v>
      </c>
      <c r="AC3721" s="8" t="str">
        <f>IF(S3721="TSR","Serede","Rede Conecta")</f>
        <v>Serede</v>
      </c>
    </row>
    <row r="3722" spans="1:29" ht="15" x14ac:dyDescent="0.25">
      <c r="A3722">
        <v>201816</v>
      </c>
      <c r="B3722" t="s">
        <v>5957</v>
      </c>
      <c r="C3722">
        <v>201816</v>
      </c>
      <c r="D3722" s="24">
        <v>41267</v>
      </c>
      <c r="E3722" t="s">
        <v>20</v>
      </c>
      <c r="F3722" t="s">
        <v>5958</v>
      </c>
      <c r="G3722" t="s">
        <v>5959</v>
      </c>
      <c r="H3722" t="s">
        <v>78</v>
      </c>
      <c r="I3722" t="s">
        <v>188</v>
      </c>
      <c r="J3722" t="s">
        <v>5960</v>
      </c>
      <c r="K3722" t="s">
        <v>26</v>
      </c>
      <c r="L3722">
        <v>4335471114</v>
      </c>
      <c r="M3722"/>
      <c r="N3722" s="23">
        <v>78063732000118</v>
      </c>
      <c r="O3722"/>
      <c r="P3722"/>
      <c r="Q3722"/>
      <c r="R3722" t="s">
        <v>5961</v>
      </c>
      <c r="S3722" s="21" t="s">
        <v>18534</v>
      </c>
      <c r="T3722" s="21" t="s">
        <v>18607</v>
      </c>
      <c r="U3722" s="21" t="str">
        <f>VLOOKUP(T3722,Apoio!$D$10:$E$55,2,0)</f>
        <v>Prefeituras - PJ</v>
      </c>
      <c r="V3722"/>
      <c r="W3722"/>
      <c r="X3722"/>
      <c r="Z3722" s="7"/>
      <c r="AA3722" s="8" t="str">
        <f>IF(Y3722="","Não","Sim")</f>
        <v>Não</v>
      </c>
      <c r="AB3722" s="7" t="str">
        <f>IF(Z3722="","Não","Sim")</f>
        <v>Não</v>
      </c>
      <c r="AC3722" s="8" t="str">
        <f>IF(S3722="TSR","Serede","Rede Conecta")</f>
        <v>Serede</v>
      </c>
    </row>
    <row r="3723" spans="1:29" ht="15" x14ac:dyDescent="0.25">
      <c r="A3723">
        <v>201786</v>
      </c>
      <c r="B3723" t="s">
        <v>5827</v>
      </c>
      <c r="C3723">
        <v>201786</v>
      </c>
      <c r="D3723" s="24">
        <v>41267</v>
      </c>
      <c r="E3723" t="s">
        <v>20</v>
      </c>
      <c r="F3723" t="s">
        <v>5828</v>
      </c>
      <c r="G3723" t="s">
        <v>5829</v>
      </c>
      <c r="H3723" t="s">
        <v>78</v>
      </c>
      <c r="I3723" t="s">
        <v>46</v>
      </c>
      <c r="J3723" t="s">
        <v>5830</v>
      </c>
      <c r="K3723" t="s">
        <v>26</v>
      </c>
      <c r="L3723">
        <v>4436551142</v>
      </c>
      <c r="M3723"/>
      <c r="N3723" s="23">
        <v>78069143000147</v>
      </c>
      <c r="O3723"/>
      <c r="P3723"/>
      <c r="Q3723"/>
      <c r="R3723" t="s">
        <v>5831</v>
      </c>
      <c r="S3723" s="21" t="s">
        <v>18534</v>
      </c>
      <c r="T3723" s="21" t="s">
        <v>18607</v>
      </c>
      <c r="U3723" s="21" t="str">
        <f>VLOOKUP(T3723,Apoio!$D$10:$E$55,2,0)</f>
        <v>Prefeituras - PJ</v>
      </c>
      <c r="V3723">
        <v>191713</v>
      </c>
      <c r="W3723">
        <v>6364</v>
      </c>
      <c r="X3723">
        <v>29</v>
      </c>
      <c r="Z3723" s="7"/>
      <c r="AA3723" s="8" t="str">
        <f>IF(Y3723="","Não","Sim")</f>
        <v>Não</v>
      </c>
      <c r="AB3723" s="7" t="str">
        <f>IF(Z3723="","Não","Sim")</f>
        <v>Não</v>
      </c>
      <c r="AC3723" s="8" t="str">
        <f>IF(S3723="TSR","Serede","Rede Conecta")</f>
        <v>Serede</v>
      </c>
    </row>
    <row r="3724" spans="1:29" ht="15" x14ac:dyDescent="0.25">
      <c r="A3724">
        <v>201878</v>
      </c>
      <c r="B3724" t="s">
        <v>1502</v>
      </c>
      <c r="C3724">
        <v>201878</v>
      </c>
      <c r="D3724" s="24">
        <v>41267</v>
      </c>
      <c r="E3724" t="s">
        <v>20</v>
      </c>
      <c r="F3724" t="s">
        <v>6239</v>
      </c>
      <c r="G3724" t="s">
        <v>1504</v>
      </c>
      <c r="H3724" t="s">
        <v>78</v>
      </c>
      <c r="I3724" t="s">
        <v>46</v>
      </c>
      <c r="J3724" t="s">
        <v>6240</v>
      </c>
      <c r="K3724" t="s">
        <v>26</v>
      </c>
      <c r="L3724"/>
      <c r="M3724"/>
      <c r="N3724" s="23">
        <v>78092293000171</v>
      </c>
      <c r="O3724"/>
      <c r="P3724"/>
      <c r="Q3724"/>
      <c r="R3724"/>
      <c r="S3724" s="21" t="s">
        <v>18534</v>
      </c>
      <c r="T3724" s="21" t="s">
        <v>18607</v>
      </c>
      <c r="U3724" s="21" t="str">
        <f>VLOOKUP(T3724,Apoio!$D$10:$E$55,2,0)</f>
        <v>Prefeituras - PJ</v>
      </c>
      <c r="V3724"/>
      <c r="W3724"/>
      <c r="X3724"/>
      <c r="Z3724" s="7"/>
      <c r="AA3724" s="8" t="str">
        <f>IF(Y3724="","Não","Sim")</f>
        <v>Não</v>
      </c>
      <c r="AB3724" s="7" t="str">
        <f>IF(Z3724="","Não","Sim")</f>
        <v>Não</v>
      </c>
      <c r="AC3724" s="8" t="str">
        <f>IF(S3724="TSR","Serede","Rede Conecta")</f>
        <v>Serede</v>
      </c>
    </row>
    <row r="3725" spans="1:29" ht="15" x14ac:dyDescent="0.25">
      <c r="A3725">
        <v>201635</v>
      </c>
      <c r="B3725" t="s">
        <v>5206</v>
      </c>
      <c r="C3725">
        <v>201635</v>
      </c>
      <c r="D3725" s="24">
        <v>41267</v>
      </c>
      <c r="E3725" t="s">
        <v>20</v>
      </c>
      <c r="F3725" t="s">
        <v>5207</v>
      </c>
      <c r="G3725" t="s">
        <v>5208</v>
      </c>
      <c r="H3725" t="s">
        <v>78</v>
      </c>
      <c r="I3725" t="s">
        <v>46</v>
      </c>
      <c r="J3725" t="s">
        <v>5209</v>
      </c>
      <c r="K3725" t="s">
        <v>26</v>
      </c>
      <c r="L3725">
        <v>4532671140</v>
      </c>
      <c r="M3725"/>
      <c r="N3725" s="23">
        <v>78101821000101</v>
      </c>
      <c r="O3725"/>
      <c r="P3725"/>
      <c r="Q3725"/>
      <c r="R3725"/>
      <c r="S3725" s="21" t="s">
        <v>18534</v>
      </c>
      <c r="T3725" s="21" t="s">
        <v>18607</v>
      </c>
      <c r="U3725" s="21" t="str">
        <f>VLOOKUP(T3725,Apoio!$D$10:$E$55,2,0)</f>
        <v>Prefeituras - PJ</v>
      </c>
      <c r="V3725"/>
      <c r="W3725"/>
      <c r="X3725"/>
      <c r="Z3725" s="7"/>
      <c r="AA3725" s="8" t="str">
        <f>IF(Y3725="","Não","Sim")</f>
        <v>Não</v>
      </c>
      <c r="AB3725" s="7" t="str">
        <f>IF(Z3725="","Não","Sim")</f>
        <v>Não</v>
      </c>
      <c r="AC3725" s="8" t="str">
        <f>IF(S3725="TSR","Serede","Rede Conecta")</f>
        <v>Serede</v>
      </c>
    </row>
    <row r="3726" spans="1:29" ht="15" x14ac:dyDescent="0.25">
      <c r="A3726">
        <v>201522</v>
      </c>
      <c r="B3726" t="s">
        <v>4769</v>
      </c>
      <c r="C3726">
        <v>201522</v>
      </c>
      <c r="D3726" s="24">
        <v>41267</v>
      </c>
      <c r="E3726" t="s">
        <v>20</v>
      </c>
      <c r="F3726" t="s">
        <v>4770</v>
      </c>
      <c r="G3726" t="s">
        <v>4771</v>
      </c>
      <c r="H3726" t="s">
        <v>78</v>
      </c>
      <c r="I3726" t="s">
        <v>46</v>
      </c>
      <c r="J3726" t="s">
        <v>4772</v>
      </c>
      <c r="K3726" t="s">
        <v>26</v>
      </c>
      <c r="L3726">
        <v>4532448023</v>
      </c>
      <c r="M3726"/>
      <c r="N3726" s="23">
        <v>78101847000150</v>
      </c>
      <c r="O3726"/>
      <c r="P3726"/>
      <c r="Q3726"/>
      <c r="R3726"/>
      <c r="S3726" s="21" t="s">
        <v>18534</v>
      </c>
      <c r="T3726" s="21" t="s">
        <v>18607</v>
      </c>
      <c r="U3726" s="21" t="str">
        <f>VLOOKUP(T3726,Apoio!$D$10:$E$55,2,0)</f>
        <v>Prefeituras - PJ</v>
      </c>
      <c r="V3726"/>
      <c r="W3726"/>
      <c r="X3726"/>
      <c r="Z3726" s="7"/>
      <c r="AA3726" s="8" t="str">
        <f>IF(Y3726="","Não","Sim")</f>
        <v>Não</v>
      </c>
      <c r="AB3726" s="7" t="str">
        <f>IF(Z3726="","Não","Sim")</f>
        <v>Não</v>
      </c>
      <c r="AC3726" s="8" t="str">
        <f>IF(S3726="TSR","Serede","Rede Conecta")</f>
        <v>Serede</v>
      </c>
    </row>
    <row r="3727" spans="1:29" ht="15" x14ac:dyDescent="0.25">
      <c r="A3727">
        <v>201855</v>
      </c>
      <c r="B3727" t="s">
        <v>2610</v>
      </c>
      <c r="C3727">
        <v>201855</v>
      </c>
      <c r="D3727" s="24">
        <v>41267</v>
      </c>
      <c r="E3727" t="s">
        <v>20</v>
      </c>
      <c r="F3727" t="s">
        <v>6134</v>
      </c>
      <c r="G3727" t="s">
        <v>6135</v>
      </c>
      <c r="H3727" t="s">
        <v>78</v>
      </c>
      <c r="I3727" t="s">
        <v>46</v>
      </c>
      <c r="J3727" t="s">
        <v>6136</v>
      </c>
      <c r="K3727" t="s">
        <v>26</v>
      </c>
      <c r="L3727">
        <v>4635451442</v>
      </c>
      <c r="M3727"/>
      <c r="N3727" s="23">
        <v>78103884000105</v>
      </c>
      <c r="O3727"/>
      <c r="P3727"/>
      <c r="Q3727"/>
      <c r="R3727" t="s">
        <v>6137</v>
      </c>
      <c r="S3727" s="21" t="s">
        <v>18534</v>
      </c>
      <c r="T3727" s="21" t="s">
        <v>18607</v>
      </c>
      <c r="U3727" s="21" t="str">
        <f>VLOOKUP(T3727,Apoio!$D$10:$E$55,2,0)</f>
        <v>Prefeituras - PJ</v>
      </c>
      <c r="V3727"/>
      <c r="W3727"/>
      <c r="X3727"/>
      <c r="Z3727" s="7"/>
      <c r="AA3727" s="8" t="str">
        <f>IF(Y3727="","Não","Sim")</f>
        <v>Não</v>
      </c>
      <c r="AB3727" s="7" t="str">
        <f>IF(Z3727="","Não","Sim")</f>
        <v>Não</v>
      </c>
      <c r="AC3727" s="8" t="str">
        <f>IF(S3727="TSR","Serede","Rede Conecta")</f>
        <v>Serede</v>
      </c>
    </row>
    <row r="3728" spans="1:29" ht="15" x14ac:dyDescent="0.25">
      <c r="A3728">
        <v>201611</v>
      </c>
      <c r="B3728" t="s">
        <v>5115</v>
      </c>
      <c r="C3728">
        <v>201611</v>
      </c>
      <c r="D3728" s="24">
        <v>41267</v>
      </c>
      <c r="E3728" t="s">
        <v>20</v>
      </c>
      <c r="F3728" t="s">
        <v>5116</v>
      </c>
      <c r="G3728" t="s">
        <v>5117</v>
      </c>
      <c r="H3728" t="s">
        <v>78</v>
      </c>
      <c r="I3728" t="s">
        <v>46</v>
      </c>
      <c r="J3728" t="s">
        <v>5118</v>
      </c>
      <c r="K3728" t="s">
        <v>26</v>
      </c>
      <c r="L3728">
        <v>4635401122</v>
      </c>
      <c r="M3728"/>
      <c r="N3728" s="23">
        <v>78113834000109</v>
      </c>
      <c r="O3728"/>
      <c r="P3728"/>
      <c r="Q3728"/>
      <c r="R3728"/>
      <c r="S3728" s="21" t="s">
        <v>18534</v>
      </c>
      <c r="T3728" s="21" t="s">
        <v>18607</v>
      </c>
      <c r="U3728" s="21" t="str">
        <f>VLOOKUP(T3728,Apoio!$D$10:$E$55,2,0)</f>
        <v>Prefeituras - PJ</v>
      </c>
      <c r="V3728"/>
      <c r="W3728"/>
      <c r="X3728"/>
      <c r="Z3728" s="7"/>
      <c r="AA3728" s="8" t="str">
        <f>IF(Y3728="","Não","Sim")</f>
        <v>Não</v>
      </c>
      <c r="AB3728" s="7" t="str">
        <f>IF(Z3728="","Não","Sim")</f>
        <v>Não</v>
      </c>
      <c r="AC3728" s="8" t="str">
        <f>IF(S3728="TSR","Serede","Rede Conecta")</f>
        <v>Serede</v>
      </c>
    </row>
    <row r="3729" spans="1:29" ht="15" x14ac:dyDescent="0.25">
      <c r="A3729">
        <v>201278</v>
      </c>
      <c r="B3729" t="s">
        <v>3678</v>
      </c>
      <c r="C3729">
        <v>201278</v>
      </c>
      <c r="D3729" s="24">
        <v>41267</v>
      </c>
      <c r="E3729" t="s">
        <v>20</v>
      </c>
      <c r="F3729" t="s">
        <v>3679</v>
      </c>
      <c r="G3729" t="s">
        <v>3680</v>
      </c>
      <c r="H3729" t="s">
        <v>78</v>
      </c>
      <c r="I3729" t="s">
        <v>46</v>
      </c>
      <c r="J3729" t="s">
        <v>3681</v>
      </c>
      <c r="K3729" t="s">
        <v>26</v>
      </c>
      <c r="L3729">
        <v>4532411455</v>
      </c>
      <c r="M3729"/>
      <c r="N3729" s="23">
        <v>78121878000172</v>
      </c>
      <c r="O3729"/>
      <c r="P3729"/>
      <c r="Q3729"/>
      <c r="R3729"/>
      <c r="S3729" s="21" t="s">
        <v>18534</v>
      </c>
      <c r="T3729" s="21" t="s">
        <v>18607</v>
      </c>
      <c r="U3729" s="21" t="str">
        <f>VLOOKUP(T3729,Apoio!$D$10:$E$55,2,0)</f>
        <v>Prefeituras - PJ</v>
      </c>
      <c r="V3729"/>
      <c r="W3729"/>
      <c r="X3729"/>
      <c r="Z3729" s="7"/>
      <c r="AA3729" s="8" t="str">
        <f>IF(Y3729="","Não","Sim")</f>
        <v>Não</v>
      </c>
      <c r="AB3729" s="7" t="str">
        <f>IF(Z3729="","Não","Sim")</f>
        <v>Não</v>
      </c>
      <c r="AC3729" s="8" t="str">
        <f>IF(S3729="TSR","Serede","Rede Conecta")</f>
        <v>Serede</v>
      </c>
    </row>
    <row r="3730" spans="1:29" ht="15" x14ac:dyDescent="0.25">
      <c r="A3730">
        <v>201274</v>
      </c>
      <c r="B3730" t="s">
        <v>3658</v>
      </c>
      <c r="C3730">
        <v>201274</v>
      </c>
      <c r="D3730" s="24">
        <v>41267</v>
      </c>
      <c r="E3730" t="s">
        <v>20</v>
      </c>
      <c r="F3730" t="s">
        <v>3659</v>
      </c>
      <c r="G3730" t="s">
        <v>3660</v>
      </c>
      <c r="H3730" t="s">
        <v>78</v>
      </c>
      <c r="I3730" t="s">
        <v>46</v>
      </c>
      <c r="J3730" t="s">
        <v>3661</v>
      </c>
      <c r="K3730" t="s">
        <v>26</v>
      </c>
      <c r="L3730">
        <v>4532451235</v>
      </c>
      <c r="M3730"/>
      <c r="N3730" s="23">
        <v>78121902000173</v>
      </c>
      <c r="O3730"/>
      <c r="P3730"/>
      <c r="Q3730"/>
      <c r="R3730" t="s">
        <v>3662</v>
      </c>
      <c r="S3730" s="21" t="s">
        <v>18534</v>
      </c>
      <c r="T3730" s="21" t="s">
        <v>18607</v>
      </c>
      <c r="U3730" s="21" t="str">
        <f>VLOOKUP(T3730,Apoio!$D$10:$E$55,2,0)</f>
        <v>Prefeituras - PJ</v>
      </c>
      <c r="V3730"/>
      <c r="W3730"/>
      <c r="X3730"/>
      <c r="Z3730" s="7"/>
      <c r="AA3730" s="8" t="str">
        <f>IF(Y3730="","Não","Sim")</f>
        <v>Não</v>
      </c>
      <c r="AB3730" s="7" t="str">
        <f>IF(Z3730="","Não","Sim")</f>
        <v>Não</v>
      </c>
      <c r="AC3730" s="8" t="str">
        <f>IF(S3730="TSR","Serede","Rede Conecta")</f>
        <v>Serede</v>
      </c>
    </row>
    <row r="3731" spans="1:29" ht="15" x14ac:dyDescent="0.25">
      <c r="A3731">
        <v>201891</v>
      </c>
      <c r="B3731" t="s">
        <v>4007</v>
      </c>
      <c r="C3731">
        <v>201891</v>
      </c>
      <c r="D3731" s="24">
        <v>41267</v>
      </c>
      <c r="E3731" t="s">
        <v>20</v>
      </c>
      <c r="F3731" t="s">
        <v>6279</v>
      </c>
      <c r="G3731" t="s">
        <v>6280</v>
      </c>
      <c r="H3731" t="s">
        <v>78</v>
      </c>
      <c r="I3731" t="s">
        <v>46</v>
      </c>
      <c r="J3731" t="s">
        <v>6281</v>
      </c>
      <c r="K3731" t="s">
        <v>26</v>
      </c>
      <c r="L3731"/>
      <c r="M3731"/>
      <c r="N3731" s="23">
        <v>78121936000168</v>
      </c>
      <c r="O3731"/>
      <c r="P3731"/>
      <c r="Q3731"/>
      <c r="R3731"/>
      <c r="S3731" s="21" t="s">
        <v>18534</v>
      </c>
      <c r="T3731" s="21" t="s">
        <v>18607</v>
      </c>
      <c r="U3731" s="21" t="str">
        <f>VLOOKUP(T3731,Apoio!$D$10:$E$55,2,0)</f>
        <v>Prefeituras - PJ</v>
      </c>
      <c r="V3731"/>
      <c r="W3731"/>
      <c r="X3731"/>
      <c r="Z3731" s="7"/>
      <c r="AA3731" s="8" t="str">
        <f>IF(Y3731="","Não","Sim")</f>
        <v>Não</v>
      </c>
      <c r="AB3731" s="7" t="str">
        <f>IF(Z3731="","Não","Sim")</f>
        <v>Não</v>
      </c>
      <c r="AC3731" s="8" t="str">
        <f>IF(S3731="TSR","Serede","Rede Conecta")</f>
        <v>Serede</v>
      </c>
    </row>
    <row r="3732" spans="1:29" ht="15" x14ac:dyDescent="0.25">
      <c r="A3732">
        <v>201794</v>
      </c>
      <c r="B3732" t="s">
        <v>2281</v>
      </c>
      <c r="C3732">
        <v>201794</v>
      </c>
      <c r="D3732" s="24">
        <v>41267</v>
      </c>
      <c r="E3732" t="s">
        <v>20</v>
      </c>
      <c r="F3732" t="s">
        <v>5859</v>
      </c>
      <c r="G3732" t="s">
        <v>5860</v>
      </c>
      <c r="H3732" t="s">
        <v>78</v>
      </c>
      <c r="I3732" t="s">
        <v>46</v>
      </c>
      <c r="J3732" t="s">
        <v>5861</v>
      </c>
      <c r="K3732" t="s">
        <v>26</v>
      </c>
      <c r="L3732">
        <v>4532871331</v>
      </c>
      <c r="M3732"/>
      <c r="N3732" s="23">
        <v>78121985000109</v>
      </c>
      <c r="O3732"/>
      <c r="P3732"/>
      <c r="Q3732"/>
      <c r="R3732"/>
      <c r="S3732" s="21" t="s">
        <v>18534</v>
      </c>
      <c r="T3732" s="21" t="s">
        <v>18607</v>
      </c>
      <c r="U3732" s="21" t="str">
        <f>VLOOKUP(T3732,Apoio!$D$10:$E$55,2,0)</f>
        <v>Prefeituras - PJ</v>
      </c>
      <c r="V3732"/>
      <c r="W3732"/>
      <c r="X3732"/>
      <c r="Z3732" s="7"/>
      <c r="AA3732" s="8" t="str">
        <f>IF(Y3732="","Não","Sim")</f>
        <v>Não</v>
      </c>
      <c r="AB3732" s="7" t="str">
        <f>IF(Z3732="","Não","Sim")</f>
        <v>Não</v>
      </c>
      <c r="AC3732" s="8" t="str">
        <f>IF(S3732="TSR","Serede","Rede Conecta")</f>
        <v>Serede</v>
      </c>
    </row>
    <row r="3733" spans="1:29" ht="15" x14ac:dyDescent="0.25">
      <c r="A3733">
        <v>201457</v>
      </c>
      <c r="B3733" t="s">
        <v>4484</v>
      </c>
      <c r="C3733">
        <v>201457</v>
      </c>
      <c r="D3733" s="24">
        <v>41267</v>
      </c>
      <c r="E3733" t="s">
        <v>20</v>
      </c>
      <c r="F3733" t="s">
        <v>4485</v>
      </c>
      <c r="G3733" t="s">
        <v>4486</v>
      </c>
      <c r="H3733" t="s">
        <v>78</v>
      </c>
      <c r="I3733" t="s">
        <v>46</v>
      </c>
      <c r="J3733" t="s">
        <v>4487</v>
      </c>
      <c r="K3733" t="s">
        <v>26</v>
      </c>
      <c r="L3733">
        <v>4435691185</v>
      </c>
      <c r="M3733"/>
      <c r="N3733" s="23">
        <v>78196755000109</v>
      </c>
      <c r="O3733"/>
      <c r="P3733"/>
      <c r="Q3733"/>
      <c r="R3733"/>
      <c r="S3733" s="21" t="s">
        <v>18534</v>
      </c>
      <c r="T3733" s="21" t="s">
        <v>18607</v>
      </c>
      <c r="U3733" s="21" t="str">
        <f>VLOOKUP(T3733,Apoio!$D$10:$E$55,2,0)</f>
        <v>Prefeituras - PJ</v>
      </c>
      <c r="V3733"/>
      <c r="W3733"/>
      <c r="X3733"/>
      <c r="Z3733" s="7"/>
      <c r="AA3733" s="8" t="str">
        <f>IF(Y3733="","Não","Sim")</f>
        <v>Não</v>
      </c>
      <c r="AB3733" s="7" t="str">
        <f>IF(Z3733="","Não","Sim")</f>
        <v>Não</v>
      </c>
      <c r="AC3733" s="8" t="str">
        <f>IF(S3733="TSR","Serede","Rede Conecta")</f>
        <v>Serede</v>
      </c>
    </row>
    <row r="3734" spans="1:29" ht="15" x14ac:dyDescent="0.25">
      <c r="A3734">
        <v>201378</v>
      </c>
      <c r="B3734" t="s">
        <v>4130</v>
      </c>
      <c r="C3734">
        <v>201378</v>
      </c>
      <c r="D3734" s="24">
        <v>41267</v>
      </c>
      <c r="E3734" t="s">
        <v>20</v>
      </c>
      <c r="F3734" t="s">
        <v>4131</v>
      </c>
      <c r="G3734" t="s">
        <v>4132</v>
      </c>
      <c r="H3734" t="s">
        <v>4133</v>
      </c>
      <c r="I3734" t="s">
        <v>46</v>
      </c>
      <c r="J3734" t="s">
        <v>4134</v>
      </c>
      <c r="K3734" t="s">
        <v>26</v>
      </c>
      <c r="L3734">
        <v>4435218900</v>
      </c>
      <c r="M3734"/>
      <c r="N3734" s="23">
        <v>78198975000163</v>
      </c>
      <c r="O3734"/>
      <c r="P3734"/>
      <c r="Q3734"/>
      <c r="R3734"/>
      <c r="S3734" s="21" t="s">
        <v>18534</v>
      </c>
      <c r="T3734" s="21" t="s">
        <v>18607</v>
      </c>
      <c r="U3734" s="21" t="str">
        <f>VLOOKUP(T3734,Apoio!$D$10:$E$55,2,0)</f>
        <v>Prefeituras - PJ</v>
      </c>
      <c r="V3734"/>
      <c r="W3734"/>
      <c r="X3734"/>
      <c r="Z3734" s="7"/>
      <c r="AA3734" s="8" t="str">
        <f>IF(Y3734="","Não","Sim")</f>
        <v>Não</v>
      </c>
      <c r="AB3734" s="7" t="str">
        <f>IF(Z3734="","Não","Sim")</f>
        <v>Não</v>
      </c>
      <c r="AC3734" s="8" t="str">
        <f>IF(S3734="TSR","Serede","Rede Conecta")</f>
        <v>Serede</v>
      </c>
    </row>
    <row r="3735" spans="1:29" ht="15" x14ac:dyDescent="0.25">
      <c r="A3735">
        <v>201365</v>
      </c>
      <c r="B3735" t="s">
        <v>4073</v>
      </c>
      <c r="C3735">
        <v>201365</v>
      </c>
      <c r="D3735" s="24">
        <v>41267</v>
      </c>
      <c r="E3735" t="s">
        <v>20</v>
      </c>
      <c r="F3735" t="s">
        <v>4074</v>
      </c>
      <c r="G3735" t="s">
        <v>4075</v>
      </c>
      <c r="H3735" t="s">
        <v>78</v>
      </c>
      <c r="I3735" t="s">
        <v>46</v>
      </c>
      <c r="J3735" t="s">
        <v>4076</v>
      </c>
      <c r="K3735" t="s">
        <v>26</v>
      </c>
      <c r="L3735">
        <v>4436631424</v>
      </c>
      <c r="M3735"/>
      <c r="N3735" s="23">
        <v>78200110000194</v>
      </c>
      <c r="O3735"/>
      <c r="P3735"/>
      <c r="Q3735"/>
      <c r="R3735" t="s">
        <v>4077</v>
      </c>
      <c r="S3735" s="21" t="s">
        <v>18534</v>
      </c>
      <c r="T3735" s="21" t="s">
        <v>18607</v>
      </c>
      <c r="U3735" s="21" t="str">
        <f>VLOOKUP(T3735,Apoio!$D$10:$E$55,2,0)</f>
        <v>Prefeituras - PJ</v>
      </c>
      <c r="V3735"/>
      <c r="W3735"/>
      <c r="X3735"/>
      <c r="Z3735" s="7"/>
      <c r="AA3735" s="8" t="str">
        <f>IF(Y3735="","Não","Sim")</f>
        <v>Não</v>
      </c>
      <c r="AB3735" s="7" t="str">
        <f>IF(Z3735="","Não","Sim")</f>
        <v>Não</v>
      </c>
      <c r="AC3735" s="8" t="str">
        <f>IF(S3735="TSR","Serede","Rede Conecta")</f>
        <v>Serede</v>
      </c>
    </row>
    <row r="3736" spans="1:29" ht="15" x14ac:dyDescent="0.25">
      <c r="A3736">
        <v>201595</v>
      </c>
      <c r="B3736" t="s">
        <v>3223</v>
      </c>
      <c r="C3736">
        <v>201595</v>
      </c>
      <c r="D3736" s="24">
        <v>41267</v>
      </c>
      <c r="E3736" t="s">
        <v>20</v>
      </c>
      <c r="F3736" t="s">
        <v>5053</v>
      </c>
      <c r="G3736" t="s">
        <v>3224</v>
      </c>
      <c r="H3736" t="s">
        <v>78</v>
      </c>
      <c r="I3736" t="s">
        <v>46</v>
      </c>
      <c r="J3736" t="s">
        <v>5054</v>
      </c>
      <c r="K3736" t="s">
        <v>26</v>
      </c>
      <c r="L3736">
        <v>4432642777</v>
      </c>
      <c r="M3736"/>
      <c r="N3736" s="23">
        <v>78200482000110</v>
      </c>
      <c r="O3736"/>
      <c r="P3736"/>
      <c r="Q3736"/>
      <c r="R3736"/>
      <c r="S3736" s="21" t="s">
        <v>18534</v>
      </c>
      <c r="T3736" s="21" t="s">
        <v>18607</v>
      </c>
      <c r="U3736" s="21" t="str">
        <f>VLOOKUP(T3736,Apoio!$D$10:$E$55,2,0)</f>
        <v>Prefeituras - PJ</v>
      </c>
      <c r="V3736"/>
      <c r="W3736"/>
      <c r="X3736"/>
      <c r="Z3736" s="7"/>
      <c r="AA3736" s="8" t="str">
        <f>IF(Y3736="","Não","Sim")</f>
        <v>Não</v>
      </c>
      <c r="AB3736" s="7" t="str">
        <f>IF(Z3736="","Não","Sim")</f>
        <v>Não</v>
      </c>
      <c r="AC3736" s="8" t="str">
        <f>IF(S3736="TSR","Serede","Rede Conecta")</f>
        <v>Serede</v>
      </c>
    </row>
    <row r="3737" spans="1:29" ht="15" x14ac:dyDescent="0.25">
      <c r="A3737">
        <v>1817189</v>
      </c>
      <c r="B3737" t="s">
        <v>17915</v>
      </c>
      <c r="C3737">
        <v>1817189</v>
      </c>
      <c r="D3737" s="24">
        <v>45572</v>
      </c>
      <c r="E3737" t="s">
        <v>12786</v>
      </c>
      <c r="F3737" t="s">
        <v>17916</v>
      </c>
      <c r="G3737" t="s">
        <v>1772</v>
      </c>
      <c r="H3737" t="s">
        <v>12696</v>
      </c>
      <c r="I3737" t="s">
        <v>188</v>
      </c>
      <c r="J3737" t="s">
        <v>17917</v>
      </c>
      <c r="K3737" t="s">
        <v>26</v>
      </c>
      <c r="L3737" t="s">
        <v>17705</v>
      </c>
      <c r="M3737"/>
      <c r="N3737" s="23">
        <v>78253424000155</v>
      </c>
      <c r="O3737"/>
      <c r="P3737">
        <v>251073670</v>
      </c>
      <c r="Q3737"/>
      <c r="R3737"/>
      <c r="S3737" s="21" t="s">
        <v>18534</v>
      </c>
      <c r="T3737" s="21" t="s">
        <v>18603</v>
      </c>
      <c r="U3737" s="21" t="str">
        <f>VLOOKUP(T3737,Apoio!$D$10:$E$55,2,0)</f>
        <v>Fornec. de Serviç. Diversos PJ</v>
      </c>
      <c r="V3737"/>
      <c r="W3737"/>
      <c r="X3737"/>
      <c r="Z3737" s="7"/>
      <c r="AA3737" s="8" t="str">
        <f>IF(Y3737="","Não","Sim")</f>
        <v>Não</v>
      </c>
      <c r="AB3737" s="7" t="str">
        <f>IF(Z3737="","Não","Sim")</f>
        <v>Não</v>
      </c>
      <c r="AC3737" s="8" t="str">
        <f>IF(S3737="TSR","Serede","Rede Conecta")</f>
        <v>Serede</v>
      </c>
    </row>
    <row r="3738" spans="1:29" ht="15" x14ac:dyDescent="0.25">
      <c r="A3738">
        <v>201892</v>
      </c>
      <c r="B3738" t="s">
        <v>2982</v>
      </c>
      <c r="C3738">
        <v>201892</v>
      </c>
      <c r="D3738" s="24">
        <v>41267</v>
      </c>
      <c r="E3738" t="s">
        <v>20</v>
      </c>
      <c r="F3738" t="s">
        <v>6282</v>
      </c>
      <c r="G3738" t="s">
        <v>2983</v>
      </c>
      <c r="H3738" t="s">
        <v>78</v>
      </c>
      <c r="I3738" t="s">
        <v>46</v>
      </c>
      <c r="J3738" t="s">
        <v>6283</v>
      </c>
      <c r="K3738" t="s">
        <v>26</v>
      </c>
      <c r="L3738"/>
      <c r="M3738"/>
      <c r="N3738" s="23">
        <v>78279973000107</v>
      </c>
      <c r="O3738"/>
      <c r="P3738"/>
      <c r="Q3738"/>
      <c r="R3738"/>
      <c r="S3738" s="21" t="s">
        <v>18534</v>
      </c>
      <c r="T3738" s="21" t="s">
        <v>18607</v>
      </c>
      <c r="U3738" s="21" t="str">
        <f>VLOOKUP(T3738,Apoio!$D$10:$E$55,2,0)</f>
        <v>Prefeituras - PJ</v>
      </c>
      <c r="V3738"/>
      <c r="W3738"/>
      <c r="X3738"/>
      <c r="Z3738" s="7"/>
      <c r="AA3738" s="8" t="str">
        <f>IF(Y3738="","Não","Sim")</f>
        <v>Não</v>
      </c>
      <c r="AB3738" s="7" t="str">
        <f>IF(Z3738="","Não","Sim")</f>
        <v>Não</v>
      </c>
      <c r="AC3738" s="8" t="str">
        <f>IF(S3738="TSR","Serede","Rede Conecta")</f>
        <v>Serede</v>
      </c>
    </row>
    <row r="3739" spans="1:29" ht="15" x14ac:dyDescent="0.25">
      <c r="A3739">
        <v>201308</v>
      </c>
      <c r="B3739" t="s">
        <v>3815</v>
      </c>
      <c r="C3739">
        <v>201308</v>
      </c>
      <c r="D3739" s="24">
        <v>41267</v>
      </c>
      <c r="E3739" t="s">
        <v>20</v>
      </c>
      <c r="F3739" t="s">
        <v>3816</v>
      </c>
      <c r="G3739" t="s">
        <v>3817</v>
      </c>
      <c r="H3739" t="s">
        <v>78</v>
      </c>
      <c r="I3739" t="s">
        <v>46</v>
      </c>
      <c r="J3739" t="s">
        <v>3818</v>
      </c>
      <c r="K3739" t="s">
        <v>26</v>
      </c>
      <c r="L3739">
        <v>4236361185</v>
      </c>
      <c r="M3739"/>
      <c r="N3739" s="23">
        <v>78279981000145</v>
      </c>
      <c r="O3739"/>
      <c r="P3739"/>
      <c r="Q3739"/>
      <c r="R3739" t="s">
        <v>3819</v>
      </c>
      <c r="S3739" s="21" t="s">
        <v>18534</v>
      </c>
      <c r="T3739" s="21" t="s">
        <v>18607</v>
      </c>
      <c r="U3739" s="21" t="str">
        <f>VLOOKUP(T3739,Apoio!$D$10:$E$55,2,0)</f>
        <v>Prefeituras - PJ</v>
      </c>
      <c r="V3739"/>
      <c r="W3739"/>
      <c r="X3739"/>
      <c r="Z3739" s="7"/>
      <c r="AA3739" s="8" t="str">
        <f>IF(Y3739="","Não","Sim")</f>
        <v>Não</v>
      </c>
      <c r="AB3739" s="7" t="str">
        <f>IF(Z3739="","Não","Sim")</f>
        <v>Não</v>
      </c>
      <c r="AC3739" s="8" t="str">
        <f>IF(S3739="TSR","Serede","Rede Conecta")</f>
        <v>Serede</v>
      </c>
    </row>
    <row r="3740" spans="1:29" ht="15" x14ac:dyDescent="0.25">
      <c r="A3740">
        <v>201605</v>
      </c>
      <c r="B3740" t="s">
        <v>5093</v>
      </c>
      <c r="C3740">
        <v>201605</v>
      </c>
      <c r="D3740" s="24">
        <v>41267</v>
      </c>
      <c r="E3740" t="s">
        <v>20</v>
      </c>
      <c r="F3740" t="s">
        <v>5094</v>
      </c>
      <c r="G3740" t="s">
        <v>5095</v>
      </c>
      <c r="H3740" t="s">
        <v>78</v>
      </c>
      <c r="I3740" t="s">
        <v>46</v>
      </c>
      <c r="J3740" t="s">
        <v>5096</v>
      </c>
      <c r="K3740" t="s">
        <v>26</v>
      </c>
      <c r="L3740">
        <v>4332321112</v>
      </c>
      <c r="M3740"/>
      <c r="N3740" s="23">
        <v>78318169000181</v>
      </c>
      <c r="O3740"/>
      <c r="P3740"/>
      <c r="Q3740"/>
      <c r="R3740"/>
      <c r="S3740" s="21" t="s">
        <v>18534</v>
      </c>
      <c r="T3740" s="21" t="s">
        <v>18607</v>
      </c>
      <c r="U3740" s="21" t="str">
        <f>VLOOKUP(T3740,Apoio!$D$10:$E$55,2,0)</f>
        <v>Prefeituras - PJ</v>
      </c>
      <c r="V3740"/>
      <c r="W3740"/>
      <c r="X3740"/>
      <c r="Z3740" s="7"/>
      <c r="AA3740" s="8" t="str">
        <f>IF(Y3740="","Não","Sim")</f>
        <v>Não</v>
      </c>
      <c r="AB3740" s="7" t="str">
        <f>IF(Z3740="","Não","Sim")</f>
        <v>Não</v>
      </c>
      <c r="AC3740" s="8" t="str">
        <f>IF(S3740="TSR","Serede","Rede Conecta")</f>
        <v>Serede</v>
      </c>
    </row>
    <row r="3741" spans="1:29" ht="15" x14ac:dyDescent="0.25">
      <c r="A3741">
        <v>1817222</v>
      </c>
      <c r="B3741" t="s">
        <v>18008</v>
      </c>
      <c r="C3741">
        <v>1817222</v>
      </c>
      <c r="D3741" s="24">
        <v>45572</v>
      </c>
      <c r="E3741" t="s">
        <v>17472</v>
      </c>
      <c r="F3741" t="s">
        <v>18009</v>
      </c>
      <c r="G3741" t="s">
        <v>1740</v>
      </c>
      <c r="H3741" t="s">
        <v>78</v>
      </c>
      <c r="I3741" t="s">
        <v>188</v>
      </c>
      <c r="J3741" t="s">
        <v>18010</v>
      </c>
      <c r="K3741" t="s">
        <v>26</v>
      </c>
      <c r="L3741" t="s">
        <v>18011</v>
      </c>
      <c r="M3741"/>
      <c r="N3741" s="23">
        <v>78360153000137</v>
      </c>
      <c r="O3741"/>
      <c r="P3741">
        <v>251102106</v>
      </c>
      <c r="Q3741"/>
      <c r="R3741" t="s">
        <v>18012</v>
      </c>
      <c r="S3741" s="21" t="s">
        <v>18534</v>
      </c>
      <c r="T3741" s="21" t="s">
        <v>18603</v>
      </c>
      <c r="U3741" s="21" t="str">
        <f>VLOOKUP(T3741,Apoio!$D$10:$E$55,2,0)</f>
        <v>Fornec. de Serviç. Diversos PJ</v>
      </c>
      <c r="V3741"/>
      <c r="W3741"/>
      <c r="X3741"/>
      <c r="Z3741" s="7"/>
      <c r="AA3741" s="8" t="str">
        <f>IF(Y3741="","Não","Sim")</f>
        <v>Não</v>
      </c>
      <c r="AB3741" s="7" t="str">
        <f>IF(Z3741="","Não","Sim")</f>
        <v>Não</v>
      </c>
      <c r="AC3741" s="8" t="str">
        <f>IF(S3741="TSR","Serede","Rede Conecta")</f>
        <v>Serede</v>
      </c>
    </row>
    <row r="3742" spans="1:29" ht="15" x14ac:dyDescent="0.25">
      <c r="A3742">
        <v>201059</v>
      </c>
      <c r="B3742" t="s">
        <v>2834</v>
      </c>
      <c r="C3742">
        <v>201059</v>
      </c>
      <c r="D3742" s="24">
        <v>41267</v>
      </c>
      <c r="E3742" t="s">
        <v>20</v>
      </c>
      <c r="F3742" t="s">
        <v>2835</v>
      </c>
      <c r="G3742" t="s">
        <v>2836</v>
      </c>
      <c r="H3742" t="s">
        <v>78</v>
      </c>
      <c r="I3742" t="s">
        <v>188</v>
      </c>
      <c r="J3742" t="s">
        <v>2837</v>
      </c>
      <c r="K3742" t="s">
        <v>26</v>
      </c>
      <c r="L3742">
        <v>4936341210</v>
      </c>
      <c r="M3742"/>
      <c r="N3742" s="23">
        <v>78485554000113</v>
      </c>
      <c r="O3742"/>
      <c r="P3742"/>
      <c r="Q3742"/>
      <c r="R3742" t="s">
        <v>2838</v>
      </c>
      <c r="S3742" s="21" t="s">
        <v>18534</v>
      </c>
      <c r="T3742" s="21" t="s">
        <v>18607</v>
      </c>
      <c r="U3742" s="21" t="str">
        <f>VLOOKUP(T3742,Apoio!$D$10:$E$55,2,0)</f>
        <v>Prefeituras - PJ</v>
      </c>
      <c r="V3742">
        <v>193735</v>
      </c>
      <c r="W3742">
        <v>201184</v>
      </c>
      <c r="X3742">
        <v>40</v>
      </c>
      <c r="Z3742" s="7"/>
      <c r="AA3742" s="8" t="str">
        <f>IF(Y3742="","Não","Sim")</f>
        <v>Não</v>
      </c>
      <c r="AB3742" s="7" t="str">
        <f>IF(Z3742="","Não","Sim")</f>
        <v>Não</v>
      </c>
      <c r="AC3742" s="8" t="str">
        <f>IF(S3742="TSR","Serede","Rede Conecta")</f>
        <v>Serede</v>
      </c>
    </row>
    <row r="3743" spans="1:29" ht="15" x14ac:dyDescent="0.25">
      <c r="A3743">
        <v>201639</v>
      </c>
      <c r="B3743" t="s">
        <v>5223</v>
      </c>
      <c r="C3743">
        <v>201639</v>
      </c>
      <c r="D3743" s="24">
        <v>41267</v>
      </c>
      <c r="E3743" t="s">
        <v>20</v>
      </c>
      <c r="F3743" t="s">
        <v>5224</v>
      </c>
      <c r="G3743" t="s">
        <v>5225</v>
      </c>
      <c r="H3743" t="s">
        <v>78</v>
      </c>
      <c r="I3743" t="s">
        <v>188</v>
      </c>
      <c r="J3743" t="s">
        <v>5226</v>
      </c>
      <c r="K3743" t="s">
        <v>26</v>
      </c>
      <c r="L3743">
        <v>4936321122</v>
      </c>
      <c r="M3743"/>
      <c r="N3743" s="23">
        <v>78486198000152</v>
      </c>
      <c r="O3743"/>
      <c r="P3743"/>
      <c r="Q3743"/>
      <c r="R3743" t="s">
        <v>5227</v>
      </c>
      <c r="S3743" s="21" t="s">
        <v>18534</v>
      </c>
      <c r="T3743" s="21" t="s">
        <v>18607</v>
      </c>
      <c r="U3743" s="21" t="str">
        <f>VLOOKUP(T3743,Apoio!$D$10:$E$55,2,0)</f>
        <v>Prefeituras - PJ</v>
      </c>
      <c r="V3743">
        <v>195435</v>
      </c>
      <c r="W3743">
        <v>19513</v>
      </c>
      <c r="X3743">
        <v>68</v>
      </c>
      <c r="Z3743" s="7"/>
      <c r="AA3743" s="8" t="str">
        <f>IF(Y3743="","Não","Sim")</f>
        <v>Não</v>
      </c>
      <c r="AB3743" s="7" t="str">
        <f>IF(Z3743="","Não","Sim")</f>
        <v>Não</v>
      </c>
      <c r="AC3743" s="8" t="str">
        <f>IF(S3743="TSR","Serede","Rede Conecta")</f>
        <v>Serede</v>
      </c>
    </row>
    <row r="3744" spans="1:29" ht="15" x14ac:dyDescent="0.25">
      <c r="A3744">
        <v>201434</v>
      </c>
      <c r="B3744" t="s">
        <v>4382</v>
      </c>
      <c r="C3744">
        <v>201434</v>
      </c>
      <c r="D3744" s="24">
        <v>41267</v>
      </c>
      <c r="E3744" t="s">
        <v>20</v>
      </c>
      <c r="F3744" t="s">
        <v>4383</v>
      </c>
      <c r="G3744" t="s">
        <v>4384</v>
      </c>
      <c r="H3744" t="s">
        <v>78</v>
      </c>
      <c r="I3744" t="s">
        <v>188</v>
      </c>
      <c r="J3744" t="s">
        <v>4385</v>
      </c>
      <c r="K3744" t="s">
        <v>26</v>
      </c>
      <c r="L3744">
        <v>4932361166</v>
      </c>
      <c r="M3744"/>
      <c r="N3744" s="23">
        <v>78492576000100</v>
      </c>
      <c r="O3744"/>
      <c r="P3744"/>
      <c r="Q3744"/>
      <c r="R3744" t="s">
        <v>4386</v>
      </c>
      <c r="S3744" s="21" t="s">
        <v>18534</v>
      </c>
      <c r="T3744" s="21" t="s">
        <v>18607</v>
      </c>
      <c r="U3744" s="21" t="str">
        <f>VLOOKUP(T3744,Apoio!$D$10:$E$55,2,0)</f>
        <v>Prefeituras - PJ</v>
      </c>
      <c r="V3744"/>
      <c r="W3744"/>
      <c r="X3744"/>
      <c r="Z3744" s="7"/>
      <c r="AA3744" s="8" t="str">
        <f>IF(Y3744="","Não","Sim")</f>
        <v>Não</v>
      </c>
      <c r="AB3744" s="7" t="str">
        <f>IF(Z3744="","Não","Sim")</f>
        <v>Não</v>
      </c>
      <c r="AC3744" s="8" t="str">
        <f>IF(S3744="TSR","Serede","Rede Conecta")</f>
        <v>Serede</v>
      </c>
    </row>
    <row r="3745" spans="1:29" ht="15" x14ac:dyDescent="0.25">
      <c r="A3745">
        <v>201716</v>
      </c>
      <c r="B3745" t="s">
        <v>5540</v>
      </c>
      <c r="C3745">
        <v>201716</v>
      </c>
      <c r="D3745" s="24">
        <v>41267</v>
      </c>
      <c r="E3745" t="s">
        <v>20</v>
      </c>
      <c r="F3745" t="s">
        <v>5541</v>
      </c>
      <c r="G3745" t="s">
        <v>5542</v>
      </c>
      <c r="H3745" t="s">
        <v>78</v>
      </c>
      <c r="I3745" t="s">
        <v>188</v>
      </c>
      <c r="J3745" t="s">
        <v>5543</v>
      </c>
      <c r="K3745" t="s">
        <v>26</v>
      </c>
      <c r="L3745">
        <v>4935471211</v>
      </c>
      <c r="M3745"/>
      <c r="N3745" s="23">
        <v>78493343000122</v>
      </c>
      <c r="O3745"/>
      <c r="P3745"/>
      <c r="Q3745"/>
      <c r="R3745"/>
      <c r="S3745" s="21" t="s">
        <v>18534</v>
      </c>
      <c r="T3745" s="21" t="s">
        <v>18607</v>
      </c>
      <c r="U3745" s="21" t="str">
        <f>VLOOKUP(T3745,Apoio!$D$10:$E$55,2,0)</f>
        <v>Prefeituras - PJ</v>
      </c>
      <c r="V3745">
        <v>195434</v>
      </c>
      <c r="W3745">
        <v>1026</v>
      </c>
      <c r="X3745" t="s">
        <v>154</v>
      </c>
      <c r="Z3745" s="7"/>
      <c r="AA3745" s="8" t="str">
        <f>IF(Y3745="","Não","Sim")</f>
        <v>Não</v>
      </c>
      <c r="AB3745" s="7" t="str">
        <f>IF(Z3745="","Não","Sim")</f>
        <v>Não</v>
      </c>
      <c r="AC3745" s="8" t="str">
        <f>IF(S3745="TSR","Serede","Rede Conecta")</f>
        <v>Serede</v>
      </c>
    </row>
    <row r="3746" spans="1:29" ht="15" x14ac:dyDescent="0.25">
      <c r="A3746">
        <v>201751</v>
      </c>
      <c r="B3746" t="s">
        <v>5689</v>
      </c>
      <c r="C3746">
        <v>201751</v>
      </c>
      <c r="D3746" s="24">
        <v>41267</v>
      </c>
      <c r="E3746" t="s">
        <v>20</v>
      </c>
      <c r="F3746" t="s">
        <v>5690</v>
      </c>
      <c r="G3746" t="s">
        <v>5691</v>
      </c>
      <c r="H3746" t="s">
        <v>78</v>
      </c>
      <c r="I3746" t="s">
        <v>188</v>
      </c>
      <c r="J3746" t="s">
        <v>5692</v>
      </c>
      <c r="K3746" t="s">
        <v>26</v>
      </c>
      <c r="L3746">
        <v>4932521214</v>
      </c>
      <c r="M3746"/>
      <c r="N3746" s="23">
        <v>78497492000160</v>
      </c>
      <c r="O3746"/>
      <c r="P3746"/>
      <c r="Q3746"/>
      <c r="R3746" t="s">
        <v>5693</v>
      </c>
      <c r="S3746" s="21" t="s">
        <v>18534</v>
      </c>
      <c r="T3746" s="21" t="s">
        <v>18607</v>
      </c>
      <c r="U3746" s="21" t="str">
        <f>VLOOKUP(T3746,Apoio!$D$10:$E$55,2,0)</f>
        <v>Prefeituras - PJ</v>
      </c>
      <c r="V3746"/>
      <c r="W3746"/>
      <c r="X3746"/>
      <c r="Z3746" s="7"/>
      <c r="AA3746" s="8" t="str">
        <f>IF(Y3746="","Não","Sim")</f>
        <v>Não</v>
      </c>
      <c r="AB3746" s="7" t="str">
        <f>IF(Z3746="","Não","Sim")</f>
        <v>Não</v>
      </c>
      <c r="AC3746" s="8" t="str">
        <f>IF(S3746="TSR","Serede","Rede Conecta")</f>
        <v>Serede</v>
      </c>
    </row>
    <row r="3747" spans="1:29" ht="15" x14ac:dyDescent="0.25">
      <c r="A3747">
        <v>201660</v>
      </c>
      <c r="B3747" t="s">
        <v>5315</v>
      </c>
      <c r="C3747">
        <v>201660</v>
      </c>
      <c r="D3747" s="24">
        <v>41267</v>
      </c>
      <c r="E3747" t="s">
        <v>20</v>
      </c>
      <c r="F3747" t="s">
        <v>5316</v>
      </c>
      <c r="G3747" t="s">
        <v>5317</v>
      </c>
      <c r="H3747" t="s">
        <v>78</v>
      </c>
      <c r="I3747" t="s">
        <v>188</v>
      </c>
      <c r="J3747" t="s">
        <v>5318</v>
      </c>
      <c r="K3747" t="s">
        <v>26</v>
      </c>
      <c r="L3747">
        <v>4933481202</v>
      </c>
      <c r="M3747"/>
      <c r="N3747" s="23">
        <v>78505591000146</v>
      </c>
      <c r="O3747"/>
      <c r="P3747"/>
      <c r="Q3747"/>
      <c r="R3747" t="s">
        <v>5319</v>
      </c>
      <c r="S3747" s="21" t="s">
        <v>18534</v>
      </c>
      <c r="T3747" s="21" t="s">
        <v>18607</v>
      </c>
      <c r="U3747" s="21" t="str">
        <f>VLOOKUP(T3747,Apoio!$D$10:$E$55,2,0)</f>
        <v>Prefeituras - PJ</v>
      </c>
      <c r="V3747">
        <v>195430</v>
      </c>
      <c r="W3747">
        <v>1122</v>
      </c>
      <c r="X3747">
        <v>53</v>
      </c>
      <c r="Z3747" s="7"/>
      <c r="AA3747" s="8" t="str">
        <f>IF(Y3747="","Não","Sim")</f>
        <v>Não</v>
      </c>
      <c r="AB3747" s="7" t="str">
        <f>IF(Z3747="","Não","Sim")</f>
        <v>Não</v>
      </c>
      <c r="AC3747" s="8" t="str">
        <f>IF(S3747="TSR","Serede","Rede Conecta")</f>
        <v>Serede</v>
      </c>
    </row>
    <row r="3748" spans="1:29" ht="15" x14ac:dyDescent="0.25">
      <c r="A3748">
        <v>201470</v>
      </c>
      <c r="B3748" t="s">
        <v>4542</v>
      </c>
      <c r="C3748">
        <v>201470</v>
      </c>
      <c r="D3748" s="24">
        <v>41267</v>
      </c>
      <c r="E3748" t="s">
        <v>20</v>
      </c>
      <c r="F3748" t="s">
        <v>4543</v>
      </c>
      <c r="G3748" t="s">
        <v>4544</v>
      </c>
      <c r="H3748" t="s">
        <v>78</v>
      </c>
      <c r="I3748" t="s">
        <v>188</v>
      </c>
      <c r="J3748" t="s">
        <v>4545</v>
      </c>
      <c r="K3748" t="s">
        <v>26</v>
      </c>
      <c r="L3748">
        <v>4933540222</v>
      </c>
      <c r="M3748"/>
      <c r="N3748" s="23">
        <v>78509072000156</v>
      </c>
      <c r="O3748"/>
      <c r="P3748"/>
      <c r="Q3748"/>
      <c r="R3748" t="s">
        <v>4546</v>
      </c>
      <c r="S3748" s="21" t="s">
        <v>18534</v>
      </c>
      <c r="T3748" s="21" t="s">
        <v>18607</v>
      </c>
      <c r="U3748" s="21" t="str">
        <f>VLOOKUP(T3748,Apoio!$D$10:$E$55,2,0)</f>
        <v>Prefeituras - PJ</v>
      </c>
      <c r="V3748">
        <v>195428</v>
      </c>
      <c r="W3748">
        <v>37</v>
      </c>
      <c r="X3748" t="s">
        <v>1017</v>
      </c>
      <c r="Z3748" s="7"/>
      <c r="AA3748" s="8" t="str">
        <f>IF(Y3748="","Não","Sim")</f>
        <v>Não</v>
      </c>
      <c r="AB3748" s="7" t="str">
        <f>IF(Z3748="","Não","Sim")</f>
        <v>Não</v>
      </c>
      <c r="AC3748" s="8" t="str">
        <f>IF(S3748="TSR","Serede","Rede Conecta")</f>
        <v>Serede</v>
      </c>
    </row>
    <row r="3749" spans="1:29" ht="15" x14ac:dyDescent="0.25">
      <c r="A3749">
        <v>201468</v>
      </c>
      <c r="B3749" t="s">
        <v>4533</v>
      </c>
      <c r="C3749">
        <v>201468</v>
      </c>
      <c r="D3749" s="24">
        <v>41267</v>
      </c>
      <c r="E3749" t="s">
        <v>20</v>
      </c>
      <c r="F3749" t="s">
        <v>4534</v>
      </c>
      <c r="G3749" t="s">
        <v>4535</v>
      </c>
      <c r="H3749" t="s">
        <v>78</v>
      </c>
      <c r="I3749" t="s">
        <v>188</v>
      </c>
      <c r="J3749" t="s">
        <v>4536</v>
      </c>
      <c r="K3749" t="s">
        <v>26</v>
      </c>
      <c r="L3749">
        <v>4934461177</v>
      </c>
      <c r="M3749"/>
      <c r="N3749" s="23">
        <v>78510112000180</v>
      </c>
      <c r="O3749"/>
      <c r="P3749"/>
      <c r="Q3749"/>
      <c r="R3749" t="s">
        <v>4537</v>
      </c>
      <c r="S3749" s="21" t="s">
        <v>18534</v>
      </c>
      <c r="T3749" s="21" t="s">
        <v>18607</v>
      </c>
      <c r="U3749" s="21" t="str">
        <f>VLOOKUP(T3749,Apoio!$D$10:$E$55,2,0)</f>
        <v>Prefeituras - PJ</v>
      </c>
      <c r="V3749">
        <v>195425</v>
      </c>
      <c r="W3749">
        <v>29401</v>
      </c>
      <c r="X3749">
        <v>92</v>
      </c>
      <c r="Z3749" s="7"/>
      <c r="AA3749" s="8" t="str">
        <f>IF(Y3749="","Não","Sim")</f>
        <v>Não</v>
      </c>
      <c r="AB3749" s="7" t="str">
        <f>IF(Z3749="","Não","Sim")</f>
        <v>Não</v>
      </c>
      <c r="AC3749" s="8" t="str">
        <f>IF(S3749="TSR","Serede","Rede Conecta")</f>
        <v>Serede</v>
      </c>
    </row>
    <row r="3750" spans="1:29" ht="15" x14ac:dyDescent="0.25">
      <c r="A3750">
        <v>201538</v>
      </c>
      <c r="B3750" t="s">
        <v>4835</v>
      </c>
      <c r="C3750">
        <v>201538</v>
      </c>
      <c r="D3750" s="24">
        <v>41267</v>
      </c>
      <c r="E3750" t="s">
        <v>20</v>
      </c>
      <c r="F3750" t="s">
        <v>4836</v>
      </c>
      <c r="G3750" t="s">
        <v>4837</v>
      </c>
      <c r="H3750" t="s">
        <v>78</v>
      </c>
      <c r="I3750" t="s">
        <v>188</v>
      </c>
      <c r="J3750" t="s">
        <v>4838</v>
      </c>
      <c r="K3750" t="s">
        <v>26</v>
      </c>
      <c r="L3750">
        <v>4935451177</v>
      </c>
      <c r="M3750"/>
      <c r="N3750" s="23">
        <v>78511052000110</v>
      </c>
      <c r="O3750"/>
      <c r="P3750"/>
      <c r="Q3750"/>
      <c r="R3750"/>
      <c r="S3750" s="21" t="s">
        <v>18534</v>
      </c>
      <c r="T3750" s="21" t="s">
        <v>18607</v>
      </c>
      <c r="U3750" s="21" t="str">
        <f>VLOOKUP(T3750,Apoio!$D$10:$E$55,2,0)</f>
        <v>Prefeituras - PJ</v>
      </c>
      <c r="V3750">
        <v>195433</v>
      </c>
      <c r="W3750">
        <v>1082</v>
      </c>
      <c r="X3750" t="s">
        <v>3673</v>
      </c>
      <c r="Z3750" s="7"/>
      <c r="AA3750" s="8" t="str">
        <f>IF(Y3750="","Não","Sim")</f>
        <v>Não</v>
      </c>
      <c r="AB3750" s="7" t="str">
        <f>IF(Z3750="","Não","Sim")</f>
        <v>Não</v>
      </c>
      <c r="AC3750" s="8" t="str">
        <f>IF(S3750="TSR","Serede","Rede Conecta")</f>
        <v>Serede</v>
      </c>
    </row>
    <row r="3751" spans="1:29" ht="15" x14ac:dyDescent="0.25">
      <c r="A3751">
        <v>1817068</v>
      </c>
      <c r="B3751" t="s">
        <v>17589</v>
      </c>
      <c r="C3751">
        <v>1817068</v>
      </c>
      <c r="D3751" s="24">
        <v>45568</v>
      </c>
      <c r="E3751" t="s">
        <v>11088</v>
      </c>
      <c r="F3751" t="s">
        <v>17600</v>
      </c>
      <c r="G3751" t="s">
        <v>5686</v>
      </c>
      <c r="H3751" t="s">
        <v>78</v>
      </c>
      <c r="I3751" t="s">
        <v>188</v>
      </c>
      <c r="J3751" t="s">
        <v>5687</v>
      </c>
      <c r="K3751" t="s">
        <v>26</v>
      </c>
      <c r="L3751"/>
      <c r="M3751"/>
      <c r="N3751" s="23">
        <v>78522125000179</v>
      </c>
      <c r="O3751"/>
      <c r="P3751">
        <v>251109356</v>
      </c>
      <c r="Q3751"/>
      <c r="R3751" t="s">
        <v>17601</v>
      </c>
      <c r="S3751" s="21" t="s">
        <v>18534</v>
      </c>
      <c r="T3751" s="21" t="s">
        <v>18603</v>
      </c>
      <c r="U3751" s="21" t="str">
        <f>VLOOKUP(T3751,Apoio!$D$10:$E$55,2,0)</f>
        <v>Fornec. de Serviç. Diversos PJ</v>
      </c>
      <c r="V3751"/>
      <c r="W3751"/>
      <c r="X3751"/>
      <c r="Z3751" s="7"/>
      <c r="AA3751" s="8" t="str">
        <f>IF(Y3751="","Não","Sim")</f>
        <v>Não</v>
      </c>
      <c r="AB3751" s="7" t="str">
        <f>IF(Z3751="","Não","Sim")</f>
        <v>Não</v>
      </c>
      <c r="AC3751" s="8" t="str">
        <f>IF(S3751="TSR","Serede","Rede Conecta")</f>
        <v>Serede</v>
      </c>
    </row>
    <row r="3752" spans="1:29" ht="15" x14ac:dyDescent="0.25">
      <c r="A3752">
        <v>1817065</v>
      </c>
      <c r="B3752" t="s">
        <v>17589</v>
      </c>
      <c r="C3752">
        <v>1817065</v>
      </c>
      <c r="D3752" s="24">
        <v>45567</v>
      </c>
      <c r="E3752" t="s">
        <v>11088</v>
      </c>
      <c r="F3752" t="s">
        <v>17590</v>
      </c>
      <c r="G3752" t="s">
        <v>3010</v>
      </c>
      <c r="H3752" t="s">
        <v>78</v>
      </c>
      <c r="I3752" t="s">
        <v>188</v>
      </c>
      <c r="J3752" t="s">
        <v>3011</v>
      </c>
      <c r="K3752" t="s">
        <v>26</v>
      </c>
      <c r="L3752"/>
      <c r="M3752"/>
      <c r="N3752" s="23">
        <v>78522125000250</v>
      </c>
      <c r="O3752"/>
      <c r="P3752">
        <v>254531989</v>
      </c>
      <c r="Q3752"/>
      <c r="R3752" t="s">
        <v>17591</v>
      </c>
      <c r="S3752" s="21" t="s">
        <v>18534</v>
      </c>
      <c r="T3752" s="21" t="s">
        <v>18603</v>
      </c>
      <c r="U3752" s="21" t="str">
        <f>VLOOKUP(T3752,Apoio!$D$10:$E$55,2,0)</f>
        <v>Fornec. de Serviç. Diversos PJ</v>
      </c>
      <c r="V3752"/>
      <c r="W3752"/>
      <c r="X3752"/>
      <c r="Z3752" s="7"/>
      <c r="AA3752" s="8" t="str">
        <f>IF(Y3752="","Não","Sim")</f>
        <v>Não</v>
      </c>
      <c r="AB3752" s="7" t="str">
        <f>IF(Z3752="","Não","Sim")</f>
        <v>Não</v>
      </c>
      <c r="AC3752" s="8" t="str">
        <f>IF(S3752="TSR","Serede","Rede Conecta")</f>
        <v>Serede</v>
      </c>
    </row>
    <row r="3753" spans="1:29" ht="15" x14ac:dyDescent="0.25">
      <c r="A3753">
        <v>201482</v>
      </c>
      <c r="B3753" t="s">
        <v>4594</v>
      </c>
      <c r="C3753">
        <v>201482</v>
      </c>
      <c r="D3753" s="24">
        <v>41267</v>
      </c>
      <c r="E3753" t="s">
        <v>20</v>
      </c>
      <c r="F3753" t="s">
        <v>4595</v>
      </c>
      <c r="G3753" t="s">
        <v>4596</v>
      </c>
      <c r="H3753" t="s">
        <v>78</v>
      </c>
      <c r="I3753" t="s">
        <v>46</v>
      </c>
      <c r="J3753" t="s">
        <v>4597</v>
      </c>
      <c r="K3753" t="s">
        <v>26</v>
      </c>
      <c r="L3753">
        <v>4334781145</v>
      </c>
      <c r="M3753"/>
      <c r="N3753" s="23">
        <v>78600491000107</v>
      </c>
      <c r="O3753"/>
      <c r="P3753"/>
      <c r="Q3753"/>
      <c r="R3753"/>
      <c r="S3753" s="21" t="s">
        <v>18534</v>
      </c>
      <c r="T3753" s="21" t="s">
        <v>18607</v>
      </c>
      <c r="U3753" s="21" t="str">
        <f>VLOOKUP(T3753,Apoio!$D$10:$E$55,2,0)</f>
        <v>Prefeituras - PJ</v>
      </c>
      <c r="V3753"/>
      <c r="W3753"/>
      <c r="X3753"/>
      <c r="Z3753" s="7"/>
      <c r="AA3753" s="8" t="str">
        <f>IF(Y3753="","Não","Sim")</f>
        <v>Não</v>
      </c>
      <c r="AB3753" s="7" t="str">
        <f>IF(Z3753="","Não","Sim")</f>
        <v>Não</v>
      </c>
      <c r="AC3753" s="8" t="str">
        <f>IF(S3753="TSR","Serede","Rede Conecta")</f>
        <v>Serede</v>
      </c>
    </row>
    <row r="3754" spans="1:29" ht="15" x14ac:dyDescent="0.25">
      <c r="A3754">
        <v>1817104</v>
      </c>
      <c r="B3754" t="s">
        <v>17708</v>
      </c>
      <c r="C3754">
        <v>1817104</v>
      </c>
      <c r="D3754" s="24">
        <v>45572</v>
      </c>
      <c r="E3754" t="s">
        <v>12786</v>
      </c>
      <c r="F3754" t="s">
        <v>17709</v>
      </c>
      <c r="G3754" t="s">
        <v>3524</v>
      </c>
      <c r="H3754" t="s">
        <v>78</v>
      </c>
      <c r="I3754" t="s">
        <v>188</v>
      </c>
      <c r="J3754" t="s">
        <v>3525</v>
      </c>
      <c r="K3754" t="s">
        <v>26</v>
      </c>
      <c r="L3754" t="s">
        <v>17705</v>
      </c>
      <c r="M3754"/>
      <c r="N3754" s="23">
        <v>78617750000102</v>
      </c>
      <c r="O3754"/>
      <c r="P3754"/>
      <c r="Q3754"/>
      <c r="R3754"/>
      <c r="S3754" s="21" t="s">
        <v>18534</v>
      </c>
      <c r="T3754" s="21" t="s">
        <v>18603</v>
      </c>
      <c r="U3754" s="21" t="str">
        <f>VLOOKUP(T3754,Apoio!$D$10:$E$55,2,0)</f>
        <v>Fornec. de Serviç. Diversos PJ</v>
      </c>
      <c r="V3754"/>
      <c r="W3754"/>
      <c r="X3754"/>
      <c r="Z3754" s="7"/>
      <c r="AA3754" s="8" t="str">
        <f>IF(Y3754="","Não","Sim")</f>
        <v>Não</v>
      </c>
      <c r="AB3754" s="7" t="str">
        <f>IF(Z3754="","Não","Sim")</f>
        <v>Não</v>
      </c>
      <c r="AC3754" s="8" t="str">
        <f>IF(S3754="TSR","Serede","Rede Conecta")</f>
        <v>Serede</v>
      </c>
    </row>
    <row r="3755" spans="1:29" ht="15" x14ac:dyDescent="0.25">
      <c r="A3755">
        <v>1816779</v>
      </c>
      <c r="B3755" t="s">
        <v>16781</v>
      </c>
      <c r="C3755">
        <v>1816779</v>
      </c>
      <c r="D3755" s="24">
        <v>45096</v>
      </c>
      <c r="E3755" t="s">
        <v>11088</v>
      </c>
      <c r="F3755" t="s">
        <v>16782</v>
      </c>
      <c r="G3755" t="s">
        <v>12300</v>
      </c>
      <c r="H3755" t="s">
        <v>12892</v>
      </c>
      <c r="I3755" t="s">
        <v>188</v>
      </c>
      <c r="J3755" t="s">
        <v>16783</v>
      </c>
      <c r="K3755" t="s">
        <v>26</v>
      </c>
      <c r="L3755" t="s">
        <v>16784</v>
      </c>
      <c r="M3755"/>
      <c r="N3755" s="23">
        <v>78718673000330</v>
      </c>
      <c r="O3755"/>
      <c r="P3755">
        <v>258670282</v>
      </c>
      <c r="Q3755">
        <v>56678</v>
      </c>
      <c r="R3755" t="s">
        <v>16785</v>
      </c>
      <c r="S3755" s="21" t="s">
        <v>18534</v>
      </c>
      <c r="T3755" s="21" t="s">
        <v>18603</v>
      </c>
      <c r="U3755" s="21" t="str">
        <f>VLOOKUP(T3755,Apoio!$D$10:$E$55,2,0)</f>
        <v>Fornec. de Serviç. Diversos PJ</v>
      </c>
      <c r="V3755">
        <v>193402</v>
      </c>
      <c r="W3755">
        <v>16340</v>
      </c>
      <c r="X3755">
        <v>96</v>
      </c>
      <c r="Z3755" s="7"/>
      <c r="AA3755" s="8" t="str">
        <f>IF(Y3755="","Não","Sim")</f>
        <v>Não</v>
      </c>
      <c r="AB3755" s="7" t="str">
        <f>IF(Z3755="","Não","Sim")</f>
        <v>Não</v>
      </c>
      <c r="AC3755" s="8" t="str">
        <f>IF(S3755="TSR","Serede","Rede Conecta")</f>
        <v>Serede</v>
      </c>
    </row>
    <row r="3756" spans="1:29" ht="15" x14ac:dyDescent="0.25">
      <c r="A3756">
        <v>1817126</v>
      </c>
      <c r="B3756" t="s">
        <v>17755</v>
      </c>
      <c r="C3756">
        <v>1817126</v>
      </c>
      <c r="D3756" s="24">
        <v>45572</v>
      </c>
      <c r="E3756" t="s">
        <v>12786</v>
      </c>
      <c r="F3756" t="s">
        <v>17756</v>
      </c>
      <c r="G3756" t="s">
        <v>1772</v>
      </c>
      <c r="H3756" t="s">
        <v>67</v>
      </c>
      <c r="I3756" t="s">
        <v>188</v>
      </c>
      <c r="J3756" t="s">
        <v>17757</v>
      </c>
      <c r="K3756" t="s">
        <v>26</v>
      </c>
      <c r="L3756" t="s">
        <v>17705</v>
      </c>
      <c r="M3756"/>
      <c r="N3756" s="23">
        <v>78885019000150</v>
      </c>
      <c r="O3756"/>
      <c r="P3756"/>
      <c r="Q3756"/>
      <c r="R3756"/>
      <c r="S3756" s="21" t="s">
        <v>18534</v>
      </c>
      <c r="T3756" s="21" t="s">
        <v>18603</v>
      </c>
      <c r="U3756" s="21" t="str">
        <f>VLOOKUP(T3756,Apoio!$D$10:$E$55,2,0)</f>
        <v>Fornec. de Serviç. Diversos PJ</v>
      </c>
      <c r="V3756"/>
      <c r="W3756"/>
      <c r="X3756"/>
      <c r="Z3756" s="7"/>
      <c r="AA3756" s="8" t="str">
        <f>IF(Y3756="","Não","Sim")</f>
        <v>Não</v>
      </c>
      <c r="AB3756" s="7" t="str">
        <f>IF(Z3756="","Não","Sim")</f>
        <v>Não</v>
      </c>
      <c r="AC3756" s="8" t="str">
        <f>IF(S3756="TSR","Serede","Rede Conecta")</f>
        <v>Serede</v>
      </c>
    </row>
    <row r="3757" spans="1:29" ht="15" x14ac:dyDescent="0.25">
      <c r="A3757">
        <v>1816979</v>
      </c>
      <c r="B3757" t="s">
        <v>17355</v>
      </c>
      <c r="C3757">
        <v>1816979</v>
      </c>
      <c r="D3757" s="24">
        <v>45453</v>
      </c>
      <c r="E3757" t="s">
        <v>309</v>
      </c>
      <c r="F3757" t="s">
        <v>17356</v>
      </c>
      <c r="G3757" t="s">
        <v>1919</v>
      </c>
      <c r="H3757"/>
      <c r="I3757" t="s">
        <v>188</v>
      </c>
      <c r="J3757" t="s">
        <v>14127</v>
      </c>
      <c r="K3757" t="s">
        <v>26</v>
      </c>
      <c r="L3757" t="s">
        <v>17357</v>
      </c>
      <c r="M3757"/>
      <c r="N3757" s="23">
        <v>79223871000124</v>
      </c>
      <c r="O3757"/>
      <c r="P3757">
        <v>251269078</v>
      </c>
      <c r="Q3757"/>
      <c r="R3757"/>
      <c r="S3757" s="21" t="s">
        <v>18534</v>
      </c>
      <c r="T3757" s="21" t="s">
        <v>18603</v>
      </c>
      <c r="U3757" s="21" t="str">
        <f>VLOOKUP(T3757,Apoio!$D$10:$E$55,2,0)</f>
        <v>Fornec. de Serviç. Diversos PJ</v>
      </c>
      <c r="V3757"/>
      <c r="W3757"/>
      <c r="X3757"/>
      <c r="Z3757" s="7"/>
      <c r="AA3757" s="8" t="str">
        <f>IF(Y3757="","Não","Sim")</f>
        <v>Não</v>
      </c>
      <c r="AB3757" s="7" t="str">
        <f>IF(Z3757="","Não","Sim")</f>
        <v>Não</v>
      </c>
      <c r="AC3757" s="8" t="str">
        <f>IF(S3757="TSR","Serede","Rede Conecta")</f>
        <v>Serede</v>
      </c>
    </row>
    <row r="3758" spans="1:29" ht="15" x14ac:dyDescent="0.25">
      <c r="A3758">
        <v>201493</v>
      </c>
      <c r="B3758" t="s">
        <v>4644</v>
      </c>
      <c r="C3758">
        <v>201493</v>
      </c>
      <c r="D3758" s="24">
        <v>41267</v>
      </c>
      <c r="E3758" t="s">
        <v>20</v>
      </c>
      <c r="F3758" t="s">
        <v>4645</v>
      </c>
      <c r="G3758" t="s">
        <v>4646</v>
      </c>
      <c r="H3758" t="s">
        <v>78</v>
      </c>
      <c r="I3758" t="s">
        <v>188</v>
      </c>
      <c r="J3758" t="s">
        <v>4647</v>
      </c>
      <c r="K3758" t="s">
        <v>26</v>
      </c>
      <c r="L3758">
        <v>4732580211</v>
      </c>
      <c r="M3758"/>
      <c r="N3758" s="23">
        <v>79372520000185</v>
      </c>
      <c r="O3758"/>
      <c r="P3758"/>
      <c r="Q3758"/>
      <c r="R3758" t="s">
        <v>4648</v>
      </c>
      <c r="S3758" s="21" t="s">
        <v>18534</v>
      </c>
      <c r="T3758" s="21" t="s">
        <v>18607</v>
      </c>
      <c r="U3758" s="21" t="str">
        <f>VLOOKUP(T3758,Apoio!$D$10:$E$55,2,0)</f>
        <v>Prefeituras - PJ</v>
      </c>
      <c r="V3758"/>
      <c r="W3758"/>
      <c r="X3758"/>
      <c r="Z3758" s="7"/>
      <c r="AA3758" s="8" t="str">
        <f>IF(Y3758="","Não","Sim")</f>
        <v>Não</v>
      </c>
      <c r="AB3758" s="7" t="str">
        <f>IF(Z3758="","Não","Sim")</f>
        <v>Não</v>
      </c>
      <c r="AC3758" s="8" t="str">
        <f>IF(S3758="TSR","Serede","Rede Conecta")</f>
        <v>Serede</v>
      </c>
    </row>
    <row r="3759" spans="1:29" ht="15" x14ac:dyDescent="0.25">
      <c r="A3759">
        <v>201406</v>
      </c>
      <c r="B3759" t="s">
        <v>4258</v>
      </c>
      <c r="C3759">
        <v>201406</v>
      </c>
      <c r="D3759" s="24">
        <v>41267</v>
      </c>
      <c r="E3759" t="s">
        <v>20</v>
      </c>
      <c r="F3759" t="s">
        <v>4259</v>
      </c>
      <c r="G3759" t="s">
        <v>4260</v>
      </c>
      <c r="H3759" t="s">
        <v>78</v>
      </c>
      <c r="I3759" t="s">
        <v>188</v>
      </c>
      <c r="J3759" t="s">
        <v>4261</v>
      </c>
      <c r="K3759" t="s">
        <v>26</v>
      </c>
      <c r="L3759">
        <v>4733527111</v>
      </c>
      <c r="M3759"/>
      <c r="N3759" s="23">
        <v>79372553000125</v>
      </c>
      <c r="O3759"/>
      <c r="P3759"/>
      <c r="Q3759"/>
      <c r="R3759" t="s">
        <v>4262</v>
      </c>
      <c r="S3759" s="21" t="s">
        <v>18534</v>
      </c>
      <c r="T3759" s="21" t="s">
        <v>18607</v>
      </c>
      <c r="U3759" s="21" t="str">
        <f>VLOOKUP(T3759,Apoio!$D$10:$E$55,2,0)</f>
        <v>Prefeituras - PJ</v>
      </c>
      <c r="V3759"/>
      <c r="W3759"/>
      <c r="X3759"/>
      <c r="Z3759" s="7"/>
      <c r="AA3759" s="8" t="str">
        <f>IF(Y3759="","Não","Sim")</f>
        <v>Não</v>
      </c>
      <c r="AB3759" s="7" t="str">
        <f>IF(Z3759="","Não","Sim")</f>
        <v>Não</v>
      </c>
      <c r="AC3759" s="8" t="str">
        <f>IF(S3759="TSR","Serede","Rede Conecta")</f>
        <v>Serede</v>
      </c>
    </row>
    <row r="3760" spans="1:29" ht="15" x14ac:dyDescent="0.25">
      <c r="A3760">
        <v>201379</v>
      </c>
      <c r="B3760" t="s">
        <v>4135</v>
      </c>
      <c r="C3760">
        <v>201379</v>
      </c>
      <c r="D3760" s="24">
        <v>41267</v>
      </c>
      <c r="E3760" t="s">
        <v>20</v>
      </c>
      <c r="F3760" t="s">
        <v>4136</v>
      </c>
      <c r="G3760" t="s">
        <v>4137</v>
      </c>
      <c r="H3760" t="s">
        <v>78</v>
      </c>
      <c r="I3760" t="s">
        <v>188</v>
      </c>
      <c r="J3760" t="s">
        <v>4138</v>
      </c>
      <c r="K3760" t="s">
        <v>26</v>
      </c>
      <c r="L3760">
        <v>4733532000</v>
      </c>
      <c r="M3760"/>
      <c r="N3760" s="23">
        <v>79373767000116</v>
      </c>
      <c r="O3760"/>
      <c r="P3760"/>
      <c r="Q3760"/>
      <c r="R3760" t="s">
        <v>4139</v>
      </c>
      <c r="S3760" s="21" t="s">
        <v>18534</v>
      </c>
      <c r="T3760" s="21" t="s">
        <v>18607</v>
      </c>
      <c r="U3760" s="21" t="str">
        <f>VLOOKUP(T3760,Apoio!$D$10:$E$55,2,0)</f>
        <v>Prefeituras - PJ</v>
      </c>
      <c r="V3760">
        <v>195442</v>
      </c>
      <c r="W3760">
        <v>301</v>
      </c>
      <c r="X3760">
        <v>98</v>
      </c>
      <c r="Z3760" s="7"/>
      <c r="AA3760" s="8" t="str">
        <f>IF(Y3760="","Não","Sim")</f>
        <v>Não</v>
      </c>
      <c r="AB3760" s="7" t="str">
        <f>IF(Z3760="","Não","Sim")</f>
        <v>Não</v>
      </c>
      <c r="AC3760" s="8" t="str">
        <f>IF(S3760="TSR","Serede","Rede Conecta")</f>
        <v>Serede</v>
      </c>
    </row>
    <row r="3761" spans="1:29" ht="15" x14ac:dyDescent="0.25">
      <c r="A3761">
        <v>201393</v>
      </c>
      <c r="B3761" t="s">
        <v>4198</v>
      </c>
      <c r="C3761">
        <v>201393</v>
      </c>
      <c r="D3761" s="24">
        <v>41267</v>
      </c>
      <c r="E3761" t="s">
        <v>20</v>
      </c>
      <c r="F3761" t="s">
        <v>4199</v>
      </c>
      <c r="G3761" t="s">
        <v>4200</v>
      </c>
      <c r="H3761" t="s">
        <v>78</v>
      </c>
      <c r="I3761" t="s">
        <v>188</v>
      </c>
      <c r="J3761" t="s">
        <v>4201</v>
      </c>
      <c r="K3761" t="s">
        <v>26</v>
      </c>
      <c r="L3761">
        <v>4733880148</v>
      </c>
      <c r="M3761"/>
      <c r="N3761" s="23">
        <v>79373775000162</v>
      </c>
      <c r="O3761"/>
      <c r="P3761"/>
      <c r="Q3761"/>
      <c r="R3761" t="s">
        <v>4202</v>
      </c>
      <c r="S3761" s="21" t="s">
        <v>18534</v>
      </c>
      <c r="T3761" s="21" t="s">
        <v>18607</v>
      </c>
      <c r="U3761" s="21" t="str">
        <f>VLOOKUP(T3761,Apoio!$D$10:$E$55,2,0)</f>
        <v>Prefeituras - PJ</v>
      </c>
      <c r="V3761">
        <v>195441</v>
      </c>
      <c r="W3761">
        <v>15</v>
      </c>
      <c r="X3761">
        <v>9</v>
      </c>
      <c r="Z3761" s="7"/>
      <c r="AA3761" s="8" t="str">
        <f>IF(Y3761="","Não","Sim")</f>
        <v>Não</v>
      </c>
      <c r="AB3761" s="7" t="str">
        <f>IF(Z3761="","Não","Sim")</f>
        <v>Não</v>
      </c>
      <c r="AC3761" s="8" t="str">
        <f>IF(S3761="TSR","Serede","Rede Conecta")</f>
        <v>Serede</v>
      </c>
    </row>
    <row r="3762" spans="1:29" ht="15" x14ac:dyDescent="0.25">
      <c r="A3762">
        <v>1817157</v>
      </c>
      <c r="B3762" t="s">
        <v>17829</v>
      </c>
      <c r="C3762">
        <v>1817157</v>
      </c>
      <c r="D3762" s="24">
        <v>45572</v>
      </c>
      <c r="E3762" t="s">
        <v>12786</v>
      </c>
      <c r="F3762" t="s">
        <v>17830</v>
      </c>
      <c r="G3762" t="s">
        <v>3461</v>
      </c>
      <c r="H3762" t="s">
        <v>78</v>
      </c>
      <c r="I3762" t="s">
        <v>188</v>
      </c>
      <c r="J3762" t="s">
        <v>3462</v>
      </c>
      <c r="K3762" t="s">
        <v>26</v>
      </c>
      <c r="L3762" t="s">
        <v>17705</v>
      </c>
      <c r="M3762"/>
      <c r="N3762" s="23">
        <v>79499166000154</v>
      </c>
      <c r="O3762"/>
      <c r="P3762">
        <v>251370364</v>
      </c>
      <c r="Q3762"/>
      <c r="R3762"/>
      <c r="S3762" s="21" t="s">
        <v>18534</v>
      </c>
      <c r="T3762" s="21" t="s">
        <v>18603</v>
      </c>
      <c r="U3762" s="21" t="str">
        <f>VLOOKUP(T3762,Apoio!$D$10:$E$55,2,0)</f>
        <v>Fornec. de Serviç. Diversos PJ</v>
      </c>
      <c r="V3762"/>
      <c r="W3762"/>
      <c r="X3762"/>
      <c r="Z3762" s="7"/>
      <c r="AA3762" s="8" t="str">
        <f>IF(Y3762="","Não","Sim")</f>
        <v>Não</v>
      </c>
      <c r="AB3762" s="7" t="str">
        <f>IF(Z3762="","Não","Sim")</f>
        <v>Não</v>
      </c>
      <c r="AC3762" s="8" t="str">
        <f>IF(S3762="TSR","Serede","Rede Conecta")</f>
        <v>Serede</v>
      </c>
    </row>
    <row r="3763" spans="1:29" ht="15" x14ac:dyDescent="0.25">
      <c r="A3763">
        <v>201679</v>
      </c>
      <c r="B3763" t="s">
        <v>2924</v>
      </c>
      <c r="C3763">
        <v>201679</v>
      </c>
      <c r="D3763" s="24">
        <v>41267</v>
      </c>
      <c r="E3763" t="s">
        <v>20</v>
      </c>
      <c r="F3763" t="s">
        <v>5395</v>
      </c>
      <c r="G3763" t="s">
        <v>5396</v>
      </c>
      <c r="H3763" t="s">
        <v>78</v>
      </c>
      <c r="I3763" t="s">
        <v>46</v>
      </c>
      <c r="J3763" t="s">
        <v>5397</v>
      </c>
      <c r="K3763" t="s">
        <v>26</v>
      </c>
      <c r="L3763">
        <v>4334651282</v>
      </c>
      <c r="M3763"/>
      <c r="N3763" s="23">
        <v>80059264000150</v>
      </c>
      <c r="O3763"/>
      <c r="P3763"/>
      <c r="Q3763"/>
      <c r="R3763"/>
      <c r="S3763" s="21" t="s">
        <v>18534</v>
      </c>
      <c r="T3763" s="21" t="s">
        <v>18607</v>
      </c>
      <c r="U3763" s="21" t="str">
        <f>VLOOKUP(T3763,Apoio!$D$10:$E$55,2,0)</f>
        <v>Prefeituras - PJ</v>
      </c>
      <c r="V3763"/>
      <c r="W3763"/>
      <c r="X3763"/>
      <c r="Z3763" s="7"/>
      <c r="AA3763" s="8" t="str">
        <f>IF(Y3763="","Não","Sim")</f>
        <v>Não</v>
      </c>
      <c r="AB3763" s="7" t="str">
        <f>IF(Z3763="","Não","Sim")</f>
        <v>Não</v>
      </c>
      <c r="AC3763" s="8" t="str">
        <f>IF(S3763="TSR","Serede","Rede Conecta")</f>
        <v>Serede</v>
      </c>
    </row>
    <row r="3764" spans="1:29" ht="15" x14ac:dyDescent="0.25">
      <c r="A3764">
        <v>1817070</v>
      </c>
      <c r="B3764" t="s">
        <v>17606</v>
      </c>
      <c r="C3764">
        <v>1817070</v>
      </c>
      <c r="D3764" s="24">
        <v>45568</v>
      </c>
      <c r="E3764" t="s">
        <v>11088</v>
      </c>
      <c r="F3764" t="s">
        <v>17607</v>
      </c>
      <c r="G3764" t="s">
        <v>3665</v>
      </c>
      <c r="H3764" t="s">
        <v>12659</v>
      </c>
      <c r="I3764" t="s">
        <v>188</v>
      </c>
      <c r="J3764" t="s">
        <v>3666</v>
      </c>
      <c r="K3764" t="s">
        <v>26</v>
      </c>
      <c r="L3764"/>
      <c r="M3764"/>
      <c r="N3764" s="23">
        <v>80451289000102</v>
      </c>
      <c r="O3764"/>
      <c r="P3764">
        <v>251628000</v>
      </c>
      <c r="Q3764"/>
      <c r="R3764" t="s">
        <v>17608</v>
      </c>
      <c r="S3764" s="21" t="s">
        <v>18534</v>
      </c>
      <c r="T3764" s="21" t="s">
        <v>18603</v>
      </c>
      <c r="U3764" s="21" t="str">
        <f>VLOOKUP(T3764,Apoio!$D$10:$E$55,2,0)</f>
        <v>Fornec. de Serviç. Diversos PJ</v>
      </c>
      <c r="V3764"/>
      <c r="W3764"/>
      <c r="X3764"/>
      <c r="Z3764" s="7"/>
      <c r="AA3764" s="8" t="str">
        <f>IF(Y3764="","Não","Sim")</f>
        <v>Não</v>
      </c>
      <c r="AB3764" s="7" t="str">
        <f>IF(Z3764="","Não","Sim")</f>
        <v>Não</v>
      </c>
      <c r="AC3764" s="8" t="str">
        <f>IF(S3764="TSR","Serede","Rede Conecta")</f>
        <v>Serede</v>
      </c>
    </row>
    <row r="3765" spans="1:29" ht="15" x14ac:dyDescent="0.25">
      <c r="A3765">
        <v>1817071</v>
      </c>
      <c r="B3765" t="s">
        <v>17606</v>
      </c>
      <c r="C3765">
        <v>1817071</v>
      </c>
      <c r="D3765" s="24">
        <v>45568</v>
      </c>
      <c r="E3765" t="s">
        <v>11088</v>
      </c>
      <c r="F3765" t="s">
        <v>17609</v>
      </c>
      <c r="G3765" t="s">
        <v>1844</v>
      </c>
      <c r="H3765" t="s">
        <v>78</v>
      </c>
      <c r="I3765" t="s">
        <v>188</v>
      </c>
      <c r="J3765" t="s">
        <v>1845</v>
      </c>
      <c r="K3765" t="s">
        <v>26</v>
      </c>
      <c r="L3765"/>
      <c r="M3765"/>
      <c r="N3765" s="23">
        <v>80451289000366</v>
      </c>
      <c r="O3765"/>
      <c r="P3765">
        <v>254960600</v>
      </c>
      <c r="Q3765"/>
      <c r="R3765" t="s">
        <v>17610</v>
      </c>
      <c r="S3765" s="21" t="s">
        <v>18534</v>
      </c>
      <c r="T3765" s="21" t="s">
        <v>18603</v>
      </c>
      <c r="U3765" s="21" t="str">
        <f>VLOOKUP(T3765,Apoio!$D$10:$E$55,2,0)</f>
        <v>Fornec. de Serviç. Diversos PJ</v>
      </c>
      <c r="V3765"/>
      <c r="W3765"/>
      <c r="X3765"/>
      <c r="Z3765" s="7"/>
      <c r="AA3765" s="8" t="str">
        <f>IF(Y3765="","Não","Sim")</f>
        <v>Não</v>
      </c>
      <c r="AB3765" s="7" t="str">
        <f>IF(Z3765="","Não","Sim")</f>
        <v>Não</v>
      </c>
      <c r="AC3765" s="8" t="str">
        <f>IF(S3765="TSR","Serede","Rede Conecta")</f>
        <v>Serede</v>
      </c>
    </row>
    <row r="3766" spans="1:29" ht="15" x14ac:dyDescent="0.25">
      <c r="A3766">
        <v>1817262</v>
      </c>
      <c r="B3766" t="s">
        <v>18116</v>
      </c>
      <c r="C3766">
        <v>1817262</v>
      </c>
      <c r="D3766" s="24">
        <v>45588</v>
      </c>
      <c r="E3766" t="s">
        <v>17472</v>
      </c>
      <c r="F3766" t="s">
        <v>18117</v>
      </c>
      <c r="G3766" t="s">
        <v>1780</v>
      </c>
      <c r="H3766" t="s">
        <v>12911</v>
      </c>
      <c r="I3766" t="s">
        <v>188</v>
      </c>
      <c r="J3766" t="s">
        <v>18118</v>
      </c>
      <c r="K3766" t="s">
        <v>26</v>
      </c>
      <c r="L3766" t="s">
        <v>18119</v>
      </c>
      <c r="M3766"/>
      <c r="N3766" s="23">
        <v>80451289000447</v>
      </c>
      <c r="O3766"/>
      <c r="P3766">
        <v>257991018</v>
      </c>
      <c r="Q3766"/>
      <c r="R3766"/>
      <c r="S3766" s="21" t="s">
        <v>18534</v>
      </c>
      <c r="T3766" s="21" t="s">
        <v>18603</v>
      </c>
      <c r="U3766" s="21" t="str">
        <f>VLOOKUP(T3766,Apoio!$D$10:$E$55,2,0)</f>
        <v>Fornec. de Serviç. Diversos PJ</v>
      </c>
      <c r="V3766"/>
      <c r="W3766"/>
      <c r="X3766"/>
      <c r="Z3766" s="7"/>
      <c r="AA3766" s="8" t="str">
        <f>IF(Y3766="","Não","Sim")</f>
        <v>Não</v>
      </c>
      <c r="AB3766" s="7" t="str">
        <f>IF(Z3766="","Não","Sim")</f>
        <v>Não</v>
      </c>
      <c r="AC3766" s="8" t="str">
        <f>IF(S3766="TSR","Serede","Rede Conecta")</f>
        <v>Serede</v>
      </c>
    </row>
    <row r="3767" spans="1:29" ht="15" x14ac:dyDescent="0.25">
      <c r="A3767">
        <v>1817083</v>
      </c>
      <c r="B3767" t="s">
        <v>17647</v>
      </c>
      <c r="C3767">
        <v>1817083</v>
      </c>
      <c r="D3767" s="24">
        <v>45568</v>
      </c>
      <c r="E3767" t="s">
        <v>11088</v>
      </c>
      <c r="F3767" t="s">
        <v>17648</v>
      </c>
      <c r="G3767" t="s">
        <v>1749</v>
      </c>
      <c r="H3767" t="s">
        <v>12625</v>
      </c>
      <c r="I3767" t="s">
        <v>188</v>
      </c>
      <c r="J3767" t="s">
        <v>17649</v>
      </c>
      <c r="K3767" t="s">
        <v>26</v>
      </c>
      <c r="L3767"/>
      <c r="M3767"/>
      <c r="N3767" s="23">
        <v>80451289000609</v>
      </c>
      <c r="O3767"/>
      <c r="P3767" t="s">
        <v>44</v>
      </c>
      <c r="Q3767"/>
      <c r="R3767" t="s">
        <v>17650</v>
      </c>
      <c r="S3767" s="21" t="s">
        <v>18534</v>
      </c>
      <c r="T3767" s="21" t="s">
        <v>18603</v>
      </c>
      <c r="U3767" s="21" t="str">
        <f>VLOOKUP(T3767,Apoio!$D$10:$E$55,2,0)</f>
        <v>Fornec. de Serviç. Diversos PJ</v>
      </c>
      <c r="V3767"/>
      <c r="W3767"/>
      <c r="X3767"/>
      <c r="Z3767" s="7"/>
      <c r="AA3767" s="8" t="str">
        <f>IF(Y3767="","Não","Sim")</f>
        <v>Não</v>
      </c>
      <c r="AB3767" s="7" t="str">
        <f>IF(Z3767="","Não","Sim")</f>
        <v>Não</v>
      </c>
      <c r="AC3767" s="8" t="str">
        <f>IF(S3767="TSR","Serede","Rede Conecta")</f>
        <v>Serede</v>
      </c>
    </row>
    <row r="3768" spans="1:29" ht="15" x14ac:dyDescent="0.25">
      <c r="A3768">
        <v>1817263</v>
      </c>
      <c r="B3768" t="s">
        <v>18120</v>
      </c>
      <c r="C3768">
        <v>1817263</v>
      </c>
      <c r="D3768" s="24">
        <v>45588</v>
      </c>
      <c r="E3768" t="s">
        <v>17472</v>
      </c>
      <c r="F3768" t="s">
        <v>18121</v>
      </c>
      <c r="G3768" t="s">
        <v>1844</v>
      </c>
      <c r="H3768" t="s">
        <v>78</v>
      </c>
      <c r="I3768" t="s">
        <v>188</v>
      </c>
      <c r="J3768" t="s">
        <v>18122</v>
      </c>
      <c r="K3768" t="s">
        <v>26</v>
      </c>
      <c r="L3768" t="s">
        <v>18119</v>
      </c>
      <c r="M3768"/>
      <c r="N3768" s="23">
        <v>80451289000870</v>
      </c>
      <c r="O3768"/>
      <c r="P3768">
        <v>258843020</v>
      </c>
      <c r="Q3768"/>
      <c r="R3768"/>
      <c r="S3768" s="21" t="s">
        <v>18534</v>
      </c>
      <c r="T3768" s="21" t="s">
        <v>18603</v>
      </c>
      <c r="U3768" s="21" t="str">
        <f>VLOOKUP(T3768,Apoio!$D$10:$E$55,2,0)</f>
        <v>Fornec. de Serviç. Diversos PJ</v>
      </c>
      <c r="V3768"/>
      <c r="W3768"/>
      <c r="X3768"/>
      <c r="Z3768" s="7"/>
      <c r="AA3768" s="8" t="str">
        <f>IF(Y3768="","Não","Sim")</f>
        <v>Não</v>
      </c>
      <c r="AB3768" s="7" t="str">
        <f>IF(Z3768="","Não","Sim")</f>
        <v>Não</v>
      </c>
      <c r="AC3768" s="8" t="str">
        <f>IF(S3768="TSR","Serede","Rede Conecta")</f>
        <v>Serede</v>
      </c>
    </row>
    <row r="3769" spans="1:29" ht="15" x14ac:dyDescent="0.25">
      <c r="A3769">
        <v>1902045</v>
      </c>
      <c r="B3769" t="s">
        <v>18456</v>
      </c>
      <c r="C3769">
        <v>1902045</v>
      </c>
      <c r="D3769" s="24">
        <v>43278</v>
      </c>
      <c r="E3769" t="s">
        <v>11934</v>
      </c>
      <c r="F3769" t="s">
        <v>18457</v>
      </c>
      <c r="G3769" t="s">
        <v>1919</v>
      </c>
      <c r="H3769" t="s">
        <v>14842</v>
      </c>
      <c r="I3769" t="s">
        <v>188</v>
      </c>
      <c r="J3769" t="s">
        <v>18458</v>
      </c>
      <c r="K3769" t="s">
        <v>26</v>
      </c>
      <c r="L3769" t="s">
        <v>18459</v>
      </c>
      <c r="M3769"/>
      <c r="N3769" s="23">
        <v>80464753000197</v>
      </c>
      <c r="O3769"/>
      <c r="P3769">
        <v>251642550</v>
      </c>
      <c r="Q3769">
        <v>118279</v>
      </c>
      <c r="R3769" t="s">
        <v>18460</v>
      </c>
      <c r="S3769" s="21" t="s">
        <v>18534</v>
      </c>
      <c r="T3769" s="21" t="s">
        <v>18601</v>
      </c>
      <c r="U3769" s="21" t="str">
        <f>VLOOKUP(T3769,Apoio!$D$10:$E$55,2,0)</f>
        <v>Serviços de Operaç./Engenh. PJ</v>
      </c>
      <c r="V3769">
        <v>23721472</v>
      </c>
      <c r="W3769">
        <v>86948</v>
      </c>
      <c r="X3769">
        <v>91</v>
      </c>
      <c r="Z3769" s="7">
        <v>45292</v>
      </c>
      <c r="AA3769" s="8" t="str">
        <f>IF(Y3769="","Não","Sim")</f>
        <v>Não</v>
      </c>
      <c r="AB3769" s="7" t="str">
        <f>IF(Z3769="","Não","Sim")</f>
        <v>Sim</v>
      </c>
      <c r="AC3769" s="8" t="str">
        <f>IF(S3769="TSR","Serede","Rede Conecta")</f>
        <v>Serede</v>
      </c>
    </row>
    <row r="3770" spans="1:29" ht="15" x14ac:dyDescent="0.25">
      <c r="A3770">
        <v>201612</v>
      </c>
      <c r="B3770" t="s">
        <v>5119</v>
      </c>
      <c r="C3770">
        <v>201612</v>
      </c>
      <c r="D3770" s="24">
        <v>41267</v>
      </c>
      <c r="E3770" t="s">
        <v>20</v>
      </c>
      <c r="F3770" t="s">
        <v>5120</v>
      </c>
      <c r="G3770" t="s">
        <v>5121</v>
      </c>
      <c r="H3770" t="s">
        <v>78</v>
      </c>
      <c r="I3770" t="s">
        <v>46</v>
      </c>
      <c r="J3770" t="s">
        <v>5122</v>
      </c>
      <c r="K3770" t="s">
        <v>26</v>
      </c>
      <c r="L3770">
        <v>4336233100</v>
      </c>
      <c r="M3770"/>
      <c r="N3770" s="23">
        <v>80542764000148</v>
      </c>
      <c r="O3770"/>
      <c r="P3770"/>
      <c r="Q3770"/>
      <c r="R3770"/>
      <c r="S3770" s="21" t="s">
        <v>18534</v>
      </c>
      <c r="T3770" s="21" t="s">
        <v>18607</v>
      </c>
      <c r="U3770" s="21" t="str">
        <f>VLOOKUP(T3770,Apoio!$D$10:$E$55,2,0)</f>
        <v>Prefeituras - PJ</v>
      </c>
      <c r="V3770"/>
      <c r="W3770"/>
      <c r="X3770"/>
      <c r="Z3770" s="7"/>
      <c r="AA3770" s="8" t="str">
        <f>IF(Y3770="","Não","Sim")</f>
        <v>Não</v>
      </c>
      <c r="AB3770" s="7" t="str">
        <f>IF(Z3770="","Não","Sim")</f>
        <v>Não</v>
      </c>
      <c r="AC3770" s="8" t="str">
        <f>IF(S3770="TSR","Serede","Rede Conecta")</f>
        <v>Serede</v>
      </c>
    </row>
    <row r="3771" spans="1:29" ht="15" x14ac:dyDescent="0.25">
      <c r="A3771">
        <v>201854</v>
      </c>
      <c r="B3771" t="s">
        <v>6130</v>
      </c>
      <c r="C3771">
        <v>201854</v>
      </c>
      <c r="D3771" s="24">
        <v>41267</v>
      </c>
      <c r="E3771" t="s">
        <v>20</v>
      </c>
      <c r="F3771" t="s">
        <v>6131</v>
      </c>
      <c r="G3771" t="s">
        <v>6132</v>
      </c>
      <c r="H3771" t="s">
        <v>78</v>
      </c>
      <c r="I3771" t="s">
        <v>46</v>
      </c>
      <c r="J3771" t="s">
        <v>6133</v>
      </c>
      <c r="K3771" t="s">
        <v>26</v>
      </c>
      <c r="L3771">
        <v>4236431109</v>
      </c>
      <c r="M3771"/>
      <c r="N3771" s="23">
        <v>80620172000105</v>
      </c>
      <c r="O3771"/>
      <c r="P3771"/>
      <c r="Q3771"/>
      <c r="R3771"/>
      <c r="S3771" s="21" t="s">
        <v>18534</v>
      </c>
      <c r="T3771" s="21" t="s">
        <v>18607</v>
      </c>
      <c r="U3771" s="21" t="str">
        <f>VLOOKUP(T3771,Apoio!$D$10:$E$55,2,0)</f>
        <v>Prefeituras - PJ</v>
      </c>
      <c r="V3771">
        <v>19866</v>
      </c>
      <c r="W3771">
        <v>24930</v>
      </c>
      <c r="X3771">
        <v>40</v>
      </c>
      <c r="Z3771" s="7"/>
      <c r="AA3771" s="8" t="str">
        <f>IF(Y3771="","Não","Sim")</f>
        <v>Não</v>
      </c>
      <c r="AB3771" s="7" t="str">
        <f>IF(Z3771="","Não","Sim")</f>
        <v>Não</v>
      </c>
      <c r="AC3771" s="8" t="str">
        <f>IF(S3771="TSR","Serede","Rede Conecta")</f>
        <v>Serede</v>
      </c>
    </row>
    <row r="3772" spans="1:29" ht="15" x14ac:dyDescent="0.25">
      <c r="A3772">
        <v>201669</v>
      </c>
      <c r="B3772" t="s">
        <v>5355</v>
      </c>
      <c r="C3772">
        <v>201669</v>
      </c>
      <c r="D3772" s="24">
        <v>41267</v>
      </c>
      <c r="E3772" t="s">
        <v>20</v>
      </c>
      <c r="F3772" t="s">
        <v>5356</v>
      </c>
      <c r="G3772" t="s">
        <v>5357</v>
      </c>
      <c r="H3772" t="s">
        <v>78</v>
      </c>
      <c r="I3772" t="s">
        <v>188</v>
      </c>
      <c r="J3772" t="s">
        <v>5358</v>
      </c>
      <c r="K3772" t="s">
        <v>26</v>
      </c>
      <c r="L3772">
        <v>4933640092</v>
      </c>
      <c r="M3772"/>
      <c r="N3772" s="23">
        <v>80622319000198</v>
      </c>
      <c r="O3772"/>
      <c r="P3772"/>
      <c r="Q3772"/>
      <c r="R3772" t="s">
        <v>5359</v>
      </c>
      <c r="S3772" s="21" t="s">
        <v>18534</v>
      </c>
      <c r="T3772" s="21" t="s">
        <v>18607</v>
      </c>
      <c r="U3772" s="21" t="str">
        <f>VLOOKUP(T3772,Apoio!$D$10:$E$55,2,0)</f>
        <v>Prefeituras - PJ</v>
      </c>
      <c r="V3772">
        <v>195436</v>
      </c>
      <c r="W3772">
        <v>33</v>
      </c>
      <c r="X3772">
        <v>47</v>
      </c>
      <c r="Z3772" s="7"/>
      <c r="AA3772" s="8" t="str">
        <f>IF(Y3772="","Não","Sim")</f>
        <v>Não</v>
      </c>
      <c r="AB3772" s="7" t="str">
        <f>IF(Z3772="","Não","Sim")</f>
        <v>Não</v>
      </c>
      <c r="AC3772" s="8" t="str">
        <f>IF(S3772="TSR","Serede","Rede Conecta")</f>
        <v>Serede</v>
      </c>
    </row>
    <row r="3773" spans="1:29" ht="15" x14ac:dyDescent="0.25">
      <c r="A3773">
        <v>201642</v>
      </c>
      <c r="B3773" t="s">
        <v>5234</v>
      </c>
      <c r="C3773">
        <v>201642</v>
      </c>
      <c r="D3773" s="24">
        <v>41267</v>
      </c>
      <c r="E3773" t="s">
        <v>20</v>
      </c>
      <c r="F3773" t="s">
        <v>5235</v>
      </c>
      <c r="G3773" t="s">
        <v>5236</v>
      </c>
      <c r="H3773" t="s">
        <v>78</v>
      </c>
      <c r="I3773" t="s">
        <v>188</v>
      </c>
      <c r="J3773" t="s">
        <v>5237</v>
      </c>
      <c r="K3773" t="s">
        <v>26</v>
      </c>
      <c r="L3773">
        <v>4936651122</v>
      </c>
      <c r="M3773"/>
      <c r="N3773" s="23">
        <v>80623606000112</v>
      </c>
      <c r="O3773"/>
      <c r="P3773"/>
      <c r="Q3773"/>
      <c r="R3773" t="s">
        <v>5238</v>
      </c>
      <c r="S3773" s="21" t="s">
        <v>18534</v>
      </c>
      <c r="T3773" s="21" t="s">
        <v>18607</v>
      </c>
      <c r="U3773" s="21" t="str">
        <f>VLOOKUP(T3773,Apoio!$D$10:$E$55,2,0)</f>
        <v>Prefeituras - PJ</v>
      </c>
      <c r="V3773"/>
      <c r="W3773"/>
      <c r="X3773"/>
      <c r="Z3773" s="7"/>
      <c r="AA3773" s="8" t="str">
        <f>IF(Y3773="","Não","Sim")</f>
        <v>Não</v>
      </c>
      <c r="AB3773" s="7" t="str">
        <f>IF(Z3773="","Não","Sim")</f>
        <v>Não</v>
      </c>
      <c r="AC3773" s="8" t="str">
        <f>IF(S3773="TSR","Serede","Rede Conecta")</f>
        <v>Serede</v>
      </c>
    </row>
    <row r="3774" spans="1:29" ht="15" x14ac:dyDescent="0.25">
      <c r="A3774">
        <v>201618</v>
      </c>
      <c r="B3774" t="s">
        <v>4126</v>
      </c>
      <c r="C3774">
        <v>201618</v>
      </c>
      <c r="D3774" s="24">
        <v>41267</v>
      </c>
      <c r="E3774" t="s">
        <v>20</v>
      </c>
      <c r="F3774" t="s">
        <v>5137</v>
      </c>
      <c r="G3774" t="s">
        <v>5138</v>
      </c>
      <c r="H3774" t="s">
        <v>78</v>
      </c>
      <c r="I3774" t="s">
        <v>188</v>
      </c>
      <c r="J3774" t="s">
        <v>5139</v>
      </c>
      <c r="K3774" t="s">
        <v>26</v>
      </c>
      <c r="L3774">
        <v>4933430010</v>
      </c>
      <c r="M3774"/>
      <c r="N3774" s="23">
        <v>80637424000109</v>
      </c>
      <c r="O3774"/>
      <c r="P3774"/>
      <c r="Q3774"/>
      <c r="R3774" t="s">
        <v>5140</v>
      </c>
      <c r="S3774" s="21" t="s">
        <v>18534</v>
      </c>
      <c r="T3774" s="21" t="s">
        <v>18607</v>
      </c>
      <c r="U3774" s="21" t="str">
        <f>VLOOKUP(T3774,Apoio!$D$10:$E$55,2,0)</f>
        <v>Prefeituras - PJ</v>
      </c>
      <c r="V3774">
        <v>191393</v>
      </c>
      <c r="W3774">
        <v>78214</v>
      </c>
      <c r="X3774">
        <v>59</v>
      </c>
      <c r="Z3774" s="7"/>
      <c r="AA3774" s="8" t="str">
        <f>IF(Y3774="","Não","Sim")</f>
        <v>Não</v>
      </c>
      <c r="AB3774" s="7" t="str">
        <f>IF(Z3774="","Não","Sim")</f>
        <v>Não</v>
      </c>
      <c r="AC3774" s="8" t="str">
        <f>IF(S3774="TSR","Serede","Rede Conecta")</f>
        <v>Serede</v>
      </c>
    </row>
    <row r="3775" spans="1:29" ht="15" x14ac:dyDescent="0.25">
      <c r="A3775">
        <v>201464</v>
      </c>
      <c r="B3775" t="s">
        <v>4515</v>
      </c>
      <c r="C3775">
        <v>201464</v>
      </c>
      <c r="D3775" s="24">
        <v>41267</v>
      </c>
      <c r="E3775" t="s">
        <v>20</v>
      </c>
      <c r="F3775" t="s">
        <v>4516</v>
      </c>
      <c r="G3775" t="s">
        <v>4517</v>
      </c>
      <c r="H3775" t="s">
        <v>78</v>
      </c>
      <c r="I3775" t="s">
        <v>188</v>
      </c>
      <c r="J3775" t="s">
        <v>4518</v>
      </c>
      <c r="K3775" t="s">
        <v>26</v>
      </c>
      <c r="L3775">
        <v>4933370004</v>
      </c>
      <c r="M3775"/>
      <c r="N3775" s="23">
        <v>80637457000140</v>
      </c>
      <c r="O3775"/>
      <c r="P3775"/>
      <c r="Q3775"/>
      <c r="R3775"/>
      <c r="S3775" s="21" t="s">
        <v>18534</v>
      </c>
      <c r="T3775" s="21" t="s">
        <v>18607</v>
      </c>
      <c r="U3775" s="21" t="str">
        <f>VLOOKUP(T3775,Apoio!$D$10:$E$55,2,0)</f>
        <v>Prefeituras - PJ</v>
      </c>
      <c r="V3775">
        <v>195430</v>
      </c>
      <c r="W3775">
        <v>24831</v>
      </c>
      <c r="X3775">
        <v>22</v>
      </c>
      <c r="Z3775" s="7"/>
      <c r="AA3775" s="8" t="str">
        <f>IF(Y3775="","Não","Sim")</f>
        <v>Não</v>
      </c>
      <c r="AB3775" s="7" t="str">
        <f>IF(Z3775="","Não","Sim")</f>
        <v>Não</v>
      </c>
      <c r="AC3775" s="8" t="str">
        <f>IF(S3775="TSR","Serede","Rede Conecta")</f>
        <v>Serede</v>
      </c>
    </row>
    <row r="3776" spans="1:29" ht="15" x14ac:dyDescent="0.25">
      <c r="A3776">
        <v>300121</v>
      </c>
      <c r="B3776" t="s">
        <v>11467</v>
      </c>
      <c r="C3776">
        <v>300121</v>
      </c>
      <c r="D3776" s="24">
        <v>41267</v>
      </c>
      <c r="E3776" t="s">
        <v>20</v>
      </c>
      <c r="F3776" t="s">
        <v>11468</v>
      </c>
      <c r="G3776" t="s">
        <v>2086</v>
      </c>
      <c r="H3776" t="s">
        <v>11469</v>
      </c>
      <c r="I3776" t="s">
        <v>46</v>
      </c>
      <c r="J3776" t="s">
        <v>11470</v>
      </c>
      <c r="K3776" t="s">
        <v>26</v>
      </c>
      <c r="L3776">
        <v>4230251535</v>
      </c>
      <c r="M3776">
        <v>4230251535</v>
      </c>
      <c r="N3776" s="23">
        <v>80799018000134</v>
      </c>
      <c r="O3776"/>
      <c r="P3776">
        <v>2011373146</v>
      </c>
      <c r="Q3776"/>
      <c r="R3776" t="s">
        <v>11471</v>
      </c>
      <c r="S3776" s="21" t="s">
        <v>18534</v>
      </c>
      <c r="T3776" s="21" t="s">
        <v>18613</v>
      </c>
      <c r="U3776" s="21" t="str">
        <f>VLOOKUP(T3776,Apoio!$D$10:$E$55,2,0)</f>
        <v>Órgãos Públicos - PJ</v>
      </c>
      <c r="V3776">
        <v>193172</v>
      </c>
      <c r="W3776">
        <v>1001259</v>
      </c>
      <c r="X3776">
        <v>1</v>
      </c>
      <c r="Z3776" s="7"/>
      <c r="AA3776" s="8" t="str">
        <f>IF(Y3776="","Não","Sim")</f>
        <v>Não</v>
      </c>
      <c r="AB3776" s="7" t="str">
        <f>IF(Z3776="","Não","Sim")</f>
        <v>Não</v>
      </c>
      <c r="AC3776" s="8" t="str">
        <f>IF(S3776="TSR","Serede","Rede Conecta")</f>
        <v>Serede</v>
      </c>
    </row>
    <row r="3777" spans="1:29" ht="15" x14ac:dyDescent="0.25">
      <c r="A3777">
        <v>201801</v>
      </c>
      <c r="B3777" t="s">
        <v>5888</v>
      </c>
      <c r="C3777">
        <v>201801</v>
      </c>
      <c r="D3777" s="24">
        <v>41267</v>
      </c>
      <c r="E3777" t="s">
        <v>20</v>
      </c>
      <c r="F3777" t="s">
        <v>5889</v>
      </c>
      <c r="G3777" t="s">
        <v>5890</v>
      </c>
      <c r="H3777" t="s">
        <v>2035</v>
      </c>
      <c r="I3777" t="s">
        <v>46</v>
      </c>
      <c r="J3777" t="s">
        <v>5891</v>
      </c>
      <c r="K3777" t="s">
        <v>26</v>
      </c>
      <c r="L3777">
        <v>4532331282</v>
      </c>
      <c r="M3777"/>
      <c r="N3777" s="23">
        <v>80869621000145</v>
      </c>
      <c r="O3777"/>
      <c r="P3777"/>
      <c r="Q3777"/>
      <c r="R3777" t="s">
        <v>5892</v>
      </c>
      <c r="S3777" s="21" t="s">
        <v>18534</v>
      </c>
      <c r="T3777" s="21" t="s">
        <v>18607</v>
      </c>
      <c r="U3777" s="21" t="str">
        <f>VLOOKUP(T3777,Apoio!$D$10:$E$55,2,0)</f>
        <v>Prefeituras - PJ</v>
      </c>
      <c r="V3777">
        <v>191350</v>
      </c>
      <c r="W3777">
        <v>11720</v>
      </c>
      <c r="X3777" t="s">
        <v>610</v>
      </c>
      <c r="Z3777" s="7"/>
      <c r="AA3777" s="8" t="str">
        <f>IF(Y3777="","Não","Sim")</f>
        <v>Não</v>
      </c>
      <c r="AB3777" s="7" t="str">
        <f>IF(Z3777="","Não","Sim")</f>
        <v>Não</v>
      </c>
      <c r="AC3777" s="8" t="str">
        <f>IF(S3777="TSR","Serede","Rede Conecta")</f>
        <v>Serede</v>
      </c>
    </row>
    <row r="3778" spans="1:29" ht="15" x14ac:dyDescent="0.25">
      <c r="A3778">
        <v>201780</v>
      </c>
      <c r="B3778" t="s">
        <v>5804</v>
      </c>
      <c r="C3778">
        <v>201780</v>
      </c>
      <c r="D3778" s="24">
        <v>41267</v>
      </c>
      <c r="E3778" t="s">
        <v>20</v>
      </c>
      <c r="F3778" t="s">
        <v>5805</v>
      </c>
      <c r="G3778" t="s">
        <v>5806</v>
      </c>
      <c r="H3778" t="s">
        <v>78</v>
      </c>
      <c r="I3778" t="s">
        <v>46</v>
      </c>
      <c r="J3778" t="s">
        <v>5807</v>
      </c>
      <c r="K3778" t="s">
        <v>26</v>
      </c>
      <c r="L3778">
        <v>4632441168</v>
      </c>
      <c r="M3778"/>
      <c r="N3778" s="23">
        <v>80869886000143</v>
      </c>
      <c r="O3778"/>
      <c r="P3778"/>
      <c r="Q3778"/>
      <c r="R3778"/>
      <c r="S3778" s="21" t="s">
        <v>18534</v>
      </c>
      <c r="T3778" s="21" t="s">
        <v>18607</v>
      </c>
      <c r="U3778" s="21" t="str">
        <f>VLOOKUP(T3778,Apoio!$D$10:$E$55,2,0)</f>
        <v>Prefeituras - PJ</v>
      </c>
      <c r="V3778">
        <v>19842</v>
      </c>
      <c r="W3778">
        <v>4359</v>
      </c>
      <c r="X3778">
        <v>71</v>
      </c>
      <c r="Z3778" s="7"/>
      <c r="AA3778" s="8" t="str">
        <f>IF(Y3778="","Não","Sim")</f>
        <v>Não</v>
      </c>
      <c r="AB3778" s="7" t="str">
        <f>IF(Z3778="","Não","Sim")</f>
        <v>Não</v>
      </c>
      <c r="AC3778" s="8" t="str">
        <f>IF(S3778="TSR","Serede","Rede Conecta")</f>
        <v>Serede</v>
      </c>
    </row>
    <row r="3779" spans="1:29" ht="15" x14ac:dyDescent="0.25">
      <c r="A3779">
        <v>201796</v>
      </c>
      <c r="B3779" t="s">
        <v>5325</v>
      </c>
      <c r="C3779">
        <v>201796</v>
      </c>
      <c r="D3779" s="24">
        <v>41267</v>
      </c>
      <c r="E3779" t="s">
        <v>20</v>
      </c>
      <c r="F3779" t="s">
        <v>5866</v>
      </c>
      <c r="G3779" t="s">
        <v>5867</v>
      </c>
      <c r="H3779" t="s">
        <v>78</v>
      </c>
      <c r="I3779" t="s">
        <v>46</v>
      </c>
      <c r="J3779" t="s">
        <v>5868</v>
      </c>
      <c r="K3779" t="s">
        <v>26</v>
      </c>
      <c r="L3779">
        <v>4632341135</v>
      </c>
      <c r="M3779"/>
      <c r="N3779" s="23">
        <v>80874100000186</v>
      </c>
      <c r="O3779"/>
      <c r="P3779"/>
      <c r="Q3779"/>
      <c r="R3779" t="s">
        <v>5869</v>
      </c>
      <c r="S3779" s="21" t="s">
        <v>18534</v>
      </c>
      <c r="T3779" s="21" t="s">
        <v>18607</v>
      </c>
      <c r="U3779" s="21" t="str">
        <f>VLOOKUP(T3779,Apoio!$D$10:$E$55,2,0)</f>
        <v>Prefeituras - PJ</v>
      </c>
      <c r="V3779">
        <v>1040602</v>
      </c>
      <c r="W3779">
        <v>271</v>
      </c>
      <c r="X3779">
        <v>4</v>
      </c>
      <c r="Z3779" s="7"/>
      <c r="AA3779" s="8" t="str">
        <f>IF(Y3779="","Não","Sim")</f>
        <v>Não</v>
      </c>
      <c r="AB3779" s="7" t="str">
        <f>IF(Z3779="","Não","Sim")</f>
        <v>Não</v>
      </c>
      <c r="AC3779" s="8" t="str">
        <f>IF(S3779="TSR","Serede","Rede Conecta")</f>
        <v>Serede</v>
      </c>
    </row>
    <row r="3780" spans="1:29" ht="15" x14ac:dyDescent="0.25">
      <c r="A3780">
        <v>201857</v>
      </c>
      <c r="B3780" t="s">
        <v>5262</v>
      </c>
      <c r="C3780">
        <v>201857</v>
      </c>
      <c r="D3780" s="24">
        <v>41267</v>
      </c>
      <c r="E3780" t="s">
        <v>20</v>
      </c>
      <c r="F3780" t="s">
        <v>6142</v>
      </c>
      <c r="G3780" t="s">
        <v>6143</v>
      </c>
      <c r="H3780" t="s">
        <v>78</v>
      </c>
      <c r="I3780" t="s">
        <v>46</v>
      </c>
      <c r="J3780" t="s">
        <v>6144</v>
      </c>
      <c r="K3780" t="s">
        <v>26</v>
      </c>
      <c r="L3780">
        <v>4532511315</v>
      </c>
      <c r="M3780"/>
      <c r="N3780" s="23">
        <v>80880107000100</v>
      </c>
      <c r="O3780"/>
      <c r="P3780"/>
      <c r="Q3780"/>
      <c r="R3780" t="s">
        <v>6145</v>
      </c>
      <c r="S3780" s="21" t="s">
        <v>18534</v>
      </c>
      <c r="T3780" s="21" t="s">
        <v>18607</v>
      </c>
      <c r="U3780" s="21" t="str">
        <f>VLOOKUP(T3780,Apoio!$D$10:$E$55,2,0)</f>
        <v>Prefeituras - PJ</v>
      </c>
      <c r="V3780">
        <v>19587</v>
      </c>
      <c r="W3780">
        <v>17221</v>
      </c>
      <c r="X3780">
        <v>89</v>
      </c>
      <c r="Z3780" s="7"/>
      <c r="AA3780" s="8" t="str">
        <f>IF(Y3780="","Não","Sim")</f>
        <v>Não</v>
      </c>
      <c r="AB3780" s="7" t="str">
        <f>IF(Z3780="","Não","Sim")</f>
        <v>Não</v>
      </c>
      <c r="AC3780" s="8" t="str">
        <f>IF(S3780="TSR","Serede","Rede Conecta")</f>
        <v>Serede</v>
      </c>
    </row>
    <row r="3781" spans="1:29" ht="15" x14ac:dyDescent="0.25">
      <c r="A3781">
        <v>201472</v>
      </c>
      <c r="B3781" t="s">
        <v>4551</v>
      </c>
      <c r="C3781">
        <v>201472</v>
      </c>
      <c r="D3781" s="24">
        <v>41267</v>
      </c>
      <c r="E3781" t="s">
        <v>20</v>
      </c>
      <c r="F3781" t="s">
        <v>4552</v>
      </c>
      <c r="G3781" t="s">
        <v>4553</v>
      </c>
      <c r="H3781" t="s">
        <v>78</v>
      </c>
      <c r="I3781" t="s">
        <v>46</v>
      </c>
      <c r="J3781" t="s">
        <v>4554</v>
      </c>
      <c r="K3781" t="s">
        <v>26</v>
      </c>
      <c r="L3781">
        <v>4532371124</v>
      </c>
      <c r="M3781"/>
      <c r="N3781" s="23">
        <v>80881915000192</v>
      </c>
      <c r="O3781"/>
      <c r="P3781"/>
      <c r="Q3781"/>
      <c r="R3781"/>
      <c r="S3781" s="21" t="s">
        <v>18534</v>
      </c>
      <c r="T3781" s="21" t="s">
        <v>18607</v>
      </c>
      <c r="U3781" s="21" t="str">
        <f>VLOOKUP(T3781,Apoio!$D$10:$E$55,2,0)</f>
        <v>Prefeituras - PJ</v>
      </c>
      <c r="V3781"/>
      <c r="W3781"/>
      <c r="X3781"/>
      <c r="Z3781" s="7"/>
      <c r="AA3781" s="8" t="str">
        <f>IF(Y3781="","Não","Sim")</f>
        <v>Não</v>
      </c>
      <c r="AB3781" s="7" t="str">
        <f>IF(Z3781="","Não","Sim")</f>
        <v>Não</v>
      </c>
      <c r="AC3781" s="8" t="str">
        <f>IF(S3781="TSR","Serede","Rede Conecta")</f>
        <v>Serede</v>
      </c>
    </row>
    <row r="3782" spans="1:29" ht="15" x14ac:dyDescent="0.25">
      <c r="A3782">
        <v>201398</v>
      </c>
      <c r="B3782" t="s">
        <v>4221</v>
      </c>
      <c r="C3782">
        <v>201398</v>
      </c>
      <c r="D3782" s="24">
        <v>41267</v>
      </c>
      <c r="E3782" t="s">
        <v>20</v>
      </c>
      <c r="F3782" t="s">
        <v>4222</v>
      </c>
      <c r="G3782" t="s">
        <v>4223</v>
      </c>
      <c r="H3782" t="s">
        <v>78</v>
      </c>
      <c r="I3782" t="s">
        <v>46</v>
      </c>
      <c r="J3782" t="s">
        <v>4224</v>
      </c>
      <c r="K3782" t="s">
        <v>26</v>
      </c>
      <c r="L3782">
        <v>4436214141</v>
      </c>
      <c r="M3782"/>
      <c r="N3782" s="23">
        <v>80881931000185</v>
      </c>
      <c r="O3782"/>
      <c r="P3782"/>
      <c r="Q3782"/>
      <c r="R3782" t="s">
        <v>4225</v>
      </c>
      <c r="S3782" s="21" t="s">
        <v>18534</v>
      </c>
      <c r="T3782" s="21" t="s">
        <v>18607</v>
      </c>
      <c r="U3782" s="21" t="str">
        <f>VLOOKUP(T3782,Apoio!$D$10:$E$55,2,0)</f>
        <v>Prefeituras - PJ</v>
      </c>
      <c r="V3782"/>
      <c r="W3782"/>
      <c r="X3782"/>
      <c r="Z3782" s="7"/>
      <c r="AA3782" s="8" t="str">
        <f>IF(Y3782="","Não","Sim")</f>
        <v>Não</v>
      </c>
      <c r="AB3782" s="7" t="str">
        <f>IF(Z3782="","Não","Sim")</f>
        <v>Não</v>
      </c>
      <c r="AC3782" s="8" t="str">
        <f>IF(S3782="TSR","Serede","Rede Conecta")</f>
        <v>Serede</v>
      </c>
    </row>
    <row r="3783" spans="1:29" ht="15" x14ac:dyDescent="0.25">
      <c r="A3783">
        <v>201557</v>
      </c>
      <c r="B3783" t="s">
        <v>2963</v>
      </c>
      <c r="C3783">
        <v>201557</v>
      </c>
      <c r="D3783" s="24">
        <v>41267</v>
      </c>
      <c r="E3783" t="s">
        <v>20</v>
      </c>
      <c r="F3783" t="s">
        <v>4908</v>
      </c>
      <c r="G3783" t="s">
        <v>4909</v>
      </c>
      <c r="H3783" t="s">
        <v>78</v>
      </c>
      <c r="I3783" t="s">
        <v>46</v>
      </c>
      <c r="J3783" t="s">
        <v>4910</v>
      </c>
      <c r="K3783" t="s">
        <v>26</v>
      </c>
      <c r="L3783">
        <v>4532311122</v>
      </c>
      <c r="M3783"/>
      <c r="N3783" s="23">
        <v>80882095000153</v>
      </c>
      <c r="O3783"/>
      <c r="P3783"/>
      <c r="Q3783"/>
      <c r="R3783"/>
      <c r="S3783" s="21" t="s">
        <v>18534</v>
      </c>
      <c r="T3783" s="21" t="s">
        <v>18607</v>
      </c>
      <c r="U3783" s="21" t="str">
        <f>VLOOKUP(T3783,Apoio!$D$10:$E$55,2,0)</f>
        <v>Prefeituras - PJ</v>
      </c>
      <c r="V3783"/>
      <c r="W3783"/>
      <c r="X3783"/>
      <c r="Z3783" s="7"/>
      <c r="AA3783" s="8" t="str">
        <f>IF(Y3783="","Não","Sim")</f>
        <v>Não</v>
      </c>
      <c r="AB3783" s="7" t="str">
        <f>IF(Z3783="","Não","Sim")</f>
        <v>Não</v>
      </c>
      <c r="AC3783" s="8" t="str">
        <f>IF(S3783="TSR","Serede","Rede Conecta")</f>
        <v>Serede</v>
      </c>
    </row>
    <row r="3784" spans="1:29" ht="15" x14ac:dyDescent="0.25">
      <c r="A3784">
        <v>201806</v>
      </c>
      <c r="B3784" t="s">
        <v>5912</v>
      </c>
      <c r="C3784">
        <v>201806</v>
      </c>
      <c r="D3784" s="24">
        <v>41267</v>
      </c>
      <c r="E3784" t="s">
        <v>20</v>
      </c>
      <c r="F3784" t="s">
        <v>5913</v>
      </c>
      <c r="G3784" t="s">
        <v>5914</v>
      </c>
      <c r="H3784" t="s">
        <v>78</v>
      </c>
      <c r="I3784" t="s">
        <v>46</v>
      </c>
      <c r="J3784" t="s">
        <v>5915</v>
      </c>
      <c r="K3784" t="s">
        <v>26</v>
      </c>
      <c r="L3784">
        <v>4432771153</v>
      </c>
      <c r="M3784"/>
      <c r="N3784" s="23">
        <v>80888662000189</v>
      </c>
      <c r="O3784"/>
      <c r="P3784"/>
      <c r="Q3784"/>
      <c r="R3784" t="s">
        <v>5916</v>
      </c>
      <c r="S3784" s="21" t="s">
        <v>18534</v>
      </c>
      <c r="T3784" s="21" t="s">
        <v>18607</v>
      </c>
      <c r="U3784" s="21" t="str">
        <f>VLOOKUP(T3784,Apoio!$D$10:$E$55,2,0)</f>
        <v>Prefeituras - PJ</v>
      </c>
      <c r="V3784">
        <v>191493</v>
      </c>
      <c r="W3784">
        <v>30341</v>
      </c>
      <c r="X3784">
        <v>10</v>
      </c>
      <c r="Z3784" s="7"/>
      <c r="AA3784" s="8" t="str">
        <f>IF(Y3784="","Não","Sim")</f>
        <v>Não</v>
      </c>
      <c r="AB3784" s="7" t="str">
        <f>IF(Z3784="","Não","Sim")</f>
        <v>Não</v>
      </c>
      <c r="AC3784" s="8" t="str">
        <f>IF(S3784="TSR","Serede","Rede Conecta")</f>
        <v>Serede</v>
      </c>
    </row>
    <row r="3785" spans="1:29" ht="15" x14ac:dyDescent="0.25">
      <c r="A3785">
        <v>201479</v>
      </c>
      <c r="B3785" t="s">
        <v>4581</v>
      </c>
      <c r="C3785">
        <v>201479</v>
      </c>
      <c r="D3785" s="24">
        <v>41267</v>
      </c>
      <c r="E3785" t="s">
        <v>20</v>
      </c>
      <c r="F3785" t="s">
        <v>4582</v>
      </c>
      <c r="G3785" t="s">
        <v>4583</v>
      </c>
      <c r="H3785" t="s">
        <v>78</v>
      </c>
      <c r="I3785" t="s">
        <v>46</v>
      </c>
      <c r="J3785" t="s">
        <v>4584</v>
      </c>
      <c r="K3785" t="s">
        <v>26</v>
      </c>
      <c r="L3785">
        <v>4435711287</v>
      </c>
      <c r="M3785"/>
      <c r="N3785" s="23">
        <v>80888688000127</v>
      </c>
      <c r="O3785"/>
      <c r="P3785"/>
      <c r="Q3785"/>
      <c r="R3785"/>
      <c r="S3785" s="21" t="s">
        <v>18534</v>
      </c>
      <c r="T3785" s="21" t="s">
        <v>18607</v>
      </c>
      <c r="U3785" s="21" t="str">
        <f>VLOOKUP(T3785,Apoio!$D$10:$E$55,2,0)</f>
        <v>Prefeituras - PJ</v>
      </c>
      <c r="V3785">
        <v>34175524</v>
      </c>
      <c r="W3785">
        <v>5370</v>
      </c>
      <c r="X3785">
        <v>8</v>
      </c>
      <c r="Z3785" s="7"/>
      <c r="AA3785" s="8" t="str">
        <f>IF(Y3785="","Não","Sim")</f>
        <v>Não</v>
      </c>
      <c r="AB3785" s="7" t="str">
        <f>IF(Z3785="","Não","Sim")</f>
        <v>Não</v>
      </c>
      <c r="AC3785" s="8" t="str">
        <f>IF(S3785="TSR","Serede","Rede Conecta")</f>
        <v>Serede</v>
      </c>
    </row>
    <row r="3786" spans="1:29" ht="15" x14ac:dyDescent="0.25">
      <c r="A3786">
        <v>201887</v>
      </c>
      <c r="B3786" t="s">
        <v>6266</v>
      </c>
      <c r="C3786">
        <v>201887</v>
      </c>
      <c r="D3786" s="24">
        <v>41267</v>
      </c>
      <c r="E3786" t="s">
        <v>20</v>
      </c>
      <c r="F3786" t="s">
        <v>6267</v>
      </c>
      <c r="G3786" t="s">
        <v>6268</v>
      </c>
      <c r="H3786" t="s">
        <v>78</v>
      </c>
      <c r="I3786" t="s">
        <v>46</v>
      </c>
      <c r="J3786" t="s">
        <v>6269</v>
      </c>
      <c r="K3786" t="s">
        <v>26</v>
      </c>
      <c r="L3786"/>
      <c r="M3786"/>
      <c r="N3786" s="23">
        <v>80909617000163</v>
      </c>
      <c r="O3786"/>
      <c r="P3786"/>
      <c r="Q3786"/>
      <c r="R3786"/>
      <c r="S3786" s="21" t="s">
        <v>18534</v>
      </c>
      <c r="T3786" s="21" t="s">
        <v>18607</v>
      </c>
      <c r="U3786" s="21" t="str">
        <f>VLOOKUP(T3786,Apoio!$D$10:$E$55,2,0)</f>
        <v>Prefeituras - PJ</v>
      </c>
      <c r="V3786"/>
      <c r="W3786"/>
      <c r="X3786"/>
      <c r="Z3786" s="7"/>
      <c r="AA3786" s="8" t="str">
        <f>IF(Y3786="","Não","Sim")</f>
        <v>Não</v>
      </c>
      <c r="AB3786" s="7" t="str">
        <f>IF(Z3786="","Não","Sim")</f>
        <v>Não</v>
      </c>
      <c r="AC3786" s="8" t="str">
        <f>IF(S3786="TSR","Serede","Rede Conecta")</f>
        <v>Serede</v>
      </c>
    </row>
    <row r="3787" spans="1:29" ht="15" x14ac:dyDescent="0.25">
      <c r="A3787">
        <v>201476</v>
      </c>
      <c r="B3787" t="s">
        <v>4568</v>
      </c>
      <c r="C3787">
        <v>201476</v>
      </c>
      <c r="D3787" s="24">
        <v>41267</v>
      </c>
      <c r="E3787" t="s">
        <v>20</v>
      </c>
      <c r="F3787" t="s">
        <v>4569</v>
      </c>
      <c r="G3787" t="s">
        <v>4570</v>
      </c>
      <c r="H3787" t="s">
        <v>78</v>
      </c>
      <c r="I3787" t="s">
        <v>188</v>
      </c>
      <c r="J3787" t="s">
        <v>4571</v>
      </c>
      <c r="K3787" t="s">
        <v>26</v>
      </c>
      <c r="L3787">
        <v>4936270077</v>
      </c>
      <c r="M3787"/>
      <c r="N3787" s="23">
        <v>80912009000108</v>
      </c>
      <c r="O3787"/>
      <c r="P3787"/>
      <c r="Q3787"/>
      <c r="R3787"/>
      <c r="S3787" s="21" t="s">
        <v>18534</v>
      </c>
      <c r="T3787" s="21" t="s">
        <v>18607</v>
      </c>
      <c r="U3787" s="21" t="str">
        <f>VLOOKUP(T3787,Apoio!$D$10:$E$55,2,0)</f>
        <v>Prefeituras - PJ</v>
      </c>
      <c r="V3787">
        <v>195237</v>
      </c>
      <c r="W3787">
        <v>182839</v>
      </c>
      <c r="X3787" t="s">
        <v>320</v>
      </c>
      <c r="Z3787" s="7"/>
      <c r="AA3787" s="8" t="str">
        <f>IF(Y3787="","Não","Sim")</f>
        <v>Não</v>
      </c>
      <c r="AB3787" s="7" t="str">
        <f>IF(Z3787="","Não","Sim")</f>
        <v>Não</v>
      </c>
      <c r="AC3787" s="8" t="str">
        <f>IF(S3787="TSR","Serede","Rede Conecta")</f>
        <v>Serede</v>
      </c>
    </row>
    <row r="3788" spans="1:29" ht="15" x14ac:dyDescent="0.25">
      <c r="A3788">
        <v>201447</v>
      </c>
      <c r="B3788" t="s">
        <v>4439</v>
      </c>
      <c r="C3788">
        <v>201447</v>
      </c>
      <c r="D3788" s="24">
        <v>41267</v>
      </c>
      <c r="E3788" t="s">
        <v>20</v>
      </c>
      <c r="F3788" t="s">
        <v>4440</v>
      </c>
      <c r="G3788" t="s">
        <v>4441</v>
      </c>
      <c r="H3788" t="s">
        <v>78</v>
      </c>
      <c r="I3788" t="s">
        <v>188</v>
      </c>
      <c r="J3788" t="s">
        <v>4442</v>
      </c>
      <c r="K3788" t="s">
        <v>26</v>
      </c>
      <c r="L3788">
        <v>4936250066</v>
      </c>
      <c r="M3788"/>
      <c r="N3788" s="23">
        <v>80912108000190</v>
      </c>
      <c r="O3788"/>
      <c r="P3788"/>
      <c r="Q3788"/>
      <c r="R3788" t="s">
        <v>4443</v>
      </c>
      <c r="S3788" s="21" t="s">
        <v>18534</v>
      </c>
      <c r="T3788" s="21" t="s">
        <v>18607</v>
      </c>
      <c r="U3788" s="21" t="str">
        <f>VLOOKUP(T3788,Apoio!$D$10:$E$55,2,0)</f>
        <v>Prefeituras - PJ</v>
      </c>
      <c r="V3788">
        <v>191385</v>
      </c>
      <c r="W3788">
        <v>63049</v>
      </c>
      <c r="X3788">
        <v>47</v>
      </c>
      <c r="Z3788" s="7"/>
      <c r="AA3788" s="8" t="str">
        <f>IF(Y3788="","Não","Sim")</f>
        <v>Não</v>
      </c>
      <c r="AB3788" s="7" t="str">
        <f>IF(Z3788="","Não","Sim")</f>
        <v>Não</v>
      </c>
      <c r="AC3788" s="8" t="str">
        <f>IF(S3788="TSR","Serede","Rede Conecta")</f>
        <v>Serede</v>
      </c>
    </row>
    <row r="3789" spans="1:29" ht="15" x14ac:dyDescent="0.25">
      <c r="A3789">
        <v>201725</v>
      </c>
      <c r="B3789" t="s">
        <v>615</v>
      </c>
      <c r="C3789">
        <v>201725</v>
      </c>
      <c r="D3789" s="24">
        <v>41267</v>
      </c>
      <c r="E3789" t="s">
        <v>20</v>
      </c>
      <c r="F3789" t="s">
        <v>5577</v>
      </c>
      <c r="G3789" t="s">
        <v>5578</v>
      </c>
      <c r="H3789" t="s">
        <v>78</v>
      </c>
      <c r="I3789" t="s">
        <v>188</v>
      </c>
      <c r="J3789" t="s">
        <v>5579</v>
      </c>
      <c r="K3789" t="s">
        <v>26</v>
      </c>
      <c r="L3789">
        <v>4936670050</v>
      </c>
      <c r="M3789"/>
      <c r="N3789" s="23">
        <v>80912124000182</v>
      </c>
      <c r="O3789"/>
      <c r="P3789"/>
      <c r="Q3789"/>
      <c r="R3789" t="s">
        <v>5580</v>
      </c>
      <c r="S3789" s="21" t="s">
        <v>18534</v>
      </c>
      <c r="T3789" s="21" t="s">
        <v>18607</v>
      </c>
      <c r="U3789" s="21" t="str">
        <f>VLOOKUP(T3789,Apoio!$D$10:$E$55,2,0)</f>
        <v>Prefeituras - PJ</v>
      </c>
      <c r="V3789">
        <v>195291</v>
      </c>
      <c r="W3789">
        <v>99804</v>
      </c>
      <c r="X3789">
        <v>44</v>
      </c>
      <c r="Z3789" s="7"/>
      <c r="AA3789" s="8" t="str">
        <f>IF(Y3789="","Não","Sim")</f>
        <v>Não</v>
      </c>
      <c r="AB3789" s="7" t="str">
        <f>IF(Z3789="","Não","Sim")</f>
        <v>Não</v>
      </c>
      <c r="AC3789" s="8" t="str">
        <f>IF(S3789="TSR","Serede","Rede Conecta")</f>
        <v>Serede</v>
      </c>
    </row>
    <row r="3790" spans="1:29" ht="15" x14ac:dyDescent="0.25">
      <c r="A3790">
        <v>201718</v>
      </c>
      <c r="B3790" t="s">
        <v>1602</v>
      </c>
      <c r="C3790">
        <v>201718</v>
      </c>
      <c r="D3790" s="24">
        <v>41267</v>
      </c>
      <c r="E3790" t="s">
        <v>20</v>
      </c>
      <c r="F3790" t="s">
        <v>5548</v>
      </c>
      <c r="G3790" t="s">
        <v>1603</v>
      </c>
      <c r="H3790" t="s">
        <v>78</v>
      </c>
      <c r="I3790" t="s">
        <v>188</v>
      </c>
      <c r="J3790" t="s">
        <v>5549</v>
      </c>
      <c r="K3790" t="s">
        <v>26</v>
      </c>
      <c r="L3790">
        <v>4936330009</v>
      </c>
      <c r="M3790"/>
      <c r="N3790" s="23">
        <v>80912140000175</v>
      </c>
      <c r="O3790"/>
      <c r="P3790"/>
      <c r="Q3790"/>
      <c r="R3790"/>
      <c r="S3790" s="21" t="s">
        <v>18534</v>
      </c>
      <c r="T3790" s="21" t="s">
        <v>18607</v>
      </c>
      <c r="U3790" s="21" t="str">
        <f>VLOOKUP(T3790,Apoio!$D$10:$E$55,2,0)</f>
        <v>Prefeituras - PJ</v>
      </c>
      <c r="V3790">
        <v>195435</v>
      </c>
      <c r="W3790">
        <v>19602</v>
      </c>
      <c r="X3790">
        <v>69</v>
      </c>
      <c r="Z3790" s="7"/>
      <c r="AA3790" s="8" t="str">
        <f>IF(Y3790="","Não","Sim")</f>
        <v>Não</v>
      </c>
      <c r="AB3790" s="7" t="str">
        <f>IF(Z3790="","Não","Sim")</f>
        <v>Não</v>
      </c>
      <c r="AC3790" s="8" t="str">
        <f>IF(S3790="TSR","Serede","Rede Conecta")</f>
        <v>Serede</v>
      </c>
    </row>
    <row r="3791" spans="1:29" ht="15" x14ac:dyDescent="0.25">
      <c r="A3791">
        <v>201648</v>
      </c>
      <c r="B3791" t="s">
        <v>5262</v>
      </c>
      <c r="C3791">
        <v>201648</v>
      </c>
      <c r="D3791" s="24">
        <v>41267</v>
      </c>
      <c r="E3791" t="s">
        <v>20</v>
      </c>
      <c r="F3791" t="s">
        <v>5263</v>
      </c>
      <c r="G3791" t="s">
        <v>5264</v>
      </c>
      <c r="H3791" t="s">
        <v>78</v>
      </c>
      <c r="I3791" t="s">
        <v>188</v>
      </c>
      <c r="J3791" t="s">
        <v>5265</v>
      </c>
      <c r="K3791" t="s">
        <v>26</v>
      </c>
      <c r="L3791">
        <v>4934470007</v>
      </c>
      <c r="M3791"/>
      <c r="N3791" s="23">
        <v>80913031000172</v>
      </c>
      <c r="O3791"/>
      <c r="P3791"/>
      <c r="Q3791"/>
      <c r="R3791"/>
      <c r="S3791" s="21" t="s">
        <v>18534</v>
      </c>
      <c r="T3791" s="21" t="s">
        <v>18607</v>
      </c>
      <c r="U3791" s="21" t="str">
        <f>VLOOKUP(T3791,Apoio!$D$10:$E$55,2,0)</f>
        <v>Prefeituras - PJ</v>
      </c>
      <c r="V3791">
        <v>191382</v>
      </c>
      <c r="W3791">
        <v>7400</v>
      </c>
      <c r="X3791" t="s">
        <v>631</v>
      </c>
      <c r="Z3791" s="7"/>
      <c r="AA3791" s="8" t="str">
        <f>IF(Y3791="","Não","Sim")</f>
        <v>Não</v>
      </c>
      <c r="AB3791" s="7" t="str">
        <f>IF(Z3791="","Não","Sim")</f>
        <v>Não</v>
      </c>
      <c r="AC3791" s="8" t="str">
        <f>IF(S3791="TSR","Serede","Rede Conecta")</f>
        <v>Serede</v>
      </c>
    </row>
    <row r="3792" spans="1:29" ht="15" x14ac:dyDescent="0.25">
      <c r="A3792">
        <v>201027</v>
      </c>
      <c r="B3792" t="s">
        <v>1941</v>
      </c>
      <c r="C3792">
        <v>201027</v>
      </c>
      <c r="D3792" s="24">
        <v>41267</v>
      </c>
      <c r="E3792" t="s">
        <v>20</v>
      </c>
      <c r="F3792" t="s">
        <v>2747</v>
      </c>
      <c r="G3792" t="s">
        <v>2143</v>
      </c>
      <c r="H3792" t="s">
        <v>78</v>
      </c>
      <c r="I3792" t="s">
        <v>188</v>
      </c>
      <c r="J3792" t="s">
        <v>2144</v>
      </c>
      <c r="K3792" t="s">
        <v>26</v>
      </c>
      <c r="L3792">
        <v>4835341113</v>
      </c>
      <c r="M3792"/>
      <c r="N3792" s="23">
        <v>80989965000198</v>
      </c>
      <c r="O3792"/>
      <c r="P3792"/>
      <c r="Q3792"/>
      <c r="R3792"/>
      <c r="S3792" s="21" t="s">
        <v>18534</v>
      </c>
      <c r="T3792" s="21" t="s">
        <v>18607</v>
      </c>
      <c r="U3792" s="21" t="str">
        <f>VLOOKUP(T3792,Apoio!$D$10:$E$55,2,0)</f>
        <v>Prefeituras - PJ</v>
      </c>
      <c r="V3792"/>
      <c r="W3792"/>
      <c r="X3792"/>
      <c r="Z3792" s="7"/>
      <c r="AA3792" s="8" t="str">
        <f>IF(Y3792="","Não","Sim")</f>
        <v>Não</v>
      </c>
      <c r="AB3792" s="7" t="str">
        <f>IF(Z3792="","Não","Sim")</f>
        <v>Não</v>
      </c>
      <c r="AC3792" s="8" t="str">
        <f>IF(S3792="TSR","Serede","Rede Conecta")</f>
        <v>Serede</v>
      </c>
    </row>
    <row r="3793" spans="1:29" ht="15" x14ac:dyDescent="0.25">
      <c r="A3793">
        <v>201562</v>
      </c>
      <c r="B3793" t="s">
        <v>4927</v>
      </c>
      <c r="C3793">
        <v>201562</v>
      </c>
      <c r="D3793" s="24">
        <v>41267</v>
      </c>
      <c r="E3793" t="s">
        <v>20</v>
      </c>
      <c r="F3793" t="s">
        <v>4928</v>
      </c>
      <c r="G3793" t="s">
        <v>4929</v>
      </c>
      <c r="H3793" t="s">
        <v>78</v>
      </c>
      <c r="I3793" t="s">
        <v>46</v>
      </c>
      <c r="J3793" t="s">
        <v>4930</v>
      </c>
      <c r="K3793" t="s">
        <v>26</v>
      </c>
      <c r="L3793">
        <v>4434321122</v>
      </c>
      <c r="M3793"/>
      <c r="N3793" s="23">
        <v>81044984000104</v>
      </c>
      <c r="O3793"/>
      <c r="P3793"/>
      <c r="Q3793"/>
      <c r="R3793" t="s">
        <v>4931</v>
      </c>
      <c r="S3793" s="21" t="s">
        <v>18534</v>
      </c>
      <c r="T3793" s="21" t="s">
        <v>18607</v>
      </c>
      <c r="U3793" s="21" t="str">
        <f>VLOOKUP(T3793,Apoio!$D$10:$E$55,2,0)</f>
        <v>Prefeituras - PJ</v>
      </c>
      <c r="V3793"/>
      <c r="W3793"/>
      <c r="X3793"/>
      <c r="Z3793" s="7"/>
      <c r="AA3793" s="8" t="str">
        <f>IF(Y3793="","Não","Sim")</f>
        <v>Não</v>
      </c>
      <c r="AB3793" s="7" t="str">
        <f>IF(Z3793="","Não","Sim")</f>
        <v>Não</v>
      </c>
      <c r="AC3793" s="8" t="str">
        <f>IF(S3793="TSR","Serede","Rede Conecta")</f>
        <v>Serede</v>
      </c>
    </row>
    <row r="3794" spans="1:29" ht="15" x14ac:dyDescent="0.25">
      <c r="A3794">
        <v>1816953</v>
      </c>
      <c r="B3794" t="s">
        <v>17275</v>
      </c>
      <c r="C3794">
        <v>1816953</v>
      </c>
      <c r="D3794" s="24">
        <v>45406</v>
      </c>
      <c r="E3794" t="s">
        <v>309</v>
      </c>
      <c r="F3794" t="s">
        <v>17276</v>
      </c>
      <c r="G3794" t="s">
        <v>206</v>
      </c>
      <c r="H3794"/>
      <c r="I3794" t="s">
        <v>46</v>
      </c>
      <c r="J3794" t="s">
        <v>17277</v>
      </c>
      <c r="K3794" t="s">
        <v>26</v>
      </c>
      <c r="L3794" t="s">
        <v>17278</v>
      </c>
      <c r="M3794"/>
      <c r="N3794" s="23">
        <v>81074676000121</v>
      </c>
      <c r="O3794"/>
      <c r="P3794">
        <v>9099311344</v>
      </c>
      <c r="Q3794">
        <v>2082378</v>
      </c>
      <c r="R3794"/>
      <c r="S3794" s="21" t="s">
        <v>18534</v>
      </c>
      <c r="T3794" s="21" t="s">
        <v>18603</v>
      </c>
      <c r="U3794" s="21" t="str">
        <f>VLOOKUP(T3794,Apoio!$D$10:$E$55,2,0)</f>
        <v>Fornec. de Serviç. Diversos PJ</v>
      </c>
      <c r="V3794"/>
      <c r="W3794"/>
      <c r="X3794"/>
      <c r="Z3794" s="7"/>
      <c r="AA3794" s="8" t="str">
        <f>IF(Y3794="","Não","Sim")</f>
        <v>Não</v>
      </c>
      <c r="AB3794" s="7" t="str">
        <f>IF(Z3794="","Não","Sim")</f>
        <v>Não</v>
      </c>
      <c r="AC3794" s="8" t="str">
        <f>IF(S3794="TSR","Serede","Rede Conecta")</f>
        <v>Serede</v>
      </c>
    </row>
    <row r="3795" spans="1:29" ht="15" x14ac:dyDescent="0.25">
      <c r="A3795">
        <v>300119</v>
      </c>
      <c r="B3795" t="s">
        <v>11462</v>
      </c>
      <c r="C3795">
        <v>300119</v>
      </c>
      <c r="D3795" s="24">
        <v>41267</v>
      </c>
      <c r="E3795" t="s">
        <v>20</v>
      </c>
      <c r="F3795" t="s">
        <v>11463</v>
      </c>
      <c r="G3795" t="s">
        <v>206</v>
      </c>
      <c r="H3795" t="s">
        <v>78</v>
      </c>
      <c r="I3795" t="s">
        <v>46</v>
      </c>
      <c r="J3795" t="s">
        <v>207</v>
      </c>
      <c r="K3795" t="s">
        <v>26</v>
      </c>
      <c r="L3795">
        <v>4130939460</v>
      </c>
      <c r="M3795"/>
      <c r="N3795" s="23">
        <v>81131138000121</v>
      </c>
      <c r="O3795"/>
      <c r="P3795" t="s">
        <v>5817</v>
      </c>
      <c r="Q3795"/>
      <c r="R3795"/>
      <c r="S3795" s="21" t="s">
        <v>18534</v>
      </c>
      <c r="T3795" s="21" t="s">
        <v>18613</v>
      </c>
      <c r="U3795" s="21" t="str">
        <f>VLOOKUP(T3795,Apoio!$D$10:$E$55,2,0)</f>
        <v>Órgãos Públicos - PJ</v>
      </c>
      <c r="V3795">
        <v>23725904</v>
      </c>
      <c r="W3795">
        <v>403851</v>
      </c>
      <c r="X3795">
        <v>7</v>
      </c>
      <c r="Z3795" s="7"/>
      <c r="AA3795" s="8" t="str">
        <f>IF(Y3795="","Não","Sim")</f>
        <v>Não</v>
      </c>
      <c r="AB3795" s="7" t="str">
        <f>IF(Z3795="","Não","Sim")</f>
        <v>Não</v>
      </c>
      <c r="AC3795" s="8" t="str">
        <f>IF(S3795="TSR","Serede","Rede Conecta")</f>
        <v>Serede</v>
      </c>
    </row>
    <row r="3796" spans="1:29" ht="15" x14ac:dyDescent="0.25">
      <c r="A3796">
        <v>201265</v>
      </c>
      <c r="B3796" t="s">
        <v>3614</v>
      </c>
      <c r="C3796">
        <v>201265</v>
      </c>
      <c r="D3796" s="24">
        <v>41267</v>
      </c>
      <c r="E3796" t="s">
        <v>20</v>
      </c>
      <c r="F3796" t="s">
        <v>3615</v>
      </c>
      <c r="G3796" t="s">
        <v>3616</v>
      </c>
      <c r="H3796" t="s">
        <v>78</v>
      </c>
      <c r="I3796" t="s">
        <v>188</v>
      </c>
      <c r="J3796" t="s">
        <v>3617</v>
      </c>
      <c r="K3796" t="s">
        <v>26</v>
      </c>
      <c r="L3796">
        <v>4734438800</v>
      </c>
      <c r="M3796"/>
      <c r="N3796" s="23">
        <v>81140303000101</v>
      </c>
      <c r="O3796"/>
      <c r="P3796"/>
      <c r="Q3796"/>
      <c r="R3796" t="s">
        <v>3618</v>
      </c>
      <c r="S3796" s="21" t="s">
        <v>18534</v>
      </c>
      <c r="T3796" s="21" t="s">
        <v>18607</v>
      </c>
      <c r="U3796" s="21" t="str">
        <f>VLOOKUP(T3796,Apoio!$D$10:$E$55,2,0)</f>
        <v>Prefeituras - PJ</v>
      </c>
      <c r="V3796"/>
      <c r="W3796"/>
      <c r="X3796"/>
      <c r="Z3796" s="7"/>
      <c r="AA3796" s="8" t="str">
        <f>IF(Y3796="","Não","Sim")</f>
        <v>Não</v>
      </c>
      <c r="AB3796" s="7" t="str">
        <f>IF(Z3796="","Não","Sim")</f>
        <v>Não</v>
      </c>
      <c r="AC3796" s="8" t="str">
        <f>IF(S3796="TSR","Serede","Rede Conecta")</f>
        <v>Serede</v>
      </c>
    </row>
    <row r="3797" spans="1:29" ht="15" x14ac:dyDescent="0.25">
      <c r="A3797">
        <v>1800184</v>
      </c>
      <c r="B3797" t="s">
        <v>13821</v>
      </c>
      <c r="C3797">
        <v>1800184</v>
      </c>
      <c r="D3797" s="24">
        <v>41267</v>
      </c>
      <c r="E3797" t="s">
        <v>20</v>
      </c>
      <c r="F3797" t="s">
        <v>13822</v>
      </c>
      <c r="G3797" t="s">
        <v>206</v>
      </c>
      <c r="H3797" t="s">
        <v>12570</v>
      </c>
      <c r="I3797" t="s">
        <v>46</v>
      </c>
      <c r="J3797" t="s">
        <v>13823</v>
      </c>
      <c r="K3797" t="s">
        <v>26</v>
      </c>
      <c r="L3797">
        <v>4133676666</v>
      </c>
      <c r="M3797"/>
      <c r="N3797" s="23">
        <v>81213951000140</v>
      </c>
      <c r="O3797"/>
      <c r="P3797">
        <v>1018673238</v>
      </c>
      <c r="Q3797"/>
      <c r="R3797"/>
      <c r="S3797" s="21" t="s">
        <v>18534</v>
      </c>
      <c r="T3797" s="21" t="s">
        <v>18603</v>
      </c>
      <c r="U3797" s="21" t="str">
        <f>VLOOKUP(T3797,Apoio!$D$10:$E$55,2,0)</f>
        <v>Fornec. de Serviç. Diversos PJ</v>
      </c>
      <c r="V3797">
        <v>194395</v>
      </c>
      <c r="W3797">
        <v>1434</v>
      </c>
      <c r="X3797">
        <v>86</v>
      </c>
      <c r="Y3797" s="8">
        <v>4600003004</v>
      </c>
      <c r="Z3797" s="7">
        <v>45658</v>
      </c>
      <c r="AA3797" s="8" t="str">
        <f>IF(Y3797="","Não","Sim")</f>
        <v>Sim</v>
      </c>
      <c r="AB3797" s="7" t="str">
        <f>IF(Z3797="","Não","Sim")</f>
        <v>Sim</v>
      </c>
      <c r="AC3797" s="8" t="str">
        <f>IF(S3797="TSR","Serede","Rede Conecta")</f>
        <v>Serede</v>
      </c>
    </row>
    <row r="3798" spans="1:29" ht="15" x14ac:dyDescent="0.25">
      <c r="A3798">
        <v>1817117</v>
      </c>
      <c r="B3798" t="s">
        <v>17737</v>
      </c>
      <c r="C3798">
        <v>1817117</v>
      </c>
      <c r="D3798" s="24">
        <v>45572</v>
      </c>
      <c r="E3798" t="s">
        <v>12786</v>
      </c>
      <c r="F3798" t="s">
        <v>17738</v>
      </c>
      <c r="G3798" t="s">
        <v>187</v>
      </c>
      <c r="H3798" t="s">
        <v>12582</v>
      </c>
      <c r="I3798" t="s">
        <v>188</v>
      </c>
      <c r="J3798" t="s">
        <v>12748</v>
      </c>
      <c r="K3798" t="s">
        <v>26</v>
      </c>
      <c r="L3798" t="s">
        <v>17705</v>
      </c>
      <c r="M3798"/>
      <c r="N3798" s="23">
        <v>81326258000184</v>
      </c>
      <c r="O3798"/>
      <c r="P3798">
        <v>252410084</v>
      </c>
      <c r="Q3798"/>
      <c r="R3798"/>
      <c r="S3798" s="21" t="s">
        <v>18534</v>
      </c>
      <c r="T3798" s="21" t="s">
        <v>18603</v>
      </c>
      <c r="U3798" s="21" t="str">
        <f>VLOOKUP(T3798,Apoio!$D$10:$E$55,2,0)</f>
        <v>Fornec. de Serviç. Diversos PJ</v>
      </c>
      <c r="V3798"/>
      <c r="W3798"/>
      <c r="X3798"/>
      <c r="Z3798" s="7"/>
      <c r="AA3798" s="8" t="str">
        <f>IF(Y3798="","Não","Sim")</f>
        <v>Não</v>
      </c>
      <c r="AB3798" s="7" t="str">
        <f>IF(Z3798="","Não","Sim")</f>
        <v>Não</v>
      </c>
      <c r="AC3798" s="8" t="str">
        <f>IF(S3798="TSR","Serede","Rede Conecta")</f>
        <v>Serede</v>
      </c>
    </row>
    <row r="3799" spans="1:29" ht="15" x14ac:dyDescent="0.25">
      <c r="A3799">
        <v>1817118</v>
      </c>
      <c r="B3799" t="s">
        <v>17737</v>
      </c>
      <c r="C3799">
        <v>1817118</v>
      </c>
      <c r="D3799" s="24">
        <v>45572</v>
      </c>
      <c r="E3799" t="s">
        <v>12786</v>
      </c>
      <c r="F3799" t="s">
        <v>17739</v>
      </c>
      <c r="G3799" t="s">
        <v>187</v>
      </c>
      <c r="H3799" t="s">
        <v>12655</v>
      </c>
      <c r="I3799" t="s">
        <v>188</v>
      </c>
      <c r="J3799" t="s">
        <v>12849</v>
      </c>
      <c r="K3799" t="s">
        <v>26</v>
      </c>
      <c r="L3799" t="s">
        <v>17705</v>
      </c>
      <c r="M3799"/>
      <c r="N3799" s="23">
        <v>81326258000427</v>
      </c>
      <c r="O3799"/>
      <c r="P3799">
        <v>252587510</v>
      </c>
      <c r="Q3799"/>
      <c r="R3799"/>
      <c r="S3799" s="21" t="s">
        <v>18534</v>
      </c>
      <c r="T3799" s="21" t="s">
        <v>18603</v>
      </c>
      <c r="U3799" s="21" t="str">
        <f>VLOOKUP(T3799,Apoio!$D$10:$E$55,2,0)</f>
        <v>Fornec. de Serviç. Diversos PJ</v>
      </c>
      <c r="V3799"/>
      <c r="W3799"/>
      <c r="X3799"/>
      <c r="Z3799" s="7"/>
      <c r="AA3799" s="8" t="str">
        <f>IF(Y3799="","Não","Sim")</f>
        <v>Não</v>
      </c>
      <c r="AB3799" s="7" t="str">
        <f>IF(Z3799="","Não","Sim")</f>
        <v>Não</v>
      </c>
      <c r="AC3799" s="8" t="str">
        <f>IF(S3799="TSR","Serede","Rede Conecta")</f>
        <v>Serede</v>
      </c>
    </row>
    <row r="3800" spans="1:29" ht="15" x14ac:dyDescent="0.25">
      <c r="A3800">
        <v>1817102</v>
      </c>
      <c r="B3800" t="s">
        <v>17702</v>
      </c>
      <c r="C3800">
        <v>1817102</v>
      </c>
      <c r="D3800" s="24">
        <v>45572</v>
      </c>
      <c r="E3800" t="s">
        <v>12786</v>
      </c>
      <c r="F3800" t="s">
        <v>17703</v>
      </c>
      <c r="G3800" t="s">
        <v>1789</v>
      </c>
      <c r="H3800" t="s">
        <v>78</v>
      </c>
      <c r="I3800" t="s">
        <v>188</v>
      </c>
      <c r="J3800" t="s">
        <v>17704</v>
      </c>
      <c r="K3800" t="s">
        <v>26</v>
      </c>
      <c r="L3800" t="s">
        <v>17705</v>
      </c>
      <c r="M3800"/>
      <c r="N3800" s="23">
        <v>81352882000156</v>
      </c>
      <c r="O3800"/>
      <c r="P3800">
        <v>251854230</v>
      </c>
      <c r="Q3800"/>
      <c r="R3800"/>
      <c r="S3800" s="21" t="s">
        <v>18534</v>
      </c>
      <c r="T3800" s="21" t="s">
        <v>18603</v>
      </c>
      <c r="U3800" s="21" t="str">
        <f>VLOOKUP(T3800,Apoio!$D$10:$E$55,2,0)</f>
        <v>Fornec. de Serviç. Diversos PJ</v>
      </c>
      <c r="V3800"/>
      <c r="W3800"/>
      <c r="X3800"/>
      <c r="Z3800" s="7"/>
      <c r="AA3800" s="8" t="str">
        <f>IF(Y3800="","Não","Sim")</f>
        <v>Não</v>
      </c>
      <c r="AB3800" s="7" t="str">
        <f>IF(Z3800="","Não","Sim")</f>
        <v>Não</v>
      </c>
      <c r="AC3800" s="8" t="str">
        <f>IF(S3800="TSR","Serede","Rede Conecta")</f>
        <v>Serede</v>
      </c>
    </row>
    <row r="3801" spans="1:29" ht="15" x14ac:dyDescent="0.25">
      <c r="A3801">
        <v>1817129</v>
      </c>
      <c r="B3801" t="s">
        <v>17702</v>
      </c>
      <c r="C3801">
        <v>1817129</v>
      </c>
      <c r="D3801" s="24">
        <v>45572</v>
      </c>
      <c r="E3801" t="s">
        <v>12786</v>
      </c>
      <c r="F3801" t="s">
        <v>17763</v>
      </c>
      <c r="G3801" t="s">
        <v>1789</v>
      </c>
      <c r="H3801" t="s">
        <v>12815</v>
      </c>
      <c r="I3801" t="s">
        <v>188</v>
      </c>
      <c r="J3801" t="s">
        <v>17704</v>
      </c>
      <c r="K3801" t="s">
        <v>26</v>
      </c>
      <c r="L3801" t="s">
        <v>17705</v>
      </c>
      <c r="M3801"/>
      <c r="N3801" s="23">
        <v>81352882000237</v>
      </c>
      <c r="O3801"/>
      <c r="P3801">
        <v>252129180</v>
      </c>
      <c r="Q3801"/>
      <c r="R3801"/>
      <c r="S3801" s="21" t="s">
        <v>18534</v>
      </c>
      <c r="T3801" s="21" t="s">
        <v>18603</v>
      </c>
      <c r="U3801" s="21" t="str">
        <f>VLOOKUP(T3801,Apoio!$D$10:$E$55,2,0)</f>
        <v>Fornec. de Serviç. Diversos PJ</v>
      </c>
      <c r="V3801"/>
      <c r="W3801"/>
      <c r="X3801"/>
      <c r="Z3801" s="7"/>
      <c r="AA3801" s="8" t="str">
        <f>IF(Y3801="","Não","Sim")</f>
        <v>Não</v>
      </c>
      <c r="AB3801" s="7" t="str">
        <f>IF(Z3801="","Não","Sim")</f>
        <v>Não</v>
      </c>
      <c r="AC3801" s="8" t="str">
        <f>IF(S3801="TSR","Serede","Rede Conecta")</f>
        <v>Serede</v>
      </c>
    </row>
    <row r="3802" spans="1:29" ht="15" x14ac:dyDescent="0.25">
      <c r="A3802">
        <v>201821</v>
      </c>
      <c r="B3802" t="s">
        <v>5982</v>
      </c>
      <c r="C3802">
        <v>201821</v>
      </c>
      <c r="D3802" s="24">
        <v>41267</v>
      </c>
      <c r="E3802" t="s">
        <v>20</v>
      </c>
      <c r="F3802" t="s">
        <v>5983</v>
      </c>
      <c r="G3802" t="s">
        <v>5984</v>
      </c>
      <c r="H3802" t="s">
        <v>78</v>
      </c>
      <c r="I3802" t="s">
        <v>46</v>
      </c>
      <c r="J3802" t="s">
        <v>5985</v>
      </c>
      <c r="K3802" t="s">
        <v>26</v>
      </c>
      <c r="L3802">
        <v>4334631122</v>
      </c>
      <c r="M3802"/>
      <c r="N3802" s="23">
        <v>81392656000107</v>
      </c>
      <c r="O3802"/>
      <c r="P3802"/>
      <c r="Q3802"/>
      <c r="R3802"/>
      <c r="S3802" s="21" t="s">
        <v>18534</v>
      </c>
      <c r="T3802" s="21" t="s">
        <v>18607</v>
      </c>
      <c r="U3802" s="21" t="str">
        <f>VLOOKUP(T3802,Apoio!$D$10:$E$55,2,0)</f>
        <v>Prefeituras - PJ</v>
      </c>
      <c r="V3802"/>
      <c r="W3802"/>
      <c r="X3802"/>
      <c r="Z3802" s="7"/>
      <c r="AA3802" s="8" t="str">
        <f>IF(Y3802="","Não","Sim")</f>
        <v>Não</v>
      </c>
      <c r="AB3802" s="7" t="str">
        <f>IF(Z3802="","Não","Sim")</f>
        <v>Não</v>
      </c>
      <c r="AC3802" s="8" t="str">
        <f>IF(S3802="TSR","Serede","Rede Conecta")</f>
        <v>Serede</v>
      </c>
    </row>
    <row r="3803" spans="1:29" ht="15" x14ac:dyDescent="0.25">
      <c r="A3803">
        <v>201205</v>
      </c>
      <c r="B3803" t="s">
        <v>3336</v>
      </c>
      <c r="C3803">
        <v>201205</v>
      </c>
      <c r="D3803" s="24">
        <v>41267</v>
      </c>
      <c r="E3803" t="s">
        <v>20</v>
      </c>
      <c r="F3803" t="s">
        <v>3337</v>
      </c>
      <c r="G3803" t="s">
        <v>3338</v>
      </c>
      <c r="H3803" t="s">
        <v>78</v>
      </c>
      <c r="I3803" t="s">
        <v>46</v>
      </c>
      <c r="J3803" t="s">
        <v>3339</v>
      </c>
      <c r="K3803" t="s">
        <v>26</v>
      </c>
      <c r="L3803">
        <v>4436591747</v>
      </c>
      <c r="M3803"/>
      <c r="N3803" s="23">
        <v>81478059000191</v>
      </c>
      <c r="O3803"/>
      <c r="P3803"/>
      <c r="Q3803"/>
      <c r="R3803"/>
      <c r="S3803" s="21" t="s">
        <v>18534</v>
      </c>
      <c r="T3803" s="21" t="s">
        <v>18607</v>
      </c>
      <c r="U3803" s="21" t="str">
        <f>VLOOKUP(T3803,Apoio!$D$10:$E$55,2,0)</f>
        <v>Prefeituras - PJ</v>
      </c>
      <c r="V3803"/>
      <c r="W3803"/>
      <c r="X3803"/>
      <c r="Z3803" s="7"/>
      <c r="AA3803" s="8" t="str">
        <f>IF(Y3803="","Não","Sim")</f>
        <v>Não</v>
      </c>
      <c r="AB3803" s="7" t="str">
        <f>IF(Z3803="","Não","Sim")</f>
        <v>Não</v>
      </c>
      <c r="AC3803" s="8" t="str">
        <f>IF(S3803="TSR","Serede","Rede Conecta")</f>
        <v>Serede</v>
      </c>
    </row>
    <row r="3804" spans="1:29" ht="15" x14ac:dyDescent="0.25">
      <c r="A3804">
        <v>201592</v>
      </c>
      <c r="B3804" t="s">
        <v>5041</v>
      </c>
      <c r="C3804">
        <v>201592</v>
      </c>
      <c r="D3804" s="24">
        <v>41267</v>
      </c>
      <c r="E3804" t="s">
        <v>20</v>
      </c>
      <c r="F3804" t="s">
        <v>5042</v>
      </c>
      <c r="G3804" t="s">
        <v>5043</v>
      </c>
      <c r="H3804" t="s">
        <v>78</v>
      </c>
      <c r="I3804" t="s">
        <v>46</v>
      </c>
      <c r="J3804" t="s">
        <v>5044</v>
      </c>
      <c r="K3804" t="s">
        <v>26</v>
      </c>
      <c r="L3804">
        <v>4436361650</v>
      </c>
      <c r="M3804"/>
      <c r="N3804" s="23">
        <v>81478133000170</v>
      </c>
      <c r="O3804"/>
      <c r="P3804"/>
      <c r="Q3804"/>
      <c r="R3804"/>
      <c r="S3804" s="21" t="s">
        <v>18534</v>
      </c>
      <c r="T3804" s="21" t="s">
        <v>18607</v>
      </c>
      <c r="U3804" s="21" t="str">
        <f>VLOOKUP(T3804,Apoio!$D$10:$E$55,2,0)</f>
        <v>Prefeituras - PJ</v>
      </c>
      <c r="V3804"/>
      <c r="W3804"/>
      <c r="X3804"/>
      <c r="Z3804" s="7"/>
      <c r="AA3804" s="8" t="str">
        <f>IF(Y3804="","Não","Sim")</f>
        <v>Não</v>
      </c>
      <c r="AB3804" s="7" t="str">
        <f>IF(Z3804="","Não","Sim")</f>
        <v>Não</v>
      </c>
      <c r="AC3804" s="8" t="str">
        <f>IF(S3804="TSR","Serede","Rede Conecta")</f>
        <v>Serede</v>
      </c>
    </row>
    <row r="3805" spans="1:29" ht="15" x14ac:dyDescent="0.25">
      <c r="A3805">
        <v>201155</v>
      </c>
      <c r="B3805" t="s">
        <v>3105</v>
      </c>
      <c r="C3805">
        <v>201155</v>
      </c>
      <c r="D3805" s="24">
        <v>41267</v>
      </c>
      <c r="E3805" t="s">
        <v>20</v>
      </c>
      <c r="F3805" t="s">
        <v>3106</v>
      </c>
      <c r="G3805" t="s">
        <v>3107</v>
      </c>
      <c r="H3805" t="s">
        <v>78</v>
      </c>
      <c r="I3805" t="s">
        <v>188</v>
      </c>
      <c r="J3805" t="s">
        <v>3108</v>
      </c>
      <c r="K3805" t="s">
        <v>26</v>
      </c>
      <c r="L3805">
        <v>4834631082</v>
      </c>
      <c r="M3805"/>
      <c r="N3805" s="23">
        <v>81531162000158</v>
      </c>
      <c r="O3805"/>
      <c r="P3805"/>
      <c r="Q3805"/>
      <c r="R3805" t="s">
        <v>3109</v>
      </c>
      <c r="S3805" s="21" t="s">
        <v>18534</v>
      </c>
      <c r="T3805" s="21" t="s">
        <v>18607</v>
      </c>
      <c r="U3805" s="21" t="str">
        <f>VLOOKUP(T3805,Apoio!$D$10:$E$55,2,0)</f>
        <v>Prefeituras - PJ</v>
      </c>
      <c r="V3805"/>
      <c r="W3805"/>
      <c r="X3805"/>
      <c r="Z3805" s="7"/>
      <c r="AA3805" s="8" t="str">
        <f>IF(Y3805="","Não","Sim")</f>
        <v>Não</v>
      </c>
      <c r="AB3805" s="7" t="str">
        <f>IF(Z3805="","Não","Sim")</f>
        <v>Não</v>
      </c>
      <c r="AC3805" s="8" t="str">
        <f>IF(S3805="TSR","Serede","Rede Conecta")</f>
        <v>Serede</v>
      </c>
    </row>
    <row r="3806" spans="1:29" ht="15" x14ac:dyDescent="0.25">
      <c r="A3806">
        <v>201263</v>
      </c>
      <c r="B3806" t="s">
        <v>3605</v>
      </c>
      <c r="C3806">
        <v>201263</v>
      </c>
      <c r="D3806" s="24">
        <v>41267</v>
      </c>
      <c r="E3806" t="s">
        <v>20</v>
      </c>
      <c r="F3806" t="s">
        <v>3606</v>
      </c>
      <c r="G3806" t="s">
        <v>3607</v>
      </c>
      <c r="H3806" t="s">
        <v>78</v>
      </c>
      <c r="I3806" t="s">
        <v>46</v>
      </c>
      <c r="J3806" t="s">
        <v>3608</v>
      </c>
      <c r="K3806" t="s">
        <v>26</v>
      </c>
      <c r="L3806">
        <v>4235531222</v>
      </c>
      <c r="M3806"/>
      <c r="N3806" s="23">
        <v>81648859000103</v>
      </c>
      <c r="O3806"/>
      <c r="P3806"/>
      <c r="Q3806"/>
      <c r="R3806"/>
      <c r="S3806" s="21" t="s">
        <v>18534</v>
      </c>
      <c r="T3806" s="21" t="s">
        <v>18607</v>
      </c>
      <c r="U3806" s="21" t="str">
        <f>VLOOKUP(T3806,Apoio!$D$10:$E$55,2,0)</f>
        <v>Prefeituras - PJ</v>
      </c>
      <c r="V3806"/>
      <c r="W3806"/>
      <c r="X3806"/>
      <c r="Z3806" s="7"/>
      <c r="AA3806" s="8" t="str">
        <f>IF(Y3806="","Não","Sim")</f>
        <v>Não</v>
      </c>
      <c r="AB3806" s="7" t="str">
        <f>IF(Z3806="","Não","Sim")</f>
        <v>Não</v>
      </c>
      <c r="AC3806" s="8" t="str">
        <f>IF(S3806="TSR","Serede","Rede Conecta")</f>
        <v>Serede</v>
      </c>
    </row>
    <row r="3807" spans="1:29" ht="15" x14ac:dyDescent="0.25">
      <c r="A3807">
        <v>1800275</v>
      </c>
      <c r="B3807" t="s">
        <v>13844</v>
      </c>
      <c r="C3807">
        <v>1800275</v>
      </c>
      <c r="D3807" s="24">
        <v>41267</v>
      </c>
      <c r="E3807" t="s">
        <v>20</v>
      </c>
      <c r="F3807" t="s">
        <v>13845</v>
      </c>
      <c r="G3807" t="s">
        <v>3167</v>
      </c>
      <c r="H3807" t="s">
        <v>78</v>
      </c>
      <c r="I3807" t="s">
        <v>188</v>
      </c>
      <c r="J3807" t="s">
        <v>3168</v>
      </c>
      <c r="K3807" t="s">
        <v>26</v>
      </c>
      <c r="L3807">
        <v>4735331267</v>
      </c>
      <c r="M3807">
        <v>4735331267</v>
      </c>
      <c r="N3807" s="23">
        <v>81848111000154</v>
      </c>
      <c r="O3807"/>
      <c r="P3807">
        <v>254375979</v>
      </c>
      <c r="Q3807"/>
      <c r="R3807" t="s">
        <v>13846</v>
      </c>
      <c r="S3807" s="21" t="s">
        <v>18534</v>
      </c>
      <c r="T3807" s="21" t="s">
        <v>18603</v>
      </c>
      <c r="U3807" s="21" t="str">
        <f>VLOOKUP(T3807,Apoio!$D$10:$E$55,2,0)</f>
        <v>Fornec. de Serviç. Diversos PJ</v>
      </c>
      <c r="V3807">
        <v>10401102</v>
      </c>
      <c r="W3807">
        <v>14</v>
      </c>
      <c r="X3807">
        <v>9</v>
      </c>
      <c r="Z3807" s="7"/>
      <c r="AA3807" s="8" t="str">
        <f>IF(Y3807="","Não","Sim")</f>
        <v>Não</v>
      </c>
      <c r="AB3807" s="7" t="str">
        <f>IF(Z3807="","Não","Sim")</f>
        <v>Não</v>
      </c>
      <c r="AC3807" s="8" t="str">
        <f>IF(S3807="TSR","Serede","Rede Conecta")</f>
        <v>Serede</v>
      </c>
    </row>
    <row r="3808" spans="1:29" ht="15" x14ac:dyDescent="0.25">
      <c r="A3808">
        <v>1817212</v>
      </c>
      <c r="B3808" t="s">
        <v>17975</v>
      </c>
      <c r="C3808">
        <v>1817212</v>
      </c>
      <c r="D3808" s="24">
        <v>45572</v>
      </c>
      <c r="E3808" t="s">
        <v>12786</v>
      </c>
      <c r="F3808" t="s">
        <v>17976</v>
      </c>
      <c r="G3808" t="s">
        <v>1772</v>
      </c>
      <c r="H3808" t="s">
        <v>17977</v>
      </c>
      <c r="I3808" t="s">
        <v>188</v>
      </c>
      <c r="J3808" t="s">
        <v>17978</v>
      </c>
      <c r="K3808" t="s">
        <v>26</v>
      </c>
      <c r="L3808" t="s">
        <v>17705</v>
      </c>
      <c r="M3808"/>
      <c r="N3808" s="23">
        <v>82169897000146</v>
      </c>
      <c r="O3808"/>
      <c r="P3808">
        <v>252096193</v>
      </c>
      <c r="Q3808"/>
      <c r="R3808"/>
      <c r="S3808" s="21" t="s">
        <v>18534</v>
      </c>
      <c r="T3808" s="21" t="s">
        <v>18603</v>
      </c>
      <c r="U3808" s="21" t="str">
        <f>VLOOKUP(T3808,Apoio!$D$10:$E$55,2,0)</f>
        <v>Fornec. de Serviç. Diversos PJ</v>
      </c>
      <c r="V3808"/>
      <c r="W3808"/>
      <c r="X3808"/>
      <c r="Z3808" s="7"/>
      <c r="AA3808" s="8" t="str">
        <f>IF(Y3808="","Não","Sim")</f>
        <v>Não</v>
      </c>
      <c r="AB3808" s="7" t="str">
        <f>IF(Z3808="","Não","Sim")</f>
        <v>Não</v>
      </c>
      <c r="AC3808" s="8" t="str">
        <f>IF(S3808="TSR","Serede","Rede Conecta")</f>
        <v>Serede</v>
      </c>
    </row>
    <row r="3809" spans="1:29" ht="15" x14ac:dyDescent="0.25">
      <c r="A3809">
        <v>300098</v>
      </c>
      <c r="B3809" t="s">
        <v>11393</v>
      </c>
      <c r="C3809">
        <v>300098</v>
      </c>
      <c r="D3809" s="24">
        <v>41267</v>
      </c>
      <c r="E3809" t="s">
        <v>20</v>
      </c>
      <c r="F3809" t="s">
        <v>11394</v>
      </c>
      <c r="G3809" t="s">
        <v>187</v>
      </c>
      <c r="H3809" t="s">
        <v>78</v>
      </c>
      <c r="I3809" t="s">
        <v>188</v>
      </c>
      <c r="J3809" t="s">
        <v>11395</v>
      </c>
      <c r="K3809" t="s">
        <v>26</v>
      </c>
      <c r="L3809"/>
      <c r="M3809"/>
      <c r="N3809" s="23">
        <v>82508433000117</v>
      </c>
      <c r="O3809"/>
      <c r="P3809"/>
      <c r="Q3809"/>
      <c r="R3809"/>
      <c r="S3809" s="21" t="s">
        <v>18534</v>
      </c>
      <c r="T3809" s="21" t="s">
        <v>18613</v>
      </c>
      <c r="U3809" s="21" t="str">
        <f>VLOOKUP(T3809,Apoio!$D$10:$E$55,2,0)</f>
        <v>Órgãos Públicos - PJ</v>
      </c>
      <c r="V3809"/>
      <c r="W3809"/>
      <c r="X3809"/>
      <c r="Z3809" s="7"/>
      <c r="AA3809" s="8" t="str">
        <f>IF(Y3809="","Não","Sim")</f>
        <v>Não</v>
      </c>
      <c r="AB3809" s="7" t="str">
        <f>IF(Z3809="","Não","Sim")</f>
        <v>Não</v>
      </c>
      <c r="AC3809" s="8" t="str">
        <f>IF(S3809="TSR","Serede","Rede Conecta")</f>
        <v>Serede</v>
      </c>
    </row>
    <row r="3810" spans="1:29" ht="15" x14ac:dyDescent="0.25">
      <c r="A3810">
        <v>300087</v>
      </c>
      <c r="B3810" t="s">
        <v>11353</v>
      </c>
      <c r="C3810">
        <v>300087</v>
      </c>
      <c r="D3810" s="24">
        <v>41267</v>
      </c>
      <c r="E3810" t="s">
        <v>20</v>
      </c>
      <c r="F3810" t="s">
        <v>11354</v>
      </c>
      <c r="G3810" t="s">
        <v>187</v>
      </c>
      <c r="H3810" t="s">
        <v>11275</v>
      </c>
      <c r="I3810" t="s">
        <v>188</v>
      </c>
      <c r="J3810" t="s">
        <v>11355</v>
      </c>
      <c r="K3810" t="s">
        <v>26</v>
      </c>
      <c r="L3810" t="s">
        <v>11356</v>
      </c>
      <c r="M3810"/>
      <c r="N3810" s="23">
        <v>82511643000164</v>
      </c>
      <c r="O3810"/>
      <c r="P3810"/>
      <c r="Q3810"/>
      <c r="R3810" t="s">
        <v>11357</v>
      </c>
      <c r="S3810" s="21" t="s">
        <v>18534</v>
      </c>
      <c r="T3810" s="21" t="s">
        <v>18613</v>
      </c>
      <c r="U3810" s="21" t="str">
        <f>VLOOKUP(T3810,Apoio!$D$10:$E$55,2,0)</f>
        <v>Órgãos Públicos - PJ</v>
      </c>
      <c r="V3810"/>
      <c r="W3810"/>
      <c r="X3810"/>
      <c r="Z3810" s="7"/>
      <c r="AA3810" s="8" t="str">
        <f>IF(Y3810="","Não","Sim")</f>
        <v>Não</v>
      </c>
      <c r="AB3810" s="7" t="str">
        <f>IF(Z3810="","Não","Sim")</f>
        <v>Não</v>
      </c>
      <c r="AC3810" s="8" t="str">
        <f>IF(S3810="TSR","Serede","Rede Conecta")</f>
        <v>Serede</v>
      </c>
    </row>
    <row r="3811" spans="1:29" ht="15" x14ac:dyDescent="0.25">
      <c r="A3811">
        <v>1817319</v>
      </c>
      <c r="B3811" t="s">
        <v>18270</v>
      </c>
      <c r="C3811">
        <v>1817319</v>
      </c>
      <c r="D3811" s="24">
        <v>45625</v>
      </c>
      <c r="E3811" t="s">
        <v>17472</v>
      </c>
      <c r="F3811" t="s">
        <v>18227</v>
      </c>
      <c r="G3811" t="s">
        <v>206</v>
      </c>
      <c r="H3811" t="s">
        <v>12897</v>
      </c>
      <c r="I3811" t="s">
        <v>46</v>
      </c>
      <c r="J3811" t="s">
        <v>12946</v>
      </c>
      <c r="K3811" t="s">
        <v>26</v>
      </c>
      <c r="L3811" t="s">
        <v>18271</v>
      </c>
      <c r="M3811"/>
      <c r="N3811" s="23">
        <v>82525171000107</v>
      </c>
      <c r="O3811"/>
      <c r="P3811"/>
      <c r="Q3811"/>
      <c r="R3811" t="s">
        <v>18228</v>
      </c>
      <c r="S3811" s="21" t="s">
        <v>18534</v>
      </c>
      <c r="T3811" s="21" t="s">
        <v>18603</v>
      </c>
      <c r="U3811" s="21" t="str">
        <f>VLOOKUP(T3811,Apoio!$D$10:$E$55,2,0)</f>
        <v>Fornec. de Serviç. Diversos PJ</v>
      </c>
      <c r="V3811"/>
      <c r="W3811"/>
      <c r="X3811"/>
      <c r="Z3811" s="7"/>
      <c r="AA3811" s="8" t="str">
        <f>IF(Y3811="","Não","Sim")</f>
        <v>Não</v>
      </c>
      <c r="AB3811" s="7" t="str">
        <f>IF(Z3811="","Não","Sim")</f>
        <v>Não</v>
      </c>
      <c r="AC3811" s="8" t="str">
        <f>IF(S3811="TSR","Serede","Rede Conecta")</f>
        <v>Serede</v>
      </c>
    </row>
    <row r="3812" spans="1:29" ht="15" x14ac:dyDescent="0.25">
      <c r="A3812">
        <v>201262</v>
      </c>
      <c r="B3812" t="s">
        <v>3600</v>
      </c>
      <c r="C3812">
        <v>201262</v>
      </c>
      <c r="D3812" s="24">
        <v>41267</v>
      </c>
      <c r="E3812" t="s">
        <v>20</v>
      </c>
      <c r="F3812" t="s">
        <v>3601</v>
      </c>
      <c r="G3812" t="s">
        <v>3602</v>
      </c>
      <c r="H3812" t="s">
        <v>78</v>
      </c>
      <c r="I3812" t="s">
        <v>188</v>
      </c>
      <c r="J3812" t="s">
        <v>3603</v>
      </c>
      <c r="K3812" t="s">
        <v>26</v>
      </c>
      <c r="L3812">
        <v>4836430138</v>
      </c>
      <c r="M3812"/>
      <c r="N3812" s="23">
        <v>82538851000157</v>
      </c>
      <c r="O3812"/>
      <c r="P3812"/>
      <c r="Q3812"/>
      <c r="R3812" t="s">
        <v>3604</v>
      </c>
      <c r="S3812" s="21" t="s">
        <v>18534</v>
      </c>
      <c r="T3812" s="21" t="s">
        <v>18607</v>
      </c>
      <c r="U3812" s="21" t="str">
        <f>VLOOKUP(T3812,Apoio!$D$10:$E$55,2,0)</f>
        <v>Prefeituras - PJ</v>
      </c>
      <c r="V3812"/>
      <c r="W3812"/>
      <c r="X3812"/>
      <c r="Z3812" s="7"/>
      <c r="AA3812" s="8" t="str">
        <f>IF(Y3812="","Não","Sim")</f>
        <v>Não</v>
      </c>
      <c r="AB3812" s="7" t="str">
        <f>IF(Z3812="","Não","Sim")</f>
        <v>Não</v>
      </c>
      <c r="AC3812" s="8" t="str">
        <f>IF(S3812="TSR","Serede","Rede Conecta")</f>
        <v>Serede</v>
      </c>
    </row>
    <row r="3813" spans="1:29" ht="15" x14ac:dyDescent="0.25">
      <c r="A3813">
        <v>1817076</v>
      </c>
      <c r="B3813" t="s">
        <v>17626</v>
      </c>
      <c r="C3813">
        <v>1817076</v>
      </c>
      <c r="D3813" s="24">
        <v>45568</v>
      </c>
      <c r="E3813" t="s">
        <v>17472</v>
      </c>
      <c r="F3813" t="s">
        <v>17627</v>
      </c>
      <c r="G3813" t="s">
        <v>2641</v>
      </c>
      <c r="H3813" t="s">
        <v>927</v>
      </c>
      <c r="I3813" t="s">
        <v>188</v>
      </c>
      <c r="J3813" t="s">
        <v>2642</v>
      </c>
      <c r="K3813" t="s">
        <v>26</v>
      </c>
      <c r="L3813" t="s">
        <v>17628</v>
      </c>
      <c r="M3813"/>
      <c r="N3813" s="23">
        <v>82552746000172</v>
      </c>
      <c r="O3813"/>
      <c r="P3813">
        <v>250206382</v>
      </c>
      <c r="Q3813"/>
      <c r="R3813" t="s">
        <v>17629</v>
      </c>
      <c r="S3813" s="21" t="s">
        <v>18534</v>
      </c>
      <c r="T3813" s="21" t="s">
        <v>18603</v>
      </c>
      <c r="U3813" s="21" t="str">
        <f>VLOOKUP(T3813,Apoio!$D$10:$E$55,2,0)</f>
        <v>Fornec. de Serviç. Diversos PJ</v>
      </c>
      <c r="V3813"/>
      <c r="W3813"/>
      <c r="X3813"/>
      <c r="Z3813" s="7"/>
      <c r="AA3813" s="8" t="str">
        <f>IF(Y3813="","Não","Sim")</f>
        <v>Não</v>
      </c>
      <c r="AB3813" s="7" t="str">
        <f>IF(Z3813="","Não","Sim")</f>
        <v>Não</v>
      </c>
      <c r="AC3813" s="8" t="str">
        <f>IF(S3813="TSR","Serede","Rede Conecta")</f>
        <v>Serede</v>
      </c>
    </row>
    <row r="3814" spans="1:29" ht="15" x14ac:dyDescent="0.25">
      <c r="A3814">
        <v>201051</v>
      </c>
      <c r="B3814" t="s">
        <v>2808</v>
      </c>
      <c r="C3814">
        <v>201051</v>
      </c>
      <c r="D3814" s="24">
        <v>41267</v>
      </c>
      <c r="E3814" t="s">
        <v>20</v>
      </c>
      <c r="F3814" t="s">
        <v>2809</v>
      </c>
      <c r="G3814" t="s">
        <v>2810</v>
      </c>
      <c r="H3814" t="s">
        <v>78</v>
      </c>
      <c r="I3814" t="s">
        <v>188</v>
      </c>
      <c r="J3814" t="s">
        <v>2811</v>
      </c>
      <c r="K3814" t="s">
        <v>26</v>
      </c>
      <c r="L3814">
        <v>4836521177</v>
      </c>
      <c r="M3814"/>
      <c r="N3814" s="23">
        <v>82558149000155</v>
      </c>
      <c r="O3814"/>
      <c r="P3814"/>
      <c r="Q3814"/>
      <c r="R3814"/>
      <c r="S3814" s="21" t="s">
        <v>18534</v>
      </c>
      <c r="T3814" s="21" t="s">
        <v>18607</v>
      </c>
      <c r="U3814" s="21" t="str">
        <f>VLOOKUP(T3814,Apoio!$D$10:$E$55,2,0)</f>
        <v>Prefeituras - PJ</v>
      </c>
      <c r="V3814">
        <v>195400</v>
      </c>
      <c r="W3814">
        <v>1402</v>
      </c>
      <c r="X3814">
        <v>38</v>
      </c>
      <c r="Z3814" s="7"/>
      <c r="AA3814" s="8" t="str">
        <f>IF(Y3814="","Não","Sim")</f>
        <v>Não</v>
      </c>
      <c r="AB3814" s="7" t="str">
        <f>IF(Z3814="","Não","Sim")</f>
        <v>Não</v>
      </c>
      <c r="AC3814" s="8" t="str">
        <f>IF(S3814="TSR","Serede","Rede Conecta")</f>
        <v>Serede</v>
      </c>
    </row>
    <row r="3815" spans="1:29" ht="15" x14ac:dyDescent="0.25">
      <c r="A3815">
        <v>201273</v>
      </c>
      <c r="B3815" t="s">
        <v>3654</v>
      </c>
      <c r="C3815">
        <v>201273</v>
      </c>
      <c r="D3815" s="24">
        <v>41267</v>
      </c>
      <c r="E3815" t="s">
        <v>20</v>
      </c>
      <c r="F3815" t="s">
        <v>3655</v>
      </c>
      <c r="G3815" t="s">
        <v>3656</v>
      </c>
      <c r="H3815" t="s">
        <v>78</v>
      </c>
      <c r="I3815" t="s">
        <v>188</v>
      </c>
      <c r="J3815" t="s">
        <v>3657</v>
      </c>
      <c r="K3815" t="s">
        <v>26</v>
      </c>
      <c r="L3815">
        <v>4834643122</v>
      </c>
      <c r="M3815"/>
      <c r="N3815" s="23">
        <v>82558909000124</v>
      </c>
      <c r="O3815"/>
      <c r="P3815"/>
      <c r="Q3815"/>
      <c r="R3815"/>
      <c r="S3815" s="21" t="s">
        <v>18534</v>
      </c>
      <c r="T3815" s="21" t="s">
        <v>18607</v>
      </c>
      <c r="U3815" s="21" t="str">
        <f>VLOOKUP(T3815,Apoio!$D$10:$E$55,2,0)</f>
        <v>Prefeituras - PJ</v>
      </c>
      <c r="V3815"/>
      <c r="W3815"/>
      <c r="X3815"/>
      <c r="Z3815" s="7"/>
      <c r="AA3815" s="8" t="str">
        <f>IF(Y3815="","Não","Sim")</f>
        <v>Não</v>
      </c>
      <c r="AB3815" s="7" t="str">
        <f>IF(Z3815="","Não","Sim")</f>
        <v>Não</v>
      </c>
      <c r="AC3815" s="8" t="str">
        <f>IF(S3815="TSR","Serede","Rede Conecta")</f>
        <v>Serede</v>
      </c>
    </row>
    <row r="3816" spans="1:29" ht="15" x14ac:dyDescent="0.25">
      <c r="A3816">
        <v>201326</v>
      </c>
      <c r="B3816" t="s">
        <v>3899</v>
      </c>
      <c r="C3816">
        <v>201326</v>
      </c>
      <c r="D3816" s="24">
        <v>41267</v>
      </c>
      <c r="E3816" t="s">
        <v>20</v>
      </c>
      <c r="F3816" t="s">
        <v>3900</v>
      </c>
      <c r="G3816" t="s">
        <v>3901</v>
      </c>
      <c r="H3816" t="s">
        <v>78</v>
      </c>
      <c r="I3816" t="s">
        <v>188</v>
      </c>
      <c r="J3816" t="s">
        <v>3902</v>
      </c>
      <c r="K3816" t="s">
        <v>26</v>
      </c>
      <c r="L3816">
        <v>4932330411</v>
      </c>
      <c r="M3816"/>
      <c r="N3816" s="23">
        <v>82561093000198</v>
      </c>
      <c r="O3816"/>
      <c r="P3816"/>
      <c r="Q3816"/>
      <c r="R3816" t="s">
        <v>3903</v>
      </c>
      <c r="S3816" s="21" t="s">
        <v>18534</v>
      </c>
      <c r="T3816" s="21" t="s">
        <v>18607</v>
      </c>
      <c r="U3816" s="21" t="str">
        <f>VLOOKUP(T3816,Apoio!$D$10:$E$55,2,0)</f>
        <v>Prefeituras - PJ</v>
      </c>
      <c r="V3816">
        <v>10401082</v>
      </c>
      <c r="W3816">
        <v>1</v>
      </c>
      <c r="X3816">
        <v>98</v>
      </c>
      <c r="Z3816" s="7"/>
      <c r="AA3816" s="8" t="str">
        <f>IF(Y3816="","Não","Sim")</f>
        <v>Não</v>
      </c>
      <c r="AB3816" s="7" t="str">
        <f>IF(Z3816="","Não","Sim")</f>
        <v>Não</v>
      </c>
      <c r="AC3816" s="8" t="str">
        <f>IF(S3816="TSR","Serede","Rede Conecta")</f>
        <v>Serede</v>
      </c>
    </row>
    <row r="3817" spans="1:29" ht="15" x14ac:dyDescent="0.25">
      <c r="A3817">
        <v>201217</v>
      </c>
      <c r="B3817" t="s">
        <v>3393</v>
      </c>
      <c r="C3817">
        <v>201217</v>
      </c>
      <c r="D3817" s="24">
        <v>41267</v>
      </c>
      <c r="E3817" t="s">
        <v>20</v>
      </c>
      <c r="F3817" t="s">
        <v>3394</v>
      </c>
      <c r="G3817" t="s">
        <v>3395</v>
      </c>
      <c r="H3817" t="s">
        <v>78</v>
      </c>
      <c r="I3817" t="s">
        <v>188</v>
      </c>
      <c r="J3817" t="s">
        <v>3396</v>
      </c>
      <c r="K3817" t="s">
        <v>26</v>
      </c>
      <c r="L3817">
        <v>4832640102</v>
      </c>
      <c r="M3817"/>
      <c r="N3817" s="23">
        <v>82562893000123</v>
      </c>
      <c r="O3817"/>
      <c r="P3817"/>
      <c r="Q3817"/>
      <c r="R3817"/>
      <c r="S3817" s="21" t="s">
        <v>18534</v>
      </c>
      <c r="T3817" s="21" t="s">
        <v>18607</v>
      </c>
      <c r="U3817" s="21" t="str">
        <f>VLOOKUP(T3817,Apoio!$D$10:$E$55,2,0)</f>
        <v>Prefeituras - PJ</v>
      </c>
      <c r="V3817"/>
      <c r="W3817"/>
      <c r="X3817"/>
      <c r="Z3817" s="7"/>
      <c r="AA3817" s="8" t="str">
        <f>IF(Y3817="","Não","Sim")</f>
        <v>Não</v>
      </c>
      <c r="AB3817" s="7" t="str">
        <f>IF(Z3817="","Não","Sim")</f>
        <v>Não</v>
      </c>
      <c r="AC3817" s="8" t="str">
        <f>IF(S3817="TSR","Serede","Rede Conecta")</f>
        <v>Serede</v>
      </c>
    </row>
    <row r="3818" spans="1:29" ht="15" x14ac:dyDescent="0.25">
      <c r="A3818">
        <v>201175</v>
      </c>
      <c r="B3818" t="s">
        <v>3195</v>
      </c>
      <c r="C3818">
        <v>201175</v>
      </c>
      <c r="D3818" s="24">
        <v>41267</v>
      </c>
      <c r="E3818" t="s">
        <v>20</v>
      </c>
      <c r="F3818" t="s">
        <v>3196</v>
      </c>
      <c r="G3818" t="s">
        <v>3197</v>
      </c>
      <c r="H3818" t="s">
        <v>78</v>
      </c>
      <c r="I3818" t="s">
        <v>188</v>
      </c>
      <c r="J3818" t="s">
        <v>3198</v>
      </c>
      <c r="K3818" t="s">
        <v>26</v>
      </c>
      <c r="L3818">
        <v>4733694111</v>
      </c>
      <c r="M3818"/>
      <c r="N3818" s="23">
        <v>82575812000120</v>
      </c>
      <c r="O3818"/>
      <c r="P3818"/>
      <c r="Q3818"/>
      <c r="R3818" t="s">
        <v>3199</v>
      </c>
      <c r="S3818" s="21" t="s">
        <v>18534</v>
      </c>
      <c r="T3818" s="21" t="s">
        <v>18607</v>
      </c>
      <c r="U3818" s="21" t="str">
        <f>VLOOKUP(T3818,Apoio!$D$10:$E$55,2,0)</f>
        <v>Prefeituras - PJ</v>
      </c>
      <c r="V3818">
        <v>195315</v>
      </c>
      <c r="W3818">
        <v>12</v>
      </c>
      <c r="X3818">
        <v>54</v>
      </c>
      <c r="Z3818" s="7"/>
      <c r="AA3818" s="8" t="str">
        <f>IF(Y3818="","Não","Sim")</f>
        <v>Não</v>
      </c>
      <c r="AB3818" s="7" t="str">
        <f>IF(Z3818="","Não","Sim")</f>
        <v>Não</v>
      </c>
      <c r="AC3818" s="8" t="str">
        <f>IF(S3818="TSR","Serede","Rede Conecta")</f>
        <v>Serede</v>
      </c>
    </row>
    <row r="3819" spans="1:29" ht="15" x14ac:dyDescent="0.25">
      <c r="A3819">
        <v>201005</v>
      </c>
      <c r="B3819" t="s">
        <v>2674</v>
      </c>
      <c r="C3819">
        <v>201005</v>
      </c>
      <c r="D3819" s="24">
        <v>41267</v>
      </c>
      <c r="E3819" t="s">
        <v>20</v>
      </c>
      <c r="F3819" t="s">
        <v>2675</v>
      </c>
      <c r="G3819" t="s">
        <v>2676</v>
      </c>
      <c r="H3819" t="s">
        <v>78</v>
      </c>
      <c r="I3819" t="s">
        <v>188</v>
      </c>
      <c r="J3819" t="s">
        <v>2677</v>
      </c>
      <c r="K3819" t="s">
        <v>26</v>
      </c>
      <c r="L3819">
        <v>4832638107</v>
      </c>
      <c r="M3819"/>
      <c r="N3819" s="23">
        <v>82577636000165</v>
      </c>
      <c r="O3819"/>
      <c r="P3819"/>
      <c r="Q3819"/>
      <c r="R3819" t="s">
        <v>2678</v>
      </c>
      <c r="S3819" s="21" t="s">
        <v>18534</v>
      </c>
      <c r="T3819" s="21" t="s">
        <v>18607</v>
      </c>
      <c r="U3819" s="21" t="str">
        <f>VLOOKUP(T3819,Apoio!$D$10:$E$55,2,0)</f>
        <v>Prefeituras - PJ</v>
      </c>
      <c r="V3819"/>
      <c r="W3819"/>
      <c r="X3819"/>
      <c r="Z3819" s="7"/>
      <c r="AA3819" s="8" t="str">
        <f>IF(Y3819="","Não","Sim")</f>
        <v>Não</v>
      </c>
      <c r="AB3819" s="7" t="str">
        <f>IF(Z3819="","Não","Sim")</f>
        <v>Não</v>
      </c>
      <c r="AC3819" s="8" t="str">
        <f>IF(S3819="TSR","Serede","Rede Conecta")</f>
        <v>Serede</v>
      </c>
    </row>
    <row r="3820" spans="1:29" ht="15" x14ac:dyDescent="0.25">
      <c r="A3820">
        <v>1817006</v>
      </c>
      <c r="B3820" t="s">
        <v>17421</v>
      </c>
      <c r="C3820">
        <v>1817006</v>
      </c>
      <c r="D3820" s="24">
        <v>45482</v>
      </c>
      <c r="E3820" t="s">
        <v>309</v>
      </c>
      <c r="F3820" t="s">
        <v>17422</v>
      </c>
      <c r="G3820" t="s">
        <v>12921</v>
      </c>
      <c r="H3820"/>
      <c r="I3820" t="s">
        <v>188</v>
      </c>
      <c r="J3820" t="s">
        <v>13397</v>
      </c>
      <c r="K3820" t="s">
        <v>26</v>
      </c>
      <c r="L3820" t="s">
        <v>17423</v>
      </c>
      <c r="M3820"/>
      <c r="N3820" s="23">
        <v>82699588000935</v>
      </c>
      <c r="O3820"/>
      <c r="P3820">
        <v>256819122</v>
      </c>
      <c r="Q3820"/>
      <c r="R3820"/>
      <c r="S3820" s="21" t="s">
        <v>18534</v>
      </c>
      <c r="T3820" s="21" t="s">
        <v>18603</v>
      </c>
      <c r="U3820" s="21" t="str">
        <f>VLOOKUP(T3820,Apoio!$D$10:$E$55,2,0)</f>
        <v>Fornec. de Serviç. Diversos PJ</v>
      </c>
      <c r="V3820"/>
      <c r="W3820"/>
      <c r="X3820"/>
      <c r="Z3820" s="7"/>
      <c r="AA3820" s="8" t="str">
        <f>IF(Y3820="","Não","Sim")</f>
        <v>Não</v>
      </c>
      <c r="AB3820" s="7" t="str">
        <f>IF(Z3820="","Não","Sim")</f>
        <v>Não</v>
      </c>
      <c r="AC3820" s="8" t="str">
        <f>IF(S3820="TSR","Serede","Rede Conecta")</f>
        <v>Serede</v>
      </c>
    </row>
    <row r="3821" spans="1:29" ht="15" x14ac:dyDescent="0.25">
      <c r="A3821">
        <v>201342</v>
      </c>
      <c r="B3821" t="s">
        <v>3971</v>
      </c>
      <c r="C3821">
        <v>201342</v>
      </c>
      <c r="D3821" s="24">
        <v>41267</v>
      </c>
      <c r="E3821" t="s">
        <v>20</v>
      </c>
      <c r="F3821" t="s">
        <v>3972</v>
      </c>
      <c r="G3821" t="s">
        <v>3973</v>
      </c>
      <c r="H3821" t="s">
        <v>78</v>
      </c>
      <c r="I3821" t="s">
        <v>188</v>
      </c>
      <c r="J3821" t="s">
        <v>3974</v>
      </c>
      <c r="K3821" t="s">
        <v>26</v>
      </c>
      <c r="L3821">
        <v>4735620526</v>
      </c>
      <c r="M3821"/>
      <c r="N3821" s="23">
        <v>82765488000102</v>
      </c>
      <c r="O3821"/>
      <c r="P3821"/>
      <c r="Q3821"/>
      <c r="R3821"/>
      <c r="S3821" s="21" t="s">
        <v>18534</v>
      </c>
      <c r="T3821" s="21" t="s">
        <v>18607</v>
      </c>
      <c r="U3821" s="21" t="str">
        <f>VLOOKUP(T3821,Apoio!$D$10:$E$55,2,0)</f>
        <v>Prefeituras - PJ</v>
      </c>
      <c r="V3821"/>
      <c r="W3821"/>
      <c r="X3821"/>
      <c r="Z3821" s="7"/>
      <c r="AA3821" s="8" t="str">
        <f>IF(Y3821="","Não","Sim")</f>
        <v>Não</v>
      </c>
      <c r="AB3821" s="7" t="str">
        <f>IF(Z3821="","Não","Sim")</f>
        <v>Não</v>
      </c>
      <c r="AC3821" s="8" t="str">
        <f>IF(S3821="TSR","Serede","Rede Conecta")</f>
        <v>Serede</v>
      </c>
    </row>
    <row r="3822" spans="1:29" ht="15" x14ac:dyDescent="0.25">
      <c r="A3822">
        <v>201293</v>
      </c>
      <c r="B3822" t="s">
        <v>3745</v>
      </c>
      <c r="C3822">
        <v>201293</v>
      </c>
      <c r="D3822" s="24">
        <v>41267</v>
      </c>
      <c r="E3822" t="s">
        <v>20</v>
      </c>
      <c r="F3822" t="s">
        <v>3746</v>
      </c>
      <c r="G3822" t="s">
        <v>3747</v>
      </c>
      <c r="H3822" t="s">
        <v>78</v>
      </c>
      <c r="I3822" t="s">
        <v>188</v>
      </c>
      <c r="J3822" t="s">
        <v>3748</v>
      </c>
      <c r="K3822" t="s">
        <v>26</v>
      </c>
      <c r="L3822">
        <v>4934350122</v>
      </c>
      <c r="M3822"/>
      <c r="N3822" s="23">
        <v>82777236000101</v>
      </c>
      <c r="O3822"/>
      <c r="P3822"/>
      <c r="Q3822"/>
      <c r="R3822"/>
      <c r="S3822" s="21" t="s">
        <v>18534</v>
      </c>
      <c r="T3822" s="21" t="s">
        <v>18607</v>
      </c>
      <c r="U3822" s="21" t="str">
        <f>VLOOKUP(T3822,Apoio!$D$10:$E$55,2,0)</f>
        <v>Prefeituras - PJ</v>
      </c>
      <c r="V3822">
        <v>192479</v>
      </c>
      <c r="W3822">
        <v>206953</v>
      </c>
      <c r="X3822">
        <v>19</v>
      </c>
      <c r="Z3822" s="7"/>
      <c r="AA3822" s="8" t="str">
        <f>IF(Y3822="","Não","Sim")</f>
        <v>Não</v>
      </c>
      <c r="AB3822" s="7" t="str">
        <f>IF(Z3822="","Não","Sim")</f>
        <v>Não</v>
      </c>
      <c r="AC3822" s="8" t="str">
        <f>IF(S3822="TSR","Serede","Rede Conecta")</f>
        <v>Serede</v>
      </c>
    </row>
    <row r="3823" spans="1:29" ht="15" x14ac:dyDescent="0.25">
      <c r="A3823">
        <v>201013</v>
      </c>
      <c r="B3823" t="s">
        <v>1493</v>
      </c>
      <c r="C3823">
        <v>201013</v>
      </c>
      <c r="D3823" s="24">
        <v>41267</v>
      </c>
      <c r="E3823" t="s">
        <v>20</v>
      </c>
      <c r="F3823" t="s">
        <v>2708</v>
      </c>
      <c r="G3823" t="s">
        <v>2709</v>
      </c>
      <c r="H3823" t="s">
        <v>78</v>
      </c>
      <c r="I3823" t="s">
        <v>188</v>
      </c>
      <c r="J3823" t="s">
        <v>2710</v>
      </c>
      <c r="K3823" t="s">
        <v>26</v>
      </c>
      <c r="L3823">
        <v>4934571122</v>
      </c>
      <c r="M3823"/>
      <c r="N3823" s="23">
        <v>82777244000140</v>
      </c>
      <c r="O3823"/>
      <c r="P3823"/>
      <c r="Q3823"/>
      <c r="R3823"/>
      <c r="S3823" s="21" t="s">
        <v>18534</v>
      </c>
      <c r="T3823" s="21" t="s">
        <v>18607</v>
      </c>
      <c r="U3823" s="21" t="str">
        <f>VLOOKUP(T3823,Apoio!$D$10:$E$55,2,0)</f>
        <v>Prefeituras - PJ</v>
      </c>
      <c r="V3823">
        <v>195350</v>
      </c>
      <c r="W3823">
        <v>342</v>
      </c>
      <c r="X3823">
        <v>35</v>
      </c>
      <c r="Z3823" s="7"/>
      <c r="AA3823" s="8" t="str">
        <f>IF(Y3823="","Não","Sim")</f>
        <v>Não</v>
      </c>
      <c r="AB3823" s="7" t="str">
        <f>IF(Z3823="","Não","Sim")</f>
        <v>Não</v>
      </c>
      <c r="AC3823" s="8" t="str">
        <f>IF(S3823="TSR","Serede","Rede Conecta")</f>
        <v>Serede</v>
      </c>
    </row>
    <row r="3824" spans="1:29" ht="15" x14ac:dyDescent="0.25">
      <c r="A3824">
        <v>201535</v>
      </c>
      <c r="B3824" t="s">
        <v>4823</v>
      </c>
      <c r="C3824">
        <v>201535</v>
      </c>
      <c r="D3824" s="24">
        <v>41267</v>
      </c>
      <c r="E3824" t="s">
        <v>20</v>
      </c>
      <c r="F3824" t="s">
        <v>4824</v>
      </c>
      <c r="G3824" t="s">
        <v>4825</v>
      </c>
      <c r="H3824" t="s">
        <v>78</v>
      </c>
      <c r="I3824" t="s">
        <v>188</v>
      </c>
      <c r="J3824" t="s">
        <v>4826</v>
      </c>
      <c r="K3824" t="s">
        <v>26</v>
      </c>
      <c r="L3824">
        <v>4935370176</v>
      </c>
      <c r="M3824"/>
      <c r="N3824" s="23">
        <v>82777251000141</v>
      </c>
      <c r="O3824"/>
      <c r="P3824"/>
      <c r="Q3824"/>
      <c r="R3824" t="s">
        <v>4827</v>
      </c>
      <c r="S3824" s="21" t="s">
        <v>18534</v>
      </c>
      <c r="T3824" s="21" t="s">
        <v>18607</v>
      </c>
      <c r="U3824" s="21" t="str">
        <f>VLOOKUP(T3824,Apoio!$D$10:$E$55,2,0)</f>
        <v>Prefeituras - PJ</v>
      </c>
      <c r="V3824">
        <v>194632</v>
      </c>
      <c r="W3824">
        <v>7302</v>
      </c>
      <c r="X3824">
        <v>94</v>
      </c>
      <c r="Z3824" s="7"/>
      <c r="AA3824" s="8" t="str">
        <f>IF(Y3824="","Não","Sim")</f>
        <v>Não</v>
      </c>
      <c r="AB3824" s="7" t="str">
        <f>IF(Z3824="","Não","Sim")</f>
        <v>Não</v>
      </c>
      <c r="AC3824" s="8" t="str">
        <f>IF(S3824="TSR","Serede","Rede Conecta")</f>
        <v>Serede</v>
      </c>
    </row>
    <row r="3825" spans="1:29" ht="15" x14ac:dyDescent="0.25">
      <c r="A3825">
        <v>200618</v>
      </c>
      <c r="B3825" t="s">
        <v>1814</v>
      </c>
      <c r="C3825">
        <v>200618</v>
      </c>
      <c r="D3825" s="24">
        <v>41267</v>
      </c>
      <c r="E3825" t="s">
        <v>20</v>
      </c>
      <c r="F3825" t="s">
        <v>1815</v>
      </c>
      <c r="G3825" t="s">
        <v>1816</v>
      </c>
      <c r="H3825" t="s">
        <v>78</v>
      </c>
      <c r="I3825" t="s">
        <v>188</v>
      </c>
      <c r="J3825" t="s">
        <v>1817</v>
      </c>
      <c r="K3825" t="s">
        <v>26</v>
      </c>
      <c r="L3825"/>
      <c r="M3825"/>
      <c r="N3825" s="23">
        <v>82777301000190</v>
      </c>
      <c r="O3825"/>
      <c r="P3825"/>
      <c r="Q3825"/>
      <c r="R3825"/>
      <c r="S3825" s="21" t="s">
        <v>18534</v>
      </c>
      <c r="T3825" s="21" t="s">
        <v>18607</v>
      </c>
      <c r="U3825" s="21" t="str">
        <f>VLOOKUP(T3825,Apoio!$D$10:$E$55,2,0)</f>
        <v>Prefeituras - PJ</v>
      </c>
      <c r="V3825"/>
      <c r="W3825"/>
      <c r="X3825"/>
      <c r="Z3825" s="7"/>
      <c r="AA3825" s="8" t="str">
        <f>IF(Y3825="","Não","Sim")</f>
        <v>Não</v>
      </c>
      <c r="AB3825" s="7" t="str">
        <f>IF(Z3825="","Não","Sim")</f>
        <v>Não</v>
      </c>
      <c r="AC3825" s="8" t="str">
        <f>IF(S3825="TSR","Serede","Rede Conecta")</f>
        <v>Serede</v>
      </c>
    </row>
    <row r="3826" spans="1:29" ht="15" x14ac:dyDescent="0.25">
      <c r="A3826">
        <v>201647</v>
      </c>
      <c r="B3826" t="s">
        <v>5257</v>
      </c>
      <c r="C3826">
        <v>201647</v>
      </c>
      <c r="D3826" s="24">
        <v>41267</v>
      </c>
      <c r="E3826" t="s">
        <v>20</v>
      </c>
      <c r="F3826" t="s">
        <v>5258</v>
      </c>
      <c r="G3826" t="s">
        <v>5259</v>
      </c>
      <c r="H3826" t="s">
        <v>78</v>
      </c>
      <c r="I3826" t="s">
        <v>188</v>
      </c>
      <c r="J3826" t="s">
        <v>5260</v>
      </c>
      <c r="K3826" t="s">
        <v>26</v>
      </c>
      <c r="L3826">
        <v>4932491143</v>
      </c>
      <c r="M3826"/>
      <c r="N3826" s="23">
        <v>82777319000192</v>
      </c>
      <c r="O3826"/>
      <c r="P3826"/>
      <c r="Q3826"/>
      <c r="R3826" t="s">
        <v>5261</v>
      </c>
      <c r="S3826" s="21" t="s">
        <v>18534</v>
      </c>
      <c r="T3826" s="21" t="s">
        <v>18607</v>
      </c>
      <c r="U3826" s="21" t="str">
        <f>VLOOKUP(T3826,Apoio!$D$10:$E$55,2,0)</f>
        <v>Prefeituras - PJ</v>
      </c>
      <c r="V3826"/>
      <c r="W3826"/>
      <c r="X3826"/>
      <c r="Z3826" s="7"/>
      <c r="AA3826" s="8" t="str">
        <f>IF(Y3826="","Não","Sim")</f>
        <v>Não</v>
      </c>
      <c r="AB3826" s="7" t="str">
        <f>IF(Z3826="","Não","Sim")</f>
        <v>Não</v>
      </c>
      <c r="AC3826" s="8" t="str">
        <f>IF(S3826="TSR","Serede","Rede Conecta")</f>
        <v>Serede</v>
      </c>
    </row>
    <row r="3827" spans="1:29" ht="15" x14ac:dyDescent="0.25">
      <c r="A3827">
        <v>201638</v>
      </c>
      <c r="B3827" t="s">
        <v>935</v>
      </c>
      <c r="C3827">
        <v>201638</v>
      </c>
      <c r="D3827" s="24">
        <v>41267</v>
      </c>
      <c r="E3827" t="s">
        <v>20</v>
      </c>
      <c r="F3827" t="s">
        <v>5219</v>
      </c>
      <c r="G3827" t="s">
        <v>5220</v>
      </c>
      <c r="H3827" t="s">
        <v>78</v>
      </c>
      <c r="I3827" t="s">
        <v>188</v>
      </c>
      <c r="J3827" t="s">
        <v>5221</v>
      </c>
      <c r="K3827" t="s">
        <v>26</v>
      </c>
      <c r="L3827">
        <v>4932421111</v>
      </c>
      <c r="M3827"/>
      <c r="N3827" s="23">
        <v>82777327000139</v>
      </c>
      <c r="O3827"/>
      <c r="P3827"/>
      <c r="Q3827"/>
      <c r="R3827" t="s">
        <v>5222</v>
      </c>
      <c r="S3827" s="21" t="s">
        <v>18534</v>
      </c>
      <c r="T3827" s="21" t="s">
        <v>18607</v>
      </c>
      <c r="U3827" s="21" t="str">
        <f>VLOOKUP(T3827,Apoio!$D$10:$E$55,2,0)</f>
        <v>Prefeituras - PJ</v>
      </c>
      <c r="V3827"/>
      <c r="W3827"/>
      <c r="X3827"/>
      <c r="Z3827" s="7"/>
      <c r="AA3827" s="8" t="str">
        <f>IF(Y3827="","Não","Sim")</f>
        <v>Não</v>
      </c>
      <c r="AB3827" s="7" t="str">
        <f>IF(Z3827="","Não","Sim")</f>
        <v>Não</v>
      </c>
      <c r="AC3827" s="8" t="str">
        <f>IF(S3827="TSR","Serede","Rede Conecta")</f>
        <v>Serede</v>
      </c>
    </row>
    <row r="3828" spans="1:29" ht="15" x14ac:dyDescent="0.25">
      <c r="A3828">
        <v>201014</v>
      </c>
      <c r="B3828" t="s">
        <v>2711</v>
      </c>
      <c r="C3828">
        <v>201014</v>
      </c>
      <c r="D3828" s="24">
        <v>41267</v>
      </c>
      <c r="E3828" t="s">
        <v>20</v>
      </c>
      <c r="F3828" t="s">
        <v>2712</v>
      </c>
      <c r="G3828" t="s">
        <v>2713</v>
      </c>
      <c r="H3828" t="s">
        <v>78</v>
      </c>
      <c r="I3828" t="s">
        <v>188</v>
      </c>
      <c r="J3828" t="s">
        <v>2714</v>
      </c>
      <c r="K3828" t="s">
        <v>26</v>
      </c>
      <c r="L3828">
        <v>4935430191</v>
      </c>
      <c r="M3828"/>
      <c r="N3828" s="23">
        <v>82777335000185</v>
      </c>
      <c r="O3828"/>
      <c r="P3828"/>
      <c r="Q3828"/>
      <c r="R3828" t="s">
        <v>2715</v>
      </c>
      <c r="S3828" s="21" t="s">
        <v>18534</v>
      </c>
      <c r="T3828" s="21" t="s">
        <v>18607</v>
      </c>
      <c r="U3828" s="21" t="str">
        <f>VLOOKUP(T3828,Apoio!$D$10:$E$55,2,0)</f>
        <v>Prefeituras - PJ</v>
      </c>
      <c r="V3828">
        <v>191446</v>
      </c>
      <c r="W3828">
        <v>49604</v>
      </c>
      <c r="X3828" t="s">
        <v>256</v>
      </c>
      <c r="Z3828" s="7"/>
      <c r="AA3828" s="8" t="str">
        <f>IF(Y3828="","Não","Sim")</f>
        <v>Não</v>
      </c>
      <c r="AB3828" s="7" t="str">
        <f>IF(Z3828="","Não","Sim")</f>
        <v>Não</v>
      </c>
      <c r="AC3828" s="8" t="str">
        <f>IF(S3828="TSR","Serede","Rede Conecta")</f>
        <v>Serede</v>
      </c>
    </row>
    <row r="3829" spans="1:29" ht="15" x14ac:dyDescent="0.25">
      <c r="A3829">
        <v>201212</v>
      </c>
      <c r="B3829" t="s">
        <v>2287</v>
      </c>
      <c r="C3829">
        <v>201212</v>
      </c>
      <c r="D3829" s="24">
        <v>41267</v>
      </c>
      <c r="E3829" t="s">
        <v>20</v>
      </c>
      <c r="F3829" t="s">
        <v>3369</v>
      </c>
      <c r="G3829" t="s">
        <v>3370</v>
      </c>
      <c r="H3829" t="s">
        <v>78</v>
      </c>
      <c r="I3829" t="s">
        <v>188</v>
      </c>
      <c r="J3829" t="s">
        <v>3371</v>
      </c>
      <c r="K3829" t="s">
        <v>26</v>
      </c>
      <c r="L3829">
        <v>4932770183</v>
      </c>
      <c r="M3829"/>
      <c r="N3829" s="23">
        <v>82777343000121</v>
      </c>
      <c r="O3829"/>
      <c r="P3829"/>
      <c r="Q3829"/>
      <c r="R3829" t="s">
        <v>3372</v>
      </c>
      <c r="S3829" s="21" t="s">
        <v>18534</v>
      </c>
      <c r="T3829" s="21" t="s">
        <v>18607</v>
      </c>
      <c r="U3829" s="21" t="str">
        <f>VLOOKUP(T3829,Apoio!$D$10:$E$55,2,0)</f>
        <v>Prefeituras - PJ</v>
      </c>
      <c r="V3829"/>
      <c r="W3829"/>
      <c r="X3829"/>
      <c r="Z3829" s="7"/>
      <c r="AA3829" s="8" t="str">
        <f>IF(Y3829="","Não","Sim")</f>
        <v>Não</v>
      </c>
      <c r="AB3829" s="7" t="str">
        <f>IF(Z3829="","Não","Sim")</f>
        <v>Não</v>
      </c>
      <c r="AC3829" s="8" t="str">
        <f>IF(S3829="TSR","Serede","Rede Conecta")</f>
        <v>Serede</v>
      </c>
    </row>
    <row r="3830" spans="1:29" ht="15" x14ac:dyDescent="0.25">
      <c r="A3830">
        <v>201604</v>
      </c>
      <c r="B3830" t="s">
        <v>5088</v>
      </c>
      <c r="C3830">
        <v>201604</v>
      </c>
      <c r="D3830" s="24">
        <v>41267</v>
      </c>
      <c r="E3830" t="s">
        <v>20</v>
      </c>
      <c r="F3830" t="s">
        <v>5089</v>
      </c>
      <c r="G3830" t="s">
        <v>5090</v>
      </c>
      <c r="H3830" t="s">
        <v>78</v>
      </c>
      <c r="I3830" t="s">
        <v>188</v>
      </c>
      <c r="J3830" t="s">
        <v>5091</v>
      </c>
      <c r="K3830" t="s">
        <v>26</v>
      </c>
      <c r="L3830">
        <v>4933390855</v>
      </c>
      <c r="M3830"/>
      <c r="N3830" s="23">
        <v>82804212000196</v>
      </c>
      <c r="O3830"/>
      <c r="P3830"/>
      <c r="Q3830"/>
      <c r="R3830" t="s">
        <v>5092</v>
      </c>
      <c r="S3830" s="21" t="s">
        <v>18534</v>
      </c>
      <c r="T3830" s="21" t="s">
        <v>18607</v>
      </c>
      <c r="U3830" s="21" t="str">
        <f>VLOOKUP(T3830,Apoio!$D$10:$E$55,2,0)</f>
        <v>Prefeituras - PJ</v>
      </c>
      <c r="V3830"/>
      <c r="W3830"/>
      <c r="X3830"/>
      <c r="Z3830" s="7"/>
      <c r="AA3830" s="8" t="str">
        <f>IF(Y3830="","Não","Sim")</f>
        <v>Não</v>
      </c>
      <c r="AB3830" s="7" t="str">
        <f>IF(Z3830="","Não","Sim")</f>
        <v>Não</v>
      </c>
      <c r="AC3830" s="8" t="str">
        <f>IF(S3830="TSR","Serede","Rede Conecta")</f>
        <v>Serede</v>
      </c>
    </row>
    <row r="3831" spans="1:29" ht="15" x14ac:dyDescent="0.25">
      <c r="A3831">
        <v>201553</v>
      </c>
      <c r="B3831" t="s">
        <v>4891</v>
      </c>
      <c r="C3831">
        <v>201553</v>
      </c>
      <c r="D3831" s="24">
        <v>41267</v>
      </c>
      <c r="E3831" t="s">
        <v>20</v>
      </c>
      <c r="F3831" t="s">
        <v>4892</v>
      </c>
      <c r="G3831" t="s">
        <v>4893</v>
      </c>
      <c r="H3831" t="s">
        <v>78</v>
      </c>
      <c r="I3831" t="s">
        <v>188</v>
      </c>
      <c r="J3831" t="s">
        <v>4894</v>
      </c>
      <c r="K3831" t="s">
        <v>26</v>
      </c>
      <c r="L3831">
        <v>4935580451</v>
      </c>
      <c r="M3831"/>
      <c r="N3831" s="23">
        <v>82814260000165</v>
      </c>
      <c r="O3831"/>
      <c r="P3831"/>
      <c r="Q3831"/>
      <c r="R3831" t="s">
        <v>4895</v>
      </c>
      <c r="S3831" s="21" t="s">
        <v>18534</v>
      </c>
      <c r="T3831" s="21" t="s">
        <v>18607</v>
      </c>
      <c r="U3831" s="21" t="str">
        <f>VLOOKUP(T3831,Apoio!$D$10:$E$55,2,0)</f>
        <v>Prefeituras - PJ</v>
      </c>
      <c r="V3831"/>
      <c r="W3831"/>
      <c r="X3831"/>
      <c r="Z3831" s="7"/>
      <c r="AA3831" s="8" t="str">
        <f>IF(Y3831="","Não","Sim")</f>
        <v>Não</v>
      </c>
      <c r="AB3831" s="7" t="str">
        <f>IF(Z3831="","Não","Sim")</f>
        <v>Não</v>
      </c>
      <c r="AC3831" s="8" t="str">
        <f>IF(S3831="TSR","Serede","Rede Conecta")</f>
        <v>Serede</v>
      </c>
    </row>
    <row r="3832" spans="1:29" ht="15" x14ac:dyDescent="0.25">
      <c r="A3832">
        <v>201511</v>
      </c>
      <c r="B3832" t="s">
        <v>4722</v>
      </c>
      <c r="C3832">
        <v>201511</v>
      </c>
      <c r="D3832" s="24">
        <v>41267</v>
      </c>
      <c r="E3832" t="s">
        <v>20</v>
      </c>
      <c r="F3832" t="s">
        <v>4723</v>
      </c>
      <c r="G3832" t="s">
        <v>4724</v>
      </c>
      <c r="H3832" t="s">
        <v>78</v>
      </c>
      <c r="I3832" t="s">
        <v>188</v>
      </c>
      <c r="J3832" t="s">
        <v>4725</v>
      </c>
      <c r="K3832" t="s">
        <v>26</v>
      </c>
      <c r="L3832">
        <v>4934381111</v>
      </c>
      <c r="M3832"/>
      <c r="N3832" s="23">
        <v>82814575000102</v>
      </c>
      <c r="O3832"/>
      <c r="P3832"/>
      <c r="Q3832"/>
      <c r="R3832" t="s">
        <v>4726</v>
      </c>
      <c r="S3832" s="21" t="s">
        <v>18534</v>
      </c>
      <c r="T3832" s="21" t="s">
        <v>18607</v>
      </c>
      <c r="U3832" s="21" t="str">
        <f>VLOOKUP(T3832,Apoio!$D$10:$E$55,2,0)</f>
        <v>Prefeituras - PJ</v>
      </c>
      <c r="V3832"/>
      <c r="W3832"/>
      <c r="X3832"/>
      <c r="Z3832" s="7"/>
      <c r="AA3832" s="8" t="str">
        <f>IF(Y3832="","Não","Sim")</f>
        <v>Não</v>
      </c>
      <c r="AB3832" s="7" t="str">
        <f>IF(Z3832="","Não","Sim")</f>
        <v>Não</v>
      </c>
      <c r="AC3832" s="8" t="str">
        <f>IF(S3832="TSR","Serede","Rede Conecta")</f>
        <v>Serede</v>
      </c>
    </row>
    <row r="3833" spans="1:29" ht="15" x14ac:dyDescent="0.25">
      <c r="A3833">
        <v>201473</v>
      </c>
      <c r="B3833" t="s">
        <v>4555</v>
      </c>
      <c r="C3833">
        <v>201473</v>
      </c>
      <c r="D3833" s="24">
        <v>41267</v>
      </c>
      <c r="E3833" t="s">
        <v>20</v>
      </c>
      <c r="F3833" t="s">
        <v>4556</v>
      </c>
      <c r="G3833" t="s">
        <v>4557</v>
      </c>
      <c r="H3833" t="s">
        <v>78</v>
      </c>
      <c r="I3833" t="s">
        <v>188</v>
      </c>
      <c r="J3833" t="s">
        <v>4558</v>
      </c>
      <c r="K3833" t="s">
        <v>26</v>
      </c>
      <c r="L3833">
        <v>4934531132</v>
      </c>
      <c r="M3833"/>
      <c r="N3833" s="23">
        <v>82815085000120</v>
      </c>
      <c r="O3833"/>
      <c r="P3833"/>
      <c r="Q3833"/>
      <c r="R3833"/>
      <c r="S3833" s="21" t="s">
        <v>18534</v>
      </c>
      <c r="T3833" s="21" t="s">
        <v>18607</v>
      </c>
      <c r="U3833" s="21" t="str">
        <f>VLOOKUP(T3833,Apoio!$D$10:$E$55,2,0)</f>
        <v>Prefeituras - PJ</v>
      </c>
      <c r="V3833"/>
      <c r="W3833"/>
      <c r="X3833"/>
      <c r="Z3833" s="7"/>
      <c r="AA3833" s="8" t="str">
        <f>IF(Y3833="","Não","Sim")</f>
        <v>Não</v>
      </c>
      <c r="AB3833" s="7" t="str">
        <f>IF(Z3833="","Não","Sim")</f>
        <v>Não</v>
      </c>
      <c r="AC3833" s="8" t="str">
        <f>IF(S3833="TSR","Serede","Rede Conecta")</f>
        <v>Serede</v>
      </c>
    </row>
    <row r="3834" spans="1:29" ht="15" x14ac:dyDescent="0.25">
      <c r="A3834">
        <v>201030</v>
      </c>
      <c r="B3834" t="s">
        <v>615</v>
      </c>
      <c r="C3834">
        <v>201030</v>
      </c>
      <c r="D3834" s="24">
        <v>41267</v>
      </c>
      <c r="E3834" t="s">
        <v>20</v>
      </c>
      <c r="F3834" t="s">
        <v>2753</v>
      </c>
      <c r="G3834" t="s">
        <v>2754</v>
      </c>
      <c r="H3834" t="s">
        <v>78</v>
      </c>
      <c r="I3834" t="s">
        <v>188</v>
      </c>
      <c r="J3834" t="s">
        <v>2755</v>
      </c>
      <c r="K3834" t="s">
        <v>26</v>
      </c>
      <c r="L3834">
        <v>4936312000</v>
      </c>
      <c r="M3834"/>
      <c r="N3834" s="23">
        <v>82821174000180</v>
      </c>
      <c r="O3834"/>
      <c r="P3834"/>
      <c r="Q3834"/>
      <c r="R3834"/>
      <c r="S3834" s="21" t="s">
        <v>18534</v>
      </c>
      <c r="T3834" s="21" t="s">
        <v>18607</v>
      </c>
      <c r="U3834" s="21" t="str">
        <f>VLOOKUP(T3834,Apoio!$D$10:$E$55,2,0)</f>
        <v>Prefeituras - PJ</v>
      </c>
      <c r="V3834"/>
      <c r="W3834"/>
      <c r="X3834"/>
      <c r="Z3834" s="7"/>
      <c r="AA3834" s="8" t="str">
        <f>IF(Y3834="","Não","Sim")</f>
        <v>Não</v>
      </c>
      <c r="AB3834" s="7" t="str">
        <f>IF(Z3834="","Não","Sim")</f>
        <v>Não</v>
      </c>
      <c r="AC3834" s="8" t="str">
        <f>IF(S3834="TSR","Serede","Rede Conecta")</f>
        <v>Serede</v>
      </c>
    </row>
    <row r="3835" spans="1:29" ht="15" x14ac:dyDescent="0.25">
      <c r="A3835">
        <v>201579</v>
      </c>
      <c r="B3835" t="s">
        <v>4992</v>
      </c>
      <c r="C3835">
        <v>201579</v>
      </c>
      <c r="D3835" s="24">
        <v>41267</v>
      </c>
      <c r="E3835" t="s">
        <v>20</v>
      </c>
      <c r="F3835" t="s">
        <v>4993</v>
      </c>
      <c r="G3835" t="s">
        <v>4994</v>
      </c>
      <c r="H3835" t="s">
        <v>78</v>
      </c>
      <c r="I3835" t="s">
        <v>188</v>
      </c>
      <c r="J3835" t="s">
        <v>4995</v>
      </c>
      <c r="K3835" t="s">
        <v>26</v>
      </c>
      <c r="L3835">
        <v>4936240191</v>
      </c>
      <c r="M3835"/>
      <c r="N3835" s="23">
        <v>82821182000126</v>
      </c>
      <c r="O3835"/>
      <c r="P3835"/>
      <c r="Q3835"/>
      <c r="R3835" t="s">
        <v>4996</v>
      </c>
      <c r="S3835" s="21" t="s">
        <v>18534</v>
      </c>
      <c r="T3835" s="21" t="s">
        <v>18607</v>
      </c>
      <c r="U3835" s="21" t="str">
        <f>VLOOKUP(T3835,Apoio!$D$10:$E$55,2,0)</f>
        <v>Prefeituras - PJ</v>
      </c>
      <c r="V3835"/>
      <c r="W3835"/>
      <c r="X3835"/>
      <c r="Z3835" s="7"/>
      <c r="AA3835" s="8" t="str">
        <f>IF(Y3835="","Não","Sim")</f>
        <v>Não</v>
      </c>
      <c r="AB3835" s="7" t="str">
        <f>IF(Z3835="","Não","Sim")</f>
        <v>Não</v>
      </c>
      <c r="AC3835" s="8" t="str">
        <f>IF(S3835="TSR","Serede","Rede Conecta")</f>
        <v>Serede</v>
      </c>
    </row>
    <row r="3836" spans="1:29" ht="15" x14ac:dyDescent="0.25">
      <c r="A3836">
        <v>201166</v>
      </c>
      <c r="B3836" t="s">
        <v>3156</v>
      </c>
      <c r="C3836">
        <v>201166</v>
      </c>
      <c r="D3836" s="24">
        <v>41267</v>
      </c>
      <c r="E3836" t="s">
        <v>20</v>
      </c>
      <c r="F3836" t="s">
        <v>3157</v>
      </c>
      <c r="G3836" t="s">
        <v>3158</v>
      </c>
      <c r="H3836" t="s">
        <v>78</v>
      </c>
      <c r="I3836" t="s">
        <v>188</v>
      </c>
      <c r="J3836" t="s">
        <v>3159</v>
      </c>
      <c r="K3836" t="s">
        <v>26</v>
      </c>
      <c r="L3836">
        <v>4936770011</v>
      </c>
      <c r="M3836"/>
      <c r="N3836" s="23">
        <v>82821208000136</v>
      </c>
      <c r="O3836"/>
      <c r="P3836"/>
      <c r="Q3836"/>
      <c r="R3836"/>
      <c r="S3836" s="21" t="s">
        <v>18534</v>
      </c>
      <c r="T3836" s="21" t="s">
        <v>18607</v>
      </c>
      <c r="U3836" s="21" t="str">
        <f>VLOOKUP(T3836,Apoio!$D$10:$E$55,2,0)</f>
        <v>Prefeituras - PJ</v>
      </c>
      <c r="V3836"/>
      <c r="W3836"/>
      <c r="X3836"/>
      <c r="Z3836" s="7"/>
      <c r="AA3836" s="8" t="str">
        <f>IF(Y3836="","Não","Sim")</f>
        <v>Não</v>
      </c>
      <c r="AB3836" s="7" t="str">
        <f>IF(Z3836="","Não","Sim")</f>
        <v>Não</v>
      </c>
      <c r="AC3836" s="8" t="str">
        <f>IF(S3836="TSR","Serede","Rede Conecta")</f>
        <v>Serede</v>
      </c>
    </row>
    <row r="3837" spans="1:29" ht="15" x14ac:dyDescent="0.25">
      <c r="A3837">
        <v>201652</v>
      </c>
      <c r="B3837" t="s">
        <v>1298</v>
      </c>
      <c r="C3837">
        <v>201652</v>
      </c>
      <c r="D3837" s="24">
        <v>41267</v>
      </c>
      <c r="E3837" t="s">
        <v>20</v>
      </c>
      <c r="F3837" t="s">
        <v>5280</v>
      </c>
      <c r="G3837" t="s">
        <v>5281</v>
      </c>
      <c r="H3837" t="s">
        <v>78</v>
      </c>
      <c r="I3837" t="s">
        <v>188</v>
      </c>
      <c r="J3837" t="s">
        <v>5282</v>
      </c>
      <c r="K3837" t="s">
        <v>26</v>
      </c>
      <c r="L3837">
        <v>4936450122</v>
      </c>
      <c r="M3837"/>
      <c r="N3837" s="23">
        <v>82821216000182</v>
      </c>
      <c r="O3837"/>
      <c r="P3837"/>
      <c r="Q3837"/>
      <c r="R3837" t="s">
        <v>5283</v>
      </c>
      <c r="S3837" s="21" t="s">
        <v>18534</v>
      </c>
      <c r="T3837" s="21" t="s">
        <v>18607</v>
      </c>
      <c r="U3837" s="21" t="str">
        <f>VLOOKUP(T3837,Apoio!$D$10:$E$55,2,0)</f>
        <v>Prefeituras - PJ</v>
      </c>
      <c r="V3837"/>
      <c r="W3837"/>
      <c r="X3837"/>
      <c r="Z3837" s="7"/>
      <c r="AA3837" s="8" t="str">
        <f>IF(Y3837="","Não","Sim")</f>
        <v>Não</v>
      </c>
      <c r="AB3837" s="7" t="str">
        <f>IF(Z3837="","Não","Sim")</f>
        <v>Não</v>
      </c>
      <c r="AC3837" s="8" t="str">
        <f>IF(S3837="TSR","Serede","Rede Conecta")</f>
        <v>Serede</v>
      </c>
    </row>
    <row r="3838" spans="1:29" ht="15" x14ac:dyDescent="0.25">
      <c r="A3838">
        <v>201715</v>
      </c>
      <c r="B3838" t="s">
        <v>5535</v>
      </c>
      <c r="C3838">
        <v>201715</v>
      </c>
      <c r="D3838" s="24">
        <v>41267</v>
      </c>
      <c r="E3838" t="s">
        <v>20</v>
      </c>
      <c r="F3838" t="s">
        <v>5536</v>
      </c>
      <c r="G3838" t="s">
        <v>5537</v>
      </c>
      <c r="H3838" t="s">
        <v>78</v>
      </c>
      <c r="I3838" t="s">
        <v>188</v>
      </c>
      <c r="J3838" t="s">
        <v>5538</v>
      </c>
      <c r="K3838" t="s">
        <v>26</v>
      </c>
      <c r="L3838">
        <v>4935356000</v>
      </c>
      <c r="M3838"/>
      <c r="N3838" s="23">
        <v>82826462000127</v>
      </c>
      <c r="O3838"/>
      <c r="P3838"/>
      <c r="Q3838"/>
      <c r="R3838" t="s">
        <v>5539</v>
      </c>
      <c r="S3838" s="21" t="s">
        <v>18534</v>
      </c>
      <c r="T3838" s="21" t="s">
        <v>18607</v>
      </c>
      <c r="U3838" s="21" t="str">
        <f>VLOOKUP(T3838,Apoio!$D$10:$E$55,2,0)</f>
        <v>Prefeituras - PJ</v>
      </c>
      <c r="V3838"/>
      <c r="W3838"/>
      <c r="X3838"/>
      <c r="Z3838" s="7"/>
      <c r="AA3838" s="8" t="str">
        <f>IF(Y3838="","Não","Sim")</f>
        <v>Não</v>
      </c>
      <c r="AB3838" s="7" t="str">
        <f>IF(Z3838="","Não","Sim")</f>
        <v>Não</v>
      </c>
      <c r="AC3838" s="8" t="str">
        <f>IF(S3838="TSR","Serede","Rede Conecta")</f>
        <v>Serede</v>
      </c>
    </row>
    <row r="3839" spans="1:29" ht="15" x14ac:dyDescent="0.25">
      <c r="A3839">
        <v>201516</v>
      </c>
      <c r="B3839" t="s">
        <v>4744</v>
      </c>
      <c r="C3839">
        <v>201516</v>
      </c>
      <c r="D3839" s="24">
        <v>41267</v>
      </c>
      <c r="E3839" t="s">
        <v>20</v>
      </c>
      <c r="F3839" t="s">
        <v>4745</v>
      </c>
      <c r="G3839" t="s">
        <v>4746</v>
      </c>
      <c r="H3839" t="s">
        <v>78</v>
      </c>
      <c r="I3839" t="s">
        <v>188</v>
      </c>
      <c r="J3839" t="s">
        <v>4747</v>
      </c>
      <c r="K3839" t="s">
        <v>26</v>
      </c>
      <c r="L3839">
        <v>4935622000</v>
      </c>
      <c r="M3839"/>
      <c r="N3839" s="23">
        <v>82827148000169</v>
      </c>
      <c r="O3839"/>
      <c r="P3839"/>
      <c r="Q3839"/>
      <c r="R3839" t="s">
        <v>4748</v>
      </c>
      <c r="S3839" s="21" t="s">
        <v>18534</v>
      </c>
      <c r="T3839" s="21" t="s">
        <v>18607</v>
      </c>
      <c r="U3839" s="21" t="str">
        <f>VLOOKUP(T3839,Apoio!$D$10:$E$55,2,0)</f>
        <v>Prefeituras - PJ</v>
      </c>
      <c r="V3839">
        <v>195327</v>
      </c>
      <c r="W3839">
        <v>48888</v>
      </c>
      <c r="X3839">
        <v>97</v>
      </c>
      <c r="Z3839" s="7"/>
      <c r="AA3839" s="8" t="str">
        <f>IF(Y3839="","Não","Sim")</f>
        <v>Não</v>
      </c>
      <c r="AB3839" s="7" t="str">
        <f>IF(Z3839="","Não","Sim")</f>
        <v>Não</v>
      </c>
      <c r="AC3839" s="8" t="str">
        <f>IF(S3839="TSR","Serede","Rede Conecta")</f>
        <v>Serede</v>
      </c>
    </row>
    <row r="3840" spans="1:29" ht="15" x14ac:dyDescent="0.25">
      <c r="A3840">
        <v>201583</v>
      </c>
      <c r="B3840" t="s">
        <v>5007</v>
      </c>
      <c r="C3840">
        <v>201583</v>
      </c>
      <c r="D3840" s="24">
        <v>41267</v>
      </c>
      <c r="E3840" t="s">
        <v>20</v>
      </c>
      <c r="F3840" t="s">
        <v>5008</v>
      </c>
      <c r="G3840" t="s">
        <v>5009</v>
      </c>
      <c r="H3840" t="s">
        <v>78</v>
      </c>
      <c r="I3840" t="s">
        <v>188</v>
      </c>
      <c r="J3840" t="s">
        <v>5010</v>
      </c>
      <c r="K3840" t="s">
        <v>26</v>
      </c>
      <c r="L3840">
        <v>4935360146</v>
      </c>
      <c r="M3840"/>
      <c r="N3840" s="23">
        <v>82827353000124</v>
      </c>
      <c r="O3840"/>
      <c r="P3840"/>
      <c r="Q3840"/>
      <c r="R3840" t="s">
        <v>5011</v>
      </c>
      <c r="S3840" s="21" t="s">
        <v>18534</v>
      </c>
      <c r="T3840" s="21" t="s">
        <v>18607</v>
      </c>
      <c r="U3840" s="21" t="str">
        <f>VLOOKUP(T3840,Apoio!$D$10:$E$55,2,0)</f>
        <v>Prefeituras - PJ</v>
      </c>
      <c r="V3840"/>
      <c r="W3840"/>
      <c r="X3840"/>
      <c r="Z3840" s="7"/>
      <c r="AA3840" s="8" t="str">
        <f>IF(Y3840="","Não","Sim")</f>
        <v>Não</v>
      </c>
      <c r="AB3840" s="7" t="str">
        <f>IF(Z3840="","Não","Sim")</f>
        <v>Não</v>
      </c>
      <c r="AC3840" s="8" t="str">
        <f>IF(S3840="TSR","Serede","Rede Conecta")</f>
        <v>Serede</v>
      </c>
    </row>
    <row r="3841" spans="1:29" ht="15" x14ac:dyDescent="0.25">
      <c r="A3841">
        <v>201340</v>
      </c>
      <c r="B3841" t="s">
        <v>3962</v>
      </c>
      <c r="C3841">
        <v>201340</v>
      </c>
      <c r="D3841" s="24">
        <v>41267</v>
      </c>
      <c r="E3841" t="s">
        <v>20</v>
      </c>
      <c r="F3841" t="s">
        <v>3963</v>
      </c>
      <c r="G3841" t="s">
        <v>3964</v>
      </c>
      <c r="H3841" t="s">
        <v>78</v>
      </c>
      <c r="I3841" t="s">
        <v>188</v>
      </c>
      <c r="J3841" t="s">
        <v>3965</v>
      </c>
      <c r="K3841" t="s">
        <v>26</v>
      </c>
      <c r="L3841">
        <v>4935321522</v>
      </c>
      <c r="M3841"/>
      <c r="N3841" s="23">
        <v>82827999000101</v>
      </c>
      <c r="O3841"/>
      <c r="P3841"/>
      <c r="Q3841"/>
      <c r="R3841" t="s">
        <v>3966</v>
      </c>
      <c r="S3841" s="21" t="s">
        <v>18534</v>
      </c>
      <c r="T3841" s="21" t="s">
        <v>18607</v>
      </c>
      <c r="U3841" s="21" t="str">
        <f>VLOOKUP(T3841,Apoio!$D$10:$E$55,2,0)</f>
        <v>Prefeituras - PJ</v>
      </c>
      <c r="V3841"/>
      <c r="W3841"/>
      <c r="X3841"/>
      <c r="Z3841" s="7"/>
      <c r="AA3841" s="8" t="str">
        <f>IF(Y3841="","Não","Sim")</f>
        <v>Não</v>
      </c>
      <c r="AB3841" s="7" t="str">
        <f>IF(Z3841="","Não","Sim")</f>
        <v>Não</v>
      </c>
      <c r="AC3841" s="8" t="str">
        <f>IF(S3841="TSR","Serede","Rede Conecta")</f>
        <v>Serede</v>
      </c>
    </row>
    <row r="3842" spans="1:29" ht="15" x14ac:dyDescent="0.25">
      <c r="A3842">
        <v>201054</v>
      </c>
      <c r="B3842" t="s">
        <v>2817</v>
      </c>
      <c r="C3842">
        <v>201054</v>
      </c>
      <c r="D3842" s="24">
        <v>41267</v>
      </c>
      <c r="E3842" t="s">
        <v>20</v>
      </c>
      <c r="F3842" t="s">
        <v>2818</v>
      </c>
      <c r="G3842" t="s">
        <v>2819</v>
      </c>
      <c r="H3842" t="s">
        <v>78</v>
      </c>
      <c r="I3842" t="s">
        <v>188</v>
      </c>
      <c r="J3842" t="s">
        <v>2820</v>
      </c>
      <c r="K3842" t="s">
        <v>26</v>
      </c>
      <c r="L3842">
        <v>4832548100</v>
      </c>
      <c r="M3842"/>
      <c r="N3842" s="23">
        <v>82836057000190</v>
      </c>
      <c r="O3842"/>
      <c r="P3842"/>
      <c r="Q3842"/>
      <c r="R3842" t="s">
        <v>2821</v>
      </c>
      <c r="S3842" s="21" t="s">
        <v>18534</v>
      </c>
      <c r="T3842" s="21" t="s">
        <v>18607</v>
      </c>
      <c r="U3842" s="21" t="str">
        <f>VLOOKUP(T3842,Apoio!$D$10:$E$55,2,0)</f>
        <v>Prefeituras - PJ</v>
      </c>
      <c r="V3842"/>
      <c r="W3842"/>
      <c r="X3842"/>
      <c r="Z3842" s="7"/>
      <c r="AA3842" s="8" t="str">
        <f>IF(Y3842="","Não","Sim")</f>
        <v>Não</v>
      </c>
      <c r="AB3842" s="7" t="str">
        <f>IF(Z3842="","Não","Sim")</f>
        <v>Não</v>
      </c>
      <c r="AC3842" s="8" t="str">
        <f>IF(S3842="TSR","Serede","Rede Conecta")</f>
        <v>Serede</v>
      </c>
    </row>
    <row r="3843" spans="1:29" ht="15" x14ac:dyDescent="0.25">
      <c r="A3843">
        <v>201710</v>
      </c>
      <c r="B3843" t="s">
        <v>3120</v>
      </c>
      <c r="C3843">
        <v>201710</v>
      </c>
      <c r="D3843" s="24">
        <v>41267</v>
      </c>
      <c r="E3843" t="s">
        <v>20</v>
      </c>
      <c r="F3843" t="s">
        <v>5514</v>
      </c>
      <c r="G3843" t="s">
        <v>3122</v>
      </c>
      <c r="H3843" t="s">
        <v>78</v>
      </c>
      <c r="I3843" t="s">
        <v>188</v>
      </c>
      <c r="J3843" t="s">
        <v>5515</v>
      </c>
      <c r="K3843" t="s">
        <v>26</v>
      </c>
      <c r="L3843">
        <v>4836456100</v>
      </c>
      <c r="M3843"/>
      <c r="N3843" s="23">
        <v>82836818000103</v>
      </c>
      <c r="O3843"/>
      <c r="P3843"/>
      <c r="Q3843"/>
      <c r="R3843" t="s">
        <v>5516</v>
      </c>
      <c r="S3843" s="21" t="s">
        <v>18534</v>
      </c>
      <c r="T3843" s="21" t="s">
        <v>18607</v>
      </c>
      <c r="U3843" s="21" t="str">
        <f>VLOOKUP(T3843,Apoio!$D$10:$E$55,2,0)</f>
        <v>Prefeituras - PJ</v>
      </c>
      <c r="V3843"/>
      <c r="W3843"/>
      <c r="X3843"/>
      <c r="Z3843" s="7"/>
      <c r="AA3843" s="8" t="str">
        <f>IF(Y3843="","Não","Sim")</f>
        <v>Não</v>
      </c>
      <c r="AB3843" s="7" t="str">
        <f>IF(Z3843="","Não","Sim")</f>
        <v>Não</v>
      </c>
      <c r="AC3843" s="8" t="str">
        <f>IF(S3843="TSR","Serede","Rede Conecta")</f>
        <v>Serede</v>
      </c>
    </row>
    <row r="3844" spans="1:29" ht="15" x14ac:dyDescent="0.25">
      <c r="A3844">
        <v>201284</v>
      </c>
      <c r="B3844" t="s">
        <v>3703</v>
      </c>
      <c r="C3844">
        <v>201284</v>
      </c>
      <c r="D3844" s="24">
        <v>41267</v>
      </c>
      <c r="E3844" t="s">
        <v>20</v>
      </c>
      <c r="F3844" t="s">
        <v>3704</v>
      </c>
      <c r="G3844" t="s">
        <v>3705</v>
      </c>
      <c r="H3844" t="s">
        <v>78</v>
      </c>
      <c r="I3844" t="s">
        <v>188</v>
      </c>
      <c r="J3844" t="s">
        <v>3706</v>
      </c>
      <c r="K3844" t="s">
        <v>26</v>
      </c>
      <c r="L3844">
        <v>4835371110</v>
      </c>
      <c r="M3844"/>
      <c r="N3844" s="23">
        <v>82837741000196</v>
      </c>
      <c r="O3844"/>
      <c r="P3844"/>
      <c r="Q3844"/>
      <c r="R3844" t="s">
        <v>3707</v>
      </c>
      <c r="S3844" s="21" t="s">
        <v>18534</v>
      </c>
      <c r="T3844" s="21" t="s">
        <v>18607</v>
      </c>
      <c r="U3844" s="21" t="str">
        <f>VLOOKUP(T3844,Apoio!$D$10:$E$55,2,0)</f>
        <v>Prefeituras - PJ</v>
      </c>
      <c r="V3844"/>
      <c r="W3844"/>
      <c r="X3844"/>
      <c r="Z3844" s="7"/>
      <c r="AA3844" s="8" t="str">
        <f>IF(Y3844="","Não","Sim")</f>
        <v>Não</v>
      </c>
      <c r="AB3844" s="7" t="str">
        <f>IF(Z3844="","Não","Sim")</f>
        <v>Não</v>
      </c>
      <c r="AC3844" s="8" t="str">
        <f>IF(S3844="TSR","Serede","Rede Conecta")</f>
        <v>Serede</v>
      </c>
    </row>
    <row r="3845" spans="1:29" ht="15" x14ac:dyDescent="0.25">
      <c r="A3845">
        <v>201191</v>
      </c>
      <c r="B3845" t="s">
        <v>3270</v>
      </c>
      <c r="C3845">
        <v>201191</v>
      </c>
      <c r="D3845" s="24">
        <v>41267</v>
      </c>
      <c r="E3845" t="s">
        <v>20</v>
      </c>
      <c r="F3845" t="s">
        <v>3271</v>
      </c>
      <c r="G3845" t="s">
        <v>3272</v>
      </c>
      <c r="H3845" t="s">
        <v>78</v>
      </c>
      <c r="I3845" t="s">
        <v>188</v>
      </c>
      <c r="J3845" t="s">
        <v>3273</v>
      </c>
      <c r="K3845" t="s">
        <v>26</v>
      </c>
      <c r="L3845">
        <v>4932784211</v>
      </c>
      <c r="M3845"/>
      <c r="N3845" s="23">
        <v>82843582000132</v>
      </c>
      <c r="O3845"/>
      <c r="P3845"/>
      <c r="Q3845"/>
      <c r="R3845" t="s">
        <v>3274</v>
      </c>
      <c r="S3845" s="21" t="s">
        <v>18534</v>
      </c>
      <c r="T3845" s="21" t="s">
        <v>18607</v>
      </c>
      <c r="U3845" s="21" t="str">
        <f>VLOOKUP(T3845,Apoio!$D$10:$E$55,2,0)</f>
        <v>Prefeituras - PJ</v>
      </c>
      <c r="V3845"/>
      <c r="W3845"/>
      <c r="X3845"/>
      <c r="Z3845" s="7"/>
      <c r="AA3845" s="8" t="str">
        <f>IF(Y3845="","Não","Sim")</f>
        <v>Não</v>
      </c>
      <c r="AB3845" s="7" t="str">
        <f>IF(Z3845="","Não","Sim")</f>
        <v>Não</v>
      </c>
      <c r="AC3845" s="8" t="str">
        <f>IF(S3845="TSR","Serede","Rede Conecta")</f>
        <v>Serede</v>
      </c>
    </row>
    <row r="3846" spans="1:29" ht="15" x14ac:dyDescent="0.25">
      <c r="A3846">
        <v>201540</v>
      </c>
      <c r="B3846" t="s">
        <v>802</v>
      </c>
      <c r="C3846">
        <v>201540</v>
      </c>
      <c r="D3846" s="24">
        <v>41267</v>
      </c>
      <c r="E3846" t="s">
        <v>20</v>
      </c>
      <c r="F3846" t="s">
        <v>4843</v>
      </c>
      <c r="G3846" t="s">
        <v>4844</v>
      </c>
      <c r="H3846" t="s">
        <v>78</v>
      </c>
      <c r="I3846" t="s">
        <v>188</v>
      </c>
      <c r="J3846" t="s">
        <v>4845</v>
      </c>
      <c r="K3846" t="s">
        <v>26</v>
      </c>
      <c r="L3846">
        <v>4932320197</v>
      </c>
      <c r="M3846"/>
      <c r="N3846" s="23">
        <v>82844754000192</v>
      </c>
      <c r="O3846"/>
      <c r="P3846"/>
      <c r="Q3846"/>
      <c r="R3846"/>
      <c r="S3846" s="21" t="s">
        <v>18534</v>
      </c>
      <c r="T3846" s="21" t="s">
        <v>18607</v>
      </c>
      <c r="U3846" s="21" t="str">
        <f>VLOOKUP(T3846,Apoio!$D$10:$E$55,2,0)</f>
        <v>Prefeituras - PJ</v>
      </c>
      <c r="V3846">
        <v>195257</v>
      </c>
      <c r="W3846">
        <v>17041</v>
      </c>
      <c r="X3846">
        <v>40</v>
      </c>
      <c r="Z3846" s="7"/>
      <c r="AA3846" s="8" t="str">
        <f>IF(Y3846="","Não","Sim")</f>
        <v>Não</v>
      </c>
      <c r="AB3846" s="7" t="str">
        <f>IF(Z3846="","Não","Sim")</f>
        <v>Não</v>
      </c>
      <c r="AC3846" s="8" t="str">
        <f>IF(S3846="TSR","Serede","Rede Conecta")</f>
        <v>Serede</v>
      </c>
    </row>
    <row r="3847" spans="1:29" ht="15" x14ac:dyDescent="0.25">
      <c r="A3847">
        <v>201656</v>
      </c>
      <c r="B3847" t="s">
        <v>5297</v>
      </c>
      <c r="C3847">
        <v>201656</v>
      </c>
      <c r="D3847" s="24">
        <v>41267</v>
      </c>
      <c r="E3847" t="s">
        <v>20</v>
      </c>
      <c r="F3847" t="s">
        <v>5298</v>
      </c>
      <c r="G3847" t="s">
        <v>5299</v>
      </c>
      <c r="H3847" t="s">
        <v>78</v>
      </c>
      <c r="I3847" t="s">
        <v>188</v>
      </c>
      <c r="J3847" t="s">
        <v>5300</v>
      </c>
      <c r="K3847" t="s">
        <v>26</v>
      </c>
      <c r="L3847"/>
      <c r="M3847"/>
      <c r="N3847" s="23">
        <v>82845744000171</v>
      </c>
      <c r="O3847"/>
      <c r="P3847"/>
      <c r="Q3847"/>
      <c r="R3847" t="s">
        <v>5301</v>
      </c>
      <c r="S3847" s="21" t="s">
        <v>18534</v>
      </c>
      <c r="T3847" s="21" t="s">
        <v>18607</v>
      </c>
      <c r="U3847" s="21" t="str">
        <f>VLOOKUP(T3847,Apoio!$D$10:$E$55,2,0)</f>
        <v>Prefeituras - PJ</v>
      </c>
      <c r="V3847"/>
      <c r="W3847"/>
      <c r="X3847"/>
      <c r="Z3847" s="7"/>
      <c r="AA3847" s="8" t="str">
        <f>IF(Y3847="","Não","Sim")</f>
        <v>Não</v>
      </c>
      <c r="AB3847" s="7" t="str">
        <f>IF(Z3847="","Não","Sim")</f>
        <v>Não</v>
      </c>
      <c r="AC3847" s="8" t="str">
        <f>IF(S3847="TSR","Serede","Rede Conecta")</f>
        <v>Serede</v>
      </c>
    </row>
    <row r="3848" spans="1:29" ht="15" x14ac:dyDescent="0.25">
      <c r="A3848">
        <v>201355</v>
      </c>
      <c r="B3848" t="s">
        <v>4029</v>
      </c>
      <c r="C3848">
        <v>201355</v>
      </c>
      <c r="D3848" s="24">
        <v>41267</v>
      </c>
      <c r="E3848" t="s">
        <v>20</v>
      </c>
      <c r="F3848" t="s">
        <v>4030</v>
      </c>
      <c r="G3848" t="s">
        <v>4031</v>
      </c>
      <c r="H3848" t="s">
        <v>78</v>
      </c>
      <c r="I3848" t="s">
        <v>188</v>
      </c>
      <c r="J3848" t="s">
        <v>4032</v>
      </c>
      <c r="K3848" t="s">
        <v>26</v>
      </c>
      <c r="L3848">
        <v>4933538200</v>
      </c>
      <c r="M3848"/>
      <c r="N3848" s="23">
        <v>82854670000130</v>
      </c>
      <c r="O3848"/>
      <c r="P3848"/>
      <c r="Q3848"/>
      <c r="R3848"/>
      <c r="S3848" s="21" t="s">
        <v>18534</v>
      </c>
      <c r="T3848" s="21" t="s">
        <v>18607</v>
      </c>
      <c r="U3848" s="21" t="str">
        <f>VLOOKUP(T3848,Apoio!$D$10:$E$55,2,0)</f>
        <v>Prefeituras - PJ</v>
      </c>
      <c r="V3848">
        <v>19996</v>
      </c>
      <c r="W3848">
        <v>18090</v>
      </c>
      <c r="X3848">
        <v>24</v>
      </c>
      <c r="Z3848" s="7"/>
      <c r="AA3848" s="8" t="str">
        <f>IF(Y3848="","Não","Sim")</f>
        <v>Não</v>
      </c>
      <c r="AB3848" s="7" t="str">
        <f>IF(Z3848="","Não","Sim")</f>
        <v>Não</v>
      </c>
      <c r="AC3848" s="8" t="str">
        <f>IF(S3848="TSR","Serede","Rede Conecta")</f>
        <v>Serede</v>
      </c>
    </row>
    <row r="3849" spans="1:29" ht="15" x14ac:dyDescent="0.25">
      <c r="A3849">
        <v>201199</v>
      </c>
      <c r="B3849" t="s">
        <v>3309</v>
      </c>
      <c r="C3849">
        <v>201199</v>
      </c>
      <c r="D3849" s="24">
        <v>41267</v>
      </c>
      <c r="E3849" t="s">
        <v>20</v>
      </c>
      <c r="F3849" t="s">
        <v>3139</v>
      </c>
      <c r="G3849" t="s">
        <v>3310</v>
      </c>
      <c r="H3849" t="s">
        <v>78</v>
      </c>
      <c r="I3849" t="s">
        <v>188</v>
      </c>
      <c r="J3849" t="s">
        <v>3311</v>
      </c>
      <c r="K3849" t="s">
        <v>26</v>
      </c>
      <c r="L3849">
        <v>4832457252</v>
      </c>
      <c r="M3849"/>
      <c r="N3849" s="23">
        <v>82892266000150</v>
      </c>
      <c r="O3849"/>
      <c r="P3849"/>
      <c r="Q3849"/>
      <c r="R3849" t="s">
        <v>3312</v>
      </c>
      <c r="S3849" s="21" t="s">
        <v>18534</v>
      </c>
      <c r="T3849" s="21" t="s">
        <v>18607</v>
      </c>
      <c r="U3849" s="21" t="str">
        <f>VLOOKUP(T3849,Apoio!$D$10:$E$55,2,0)</f>
        <v>Prefeituras - PJ</v>
      </c>
      <c r="V3849">
        <v>195348</v>
      </c>
      <c r="W3849">
        <v>24</v>
      </c>
      <c r="X3849">
        <v>11</v>
      </c>
      <c r="Z3849" s="7"/>
      <c r="AA3849" s="8" t="str">
        <f>IF(Y3849="","Não","Sim")</f>
        <v>Não</v>
      </c>
      <c r="AB3849" s="7" t="str">
        <f>IF(Z3849="","Não","Sim")</f>
        <v>Não</v>
      </c>
      <c r="AC3849" s="8" t="str">
        <f>IF(S3849="TSR","Serede","Rede Conecta")</f>
        <v>Serede</v>
      </c>
    </row>
    <row r="3850" spans="1:29" ht="15" x14ac:dyDescent="0.25">
      <c r="A3850">
        <v>200648</v>
      </c>
      <c r="B3850" t="s">
        <v>1917</v>
      </c>
      <c r="C3850">
        <v>200648</v>
      </c>
      <c r="D3850" s="24">
        <v>41267</v>
      </c>
      <c r="E3850" t="s">
        <v>20</v>
      </c>
      <c r="F3850" t="s">
        <v>1918</v>
      </c>
      <c r="G3850" t="s">
        <v>1919</v>
      </c>
      <c r="H3850" t="s">
        <v>135</v>
      </c>
      <c r="I3850" t="s">
        <v>188</v>
      </c>
      <c r="J3850" t="s">
        <v>1920</v>
      </c>
      <c r="K3850" t="s">
        <v>26</v>
      </c>
      <c r="L3850"/>
      <c r="M3850"/>
      <c r="N3850" s="23">
        <v>82892274000105</v>
      </c>
      <c r="O3850"/>
      <c r="P3850"/>
      <c r="Q3850"/>
      <c r="R3850"/>
      <c r="S3850" s="21" t="s">
        <v>18534</v>
      </c>
      <c r="T3850" s="21" t="s">
        <v>18607</v>
      </c>
      <c r="U3850" s="21" t="str">
        <f>VLOOKUP(T3850,Apoio!$D$10:$E$55,2,0)</f>
        <v>Prefeituras - PJ</v>
      </c>
      <c r="V3850"/>
      <c r="W3850"/>
      <c r="X3850"/>
      <c r="Z3850" s="7"/>
      <c r="AA3850" s="8" t="str">
        <f>IF(Y3850="","Não","Sim")</f>
        <v>Não</v>
      </c>
      <c r="AB3850" s="7" t="str">
        <f>IF(Z3850="","Não","Sim")</f>
        <v>Não</v>
      </c>
      <c r="AC3850" s="8" t="str">
        <f>IF(S3850="TSR","Serede","Rede Conecta")</f>
        <v>Serede</v>
      </c>
    </row>
    <row r="3851" spans="1:29" ht="15" x14ac:dyDescent="0.25">
      <c r="A3851">
        <v>200581</v>
      </c>
      <c r="B3851" t="s">
        <v>1695</v>
      </c>
      <c r="C3851">
        <v>200581</v>
      </c>
      <c r="D3851" s="24">
        <v>41267</v>
      </c>
      <c r="E3851" t="s">
        <v>20</v>
      </c>
      <c r="F3851" t="s">
        <v>1696</v>
      </c>
      <c r="G3851" t="s">
        <v>187</v>
      </c>
      <c r="H3851" t="s">
        <v>78</v>
      </c>
      <c r="I3851" t="s">
        <v>188</v>
      </c>
      <c r="J3851" t="s">
        <v>1697</v>
      </c>
      <c r="K3851" t="s">
        <v>26</v>
      </c>
      <c r="L3851"/>
      <c r="M3851"/>
      <c r="N3851" s="23">
        <v>82892282000143</v>
      </c>
      <c r="O3851"/>
      <c r="P3851"/>
      <c r="Q3851"/>
      <c r="R3851"/>
      <c r="S3851" s="21" t="s">
        <v>18534</v>
      </c>
      <c r="T3851" s="21" t="s">
        <v>18607</v>
      </c>
      <c r="U3851" s="21" t="str">
        <f>VLOOKUP(T3851,Apoio!$D$10:$E$55,2,0)</f>
        <v>Prefeituras - PJ</v>
      </c>
      <c r="V3851"/>
      <c r="W3851"/>
      <c r="X3851"/>
      <c r="Z3851" s="7"/>
      <c r="AA3851" s="8" t="str">
        <f>IF(Y3851="","Não","Sim")</f>
        <v>Não</v>
      </c>
      <c r="AB3851" s="7" t="str">
        <f>IF(Z3851="","Não","Sim")</f>
        <v>Não</v>
      </c>
      <c r="AC3851" s="8" t="str">
        <f>IF(S3851="TSR","Serede","Rede Conecta")</f>
        <v>Serede</v>
      </c>
    </row>
    <row r="3852" spans="1:29" ht="15" x14ac:dyDescent="0.25">
      <c r="A3852">
        <v>201747</v>
      </c>
      <c r="B3852" t="s">
        <v>5671</v>
      </c>
      <c r="C3852">
        <v>201747</v>
      </c>
      <c r="D3852" s="24">
        <v>41267</v>
      </c>
      <c r="E3852" t="s">
        <v>20</v>
      </c>
      <c r="F3852" t="s">
        <v>3139</v>
      </c>
      <c r="G3852" t="s">
        <v>5672</v>
      </c>
      <c r="H3852" t="s">
        <v>78</v>
      </c>
      <c r="I3852" t="s">
        <v>188</v>
      </c>
      <c r="J3852" t="s">
        <v>5673</v>
      </c>
      <c r="K3852" t="s">
        <v>26</v>
      </c>
      <c r="L3852">
        <v>4832721123</v>
      </c>
      <c r="M3852"/>
      <c r="N3852" s="23">
        <v>82892290000190</v>
      </c>
      <c r="O3852"/>
      <c r="P3852"/>
      <c r="Q3852"/>
      <c r="R3852" t="s">
        <v>5674</v>
      </c>
      <c r="S3852" s="21" t="s">
        <v>18534</v>
      </c>
      <c r="T3852" s="21" t="s">
        <v>18607</v>
      </c>
      <c r="U3852" s="21" t="str">
        <f>VLOOKUP(T3852,Apoio!$D$10:$E$55,2,0)</f>
        <v>Prefeituras - PJ</v>
      </c>
      <c r="V3852"/>
      <c r="W3852"/>
      <c r="X3852"/>
      <c r="Z3852" s="7"/>
      <c r="AA3852" s="8" t="str">
        <f>IF(Y3852="","Não","Sim")</f>
        <v>Não</v>
      </c>
      <c r="AB3852" s="7" t="str">
        <f>IF(Z3852="","Não","Sim")</f>
        <v>Não</v>
      </c>
      <c r="AC3852" s="8" t="str">
        <f>IF(S3852="TSR","Serede","Rede Conecta")</f>
        <v>Serede</v>
      </c>
    </row>
    <row r="3853" spans="1:29" ht="15" x14ac:dyDescent="0.25">
      <c r="A3853">
        <v>201007</v>
      </c>
      <c r="B3853" t="s">
        <v>2684</v>
      </c>
      <c r="C3853">
        <v>201007</v>
      </c>
      <c r="D3853" s="24">
        <v>41267</v>
      </c>
      <c r="E3853" t="s">
        <v>20</v>
      </c>
      <c r="F3853" t="s">
        <v>2685</v>
      </c>
      <c r="G3853" t="s">
        <v>2686</v>
      </c>
      <c r="H3853" t="s">
        <v>78</v>
      </c>
      <c r="I3853" t="s">
        <v>188</v>
      </c>
      <c r="J3853" t="s">
        <v>2687</v>
      </c>
      <c r="K3853" t="s">
        <v>26</v>
      </c>
      <c r="L3853">
        <v>4832798000</v>
      </c>
      <c r="M3853"/>
      <c r="N3853" s="23">
        <v>82892308000153</v>
      </c>
      <c r="O3853"/>
      <c r="P3853"/>
      <c r="Q3853"/>
      <c r="R3853"/>
      <c r="S3853" s="21" t="s">
        <v>18534</v>
      </c>
      <c r="T3853" s="21" t="s">
        <v>18607</v>
      </c>
      <c r="U3853" s="21" t="str">
        <f>VLOOKUP(T3853,Apoio!$D$10:$E$55,2,0)</f>
        <v>Prefeituras - PJ</v>
      </c>
      <c r="V3853"/>
      <c r="W3853"/>
      <c r="X3853"/>
      <c r="Z3853" s="7"/>
      <c r="AA3853" s="8" t="str">
        <f>IF(Y3853="","Não","Sim")</f>
        <v>Não</v>
      </c>
      <c r="AB3853" s="7" t="str">
        <f>IF(Z3853="","Não","Sim")</f>
        <v>Não</v>
      </c>
      <c r="AC3853" s="8" t="str">
        <f>IF(S3853="TSR","Serede","Rede Conecta")</f>
        <v>Serede</v>
      </c>
    </row>
    <row r="3854" spans="1:29" ht="15" x14ac:dyDescent="0.25">
      <c r="A3854">
        <v>200622</v>
      </c>
      <c r="B3854" t="s">
        <v>1830</v>
      </c>
      <c r="C3854">
        <v>200622</v>
      </c>
      <c r="D3854" s="24">
        <v>41267</v>
      </c>
      <c r="E3854" t="s">
        <v>20</v>
      </c>
      <c r="F3854" t="s">
        <v>1831</v>
      </c>
      <c r="G3854" t="s">
        <v>1832</v>
      </c>
      <c r="H3854" t="s">
        <v>78</v>
      </c>
      <c r="I3854" t="s">
        <v>188</v>
      </c>
      <c r="J3854" t="s">
        <v>1833</v>
      </c>
      <c r="K3854" t="s">
        <v>26</v>
      </c>
      <c r="L3854"/>
      <c r="M3854"/>
      <c r="N3854" s="23">
        <v>82892316000108</v>
      </c>
      <c r="O3854"/>
      <c r="P3854"/>
      <c r="Q3854"/>
      <c r="R3854"/>
      <c r="S3854" s="21" t="s">
        <v>18534</v>
      </c>
      <c r="T3854" s="21" t="s">
        <v>18607</v>
      </c>
      <c r="U3854" s="21" t="str">
        <f>VLOOKUP(T3854,Apoio!$D$10:$E$55,2,0)</f>
        <v>Prefeituras - PJ</v>
      </c>
      <c r="V3854"/>
      <c r="W3854"/>
      <c r="X3854"/>
      <c r="Z3854" s="7"/>
      <c r="AA3854" s="8" t="str">
        <f>IF(Y3854="","Não","Sim")</f>
        <v>Não</v>
      </c>
      <c r="AB3854" s="7" t="str">
        <f>IF(Z3854="","Não","Sim")</f>
        <v>Não</v>
      </c>
      <c r="AC3854" s="8" t="str">
        <f>IF(S3854="TSR","Serede","Rede Conecta")</f>
        <v>Serede</v>
      </c>
    </row>
    <row r="3855" spans="1:29" ht="15" x14ac:dyDescent="0.25">
      <c r="A3855">
        <v>201114</v>
      </c>
      <c r="B3855" t="s">
        <v>2958</v>
      </c>
      <c r="C3855">
        <v>201114</v>
      </c>
      <c r="D3855" s="24">
        <v>41267</v>
      </c>
      <c r="E3855" t="s">
        <v>20</v>
      </c>
      <c r="F3855" t="s">
        <v>2959</v>
      </c>
      <c r="G3855" t="s">
        <v>2960</v>
      </c>
      <c r="H3855" t="s">
        <v>78</v>
      </c>
      <c r="I3855" t="s">
        <v>188</v>
      </c>
      <c r="J3855" t="s">
        <v>2961</v>
      </c>
      <c r="K3855" t="s">
        <v>26</v>
      </c>
      <c r="L3855">
        <v>4832454300</v>
      </c>
      <c r="M3855"/>
      <c r="N3855" s="23">
        <v>82892324000146</v>
      </c>
      <c r="O3855"/>
      <c r="P3855"/>
      <c r="Q3855"/>
      <c r="R3855" t="s">
        <v>2962</v>
      </c>
      <c r="S3855" s="21" t="s">
        <v>18534</v>
      </c>
      <c r="T3855" s="21" t="s">
        <v>18607</v>
      </c>
      <c r="U3855" s="21" t="str">
        <f>VLOOKUP(T3855,Apoio!$D$10:$E$55,2,0)</f>
        <v>Prefeituras - PJ</v>
      </c>
      <c r="V3855">
        <v>23723697</v>
      </c>
      <c r="W3855">
        <v>20447</v>
      </c>
      <c r="X3855">
        <v>1</v>
      </c>
      <c r="Z3855" s="7"/>
      <c r="AA3855" s="8" t="str">
        <f>IF(Y3855="","Não","Sim")</f>
        <v>Não</v>
      </c>
      <c r="AB3855" s="7" t="str">
        <f>IF(Z3855="","Não","Sim")</f>
        <v>Não</v>
      </c>
      <c r="AC3855" s="8" t="str">
        <f>IF(S3855="TSR","Serede","Rede Conecta")</f>
        <v>Serede</v>
      </c>
    </row>
    <row r="3856" spans="1:29" ht="15" x14ac:dyDescent="0.25">
      <c r="A3856">
        <v>201442</v>
      </c>
      <c r="B3856" t="s">
        <v>4416</v>
      </c>
      <c r="C3856">
        <v>201442</v>
      </c>
      <c r="D3856" s="24">
        <v>41267</v>
      </c>
      <c r="E3856" t="s">
        <v>20</v>
      </c>
      <c r="F3856" t="s">
        <v>4417</v>
      </c>
      <c r="G3856" t="s">
        <v>4418</v>
      </c>
      <c r="H3856" t="s">
        <v>78</v>
      </c>
      <c r="I3856" t="s">
        <v>188</v>
      </c>
      <c r="J3856" t="s">
        <v>4419</v>
      </c>
      <c r="K3856" t="s">
        <v>26</v>
      </c>
      <c r="L3856">
        <v>4832560131</v>
      </c>
      <c r="M3856"/>
      <c r="N3856" s="23">
        <v>82892332000192</v>
      </c>
      <c r="O3856"/>
      <c r="P3856"/>
      <c r="Q3856"/>
      <c r="R3856"/>
      <c r="S3856" s="21" t="s">
        <v>18534</v>
      </c>
      <c r="T3856" s="21" t="s">
        <v>18607</v>
      </c>
      <c r="U3856" s="21" t="str">
        <f>VLOOKUP(T3856,Apoio!$D$10:$E$55,2,0)</f>
        <v>Prefeituras - PJ</v>
      </c>
      <c r="V3856">
        <v>195344</v>
      </c>
      <c r="W3856">
        <v>17309</v>
      </c>
      <c r="X3856">
        <v>96</v>
      </c>
      <c r="Z3856" s="7"/>
      <c r="AA3856" s="8" t="str">
        <f>IF(Y3856="","Não","Sim")</f>
        <v>Não</v>
      </c>
      <c r="AB3856" s="7" t="str">
        <f>IF(Z3856="","Não","Sim")</f>
        <v>Não</v>
      </c>
      <c r="AC3856" s="8" t="str">
        <f>IF(S3856="TSR","Serede","Rede Conecta")</f>
        <v>Serede</v>
      </c>
    </row>
    <row r="3857" spans="1:29" ht="15" x14ac:dyDescent="0.25">
      <c r="A3857">
        <v>201481</v>
      </c>
      <c r="B3857" t="s">
        <v>4590</v>
      </c>
      <c r="C3857">
        <v>201481</v>
      </c>
      <c r="D3857" s="24">
        <v>41267</v>
      </c>
      <c r="E3857" t="s">
        <v>20</v>
      </c>
      <c r="F3857" t="s">
        <v>4591</v>
      </c>
      <c r="G3857" t="s">
        <v>4592</v>
      </c>
      <c r="H3857" t="s">
        <v>78</v>
      </c>
      <c r="I3857" t="s">
        <v>188</v>
      </c>
      <c r="J3857" t="s">
        <v>4593</v>
      </c>
      <c r="K3857" t="s">
        <v>26</v>
      </c>
      <c r="L3857">
        <v>4832520111</v>
      </c>
      <c r="M3857"/>
      <c r="N3857" s="23">
        <v>82892340000139</v>
      </c>
      <c r="O3857"/>
      <c r="P3857"/>
      <c r="Q3857"/>
      <c r="R3857"/>
      <c r="S3857" s="21" t="s">
        <v>18534</v>
      </c>
      <c r="T3857" s="21" t="s">
        <v>18607</v>
      </c>
      <c r="U3857" s="21" t="str">
        <f>VLOOKUP(T3857,Apoio!$D$10:$E$55,2,0)</f>
        <v>Prefeituras - PJ</v>
      </c>
      <c r="V3857">
        <v>195352</v>
      </c>
      <c r="W3857">
        <v>739</v>
      </c>
      <c r="X3857" t="s">
        <v>3673</v>
      </c>
      <c r="Z3857" s="7"/>
      <c r="AA3857" s="8" t="str">
        <f>IF(Y3857="","Não","Sim")</f>
        <v>Não</v>
      </c>
      <c r="AB3857" s="7" t="str">
        <f>IF(Z3857="","Não","Sim")</f>
        <v>Não</v>
      </c>
      <c r="AC3857" s="8" t="str">
        <f>IF(S3857="TSR","Serede","Rede Conecta")</f>
        <v>Serede</v>
      </c>
    </row>
    <row r="3858" spans="1:29" ht="15" x14ac:dyDescent="0.25">
      <c r="A3858">
        <v>201437</v>
      </c>
      <c r="B3858" t="s">
        <v>4395</v>
      </c>
      <c r="C3858">
        <v>201437</v>
      </c>
      <c r="D3858" s="24">
        <v>41267</v>
      </c>
      <c r="E3858" t="s">
        <v>20</v>
      </c>
      <c r="F3858" t="s">
        <v>3139</v>
      </c>
      <c r="G3858" t="s">
        <v>4396</v>
      </c>
      <c r="H3858" t="s">
        <v>78</v>
      </c>
      <c r="I3858" t="s">
        <v>188</v>
      </c>
      <c r="J3858" t="s">
        <v>4397</v>
      </c>
      <c r="K3858" t="s">
        <v>26</v>
      </c>
      <c r="L3858">
        <v>4832750015</v>
      </c>
      <c r="M3858"/>
      <c r="N3858" s="23">
        <v>82892357000196</v>
      </c>
      <c r="O3858"/>
      <c r="P3858"/>
      <c r="Q3858"/>
      <c r="R3858" t="s">
        <v>4398</v>
      </c>
      <c r="S3858" s="21" t="s">
        <v>18534</v>
      </c>
      <c r="T3858" s="21" t="s">
        <v>18607</v>
      </c>
      <c r="U3858" s="21" t="str">
        <f>VLOOKUP(T3858,Apoio!$D$10:$E$55,2,0)</f>
        <v>Prefeituras - PJ</v>
      </c>
      <c r="V3858"/>
      <c r="W3858"/>
      <c r="X3858"/>
      <c r="Z3858" s="7"/>
      <c r="AA3858" s="8" t="str">
        <f>IF(Y3858="","Não","Sim")</f>
        <v>Não</v>
      </c>
      <c r="AB3858" s="7" t="str">
        <f>IF(Z3858="","Não","Sim")</f>
        <v>Não</v>
      </c>
      <c r="AC3858" s="8" t="str">
        <f>IF(S3858="TSR","Serede","Rede Conecta")</f>
        <v>Serede</v>
      </c>
    </row>
    <row r="3859" spans="1:29" ht="15" x14ac:dyDescent="0.25">
      <c r="A3859">
        <v>201297</v>
      </c>
      <c r="B3859" t="s">
        <v>3763</v>
      </c>
      <c r="C3859">
        <v>201297</v>
      </c>
      <c r="D3859" s="24">
        <v>41267</v>
      </c>
      <c r="E3859" t="s">
        <v>20</v>
      </c>
      <c r="F3859" t="s">
        <v>3764</v>
      </c>
      <c r="G3859" t="s">
        <v>3765</v>
      </c>
      <c r="H3859" t="s">
        <v>78</v>
      </c>
      <c r="I3859" t="s">
        <v>188</v>
      </c>
      <c r="J3859" t="s">
        <v>3766</v>
      </c>
      <c r="K3859" t="s">
        <v>26</v>
      </c>
      <c r="L3859">
        <v>4832530161</v>
      </c>
      <c r="M3859"/>
      <c r="N3859" s="23">
        <v>82892365000132</v>
      </c>
      <c r="O3859"/>
      <c r="P3859"/>
      <c r="Q3859"/>
      <c r="R3859" t="s">
        <v>3767</v>
      </c>
      <c r="S3859" s="21" t="s">
        <v>18534</v>
      </c>
      <c r="T3859" s="21" t="s">
        <v>18607</v>
      </c>
      <c r="U3859" s="21" t="str">
        <f>VLOOKUP(T3859,Apoio!$D$10:$E$55,2,0)</f>
        <v>Prefeituras - PJ</v>
      </c>
      <c r="V3859"/>
      <c r="W3859"/>
      <c r="X3859"/>
      <c r="Z3859" s="7"/>
      <c r="AA3859" s="8" t="str">
        <f>IF(Y3859="","Não","Sim")</f>
        <v>Não</v>
      </c>
      <c r="AB3859" s="7" t="str">
        <f>IF(Z3859="","Não","Sim")</f>
        <v>Não</v>
      </c>
      <c r="AC3859" s="8" t="str">
        <f>IF(S3859="TSR","Serede","Rede Conecta")</f>
        <v>Serede</v>
      </c>
    </row>
    <row r="3860" spans="1:29" ht="15" x14ac:dyDescent="0.25">
      <c r="A3860">
        <v>201162</v>
      </c>
      <c r="B3860" t="s">
        <v>3138</v>
      </c>
      <c r="C3860">
        <v>201162</v>
      </c>
      <c r="D3860" s="24">
        <v>41267</v>
      </c>
      <c r="E3860" t="s">
        <v>20</v>
      </c>
      <c r="F3860" t="s">
        <v>3139</v>
      </c>
      <c r="G3860" t="s">
        <v>3140</v>
      </c>
      <c r="H3860" t="s">
        <v>78</v>
      </c>
      <c r="I3860" t="s">
        <v>188</v>
      </c>
      <c r="J3860" t="s">
        <v>3141</v>
      </c>
      <c r="K3860" t="s">
        <v>26</v>
      </c>
      <c r="L3860">
        <v>4832620141</v>
      </c>
      <c r="M3860"/>
      <c r="N3860" s="23">
        <v>82892373000189</v>
      </c>
      <c r="O3860"/>
      <c r="P3860"/>
      <c r="Q3860"/>
      <c r="R3860" t="s">
        <v>3142</v>
      </c>
      <c r="S3860" s="21" t="s">
        <v>18534</v>
      </c>
      <c r="T3860" s="21" t="s">
        <v>18607</v>
      </c>
      <c r="U3860" s="21" t="str">
        <f>VLOOKUP(T3860,Apoio!$D$10:$E$55,2,0)</f>
        <v>Prefeituras - PJ</v>
      </c>
      <c r="V3860"/>
      <c r="W3860"/>
      <c r="X3860"/>
      <c r="Z3860" s="7"/>
      <c r="AA3860" s="8" t="str">
        <f>IF(Y3860="","Não","Sim")</f>
        <v>Não</v>
      </c>
      <c r="AB3860" s="7" t="str">
        <f>IF(Z3860="","Não","Sim")</f>
        <v>Não</v>
      </c>
      <c r="AC3860" s="8" t="str">
        <f>IF(S3860="TSR","Serede","Rede Conecta")</f>
        <v>Serede</v>
      </c>
    </row>
    <row r="3861" spans="1:29" ht="15" x14ac:dyDescent="0.25">
      <c r="A3861">
        <v>1817152</v>
      </c>
      <c r="B3861" t="s">
        <v>17819</v>
      </c>
      <c r="C3861">
        <v>1817152</v>
      </c>
      <c r="D3861" s="24">
        <v>45572</v>
      </c>
      <c r="E3861" t="s">
        <v>12786</v>
      </c>
      <c r="F3861" t="s">
        <v>17820</v>
      </c>
      <c r="G3861" t="s">
        <v>3167</v>
      </c>
      <c r="H3861" t="s">
        <v>78</v>
      </c>
      <c r="I3861" t="s">
        <v>188</v>
      </c>
      <c r="J3861" t="s">
        <v>3168</v>
      </c>
      <c r="K3861" t="s">
        <v>26</v>
      </c>
      <c r="L3861" t="s">
        <v>17705</v>
      </c>
      <c r="M3861"/>
      <c r="N3861" s="23">
        <v>82907643000188</v>
      </c>
      <c r="O3861"/>
      <c r="P3861">
        <v>250098768</v>
      </c>
      <c r="Q3861"/>
      <c r="R3861"/>
      <c r="S3861" s="21" t="s">
        <v>18534</v>
      </c>
      <c r="T3861" s="21" t="s">
        <v>18603</v>
      </c>
      <c r="U3861" s="21" t="str">
        <f>VLOOKUP(T3861,Apoio!$D$10:$E$55,2,0)</f>
        <v>Fornec. de Serviç. Diversos PJ</v>
      </c>
      <c r="V3861"/>
      <c r="W3861"/>
      <c r="X3861"/>
      <c r="Z3861" s="7"/>
      <c r="AA3861" s="8" t="str">
        <f>IF(Y3861="","Não","Sim")</f>
        <v>Não</v>
      </c>
      <c r="AB3861" s="7" t="str">
        <f>IF(Z3861="","Não","Sim")</f>
        <v>Não</v>
      </c>
      <c r="AC3861" s="8" t="str">
        <f>IF(S3861="TSR","Serede","Rede Conecta")</f>
        <v>Serede</v>
      </c>
    </row>
    <row r="3862" spans="1:29" ht="15" x14ac:dyDescent="0.25">
      <c r="A3862">
        <v>201133</v>
      </c>
      <c r="B3862" t="s">
        <v>3008</v>
      </c>
      <c r="C3862">
        <v>201133</v>
      </c>
      <c r="D3862" s="24">
        <v>41267</v>
      </c>
      <c r="E3862" t="s">
        <v>20</v>
      </c>
      <c r="F3862" t="s">
        <v>3009</v>
      </c>
      <c r="G3862" t="s">
        <v>3010</v>
      </c>
      <c r="H3862" t="s">
        <v>78</v>
      </c>
      <c r="I3862" t="s">
        <v>188</v>
      </c>
      <c r="J3862" t="s">
        <v>3011</v>
      </c>
      <c r="K3862" t="s">
        <v>26</v>
      </c>
      <c r="L3862">
        <v>4835210900</v>
      </c>
      <c r="M3862"/>
      <c r="N3862" s="23">
        <v>82911249000113</v>
      </c>
      <c r="O3862"/>
      <c r="P3862"/>
      <c r="Q3862"/>
      <c r="R3862"/>
      <c r="S3862" s="21" t="s">
        <v>18534</v>
      </c>
      <c r="T3862" s="21" t="s">
        <v>18607</v>
      </c>
      <c r="U3862" s="21" t="str">
        <f>VLOOKUP(T3862,Apoio!$D$10:$E$55,2,0)</f>
        <v>Prefeituras - PJ</v>
      </c>
      <c r="V3862"/>
      <c r="W3862"/>
      <c r="X3862"/>
      <c r="Z3862" s="7"/>
      <c r="AA3862" s="8" t="str">
        <f>IF(Y3862="","Não","Sim")</f>
        <v>Não</v>
      </c>
      <c r="AB3862" s="7" t="str">
        <f>IF(Z3862="","Não","Sim")</f>
        <v>Não</v>
      </c>
      <c r="AC3862" s="8" t="str">
        <f>IF(S3862="TSR","Serede","Rede Conecta")</f>
        <v>Serede</v>
      </c>
    </row>
    <row r="3863" spans="1:29" ht="15" x14ac:dyDescent="0.25">
      <c r="A3863">
        <v>201658</v>
      </c>
      <c r="B3863" t="s">
        <v>5307</v>
      </c>
      <c r="C3863">
        <v>201658</v>
      </c>
      <c r="D3863" s="24">
        <v>41267</v>
      </c>
      <c r="E3863" t="s">
        <v>20</v>
      </c>
      <c r="F3863" t="s">
        <v>5308</v>
      </c>
      <c r="G3863" t="s">
        <v>5309</v>
      </c>
      <c r="H3863" t="s">
        <v>78</v>
      </c>
      <c r="I3863" t="s">
        <v>188</v>
      </c>
      <c r="J3863" t="s">
        <v>5310</v>
      </c>
      <c r="K3863" t="s">
        <v>26</v>
      </c>
      <c r="L3863">
        <v>4835320132</v>
      </c>
      <c r="M3863"/>
      <c r="N3863" s="23">
        <v>82913211000180</v>
      </c>
      <c r="O3863"/>
      <c r="P3863"/>
      <c r="Q3863"/>
      <c r="R3863" t="s">
        <v>5311</v>
      </c>
      <c r="S3863" s="21" t="s">
        <v>18534</v>
      </c>
      <c r="T3863" s="21" t="s">
        <v>18607</v>
      </c>
      <c r="U3863" s="21" t="str">
        <f>VLOOKUP(T3863,Apoio!$D$10:$E$55,2,0)</f>
        <v>Prefeituras - PJ</v>
      </c>
      <c r="V3863"/>
      <c r="W3863"/>
      <c r="X3863"/>
      <c r="Z3863" s="7"/>
      <c r="AA3863" s="8" t="str">
        <f>IF(Y3863="","Não","Sim")</f>
        <v>Não</v>
      </c>
      <c r="AB3863" s="7" t="str">
        <f>IF(Z3863="","Não","Sim")</f>
        <v>Não</v>
      </c>
      <c r="AC3863" s="8" t="str">
        <f>IF(S3863="TSR","Serede","Rede Conecta")</f>
        <v>Serede</v>
      </c>
    </row>
    <row r="3864" spans="1:29" ht="15" x14ac:dyDescent="0.25">
      <c r="A3864">
        <v>201466</v>
      </c>
      <c r="B3864" t="s">
        <v>4523</v>
      </c>
      <c r="C3864">
        <v>201466</v>
      </c>
      <c r="D3864" s="24">
        <v>41267</v>
      </c>
      <c r="E3864" t="s">
        <v>20</v>
      </c>
      <c r="F3864" t="s">
        <v>4524</v>
      </c>
      <c r="G3864" t="s">
        <v>4525</v>
      </c>
      <c r="H3864" t="s">
        <v>78</v>
      </c>
      <c r="I3864" t="s">
        <v>188</v>
      </c>
      <c r="J3864" t="s">
        <v>4526</v>
      </c>
      <c r="K3864" t="s">
        <v>26</v>
      </c>
      <c r="L3864">
        <v>4835231111</v>
      </c>
      <c r="M3864"/>
      <c r="N3864" s="23">
        <v>82915026000124</v>
      </c>
      <c r="O3864"/>
      <c r="P3864"/>
      <c r="Q3864"/>
      <c r="R3864" t="s">
        <v>4527</v>
      </c>
      <c r="S3864" s="21" t="s">
        <v>18534</v>
      </c>
      <c r="T3864" s="21" t="s">
        <v>18607</v>
      </c>
      <c r="U3864" s="21" t="str">
        <f>VLOOKUP(T3864,Apoio!$D$10:$E$55,2,0)</f>
        <v>Prefeituras - PJ</v>
      </c>
      <c r="V3864"/>
      <c r="W3864"/>
      <c r="X3864"/>
      <c r="Z3864" s="7"/>
      <c r="AA3864" s="8" t="str">
        <f>IF(Y3864="","Não","Sim")</f>
        <v>Não</v>
      </c>
      <c r="AB3864" s="7" t="str">
        <f>IF(Z3864="","Não","Sim")</f>
        <v>Não</v>
      </c>
      <c r="AC3864" s="8" t="str">
        <f>IF(S3864="TSR","Serede","Rede Conecta")</f>
        <v>Serede</v>
      </c>
    </row>
    <row r="3865" spans="1:29" ht="15" x14ac:dyDescent="0.25">
      <c r="A3865">
        <v>201489</v>
      </c>
      <c r="B3865" t="s">
        <v>4625</v>
      </c>
      <c r="C3865">
        <v>201489</v>
      </c>
      <c r="D3865" s="24">
        <v>41267</v>
      </c>
      <c r="E3865" t="s">
        <v>20</v>
      </c>
      <c r="F3865" t="s">
        <v>4626</v>
      </c>
      <c r="G3865" t="s">
        <v>4627</v>
      </c>
      <c r="H3865" t="s">
        <v>78</v>
      </c>
      <c r="I3865" t="s">
        <v>188</v>
      </c>
      <c r="J3865" t="s">
        <v>4628</v>
      </c>
      <c r="K3865" t="s">
        <v>26</v>
      </c>
      <c r="L3865">
        <v>4835361133</v>
      </c>
      <c r="M3865"/>
      <c r="N3865" s="23">
        <v>82915232000134</v>
      </c>
      <c r="O3865"/>
      <c r="P3865"/>
      <c r="Q3865"/>
      <c r="R3865" t="s">
        <v>4629</v>
      </c>
      <c r="S3865" s="21" t="s">
        <v>18534</v>
      </c>
      <c r="T3865" s="21" t="s">
        <v>18607</v>
      </c>
      <c r="U3865" s="21" t="str">
        <f>VLOOKUP(T3865,Apoio!$D$10:$E$55,2,0)</f>
        <v>Prefeituras - PJ</v>
      </c>
      <c r="V3865"/>
      <c r="W3865"/>
      <c r="X3865"/>
      <c r="Z3865" s="7"/>
      <c r="AA3865" s="8" t="str">
        <f>IF(Y3865="","Não","Sim")</f>
        <v>Não</v>
      </c>
      <c r="AB3865" s="7" t="str">
        <f>IF(Z3865="","Não","Sim")</f>
        <v>Não</v>
      </c>
      <c r="AC3865" s="8" t="str">
        <f>IF(S3865="TSR","Serede","Rede Conecta")</f>
        <v>Serede</v>
      </c>
    </row>
    <row r="3866" spans="1:29" ht="15" x14ac:dyDescent="0.25">
      <c r="A3866">
        <v>201128</v>
      </c>
      <c r="B3866" t="s">
        <v>2993</v>
      </c>
      <c r="C3866">
        <v>201128</v>
      </c>
      <c r="D3866" s="24">
        <v>41267</v>
      </c>
      <c r="E3866" t="s">
        <v>20</v>
      </c>
      <c r="F3866" t="s">
        <v>2994</v>
      </c>
      <c r="G3866" t="s">
        <v>2995</v>
      </c>
      <c r="H3866" t="s">
        <v>78</v>
      </c>
      <c r="I3866" t="s">
        <v>188</v>
      </c>
      <c r="J3866" t="s">
        <v>2996</v>
      </c>
      <c r="K3866" t="s">
        <v>26</v>
      </c>
      <c r="L3866">
        <v>4834313500</v>
      </c>
      <c r="M3866"/>
      <c r="N3866" s="23">
        <v>82916800000111</v>
      </c>
      <c r="O3866"/>
      <c r="P3866"/>
      <c r="Q3866"/>
      <c r="R3866" t="s">
        <v>2997</v>
      </c>
      <c r="S3866" s="21" t="s">
        <v>18534</v>
      </c>
      <c r="T3866" s="21" t="s">
        <v>18607</v>
      </c>
      <c r="U3866" s="21" t="str">
        <f>VLOOKUP(T3866,Apoio!$D$10:$E$55,2,0)</f>
        <v>Prefeituras - PJ</v>
      </c>
      <c r="V3866"/>
      <c r="W3866"/>
      <c r="X3866"/>
      <c r="Z3866" s="7"/>
      <c r="AA3866" s="8" t="str">
        <f>IF(Y3866="","Não","Sim")</f>
        <v>Não</v>
      </c>
      <c r="AB3866" s="7" t="str">
        <f>IF(Z3866="","Não","Sim")</f>
        <v>Não</v>
      </c>
      <c r="AC3866" s="8" t="str">
        <f>IF(S3866="TSR","Serede","Rede Conecta")</f>
        <v>Serede</v>
      </c>
    </row>
    <row r="3867" spans="1:29" ht="15" x14ac:dyDescent="0.25">
      <c r="A3867">
        <v>200605</v>
      </c>
      <c r="B3867" t="s">
        <v>1770</v>
      </c>
      <c r="C3867">
        <v>200605</v>
      </c>
      <c r="D3867" s="24">
        <v>41267</v>
      </c>
      <c r="E3867" t="s">
        <v>20</v>
      </c>
      <c r="F3867" t="s">
        <v>1771</v>
      </c>
      <c r="G3867" t="s">
        <v>1772</v>
      </c>
      <c r="H3867" t="s">
        <v>1773</v>
      </c>
      <c r="I3867" t="s">
        <v>188</v>
      </c>
      <c r="J3867" t="s">
        <v>1774</v>
      </c>
      <c r="K3867" t="s">
        <v>26</v>
      </c>
      <c r="L3867"/>
      <c r="M3867"/>
      <c r="N3867" s="23">
        <v>82916818000113</v>
      </c>
      <c r="O3867"/>
      <c r="P3867"/>
      <c r="Q3867"/>
      <c r="R3867"/>
      <c r="S3867" s="21" t="s">
        <v>18534</v>
      </c>
      <c r="T3867" s="21" t="s">
        <v>18607</v>
      </c>
      <c r="U3867" s="21" t="str">
        <f>VLOOKUP(T3867,Apoio!$D$10:$E$55,2,0)</f>
        <v>Prefeituras - PJ</v>
      </c>
      <c r="V3867"/>
      <c r="W3867"/>
      <c r="X3867"/>
      <c r="Z3867" s="7"/>
      <c r="AA3867" s="8" t="str">
        <f>IF(Y3867="","Não","Sim")</f>
        <v>Não</v>
      </c>
      <c r="AB3867" s="7" t="str">
        <f>IF(Z3867="","Não","Sim")</f>
        <v>Não</v>
      </c>
      <c r="AC3867" s="8" t="str">
        <f>IF(S3867="TSR","Serede","Rede Conecta")</f>
        <v>Serede</v>
      </c>
    </row>
    <row r="3868" spans="1:29" ht="15" x14ac:dyDescent="0.25">
      <c r="A3868">
        <v>201426</v>
      </c>
      <c r="B3868" t="s">
        <v>4348</v>
      </c>
      <c r="C3868">
        <v>201426</v>
      </c>
      <c r="D3868" s="24">
        <v>41267</v>
      </c>
      <c r="E3868" t="s">
        <v>20</v>
      </c>
      <c r="F3868" t="s">
        <v>4349</v>
      </c>
      <c r="G3868" t="s">
        <v>4350</v>
      </c>
      <c r="H3868" t="s">
        <v>78</v>
      </c>
      <c r="I3868" t="s">
        <v>188</v>
      </c>
      <c r="J3868" t="s">
        <v>4351</v>
      </c>
      <c r="K3868" t="s">
        <v>26</v>
      </c>
      <c r="L3868">
        <v>4832681212</v>
      </c>
      <c r="M3868"/>
      <c r="N3868" s="23">
        <v>82924390000150</v>
      </c>
      <c r="O3868"/>
      <c r="P3868"/>
      <c r="Q3868"/>
      <c r="R3868" t="s">
        <v>4352</v>
      </c>
      <c r="S3868" s="21" t="s">
        <v>18534</v>
      </c>
      <c r="T3868" s="21" t="s">
        <v>18607</v>
      </c>
      <c r="U3868" s="21" t="str">
        <f>VLOOKUP(T3868,Apoio!$D$10:$E$55,2,0)</f>
        <v>Prefeituras - PJ</v>
      </c>
      <c r="V3868"/>
      <c r="W3868"/>
      <c r="X3868"/>
      <c r="Z3868" s="7"/>
      <c r="AA3868" s="8" t="str">
        <f>IF(Y3868="","Não","Sim")</f>
        <v>Não</v>
      </c>
      <c r="AB3868" s="7" t="str">
        <f>IF(Z3868="","Não","Sim")</f>
        <v>Não</v>
      </c>
      <c r="AC3868" s="8" t="str">
        <f>IF(S3868="TSR","Serede","Rede Conecta")</f>
        <v>Serede</v>
      </c>
    </row>
    <row r="3869" spans="1:29" ht="15" x14ac:dyDescent="0.25">
      <c r="A3869">
        <v>201173</v>
      </c>
      <c r="B3869" t="s">
        <v>3186</v>
      </c>
      <c r="C3869">
        <v>201173</v>
      </c>
      <c r="D3869" s="24">
        <v>41267</v>
      </c>
      <c r="E3869" t="s">
        <v>20</v>
      </c>
      <c r="F3869" t="s">
        <v>1481</v>
      </c>
      <c r="G3869" t="s">
        <v>3187</v>
      </c>
      <c r="H3869" t="s">
        <v>78</v>
      </c>
      <c r="I3869" t="s">
        <v>188</v>
      </c>
      <c r="J3869" t="s">
        <v>3188</v>
      </c>
      <c r="K3869" t="s">
        <v>26</v>
      </c>
      <c r="L3869">
        <v>4832673200</v>
      </c>
      <c r="M3869"/>
      <c r="N3869" s="23">
        <v>82925025000160</v>
      </c>
      <c r="O3869"/>
      <c r="P3869"/>
      <c r="Q3869"/>
      <c r="R3869" t="s">
        <v>3189</v>
      </c>
      <c r="S3869" s="21" t="s">
        <v>18534</v>
      </c>
      <c r="T3869" s="21" t="s">
        <v>18607</v>
      </c>
      <c r="U3869" s="21" t="str">
        <f>VLOOKUP(T3869,Apoio!$D$10:$E$55,2,0)</f>
        <v>Prefeituras - PJ</v>
      </c>
      <c r="V3869">
        <v>192356</v>
      </c>
      <c r="W3869">
        <v>60324</v>
      </c>
      <c r="X3869">
        <v>64</v>
      </c>
      <c r="Z3869" s="7"/>
      <c r="AA3869" s="8" t="str">
        <f>IF(Y3869="","Não","Sim")</f>
        <v>Não</v>
      </c>
      <c r="AB3869" s="7" t="str">
        <f>IF(Z3869="","Não","Sim")</f>
        <v>Não</v>
      </c>
      <c r="AC3869" s="8" t="str">
        <f>IF(S3869="TSR","Serede","Rede Conecta")</f>
        <v>Serede</v>
      </c>
    </row>
    <row r="3870" spans="1:29" ht="15" x14ac:dyDescent="0.25">
      <c r="A3870">
        <v>201186</v>
      </c>
      <c r="B3870" t="s">
        <v>3247</v>
      </c>
      <c r="C3870">
        <v>201186</v>
      </c>
      <c r="D3870" s="24">
        <v>41267</v>
      </c>
      <c r="E3870" t="s">
        <v>20</v>
      </c>
      <c r="F3870" t="s">
        <v>3248</v>
      </c>
      <c r="G3870" t="s">
        <v>3249</v>
      </c>
      <c r="H3870" t="s">
        <v>78</v>
      </c>
      <c r="I3870" t="s">
        <v>188</v>
      </c>
      <c r="J3870" t="s">
        <v>3250</v>
      </c>
      <c r="K3870" t="s">
        <v>26</v>
      </c>
      <c r="L3870">
        <v>4832650195</v>
      </c>
      <c r="M3870"/>
      <c r="N3870" s="23">
        <v>82925652000100</v>
      </c>
      <c r="O3870"/>
      <c r="P3870"/>
      <c r="Q3870"/>
      <c r="R3870"/>
      <c r="S3870" s="21" t="s">
        <v>18534</v>
      </c>
      <c r="T3870" s="21" t="s">
        <v>18607</v>
      </c>
      <c r="U3870" s="21" t="str">
        <f>VLOOKUP(T3870,Apoio!$D$10:$E$55,2,0)</f>
        <v>Prefeituras - PJ</v>
      </c>
      <c r="V3870"/>
      <c r="W3870"/>
      <c r="X3870"/>
      <c r="Z3870" s="7"/>
      <c r="AA3870" s="8" t="str">
        <f>IF(Y3870="","Não","Sim")</f>
        <v>Não</v>
      </c>
      <c r="AB3870" s="7" t="str">
        <f>IF(Z3870="","Não","Sim")</f>
        <v>Não</v>
      </c>
      <c r="AC3870" s="8" t="str">
        <f>IF(S3870="TSR","Serede","Rede Conecta")</f>
        <v>Serede</v>
      </c>
    </row>
    <row r="3871" spans="1:29" ht="15" x14ac:dyDescent="0.25">
      <c r="A3871">
        <v>201112</v>
      </c>
      <c r="B3871" t="s">
        <v>2948</v>
      </c>
      <c r="C3871">
        <v>201112</v>
      </c>
      <c r="D3871" s="24">
        <v>41267</v>
      </c>
      <c r="E3871" t="s">
        <v>20</v>
      </c>
      <c r="F3871" t="s">
        <v>2949</v>
      </c>
      <c r="G3871" t="s">
        <v>2950</v>
      </c>
      <c r="H3871" t="s">
        <v>78</v>
      </c>
      <c r="I3871" t="s">
        <v>188</v>
      </c>
      <c r="J3871" t="s">
        <v>2951</v>
      </c>
      <c r="K3871" t="s">
        <v>26</v>
      </c>
      <c r="L3871">
        <v>4836578800</v>
      </c>
      <c r="M3871"/>
      <c r="N3871" s="23">
        <v>82926536000105</v>
      </c>
      <c r="O3871"/>
      <c r="P3871"/>
      <c r="Q3871"/>
      <c r="R3871" t="s">
        <v>2952</v>
      </c>
      <c r="S3871" s="21" t="s">
        <v>18534</v>
      </c>
      <c r="T3871" s="21" t="s">
        <v>18607</v>
      </c>
      <c r="U3871" s="21" t="str">
        <f>VLOOKUP(T3871,Apoio!$D$10:$E$55,2,0)</f>
        <v>Prefeituras - PJ</v>
      </c>
      <c r="V3871">
        <v>193692</v>
      </c>
      <c r="W3871">
        <v>12385</v>
      </c>
      <c r="X3871">
        <v>74</v>
      </c>
      <c r="Z3871" s="7"/>
      <c r="AA3871" s="8" t="str">
        <f>IF(Y3871="","Não","Sim")</f>
        <v>Não</v>
      </c>
      <c r="AB3871" s="7" t="str">
        <f>IF(Z3871="","Não","Sim")</f>
        <v>Não</v>
      </c>
      <c r="AC3871" s="8" t="str">
        <f>IF(S3871="TSR","Serede","Rede Conecta")</f>
        <v>Serede</v>
      </c>
    </row>
    <row r="3872" spans="1:29" ht="15" x14ac:dyDescent="0.25">
      <c r="A3872">
        <v>201081</v>
      </c>
      <c r="B3872" t="s">
        <v>2885</v>
      </c>
      <c r="C3872">
        <v>201081</v>
      </c>
      <c r="D3872" s="24">
        <v>41267</v>
      </c>
      <c r="E3872" t="s">
        <v>20</v>
      </c>
      <c r="F3872" t="s">
        <v>2886</v>
      </c>
      <c r="G3872" t="s">
        <v>2887</v>
      </c>
      <c r="H3872" t="s">
        <v>78</v>
      </c>
      <c r="I3872" t="s">
        <v>188</v>
      </c>
      <c r="J3872" t="s">
        <v>2888</v>
      </c>
      <c r="K3872" t="s">
        <v>26</v>
      </c>
      <c r="L3872">
        <v>4834660178</v>
      </c>
      <c r="M3872"/>
      <c r="N3872" s="23">
        <v>82926544000143</v>
      </c>
      <c r="O3872"/>
      <c r="P3872"/>
      <c r="Q3872"/>
      <c r="R3872" t="s">
        <v>2889</v>
      </c>
      <c r="S3872" s="21" t="s">
        <v>18534</v>
      </c>
      <c r="T3872" s="21" t="s">
        <v>18607</v>
      </c>
      <c r="U3872" s="21" t="str">
        <f>VLOOKUP(T3872,Apoio!$D$10:$E$55,2,0)</f>
        <v>Prefeituras - PJ</v>
      </c>
      <c r="V3872"/>
      <c r="W3872"/>
      <c r="X3872"/>
      <c r="Z3872" s="7"/>
      <c r="AA3872" s="8" t="str">
        <f>IF(Y3872="","Não","Sim")</f>
        <v>Não</v>
      </c>
      <c r="AB3872" s="7" t="str">
        <f>IF(Z3872="","Não","Sim")</f>
        <v>Não</v>
      </c>
      <c r="AC3872" s="8" t="str">
        <f>IF(S3872="TSR","Serede","Rede Conecta")</f>
        <v>Serede</v>
      </c>
    </row>
    <row r="3873" spans="1:29" ht="15" x14ac:dyDescent="0.25">
      <c r="A3873">
        <v>201157</v>
      </c>
      <c r="B3873" t="s">
        <v>3115</v>
      </c>
      <c r="C3873">
        <v>201157</v>
      </c>
      <c r="D3873" s="24">
        <v>41267</v>
      </c>
      <c r="E3873" t="s">
        <v>20</v>
      </c>
      <c r="F3873" t="s">
        <v>3116</v>
      </c>
      <c r="G3873" t="s">
        <v>3117</v>
      </c>
      <c r="H3873" t="s">
        <v>78</v>
      </c>
      <c r="I3873" t="s">
        <v>188</v>
      </c>
      <c r="J3873" t="s">
        <v>3118</v>
      </c>
      <c r="K3873" t="s">
        <v>26</v>
      </c>
      <c r="L3873">
        <v>4836488000</v>
      </c>
      <c r="M3873"/>
      <c r="N3873" s="23">
        <v>82926569000147</v>
      </c>
      <c r="O3873"/>
      <c r="P3873"/>
      <c r="Q3873"/>
      <c r="R3873" t="s">
        <v>3119</v>
      </c>
      <c r="S3873" s="21" t="s">
        <v>18534</v>
      </c>
      <c r="T3873" s="21" t="s">
        <v>18607</v>
      </c>
      <c r="U3873" s="21" t="str">
        <f>VLOOKUP(T3873,Apoio!$D$10:$E$55,2,0)</f>
        <v>Prefeituras - PJ</v>
      </c>
      <c r="V3873">
        <v>192089</v>
      </c>
      <c r="W3873">
        <v>2980</v>
      </c>
      <c r="X3873">
        <v>37</v>
      </c>
      <c r="Z3873" s="7"/>
      <c r="AA3873" s="8" t="str">
        <f>IF(Y3873="","Não","Sim")</f>
        <v>Não</v>
      </c>
      <c r="AB3873" s="7" t="str">
        <f>IF(Z3873="","Não","Sim")</f>
        <v>Não</v>
      </c>
      <c r="AC3873" s="8" t="str">
        <f>IF(S3873="TSR","Serede","Rede Conecta")</f>
        <v>Serede</v>
      </c>
    </row>
    <row r="3874" spans="1:29" ht="15" x14ac:dyDescent="0.25">
      <c r="A3874">
        <v>201478</v>
      </c>
      <c r="B3874" t="s">
        <v>4576</v>
      </c>
      <c r="C3874">
        <v>201478</v>
      </c>
      <c r="D3874" s="24">
        <v>41267</v>
      </c>
      <c r="E3874" t="s">
        <v>20</v>
      </c>
      <c r="F3874" t="s">
        <v>4577</v>
      </c>
      <c r="G3874" t="s">
        <v>4578</v>
      </c>
      <c r="H3874" t="s">
        <v>78</v>
      </c>
      <c r="I3874" t="s">
        <v>188</v>
      </c>
      <c r="J3874" t="s">
        <v>4579</v>
      </c>
      <c r="K3874" t="s">
        <v>26</v>
      </c>
      <c r="L3874">
        <v>4836531122</v>
      </c>
      <c r="M3874"/>
      <c r="N3874" s="23">
        <v>82926585000130</v>
      </c>
      <c r="O3874"/>
      <c r="P3874"/>
      <c r="Q3874"/>
      <c r="R3874" t="s">
        <v>4580</v>
      </c>
      <c r="S3874" s="21" t="s">
        <v>18534</v>
      </c>
      <c r="T3874" s="21" t="s">
        <v>18607</v>
      </c>
      <c r="U3874" s="21" t="str">
        <f>VLOOKUP(T3874,Apoio!$D$10:$E$55,2,0)</f>
        <v>Prefeituras - PJ</v>
      </c>
      <c r="V3874"/>
      <c r="W3874"/>
      <c r="X3874"/>
      <c r="Z3874" s="7"/>
      <c r="AA3874" s="8" t="str">
        <f>IF(Y3874="","Não","Sim")</f>
        <v>Não</v>
      </c>
      <c r="AB3874" s="7" t="str">
        <f>IF(Z3874="","Não","Sim")</f>
        <v>Não</v>
      </c>
      <c r="AC3874" s="8" t="str">
        <f>IF(S3874="TSR","Serede","Rede Conecta")</f>
        <v>Serede</v>
      </c>
    </row>
    <row r="3875" spans="1:29" ht="15" x14ac:dyDescent="0.25">
      <c r="A3875">
        <v>201707</v>
      </c>
      <c r="B3875" t="s">
        <v>1941</v>
      </c>
      <c r="C3875">
        <v>201707</v>
      </c>
      <c r="D3875" s="24">
        <v>41267</v>
      </c>
      <c r="E3875" t="s">
        <v>20</v>
      </c>
      <c r="F3875" t="s">
        <v>5502</v>
      </c>
      <c r="G3875" t="s">
        <v>5503</v>
      </c>
      <c r="H3875" t="s">
        <v>78</v>
      </c>
      <c r="I3875" t="s">
        <v>188</v>
      </c>
      <c r="J3875" t="s">
        <v>5504</v>
      </c>
      <c r="K3875" t="s">
        <v>26</v>
      </c>
      <c r="L3875">
        <v>4836540077</v>
      </c>
      <c r="M3875"/>
      <c r="N3875" s="23">
        <v>82926593000186</v>
      </c>
      <c r="O3875"/>
      <c r="P3875"/>
      <c r="Q3875"/>
      <c r="R3875" t="s">
        <v>5505</v>
      </c>
      <c r="S3875" s="21" t="s">
        <v>18534</v>
      </c>
      <c r="T3875" s="21" t="s">
        <v>18607</v>
      </c>
      <c r="U3875" s="21" t="str">
        <f>VLOOKUP(T3875,Apoio!$D$10:$E$55,2,0)</f>
        <v>Prefeituras - PJ</v>
      </c>
      <c r="V3875"/>
      <c r="W3875"/>
      <c r="X3875"/>
      <c r="Z3875" s="7"/>
      <c r="AA3875" s="8" t="str">
        <f>IF(Y3875="","Não","Sim")</f>
        <v>Não</v>
      </c>
      <c r="AB3875" s="7" t="str">
        <f>IF(Z3875="","Não","Sim")</f>
        <v>Não</v>
      </c>
      <c r="AC3875" s="8" t="str">
        <f>IF(S3875="TSR","Serede","Rede Conecta")</f>
        <v>Serede</v>
      </c>
    </row>
    <row r="3876" spans="1:29" ht="15" x14ac:dyDescent="0.25">
      <c r="A3876">
        <v>200651</v>
      </c>
      <c r="B3876" t="s">
        <v>1926</v>
      </c>
      <c r="C3876">
        <v>200651</v>
      </c>
      <c r="D3876" s="24">
        <v>41267</v>
      </c>
      <c r="E3876" t="s">
        <v>20</v>
      </c>
      <c r="F3876" t="s">
        <v>1927</v>
      </c>
      <c r="G3876" t="s">
        <v>1928</v>
      </c>
      <c r="H3876" t="s">
        <v>78</v>
      </c>
      <c r="I3876" t="s">
        <v>188</v>
      </c>
      <c r="J3876" t="s">
        <v>1929</v>
      </c>
      <c r="K3876" t="s">
        <v>26</v>
      </c>
      <c r="L3876"/>
      <c r="M3876"/>
      <c r="N3876" s="23">
        <v>82928656000133</v>
      </c>
      <c r="O3876"/>
      <c r="P3876"/>
      <c r="Q3876"/>
      <c r="R3876"/>
      <c r="S3876" s="21" t="s">
        <v>18534</v>
      </c>
      <c r="T3876" s="21" t="s">
        <v>18607</v>
      </c>
      <c r="U3876" s="21" t="str">
        <f>VLOOKUP(T3876,Apoio!$D$10:$E$55,2,0)</f>
        <v>Prefeituras - PJ</v>
      </c>
      <c r="V3876"/>
      <c r="W3876"/>
      <c r="X3876"/>
      <c r="Z3876" s="7"/>
      <c r="AA3876" s="8" t="str">
        <f>IF(Y3876="","Não","Sim")</f>
        <v>Não</v>
      </c>
      <c r="AB3876" s="7" t="str">
        <f>IF(Z3876="","Não","Sim")</f>
        <v>Não</v>
      </c>
      <c r="AC3876" s="8" t="str">
        <f>IF(S3876="TSR","Serede","Rede Conecta")</f>
        <v>Serede</v>
      </c>
    </row>
    <row r="3877" spans="1:29" ht="15" x14ac:dyDescent="0.25">
      <c r="A3877">
        <v>201422</v>
      </c>
      <c r="B3877" t="s">
        <v>4328</v>
      </c>
      <c r="C3877">
        <v>201422</v>
      </c>
      <c r="D3877" s="24">
        <v>41267</v>
      </c>
      <c r="E3877" t="s">
        <v>20</v>
      </c>
      <c r="F3877" t="s">
        <v>4329</v>
      </c>
      <c r="G3877" t="s">
        <v>4330</v>
      </c>
      <c r="H3877" t="s">
        <v>78</v>
      </c>
      <c r="I3877" t="s">
        <v>188</v>
      </c>
      <c r="J3877" t="s">
        <v>4331</v>
      </c>
      <c r="K3877" t="s">
        <v>26</v>
      </c>
      <c r="L3877">
        <v>4836450222</v>
      </c>
      <c r="M3877"/>
      <c r="N3877" s="23">
        <v>82928664000180</v>
      </c>
      <c r="O3877"/>
      <c r="P3877"/>
      <c r="Q3877"/>
      <c r="R3877" t="s">
        <v>4332</v>
      </c>
      <c r="S3877" s="21" t="s">
        <v>18534</v>
      </c>
      <c r="T3877" s="21" t="s">
        <v>18607</v>
      </c>
      <c r="U3877" s="21" t="str">
        <f>VLOOKUP(T3877,Apoio!$D$10:$E$55,2,0)</f>
        <v>Prefeituras - PJ</v>
      </c>
      <c r="V3877">
        <v>194642</v>
      </c>
      <c r="W3877">
        <v>625</v>
      </c>
      <c r="X3877">
        <v>64</v>
      </c>
      <c r="Z3877" s="7"/>
      <c r="AA3877" s="8" t="str">
        <f>IF(Y3877="","Não","Sim")</f>
        <v>Não</v>
      </c>
      <c r="AB3877" s="7" t="str">
        <f>IF(Z3877="","Não","Sim")</f>
        <v>Não</v>
      </c>
      <c r="AC3877" s="8" t="str">
        <f>IF(S3877="TSR","Serede","Rede Conecta")</f>
        <v>Serede</v>
      </c>
    </row>
    <row r="3878" spans="1:29" ht="15" x14ac:dyDescent="0.25">
      <c r="A3878">
        <v>201444</v>
      </c>
      <c r="B3878" t="s">
        <v>4424</v>
      </c>
      <c r="C3878">
        <v>201444</v>
      </c>
      <c r="D3878" s="24">
        <v>41267</v>
      </c>
      <c r="E3878" t="s">
        <v>20</v>
      </c>
      <c r="F3878" t="s">
        <v>4425</v>
      </c>
      <c r="G3878" t="s">
        <v>4426</v>
      </c>
      <c r="H3878" t="s">
        <v>78</v>
      </c>
      <c r="I3878" t="s">
        <v>188</v>
      </c>
      <c r="J3878" t="s">
        <v>4427</v>
      </c>
      <c r="K3878" t="s">
        <v>26</v>
      </c>
      <c r="L3878">
        <v>4836250122</v>
      </c>
      <c r="M3878"/>
      <c r="N3878" s="23">
        <v>82928672000126</v>
      </c>
      <c r="O3878"/>
      <c r="P3878"/>
      <c r="Q3878"/>
      <c r="R3878" t="s">
        <v>4428</v>
      </c>
      <c r="S3878" s="21" t="s">
        <v>18534</v>
      </c>
      <c r="T3878" s="21" t="s">
        <v>18607</v>
      </c>
      <c r="U3878" s="21" t="str">
        <f>VLOOKUP(T3878,Apoio!$D$10:$E$55,2,0)</f>
        <v>Prefeituras - PJ</v>
      </c>
      <c r="V3878"/>
      <c r="W3878"/>
      <c r="X3878"/>
      <c r="Z3878" s="7"/>
      <c r="AA3878" s="8" t="str">
        <f>IF(Y3878="","Não","Sim")</f>
        <v>Não</v>
      </c>
      <c r="AB3878" s="7" t="str">
        <f>IF(Z3878="","Não","Sim")</f>
        <v>Não</v>
      </c>
      <c r="AC3878" s="8" t="str">
        <f>IF(S3878="TSR","Serede","Rede Conecta")</f>
        <v>Serede</v>
      </c>
    </row>
    <row r="3879" spans="1:29" ht="15" x14ac:dyDescent="0.25">
      <c r="A3879">
        <v>201474</v>
      </c>
      <c r="B3879" t="s">
        <v>4559</v>
      </c>
      <c r="C3879">
        <v>201474</v>
      </c>
      <c r="D3879" s="24">
        <v>41267</v>
      </c>
      <c r="E3879" t="s">
        <v>20</v>
      </c>
      <c r="F3879" t="s">
        <v>4560</v>
      </c>
      <c r="G3879" t="s">
        <v>4561</v>
      </c>
      <c r="H3879" t="s">
        <v>78</v>
      </c>
      <c r="I3879" t="s">
        <v>188</v>
      </c>
      <c r="J3879" t="s">
        <v>4562</v>
      </c>
      <c r="K3879" t="s">
        <v>26</v>
      </c>
      <c r="L3879">
        <v>4836593000</v>
      </c>
      <c r="M3879"/>
      <c r="N3879" s="23">
        <v>82928680000172</v>
      </c>
      <c r="O3879"/>
      <c r="P3879"/>
      <c r="Q3879"/>
      <c r="R3879" t="s">
        <v>4563</v>
      </c>
      <c r="S3879" s="21" t="s">
        <v>18534</v>
      </c>
      <c r="T3879" s="21" t="s">
        <v>18607</v>
      </c>
      <c r="U3879" s="21" t="str">
        <f>VLOOKUP(T3879,Apoio!$D$10:$E$55,2,0)</f>
        <v>Prefeituras - PJ</v>
      </c>
      <c r="V3879"/>
      <c r="W3879"/>
      <c r="X3879"/>
      <c r="Z3879" s="7"/>
      <c r="AA3879" s="8" t="str">
        <f>IF(Y3879="","Não","Sim")</f>
        <v>Não</v>
      </c>
      <c r="AB3879" s="7" t="str">
        <f>IF(Z3879="","Não","Sim")</f>
        <v>Não</v>
      </c>
      <c r="AC3879" s="8" t="str">
        <f>IF(S3879="TSR","Serede","Rede Conecta")</f>
        <v>Serede</v>
      </c>
    </row>
    <row r="3880" spans="1:29" ht="15" x14ac:dyDescent="0.25">
      <c r="A3880">
        <v>201271</v>
      </c>
      <c r="B3880" t="s">
        <v>3644</v>
      </c>
      <c r="C3880">
        <v>201271</v>
      </c>
      <c r="D3880" s="24">
        <v>41267</v>
      </c>
      <c r="E3880" t="s">
        <v>20</v>
      </c>
      <c r="F3880" t="s">
        <v>3645</v>
      </c>
      <c r="G3880" t="s">
        <v>3646</v>
      </c>
      <c r="H3880" t="s">
        <v>78</v>
      </c>
      <c r="I3880" t="s">
        <v>188</v>
      </c>
      <c r="J3880" t="s">
        <v>3647</v>
      </c>
      <c r="K3880" t="s">
        <v>26</v>
      </c>
      <c r="L3880">
        <v>4836448700</v>
      </c>
      <c r="M3880"/>
      <c r="N3880" s="23">
        <v>82928706000182</v>
      </c>
      <c r="O3880"/>
      <c r="P3880"/>
      <c r="Q3880"/>
      <c r="R3880" t="s">
        <v>3648</v>
      </c>
      <c r="S3880" s="21" t="s">
        <v>18534</v>
      </c>
      <c r="T3880" s="21" t="s">
        <v>18607</v>
      </c>
      <c r="U3880" s="21" t="str">
        <f>VLOOKUP(T3880,Apoio!$D$10:$E$55,2,0)</f>
        <v>Prefeituras - PJ</v>
      </c>
      <c r="V3880"/>
      <c r="W3880"/>
      <c r="X3880"/>
      <c r="Z3880" s="7"/>
      <c r="AA3880" s="8" t="str">
        <f>IF(Y3880="","Não","Sim")</f>
        <v>Não</v>
      </c>
      <c r="AB3880" s="7" t="str">
        <f>IF(Z3880="","Não","Sim")</f>
        <v>Não</v>
      </c>
      <c r="AC3880" s="8" t="str">
        <f>IF(S3880="TSR","Serede","Rede Conecta")</f>
        <v>Serede</v>
      </c>
    </row>
    <row r="3881" spans="1:29" ht="15" x14ac:dyDescent="0.25">
      <c r="A3881">
        <v>201752</v>
      </c>
      <c r="B3881" t="s">
        <v>5694</v>
      </c>
      <c r="C3881">
        <v>201752</v>
      </c>
      <c r="D3881" s="24">
        <v>41267</v>
      </c>
      <c r="E3881" t="s">
        <v>20</v>
      </c>
      <c r="F3881" t="s">
        <v>5695</v>
      </c>
      <c r="G3881" t="s">
        <v>5696</v>
      </c>
      <c r="H3881" t="s">
        <v>78</v>
      </c>
      <c r="I3881" t="s">
        <v>188</v>
      </c>
      <c r="J3881" t="s">
        <v>5697</v>
      </c>
      <c r="K3881" t="s">
        <v>26</v>
      </c>
      <c r="L3881">
        <v>4834353188</v>
      </c>
      <c r="M3881"/>
      <c r="N3881" s="23">
        <v>82929407000162</v>
      </c>
      <c r="O3881"/>
      <c r="P3881"/>
      <c r="Q3881"/>
      <c r="R3881"/>
      <c r="S3881" s="21" t="s">
        <v>18534</v>
      </c>
      <c r="T3881" s="21" t="s">
        <v>18607</v>
      </c>
      <c r="U3881" s="21" t="str">
        <f>VLOOKUP(T3881,Apoio!$D$10:$E$55,2,0)</f>
        <v>Prefeituras - PJ</v>
      </c>
      <c r="V3881"/>
      <c r="W3881"/>
      <c r="X3881"/>
      <c r="Z3881" s="7"/>
      <c r="AA3881" s="8" t="str">
        <f>IF(Y3881="","Não","Sim")</f>
        <v>Não</v>
      </c>
      <c r="AB3881" s="7" t="str">
        <f>IF(Z3881="","Não","Sim")</f>
        <v>Não</v>
      </c>
      <c r="AC3881" s="8" t="str">
        <f>IF(S3881="TSR","Serede","Rede Conecta")</f>
        <v>Serede</v>
      </c>
    </row>
    <row r="3882" spans="1:29" ht="15" x14ac:dyDescent="0.25">
      <c r="A3882">
        <v>201126</v>
      </c>
      <c r="B3882" t="s">
        <v>2984</v>
      </c>
      <c r="C3882">
        <v>201126</v>
      </c>
      <c r="D3882" s="24">
        <v>41267</v>
      </c>
      <c r="E3882" t="s">
        <v>20</v>
      </c>
      <c r="F3882" t="s">
        <v>2985</v>
      </c>
      <c r="G3882" t="s">
        <v>2986</v>
      </c>
      <c r="H3882" t="s">
        <v>78</v>
      </c>
      <c r="I3882" t="s">
        <v>188</v>
      </c>
      <c r="J3882" t="s">
        <v>2987</v>
      </c>
      <c r="K3882" t="s">
        <v>26</v>
      </c>
      <c r="L3882">
        <v>4834651188</v>
      </c>
      <c r="M3882"/>
      <c r="N3882" s="23">
        <v>82930181000110</v>
      </c>
      <c r="O3882"/>
      <c r="P3882"/>
      <c r="Q3882"/>
      <c r="R3882"/>
      <c r="S3882" s="21" t="s">
        <v>18534</v>
      </c>
      <c r="T3882" s="21" t="s">
        <v>18607</v>
      </c>
      <c r="U3882" s="21" t="str">
        <f>VLOOKUP(T3882,Apoio!$D$10:$E$55,2,0)</f>
        <v>Prefeituras - PJ</v>
      </c>
      <c r="V3882"/>
      <c r="W3882"/>
      <c r="X3882"/>
      <c r="Z3882" s="7"/>
      <c r="AA3882" s="8" t="str">
        <f>IF(Y3882="","Não","Sim")</f>
        <v>Não</v>
      </c>
      <c r="AB3882" s="7" t="str">
        <f>IF(Z3882="","Não","Sim")</f>
        <v>Não</v>
      </c>
      <c r="AC3882" s="8" t="str">
        <f>IF(S3882="TSR","Serede","Rede Conecta")</f>
        <v>Serede</v>
      </c>
    </row>
    <row r="3883" spans="1:29" ht="15" x14ac:dyDescent="0.25">
      <c r="A3883">
        <v>201042</v>
      </c>
      <c r="B3883" t="s">
        <v>2789</v>
      </c>
      <c r="C3883">
        <v>201042</v>
      </c>
      <c r="D3883" s="24">
        <v>41267</v>
      </c>
      <c r="E3883" t="s">
        <v>20</v>
      </c>
      <c r="F3883" t="s">
        <v>2790</v>
      </c>
      <c r="G3883" t="s">
        <v>2791</v>
      </c>
      <c r="H3883" t="s">
        <v>78</v>
      </c>
      <c r="I3883" t="s">
        <v>188</v>
      </c>
      <c r="J3883" t="s">
        <v>2792</v>
      </c>
      <c r="K3883" t="s">
        <v>26</v>
      </c>
      <c r="L3883">
        <v>4935416200</v>
      </c>
      <c r="M3883"/>
      <c r="N3883" s="23">
        <v>82939232000174</v>
      </c>
      <c r="O3883"/>
      <c r="P3883"/>
      <c r="Q3883"/>
      <c r="R3883" t="s">
        <v>2793</v>
      </c>
      <c r="S3883" s="21" t="s">
        <v>18534</v>
      </c>
      <c r="T3883" s="21" t="s">
        <v>18607</v>
      </c>
      <c r="U3883" s="21" t="str">
        <f>VLOOKUP(T3883,Apoio!$D$10:$E$55,2,0)</f>
        <v>Prefeituras - PJ</v>
      </c>
      <c r="V3883"/>
      <c r="W3883"/>
      <c r="X3883"/>
      <c r="Z3883" s="7"/>
      <c r="AA3883" s="8" t="str">
        <f>IF(Y3883="","Não","Sim")</f>
        <v>Não</v>
      </c>
      <c r="AB3883" s="7" t="str">
        <f>IF(Z3883="","Não","Sim")</f>
        <v>Não</v>
      </c>
      <c r="AC3883" s="8" t="str">
        <f>IF(S3883="TSR","Serede","Rede Conecta")</f>
        <v>Serede</v>
      </c>
    </row>
    <row r="3884" spans="1:29" ht="15" x14ac:dyDescent="0.25">
      <c r="A3884">
        <v>200615</v>
      </c>
      <c r="B3884" t="s">
        <v>1802</v>
      </c>
      <c r="C3884">
        <v>200615</v>
      </c>
      <c r="D3884" s="24">
        <v>41267</v>
      </c>
      <c r="E3884" t="s">
        <v>20</v>
      </c>
      <c r="F3884" t="s">
        <v>1803</v>
      </c>
      <c r="G3884" t="s">
        <v>1804</v>
      </c>
      <c r="H3884" t="s">
        <v>78</v>
      </c>
      <c r="I3884" t="s">
        <v>188</v>
      </c>
      <c r="J3884" t="s">
        <v>1805</v>
      </c>
      <c r="K3884" t="s">
        <v>26</v>
      </c>
      <c r="L3884"/>
      <c r="M3884"/>
      <c r="N3884" s="23">
        <v>82939380000199</v>
      </c>
      <c r="O3884"/>
      <c r="P3884"/>
      <c r="Q3884"/>
      <c r="R3884"/>
      <c r="S3884" s="21" t="s">
        <v>18534</v>
      </c>
      <c r="T3884" s="21" t="s">
        <v>18607</v>
      </c>
      <c r="U3884" s="21" t="str">
        <f>VLOOKUP(T3884,Apoio!$D$10:$E$55,2,0)</f>
        <v>Prefeituras - PJ</v>
      </c>
      <c r="V3884"/>
      <c r="W3884"/>
      <c r="X3884"/>
      <c r="Z3884" s="7"/>
      <c r="AA3884" s="8" t="str">
        <f>IF(Y3884="","Não","Sim")</f>
        <v>Não</v>
      </c>
      <c r="AB3884" s="7" t="str">
        <f>IF(Z3884="","Não","Sim")</f>
        <v>Não</v>
      </c>
      <c r="AC3884" s="8" t="str">
        <f>IF(S3884="TSR","Serede","Rede Conecta")</f>
        <v>Serede</v>
      </c>
    </row>
    <row r="3885" spans="1:29" ht="15" x14ac:dyDescent="0.25">
      <c r="A3885">
        <v>201663</v>
      </c>
      <c r="B3885" t="s">
        <v>5330</v>
      </c>
      <c r="C3885">
        <v>201663</v>
      </c>
      <c r="D3885" s="24">
        <v>41267</v>
      </c>
      <c r="E3885" t="s">
        <v>20</v>
      </c>
      <c r="F3885" t="s">
        <v>5331</v>
      </c>
      <c r="G3885" t="s">
        <v>5332</v>
      </c>
      <c r="H3885" t="s">
        <v>78</v>
      </c>
      <c r="I3885" t="s">
        <v>188</v>
      </c>
      <c r="J3885" t="s">
        <v>5333</v>
      </c>
      <c r="K3885" t="s">
        <v>26</v>
      </c>
      <c r="L3885">
        <v>4935240000</v>
      </c>
      <c r="M3885"/>
      <c r="N3885" s="23">
        <v>82939398000190</v>
      </c>
      <c r="O3885"/>
      <c r="P3885"/>
      <c r="Q3885"/>
      <c r="R3885" t="s">
        <v>5334</v>
      </c>
      <c r="S3885" s="21" t="s">
        <v>18534</v>
      </c>
      <c r="T3885" s="21" t="s">
        <v>18607</v>
      </c>
      <c r="U3885" s="21" t="str">
        <f>VLOOKUP(T3885,Apoio!$D$10:$E$55,2,0)</f>
        <v>Prefeituras - PJ</v>
      </c>
      <c r="V3885"/>
      <c r="W3885"/>
      <c r="X3885"/>
      <c r="Z3885" s="7"/>
      <c r="AA3885" s="8" t="str">
        <f>IF(Y3885="","Não","Sim")</f>
        <v>Não</v>
      </c>
      <c r="AB3885" s="7" t="str">
        <f>IF(Z3885="","Não","Sim")</f>
        <v>Não</v>
      </c>
      <c r="AC3885" s="8" t="str">
        <f>IF(S3885="TSR","Serede","Rede Conecta")</f>
        <v>Serede</v>
      </c>
    </row>
    <row r="3886" spans="1:29" ht="15" x14ac:dyDescent="0.25">
      <c r="A3886">
        <v>201152</v>
      </c>
      <c r="B3886" t="s">
        <v>3092</v>
      </c>
      <c r="C3886">
        <v>201152</v>
      </c>
      <c r="D3886" s="24">
        <v>41267</v>
      </c>
      <c r="E3886" t="s">
        <v>20</v>
      </c>
      <c r="F3886" t="s">
        <v>3093</v>
      </c>
      <c r="G3886" t="s">
        <v>3094</v>
      </c>
      <c r="H3886" t="s">
        <v>78</v>
      </c>
      <c r="I3886" t="s">
        <v>188</v>
      </c>
      <c r="J3886" t="s">
        <v>3095</v>
      </c>
      <c r="K3886" t="s">
        <v>26</v>
      </c>
      <c r="L3886">
        <v>4935558700</v>
      </c>
      <c r="M3886"/>
      <c r="N3886" s="23">
        <v>82939406000107</v>
      </c>
      <c r="O3886"/>
      <c r="P3886"/>
      <c r="Q3886"/>
      <c r="R3886"/>
      <c r="S3886" s="21" t="s">
        <v>18534</v>
      </c>
      <c r="T3886" s="21" t="s">
        <v>18607</v>
      </c>
      <c r="U3886" s="21" t="str">
        <f>VLOOKUP(T3886,Apoio!$D$10:$E$55,2,0)</f>
        <v>Prefeituras - PJ</v>
      </c>
      <c r="V3886"/>
      <c r="W3886"/>
      <c r="X3886"/>
      <c r="Z3886" s="7"/>
      <c r="AA3886" s="8" t="str">
        <f>IF(Y3886="","Não","Sim")</f>
        <v>Não</v>
      </c>
      <c r="AB3886" s="7" t="str">
        <f>IF(Z3886="","Não","Sim")</f>
        <v>Não</v>
      </c>
      <c r="AC3886" s="8" t="str">
        <f>IF(S3886="TSR","Serede","Rede Conecta")</f>
        <v>Serede</v>
      </c>
    </row>
    <row r="3887" spans="1:29" ht="15" x14ac:dyDescent="0.25">
      <c r="A3887">
        <v>201231</v>
      </c>
      <c r="B3887" t="s">
        <v>3459</v>
      </c>
      <c r="C3887">
        <v>201231</v>
      </c>
      <c r="D3887" s="24">
        <v>41267</v>
      </c>
      <c r="E3887" t="s">
        <v>20</v>
      </c>
      <c r="F3887" t="s">
        <v>3460</v>
      </c>
      <c r="G3887" t="s">
        <v>3461</v>
      </c>
      <c r="H3887" t="s">
        <v>78</v>
      </c>
      <c r="I3887" t="s">
        <v>188</v>
      </c>
      <c r="J3887" t="s">
        <v>3462</v>
      </c>
      <c r="K3887" t="s">
        <v>26</v>
      </c>
      <c r="L3887">
        <v>4935251144</v>
      </c>
      <c r="M3887"/>
      <c r="N3887" s="23">
        <v>82939414000145</v>
      </c>
      <c r="O3887"/>
      <c r="P3887"/>
      <c r="Q3887"/>
      <c r="R3887" t="s">
        <v>3463</v>
      </c>
      <c r="S3887" s="21" t="s">
        <v>18534</v>
      </c>
      <c r="T3887" s="21" t="s">
        <v>18607</v>
      </c>
      <c r="U3887" s="21" t="str">
        <f>VLOOKUP(T3887,Apoio!$D$10:$E$55,2,0)</f>
        <v>Prefeituras - PJ</v>
      </c>
      <c r="V3887"/>
      <c r="W3887"/>
      <c r="X3887"/>
      <c r="Z3887" s="7"/>
      <c r="AA3887" s="8" t="str">
        <f>IF(Y3887="","Não","Sim")</f>
        <v>Não</v>
      </c>
      <c r="AB3887" s="7" t="str">
        <f>IF(Z3887="","Não","Sim")</f>
        <v>Não</v>
      </c>
      <c r="AC3887" s="8" t="str">
        <f>IF(S3887="TSR","Serede","Rede Conecta")</f>
        <v>Serede</v>
      </c>
    </row>
    <row r="3888" spans="1:29" ht="15" x14ac:dyDescent="0.25">
      <c r="A3888">
        <v>201456</v>
      </c>
      <c r="B3888" t="s">
        <v>4479</v>
      </c>
      <c r="C3888">
        <v>201456</v>
      </c>
      <c r="D3888" s="24">
        <v>41267</v>
      </c>
      <c r="E3888" t="s">
        <v>20</v>
      </c>
      <c r="F3888" t="s">
        <v>4480</v>
      </c>
      <c r="G3888" t="s">
        <v>4481</v>
      </c>
      <c r="H3888" t="s">
        <v>78</v>
      </c>
      <c r="I3888" t="s">
        <v>188</v>
      </c>
      <c r="J3888" t="s">
        <v>4482</v>
      </c>
      <c r="K3888" t="s">
        <v>26</v>
      </c>
      <c r="L3888">
        <v>4935421222</v>
      </c>
      <c r="M3888"/>
      <c r="N3888" s="23">
        <v>82939422000191</v>
      </c>
      <c r="O3888"/>
      <c r="P3888"/>
      <c r="Q3888"/>
      <c r="R3888" t="s">
        <v>4483</v>
      </c>
      <c r="S3888" s="21" t="s">
        <v>18534</v>
      </c>
      <c r="T3888" s="21" t="s">
        <v>18607</v>
      </c>
      <c r="U3888" s="21" t="str">
        <f>VLOOKUP(T3888,Apoio!$D$10:$E$55,2,0)</f>
        <v>Prefeituras - PJ</v>
      </c>
      <c r="V3888"/>
      <c r="W3888"/>
      <c r="X3888"/>
      <c r="Z3888" s="7"/>
      <c r="AA3888" s="8" t="str">
        <f>IF(Y3888="","Não","Sim")</f>
        <v>Não</v>
      </c>
      <c r="AB3888" s="7" t="str">
        <f>IF(Z3888="","Não","Sim")</f>
        <v>Não</v>
      </c>
      <c r="AC3888" s="8" t="str">
        <f>IF(S3888="TSR","Serede","Rede Conecta")</f>
        <v>Serede</v>
      </c>
    </row>
    <row r="3889" spans="1:29" ht="15" x14ac:dyDescent="0.25">
      <c r="A3889">
        <v>201245</v>
      </c>
      <c r="B3889" t="s">
        <v>3522</v>
      </c>
      <c r="C3889">
        <v>201245</v>
      </c>
      <c r="D3889" s="24">
        <v>41267</v>
      </c>
      <c r="E3889" t="s">
        <v>20</v>
      </c>
      <c r="F3889" t="s">
        <v>3523</v>
      </c>
      <c r="G3889" t="s">
        <v>3524</v>
      </c>
      <c r="H3889" t="s">
        <v>78</v>
      </c>
      <c r="I3889" t="s">
        <v>188</v>
      </c>
      <c r="J3889" t="s">
        <v>3525</v>
      </c>
      <c r="K3889" t="s">
        <v>26</v>
      </c>
      <c r="L3889">
        <v>4935540922</v>
      </c>
      <c r="M3889"/>
      <c r="N3889" s="23">
        <v>82939430000138</v>
      </c>
      <c r="O3889"/>
      <c r="P3889"/>
      <c r="Q3889"/>
      <c r="R3889" t="s">
        <v>3526</v>
      </c>
      <c r="S3889" s="21" t="s">
        <v>18534</v>
      </c>
      <c r="T3889" s="21" t="s">
        <v>18607</v>
      </c>
      <c r="U3889" s="21" t="str">
        <f>VLOOKUP(T3889,Apoio!$D$10:$E$55,2,0)</f>
        <v>Prefeituras - PJ</v>
      </c>
      <c r="V3889">
        <v>192103</v>
      </c>
      <c r="W3889">
        <v>1700103</v>
      </c>
      <c r="X3889" t="s">
        <v>196</v>
      </c>
      <c r="Z3889" s="7"/>
      <c r="AA3889" s="8" t="str">
        <f>IF(Y3889="","Não","Sim")</f>
        <v>Não</v>
      </c>
      <c r="AB3889" s="7" t="str">
        <f>IF(Z3889="","Não","Sim")</f>
        <v>Não</v>
      </c>
      <c r="AC3889" s="8" t="str">
        <f>IF(S3889="TSR","Serede","Rede Conecta")</f>
        <v>Serede</v>
      </c>
    </row>
    <row r="3890" spans="1:29" ht="15" x14ac:dyDescent="0.25">
      <c r="A3890">
        <v>201449</v>
      </c>
      <c r="B3890" t="s">
        <v>4448</v>
      </c>
      <c r="C3890">
        <v>201449</v>
      </c>
      <c r="D3890" s="24">
        <v>41267</v>
      </c>
      <c r="E3890" t="s">
        <v>20</v>
      </c>
      <c r="F3890" t="s">
        <v>4449</v>
      </c>
      <c r="G3890" t="s">
        <v>4450</v>
      </c>
      <c r="H3890" t="s">
        <v>78</v>
      </c>
      <c r="I3890" t="s">
        <v>188</v>
      </c>
      <c r="J3890" t="s">
        <v>4451</v>
      </c>
      <c r="K3890" t="s">
        <v>26</v>
      </c>
      <c r="L3890">
        <v>4935380222</v>
      </c>
      <c r="M3890"/>
      <c r="N3890" s="23">
        <v>82939448000130</v>
      </c>
      <c r="O3890"/>
      <c r="P3890"/>
      <c r="Q3890"/>
      <c r="R3890" t="s">
        <v>4452</v>
      </c>
      <c r="S3890" s="21" t="s">
        <v>18534</v>
      </c>
      <c r="T3890" s="21" t="s">
        <v>18607</v>
      </c>
      <c r="U3890" s="21" t="str">
        <f>VLOOKUP(T3890,Apoio!$D$10:$E$55,2,0)</f>
        <v>Prefeituras - PJ</v>
      </c>
      <c r="V3890"/>
      <c r="W3890"/>
      <c r="X3890"/>
      <c r="Z3890" s="7"/>
      <c r="AA3890" s="8" t="str">
        <f>IF(Y3890="","Não","Sim")</f>
        <v>Não</v>
      </c>
      <c r="AB3890" s="7" t="str">
        <f>IF(Z3890="","Não","Sim")</f>
        <v>Não</v>
      </c>
      <c r="AC3890" s="8" t="str">
        <f>IF(S3890="TSR","Serede","Rede Conecta")</f>
        <v>Serede</v>
      </c>
    </row>
    <row r="3891" spans="1:29" ht="15" x14ac:dyDescent="0.25">
      <c r="A3891">
        <v>201268</v>
      </c>
      <c r="B3891" t="s">
        <v>3629</v>
      </c>
      <c r="C3891">
        <v>201268</v>
      </c>
      <c r="D3891" s="24">
        <v>41267</v>
      </c>
      <c r="E3891" t="s">
        <v>20</v>
      </c>
      <c r="F3891" t="s">
        <v>3630</v>
      </c>
      <c r="G3891" t="s">
        <v>3631</v>
      </c>
      <c r="H3891" t="s">
        <v>78</v>
      </c>
      <c r="I3891" t="s">
        <v>188</v>
      </c>
      <c r="J3891" t="s">
        <v>3632</v>
      </c>
      <c r="K3891" t="s">
        <v>26</v>
      </c>
      <c r="L3891">
        <v>4934320133</v>
      </c>
      <c r="M3891"/>
      <c r="N3891" s="23">
        <v>82939455000131</v>
      </c>
      <c r="O3891"/>
      <c r="P3891"/>
      <c r="Q3891"/>
      <c r="R3891" t="s">
        <v>3633</v>
      </c>
      <c r="S3891" s="21" t="s">
        <v>18534</v>
      </c>
      <c r="T3891" s="21" t="s">
        <v>18607</v>
      </c>
      <c r="U3891" s="21" t="str">
        <f>VLOOKUP(T3891,Apoio!$D$10:$E$55,2,0)</f>
        <v>Prefeituras - PJ</v>
      </c>
      <c r="V3891">
        <v>193756</v>
      </c>
      <c r="W3891">
        <v>9331</v>
      </c>
      <c r="X3891">
        <v>79</v>
      </c>
      <c r="Z3891" s="7"/>
      <c r="AA3891" s="8" t="str">
        <f>IF(Y3891="","Não","Sim")</f>
        <v>Não</v>
      </c>
      <c r="AB3891" s="7" t="str">
        <f>IF(Z3891="","Não","Sim")</f>
        <v>Não</v>
      </c>
      <c r="AC3891" s="8" t="str">
        <f>IF(S3891="TSR","Serede","Rede Conecta")</f>
        <v>Serede</v>
      </c>
    </row>
    <row r="3892" spans="1:29" ht="15" x14ac:dyDescent="0.25">
      <c r="A3892">
        <v>201467</v>
      </c>
      <c r="B3892" t="s">
        <v>4528</v>
      </c>
      <c r="C3892">
        <v>201467</v>
      </c>
      <c r="D3892" s="24">
        <v>41267</v>
      </c>
      <c r="E3892" t="s">
        <v>20</v>
      </c>
      <c r="F3892" t="s">
        <v>4529</v>
      </c>
      <c r="G3892" t="s">
        <v>4530</v>
      </c>
      <c r="H3892" t="s">
        <v>78</v>
      </c>
      <c r="I3892" t="s">
        <v>188</v>
      </c>
      <c r="J3892" t="s">
        <v>4531</v>
      </c>
      <c r="K3892" t="s">
        <v>26</v>
      </c>
      <c r="L3892">
        <v>4935262000</v>
      </c>
      <c r="M3892"/>
      <c r="N3892" s="23">
        <v>82939463000188</v>
      </c>
      <c r="O3892"/>
      <c r="P3892"/>
      <c r="Q3892"/>
      <c r="R3892" t="s">
        <v>4532</v>
      </c>
      <c r="S3892" s="21" t="s">
        <v>18534</v>
      </c>
      <c r="T3892" s="21" t="s">
        <v>18607</v>
      </c>
      <c r="U3892" s="21" t="str">
        <f>VLOOKUP(T3892,Apoio!$D$10:$E$55,2,0)</f>
        <v>Prefeituras - PJ</v>
      </c>
      <c r="V3892"/>
      <c r="W3892"/>
      <c r="X3892"/>
      <c r="Z3892" s="7"/>
      <c r="AA3892" s="8" t="str">
        <f>IF(Y3892="","Não","Sim")</f>
        <v>Não</v>
      </c>
      <c r="AB3892" s="7" t="str">
        <f>IF(Z3892="","Não","Sim")</f>
        <v>Não</v>
      </c>
      <c r="AC3892" s="8" t="str">
        <f>IF(S3892="TSR","Serede","Rede Conecta")</f>
        <v>Serede</v>
      </c>
    </row>
    <row r="3893" spans="1:29" ht="15" x14ac:dyDescent="0.25">
      <c r="A3893">
        <v>201629</v>
      </c>
      <c r="B3893" t="s">
        <v>5181</v>
      </c>
      <c r="C3893">
        <v>201629</v>
      </c>
      <c r="D3893" s="24">
        <v>41267</v>
      </c>
      <c r="E3893" t="s">
        <v>20</v>
      </c>
      <c r="F3893" t="s">
        <v>5182</v>
      </c>
      <c r="G3893" t="s">
        <v>5183</v>
      </c>
      <c r="H3893" t="s">
        <v>78</v>
      </c>
      <c r="I3893" t="s">
        <v>188</v>
      </c>
      <c r="J3893" t="s">
        <v>5184</v>
      </c>
      <c r="K3893" t="s">
        <v>26</v>
      </c>
      <c r="L3893">
        <v>4935520188</v>
      </c>
      <c r="M3893"/>
      <c r="N3893" s="23">
        <v>82939471000124</v>
      </c>
      <c r="O3893"/>
      <c r="P3893"/>
      <c r="Q3893"/>
      <c r="R3893" t="s">
        <v>5185</v>
      </c>
      <c r="S3893" s="21" t="s">
        <v>18534</v>
      </c>
      <c r="T3893" s="21" t="s">
        <v>18607</v>
      </c>
      <c r="U3893" s="21" t="str">
        <f>VLOOKUP(T3893,Apoio!$D$10:$E$55,2,0)</f>
        <v>Prefeituras - PJ</v>
      </c>
      <c r="V3893"/>
      <c r="W3893"/>
      <c r="X3893"/>
      <c r="Z3893" s="7"/>
      <c r="AA3893" s="8" t="str">
        <f>IF(Y3893="","Não","Sim")</f>
        <v>Não</v>
      </c>
      <c r="AB3893" s="7" t="str">
        <f>IF(Z3893="","Não","Sim")</f>
        <v>Não</v>
      </c>
      <c r="AC3893" s="8" t="str">
        <f>IF(S3893="TSR","Serede","Rede Conecta")</f>
        <v>Serede</v>
      </c>
    </row>
    <row r="3894" spans="1:29" ht="15" x14ac:dyDescent="0.25">
      <c r="A3894">
        <v>201333</v>
      </c>
      <c r="B3894" t="s">
        <v>3931</v>
      </c>
      <c r="C3894">
        <v>201333</v>
      </c>
      <c r="D3894" s="24">
        <v>41267</v>
      </c>
      <c r="E3894" t="s">
        <v>20</v>
      </c>
      <c r="F3894" t="s">
        <v>3932</v>
      </c>
      <c r="G3894" t="s">
        <v>3933</v>
      </c>
      <c r="H3894" t="s">
        <v>78</v>
      </c>
      <c r="I3894" t="s">
        <v>188</v>
      </c>
      <c r="J3894" t="s">
        <v>3934</v>
      </c>
      <c r="K3894" t="s">
        <v>26</v>
      </c>
      <c r="L3894">
        <v>4933254222</v>
      </c>
      <c r="M3894"/>
      <c r="N3894" s="23">
        <v>82945718000115</v>
      </c>
      <c r="O3894"/>
      <c r="P3894"/>
      <c r="Q3894"/>
      <c r="R3894" t="s">
        <v>3935</v>
      </c>
      <c r="S3894" s="21" t="s">
        <v>18534</v>
      </c>
      <c r="T3894" s="21" t="s">
        <v>18607</v>
      </c>
      <c r="U3894" s="21" t="str">
        <f>VLOOKUP(T3894,Apoio!$D$10:$E$55,2,0)</f>
        <v>Prefeituras - PJ</v>
      </c>
      <c r="V3894"/>
      <c r="W3894"/>
      <c r="X3894"/>
      <c r="Z3894" s="7"/>
      <c r="AA3894" s="8" t="str">
        <f>IF(Y3894="","Não","Sim")</f>
        <v>Não</v>
      </c>
      <c r="AB3894" s="7" t="str">
        <f>IF(Z3894="","Não","Sim")</f>
        <v>Não</v>
      </c>
      <c r="AC3894" s="8" t="str">
        <f>IF(S3894="TSR","Serede","Rede Conecta")</f>
        <v>Serede</v>
      </c>
    </row>
    <row r="3895" spans="1:29" ht="15" x14ac:dyDescent="0.25">
      <c r="A3895">
        <v>201239</v>
      </c>
      <c r="B3895" t="s">
        <v>3494</v>
      </c>
      <c r="C3895">
        <v>201239</v>
      </c>
      <c r="D3895" s="24">
        <v>41267</v>
      </c>
      <c r="E3895" t="s">
        <v>20</v>
      </c>
      <c r="F3895" t="s">
        <v>3495</v>
      </c>
      <c r="G3895" t="s">
        <v>3496</v>
      </c>
      <c r="H3895" t="s">
        <v>78</v>
      </c>
      <c r="I3895" t="s">
        <v>188</v>
      </c>
      <c r="J3895" t="s">
        <v>3497</v>
      </c>
      <c r="K3895" t="s">
        <v>26</v>
      </c>
      <c r="L3895">
        <v>4932563000</v>
      </c>
      <c r="M3895"/>
      <c r="N3895" s="23">
        <v>82947979000174</v>
      </c>
      <c r="O3895"/>
      <c r="P3895"/>
      <c r="Q3895"/>
      <c r="R3895"/>
      <c r="S3895" s="21" t="s">
        <v>18534</v>
      </c>
      <c r="T3895" s="21" t="s">
        <v>18607</v>
      </c>
      <c r="U3895" s="21" t="str">
        <f>VLOOKUP(T3895,Apoio!$D$10:$E$55,2,0)</f>
        <v>Prefeituras - PJ</v>
      </c>
      <c r="V3895"/>
      <c r="W3895"/>
      <c r="X3895"/>
      <c r="Z3895" s="7"/>
      <c r="AA3895" s="8" t="str">
        <f>IF(Y3895="","Não","Sim")</f>
        <v>Não</v>
      </c>
      <c r="AB3895" s="7" t="str">
        <f>IF(Z3895="","Não","Sim")</f>
        <v>Não</v>
      </c>
      <c r="AC3895" s="8" t="str">
        <f>IF(S3895="TSR","Serede","Rede Conecta")</f>
        <v>Serede</v>
      </c>
    </row>
    <row r="3896" spans="1:29" ht="15" x14ac:dyDescent="0.25">
      <c r="A3896">
        <v>201461</v>
      </c>
      <c r="B3896" t="s">
        <v>4501</v>
      </c>
      <c r="C3896">
        <v>201461</v>
      </c>
      <c r="D3896" s="24">
        <v>41267</v>
      </c>
      <c r="E3896" t="s">
        <v>20</v>
      </c>
      <c r="F3896" t="s">
        <v>4502</v>
      </c>
      <c r="G3896" t="s">
        <v>4503</v>
      </c>
      <c r="H3896" t="s">
        <v>78</v>
      </c>
      <c r="I3896" t="s">
        <v>188</v>
      </c>
      <c r="J3896" t="s">
        <v>4504</v>
      </c>
      <c r="K3896" t="s">
        <v>26</v>
      </c>
      <c r="L3896">
        <v>4832741122</v>
      </c>
      <c r="M3896"/>
      <c r="N3896" s="23">
        <v>82951195000110</v>
      </c>
      <c r="O3896"/>
      <c r="P3896"/>
      <c r="Q3896"/>
      <c r="R3896" t="s">
        <v>4505</v>
      </c>
      <c r="S3896" s="21" t="s">
        <v>18534</v>
      </c>
      <c r="T3896" s="21" t="s">
        <v>18607</v>
      </c>
      <c r="U3896" s="21" t="str">
        <f>VLOOKUP(T3896,Apoio!$D$10:$E$55,2,0)</f>
        <v>Prefeituras - PJ</v>
      </c>
      <c r="V3896"/>
      <c r="W3896"/>
      <c r="X3896"/>
      <c r="Z3896" s="7"/>
      <c r="AA3896" s="8" t="str">
        <f>IF(Y3896="","Não","Sim")</f>
        <v>Não</v>
      </c>
      <c r="AB3896" s="7" t="str">
        <f>IF(Z3896="","Não","Sim")</f>
        <v>Não</v>
      </c>
      <c r="AC3896" s="8" t="str">
        <f>IF(S3896="TSR","Serede","Rede Conecta")</f>
        <v>Serede</v>
      </c>
    </row>
    <row r="3897" spans="1:29" ht="15" x14ac:dyDescent="0.25">
      <c r="A3897">
        <v>300110</v>
      </c>
      <c r="B3897" t="s">
        <v>11425</v>
      </c>
      <c r="C3897">
        <v>300110</v>
      </c>
      <c r="D3897" s="24">
        <v>41267</v>
      </c>
      <c r="E3897" t="s">
        <v>20</v>
      </c>
      <c r="F3897" t="s">
        <v>1696</v>
      </c>
      <c r="G3897" t="s">
        <v>187</v>
      </c>
      <c r="H3897" t="s">
        <v>78</v>
      </c>
      <c r="I3897" t="s">
        <v>188</v>
      </c>
      <c r="J3897" t="s">
        <v>1697</v>
      </c>
      <c r="K3897" t="s">
        <v>26</v>
      </c>
      <c r="L3897">
        <v>4832167500</v>
      </c>
      <c r="M3897"/>
      <c r="N3897" s="23">
        <v>82951310000156</v>
      </c>
      <c r="O3897"/>
      <c r="P3897"/>
      <c r="Q3897"/>
      <c r="R3897"/>
      <c r="S3897" s="21" t="s">
        <v>18534</v>
      </c>
      <c r="T3897" s="21" t="s">
        <v>18613</v>
      </c>
      <c r="U3897" s="21" t="str">
        <f>VLOOKUP(T3897,Apoio!$D$10:$E$55,2,0)</f>
        <v>Órgãos Públicos - PJ</v>
      </c>
      <c r="V3897"/>
      <c r="W3897"/>
      <c r="X3897"/>
      <c r="Z3897" s="7"/>
      <c r="AA3897" s="8" t="str">
        <f>IF(Y3897="","Não","Sim")</f>
        <v>Não</v>
      </c>
      <c r="AB3897" s="7" t="str">
        <f>IF(Z3897="","Não","Sim")</f>
        <v>Não</v>
      </c>
      <c r="AC3897" s="8" t="str">
        <f>IF(S3897="TSR","Serede","Rede Conecta")</f>
        <v>Serede</v>
      </c>
    </row>
    <row r="3898" spans="1:29" ht="15" x14ac:dyDescent="0.25">
      <c r="A3898">
        <v>201113</v>
      </c>
      <c r="B3898" t="s">
        <v>2953</v>
      </c>
      <c r="C3898">
        <v>201113</v>
      </c>
      <c r="D3898" s="24">
        <v>41267</v>
      </c>
      <c r="E3898" t="s">
        <v>20</v>
      </c>
      <c r="F3898" t="s">
        <v>2954</v>
      </c>
      <c r="G3898" t="s">
        <v>2955</v>
      </c>
      <c r="H3898" t="s">
        <v>78</v>
      </c>
      <c r="I3898" t="s">
        <v>188</v>
      </c>
      <c r="J3898" t="s">
        <v>2956</v>
      </c>
      <c r="K3898" t="s">
        <v>26</v>
      </c>
      <c r="L3898">
        <v>4835330333</v>
      </c>
      <c r="M3898"/>
      <c r="N3898" s="23">
        <v>82963216000117</v>
      </c>
      <c r="O3898"/>
      <c r="P3898"/>
      <c r="Q3898"/>
      <c r="R3898" t="s">
        <v>2957</v>
      </c>
      <c r="S3898" s="21" t="s">
        <v>18534</v>
      </c>
      <c r="T3898" s="21" t="s">
        <v>18607</v>
      </c>
      <c r="U3898" s="21" t="str">
        <f>VLOOKUP(T3898,Apoio!$D$10:$E$55,2,0)</f>
        <v>Prefeituras - PJ</v>
      </c>
      <c r="V3898">
        <v>191410</v>
      </c>
      <c r="W3898">
        <v>40009</v>
      </c>
      <c r="X3898">
        <v>92</v>
      </c>
      <c r="Z3898" s="7"/>
      <c r="AA3898" s="8" t="str">
        <f>IF(Y3898="","Não","Sim")</f>
        <v>Não</v>
      </c>
      <c r="AB3898" s="7" t="str">
        <f>IF(Z3898="","Não","Sim")</f>
        <v>Não</v>
      </c>
      <c r="AC3898" s="8" t="str">
        <f>IF(S3898="TSR","Serede","Rede Conecta")</f>
        <v>Serede</v>
      </c>
    </row>
    <row r="3899" spans="1:29" ht="15" x14ac:dyDescent="0.25">
      <c r="A3899">
        <v>201287</v>
      </c>
      <c r="B3899" t="s">
        <v>3717</v>
      </c>
      <c r="C3899">
        <v>201287</v>
      </c>
      <c r="D3899" s="24">
        <v>41267</v>
      </c>
      <c r="E3899" t="s">
        <v>20</v>
      </c>
      <c r="F3899" t="s">
        <v>3718</v>
      </c>
      <c r="G3899" t="s">
        <v>3719</v>
      </c>
      <c r="H3899" t="s">
        <v>78</v>
      </c>
      <c r="I3899" t="s">
        <v>188</v>
      </c>
      <c r="J3899" t="s">
        <v>3720</v>
      </c>
      <c r="K3899" t="s">
        <v>26</v>
      </c>
      <c r="L3899">
        <v>4834341145</v>
      </c>
      <c r="M3899"/>
      <c r="N3899" s="23">
        <v>83000323000102</v>
      </c>
      <c r="O3899"/>
      <c r="P3899"/>
      <c r="Q3899"/>
      <c r="R3899" t="s">
        <v>3721</v>
      </c>
      <c r="S3899" s="21" t="s">
        <v>18534</v>
      </c>
      <c r="T3899" s="21" t="s">
        <v>18607</v>
      </c>
      <c r="U3899" s="21" t="str">
        <f>VLOOKUP(T3899,Apoio!$D$10:$E$55,2,0)</f>
        <v>Prefeituras - PJ</v>
      </c>
      <c r="V3899"/>
      <c r="W3899"/>
      <c r="X3899"/>
      <c r="Z3899" s="7"/>
      <c r="AA3899" s="8" t="str">
        <f>IF(Y3899="","Não","Sim")</f>
        <v>Não</v>
      </c>
      <c r="AB3899" s="7" t="str">
        <f>IF(Z3899="","Não","Sim")</f>
        <v>Não</v>
      </c>
      <c r="AC3899" s="8" t="str">
        <f>IF(S3899="TSR","Serede","Rede Conecta")</f>
        <v>Serede</v>
      </c>
    </row>
    <row r="3900" spans="1:29" ht="15" x14ac:dyDescent="0.25">
      <c r="A3900">
        <v>201354</v>
      </c>
      <c r="B3900" t="s">
        <v>4024</v>
      </c>
      <c r="C3900">
        <v>201354</v>
      </c>
      <c r="D3900" s="24">
        <v>41267</v>
      </c>
      <c r="E3900" t="s">
        <v>20</v>
      </c>
      <c r="F3900" t="s">
        <v>4025</v>
      </c>
      <c r="G3900" t="s">
        <v>4026</v>
      </c>
      <c r="H3900" t="s">
        <v>78</v>
      </c>
      <c r="I3900" t="s">
        <v>188</v>
      </c>
      <c r="J3900" t="s">
        <v>4027</v>
      </c>
      <c r="K3900" t="s">
        <v>26</v>
      </c>
      <c r="L3900">
        <v>4934418500</v>
      </c>
      <c r="M3900"/>
      <c r="N3900" s="23">
        <v>83009860000113</v>
      </c>
      <c r="O3900"/>
      <c r="P3900"/>
      <c r="Q3900"/>
      <c r="R3900" t="s">
        <v>4028</v>
      </c>
      <c r="S3900" s="21" t="s">
        <v>18534</v>
      </c>
      <c r="T3900" s="21" t="s">
        <v>18607</v>
      </c>
      <c r="U3900" s="21" t="str">
        <f>VLOOKUP(T3900,Apoio!$D$10:$E$55,2,0)</f>
        <v>Prefeituras - PJ</v>
      </c>
      <c r="V3900"/>
      <c r="W3900"/>
      <c r="X3900"/>
      <c r="Z3900" s="7"/>
      <c r="AA3900" s="8" t="str">
        <f>IF(Y3900="","Não","Sim")</f>
        <v>Não</v>
      </c>
      <c r="AB3900" s="7" t="str">
        <f>IF(Z3900="","Não","Sim")</f>
        <v>Não</v>
      </c>
      <c r="AC3900" s="8" t="str">
        <f>IF(S3900="TSR","Serede","Rede Conecta")</f>
        <v>Serede</v>
      </c>
    </row>
    <row r="3901" spans="1:29" ht="15" x14ac:dyDescent="0.25">
      <c r="A3901">
        <v>201661</v>
      </c>
      <c r="B3901" t="s">
        <v>5320</v>
      </c>
      <c r="C3901">
        <v>201661</v>
      </c>
      <c r="D3901" s="24">
        <v>41267</v>
      </c>
      <c r="E3901" t="s">
        <v>20</v>
      </c>
      <c r="F3901" t="s">
        <v>5321</v>
      </c>
      <c r="G3901" t="s">
        <v>5322</v>
      </c>
      <c r="H3901" t="s">
        <v>78</v>
      </c>
      <c r="I3901" t="s">
        <v>188</v>
      </c>
      <c r="J3901" t="s">
        <v>5323</v>
      </c>
      <c r="K3901" t="s">
        <v>26</v>
      </c>
      <c r="L3901">
        <v>4934543100</v>
      </c>
      <c r="M3901"/>
      <c r="N3901" s="23">
        <v>83009878000115</v>
      </c>
      <c r="O3901"/>
      <c r="P3901"/>
      <c r="Q3901"/>
      <c r="R3901" t="s">
        <v>5324</v>
      </c>
      <c r="S3901" s="21" t="s">
        <v>18534</v>
      </c>
      <c r="T3901" s="21" t="s">
        <v>18607</v>
      </c>
      <c r="U3901" s="21" t="str">
        <f>VLOOKUP(T3901,Apoio!$D$10:$E$55,2,0)</f>
        <v>Prefeituras - PJ</v>
      </c>
      <c r="V3901"/>
      <c r="W3901"/>
      <c r="X3901"/>
      <c r="Z3901" s="7"/>
      <c r="AA3901" s="8" t="str">
        <f>IF(Y3901="","Não","Sim")</f>
        <v>Não</v>
      </c>
      <c r="AB3901" s="7" t="str">
        <f>IF(Z3901="","Não","Sim")</f>
        <v>Não</v>
      </c>
      <c r="AC3901" s="8" t="str">
        <f>IF(S3901="TSR","Serede","Rede Conecta")</f>
        <v>Serede</v>
      </c>
    </row>
    <row r="3902" spans="1:29" ht="15" x14ac:dyDescent="0.25">
      <c r="A3902">
        <v>201323</v>
      </c>
      <c r="B3902" t="s">
        <v>843</v>
      </c>
      <c r="C3902">
        <v>201323</v>
      </c>
      <c r="D3902" s="24">
        <v>41267</v>
      </c>
      <c r="E3902" t="s">
        <v>20</v>
      </c>
      <c r="F3902" t="s">
        <v>3886</v>
      </c>
      <c r="G3902" t="s">
        <v>3887</v>
      </c>
      <c r="H3902" t="s">
        <v>78</v>
      </c>
      <c r="I3902" t="s">
        <v>188</v>
      </c>
      <c r="J3902" t="s">
        <v>3888</v>
      </c>
      <c r="K3902" t="s">
        <v>26</v>
      </c>
      <c r="L3902">
        <v>4934430281</v>
      </c>
      <c r="M3902"/>
      <c r="N3902" s="23">
        <v>83009894000108</v>
      </c>
      <c r="O3902"/>
      <c r="P3902"/>
      <c r="Q3902"/>
      <c r="R3902" t="s">
        <v>3889</v>
      </c>
      <c r="S3902" s="21" t="s">
        <v>18534</v>
      </c>
      <c r="T3902" s="21" t="s">
        <v>18607</v>
      </c>
      <c r="U3902" s="21" t="str">
        <f>VLOOKUP(T3902,Apoio!$D$10:$E$55,2,0)</f>
        <v>Prefeituras - PJ</v>
      </c>
      <c r="V3902"/>
      <c r="W3902"/>
      <c r="X3902"/>
      <c r="Z3902" s="7"/>
      <c r="AA3902" s="8" t="str">
        <f>IF(Y3902="","Não","Sim")</f>
        <v>Não</v>
      </c>
      <c r="AB3902" s="7" t="str">
        <f>IF(Z3902="","Não","Sim")</f>
        <v>Não</v>
      </c>
      <c r="AC3902" s="8" t="str">
        <f>IF(S3902="TSR","Serede","Rede Conecta")</f>
        <v>Serede</v>
      </c>
    </row>
    <row r="3903" spans="1:29" ht="15" x14ac:dyDescent="0.25">
      <c r="A3903">
        <v>201723</v>
      </c>
      <c r="B3903" t="s">
        <v>5567</v>
      </c>
      <c r="C3903">
        <v>201723</v>
      </c>
      <c r="D3903" s="24">
        <v>41267</v>
      </c>
      <c r="E3903" t="s">
        <v>20</v>
      </c>
      <c r="F3903" t="s">
        <v>5568</v>
      </c>
      <c r="G3903" t="s">
        <v>5569</v>
      </c>
      <c r="H3903" t="s">
        <v>78</v>
      </c>
      <c r="I3903" t="s">
        <v>188</v>
      </c>
      <c r="J3903" t="s">
        <v>5570</v>
      </c>
      <c r="K3903" t="s">
        <v>26</v>
      </c>
      <c r="L3903">
        <v>4933421111</v>
      </c>
      <c r="M3903"/>
      <c r="N3903" s="23">
        <v>83009902000116</v>
      </c>
      <c r="O3903"/>
      <c r="P3903"/>
      <c r="Q3903"/>
      <c r="R3903" t="s">
        <v>5571</v>
      </c>
      <c r="S3903" s="21" t="s">
        <v>18534</v>
      </c>
      <c r="T3903" s="21" t="s">
        <v>18607</v>
      </c>
      <c r="U3903" s="21" t="str">
        <f>VLOOKUP(T3903,Apoio!$D$10:$E$55,2,0)</f>
        <v>Prefeituras - PJ</v>
      </c>
      <c r="V3903"/>
      <c r="W3903"/>
      <c r="X3903"/>
      <c r="Z3903" s="7"/>
      <c r="AA3903" s="8" t="str">
        <f>IF(Y3903="","Não","Sim")</f>
        <v>Não</v>
      </c>
      <c r="AB3903" s="7" t="str">
        <f>IF(Z3903="","Não","Sim")</f>
        <v>Não</v>
      </c>
      <c r="AC3903" s="8" t="str">
        <f>IF(S3903="TSR","Serede","Rede Conecta")</f>
        <v>Serede</v>
      </c>
    </row>
    <row r="3904" spans="1:29" ht="15" x14ac:dyDescent="0.25">
      <c r="A3904">
        <v>201242</v>
      </c>
      <c r="B3904" t="s">
        <v>3508</v>
      </c>
      <c r="C3904">
        <v>201242</v>
      </c>
      <c r="D3904" s="24">
        <v>41267</v>
      </c>
      <c r="E3904" t="s">
        <v>20</v>
      </c>
      <c r="F3904" t="s">
        <v>3509</v>
      </c>
      <c r="G3904" t="s">
        <v>3510</v>
      </c>
      <c r="H3904" t="s">
        <v>78</v>
      </c>
      <c r="I3904" t="s">
        <v>188</v>
      </c>
      <c r="J3904" t="s">
        <v>3511</v>
      </c>
      <c r="K3904" t="s">
        <v>26</v>
      </c>
      <c r="L3904">
        <v>4934360277</v>
      </c>
      <c r="M3904"/>
      <c r="N3904" s="23">
        <v>83009910000162</v>
      </c>
      <c r="O3904"/>
      <c r="P3904"/>
      <c r="Q3904"/>
      <c r="R3904" t="s">
        <v>3512</v>
      </c>
      <c r="S3904" s="21" t="s">
        <v>18534</v>
      </c>
      <c r="T3904" s="21" t="s">
        <v>18607</v>
      </c>
      <c r="U3904" s="21" t="str">
        <f>VLOOKUP(T3904,Apoio!$D$10:$E$55,2,0)</f>
        <v>Prefeituras - PJ</v>
      </c>
      <c r="V3904"/>
      <c r="W3904"/>
      <c r="X3904"/>
      <c r="Z3904" s="7"/>
      <c r="AA3904" s="8" t="str">
        <f>IF(Y3904="","Não","Sim")</f>
        <v>Não</v>
      </c>
      <c r="AB3904" s="7" t="str">
        <f>IF(Z3904="","Não","Sim")</f>
        <v>Não</v>
      </c>
      <c r="AC3904" s="8" t="str">
        <f>IF(S3904="TSR","Serede","Rede Conecta")</f>
        <v>Serede</v>
      </c>
    </row>
    <row r="3905" spans="1:29" ht="15" x14ac:dyDescent="0.25">
      <c r="A3905">
        <v>201492</v>
      </c>
      <c r="B3905" t="s">
        <v>4639</v>
      </c>
      <c r="C3905">
        <v>201492</v>
      </c>
      <c r="D3905" s="24">
        <v>41267</v>
      </c>
      <c r="E3905" t="s">
        <v>20</v>
      </c>
      <c r="F3905" t="s">
        <v>4640</v>
      </c>
      <c r="G3905" t="s">
        <v>4641</v>
      </c>
      <c r="H3905" t="s">
        <v>78</v>
      </c>
      <c r="I3905" t="s">
        <v>188</v>
      </c>
      <c r="J3905" t="s">
        <v>4642</v>
      </c>
      <c r="K3905" t="s">
        <v>26</v>
      </c>
      <c r="L3905">
        <v>4934340148</v>
      </c>
      <c r="M3905"/>
      <c r="N3905" s="23">
        <v>83009928000164</v>
      </c>
      <c r="O3905"/>
      <c r="P3905"/>
      <c r="Q3905"/>
      <c r="R3905" t="s">
        <v>4643</v>
      </c>
      <c r="S3905" s="21" t="s">
        <v>18534</v>
      </c>
      <c r="T3905" s="21" t="s">
        <v>18607</v>
      </c>
      <c r="U3905" s="21" t="str">
        <f>VLOOKUP(T3905,Apoio!$D$10:$E$55,2,0)</f>
        <v>Prefeituras - PJ</v>
      </c>
      <c r="V3905"/>
      <c r="W3905"/>
      <c r="X3905"/>
      <c r="Z3905" s="7"/>
      <c r="AA3905" s="8" t="str">
        <f>IF(Y3905="","Não","Sim")</f>
        <v>Não</v>
      </c>
      <c r="AB3905" s="7" t="str">
        <f>IF(Z3905="","Não","Sim")</f>
        <v>Não</v>
      </c>
      <c r="AC3905" s="8" t="str">
        <f>IF(S3905="TSR","Serede","Rede Conecta")</f>
        <v>Serede</v>
      </c>
    </row>
    <row r="3906" spans="1:29" ht="15" x14ac:dyDescent="0.25">
      <c r="A3906">
        <v>201223</v>
      </c>
      <c r="B3906" t="s">
        <v>3421</v>
      </c>
      <c r="C3906">
        <v>201223</v>
      </c>
      <c r="D3906" s="24">
        <v>41267</v>
      </c>
      <c r="E3906" t="s">
        <v>20</v>
      </c>
      <c r="F3906" t="s">
        <v>3422</v>
      </c>
      <c r="G3906" t="s">
        <v>3423</v>
      </c>
      <c r="H3906" t="s">
        <v>78</v>
      </c>
      <c r="I3906" t="s">
        <v>188</v>
      </c>
      <c r="J3906" t="s">
        <v>3424</v>
      </c>
      <c r="K3906" t="s">
        <v>26</v>
      </c>
      <c r="L3906">
        <v>4936463300</v>
      </c>
      <c r="M3906"/>
      <c r="N3906" s="23">
        <v>83021147000195</v>
      </c>
      <c r="O3906"/>
      <c r="P3906"/>
      <c r="Q3906"/>
      <c r="R3906" t="s">
        <v>3425</v>
      </c>
      <c r="S3906" s="21" t="s">
        <v>18534</v>
      </c>
      <c r="T3906" s="21" t="s">
        <v>18607</v>
      </c>
      <c r="U3906" s="21" t="str">
        <f>VLOOKUP(T3906,Apoio!$D$10:$E$55,2,0)</f>
        <v>Prefeituras - PJ</v>
      </c>
      <c r="V3906"/>
      <c r="W3906"/>
      <c r="X3906"/>
      <c r="Z3906" s="7"/>
      <c r="AA3906" s="8" t="str">
        <f>IF(Y3906="","Não","Sim")</f>
        <v>Não</v>
      </c>
      <c r="AB3906" s="7" t="str">
        <f>IF(Z3906="","Não","Sim")</f>
        <v>Não</v>
      </c>
      <c r="AC3906" s="8" t="str">
        <f>IF(S3906="TSR","Serede","Rede Conecta")</f>
        <v>Serede</v>
      </c>
    </row>
    <row r="3907" spans="1:29" ht="15" x14ac:dyDescent="0.25">
      <c r="A3907">
        <v>200603</v>
      </c>
      <c r="B3907" t="s">
        <v>1762</v>
      </c>
      <c r="C3907">
        <v>200603</v>
      </c>
      <c r="D3907" s="24">
        <v>41267</v>
      </c>
      <c r="E3907" t="s">
        <v>20</v>
      </c>
      <c r="F3907" t="s">
        <v>1763</v>
      </c>
      <c r="G3907" t="s">
        <v>1764</v>
      </c>
      <c r="H3907" t="s">
        <v>78</v>
      </c>
      <c r="I3907" t="s">
        <v>188</v>
      </c>
      <c r="J3907" t="s">
        <v>1765</v>
      </c>
      <c r="K3907" t="s">
        <v>26</v>
      </c>
      <c r="L3907"/>
      <c r="M3907"/>
      <c r="N3907" s="23">
        <v>83021808000182</v>
      </c>
      <c r="O3907"/>
      <c r="P3907"/>
      <c r="Q3907"/>
      <c r="R3907"/>
      <c r="S3907" s="21" t="s">
        <v>18534</v>
      </c>
      <c r="T3907" s="21" t="s">
        <v>18607</v>
      </c>
      <c r="U3907" s="21" t="str">
        <f>VLOOKUP(T3907,Apoio!$D$10:$E$55,2,0)</f>
        <v>Prefeituras - PJ</v>
      </c>
      <c r="V3907"/>
      <c r="W3907"/>
      <c r="X3907"/>
      <c r="Z3907" s="7"/>
      <c r="AA3907" s="8" t="str">
        <f>IF(Y3907="","Não","Sim")</f>
        <v>Não</v>
      </c>
      <c r="AB3907" s="7" t="str">
        <f>IF(Z3907="","Não","Sim")</f>
        <v>Não</v>
      </c>
      <c r="AC3907" s="8" t="str">
        <f>IF(S3907="TSR","Serede","Rede Conecta")</f>
        <v>Serede</v>
      </c>
    </row>
    <row r="3908" spans="1:29" ht="15" x14ac:dyDescent="0.25">
      <c r="A3908">
        <v>201615</v>
      </c>
      <c r="B3908" t="s">
        <v>5128</v>
      </c>
      <c r="C3908">
        <v>201615</v>
      </c>
      <c r="D3908" s="24">
        <v>41267</v>
      </c>
      <c r="E3908" t="s">
        <v>20</v>
      </c>
      <c r="F3908" t="s">
        <v>5129</v>
      </c>
      <c r="G3908" t="s">
        <v>5130</v>
      </c>
      <c r="H3908" t="s">
        <v>78</v>
      </c>
      <c r="I3908" t="s">
        <v>188</v>
      </c>
      <c r="J3908" t="s">
        <v>5131</v>
      </c>
      <c r="K3908" t="s">
        <v>26</v>
      </c>
      <c r="L3908">
        <v>4933260127</v>
      </c>
      <c r="M3908"/>
      <c r="N3908" s="23">
        <v>83021816000129</v>
      </c>
      <c r="O3908"/>
      <c r="P3908"/>
      <c r="Q3908"/>
      <c r="R3908"/>
      <c r="S3908" s="21" t="s">
        <v>18534</v>
      </c>
      <c r="T3908" s="21" t="s">
        <v>18607</v>
      </c>
      <c r="U3908" s="21" t="str">
        <f>VLOOKUP(T3908,Apoio!$D$10:$E$55,2,0)</f>
        <v>Prefeituras - PJ</v>
      </c>
      <c r="V3908">
        <v>195302</v>
      </c>
      <c r="W3908">
        <v>74997</v>
      </c>
      <c r="X3908">
        <v>34</v>
      </c>
      <c r="Z3908" s="7"/>
      <c r="AA3908" s="8" t="str">
        <f>IF(Y3908="","Não","Sim")</f>
        <v>Não</v>
      </c>
      <c r="AB3908" s="7" t="str">
        <f>IF(Z3908="","Não","Sim")</f>
        <v>Não</v>
      </c>
      <c r="AC3908" s="8" t="str">
        <f>IF(S3908="TSR","Serede","Rede Conecta")</f>
        <v>Serede</v>
      </c>
    </row>
    <row r="3909" spans="1:29" ht="15" x14ac:dyDescent="0.25">
      <c r="A3909">
        <v>201220</v>
      </c>
      <c r="B3909" t="s">
        <v>3406</v>
      </c>
      <c r="C3909">
        <v>201220</v>
      </c>
      <c r="D3909" s="24">
        <v>41267</v>
      </c>
      <c r="E3909" t="s">
        <v>20</v>
      </c>
      <c r="F3909" t="s">
        <v>3407</v>
      </c>
      <c r="G3909" t="s">
        <v>3408</v>
      </c>
      <c r="H3909" t="s">
        <v>78</v>
      </c>
      <c r="I3909" t="s">
        <v>188</v>
      </c>
      <c r="J3909" t="s">
        <v>3409</v>
      </c>
      <c r="K3909" t="s">
        <v>26</v>
      </c>
      <c r="L3909">
        <v>4933470323</v>
      </c>
      <c r="M3909"/>
      <c r="N3909" s="23">
        <v>83021824000175</v>
      </c>
      <c r="O3909"/>
      <c r="P3909"/>
      <c r="Q3909"/>
      <c r="R3909" t="s">
        <v>3410</v>
      </c>
      <c r="S3909" s="21" t="s">
        <v>18534</v>
      </c>
      <c r="T3909" s="21" t="s">
        <v>18607</v>
      </c>
      <c r="U3909" s="21" t="str">
        <f>VLOOKUP(T3909,Apoio!$D$10:$E$55,2,0)</f>
        <v>Prefeituras - PJ</v>
      </c>
      <c r="V3909">
        <v>192006</v>
      </c>
      <c r="W3909">
        <v>990</v>
      </c>
      <c r="X3909">
        <v>3</v>
      </c>
      <c r="Z3909" s="7"/>
      <c r="AA3909" s="8" t="str">
        <f>IF(Y3909="","Não","Sim")</f>
        <v>Não</v>
      </c>
      <c r="AB3909" s="7" t="str">
        <f>IF(Z3909="","Não","Sim")</f>
        <v>Não</v>
      </c>
      <c r="AC3909" s="8" t="str">
        <f>IF(S3909="TSR","Serede","Rede Conecta")</f>
        <v>Serede</v>
      </c>
    </row>
    <row r="3910" spans="1:29" ht="15" x14ac:dyDescent="0.25">
      <c r="A3910">
        <v>201561</v>
      </c>
      <c r="B3910" t="s">
        <v>4922</v>
      </c>
      <c r="C3910">
        <v>201561</v>
      </c>
      <c r="D3910" s="24">
        <v>41267</v>
      </c>
      <c r="E3910" t="s">
        <v>20</v>
      </c>
      <c r="F3910" t="s">
        <v>4923</v>
      </c>
      <c r="G3910" t="s">
        <v>4924</v>
      </c>
      <c r="H3910" t="s">
        <v>78</v>
      </c>
      <c r="I3910" t="s">
        <v>188</v>
      </c>
      <c r="J3910" t="s">
        <v>4925</v>
      </c>
      <c r="K3910" t="s">
        <v>26</v>
      </c>
      <c r="L3910">
        <v>4933653137</v>
      </c>
      <c r="M3910"/>
      <c r="N3910" s="23">
        <v>83021832000111</v>
      </c>
      <c r="O3910"/>
      <c r="P3910"/>
      <c r="Q3910"/>
      <c r="R3910" t="s">
        <v>4926</v>
      </c>
      <c r="S3910" s="21" t="s">
        <v>18534</v>
      </c>
      <c r="T3910" s="21" t="s">
        <v>18607</v>
      </c>
      <c r="U3910" s="21" t="str">
        <f>VLOOKUP(T3910,Apoio!$D$10:$E$55,2,0)</f>
        <v>Prefeituras - PJ</v>
      </c>
      <c r="V3910"/>
      <c r="W3910"/>
      <c r="X3910"/>
      <c r="Z3910" s="7"/>
      <c r="AA3910" s="8" t="str">
        <f>IF(Y3910="","Não","Sim")</f>
        <v>Não</v>
      </c>
      <c r="AB3910" s="7" t="str">
        <f>IF(Z3910="","Não","Sim")</f>
        <v>Não</v>
      </c>
      <c r="AC3910" s="8" t="str">
        <f>IF(S3910="TSR","Serede","Rede Conecta")</f>
        <v>Serede</v>
      </c>
    </row>
    <row r="3911" spans="1:29" ht="15" x14ac:dyDescent="0.25">
      <c r="A3911">
        <v>201564</v>
      </c>
      <c r="B3911" t="s">
        <v>4935</v>
      </c>
      <c r="C3911">
        <v>201564</v>
      </c>
      <c r="D3911" s="24">
        <v>41267</v>
      </c>
      <c r="E3911" t="s">
        <v>20</v>
      </c>
      <c r="F3911" t="s">
        <v>4936</v>
      </c>
      <c r="G3911" t="s">
        <v>4937</v>
      </c>
      <c r="H3911" t="s">
        <v>78</v>
      </c>
      <c r="I3911" t="s">
        <v>188</v>
      </c>
      <c r="J3911" t="s">
        <v>4938</v>
      </c>
      <c r="K3911" t="s">
        <v>26</v>
      </c>
      <c r="L3911">
        <v>4933330166</v>
      </c>
      <c r="M3911"/>
      <c r="N3911" s="23">
        <v>83021840000168</v>
      </c>
      <c r="O3911"/>
      <c r="P3911"/>
      <c r="Q3911"/>
      <c r="R3911" t="s">
        <v>4939</v>
      </c>
      <c r="S3911" s="21" t="s">
        <v>18534</v>
      </c>
      <c r="T3911" s="21" t="s">
        <v>18607</v>
      </c>
      <c r="U3911" s="21" t="str">
        <f>VLOOKUP(T3911,Apoio!$D$10:$E$55,2,0)</f>
        <v>Prefeituras - PJ</v>
      </c>
      <c r="V3911"/>
      <c r="W3911"/>
      <c r="X3911"/>
      <c r="Z3911" s="7"/>
      <c r="AA3911" s="8" t="str">
        <f>IF(Y3911="","Não","Sim")</f>
        <v>Não</v>
      </c>
      <c r="AB3911" s="7" t="str">
        <f>IF(Z3911="","Não","Sim")</f>
        <v>Não</v>
      </c>
      <c r="AC3911" s="8" t="str">
        <f>IF(S3911="TSR","Serede","Rede Conecta")</f>
        <v>Serede</v>
      </c>
    </row>
    <row r="3912" spans="1:29" ht="15" x14ac:dyDescent="0.25">
      <c r="A3912">
        <v>201009</v>
      </c>
      <c r="B3912" t="s">
        <v>2693</v>
      </c>
      <c r="C3912">
        <v>201009</v>
      </c>
      <c r="D3912" s="24">
        <v>41267</v>
      </c>
      <c r="E3912" t="s">
        <v>20</v>
      </c>
      <c r="F3912" t="s">
        <v>2694</v>
      </c>
      <c r="G3912" t="s">
        <v>2695</v>
      </c>
      <c r="H3912" t="s">
        <v>78</v>
      </c>
      <c r="I3912" t="s">
        <v>188</v>
      </c>
      <c r="J3912" t="s">
        <v>2696</v>
      </c>
      <c r="K3912" t="s">
        <v>26</v>
      </c>
      <c r="L3912">
        <v>4933666600</v>
      </c>
      <c r="M3912"/>
      <c r="N3912" s="23">
        <v>83021857000115</v>
      </c>
      <c r="O3912"/>
      <c r="P3912"/>
      <c r="Q3912"/>
      <c r="R3912" t="s">
        <v>2697</v>
      </c>
      <c r="S3912" s="21" t="s">
        <v>18534</v>
      </c>
      <c r="T3912" s="21" t="s">
        <v>18607</v>
      </c>
      <c r="U3912" s="21" t="str">
        <f>VLOOKUP(T3912,Apoio!$D$10:$E$55,2,0)</f>
        <v>Prefeituras - PJ</v>
      </c>
      <c r="V3912"/>
      <c r="W3912"/>
      <c r="X3912"/>
      <c r="Z3912" s="7"/>
      <c r="AA3912" s="8" t="str">
        <f>IF(Y3912="","Não","Sim")</f>
        <v>Não</v>
      </c>
      <c r="AB3912" s="7" t="str">
        <f>IF(Z3912="","Não","Sim")</f>
        <v>Não</v>
      </c>
      <c r="AC3912" s="8" t="str">
        <f>IF(S3912="TSR","Serede","Rede Conecta")</f>
        <v>Serede</v>
      </c>
    </row>
    <row r="3913" spans="1:29" ht="15" x14ac:dyDescent="0.25">
      <c r="A3913">
        <v>201305</v>
      </c>
      <c r="B3913" t="s">
        <v>3800</v>
      </c>
      <c r="C3913">
        <v>201305</v>
      </c>
      <c r="D3913" s="24">
        <v>41267</v>
      </c>
      <c r="E3913" t="s">
        <v>20</v>
      </c>
      <c r="F3913" t="s">
        <v>3801</v>
      </c>
      <c r="G3913" t="s">
        <v>3802</v>
      </c>
      <c r="H3913" t="s">
        <v>78</v>
      </c>
      <c r="I3913" t="s">
        <v>188</v>
      </c>
      <c r="J3913" t="s">
        <v>3803</v>
      </c>
      <c r="K3913" t="s">
        <v>26</v>
      </c>
      <c r="L3913">
        <v>4933463242</v>
      </c>
      <c r="M3913"/>
      <c r="N3913" s="23">
        <v>83021865000161</v>
      </c>
      <c r="O3913"/>
      <c r="P3913"/>
      <c r="Q3913"/>
      <c r="R3913" t="s">
        <v>3804</v>
      </c>
      <c r="S3913" s="21" t="s">
        <v>18534</v>
      </c>
      <c r="T3913" s="21" t="s">
        <v>18607</v>
      </c>
      <c r="U3913" s="21" t="str">
        <f>VLOOKUP(T3913,Apoio!$D$10:$E$55,2,0)</f>
        <v>Prefeituras - PJ</v>
      </c>
      <c r="V3913"/>
      <c r="W3913"/>
      <c r="X3913"/>
      <c r="Z3913" s="7"/>
      <c r="AA3913" s="8" t="str">
        <f>IF(Y3913="","Não","Sim")</f>
        <v>Não</v>
      </c>
      <c r="AB3913" s="7" t="str">
        <f>IF(Z3913="","Não","Sim")</f>
        <v>Não</v>
      </c>
      <c r="AC3913" s="8" t="str">
        <f>IF(S3913="TSR","Serede","Rede Conecta")</f>
        <v>Serede</v>
      </c>
    </row>
    <row r="3914" spans="1:29" ht="15" x14ac:dyDescent="0.25">
      <c r="A3914">
        <v>201189</v>
      </c>
      <c r="B3914" t="s">
        <v>627</v>
      </c>
      <c r="C3914">
        <v>201189</v>
      </c>
      <c r="D3914" s="24">
        <v>41267</v>
      </c>
      <c r="E3914" t="s">
        <v>20</v>
      </c>
      <c r="F3914" t="s">
        <v>3261</v>
      </c>
      <c r="G3914" t="s">
        <v>3262</v>
      </c>
      <c r="H3914" t="s">
        <v>78</v>
      </c>
      <c r="I3914" t="s">
        <v>188</v>
      </c>
      <c r="J3914" t="s">
        <v>3263</v>
      </c>
      <c r="K3914" t="s">
        <v>26</v>
      </c>
      <c r="L3914">
        <v>4933443421</v>
      </c>
      <c r="M3914"/>
      <c r="N3914" s="23">
        <v>83021873000108</v>
      </c>
      <c r="O3914"/>
      <c r="P3914"/>
      <c r="Q3914"/>
      <c r="R3914" t="s">
        <v>3264</v>
      </c>
      <c r="S3914" s="21" t="s">
        <v>18534</v>
      </c>
      <c r="T3914" s="21" t="s">
        <v>18607</v>
      </c>
      <c r="U3914" s="21" t="str">
        <f>VLOOKUP(T3914,Apoio!$D$10:$E$55,2,0)</f>
        <v>Prefeituras - PJ</v>
      </c>
      <c r="V3914">
        <v>10401884</v>
      </c>
      <c r="W3914">
        <v>95</v>
      </c>
      <c r="X3914">
        <v>6</v>
      </c>
      <c r="Z3914" s="7"/>
      <c r="AA3914" s="8" t="str">
        <f>IF(Y3914="","Não","Sim")</f>
        <v>Não</v>
      </c>
      <c r="AB3914" s="7" t="str">
        <f>IF(Z3914="","Não","Sim")</f>
        <v>Não</v>
      </c>
      <c r="AC3914" s="8" t="str">
        <f>IF(S3914="TSR","Serede","Rede Conecta")</f>
        <v>Serede</v>
      </c>
    </row>
    <row r="3915" spans="1:29" ht="15" x14ac:dyDescent="0.25">
      <c r="A3915">
        <v>201486</v>
      </c>
      <c r="B3915" t="s">
        <v>4612</v>
      </c>
      <c r="C3915">
        <v>201486</v>
      </c>
      <c r="D3915" s="24">
        <v>41267</v>
      </c>
      <c r="E3915" t="s">
        <v>20</v>
      </c>
      <c r="F3915" t="s">
        <v>4613</v>
      </c>
      <c r="G3915" t="s">
        <v>4614</v>
      </c>
      <c r="H3915" t="s">
        <v>78</v>
      </c>
      <c r="I3915" t="s">
        <v>188</v>
      </c>
      <c r="J3915" t="s">
        <v>4615</v>
      </c>
      <c r="K3915" t="s">
        <v>26</v>
      </c>
      <c r="L3915">
        <v>4933340127</v>
      </c>
      <c r="M3915"/>
      <c r="N3915" s="23">
        <v>83021881000154</v>
      </c>
      <c r="O3915"/>
      <c r="P3915"/>
      <c r="Q3915"/>
      <c r="R3915" t="s">
        <v>4616</v>
      </c>
      <c r="S3915" s="21" t="s">
        <v>18534</v>
      </c>
      <c r="T3915" s="21" t="s">
        <v>18607</v>
      </c>
      <c r="U3915" s="21" t="str">
        <f>VLOOKUP(T3915,Apoio!$D$10:$E$55,2,0)</f>
        <v>Prefeituras - PJ</v>
      </c>
      <c r="V3915">
        <v>10402894</v>
      </c>
      <c r="W3915">
        <v>11</v>
      </c>
      <c r="X3915">
        <v>2</v>
      </c>
      <c r="Z3915" s="7"/>
      <c r="AA3915" s="8" t="str">
        <f>IF(Y3915="","Não","Sim")</f>
        <v>Não</v>
      </c>
      <c r="AB3915" s="7" t="str">
        <f>IF(Z3915="","Não","Sim")</f>
        <v>Não</v>
      </c>
      <c r="AC3915" s="8" t="str">
        <f>IF(S3915="TSR","Serede","Rede Conecta")</f>
        <v>Serede</v>
      </c>
    </row>
    <row r="3916" spans="1:29" ht="15" x14ac:dyDescent="0.25">
      <c r="A3916">
        <v>201248</v>
      </c>
      <c r="B3916" t="s">
        <v>3534</v>
      </c>
      <c r="C3916">
        <v>201248</v>
      </c>
      <c r="D3916" s="24">
        <v>41267</v>
      </c>
      <c r="E3916" t="s">
        <v>20</v>
      </c>
      <c r="F3916" t="s">
        <v>3535</v>
      </c>
      <c r="G3916" t="s">
        <v>3536</v>
      </c>
      <c r="H3916" t="s">
        <v>78</v>
      </c>
      <c r="I3916" t="s">
        <v>188</v>
      </c>
      <c r="J3916" t="s">
        <v>3537</v>
      </c>
      <c r="K3916" t="s">
        <v>26</v>
      </c>
      <c r="L3916">
        <v>4934589500</v>
      </c>
      <c r="M3916"/>
      <c r="N3916" s="23">
        <v>83024240000153</v>
      </c>
      <c r="O3916"/>
      <c r="P3916"/>
      <c r="Q3916"/>
      <c r="R3916" t="s">
        <v>3538</v>
      </c>
      <c r="S3916" s="21" t="s">
        <v>18534</v>
      </c>
      <c r="T3916" s="21" t="s">
        <v>18607</v>
      </c>
      <c r="U3916" s="21" t="str">
        <f>VLOOKUP(T3916,Apoio!$D$10:$E$55,2,0)</f>
        <v>Prefeituras - PJ</v>
      </c>
      <c r="V3916"/>
      <c r="W3916"/>
      <c r="X3916"/>
      <c r="Z3916" s="7"/>
      <c r="AA3916" s="8" t="str">
        <f>IF(Y3916="","Não","Sim")</f>
        <v>Não</v>
      </c>
      <c r="AB3916" s="7" t="str">
        <f>IF(Z3916="","Não","Sim")</f>
        <v>Não</v>
      </c>
      <c r="AC3916" s="8" t="str">
        <f>IF(S3916="TSR","Serede","Rede Conecta")</f>
        <v>Serede</v>
      </c>
    </row>
    <row r="3917" spans="1:29" ht="15" x14ac:dyDescent="0.25">
      <c r="A3917">
        <v>200604</v>
      </c>
      <c r="B3917" t="s">
        <v>1766</v>
      </c>
      <c r="C3917">
        <v>200604</v>
      </c>
      <c r="D3917" s="24">
        <v>41267</v>
      </c>
      <c r="E3917" t="s">
        <v>20</v>
      </c>
      <c r="F3917" t="s">
        <v>1767</v>
      </c>
      <c r="G3917" t="s">
        <v>1768</v>
      </c>
      <c r="H3917" t="s">
        <v>78</v>
      </c>
      <c r="I3917" t="s">
        <v>188</v>
      </c>
      <c r="J3917" t="s">
        <v>1769</v>
      </c>
      <c r="K3917" t="s">
        <v>26</v>
      </c>
      <c r="L3917"/>
      <c r="M3917"/>
      <c r="N3917" s="23">
        <v>83024257000100</v>
      </c>
      <c r="O3917"/>
      <c r="P3917"/>
      <c r="Q3917"/>
      <c r="R3917"/>
      <c r="S3917" s="21" t="s">
        <v>18534</v>
      </c>
      <c r="T3917" s="21" t="s">
        <v>18607</v>
      </c>
      <c r="U3917" s="21" t="str">
        <f>VLOOKUP(T3917,Apoio!$D$10:$E$55,2,0)</f>
        <v>Prefeituras - PJ</v>
      </c>
      <c r="V3917">
        <v>19410</v>
      </c>
      <c r="W3917">
        <v>61718</v>
      </c>
      <c r="X3917">
        <v>30</v>
      </c>
      <c r="Z3917" s="7"/>
      <c r="AA3917" s="8" t="str">
        <f>IF(Y3917="","Não","Sim")</f>
        <v>Não</v>
      </c>
      <c r="AB3917" s="7" t="str">
        <f>IF(Z3917="","Não","Sim")</f>
        <v>Não</v>
      </c>
      <c r="AC3917" s="8" t="str">
        <f>IF(S3917="TSR","Serede","Rede Conecta")</f>
        <v>Serede</v>
      </c>
    </row>
    <row r="3918" spans="1:29" ht="15" x14ac:dyDescent="0.25">
      <c r="A3918">
        <v>201309</v>
      </c>
      <c r="B3918" t="s">
        <v>3820</v>
      </c>
      <c r="C3918">
        <v>201309</v>
      </c>
      <c r="D3918" s="24">
        <v>41267</v>
      </c>
      <c r="E3918" t="s">
        <v>20</v>
      </c>
      <c r="F3918" t="s">
        <v>3821</v>
      </c>
      <c r="G3918" t="s">
        <v>3822</v>
      </c>
      <c r="H3918" t="s">
        <v>78</v>
      </c>
      <c r="I3918" t="s">
        <v>188</v>
      </c>
      <c r="J3918" t="s">
        <v>3823</v>
      </c>
      <c r="K3918" t="s">
        <v>26</v>
      </c>
      <c r="L3918">
        <v>4934528300</v>
      </c>
      <c r="M3918"/>
      <c r="N3918" s="23">
        <v>83024505000113</v>
      </c>
      <c r="O3918"/>
      <c r="P3918"/>
      <c r="Q3918"/>
      <c r="R3918" t="s">
        <v>3824</v>
      </c>
      <c r="S3918" s="21" t="s">
        <v>18534</v>
      </c>
      <c r="T3918" s="21" t="s">
        <v>18607</v>
      </c>
      <c r="U3918" s="21" t="str">
        <f>VLOOKUP(T3918,Apoio!$D$10:$E$55,2,0)</f>
        <v>Prefeituras - PJ</v>
      </c>
      <c r="V3918"/>
      <c r="W3918"/>
      <c r="X3918"/>
      <c r="Z3918" s="7"/>
      <c r="AA3918" s="8" t="str">
        <f>IF(Y3918="","Não","Sim")</f>
        <v>Não</v>
      </c>
      <c r="AB3918" s="7" t="str">
        <f>IF(Z3918="","Não","Sim")</f>
        <v>Não</v>
      </c>
      <c r="AC3918" s="8" t="str">
        <f>IF(S3918="TSR","Serede","Rede Conecta")</f>
        <v>Serede</v>
      </c>
    </row>
    <row r="3919" spans="1:29" ht="15" x14ac:dyDescent="0.25">
      <c r="A3919">
        <v>201440</v>
      </c>
      <c r="B3919" t="s">
        <v>4407</v>
      </c>
      <c r="C3919">
        <v>201440</v>
      </c>
      <c r="D3919" s="24">
        <v>41267</v>
      </c>
      <c r="E3919" t="s">
        <v>20</v>
      </c>
      <c r="F3919" t="s">
        <v>4408</v>
      </c>
      <c r="G3919" t="s">
        <v>4409</v>
      </c>
      <c r="H3919" t="s">
        <v>78</v>
      </c>
      <c r="I3919" t="s">
        <v>188</v>
      </c>
      <c r="J3919" t="s">
        <v>4410</v>
      </c>
      <c r="K3919" t="s">
        <v>26</v>
      </c>
      <c r="L3919">
        <v>4936530188</v>
      </c>
      <c r="M3919"/>
      <c r="N3919" s="23">
        <v>83024687000122</v>
      </c>
      <c r="O3919"/>
      <c r="P3919"/>
      <c r="Q3919"/>
      <c r="R3919" t="s">
        <v>4411</v>
      </c>
      <c r="S3919" s="21" t="s">
        <v>18534</v>
      </c>
      <c r="T3919" s="21" t="s">
        <v>18607</v>
      </c>
      <c r="U3919" s="21" t="str">
        <f>VLOOKUP(T3919,Apoio!$D$10:$E$55,2,0)</f>
        <v>Prefeituras - PJ</v>
      </c>
      <c r="V3919">
        <v>191439</v>
      </c>
      <c r="W3919">
        <v>8205</v>
      </c>
      <c r="X3919">
        <v>78</v>
      </c>
      <c r="Z3919" s="7"/>
      <c r="AA3919" s="8" t="str">
        <f>IF(Y3919="","Não","Sim")</f>
        <v>Não</v>
      </c>
      <c r="AB3919" s="7" t="str">
        <f>IF(Z3919="","Não","Sim")</f>
        <v>Não</v>
      </c>
      <c r="AC3919" s="8" t="str">
        <f>IF(S3919="TSR","Serede","Rede Conecta")</f>
        <v>Serede</v>
      </c>
    </row>
    <row r="3920" spans="1:29" ht="15" x14ac:dyDescent="0.25">
      <c r="A3920">
        <v>201237</v>
      </c>
      <c r="B3920" t="s">
        <v>3488</v>
      </c>
      <c r="C3920">
        <v>201237</v>
      </c>
      <c r="D3920" s="24">
        <v>41267</v>
      </c>
      <c r="E3920" t="s">
        <v>20</v>
      </c>
      <c r="F3920" t="s">
        <v>3489</v>
      </c>
      <c r="G3920" t="s">
        <v>3490</v>
      </c>
      <c r="H3920" t="s">
        <v>78</v>
      </c>
      <c r="I3920" t="s">
        <v>188</v>
      </c>
      <c r="J3920" t="s">
        <v>3491</v>
      </c>
      <c r="K3920" t="s">
        <v>26</v>
      </c>
      <c r="L3920">
        <v>4936230161</v>
      </c>
      <c r="M3920"/>
      <c r="N3920" s="23">
        <v>83026138000197</v>
      </c>
      <c r="O3920"/>
      <c r="P3920"/>
      <c r="Q3920"/>
      <c r="R3920"/>
      <c r="S3920" s="21" t="s">
        <v>18534</v>
      </c>
      <c r="T3920" s="21" t="s">
        <v>18607</v>
      </c>
      <c r="U3920" s="21" t="str">
        <f>VLOOKUP(T3920,Apoio!$D$10:$E$55,2,0)</f>
        <v>Prefeituras - PJ</v>
      </c>
      <c r="V3920">
        <v>191385</v>
      </c>
      <c r="W3920">
        <v>4051</v>
      </c>
      <c r="X3920">
        <v>47</v>
      </c>
      <c r="Z3920" s="7"/>
      <c r="AA3920" s="8" t="str">
        <f>IF(Y3920="","Não","Sim")</f>
        <v>Não</v>
      </c>
      <c r="AB3920" s="7" t="str">
        <f>IF(Z3920="","Não","Sim")</f>
        <v>Não</v>
      </c>
      <c r="AC3920" s="8" t="str">
        <f>IF(S3920="TSR","Serede","Rede Conecta")</f>
        <v>Serede</v>
      </c>
    </row>
    <row r="3921" spans="1:29" ht="15" x14ac:dyDescent="0.25">
      <c r="A3921">
        <v>201038</v>
      </c>
      <c r="B3921" t="s">
        <v>2775</v>
      </c>
      <c r="C3921">
        <v>201038</v>
      </c>
      <c r="D3921" s="24">
        <v>41267</v>
      </c>
      <c r="E3921" t="s">
        <v>20</v>
      </c>
      <c r="F3921" t="s">
        <v>2776</v>
      </c>
      <c r="G3921" t="s">
        <v>2777</v>
      </c>
      <c r="H3921" t="s">
        <v>78</v>
      </c>
      <c r="I3921" t="s">
        <v>188</v>
      </c>
      <c r="J3921" t="s">
        <v>2778</v>
      </c>
      <c r="K3921" t="s">
        <v>26</v>
      </c>
      <c r="L3921">
        <v>4936551238</v>
      </c>
      <c r="M3921"/>
      <c r="N3921" s="23">
        <v>83026765000128</v>
      </c>
      <c r="O3921"/>
      <c r="P3921"/>
      <c r="Q3921"/>
      <c r="R3921"/>
      <c r="S3921" s="21" t="s">
        <v>18534</v>
      </c>
      <c r="T3921" s="21" t="s">
        <v>18607</v>
      </c>
      <c r="U3921" s="21" t="str">
        <f>VLOOKUP(T3921,Apoio!$D$10:$E$55,2,0)</f>
        <v>Prefeituras - PJ</v>
      </c>
      <c r="V3921">
        <v>191718</v>
      </c>
      <c r="W3921">
        <v>40321</v>
      </c>
      <c r="X3921">
        <v>30</v>
      </c>
      <c r="Z3921" s="7"/>
      <c r="AA3921" s="8" t="str">
        <f>IF(Y3921="","Não","Sim")</f>
        <v>Não</v>
      </c>
      <c r="AB3921" s="7" t="str">
        <f>IF(Z3921="","Não","Sim")</f>
        <v>Não</v>
      </c>
      <c r="AC3921" s="8" t="str">
        <f>IF(S3921="TSR","Serede","Rede Conecta")</f>
        <v>Serede</v>
      </c>
    </row>
    <row r="3922" spans="1:29" ht="15" x14ac:dyDescent="0.25">
      <c r="A3922">
        <v>201235</v>
      </c>
      <c r="B3922" t="s">
        <v>3478</v>
      </c>
      <c r="C3922">
        <v>201235</v>
      </c>
      <c r="D3922" s="24">
        <v>41267</v>
      </c>
      <c r="E3922" t="s">
        <v>20</v>
      </c>
      <c r="F3922" t="s">
        <v>3479</v>
      </c>
      <c r="G3922" t="s">
        <v>3480</v>
      </c>
      <c r="H3922" t="s">
        <v>78</v>
      </c>
      <c r="I3922" t="s">
        <v>188</v>
      </c>
      <c r="J3922" t="s">
        <v>3481</v>
      </c>
      <c r="K3922" t="s">
        <v>26</v>
      </c>
      <c r="L3922">
        <v>4936446700</v>
      </c>
      <c r="M3922"/>
      <c r="N3922" s="23">
        <v>83026773000174</v>
      </c>
      <c r="O3922"/>
      <c r="P3922"/>
      <c r="Q3922"/>
      <c r="R3922" t="s">
        <v>3482</v>
      </c>
      <c r="S3922" s="21" t="s">
        <v>18534</v>
      </c>
      <c r="T3922" s="21" t="s">
        <v>18607</v>
      </c>
      <c r="U3922" s="21" t="str">
        <f>VLOOKUP(T3922,Apoio!$D$10:$E$55,2,0)</f>
        <v>Prefeituras - PJ</v>
      </c>
      <c r="V3922"/>
      <c r="W3922"/>
      <c r="X3922"/>
      <c r="Z3922" s="7"/>
      <c r="AA3922" s="8" t="str">
        <f>IF(Y3922="","Não","Sim")</f>
        <v>Não</v>
      </c>
      <c r="AB3922" s="7" t="str">
        <f>IF(Z3922="","Não","Sim")</f>
        <v>Não</v>
      </c>
      <c r="AC3922" s="8" t="str">
        <f>IF(S3922="TSR","Serede","Rede Conecta")</f>
        <v>Serede</v>
      </c>
    </row>
    <row r="3923" spans="1:29" ht="15" x14ac:dyDescent="0.25">
      <c r="A3923">
        <v>201335</v>
      </c>
      <c r="B3923" t="s">
        <v>3941</v>
      </c>
      <c r="C3923">
        <v>201335</v>
      </c>
      <c r="D3923" s="24">
        <v>41267</v>
      </c>
      <c r="E3923" t="s">
        <v>20</v>
      </c>
      <c r="F3923" t="s">
        <v>3942</v>
      </c>
      <c r="G3923" t="s">
        <v>3943</v>
      </c>
      <c r="H3923" t="s">
        <v>78</v>
      </c>
      <c r="I3923" t="s">
        <v>188</v>
      </c>
      <c r="J3923" t="s">
        <v>3944</v>
      </c>
      <c r="K3923" t="s">
        <v>26</v>
      </c>
      <c r="L3923">
        <v>4936430247</v>
      </c>
      <c r="M3923"/>
      <c r="N3923" s="23">
        <v>83026781000110</v>
      </c>
      <c r="O3923"/>
      <c r="P3923"/>
      <c r="Q3923"/>
      <c r="R3923" t="s">
        <v>3945</v>
      </c>
      <c r="S3923" s="21" t="s">
        <v>18534</v>
      </c>
      <c r="T3923" s="21" t="s">
        <v>18607</v>
      </c>
      <c r="U3923" s="21" t="str">
        <f>VLOOKUP(T3923,Apoio!$D$10:$E$55,2,0)</f>
        <v>Prefeituras - PJ</v>
      </c>
      <c r="V3923">
        <v>19776</v>
      </c>
      <c r="W3923">
        <v>5240</v>
      </c>
      <c r="X3923" t="s">
        <v>1475</v>
      </c>
      <c r="Z3923" s="7"/>
      <c r="AA3923" s="8" t="str">
        <f>IF(Y3923="","Não","Sim")</f>
        <v>Não</v>
      </c>
      <c r="AB3923" s="7" t="str">
        <f>IF(Z3923="","Não","Sim")</f>
        <v>Não</v>
      </c>
      <c r="AC3923" s="8" t="str">
        <f>IF(S3923="TSR","Serede","Rede Conecta")</f>
        <v>Serede</v>
      </c>
    </row>
    <row r="3924" spans="1:29" ht="15" x14ac:dyDescent="0.25">
      <c r="A3924">
        <v>201551</v>
      </c>
      <c r="B3924" t="s">
        <v>4883</v>
      </c>
      <c r="C3924">
        <v>201551</v>
      </c>
      <c r="D3924" s="24">
        <v>41267</v>
      </c>
      <c r="E3924" t="s">
        <v>20</v>
      </c>
      <c r="F3924" t="s">
        <v>4884</v>
      </c>
      <c r="G3924" t="s">
        <v>4885</v>
      </c>
      <c r="H3924" t="s">
        <v>78</v>
      </c>
      <c r="I3924" t="s">
        <v>188</v>
      </c>
      <c r="J3924" t="s">
        <v>4886</v>
      </c>
      <c r="K3924" t="s">
        <v>26</v>
      </c>
      <c r="L3924">
        <v>4936420122</v>
      </c>
      <c r="M3924"/>
      <c r="N3924" s="23">
        <v>83027045000187</v>
      </c>
      <c r="O3924"/>
      <c r="P3924"/>
      <c r="Q3924"/>
      <c r="R3924" t="s">
        <v>4887</v>
      </c>
      <c r="S3924" s="21" t="s">
        <v>18534</v>
      </c>
      <c r="T3924" s="21" t="s">
        <v>18607</v>
      </c>
      <c r="U3924" s="21" t="str">
        <f>VLOOKUP(T3924,Apoio!$D$10:$E$55,2,0)</f>
        <v>Prefeituras - PJ</v>
      </c>
      <c r="V3924"/>
      <c r="W3924"/>
      <c r="X3924"/>
      <c r="Z3924" s="7"/>
      <c r="AA3924" s="8" t="str">
        <f>IF(Y3924="","Não","Sim")</f>
        <v>Não</v>
      </c>
      <c r="AB3924" s="7" t="str">
        <f>IF(Z3924="","Não","Sim")</f>
        <v>Não</v>
      </c>
      <c r="AC3924" s="8" t="str">
        <f>IF(S3924="TSR","Serede","Rede Conecta")</f>
        <v>Serede</v>
      </c>
    </row>
    <row r="3925" spans="1:29" ht="15" x14ac:dyDescent="0.25">
      <c r="A3925">
        <v>201070</v>
      </c>
      <c r="B3925" t="s">
        <v>2849</v>
      </c>
      <c r="C3925">
        <v>201070</v>
      </c>
      <c r="D3925" s="24">
        <v>41267</v>
      </c>
      <c r="E3925" t="s">
        <v>20</v>
      </c>
      <c r="F3925" t="s">
        <v>2850</v>
      </c>
      <c r="G3925" t="s">
        <v>2851</v>
      </c>
      <c r="H3925" t="s">
        <v>78</v>
      </c>
      <c r="I3925" t="s">
        <v>188</v>
      </c>
      <c r="J3925" t="s">
        <v>2852</v>
      </c>
      <c r="K3925" t="s">
        <v>26</v>
      </c>
      <c r="L3925">
        <v>4936740211</v>
      </c>
      <c r="M3925"/>
      <c r="N3925" s="23">
        <v>83028415000109</v>
      </c>
      <c r="O3925"/>
      <c r="P3925"/>
      <c r="Q3925"/>
      <c r="R3925" t="s">
        <v>2853</v>
      </c>
      <c r="S3925" s="21" t="s">
        <v>18534</v>
      </c>
      <c r="T3925" s="21" t="s">
        <v>18607</v>
      </c>
      <c r="U3925" s="21" t="str">
        <f>VLOOKUP(T3925,Apoio!$D$10:$E$55,2,0)</f>
        <v>Prefeituras - PJ</v>
      </c>
      <c r="V3925">
        <v>19948</v>
      </c>
      <c r="W3925">
        <v>5534</v>
      </c>
      <c r="X3925">
        <v>24</v>
      </c>
      <c r="Z3925" s="7"/>
      <c r="AA3925" s="8" t="str">
        <f>IF(Y3925="","Não","Sim")</f>
        <v>Não</v>
      </c>
      <c r="AB3925" s="7" t="str">
        <f>IF(Z3925="","Não","Sim")</f>
        <v>Não</v>
      </c>
      <c r="AC3925" s="8" t="str">
        <f>IF(S3925="TSR","Serede","Rede Conecta")</f>
        <v>Serede</v>
      </c>
    </row>
    <row r="3926" spans="1:29" ht="15" x14ac:dyDescent="0.25">
      <c r="A3926">
        <v>201514</v>
      </c>
      <c r="B3926" t="s">
        <v>4736</v>
      </c>
      <c r="C3926">
        <v>201514</v>
      </c>
      <c r="D3926" s="24">
        <v>41267</v>
      </c>
      <c r="E3926" t="s">
        <v>20</v>
      </c>
      <c r="F3926" t="s">
        <v>4737</v>
      </c>
      <c r="G3926" t="s">
        <v>4738</v>
      </c>
      <c r="H3926" t="s">
        <v>78</v>
      </c>
      <c r="I3926" t="s">
        <v>188</v>
      </c>
      <c r="J3926" t="s">
        <v>4739</v>
      </c>
      <c r="K3926" t="s">
        <v>26</v>
      </c>
      <c r="L3926">
        <v>4936520277</v>
      </c>
      <c r="M3926"/>
      <c r="N3926" s="23">
        <v>83028639000102</v>
      </c>
      <c r="O3926"/>
      <c r="P3926"/>
      <c r="Q3926"/>
      <c r="R3926"/>
      <c r="S3926" s="21" t="s">
        <v>18534</v>
      </c>
      <c r="T3926" s="21" t="s">
        <v>18607</v>
      </c>
      <c r="U3926" s="21" t="str">
        <f>VLOOKUP(T3926,Apoio!$D$10:$E$55,2,0)</f>
        <v>Prefeituras - PJ</v>
      </c>
      <c r="V3926">
        <v>191391</v>
      </c>
      <c r="W3926">
        <v>12611</v>
      </c>
      <c r="X3926" t="s">
        <v>722</v>
      </c>
      <c r="Z3926" s="7"/>
      <c r="AA3926" s="8" t="str">
        <f>IF(Y3926="","Não","Sim")</f>
        <v>Não</v>
      </c>
      <c r="AB3926" s="7" t="str">
        <f>IF(Z3926="","Não","Sim")</f>
        <v>Não</v>
      </c>
      <c r="AC3926" s="8" t="str">
        <f>IF(S3926="TSR","Serede","Rede Conecta")</f>
        <v>Serede</v>
      </c>
    </row>
    <row r="3927" spans="1:29" ht="15" x14ac:dyDescent="0.25">
      <c r="A3927">
        <v>201011</v>
      </c>
      <c r="B3927" t="s">
        <v>2698</v>
      </c>
      <c r="C3927">
        <v>201011</v>
      </c>
      <c r="D3927" s="24">
        <v>41267</v>
      </c>
      <c r="E3927" t="s">
        <v>20</v>
      </c>
      <c r="F3927" t="s">
        <v>2699</v>
      </c>
      <c r="G3927" t="s">
        <v>2700</v>
      </c>
      <c r="H3927" t="s">
        <v>78</v>
      </c>
      <c r="I3927" t="s">
        <v>188</v>
      </c>
      <c r="J3927" t="s">
        <v>2701</v>
      </c>
      <c r="K3927" t="s">
        <v>26</v>
      </c>
      <c r="L3927">
        <v>4935669000</v>
      </c>
      <c r="M3927"/>
      <c r="N3927" s="23">
        <v>83039842000184</v>
      </c>
      <c r="O3927"/>
      <c r="P3927"/>
      <c r="Q3927"/>
      <c r="R3927" t="s">
        <v>2702</v>
      </c>
      <c r="S3927" s="21" t="s">
        <v>18534</v>
      </c>
      <c r="T3927" s="21" t="s">
        <v>18607</v>
      </c>
      <c r="U3927" s="21" t="str">
        <f>VLOOKUP(T3927,Apoio!$D$10:$E$55,2,0)</f>
        <v>Prefeituras - PJ</v>
      </c>
      <c r="V3927"/>
      <c r="W3927"/>
      <c r="X3927"/>
      <c r="Z3927" s="7"/>
      <c r="AA3927" s="8" t="str">
        <f>IF(Y3927="","Não","Sim")</f>
        <v>Não</v>
      </c>
      <c r="AB3927" s="7" t="str">
        <f>IF(Z3927="","Não","Sim")</f>
        <v>Não</v>
      </c>
      <c r="AC3927" s="8" t="str">
        <f>IF(S3927="TSR","Serede","Rede Conecta")</f>
        <v>Serede</v>
      </c>
    </row>
    <row r="3928" spans="1:29" ht="15" x14ac:dyDescent="0.25">
      <c r="A3928">
        <v>201520</v>
      </c>
      <c r="B3928" t="s">
        <v>4761</v>
      </c>
      <c r="C3928">
        <v>201520</v>
      </c>
      <c r="D3928" s="24">
        <v>41267</v>
      </c>
      <c r="E3928" t="s">
        <v>20</v>
      </c>
      <c r="F3928" t="s">
        <v>4762</v>
      </c>
      <c r="G3928" t="s">
        <v>4763</v>
      </c>
      <c r="H3928" t="s">
        <v>78</v>
      </c>
      <c r="I3928" t="s">
        <v>188</v>
      </c>
      <c r="J3928" t="s">
        <v>4764</v>
      </c>
      <c r="K3928" t="s">
        <v>26</v>
      </c>
      <c r="L3928">
        <v>4935640127</v>
      </c>
      <c r="M3928"/>
      <c r="N3928" s="23">
        <v>83074294000123</v>
      </c>
      <c r="O3928"/>
      <c r="P3928"/>
      <c r="Q3928"/>
      <c r="R3928"/>
      <c r="S3928" s="21" t="s">
        <v>18534</v>
      </c>
      <c r="T3928" s="21" t="s">
        <v>18607</v>
      </c>
      <c r="U3928" s="21" t="str">
        <f>VLOOKUP(T3928,Apoio!$D$10:$E$55,2,0)</f>
        <v>Prefeituras - PJ</v>
      </c>
      <c r="V3928">
        <v>195219</v>
      </c>
      <c r="W3928">
        <v>39884</v>
      </c>
      <c r="X3928">
        <v>15</v>
      </c>
      <c r="Z3928" s="7"/>
      <c r="AA3928" s="8" t="str">
        <f>IF(Y3928="","Não","Sim")</f>
        <v>Não</v>
      </c>
      <c r="AB3928" s="7" t="str">
        <f>IF(Z3928="","Não","Sim")</f>
        <v>Não</v>
      </c>
      <c r="AC3928" s="8" t="str">
        <f>IF(S3928="TSR","Serede","Rede Conecta")</f>
        <v>Serede</v>
      </c>
    </row>
    <row r="3929" spans="1:29" ht="15" x14ac:dyDescent="0.25">
      <c r="A3929">
        <v>200601</v>
      </c>
      <c r="B3929" t="s">
        <v>1754</v>
      </c>
      <c r="C3929">
        <v>200601</v>
      </c>
      <c r="D3929" s="24">
        <v>41267</v>
      </c>
      <c r="E3929" t="s">
        <v>20</v>
      </c>
      <c r="F3929" t="s">
        <v>1755</v>
      </c>
      <c r="G3929" t="s">
        <v>1756</v>
      </c>
      <c r="H3929" t="s">
        <v>78</v>
      </c>
      <c r="I3929" t="s">
        <v>188</v>
      </c>
      <c r="J3929" t="s">
        <v>1757</v>
      </c>
      <c r="K3929" t="s">
        <v>26</v>
      </c>
      <c r="L3929"/>
      <c r="M3929"/>
      <c r="N3929" s="23">
        <v>83074302000131</v>
      </c>
      <c r="O3929"/>
      <c r="P3929"/>
      <c r="Q3929"/>
      <c r="R3929"/>
      <c r="S3929" s="21" t="s">
        <v>18534</v>
      </c>
      <c r="T3929" s="21" t="s">
        <v>18607</v>
      </c>
      <c r="U3929" s="21" t="str">
        <f>VLOOKUP(T3929,Apoio!$D$10:$E$55,2,0)</f>
        <v>Prefeituras - PJ</v>
      </c>
      <c r="V3929"/>
      <c r="W3929"/>
      <c r="X3929"/>
      <c r="Z3929" s="7"/>
      <c r="AA3929" s="8" t="str">
        <f>IF(Y3929="","Não","Sim")</f>
        <v>Não</v>
      </c>
      <c r="AB3929" s="7" t="str">
        <f>IF(Z3929="","Não","Sim")</f>
        <v>Não</v>
      </c>
      <c r="AC3929" s="8" t="str">
        <f>IF(S3929="TSR","Serede","Rede Conecta")</f>
        <v>Serede</v>
      </c>
    </row>
    <row r="3930" spans="1:29" ht="15" x14ac:dyDescent="0.25">
      <c r="A3930">
        <v>201513</v>
      </c>
      <c r="B3930" t="s">
        <v>4731</v>
      </c>
      <c r="C3930">
        <v>201513</v>
      </c>
      <c r="D3930" s="24">
        <v>41267</v>
      </c>
      <c r="E3930" t="s">
        <v>20</v>
      </c>
      <c r="F3930" t="s">
        <v>4732</v>
      </c>
      <c r="G3930" t="s">
        <v>4733</v>
      </c>
      <c r="H3930" t="s">
        <v>78</v>
      </c>
      <c r="I3930" t="s">
        <v>188</v>
      </c>
      <c r="J3930" t="s">
        <v>4734</v>
      </c>
      <c r="K3930" t="s">
        <v>26</v>
      </c>
      <c r="L3930">
        <v>4932470188</v>
      </c>
      <c r="M3930"/>
      <c r="N3930" s="23">
        <v>83074310000188</v>
      </c>
      <c r="O3930"/>
      <c r="P3930"/>
      <c r="Q3930"/>
      <c r="R3930" t="s">
        <v>4735</v>
      </c>
      <c r="S3930" s="21" t="s">
        <v>18534</v>
      </c>
      <c r="T3930" s="21" t="s">
        <v>18607</v>
      </c>
      <c r="U3930" s="21" t="str">
        <f>VLOOKUP(T3930,Apoio!$D$10:$E$55,2,0)</f>
        <v>Prefeituras - PJ</v>
      </c>
      <c r="V3930"/>
      <c r="W3930"/>
      <c r="X3930"/>
      <c r="Z3930" s="7"/>
      <c r="AA3930" s="8" t="str">
        <f>IF(Y3930="","Não","Sim")</f>
        <v>Não</v>
      </c>
      <c r="AB3930" s="7" t="str">
        <f>IF(Z3930="","Não","Sim")</f>
        <v>Não</v>
      </c>
      <c r="AC3930" s="8" t="str">
        <f>IF(S3930="TSR","Serede","Rede Conecta")</f>
        <v>Serede</v>
      </c>
    </row>
    <row r="3931" spans="1:29" ht="15" x14ac:dyDescent="0.25">
      <c r="A3931">
        <v>200606</v>
      </c>
      <c r="B3931" t="s">
        <v>1775</v>
      </c>
      <c r="C3931">
        <v>200606</v>
      </c>
      <c r="D3931" s="24">
        <v>41267</v>
      </c>
      <c r="E3931" t="s">
        <v>20</v>
      </c>
      <c r="F3931" t="s">
        <v>1722</v>
      </c>
      <c r="G3931" t="s">
        <v>1776</v>
      </c>
      <c r="H3931" t="s">
        <v>78</v>
      </c>
      <c r="I3931" t="s">
        <v>188</v>
      </c>
      <c r="J3931" t="s">
        <v>1777</v>
      </c>
      <c r="K3931" t="s">
        <v>26</v>
      </c>
      <c r="L3931"/>
      <c r="M3931"/>
      <c r="N3931" s="23">
        <v>83102244000102</v>
      </c>
      <c r="O3931"/>
      <c r="P3931"/>
      <c r="Q3931"/>
      <c r="R3931"/>
      <c r="S3931" s="21" t="s">
        <v>18534</v>
      </c>
      <c r="T3931" s="21" t="s">
        <v>18607</v>
      </c>
      <c r="U3931" s="21" t="str">
        <f>VLOOKUP(T3931,Apoio!$D$10:$E$55,2,0)</f>
        <v>Prefeituras - PJ</v>
      </c>
      <c r="V3931"/>
      <c r="W3931"/>
      <c r="X3931"/>
      <c r="Z3931" s="7"/>
      <c r="AA3931" s="8" t="str">
        <f>IF(Y3931="","Não","Sim")</f>
        <v>Não</v>
      </c>
      <c r="AB3931" s="7" t="str">
        <f>IF(Z3931="","Não","Sim")</f>
        <v>Não</v>
      </c>
      <c r="AC3931" s="8" t="str">
        <f>IF(S3931="TSR","Serede","Rede Conecta")</f>
        <v>Serede</v>
      </c>
    </row>
    <row r="3932" spans="1:29" ht="15" x14ac:dyDescent="0.25">
      <c r="A3932">
        <v>201023</v>
      </c>
      <c r="B3932" t="s">
        <v>2733</v>
      </c>
      <c r="C3932">
        <v>201023</v>
      </c>
      <c r="D3932" s="24">
        <v>41267</v>
      </c>
      <c r="E3932" t="s">
        <v>20</v>
      </c>
      <c r="F3932" t="s">
        <v>2734</v>
      </c>
      <c r="G3932" t="s">
        <v>2735</v>
      </c>
      <c r="H3932" t="s">
        <v>78</v>
      </c>
      <c r="I3932" t="s">
        <v>188</v>
      </c>
      <c r="J3932" t="s">
        <v>2736</v>
      </c>
      <c r="K3932" t="s">
        <v>26</v>
      </c>
      <c r="L3932">
        <v>4733872626</v>
      </c>
      <c r="M3932"/>
      <c r="N3932" s="23">
        <v>83102251000104</v>
      </c>
      <c r="O3932"/>
      <c r="P3932"/>
      <c r="Q3932"/>
      <c r="R3932"/>
      <c r="S3932" s="21" t="s">
        <v>18534</v>
      </c>
      <c r="T3932" s="21" t="s">
        <v>18607</v>
      </c>
      <c r="U3932" s="21" t="str">
        <f>VLOOKUP(T3932,Apoio!$D$10:$E$55,2,0)</f>
        <v>Prefeituras - PJ</v>
      </c>
      <c r="V3932"/>
      <c r="W3932"/>
      <c r="X3932"/>
      <c r="Z3932" s="7"/>
      <c r="AA3932" s="8" t="str">
        <f>IF(Y3932="","Não","Sim")</f>
        <v>Não</v>
      </c>
      <c r="AB3932" s="7" t="str">
        <f>IF(Z3932="","Não","Sim")</f>
        <v>Não</v>
      </c>
      <c r="AC3932" s="8" t="str">
        <f>IF(S3932="TSR","Serede","Rede Conecta")</f>
        <v>Serede</v>
      </c>
    </row>
    <row r="3933" spans="1:29" ht="15" x14ac:dyDescent="0.25">
      <c r="A3933">
        <v>200637</v>
      </c>
      <c r="B3933" t="s">
        <v>1874</v>
      </c>
      <c r="C3933">
        <v>200637</v>
      </c>
      <c r="D3933" s="24">
        <v>41267</v>
      </c>
      <c r="E3933" t="s">
        <v>20</v>
      </c>
      <c r="F3933" t="s">
        <v>1722</v>
      </c>
      <c r="G3933" t="s">
        <v>1875</v>
      </c>
      <c r="H3933" t="s">
        <v>78</v>
      </c>
      <c r="I3933" t="s">
        <v>188</v>
      </c>
      <c r="J3933" t="s">
        <v>1876</v>
      </c>
      <c r="K3933" t="s">
        <v>26</v>
      </c>
      <c r="L3933"/>
      <c r="M3933"/>
      <c r="N3933" s="23">
        <v>83102269000106</v>
      </c>
      <c r="O3933"/>
      <c r="P3933"/>
      <c r="Q3933"/>
      <c r="R3933"/>
      <c r="S3933" s="21" t="s">
        <v>18534</v>
      </c>
      <c r="T3933" s="21" t="s">
        <v>18607</v>
      </c>
      <c r="U3933" s="21" t="str">
        <f>VLOOKUP(T3933,Apoio!$D$10:$E$55,2,0)</f>
        <v>Prefeituras - PJ</v>
      </c>
      <c r="V3933"/>
      <c r="W3933"/>
      <c r="X3933"/>
      <c r="Z3933" s="7"/>
      <c r="AA3933" s="8" t="str">
        <f>IF(Y3933="","Não","Sim")</f>
        <v>Não</v>
      </c>
      <c r="AB3933" s="7" t="str">
        <f>IF(Z3933="","Não","Sim")</f>
        <v>Não</v>
      </c>
      <c r="AC3933" s="8" t="str">
        <f>IF(S3933="TSR","Serede","Rede Conecta")</f>
        <v>Serede</v>
      </c>
    </row>
    <row r="3934" spans="1:29" ht="15" x14ac:dyDescent="0.25">
      <c r="A3934">
        <v>200608</v>
      </c>
      <c r="B3934" t="s">
        <v>1782</v>
      </c>
      <c r="C3934">
        <v>200608</v>
      </c>
      <c r="D3934" s="24">
        <v>41267</v>
      </c>
      <c r="E3934" t="s">
        <v>20</v>
      </c>
      <c r="F3934" t="s">
        <v>1783</v>
      </c>
      <c r="G3934" t="s">
        <v>1784</v>
      </c>
      <c r="H3934" t="s">
        <v>1785</v>
      </c>
      <c r="I3934" t="s">
        <v>188</v>
      </c>
      <c r="J3934" t="s">
        <v>1786</v>
      </c>
      <c r="K3934" t="s">
        <v>26</v>
      </c>
      <c r="L3934"/>
      <c r="M3934"/>
      <c r="N3934" s="23">
        <v>83102277000152</v>
      </c>
      <c r="O3934"/>
      <c r="P3934"/>
      <c r="Q3934"/>
      <c r="R3934"/>
      <c r="S3934" s="21" t="s">
        <v>18534</v>
      </c>
      <c r="T3934" s="21" t="s">
        <v>18607</v>
      </c>
      <c r="U3934" s="21" t="str">
        <f>VLOOKUP(T3934,Apoio!$D$10:$E$55,2,0)</f>
        <v>Prefeituras - PJ</v>
      </c>
      <c r="V3934"/>
      <c r="W3934"/>
      <c r="X3934"/>
      <c r="Z3934" s="7"/>
      <c r="AA3934" s="8" t="str">
        <f>IF(Y3934="","Não","Sim")</f>
        <v>Não</v>
      </c>
      <c r="AB3934" s="7" t="str">
        <f>IF(Z3934="","Não","Sim")</f>
        <v>Não</v>
      </c>
      <c r="AC3934" s="8" t="str">
        <f>IF(S3934="TSR","Serede","Rede Conecta")</f>
        <v>Serede</v>
      </c>
    </row>
    <row r="3935" spans="1:29" ht="15" x14ac:dyDescent="0.25">
      <c r="A3935">
        <v>200598</v>
      </c>
      <c r="B3935" t="s">
        <v>1742</v>
      </c>
      <c r="C3935">
        <v>200598</v>
      </c>
      <c r="D3935" s="24">
        <v>41267</v>
      </c>
      <c r="E3935" t="s">
        <v>20</v>
      </c>
      <c r="F3935" t="s">
        <v>1743</v>
      </c>
      <c r="G3935" t="s">
        <v>1744</v>
      </c>
      <c r="H3935" t="s">
        <v>1745</v>
      </c>
      <c r="I3935" t="s">
        <v>188</v>
      </c>
      <c r="J3935" t="s">
        <v>1746</v>
      </c>
      <c r="K3935" t="s">
        <v>26</v>
      </c>
      <c r="L3935"/>
      <c r="M3935"/>
      <c r="N3935" s="23">
        <v>83102285000107</v>
      </c>
      <c r="O3935"/>
      <c r="P3935"/>
      <c r="Q3935"/>
      <c r="R3935"/>
      <c r="S3935" s="21" t="s">
        <v>18534</v>
      </c>
      <c r="T3935" s="21" t="s">
        <v>18607</v>
      </c>
      <c r="U3935" s="21" t="str">
        <f>VLOOKUP(T3935,Apoio!$D$10:$E$55,2,0)</f>
        <v>Prefeituras - PJ</v>
      </c>
      <c r="V3935"/>
      <c r="W3935"/>
      <c r="X3935"/>
      <c r="Z3935" s="7"/>
      <c r="AA3935" s="8" t="str">
        <f>IF(Y3935="","Não","Sim")</f>
        <v>Não</v>
      </c>
      <c r="AB3935" s="7" t="str">
        <f>IF(Z3935="","Não","Sim")</f>
        <v>Não</v>
      </c>
      <c r="AC3935" s="8" t="str">
        <f>IF(S3935="TSR","Serede","Rede Conecta")</f>
        <v>Serede</v>
      </c>
    </row>
    <row r="3936" spans="1:29" ht="15" x14ac:dyDescent="0.25">
      <c r="A3936">
        <v>201256</v>
      </c>
      <c r="B3936" t="s">
        <v>3571</v>
      </c>
      <c r="C3936">
        <v>201256</v>
      </c>
      <c r="D3936" s="24">
        <v>41267</v>
      </c>
      <c r="E3936" t="s">
        <v>20</v>
      </c>
      <c r="F3936" t="s">
        <v>3572</v>
      </c>
      <c r="G3936" t="s">
        <v>3573</v>
      </c>
      <c r="H3936" t="s">
        <v>78</v>
      </c>
      <c r="I3936" t="s">
        <v>188</v>
      </c>
      <c r="J3936" t="s">
        <v>3574</v>
      </c>
      <c r="K3936" t="s">
        <v>26</v>
      </c>
      <c r="L3936">
        <v>4733438800</v>
      </c>
      <c r="M3936"/>
      <c r="N3936" s="23">
        <v>83102301000153</v>
      </c>
      <c r="O3936"/>
      <c r="P3936"/>
      <c r="Q3936"/>
      <c r="R3936" t="s">
        <v>3575</v>
      </c>
      <c r="S3936" s="21" t="s">
        <v>18534</v>
      </c>
      <c r="T3936" s="21" t="s">
        <v>18607</v>
      </c>
      <c r="U3936" s="21" t="str">
        <f>VLOOKUP(T3936,Apoio!$D$10:$E$55,2,0)</f>
        <v>Prefeituras - PJ</v>
      </c>
      <c r="V3936"/>
      <c r="W3936"/>
      <c r="X3936"/>
      <c r="Z3936" s="7"/>
      <c r="AA3936" s="8" t="str">
        <f>IF(Y3936="","Não","Sim")</f>
        <v>Não</v>
      </c>
      <c r="AB3936" s="7" t="str">
        <f>IF(Z3936="","Não","Sim")</f>
        <v>Não</v>
      </c>
      <c r="AC3936" s="8" t="str">
        <f>IF(S3936="TSR","Serede","Rede Conecta")</f>
        <v>Serede</v>
      </c>
    </row>
    <row r="3937" spans="1:29" ht="15" x14ac:dyDescent="0.25">
      <c r="A3937">
        <v>201277</v>
      </c>
      <c r="B3937" t="s">
        <v>3674</v>
      </c>
      <c r="C3937">
        <v>201277</v>
      </c>
      <c r="D3937" s="24">
        <v>41267</v>
      </c>
      <c r="E3937" t="s">
        <v>20</v>
      </c>
      <c r="F3937" t="s">
        <v>2445</v>
      </c>
      <c r="G3937" t="s">
        <v>3675</v>
      </c>
      <c r="H3937" t="s">
        <v>78</v>
      </c>
      <c r="I3937" t="s">
        <v>188</v>
      </c>
      <c r="J3937" t="s">
        <v>3676</v>
      </c>
      <c r="K3937" t="s">
        <v>26</v>
      </c>
      <c r="L3937">
        <v>4733771271</v>
      </c>
      <c r="M3937"/>
      <c r="N3937" s="23">
        <v>83102319000155</v>
      </c>
      <c r="O3937"/>
      <c r="P3937"/>
      <c r="Q3937"/>
      <c r="R3937" t="s">
        <v>3677</v>
      </c>
      <c r="S3937" s="21" t="s">
        <v>18534</v>
      </c>
      <c r="T3937" s="21" t="s">
        <v>18607</v>
      </c>
      <c r="U3937" s="21" t="str">
        <f>VLOOKUP(T3937,Apoio!$D$10:$E$55,2,0)</f>
        <v>Prefeituras - PJ</v>
      </c>
      <c r="V3937"/>
      <c r="W3937"/>
      <c r="X3937"/>
      <c r="Z3937" s="7"/>
      <c r="AA3937" s="8" t="str">
        <f>IF(Y3937="","Não","Sim")</f>
        <v>Não</v>
      </c>
      <c r="AB3937" s="7" t="str">
        <f>IF(Z3937="","Não","Sim")</f>
        <v>Não</v>
      </c>
      <c r="AC3937" s="8" t="str">
        <f>IF(S3937="TSR","Serede","Rede Conecta")</f>
        <v>Serede</v>
      </c>
    </row>
    <row r="3938" spans="1:29" ht="15" x14ac:dyDescent="0.25">
      <c r="A3938">
        <v>201290</v>
      </c>
      <c r="B3938" t="s">
        <v>3731</v>
      </c>
      <c r="C3938">
        <v>201290</v>
      </c>
      <c r="D3938" s="24">
        <v>41267</v>
      </c>
      <c r="E3938" t="s">
        <v>20</v>
      </c>
      <c r="F3938" t="s">
        <v>3732</v>
      </c>
      <c r="G3938" t="s">
        <v>3733</v>
      </c>
      <c r="H3938" t="s">
        <v>78</v>
      </c>
      <c r="I3938" t="s">
        <v>188</v>
      </c>
      <c r="J3938" t="s">
        <v>3734</v>
      </c>
      <c r="K3938" t="s">
        <v>26</v>
      </c>
      <c r="L3938">
        <v>4733474747</v>
      </c>
      <c r="M3938"/>
      <c r="N3938" s="23">
        <v>83102335000148</v>
      </c>
      <c r="O3938"/>
      <c r="P3938"/>
      <c r="Q3938"/>
      <c r="R3938" t="s">
        <v>3735</v>
      </c>
      <c r="S3938" s="21" t="s">
        <v>18534</v>
      </c>
      <c r="T3938" s="21" t="s">
        <v>18607</v>
      </c>
      <c r="U3938" s="21" t="str">
        <f>VLOOKUP(T3938,Apoio!$D$10:$E$55,2,0)</f>
        <v>Prefeituras - PJ</v>
      </c>
      <c r="V3938"/>
      <c r="W3938"/>
      <c r="X3938"/>
      <c r="Z3938" s="7"/>
      <c r="AA3938" s="8" t="str">
        <f>IF(Y3938="","Não","Sim")</f>
        <v>Não</v>
      </c>
      <c r="AB3938" s="7" t="str">
        <f>IF(Z3938="","Não","Sim")</f>
        <v>Não</v>
      </c>
      <c r="AC3938" s="8" t="str">
        <f>IF(S3938="TSR","Serede","Rede Conecta")</f>
        <v>Serede</v>
      </c>
    </row>
    <row r="3939" spans="1:29" ht="15" x14ac:dyDescent="0.25">
      <c r="A3939">
        <v>200597</v>
      </c>
      <c r="B3939" t="s">
        <v>1738</v>
      </c>
      <c r="C3939">
        <v>200597</v>
      </c>
      <c r="D3939" s="24">
        <v>41267</v>
      </c>
      <c r="E3939" t="s">
        <v>20</v>
      </c>
      <c r="F3939" t="s">
        <v>1739</v>
      </c>
      <c r="G3939" t="s">
        <v>1740</v>
      </c>
      <c r="H3939" t="s">
        <v>78</v>
      </c>
      <c r="I3939" t="s">
        <v>188</v>
      </c>
      <c r="J3939" t="s">
        <v>1741</v>
      </c>
      <c r="K3939" t="s">
        <v>26</v>
      </c>
      <c r="L3939"/>
      <c r="M3939"/>
      <c r="N3939" s="23">
        <v>83102343000194</v>
      </c>
      <c r="O3939"/>
      <c r="P3939"/>
      <c r="Q3939"/>
      <c r="R3939"/>
      <c r="S3939" s="21" t="s">
        <v>18534</v>
      </c>
      <c r="T3939" s="21" t="s">
        <v>18607</v>
      </c>
      <c r="U3939" s="21" t="str">
        <f>VLOOKUP(T3939,Apoio!$D$10:$E$55,2,0)</f>
        <v>Prefeituras - PJ</v>
      </c>
      <c r="V3939"/>
      <c r="W3939"/>
      <c r="X3939"/>
      <c r="Z3939" s="7"/>
      <c r="AA3939" s="8" t="str">
        <f>IF(Y3939="","Não","Sim")</f>
        <v>Não</v>
      </c>
      <c r="AB3939" s="7" t="str">
        <f>IF(Z3939="","Não","Sim")</f>
        <v>Não</v>
      </c>
      <c r="AC3939" s="8" t="str">
        <f>IF(S3939="TSR","Serede","Rede Conecta")</f>
        <v>Serede</v>
      </c>
    </row>
    <row r="3940" spans="1:29" ht="15" x14ac:dyDescent="0.25">
      <c r="A3940">
        <v>201403</v>
      </c>
      <c r="B3940" t="s">
        <v>4244</v>
      </c>
      <c r="C3940">
        <v>201403</v>
      </c>
      <c r="D3940" s="24">
        <v>41267</v>
      </c>
      <c r="E3940" t="s">
        <v>20</v>
      </c>
      <c r="F3940" t="s">
        <v>4245</v>
      </c>
      <c r="G3940" t="s">
        <v>4246</v>
      </c>
      <c r="H3940" t="s">
        <v>78</v>
      </c>
      <c r="I3940" t="s">
        <v>188</v>
      </c>
      <c r="J3940" t="s">
        <v>4247</v>
      </c>
      <c r="K3940" t="s">
        <v>26</v>
      </c>
      <c r="L3940">
        <v>4733591170</v>
      </c>
      <c r="M3940"/>
      <c r="N3940" s="23">
        <v>83102350000196</v>
      </c>
      <c r="O3940"/>
      <c r="P3940"/>
      <c r="Q3940"/>
      <c r="R3940" t="s">
        <v>4248</v>
      </c>
      <c r="S3940" s="21" t="s">
        <v>18534</v>
      </c>
      <c r="T3940" s="21" t="s">
        <v>18607</v>
      </c>
      <c r="U3940" s="21" t="str">
        <f>VLOOKUP(T3940,Apoio!$D$10:$E$55,2,0)</f>
        <v>Prefeituras - PJ</v>
      </c>
      <c r="V3940">
        <v>195345</v>
      </c>
      <c r="W3940">
        <v>727</v>
      </c>
      <c r="X3940">
        <v>77</v>
      </c>
      <c r="Z3940" s="7"/>
      <c r="AA3940" s="8" t="str">
        <f>IF(Y3940="","Não","Sim")</f>
        <v>Não</v>
      </c>
      <c r="AB3940" s="7" t="str">
        <f>IF(Z3940="","Não","Sim")</f>
        <v>Não</v>
      </c>
      <c r="AC3940" s="8" t="str">
        <f>IF(S3940="TSR","Serede","Rede Conecta")</f>
        <v>Serede</v>
      </c>
    </row>
    <row r="3941" spans="1:29" ht="15" x14ac:dyDescent="0.25">
      <c r="A3941">
        <v>201243</v>
      </c>
      <c r="B3941" t="s">
        <v>3513</v>
      </c>
      <c r="C3941">
        <v>201243</v>
      </c>
      <c r="D3941" s="24">
        <v>41267</v>
      </c>
      <c r="E3941" t="s">
        <v>20</v>
      </c>
      <c r="F3941" t="s">
        <v>3514</v>
      </c>
      <c r="G3941" t="s">
        <v>3515</v>
      </c>
      <c r="H3941" t="s">
        <v>78</v>
      </c>
      <c r="I3941" t="s">
        <v>188</v>
      </c>
      <c r="J3941" t="s">
        <v>3516</v>
      </c>
      <c r="K3941" t="s">
        <v>26</v>
      </c>
      <c r="L3941">
        <v>4733540141</v>
      </c>
      <c r="M3941"/>
      <c r="N3941" s="23">
        <v>83102368000198</v>
      </c>
      <c r="O3941"/>
      <c r="P3941"/>
      <c r="Q3941"/>
      <c r="R3941" t="s">
        <v>3517</v>
      </c>
      <c r="S3941" s="21" t="s">
        <v>18534</v>
      </c>
      <c r="T3941" s="21" t="s">
        <v>18607</v>
      </c>
      <c r="U3941" s="21" t="str">
        <f>VLOOKUP(T3941,Apoio!$D$10:$E$55,2,0)</f>
        <v>Prefeituras - PJ</v>
      </c>
      <c r="V3941"/>
      <c r="W3941"/>
      <c r="X3941"/>
      <c r="Z3941" s="7"/>
      <c r="AA3941" s="8" t="str">
        <f>IF(Y3941="","Não","Sim")</f>
        <v>Não</v>
      </c>
      <c r="AB3941" s="7" t="str">
        <f>IF(Z3941="","Não","Sim")</f>
        <v>Não</v>
      </c>
      <c r="AC3941" s="8" t="str">
        <f>IF(S3941="TSR","Serede","Rede Conecta")</f>
        <v>Serede</v>
      </c>
    </row>
    <row r="3942" spans="1:29" ht="15" x14ac:dyDescent="0.25">
      <c r="A3942">
        <v>201719</v>
      </c>
      <c r="B3942" t="s">
        <v>5550</v>
      </c>
      <c r="C3942">
        <v>201719</v>
      </c>
      <c r="D3942" s="24">
        <v>41267</v>
      </c>
      <c r="E3942" t="s">
        <v>20</v>
      </c>
      <c r="F3942" t="s">
        <v>5551</v>
      </c>
      <c r="G3942" t="s">
        <v>5552</v>
      </c>
      <c r="H3942" t="s">
        <v>78</v>
      </c>
      <c r="I3942" t="s">
        <v>188</v>
      </c>
      <c r="J3942" t="s">
        <v>5553</v>
      </c>
      <c r="K3942" t="s">
        <v>26</v>
      </c>
      <c r="L3942">
        <v>4733561122</v>
      </c>
      <c r="M3942"/>
      <c r="N3942" s="23">
        <v>83102376000134</v>
      </c>
      <c r="O3942"/>
      <c r="P3942"/>
      <c r="Q3942"/>
      <c r="R3942" t="s">
        <v>5554</v>
      </c>
      <c r="S3942" s="21" t="s">
        <v>18534</v>
      </c>
      <c r="T3942" s="21" t="s">
        <v>18607</v>
      </c>
      <c r="U3942" s="21" t="str">
        <f>VLOOKUP(T3942,Apoio!$D$10:$E$55,2,0)</f>
        <v>Prefeituras - PJ</v>
      </c>
      <c r="V3942"/>
      <c r="W3942"/>
      <c r="X3942"/>
      <c r="Z3942" s="7"/>
      <c r="AA3942" s="8" t="str">
        <f>IF(Y3942="","Não","Sim")</f>
        <v>Não</v>
      </c>
      <c r="AB3942" s="7" t="str">
        <f>IF(Z3942="","Não","Sim")</f>
        <v>Não</v>
      </c>
      <c r="AC3942" s="8" t="str">
        <f>IF(S3942="TSR","Serede","Rede Conecta")</f>
        <v>Serede</v>
      </c>
    </row>
    <row r="3943" spans="1:29" ht="15" x14ac:dyDescent="0.25">
      <c r="A3943">
        <v>201219</v>
      </c>
      <c r="B3943" t="s">
        <v>3401</v>
      </c>
      <c r="C3943">
        <v>201219</v>
      </c>
      <c r="D3943" s="24">
        <v>41267</v>
      </c>
      <c r="E3943" t="s">
        <v>20</v>
      </c>
      <c r="F3943" t="s">
        <v>3402</v>
      </c>
      <c r="G3943" t="s">
        <v>3403</v>
      </c>
      <c r="H3943" t="s">
        <v>78</v>
      </c>
      <c r="I3943" t="s">
        <v>188</v>
      </c>
      <c r="J3943" t="s">
        <v>3404</v>
      </c>
      <c r="K3943" t="s">
        <v>26</v>
      </c>
      <c r="L3943">
        <v>4736217700</v>
      </c>
      <c r="M3943"/>
      <c r="N3943" s="23">
        <v>83102384000180</v>
      </c>
      <c r="O3943"/>
      <c r="P3943"/>
      <c r="Q3943"/>
      <c r="R3943" t="s">
        <v>3405</v>
      </c>
      <c r="S3943" s="21" t="s">
        <v>18534</v>
      </c>
      <c r="T3943" s="21" t="s">
        <v>18607</v>
      </c>
      <c r="U3943" s="21" t="str">
        <f>VLOOKUP(T3943,Apoio!$D$10:$E$55,2,0)</f>
        <v>Prefeituras - PJ</v>
      </c>
      <c r="V3943">
        <v>19343</v>
      </c>
      <c r="W3943">
        <v>200007</v>
      </c>
      <c r="X3943">
        <v>35</v>
      </c>
      <c r="Z3943" s="7"/>
      <c r="AA3943" s="8" t="str">
        <f>IF(Y3943="","Não","Sim")</f>
        <v>Não</v>
      </c>
      <c r="AB3943" s="7" t="str">
        <f>IF(Z3943="","Não","Sim")</f>
        <v>Não</v>
      </c>
      <c r="AC3943" s="8" t="str">
        <f>IF(S3943="TSR","Serede","Rede Conecta")</f>
        <v>Serede</v>
      </c>
    </row>
    <row r="3944" spans="1:29" ht="15" x14ac:dyDescent="0.25">
      <c r="A3944">
        <v>201410</v>
      </c>
      <c r="B3944" t="s">
        <v>4277</v>
      </c>
      <c r="C3944">
        <v>201410</v>
      </c>
      <c r="D3944" s="24">
        <v>41267</v>
      </c>
      <c r="E3944" t="s">
        <v>20</v>
      </c>
      <c r="F3944" t="s">
        <v>4278</v>
      </c>
      <c r="G3944" t="s">
        <v>4279</v>
      </c>
      <c r="H3944" t="s">
        <v>78</v>
      </c>
      <c r="I3944" t="s">
        <v>188</v>
      </c>
      <c r="J3944" t="s">
        <v>4280</v>
      </c>
      <c r="K3944" t="s">
        <v>26</v>
      </c>
      <c r="L3944">
        <v>4736551112</v>
      </c>
      <c r="M3944"/>
      <c r="N3944" s="23">
        <v>83102392000127</v>
      </c>
      <c r="O3944"/>
      <c r="P3944"/>
      <c r="Q3944"/>
      <c r="R3944" t="s">
        <v>4281</v>
      </c>
      <c r="S3944" s="21" t="s">
        <v>18534</v>
      </c>
      <c r="T3944" s="21" t="s">
        <v>18607</v>
      </c>
      <c r="U3944" s="21" t="str">
        <f>VLOOKUP(T3944,Apoio!$D$10:$E$55,2,0)</f>
        <v>Prefeituras - PJ</v>
      </c>
      <c r="V3944">
        <v>192838</v>
      </c>
      <c r="W3944">
        <v>15000</v>
      </c>
      <c r="X3944" t="s">
        <v>674</v>
      </c>
      <c r="Z3944" s="7"/>
      <c r="AA3944" s="8" t="str">
        <f>IF(Y3944="","Não","Sim")</f>
        <v>Não</v>
      </c>
      <c r="AB3944" s="7" t="str">
        <f>IF(Z3944="","Não","Sim")</f>
        <v>Não</v>
      </c>
      <c r="AC3944" s="8" t="str">
        <f>IF(S3944="TSR","Serede","Rede Conecta")</f>
        <v>Serede</v>
      </c>
    </row>
    <row r="3945" spans="1:29" ht="15" x14ac:dyDescent="0.25">
      <c r="A3945">
        <v>201350</v>
      </c>
      <c r="B3945" t="s">
        <v>4007</v>
      </c>
      <c r="C3945">
        <v>201350</v>
      </c>
      <c r="D3945" s="24">
        <v>41267</v>
      </c>
      <c r="E3945" t="s">
        <v>20</v>
      </c>
      <c r="F3945" t="s">
        <v>4008</v>
      </c>
      <c r="G3945" t="s">
        <v>4009</v>
      </c>
      <c r="H3945" t="s">
        <v>78</v>
      </c>
      <c r="I3945" t="s">
        <v>188</v>
      </c>
      <c r="J3945" t="s">
        <v>4010</v>
      </c>
      <c r="K3945" t="s">
        <v>26</v>
      </c>
      <c r="L3945">
        <v>4736230121</v>
      </c>
      <c r="M3945"/>
      <c r="N3945" s="23">
        <v>83102400000135</v>
      </c>
      <c r="O3945"/>
      <c r="P3945"/>
      <c r="Q3945"/>
      <c r="R3945" t="s">
        <v>4011</v>
      </c>
      <c r="S3945" s="21" t="s">
        <v>18534</v>
      </c>
      <c r="T3945" s="21" t="s">
        <v>18607</v>
      </c>
      <c r="U3945" s="21" t="str">
        <f>VLOOKUP(T3945,Apoio!$D$10:$E$55,2,0)</f>
        <v>Prefeituras - PJ</v>
      </c>
      <c r="V3945"/>
      <c r="W3945"/>
      <c r="X3945"/>
      <c r="Z3945" s="7"/>
      <c r="AA3945" s="8" t="str">
        <f>IF(Y3945="","Não","Sim")</f>
        <v>Não</v>
      </c>
      <c r="AB3945" s="7" t="str">
        <f>IF(Z3945="","Não","Sim")</f>
        <v>Não</v>
      </c>
      <c r="AC3945" s="8" t="str">
        <f>IF(S3945="TSR","Serede","Rede Conecta")</f>
        <v>Serede</v>
      </c>
    </row>
    <row r="3946" spans="1:29" ht="15" x14ac:dyDescent="0.25">
      <c r="A3946">
        <v>201252</v>
      </c>
      <c r="B3946" t="s">
        <v>3553</v>
      </c>
      <c r="C3946">
        <v>201252</v>
      </c>
      <c r="D3946" s="24">
        <v>41267</v>
      </c>
      <c r="E3946" t="s">
        <v>20</v>
      </c>
      <c r="F3946" t="s">
        <v>3554</v>
      </c>
      <c r="G3946" t="s">
        <v>3555</v>
      </c>
      <c r="H3946" t="s">
        <v>78</v>
      </c>
      <c r="I3946" t="s">
        <v>188</v>
      </c>
      <c r="J3946" t="s">
        <v>3556</v>
      </c>
      <c r="K3946" t="s">
        <v>26</v>
      </c>
      <c r="L3946">
        <v>4733578500</v>
      </c>
      <c r="M3946"/>
      <c r="N3946" s="23">
        <v>83102418000137</v>
      </c>
      <c r="O3946"/>
      <c r="P3946"/>
      <c r="Q3946"/>
      <c r="R3946" t="s">
        <v>3557</v>
      </c>
      <c r="S3946" s="21" t="s">
        <v>18534</v>
      </c>
      <c r="T3946" s="21" t="s">
        <v>18607</v>
      </c>
      <c r="U3946" s="21" t="str">
        <f>VLOOKUP(T3946,Apoio!$D$10:$E$55,2,0)</f>
        <v>Prefeituras - PJ</v>
      </c>
      <c r="V3946">
        <v>19696</v>
      </c>
      <c r="W3946">
        <v>4709</v>
      </c>
      <c r="X3946">
        <v>30</v>
      </c>
      <c r="Z3946" s="7"/>
      <c r="AA3946" s="8" t="str">
        <f>IF(Y3946="","Não","Sim")</f>
        <v>Não</v>
      </c>
      <c r="AB3946" s="7" t="str">
        <f>IF(Z3946="","Não","Sim")</f>
        <v>Não</v>
      </c>
      <c r="AC3946" s="8" t="str">
        <f>IF(S3946="TSR","Serede","Rede Conecta")</f>
        <v>Serede</v>
      </c>
    </row>
    <row r="3947" spans="1:29" ht="15" x14ac:dyDescent="0.25">
      <c r="A3947">
        <v>201452</v>
      </c>
      <c r="B3947" t="s">
        <v>4462</v>
      </c>
      <c r="C3947">
        <v>201452</v>
      </c>
      <c r="D3947" s="24">
        <v>41267</v>
      </c>
      <c r="E3947" t="s">
        <v>20</v>
      </c>
      <c r="F3947" t="s">
        <v>4463</v>
      </c>
      <c r="G3947" t="s">
        <v>4464</v>
      </c>
      <c r="H3947" t="s">
        <v>78</v>
      </c>
      <c r="I3947" t="s">
        <v>188</v>
      </c>
      <c r="J3947" t="s">
        <v>4465</v>
      </c>
      <c r="K3947" t="s">
        <v>26</v>
      </c>
      <c r="L3947">
        <v>4733640131</v>
      </c>
      <c r="M3947"/>
      <c r="N3947" s="23">
        <v>83102426000183</v>
      </c>
      <c r="O3947"/>
      <c r="P3947"/>
      <c r="Q3947"/>
      <c r="R3947" t="s">
        <v>4466</v>
      </c>
      <c r="S3947" s="21" t="s">
        <v>18534</v>
      </c>
      <c r="T3947" s="21" t="s">
        <v>18607</v>
      </c>
      <c r="U3947" s="21" t="str">
        <f>VLOOKUP(T3947,Apoio!$D$10:$E$55,2,0)</f>
        <v>Prefeituras - PJ</v>
      </c>
      <c r="V3947">
        <v>195417</v>
      </c>
      <c r="W3947">
        <v>326</v>
      </c>
      <c r="X3947">
        <v>83</v>
      </c>
      <c r="Z3947" s="7"/>
      <c r="AA3947" s="8" t="str">
        <f>IF(Y3947="","Não","Sim")</f>
        <v>Não</v>
      </c>
      <c r="AB3947" s="7" t="str">
        <f>IF(Z3947="","Não","Sim")</f>
        <v>Não</v>
      </c>
      <c r="AC3947" s="8" t="str">
        <f>IF(S3947="TSR","Serede","Rede Conecta")</f>
        <v>Serede</v>
      </c>
    </row>
    <row r="3948" spans="1:29" ht="15" x14ac:dyDescent="0.25">
      <c r="A3948">
        <v>201292</v>
      </c>
      <c r="B3948" t="s">
        <v>1493</v>
      </c>
      <c r="C3948">
        <v>201292</v>
      </c>
      <c r="D3948" s="24">
        <v>41267</v>
      </c>
      <c r="E3948" t="s">
        <v>20</v>
      </c>
      <c r="F3948" t="s">
        <v>3741</v>
      </c>
      <c r="G3948" t="s">
        <v>3742</v>
      </c>
      <c r="H3948" t="s">
        <v>78</v>
      </c>
      <c r="I3948" t="s">
        <v>188</v>
      </c>
      <c r="J3948" t="s">
        <v>3743</v>
      </c>
      <c r="K3948" t="s">
        <v>26</v>
      </c>
      <c r="L3948">
        <v>4733521277</v>
      </c>
      <c r="M3948"/>
      <c r="N3948" s="23">
        <v>83102434000120</v>
      </c>
      <c r="O3948"/>
      <c r="P3948"/>
      <c r="Q3948"/>
      <c r="R3948" t="s">
        <v>3744</v>
      </c>
      <c r="S3948" s="21" t="s">
        <v>18534</v>
      </c>
      <c r="T3948" s="21" t="s">
        <v>18607</v>
      </c>
      <c r="U3948" s="21" t="str">
        <f>VLOOKUP(T3948,Apoio!$D$10:$E$55,2,0)</f>
        <v>Prefeituras - PJ</v>
      </c>
      <c r="V3948"/>
      <c r="W3948"/>
      <c r="X3948"/>
      <c r="Z3948" s="7"/>
      <c r="AA3948" s="8" t="str">
        <f>IF(Y3948="","Não","Sim")</f>
        <v>Não</v>
      </c>
      <c r="AB3948" s="7" t="str">
        <f>IF(Z3948="","Não","Sim")</f>
        <v>Não</v>
      </c>
      <c r="AC3948" s="8" t="str">
        <f>IF(S3948="TSR","Serede","Rede Conecta")</f>
        <v>Serede</v>
      </c>
    </row>
    <row r="3949" spans="1:29" ht="15" x14ac:dyDescent="0.25">
      <c r="A3949">
        <v>201399</v>
      </c>
      <c r="B3949" t="s">
        <v>4226</v>
      </c>
      <c r="C3949">
        <v>201399</v>
      </c>
      <c r="D3949" s="24">
        <v>41267</v>
      </c>
      <c r="E3949" t="s">
        <v>20</v>
      </c>
      <c r="F3949" t="s">
        <v>4227</v>
      </c>
      <c r="G3949" t="s">
        <v>4228</v>
      </c>
      <c r="H3949" t="s">
        <v>78</v>
      </c>
      <c r="I3949" t="s">
        <v>188</v>
      </c>
      <c r="J3949" t="s">
        <v>4229</v>
      </c>
      <c r="K3949" t="s">
        <v>26</v>
      </c>
      <c r="L3949">
        <v>4733580123</v>
      </c>
      <c r="M3949"/>
      <c r="N3949" s="23">
        <v>83102442000176</v>
      </c>
      <c r="O3949"/>
      <c r="P3949"/>
      <c r="Q3949"/>
      <c r="R3949" t="s">
        <v>4230</v>
      </c>
      <c r="S3949" s="21" t="s">
        <v>18534</v>
      </c>
      <c r="T3949" s="21" t="s">
        <v>18607</v>
      </c>
      <c r="U3949" s="21" t="str">
        <f>VLOOKUP(T3949,Apoio!$D$10:$E$55,2,0)</f>
        <v>Prefeituras - PJ</v>
      </c>
      <c r="V3949">
        <v>195357</v>
      </c>
      <c r="W3949">
        <v>43202</v>
      </c>
      <c r="X3949">
        <v>4</v>
      </c>
      <c r="Z3949" s="7"/>
      <c r="AA3949" s="8" t="str">
        <f>IF(Y3949="","Não","Sim")</f>
        <v>Não</v>
      </c>
      <c r="AB3949" s="7" t="str">
        <f>IF(Z3949="","Não","Sim")</f>
        <v>Não</v>
      </c>
      <c r="AC3949" s="8" t="str">
        <f>IF(S3949="TSR","Serede","Rede Conecta")</f>
        <v>Serede</v>
      </c>
    </row>
    <row r="3950" spans="1:29" ht="15" x14ac:dyDescent="0.25">
      <c r="A3950">
        <v>201228</v>
      </c>
      <c r="B3950" t="s">
        <v>3444</v>
      </c>
      <c r="C3950">
        <v>201228</v>
      </c>
      <c r="D3950" s="24">
        <v>41267</v>
      </c>
      <c r="E3950" t="s">
        <v>20</v>
      </c>
      <c r="F3950" t="s">
        <v>3445</v>
      </c>
      <c r="G3950" t="s">
        <v>3446</v>
      </c>
      <c r="H3950" t="s">
        <v>78</v>
      </c>
      <c r="I3950" t="s">
        <v>188</v>
      </c>
      <c r="J3950" t="s">
        <v>3447</v>
      </c>
      <c r="K3950" t="s">
        <v>26</v>
      </c>
      <c r="L3950">
        <v>4733756500</v>
      </c>
      <c r="M3950"/>
      <c r="N3950" s="23">
        <v>83102467000170</v>
      </c>
      <c r="O3950"/>
      <c r="P3950"/>
      <c r="Q3950"/>
      <c r="R3950" t="s">
        <v>3448</v>
      </c>
      <c r="S3950" s="21" t="s">
        <v>18534</v>
      </c>
      <c r="T3950" s="21" t="s">
        <v>18607</v>
      </c>
      <c r="U3950" s="21" t="str">
        <f>VLOOKUP(T3950,Apoio!$D$10:$E$55,2,0)</f>
        <v>Prefeituras - PJ</v>
      </c>
      <c r="V3950"/>
      <c r="W3950"/>
      <c r="X3950"/>
      <c r="Z3950" s="7"/>
      <c r="AA3950" s="8" t="str">
        <f>IF(Y3950="","Não","Sim")</f>
        <v>Não</v>
      </c>
      <c r="AB3950" s="7" t="str">
        <f>IF(Z3950="","Não","Sim")</f>
        <v>Não</v>
      </c>
      <c r="AC3950" s="8" t="str">
        <f>IF(S3950="TSR","Serede","Rede Conecta")</f>
        <v>Serede</v>
      </c>
    </row>
    <row r="3951" spans="1:29" ht="15" x14ac:dyDescent="0.25">
      <c r="A3951">
        <v>201170</v>
      </c>
      <c r="B3951" t="s">
        <v>788</v>
      </c>
      <c r="C3951">
        <v>201170</v>
      </c>
      <c r="D3951" s="24">
        <v>41267</v>
      </c>
      <c r="E3951" t="s">
        <v>20</v>
      </c>
      <c r="F3951" t="s">
        <v>3174</v>
      </c>
      <c r="G3951" t="s">
        <v>789</v>
      </c>
      <c r="H3951" t="s">
        <v>78</v>
      </c>
      <c r="I3951" t="s">
        <v>188</v>
      </c>
      <c r="J3951" t="s">
        <v>3175</v>
      </c>
      <c r="K3951" t="s">
        <v>26</v>
      </c>
      <c r="L3951">
        <v>4733794600</v>
      </c>
      <c r="M3951"/>
      <c r="N3951" s="23">
        <v>83102483000162</v>
      </c>
      <c r="O3951"/>
      <c r="P3951"/>
      <c r="Q3951"/>
      <c r="R3951" t="s">
        <v>3176</v>
      </c>
      <c r="S3951" s="21" t="s">
        <v>18534</v>
      </c>
      <c r="T3951" s="21" t="s">
        <v>18607</v>
      </c>
      <c r="U3951" s="21" t="str">
        <f>VLOOKUP(T3951,Apoio!$D$10:$E$55,2,0)</f>
        <v>Prefeituras - PJ</v>
      </c>
      <c r="V3951"/>
      <c r="W3951"/>
      <c r="X3951"/>
      <c r="Z3951" s="7"/>
      <c r="AA3951" s="8" t="str">
        <f>IF(Y3951="","Não","Sim")</f>
        <v>Não</v>
      </c>
      <c r="AB3951" s="7" t="str">
        <f>IF(Z3951="","Não","Sim")</f>
        <v>Não</v>
      </c>
      <c r="AC3951" s="8" t="str">
        <f>IF(S3951="TSR","Serede","Rede Conecta")</f>
        <v>Serede</v>
      </c>
    </row>
    <row r="3952" spans="1:29" ht="15" x14ac:dyDescent="0.25">
      <c r="A3952">
        <v>201312</v>
      </c>
      <c r="B3952" t="s">
        <v>3835</v>
      </c>
      <c r="C3952">
        <v>201312</v>
      </c>
      <c r="D3952" s="24">
        <v>41267</v>
      </c>
      <c r="E3952" t="s">
        <v>20</v>
      </c>
      <c r="F3952" t="s">
        <v>3836</v>
      </c>
      <c r="G3952" t="s">
        <v>3837</v>
      </c>
      <c r="H3952" t="s">
        <v>78</v>
      </c>
      <c r="I3952" t="s">
        <v>188</v>
      </c>
      <c r="J3952" t="s">
        <v>3838</v>
      </c>
      <c r="K3952" t="s">
        <v>26</v>
      </c>
      <c r="L3952">
        <v>4733741191</v>
      </c>
      <c r="M3952"/>
      <c r="N3952" s="23">
        <v>83102491000109</v>
      </c>
      <c r="O3952"/>
      <c r="P3952"/>
      <c r="Q3952"/>
      <c r="R3952" t="s">
        <v>3839</v>
      </c>
      <c r="S3952" s="21" t="s">
        <v>18534</v>
      </c>
      <c r="T3952" s="21" t="s">
        <v>18607</v>
      </c>
      <c r="U3952" s="21" t="str">
        <f>VLOOKUP(T3952,Apoio!$D$10:$E$55,2,0)</f>
        <v>Prefeituras - PJ</v>
      </c>
      <c r="V3952"/>
      <c r="W3952"/>
      <c r="X3952"/>
      <c r="Z3952" s="7"/>
      <c r="AA3952" s="8" t="str">
        <f>IF(Y3952="","Não","Sim")</f>
        <v>Não</v>
      </c>
      <c r="AB3952" s="7" t="str">
        <f>IF(Z3952="","Não","Sim")</f>
        <v>Não</v>
      </c>
      <c r="AC3952" s="8" t="str">
        <f>IF(S3952="TSR","Serede","Rede Conecta")</f>
        <v>Serede</v>
      </c>
    </row>
    <row r="3953" spans="1:29" ht="15" x14ac:dyDescent="0.25">
      <c r="A3953">
        <v>200620</v>
      </c>
      <c r="B3953" t="s">
        <v>1822</v>
      </c>
      <c r="C3953">
        <v>200620</v>
      </c>
      <c r="D3953" s="24">
        <v>41267</v>
      </c>
      <c r="E3953" t="s">
        <v>20</v>
      </c>
      <c r="F3953" t="s">
        <v>1823</v>
      </c>
      <c r="G3953" t="s">
        <v>1824</v>
      </c>
      <c r="H3953" t="s">
        <v>78</v>
      </c>
      <c r="I3953" t="s">
        <v>188</v>
      </c>
      <c r="J3953" t="s">
        <v>1825</v>
      </c>
      <c r="K3953" t="s">
        <v>26</v>
      </c>
      <c r="L3953"/>
      <c r="M3953"/>
      <c r="N3953" s="23">
        <v>83102509000172</v>
      </c>
      <c r="O3953"/>
      <c r="P3953"/>
      <c r="Q3953"/>
      <c r="R3953"/>
      <c r="S3953" s="21" t="s">
        <v>18534</v>
      </c>
      <c r="T3953" s="21" t="s">
        <v>18607</v>
      </c>
      <c r="U3953" s="21" t="str">
        <f>VLOOKUP(T3953,Apoio!$D$10:$E$55,2,0)</f>
        <v>Prefeituras - PJ</v>
      </c>
      <c r="V3953">
        <v>191109</v>
      </c>
      <c r="W3953">
        <v>4866</v>
      </c>
      <c r="X3953">
        <v>66</v>
      </c>
      <c r="Z3953" s="7"/>
      <c r="AA3953" s="8" t="str">
        <f>IF(Y3953="","Não","Sim")</f>
        <v>Não</v>
      </c>
      <c r="AB3953" s="7" t="str">
        <f>IF(Z3953="","Não","Sim")</f>
        <v>Não</v>
      </c>
      <c r="AC3953" s="8" t="str">
        <f>IF(S3953="TSR","Serede","Rede Conecta")</f>
        <v>Serede</v>
      </c>
    </row>
    <row r="3954" spans="1:29" ht="15" x14ac:dyDescent="0.25">
      <c r="A3954">
        <v>201259</v>
      </c>
      <c r="B3954" t="s">
        <v>3586</v>
      </c>
      <c r="C3954">
        <v>201259</v>
      </c>
      <c r="D3954" s="24">
        <v>41267</v>
      </c>
      <c r="E3954" t="s">
        <v>20</v>
      </c>
      <c r="F3954" t="s">
        <v>3587</v>
      </c>
      <c r="G3954" t="s">
        <v>3588</v>
      </c>
      <c r="H3954" t="s">
        <v>78</v>
      </c>
      <c r="I3954" t="s">
        <v>188</v>
      </c>
      <c r="J3954" t="s">
        <v>3589</v>
      </c>
      <c r="K3954" t="s">
        <v>26</v>
      </c>
      <c r="L3954">
        <v>4736522211</v>
      </c>
      <c r="M3954"/>
      <c r="N3954" s="23">
        <v>83102517000119</v>
      </c>
      <c r="O3954"/>
      <c r="P3954"/>
      <c r="Q3954"/>
      <c r="R3954" t="s">
        <v>3590</v>
      </c>
      <c r="S3954" s="21" t="s">
        <v>18534</v>
      </c>
      <c r="T3954" s="21" t="s">
        <v>18607</v>
      </c>
      <c r="U3954" s="21" t="str">
        <f>VLOOKUP(T3954,Apoio!$D$10:$E$55,2,0)</f>
        <v>Prefeituras - PJ</v>
      </c>
      <c r="V3954">
        <v>19797</v>
      </c>
      <c r="W3954">
        <v>5579</v>
      </c>
      <c r="X3954">
        <v>84</v>
      </c>
      <c r="Z3954" s="7"/>
      <c r="AA3954" s="8" t="str">
        <f>IF(Y3954="","Não","Sim")</f>
        <v>Não</v>
      </c>
      <c r="AB3954" s="7" t="str">
        <f>IF(Z3954="","Não","Sim")</f>
        <v>Não</v>
      </c>
      <c r="AC3954" s="8" t="str">
        <f>IF(S3954="TSR","Serede","Rede Conecta")</f>
        <v>Serede</v>
      </c>
    </row>
    <row r="3955" spans="1:29" ht="15" x14ac:dyDescent="0.25">
      <c r="A3955">
        <v>201183</v>
      </c>
      <c r="B3955" t="s">
        <v>3232</v>
      </c>
      <c r="C3955">
        <v>201183</v>
      </c>
      <c r="D3955" s="24">
        <v>41267</v>
      </c>
      <c r="E3955" t="s">
        <v>20</v>
      </c>
      <c r="F3955" t="s">
        <v>3233</v>
      </c>
      <c r="G3955" t="s">
        <v>3234</v>
      </c>
      <c r="H3955" t="s">
        <v>78</v>
      </c>
      <c r="I3955" t="s">
        <v>188</v>
      </c>
      <c r="J3955" t="s">
        <v>3235</v>
      </c>
      <c r="K3955" t="s">
        <v>26</v>
      </c>
      <c r="L3955">
        <v>4736532166</v>
      </c>
      <c r="M3955"/>
      <c r="N3955" s="23">
        <v>83102533000101</v>
      </c>
      <c r="O3955"/>
      <c r="P3955"/>
      <c r="Q3955"/>
      <c r="R3955" t="s">
        <v>3236</v>
      </c>
      <c r="S3955" s="21" t="s">
        <v>18534</v>
      </c>
      <c r="T3955" s="21" t="s">
        <v>18607</v>
      </c>
      <c r="U3955" s="21" t="str">
        <f>VLOOKUP(T3955,Apoio!$D$10:$E$55,2,0)</f>
        <v>Prefeituras - PJ</v>
      </c>
      <c r="V3955">
        <v>192389</v>
      </c>
      <c r="W3955">
        <v>91</v>
      </c>
      <c r="X3955">
        <v>24</v>
      </c>
      <c r="Z3955" s="7"/>
      <c r="AA3955" s="8" t="str">
        <f>IF(Y3955="","Não","Sim")</f>
        <v>Não</v>
      </c>
      <c r="AB3955" s="7" t="str">
        <f>IF(Z3955="","Não","Sim")</f>
        <v>Não</v>
      </c>
      <c r="AC3955" s="8" t="str">
        <f>IF(S3955="TSR","Serede","Rede Conecta")</f>
        <v>Serede</v>
      </c>
    </row>
    <row r="3956" spans="1:29" ht="15" x14ac:dyDescent="0.25">
      <c r="A3956">
        <v>201654</v>
      </c>
      <c r="B3956" t="s">
        <v>5289</v>
      </c>
      <c r="C3956">
        <v>201654</v>
      </c>
      <c r="D3956" s="24">
        <v>41267</v>
      </c>
      <c r="E3956" t="s">
        <v>20</v>
      </c>
      <c r="F3956" t="s">
        <v>5290</v>
      </c>
      <c r="G3956" t="s">
        <v>5291</v>
      </c>
      <c r="H3956" t="s">
        <v>78</v>
      </c>
      <c r="I3956" t="s">
        <v>188</v>
      </c>
      <c r="J3956" t="s">
        <v>5292</v>
      </c>
      <c r="K3956" t="s">
        <v>26</v>
      </c>
      <c r="L3956">
        <v>4235231155</v>
      </c>
      <c r="M3956"/>
      <c r="N3956" s="23">
        <v>83102541000158</v>
      </c>
      <c r="O3956"/>
      <c r="P3956"/>
      <c r="Q3956"/>
      <c r="R3956" t="s">
        <v>5293</v>
      </c>
      <c r="S3956" s="21" t="s">
        <v>18534</v>
      </c>
      <c r="T3956" s="21" t="s">
        <v>18607</v>
      </c>
      <c r="U3956" s="21" t="str">
        <f>VLOOKUP(T3956,Apoio!$D$10:$E$55,2,0)</f>
        <v>Prefeituras - PJ</v>
      </c>
      <c r="V3956"/>
      <c r="W3956"/>
      <c r="X3956"/>
      <c r="Z3956" s="7"/>
      <c r="AA3956" s="8" t="str">
        <f>IF(Y3956="","Não","Sim")</f>
        <v>Não</v>
      </c>
      <c r="AB3956" s="7" t="str">
        <f>IF(Z3956="","Não","Sim")</f>
        <v>Não</v>
      </c>
      <c r="AC3956" s="8" t="str">
        <f>IF(S3956="TSR","Serede","Rede Conecta")</f>
        <v>Serede</v>
      </c>
    </row>
    <row r="3957" spans="1:29" ht="15" x14ac:dyDescent="0.25">
      <c r="A3957">
        <v>201462</v>
      </c>
      <c r="B3957" t="s">
        <v>4506</v>
      </c>
      <c r="C3957">
        <v>201462</v>
      </c>
      <c r="D3957" s="24">
        <v>41267</v>
      </c>
      <c r="E3957" t="s">
        <v>20</v>
      </c>
      <c r="F3957" t="s">
        <v>4507</v>
      </c>
      <c r="G3957" t="s">
        <v>4508</v>
      </c>
      <c r="H3957" t="s">
        <v>78</v>
      </c>
      <c r="I3957" t="s">
        <v>188</v>
      </c>
      <c r="J3957" t="s">
        <v>4509</v>
      </c>
      <c r="K3957" t="s">
        <v>26</v>
      </c>
      <c r="L3957">
        <v>4736251111</v>
      </c>
      <c r="M3957"/>
      <c r="N3957" s="23">
        <v>83102558000105</v>
      </c>
      <c r="O3957"/>
      <c r="P3957"/>
      <c r="Q3957"/>
      <c r="R3957" t="s">
        <v>4510</v>
      </c>
      <c r="S3957" s="21" t="s">
        <v>18534</v>
      </c>
      <c r="T3957" s="21" t="s">
        <v>18607</v>
      </c>
      <c r="U3957" s="21" t="str">
        <f>VLOOKUP(T3957,Apoio!$D$10:$E$55,2,0)</f>
        <v>Prefeituras - PJ</v>
      </c>
      <c r="V3957">
        <v>192143</v>
      </c>
      <c r="W3957">
        <v>49430</v>
      </c>
      <c r="X3957">
        <v>15</v>
      </c>
      <c r="Z3957" s="7"/>
      <c r="AA3957" s="8" t="str">
        <f>IF(Y3957="","Não","Sim")</f>
        <v>Não</v>
      </c>
      <c r="AB3957" s="7" t="str">
        <f>IF(Z3957="","Não","Sim")</f>
        <v>Não</v>
      </c>
      <c r="AC3957" s="8" t="str">
        <f>IF(S3957="TSR","Serede","Rede Conecta")</f>
        <v>Serede</v>
      </c>
    </row>
    <row r="3958" spans="1:29" ht="15" x14ac:dyDescent="0.25">
      <c r="A3958">
        <v>201644</v>
      </c>
      <c r="B3958" t="s">
        <v>5244</v>
      </c>
      <c r="C3958">
        <v>201644</v>
      </c>
      <c r="D3958" s="24">
        <v>41267</v>
      </c>
      <c r="E3958" t="s">
        <v>20</v>
      </c>
      <c r="F3958" t="s">
        <v>5245</v>
      </c>
      <c r="G3958" t="s">
        <v>5246</v>
      </c>
      <c r="H3958" t="s">
        <v>78</v>
      </c>
      <c r="I3958" t="s">
        <v>188</v>
      </c>
      <c r="J3958" t="s">
        <v>5247</v>
      </c>
      <c r="K3958" t="s">
        <v>26</v>
      </c>
      <c r="L3958">
        <v>4935721111</v>
      </c>
      <c r="M3958"/>
      <c r="N3958" s="23">
        <v>83102566000151</v>
      </c>
      <c r="O3958"/>
      <c r="P3958"/>
      <c r="Q3958"/>
      <c r="R3958" t="s">
        <v>5248</v>
      </c>
      <c r="S3958" s="21" t="s">
        <v>18534</v>
      </c>
      <c r="T3958" s="21" t="s">
        <v>18607</v>
      </c>
      <c r="U3958" s="21" t="str">
        <f>VLOOKUP(T3958,Apoio!$D$10:$E$55,2,0)</f>
        <v>Prefeituras - PJ</v>
      </c>
      <c r="V3958">
        <v>195262</v>
      </c>
      <c r="W3958">
        <v>651</v>
      </c>
      <c r="X3958">
        <v>3</v>
      </c>
      <c r="Z3958" s="7"/>
      <c r="AA3958" s="8" t="str">
        <f>IF(Y3958="","Não","Sim")</f>
        <v>Não</v>
      </c>
      <c r="AB3958" s="7" t="str">
        <f>IF(Z3958="","Não","Sim")</f>
        <v>Não</v>
      </c>
      <c r="AC3958" s="8" t="str">
        <f>IF(S3958="TSR","Serede","Rede Conecta")</f>
        <v>Serede</v>
      </c>
    </row>
    <row r="3959" spans="1:29" ht="15" x14ac:dyDescent="0.25">
      <c r="A3959">
        <v>200626</v>
      </c>
      <c r="B3959" t="s">
        <v>1842</v>
      </c>
      <c r="C3959">
        <v>200626</v>
      </c>
      <c r="D3959" s="24">
        <v>41267</v>
      </c>
      <c r="E3959" t="s">
        <v>20</v>
      </c>
      <c r="F3959" t="s">
        <v>1843</v>
      </c>
      <c r="G3959" t="s">
        <v>1844</v>
      </c>
      <c r="H3959" t="s">
        <v>78</v>
      </c>
      <c r="I3959" t="s">
        <v>188</v>
      </c>
      <c r="J3959" t="s">
        <v>1845</v>
      </c>
      <c r="K3959" t="s">
        <v>26</v>
      </c>
      <c r="L3959"/>
      <c r="M3959"/>
      <c r="N3959" s="23">
        <v>83102574000106</v>
      </c>
      <c r="O3959"/>
      <c r="P3959"/>
      <c r="Q3959"/>
      <c r="R3959"/>
      <c r="S3959" s="21" t="s">
        <v>18534</v>
      </c>
      <c r="T3959" s="21" t="s">
        <v>18607</v>
      </c>
      <c r="U3959" s="21" t="str">
        <f>VLOOKUP(T3959,Apoio!$D$10:$E$55,2,0)</f>
        <v>Prefeituras - PJ</v>
      </c>
      <c r="V3959"/>
      <c r="W3959"/>
      <c r="X3959"/>
      <c r="Z3959" s="7"/>
      <c r="AA3959" s="8" t="str">
        <f>IF(Y3959="","Não","Sim")</f>
        <v>Não</v>
      </c>
      <c r="AB3959" s="7" t="str">
        <f>IF(Z3959="","Não","Sim")</f>
        <v>Não</v>
      </c>
      <c r="AC3959" s="8" t="str">
        <f>IF(S3959="TSR","Serede","Rede Conecta")</f>
        <v>Serede</v>
      </c>
    </row>
    <row r="3960" spans="1:29" ht="15" x14ac:dyDescent="0.25">
      <c r="A3960">
        <v>201666</v>
      </c>
      <c r="B3960" t="s">
        <v>5344</v>
      </c>
      <c r="C3960">
        <v>201666</v>
      </c>
      <c r="D3960" s="24">
        <v>41267</v>
      </c>
      <c r="E3960" t="s">
        <v>20</v>
      </c>
      <c r="F3960" t="s">
        <v>5345</v>
      </c>
      <c r="G3960" t="s">
        <v>5346</v>
      </c>
      <c r="H3960" t="s">
        <v>78</v>
      </c>
      <c r="I3960" t="s">
        <v>188</v>
      </c>
      <c r="J3960" t="s">
        <v>5347</v>
      </c>
      <c r="K3960" t="s">
        <v>26</v>
      </c>
      <c r="L3960">
        <v>4735420166</v>
      </c>
      <c r="M3960"/>
      <c r="N3960" s="23">
        <v>83102590000190</v>
      </c>
      <c r="O3960"/>
      <c r="P3960"/>
      <c r="Q3960"/>
      <c r="R3960"/>
      <c r="S3960" s="21" t="s">
        <v>18534</v>
      </c>
      <c r="T3960" s="21" t="s">
        <v>18607</v>
      </c>
      <c r="U3960" s="21" t="str">
        <f>VLOOKUP(T3960,Apoio!$D$10:$E$55,2,0)</f>
        <v>Prefeituras - PJ</v>
      </c>
      <c r="V3960"/>
      <c r="W3960"/>
      <c r="X3960"/>
      <c r="Z3960" s="7"/>
      <c r="AA3960" s="8" t="str">
        <f>IF(Y3960="","Não","Sim")</f>
        <v>Não</v>
      </c>
      <c r="AB3960" s="7" t="str">
        <f>IF(Z3960="","Não","Sim")</f>
        <v>Não</v>
      </c>
      <c r="AC3960" s="8" t="str">
        <f>IF(S3960="TSR","Serede","Rede Conecta")</f>
        <v>Serede</v>
      </c>
    </row>
    <row r="3961" spans="1:29" ht="15" x14ac:dyDescent="0.25">
      <c r="A3961">
        <v>201640</v>
      </c>
      <c r="B3961" t="s">
        <v>5228</v>
      </c>
      <c r="C3961">
        <v>201640</v>
      </c>
      <c r="D3961" s="24">
        <v>41267</v>
      </c>
      <c r="E3961" t="s">
        <v>20</v>
      </c>
      <c r="F3961" t="s">
        <v>5229</v>
      </c>
      <c r="G3961" t="s">
        <v>5230</v>
      </c>
      <c r="H3961" t="s">
        <v>78</v>
      </c>
      <c r="I3961" t="s">
        <v>188</v>
      </c>
      <c r="J3961" t="s">
        <v>5231</v>
      </c>
      <c r="K3961" t="s">
        <v>26</v>
      </c>
      <c r="L3961">
        <v>4735350015</v>
      </c>
      <c r="M3961"/>
      <c r="N3961" s="23">
        <v>83102616000109</v>
      </c>
      <c r="O3961"/>
      <c r="P3961"/>
      <c r="Q3961"/>
      <c r="R3961" t="s">
        <v>5232</v>
      </c>
      <c r="S3961" s="21" t="s">
        <v>18534</v>
      </c>
      <c r="T3961" s="21" t="s">
        <v>18607</v>
      </c>
      <c r="U3961" s="21" t="str">
        <f>VLOOKUP(T3961,Apoio!$D$10:$E$55,2,0)</f>
        <v>Prefeituras - PJ</v>
      </c>
      <c r="V3961"/>
      <c r="W3961"/>
      <c r="X3961"/>
      <c r="Z3961" s="7"/>
      <c r="AA3961" s="8" t="str">
        <f>IF(Y3961="","Não","Sim")</f>
        <v>Não</v>
      </c>
      <c r="AB3961" s="7" t="str">
        <f>IF(Z3961="","Não","Sim")</f>
        <v>Não</v>
      </c>
      <c r="AC3961" s="8" t="str">
        <f>IF(S3961="TSR","Serede","Rede Conecta")</f>
        <v>Serede</v>
      </c>
    </row>
    <row r="3962" spans="1:29" ht="15" x14ac:dyDescent="0.25">
      <c r="A3962">
        <v>201645</v>
      </c>
      <c r="B3962" t="s">
        <v>5249</v>
      </c>
      <c r="C3962">
        <v>201645</v>
      </c>
      <c r="D3962" s="24">
        <v>41267</v>
      </c>
      <c r="E3962" t="s">
        <v>20</v>
      </c>
      <c r="F3962" t="s">
        <v>5250</v>
      </c>
      <c r="G3962" t="s">
        <v>5251</v>
      </c>
      <c r="H3962" t="s">
        <v>78</v>
      </c>
      <c r="I3962" t="s">
        <v>188</v>
      </c>
      <c r="J3962" t="s">
        <v>5252</v>
      </c>
      <c r="K3962" t="s">
        <v>26</v>
      </c>
      <c r="L3962">
        <v>4735240144</v>
      </c>
      <c r="M3962"/>
      <c r="N3962" s="23">
        <v>83102624000147</v>
      </c>
      <c r="O3962"/>
      <c r="P3962"/>
      <c r="Q3962"/>
      <c r="R3962"/>
      <c r="S3962" s="21" t="s">
        <v>18534</v>
      </c>
      <c r="T3962" s="21" t="s">
        <v>18607</v>
      </c>
      <c r="U3962" s="21" t="str">
        <f>VLOOKUP(T3962,Apoio!$D$10:$E$55,2,0)</f>
        <v>Prefeituras - PJ</v>
      </c>
      <c r="V3962">
        <v>1040423</v>
      </c>
      <c r="W3962">
        <v>264</v>
      </c>
      <c r="X3962">
        <v>59</v>
      </c>
      <c r="Z3962" s="7"/>
      <c r="AA3962" s="8" t="str">
        <f>IF(Y3962="","Não","Sim")</f>
        <v>Não</v>
      </c>
      <c r="AB3962" s="7" t="str">
        <f>IF(Z3962="","Não","Sim")</f>
        <v>Não</v>
      </c>
      <c r="AC3962" s="8" t="str">
        <f>IF(S3962="TSR","Serede","Rede Conecta")</f>
        <v>Serede</v>
      </c>
    </row>
    <row r="3963" spans="1:29" ht="15" x14ac:dyDescent="0.25">
      <c r="A3963">
        <v>201058</v>
      </c>
      <c r="B3963" t="s">
        <v>2829</v>
      </c>
      <c r="C3963">
        <v>201058</v>
      </c>
      <c r="D3963" s="24">
        <v>41267</v>
      </c>
      <c r="E3963" t="s">
        <v>20</v>
      </c>
      <c r="F3963" t="s">
        <v>2830</v>
      </c>
      <c r="G3963" t="s">
        <v>2831</v>
      </c>
      <c r="H3963" t="s">
        <v>78</v>
      </c>
      <c r="I3963" t="s">
        <v>188</v>
      </c>
      <c r="J3963" t="s">
        <v>2832</v>
      </c>
      <c r="K3963" t="s">
        <v>26</v>
      </c>
      <c r="L3963">
        <v>4735571103</v>
      </c>
      <c r="M3963"/>
      <c r="N3963" s="23">
        <v>83102632000193</v>
      </c>
      <c r="O3963"/>
      <c r="P3963"/>
      <c r="Q3963"/>
      <c r="R3963" t="s">
        <v>2833</v>
      </c>
      <c r="S3963" s="21" t="s">
        <v>18534</v>
      </c>
      <c r="T3963" s="21" t="s">
        <v>18607</v>
      </c>
      <c r="U3963" s="21" t="str">
        <f>VLOOKUP(T3963,Apoio!$D$10:$E$55,2,0)</f>
        <v>Prefeituras - PJ</v>
      </c>
      <c r="V3963"/>
      <c r="W3963"/>
      <c r="X3963"/>
      <c r="Z3963" s="7"/>
      <c r="AA3963" s="8" t="str">
        <f>IF(Y3963="","Não","Sim")</f>
        <v>Não</v>
      </c>
      <c r="AB3963" s="7" t="str">
        <f>IF(Z3963="","Não","Sim")</f>
        <v>Não</v>
      </c>
      <c r="AC3963" s="8" t="str">
        <f>IF(S3963="TSR","Serede","Rede Conecta")</f>
        <v>Serede</v>
      </c>
    </row>
    <row r="3964" spans="1:29" ht="15" x14ac:dyDescent="0.25">
      <c r="A3964">
        <v>201168</v>
      </c>
      <c r="B3964" t="s">
        <v>3165</v>
      </c>
      <c r="C3964">
        <v>201168</v>
      </c>
      <c r="D3964" s="24">
        <v>41267</v>
      </c>
      <c r="E3964" t="s">
        <v>20</v>
      </c>
      <c r="F3964" t="s">
        <v>3166</v>
      </c>
      <c r="G3964" t="s">
        <v>3167</v>
      </c>
      <c r="H3964" t="s">
        <v>78</v>
      </c>
      <c r="I3964" t="s">
        <v>188</v>
      </c>
      <c r="J3964" t="s">
        <v>3168</v>
      </c>
      <c r="K3964" t="s">
        <v>26</v>
      </c>
      <c r="L3964">
        <v>4735331211</v>
      </c>
      <c r="M3964"/>
      <c r="N3964" s="23">
        <v>83102640000130</v>
      </c>
      <c r="O3964"/>
      <c r="P3964"/>
      <c r="Q3964"/>
      <c r="R3964" t="s">
        <v>3169</v>
      </c>
      <c r="S3964" s="21" t="s">
        <v>18534</v>
      </c>
      <c r="T3964" s="21" t="s">
        <v>18607</v>
      </c>
      <c r="U3964" s="21" t="str">
        <f>VLOOKUP(T3964,Apoio!$D$10:$E$55,2,0)</f>
        <v>Prefeituras - PJ</v>
      </c>
      <c r="V3964">
        <v>10401102</v>
      </c>
      <c r="W3964">
        <v>221</v>
      </c>
      <c r="X3964">
        <v>2</v>
      </c>
      <c r="Z3964" s="7"/>
      <c r="AA3964" s="8" t="str">
        <f>IF(Y3964="","Não","Sim")</f>
        <v>Não</v>
      </c>
      <c r="AB3964" s="7" t="str">
        <f>IF(Z3964="","Não","Sim")</f>
        <v>Não</v>
      </c>
      <c r="AC3964" s="8" t="str">
        <f>IF(S3964="TSR","Serede","Rede Conecta")</f>
        <v>Serede</v>
      </c>
    </row>
    <row r="3965" spans="1:29" ht="15" x14ac:dyDescent="0.25">
      <c r="A3965">
        <v>201275</v>
      </c>
      <c r="B3965" t="s">
        <v>3663</v>
      </c>
      <c r="C3965">
        <v>201275</v>
      </c>
      <c r="D3965" s="24">
        <v>41267</v>
      </c>
      <c r="E3965" t="s">
        <v>20</v>
      </c>
      <c r="F3965" t="s">
        <v>3664</v>
      </c>
      <c r="G3965" t="s">
        <v>3665</v>
      </c>
      <c r="H3965" t="s">
        <v>78</v>
      </c>
      <c r="I3965" t="s">
        <v>188</v>
      </c>
      <c r="J3965" t="s">
        <v>3666</v>
      </c>
      <c r="K3965" t="s">
        <v>26</v>
      </c>
      <c r="L3965">
        <v>4735230242</v>
      </c>
      <c r="M3965"/>
      <c r="N3965" s="23">
        <v>83102665000133</v>
      </c>
      <c r="O3965"/>
      <c r="P3965"/>
      <c r="Q3965"/>
      <c r="R3965" t="s">
        <v>3667</v>
      </c>
      <c r="S3965" s="21" t="s">
        <v>18534</v>
      </c>
      <c r="T3965" s="21" t="s">
        <v>18607</v>
      </c>
      <c r="U3965" s="21" t="str">
        <f>VLOOKUP(T3965,Apoio!$D$10:$E$55,2,0)</f>
        <v>Prefeituras - PJ</v>
      </c>
      <c r="V3965"/>
      <c r="W3965"/>
      <c r="X3965"/>
      <c r="Z3965" s="7"/>
      <c r="AA3965" s="8" t="str">
        <f>IF(Y3965="","Não","Sim")</f>
        <v>Não</v>
      </c>
      <c r="AB3965" s="7" t="str">
        <f>IF(Z3965="","Não","Sim")</f>
        <v>Não</v>
      </c>
      <c r="AC3965" s="8" t="str">
        <f>IF(S3965="TSR","Serede","Rede Conecta")</f>
        <v>Serede</v>
      </c>
    </row>
    <row r="3966" spans="1:29" ht="15" x14ac:dyDescent="0.25">
      <c r="A3966">
        <v>201091</v>
      </c>
      <c r="B3966" t="s">
        <v>1713</v>
      </c>
      <c r="C3966">
        <v>201091</v>
      </c>
      <c r="D3966" s="24">
        <v>41267</v>
      </c>
      <c r="E3966" t="s">
        <v>20</v>
      </c>
      <c r="F3966" t="s">
        <v>2915</v>
      </c>
      <c r="G3966" t="s">
        <v>1714</v>
      </c>
      <c r="H3966" t="s">
        <v>78</v>
      </c>
      <c r="I3966" t="s">
        <v>188</v>
      </c>
      <c r="J3966" t="s">
        <v>2916</v>
      </c>
      <c r="K3966" t="s">
        <v>26</v>
      </c>
      <c r="L3966">
        <v>4735361151</v>
      </c>
      <c r="M3966"/>
      <c r="N3966" s="23">
        <v>83102673000180</v>
      </c>
      <c r="O3966"/>
      <c r="P3966"/>
      <c r="Q3966"/>
      <c r="R3966" t="s">
        <v>2917</v>
      </c>
      <c r="S3966" s="21" t="s">
        <v>18534</v>
      </c>
      <c r="T3966" s="21" t="s">
        <v>18607</v>
      </c>
      <c r="U3966" s="21" t="str">
        <f>VLOOKUP(T3966,Apoio!$D$10:$E$55,2,0)</f>
        <v>Prefeituras - PJ</v>
      </c>
      <c r="V3966">
        <v>195305</v>
      </c>
      <c r="W3966">
        <v>185</v>
      </c>
      <c r="X3966">
        <v>86</v>
      </c>
      <c r="Z3966" s="7"/>
      <c r="AA3966" s="8" t="str">
        <f>IF(Y3966="","Não","Sim")</f>
        <v>Não</v>
      </c>
      <c r="AB3966" s="7" t="str">
        <f>IF(Z3966="","Não","Sim")</f>
        <v>Não</v>
      </c>
      <c r="AC3966" s="8" t="str">
        <f>IF(S3966="TSR","Serede","Rede Conecta")</f>
        <v>Serede</v>
      </c>
    </row>
    <row r="3967" spans="1:29" ht="15" x14ac:dyDescent="0.25">
      <c r="A3967">
        <v>201301</v>
      </c>
      <c r="B3967" t="s">
        <v>3781</v>
      </c>
      <c r="C3967">
        <v>201301</v>
      </c>
      <c r="D3967" s="24">
        <v>41267</v>
      </c>
      <c r="E3967" t="s">
        <v>20</v>
      </c>
      <c r="F3967" t="s">
        <v>3782</v>
      </c>
      <c r="G3967" t="s">
        <v>3783</v>
      </c>
      <c r="H3967" t="s">
        <v>78</v>
      </c>
      <c r="I3967" t="s">
        <v>188</v>
      </c>
      <c r="J3967" t="s">
        <v>3784</v>
      </c>
      <c r="K3967" t="s">
        <v>26</v>
      </c>
      <c r="L3967">
        <v>4735451133</v>
      </c>
      <c r="M3967"/>
      <c r="N3967" s="23">
        <v>83102681000126</v>
      </c>
      <c r="O3967"/>
      <c r="P3967"/>
      <c r="Q3967"/>
      <c r="R3967" t="s">
        <v>3785</v>
      </c>
      <c r="S3967" s="21" t="s">
        <v>18534</v>
      </c>
      <c r="T3967" s="21" t="s">
        <v>18607</v>
      </c>
      <c r="U3967" s="21" t="str">
        <f>VLOOKUP(T3967,Apoio!$D$10:$E$55,2,0)</f>
        <v>Prefeituras - PJ</v>
      </c>
      <c r="V3967">
        <v>192495</v>
      </c>
      <c r="W3967">
        <v>13672</v>
      </c>
      <c r="X3967">
        <v>37</v>
      </c>
      <c r="Z3967" s="7"/>
      <c r="AA3967" s="8" t="str">
        <f>IF(Y3967="","Não","Sim")</f>
        <v>Não</v>
      </c>
      <c r="AB3967" s="7" t="str">
        <f>IF(Z3967="","Não","Sim")</f>
        <v>Não</v>
      </c>
      <c r="AC3967" s="8" t="str">
        <f>IF(S3967="TSR","Serede","Rede Conecta")</f>
        <v>Serede</v>
      </c>
    </row>
    <row r="3968" spans="1:29" ht="15" x14ac:dyDescent="0.25">
      <c r="A3968">
        <v>201677</v>
      </c>
      <c r="B3968" t="s">
        <v>1493</v>
      </c>
      <c r="C3968">
        <v>201677</v>
      </c>
      <c r="D3968" s="24">
        <v>41267</v>
      </c>
      <c r="E3968" t="s">
        <v>20</v>
      </c>
      <c r="F3968" t="s">
        <v>5388</v>
      </c>
      <c r="G3968" t="s">
        <v>5389</v>
      </c>
      <c r="H3968" t="s">
        <v>78</v>
      </c>
      <c r="I3968" t="s">
        <v>188</v>
      </c>
      <c r="J3968" t="s">
        <v>5390</v>
      </c>
      <c r="K3968" t="s">
        <v>26</v>
      </c>
      <c r="L3968">
        <v>4733621108</v>
      </c>
      <c r="M3968"/>
      <c r="N3968" s="23">
        <v>83102699000128</v>
      </c>
      <c r="O3968"/>
      <c r="P3968"/>
      <c r="Q3968"/>
      <c r="R3968" t="s">
        <v>5391</v>
      </c>
      <c r="S3968" s="21" t="s">
        <v>18534</v>
      </c>
      <c r="T3968" s="21" t="s">
        <v>18607</v>
      </c>
      <c r="U3968" s="21" t="str">
        <f>VLOOKUP(T3968,Apoio!$D$10:$E$55,2,0)</f>
        <v>Prefeituras - PJ</v>
      </c>
      <c r="V3968">
        <v>195351</v>
      </c>
      <c r="W3968">
        <v>10154</v>
      </c>
      <c r="X3968">
        <v>10</v>
      </c>
      <c r="Z3968" s="7"/>
      <c r="AA3968" s="8" t="str">
        <f>IF(Y3968="","Não","Sim")</f>
        <v>Não</v>
      </c>
      <c r="AB3968" s="7" t="str">
        <f>IF(Z3968="","Não","Sim")</f>
        <v>Não</v>
      </c>
      <c r="AC3968" s="8" t="str">
        <f>IF(S3968="TSR","Serede","Rede Conecta")</f>
        <v>Serede</v>
      </c>
    </row>
    <row r="3969" spans="1:29" ht="15" x14ac:dyDescent="0.25">
      <c r="A3969">
        <v>201730</v>
      </c>
      <c r="B3969" t="s">
        <v>5598</v>
      </c>
      <c r="C3969">
        <v>201730</v>
      </c>
      <c r="D3969" s="24">
        <v>41267</v>
      </c>
      <c r="E3969" t="s">
        <v>20</v>
      </c>
      <c r="F3969" t="s">
        <v>5599</v>
      </c>
      <c r="G3969" t="s">
        <v>5600</v>
      </c>
      <c r="H3969" t="s">
        <v>78</v>
      </c>
      <c r="I3969" t="s">
        <v>188</v>
      </c>
      <c r="J3969" t="s">
        <v>5601</v>
      </c>
      <c r="K3969" t="s">
        <v>26</v>
      </c>
      <c r="L3969">
        <v>4735641158</v>
      </c>
      <c r="M3969"/>
      <c r="N3969" s="23">
        <v>83102707000136</v>
      </c>
      <c r="O3969"/>
      <c r="P3969"/>
      <c r="Q3969"/>
      <c r="R3969" t="s">
        <v>5602</v>
      </c>
      <c r="S3969" s="21" t="s">
        <v>18534</v>
      </c>
      <c r="T3969" s="21" t="s">
        <v>18607</v>
      </c>
      <c r="U3969" s="21" t="str">
        <f>VLOOKUP(T3969,Apoio!$D$10:$E$55,2,0)</f>
        <v>Prefeituras - PJ</v>
      </c>
      <c r="V3969"/>
      <c r="W3969"/>
      <c r="X3969"/>
      <c r="Z3969" s="7"/>
      <c r="AA3969" s="8" t="str">
        <f>IF(Y3969="","Não","Sim")</f>
        <v>Não</v>
      </c>
      <c r="AB3969" s="7" t="str">
        <f>IF(Z3969="","Não","Sim")</f>
        <v>Não</v>
      </c>
      <c r="AC3969" s="8" t="str">
        <f>IF(S3969="TSR","Serede","Rede Conecta")</f>
        <v>Serede</v>
      </c>
    </row>
    <row r="3970" spans="1:29" ht="15" x14ac:dyDescent="0.25">
      <c r="A3970">
        <v>201782</v>
      </c>
      <c r="B3970" t="s">
        <v>5812</v>
      </c>
      <c r="C3970">
        <v>201782</v>
      </c>
      <c r="D3970" s="24">
        <v>41267</v>
      </c>
      <c r="E3970" t="s">
        <v>20</v>
      </c>
      <c r="F3970" t="s">
        <v>5813</v>
      </c>
      <c r="G3970" t="s">
        <v>5814</v>
      </c>
      <c r="H3970" t="s">
        <v>78</v>
      </c>
      <c r="I3970" t="s">
        <v>188</v>
      </c>
      <c r="J3970" t="s">
        <v>5815</v>
      </c>
      <c r="K3970" t="s">
        <v>26</v>
      </c>
      <c r="L3970"/>
      <c r="M3970"/>
      <c r="N3970" s="23">
        <v>83102715000182</v>
      </c>
      <c r="O3970"/>
      <c r="P3970"/>
      <c r="Q3970"/>
      <c r="R3970"/>
      <c r="S3970" s="21" t="s">
        <v>18534</v>
      </c>
      <c r="T3970" s="21" t="s">
        <v>18607</v>
      </c>
      <c r="U3970" s="21" t="str">
        <f>VLOOKUP(T3970,Apoio!$D$10:$E$55,2,0)</f>
        <v>Prefeituras - PJ</v>
      </c>
      <c r="V3970">
        <v>191042</v>
      </c>
      <c r="W3970">
        <v>1264</v>
      </c>
      <c r="X3970">
        <v>15</v>
      </c>
      <c r="Z3970" s="7"/>
      <c r="AA3970" s="8" t="str">
        <f>IF(Y3970="","Não","Sim")</f>
        <v>Não</v>
      </c>
      <c r="AB3970" s="7" t="str">
        <f>IF(Z3970="","Não","Sim")</f>
        <v>Não</v>
      </c>
      <c r="AC3970" s="8" t="str">
        <f>IF(S3970="TSR","Serede","Rede Conecta")</f>
        <v>Serede</v>
      </c>
    </row>
    <row r="3971" spans="1:29" ht="15" x14ac:dyDescent="0.25">
      <c r="A3971">
        <v>201330</v>
      </c>
      <c r="B3971" t="s">
        <v>3917</v>
      </c>
      <c r="C3971">
        <v>201330</v>
      </c>
      <c r="D3971" s="24">
        <v>41267</v>
      </c>
      <c r="E3971" t="s">
        <v>20</v>
      </c>
      <c r="F3971" t="s">
        <v>3918</v>
      </c>
      <c r="G3971" t="s">
        <v>3919</v>
      </c>
      <c r="H3971" t="s">
        <v>78</v>
      </c>
      <c r="I3971" t="s">
        <v>188</v>
      </c>
      <c r="J3971" t="s">
        <v>3920</v>
      </c>
      <c r="K3971" t="s">
        <v>26</v>
      </c>
      <c r="L3971">
        <v>4735630266</v>
      </c>
      <c r="M3971"/>
      <c r="N3971" s="23">
        <v>83102723000129</v>
      </c>
      <c r="O3971"/>
      <c r="P3971"/>
      <c r="Q3971"/>
      <c r="R3971" t="s">
        <v>3921</v>
      </c>
      <c r="S3971" s="21" t="s">
        <v>18534</v>
      </c>
      <c r="T3971" s="21" t="s">
        <v>18607</v>
      </c>
      <c r="U3971" s="21" t="str">
        <f>VLOOKUP(T3971,Apoio!$D$10:$E$55,2,0)</f>
        <v>Prefeituras - PJ</v>
      </c>
      <c r="V3971"/>
      <c r="W3971"/>
      <c r="X3971"/>
      <c r="Z3971" s="7"/>
      <c r="AA3971" s="8" t="str">
        <f>IF(Y3971="","Não","Sim")</f>
        <v>Não</v>
      </c>
      <c r="AB3971" s="7" t="str">
        <f>IF(Z3971="","Não","Sim")</f>
        <v>Não</v>
      </c>
      <c r="AC3971" s="8" t="str">
        <f>IF(S3971="TSR","Serede","Rede Conecta")</f>
        <v>Serede</v>
      </c>
    </row>
    <row r="3972" spans="1:29" ht="15" x14ac:dyDescent="0.25">
      <c r="A3972">
        <v>201345</v>
      </c>
      <c r="B3972" t="s">
        <v>3984</v>
      </c>
      <c r="C3972">
        <v>201345</v>
      </c>
      <c r="D3972" s="24">
        <v>41267</v>
      </c>
      <c r="E3972" t="s">
        <v>20</v>
      </c>
      <c r="F3972" t="s">
        <v>3985</v>
      </c>
      <c r="G3972" t="s">
        <v>3986</v>
      </c>
      <c r="H3972" t="s">
        <v>78</v>
      </c>
      <c r="I3972" t="s">
        <v>188</v>
      </c>
      <c r="J3972" t="s">
        <v>3987</v>
      </c>
      <c r="K3972" t="s">
        <v>26</v>
      </c>
      <c r="L3972">
        <v>4735440271</v>
      </c>
      <c r="M3972"/>
      <c r="N3972" s="23">
        <v>83102731000175</v>
      </c>
      <c r="O3972"/>
      <c r="P3972"/>
      <c r="Q3972"/>
      <c r="R3972" t="s">
        <v>3988</v>
      </c>
      <c r="S3972" s="21" t="s">
        <v>18534</v>
      </c>
      <c r="T3972" s="21" t="s">
        <v>18607</v>
      </c>
      <c r="U3972" s="21" t="str">
        <f>VLOOKUP(T3972,Apoio!$D$10:$E$55,2,0)</f>
        <v>Prefeituras - PJ</v>
      </c>
      <c r="V3972"/>
      <c r="W3972"/>
      <c r="X3972"/>
      <c r="Z3972" s="7"/>
      <c r="AA3972" s="8" t="str">
        <f>IF(Y3972="","Não","Sim")</f>
        <v>Não</v>
      </c>
      <c r="AB3972" s="7" t="str">
        <f>IF(Z3972="","Não","Sim")</f>
        <v>Não</v>
      </c>
      <c r="AC3972" s="8" t="str">
        <f>IF(S3972="TSR","Serede","Rede Conecta")</f>
        <v>Serede</v>
      </c>
    </row>
    <row r="3973" spans="1:29" ht="15" x14ac:dyDescent="0.25">
      <c r="A3973">
        <v>201004</v>
      </c>
      <c r="B3973" t="s">
        <v>2669</v>
      </c>
      <c r="C3973">
        <v>201004</v>
      </c>
      <c r="D3973" s="24">
        <v>41267</v>
      </c>
      <c r="E3973" t="s">
        <v>20</v>
      </c>
      <c r="F3973" t="s">
        <v>2670</v>
      </c>
      <c r="G3973" t="s">
        <v>2671</v>
      </c>
      <c r="H3973" t="s">
        <v>78</v>
      </c>
      <c r="I3973" t="s">
        <v>188</v>
      </c>
      <c r="J3973" t="s">
        <v>2672</v>
      </c>
      <c r="K3973" t="s">
        <v>26</v>
      </c>
      <c r="L3973">
        <v>4736463600</v>
      </c>
      <c r="M3973"/>
      <c r="N3973" s="23">
        <v>83102756000179</v>
      </c>
      <c r="O3973"/>
      <c r="P3973"/>
      <c r="Q3973"/>
      <c r="R3973" t="s">
        <v>2673</v>
      </c>
      <c r="S3973" s="21" t="s">
        <v>18534</v>
      </c>
      <c r="T3973" s="21" t="s">
        <v>18607</v>
      </c>
      <c r="U3973" s="21" t="str">
        <f>VLOOKUP(T3973,Apoio!$D$10:$E$55,2,0)</f>
        <v>Prefeituras - PJ</v>
      </c>
      <c r="V3973">
        <v>191394</v>
      </c>
      <c r="W3973">
        <v>3414</v>
      </c>
      <c r="X3973">
        <v>32</v>
      </c>
      <c r="Z3973" s="7"/>
      <c r="AA3973" s="8" t="str">
        <f>IF(Y3973="","Não","Sim")</f>
        <v>Não</v>
      </c>
      <c r="AB3973" s="7" t="str">
        <f>IF(Z3973="","Não","Sim")</f>
        <v>Não</v>
      </c>
      <c r="AC3973" s="8" t="str">
        <f>IF(S3973="TSR","Serede","Rede Conecta")</f>
        <v>Serede</v>
      </c>
    </row>
    <row r="3974" spans="1:29" ht="15" x14ac:dyDescent="0.25">
      <c r="A3974">
        <v>201348</v>
      </c>
      <c r="B3974" t="s">
        <v>3998</v>
      </c>
      <c r="C3974">
        <v>201348</v>
      </c>
      <c r="D3974" s="24">
        <v>41267</v>
      </c>
      <c r="E3974" t="s">
        <v>20</v>
      </c>
      <c r="F3974" t="s">
        <v>3999</v>
      </c>
      <c r="G3974" t="s">
        <v>4000</v>
      </c>
      <c r="H3974" t="s">
        <v>78</v>
      </c>
      <c r="I3974" t="s">
        <v>188</v>
      </c>
      <c r="J3974" t="s">
        <v>4001</v>
      </c>
      <c r="K3974" t="s">
        <v>26</v>
      </c>
      <c r="L3974">
        <v>4733823655</v>
      </c>
      <c r="M3974"/>
      <c r="N3974" s="23">
        <v>83102764000115</v>
      </c>
      <c r="O3974"/>
      <c r="P3974"/>
      <c r="Q3974"/>
      <c r="R3974" t="s">
        <v>4002</v>
      </c>
      <c r="S3974" s="21" t="s">
        <v>18534</v>
      </c>
      <c r="T3974" s="21" t="s">
        <v>18607</v>
      </c>
      <c r="U3974" s="21" t="str">
        <f>VLOOKUP(T3974,Apoio!$D$10:$E$55,2,0)</f>
        <v>Prefeituras - PJ</v>
      </c>
      <c r="V3974"/>
      <c r="W3974"/>
      <c r="X3974"/>
      <c r="Z3974" s="7"/>
      <c r="AA3974" s="8" t="str">
        <f>IF(Y3974="","Não","Sim")</f>
        <v>Não</v>
      </c>
      <c r="AB3974" s="7" t="str">
        <f>IF(Z3974="","Não","Sim")</f>
        <v>Não</v>
      </c>
      <c r="AC3974" s="8" t="str">
        <f>IF(S3974="TSR","Serede","Rede Conecta")</f>
        <v>Serede</v>
      </c>
    </row>
    <row r="3975" spans="1:29" ht="15" x14ac:dyDescent="0.25">
      <c r="A3975">
        <v>201208</v>
      </c>
      <c r="B3975" t="s">
        <v>3350</v>
      </c>
      <c r="C3975">
        <v>201208</v>
      </c>
      <c r="D3975" s="24">
        <v>41267</v>
      </c>
      <c r="E3975" t="s">
        <v>20</v>
      </c>
      <c r="F3975" t="s">
        <v>3351</v>
      </c>
      <c r="G3975" t="s">
        <v>3352</v>
      </c>
      <c r="H3975" t="s">
        <v>78</v>
      </c>
      <c r="I3975" t="s">
        <v>188</v>
      </c>
      <c r="J3975" t="s">
        <v>3353</v>
      </c>
      <c r="K3975" t="s">
        <v>26</v>
      </c>
      <c r="L3975">
        <v>4733830222</v>
      </c>
      <c r="M3975"/>
      <c r="N3975" s="23">
        <v>83102772000161</v>
      </c>
      <c r="O3975"/>
      <c r="P3975"/>
      <c r="Q3975"/>
      <c r="R3975" t="s">
        <v>3354</v>
      </c>
      <c r="S3975" s="21" t="s">
        <v>18534</v>
      </c>
      <c r="T3975" s="21" t="s">
        <v>18607</v>
      </c>
      <c r="U3975" s="21" t="str">
        <f>VLOOKUP(T3975,Apoio!$D$10:$E$55,2,0)</f>
        <v>Prefeituras - PJ</v>
      </c>
      <c r="V3975">
        <v>191478</v>
      </c>
      <c r="W3975">
        <v>7293</v>
      </c>
      <c r="X3975">
        <v>81</v>
      </c>
      <c r="Z3975" s="7"/>
      <c r="AA3975" s="8" t="str">
        <f>IF(Y3975="","Não","Sim")</f>
        <v>Não</v>
      </c>
      <c r="AB3975" s="7" t="str">
        <f>IF(Z3975="","Não","Sim")</f>
        <v>Não</v>
      </c>
      <c r="AC3975" s="8" t="str">
        <f>IF(S3975="TSR","Serede","Rede Conecta")</f>
        <v>Serede</v>
      </c>
    </row>
    <row r="3976" spans="1:29" ht="15" x14ac:dyDescent="0.25">
      <c r="A3976">
        <v>201215</v>
      </c>
      <c r="B3976" t="s">
        <v>3383</v>
      </c>
      <c r="C3976">
        <v>201215</v>
      </c>
      <c r="D3976" s="24">
        <v>41267</v>
      </c>
      <c r="E3976" t="s">
        <v>20</v>
      </c>
      <c r="F3976" t="s">
        <v>3384</v>
      </c>
      <c r="G3976" t="s">
        <v>3385</v>
      </c>
      <c r="H3976" t="s">
        <v>78</v>
      </c>
      <c r="I3976" t="s">
        <v>188</v>
      </c>
      <c r="J3976" t="s">
        <v>3386</v>
      </c>
      <c r="K3976" t="s">
        <v>26</v>
      </c>
      <c r="L3976">
        <v>4733850487</v>
      </c>
      <c r="M3976"/>
      <c r="N3976" s="23">
        <v>83102780000108</v>
      </c>
      <c r="O3976"/>
      <c r="P3976"/>
      <c r="Q3976"/>
      <c r="R3976" t="s">
        <v>3387</v>
      </c>
      <c r="S3976" s="21" t="s">
        <v>18534</v>
      </c>
      <c r="T3976" s="21" t="s">
        <v>18607</v>
      </c>
      <c r="U3976" s="21" t="str">
        <f>VLOOKUP(T3976,Apoio!$D$10:$E$55,2,0)</f>
        <v>Prefeituras - PJ</v>
      </c>
      <c r="V3976"/>
      <c r="W3976"/>
      <c r="X3976"/>
      <c r="Z3976" s="7"/>
      <c r="AA3976" s="8" t="str">
        <f>IF(Y3976="","Não","Sim")</f>
        <v>Não</v>
      </c>
      <c r="AB3976" s="7" t="str">
        <f>IF(Z3976="","Não","Sim")</f>
        <v>Não</v>
      </c>
      <c r="AC3976" s="8" t="str">
        <f>IF(S3976="TSR","Serede","Rede Conecta")</f>
        <v>Serede</v>
      </c>
    </row>
    <row r="3977" spans="1:29" ht="15" x14ac:dyDescent="0.25">
      <c r="A3977">
        <v>200607</v>
      </c>
      <c r="B3977" t="s">
        <v>1778</v>
      </c>
      <c r="C3977">
        <v>200607</v>
      </c>
      <c r="D3977" s="24">
        <v>41267</v>
      </c>
      <c r="E3977" t="s">
        <v>20</v>
      </c>
      <c r="F3977" t="s">
        <v>1779</v>
      </c>
      <c r="G3977" t="s">
        <v>1780</v>
      </c>
      <c r="H3977" t="s">
        <v>78</v>
      </c>
      <c r="I3977" t="s">
        <v>188</v>
      </c>
      <c r="J3977" t="s">
        <v>1781</v>
      </c>
      <c r="K3977" t="s">
        <v>26</v>
      </c>
      <c r="L3977"/>
      <c r="M3977"/>
      <c r="N3977" s="23">
        <v>83102798000100</v>
      </c>
      <c r="O3977"/>
      <c r="P3977"/>
      <c r="Q3977"/>
      <c r="R3977"/>
      <c r="S3977" s="21" t="s">
        <v>18534</v>
      </c>
      <c r="T3977" s="21" t="s">
        <v>18607</v>
      </c>
      <c r="U3977" s="21" t="str">
        <f>VLOOKUP(T3977,Apoio!$D$10:$E$55,2,0)</f>
        <v>Prefeituras - PJ</v>
      </c>
      <c r="V3977"/>
      <c r="W3977"/>
      <c r="X3977"/>
      <c r="Z3977" s="7"/>
      <c r="AA3977" s="8" t="str">
        <f>IF(Y3977="","Não","Sim")</f>
        <v>Não</v>
      </c>
      <c r="AB3977" s="7" t="str">
        <f>IF(Z3977="","Não","Sim")</f>
        <v>Não</v>
      </c>
      <c r="AC3977" s="8" t="str">
        <f>IF(S3977="TSR","Serede","Rede Conecta")</f>
        <v>Serede</v>
      </c>
    </row>
    <row r="3978" spans="1:29" ht="15" x14ac:dyDescent="0.25">
      <c r="A3978">
        <v>201709</v>
      </c>
      <c r="B3978" t="s">
        <v>5510</v>
      </c>
      <c r="C3978">
        <v>201709</v>
      </c>
      <c r="D3978" s="24">
        <v>41267</v>
      </c>
      <c r="E3978" t="s">
        <v>20</v>
      </c>
      <c r="F3978" t="s">
        <v>5511</v>
      </c>
      <c r="G3978" t="s">
        <v>5512</v>
      </c>
      <c r="H3978" t="s">
        <v>78</v>
      </c>
      <c r="I3978" t="s">
        <v>188</v>
      </c>
      <c r="J3978" t="s">
        <v>5513</v>
      </c>
      <c r="K3978" t="s">
        <v>26</v>
      </c>
      <c r="L3978">
        <v>4733861050</v>
      </c>
      <c r="M3978"/>
      <c r="N3978" s="23">
        <v>83102806000118</v>
      </c>
      <c r="O3978"/>
      <c r="P3978"/>
      <c r="Q3978"/>
      <c r="R3978"/>
      <c r="S3978" s="21" t="s">
        <v>18534</v>
      </c>
      <c r="T3978" s="21" t="s">
        <v>18607</v>
      </c>
      <c r="U3978" s="21" t="str">
        <f>VLOOKUP(T3978,Apoio!$D$10:$E$55,2,0)</f>
        <v>Prefeituras - PJ</v>
      </c>
      <c r="V3978"/>
      <c r="W3978"/>
      <c r="X3978"/>
      <c r="Z3978" s="7"/>
      <c r="AA3978" s="8" t="str">
        <f>IF(Y3978="","Não","Sim")</f>
        <v>Não</v>
      </c>
      <c r="AB3978" s="7" t="str">
        <f>IF(Z3978="","Não","Sim")</f>
        <v>Não</v>
      </c>
      <c r="AC3978" s="8" t="str">
        <f>IF(S3978="TSR","Serede","Rede Conecta")</f>
        <v>Serede</v>
      </c>
    </row>
    <row r="3979" spans="1:29" ht="15" x14ac:dyDescent="0.25">
      <c r="A3979">
        <v>200995</v>
      </c>
      <c r="B3979" t="s">
        <v>2639</v>
      </c>
      <c r="C3979">
        <v>200995</v>
      </c>
      <c r="D3979" s="24">
        <v>41267</v>
      </c>
      <c r="E3979" t="s">
        <v>20</v>
      </c>
      <c r="F3979" t="s">
        <v>2640</v>
      </c>
      <c r="G3979" t="s">
        <v>2641</v>
      </c>
      <c r="H3979" t="s">
        <v>78</v>
      </c>
      <c r="I3979" t="s">
        <v>188</v>
      </c>
      <c r="J3979" t="s">
        <v>2642</v>
      </c>
      <c r="K3979" t="s">
        <v>26</v>
      </c>
      <c r="L3979">
        <v>4734467700</v>
      </c>
      <c r="M3979"/>
      <c r="N3979" s="23">
        <v>83102830000157</v>
      </c>
      <c r="O3979"/>
      <c r="P3979"/>
      <c r="Q3979"/>
      <c r="R3979" t="s">
        <v>2643</v>
      </c>
      <c r="S3979" s="21" t="s">
        <v>18534</v>
      </c>
      <c r="T3979" s="21" t="s">
        <v>18607</v>
      </c>
      <c r="U3979" s="21" t="str">
        <f>VLOOKUP(T3979,Apoio!$D$10:$E$55,2,0)</f>
        <v>Prefeituras - PJ</v>
      </c>
      <c r="V3979"/>
      <c r="W3979"/>
      <c r="X3979"/>
      <c r="Z3979" s="7"/>
      <c r="AA3979" s="8" t="str">
        <f>IF(Y3979="","Não","Sim")</f>
        <v>Não</v>
      </c>
      <c r="AB3979" s="7" t="str">
        <f>IF(Z3979="","Não","Sim")</f>
        <v>Não</v>
      </c>
      <c r="AC3979" s="8" t="str">
        <f>IF(S3979="TSR","Serede","Rede Conecta")</f>
        <v>Serede</v>
      </c>
    </row>
    <row r="3980" spans="1:29" ht="15" x14ac:dyDescent="0.25">
      <c r="A3980">
        <v>201165</v>
      </c>
      <c r="B3980" t="s">
        <v>3152</v>
      </c>
      <c r="C3980">
        <v>201165</v>
      </c>
      <c r="D3980" s="24">
        <v>41267</v>
      </c>
      <c r="E3980" t="s">
        <v>20</v>
      </c>
      <c r="F3980" t="s">
        <v>3153</v>
      </c>
      <c r="G3980" t="s">
        <v>3154</v>
      </c>
      <c r="H3980" t="s">
        <v>78</v>
      </c>
      <c r="I3980" t="s">
        <v>188</v>
      </c>
      <c r="J3980" t="s">
        <v>3155</v>
      </c>
      <c r="K3980" t="s">
        <v>26</v>
      </c>
      <c r="L3980">
        <v>4734458202</v>
      </c>
      <c r="M3980"/>
      <c r="N3980" s="23">
        <v>83102848000159</v>
      </c>
      <c r="O3980"/>
      <c r="P3980"/>
      <c r="Q3980"/>
      <c r="R3980"/>
      <c r="S3980" s="21" t="s">
        <v>18534</v>
      </c>
      <c r="T3980" s="21" t="s">
        <v>18607</v>
      </c>
      <c r="U3980" s="21" t="str">
        <f>VLOOKUP(T3980,Apoio!$D$10:$E$55,2,0)</f>
        <v>Prefeituras - PJ</v>
      </c>
      <c r="V3980"/>
      <c r="W3980"/>
      <c r="X3980"/>
      <c r="Z3980" s="7"/>
      <c r="AA3980" s="8" t="str">
        <f>IF(Y3980="","Não","Sim")</f>
        <v>Não</v>
      </c>
      <c r="AB3980" s="7" t="str">
        <f>IF(Z3980="","Não","Sim")</f>
        <v>Não</v>
      </c>
      <c r="AC3980" s="8" t="str">
        <f>IF(S3980="TSR","Serede","Rede Conecta")</f>
        <v>Serede</v>
      </c>
    </row>
    <row r="3981" spans="1:29" ht="15" x14ac:dyDescent="0.25">
      <c r="A3981">
        <v>200999</v>
      </c>
      <c r="B3981" t="s">
        <v>2655</v>
      </c>
      <c r="C3981">
        <v>200999</v>
      </c>
      <c r="D3981" s="24">
        <v>41267</v>
      </c>
      <c r="E3981" t="s">
        <v>20</v>
      </c>
      <c r="F3981" t="s">
        <v>2656</v>
      </c>
      <c r="G3981" t="s">
        <v>2657</v>
      </c>
      <c r="H3981" t="s">
        <v>78</v>
      </c>
      <c r="I3981" t="s">
        <v>188</v>
      </c>
      <c r="J3981" t="s">
        <v>2658</v>
      </c>
      <c r="K3981" t="s">
        <v>26</v>
      </c>
      <c r="L3981">
        <v>4733429500</v>
      </c>
      <c r="M3981"/>
      <c r="N3981" s="23">
        <v>83102855000150</v>
      </c>
      <c r="O3981"/>
      <c r="P3981"/>
      <c r="Q3981"/>
      <c r="R3981"/>
      <c r="S3981" s="21" t="s">
        <v>18534</v>
      </c>
      <c r="T3981" s="21" t="s">
        <v>18607</v>
      </c>
      <c r="U3981" s="21" t="str">
        <f>VLOOKUP(T3981,Apoio!$D$10:$E$55,2,0)</f>
        <v>Prefeituras - PJ</v>
      </c>
      <c r="V3981"/>
      <c r="W3981"/>
      <c r="X3981"/>
      <c r="Z3981" s="7"/>
      <c r="AA3981" s="8" t="str">
        <f>IF(Y3981="","Não","Sim")</f>
        <v>Não</v>
      </c>
      <c r="AB3981" s="7" t="str">
        <f>IF(Z3981="","Não","Sim")</f>
        <v>Não</v>
      </c>
      <c r="AC3981" s="8" t="str">
        <f>IF(S3981="TSR","Serede","Rede Conecta")</f>
        <v>Serede</v>
      </c>
    </row>
    <row r="3982" spans="1:29" ht="15" x14ac:dyDescent="0.25">
      <c r="A3982">
        <v>200599</v>
      </c>
      <c r="B3982" t="s">
        <v>1747</v>
      </c>
      <c r="C3982">
        <v>200599</v>
      </c>
      <c r="D3982" s="24">
        <v>41267</v>
      </c>
      <c r="E3982" t="s">
        <v>20</v>
      </c>
      <c r="F3982" t="s">
        <v>1748</v>
      </c>
      <c r="G3982" t="s">
        <v>1749</v>
      </c>
      <c r="H3982" t="s">
        <v>78</v>
      </c>
      <c r="I3982" t="s">
        <v>188</v>
      </c>
      <c r="J3982" t="s">
        <v>1750</v>
      </c>
      <c r="K3982" t="s">
        <v>26</v>
      </c>
      <c r="L3982"/>
      <c r="M3982"/>
      <c r="N3982" s="23">
        <v>83108357000115</v>
      </c>
      <c r="O3982"/>
      <c r="P3982"/>
      <c r="Q3982"/>
      <c r="R3982"/>
      <c r="S3982" s="21" t="s">
        <v>18534</v>
      </c>
      <c r="T3982" s="21" t="s">
        <v>18607</v>
      </c>
      <c r="U3982" s="21" t="str">
        <f>VLOOKUP(T3982,Apoio!$D$10:$E$55,2,0)</f>
        <v>Prefeituras - PJ</v>
      </c>
      <c r="V3982">
        <v>1995</v>
      </c>
      <c r="W3982">
        <v>29019</v>
      </c>
      <c r="X3982" t="s">
        <v>1751</v>
      </c>
      <c r="Z3982" s="7"/>
      <c r="AA3982" s="8" t="str">
        <f>IF(Y3982="","Não","Sim")</f>
        <v>Não</v>
      </c>
      <c r="AB3982" s="7" t="str">
        <f>IF(Z3982="","Não","Sim")</f>
        <v>Não</v>
      </c>
      <c r="AC3982" s="8" t="str">
        <f>IF(S3982="TSR","Serede","Rede Conecta")</f>
        <v>Serede</v>
      </c>
    </row>
    <row r="3983" spans="1:29" ht="15" x14ac:dyDescent="0.25">
      <c r="A3983">
        <v>1817221</v>
      </c>
      <c r="B3983" t="s">
        <v>18004</v>
      </c>
      <c r="C3983">
        <v>1817221</v>
      </c>
      <c r="D3983" s="24">
        <v>45572</v>
      </c>
      <c r="E3983" t="s">
        <v>17472</v>
      </c>
      <c r="F3983" t="s">
        <v>18005</v>
      </c>
      <c r="G3983" t="s">
        <v>1776</v>
      </c>
      <c r="H3983" t="s">
        <v>78</v>
      </c>
      <c r="I3983" t="s">
        <v>188</v>
      </c>
      <c r="J3983" t="s">
        <v>1777</v>
      </c>
      <c r="K3983" t="s">
        <v>26</v>
      </c>
      <c r="L3983" t="s">
        <v>18006</v>
      </c>
      <c r="M3983"/>
      <c r="N3983" s="23">
        <v>83110726000376</v>
      </c>
      <c r="O3983"/>
      <c r="P3983">
        <v>253859166</v>
      </c>
      <c r="Q3983"/>
      <c r="R3983" t="s">
        <v>18007</v>
      </c>
      <c r="S3983" s="21" t="s">
        <v>18534</v>
      </c>
      <c r="T3983" s="21" t="s">
        <v>18603</v>
      </c>
      <c r="U3983" s="21" t="str">
        <f>VLOOKUP(T3983,Apoio!$D$10:$E$55,2,0)</f>
        <v>Fornec. de Serviç. Diversos PJ</v>
      </c>
      <c r="V3983"/>
      <c r="W3983"/>
      <c r="X3983"/>
      <c r="Z3983" s="7"/>
      <c r="AA3983" s="8" t="str">
        <f>IF(Y3983="","Não","Sim")</f>
        <v>Não</v>
      </c>
      <c r="AB3983" s="7" t="str">
        <f>IF(Z3983="","Não","Sim")</f>
        <v>Não</v>
      </c>
      <c r="AC3983" s="8" t="str">
        <f>IF(S3983="TSR","Serede","Rede Conecta")</f>
        <v>Serede</v>
      </c>
    </row>
    <row r="3984" spans="1:29" ht="15" x14ac:dyDescent="0.25">
      <c r="A3984">
        <v>200616</v>
      </c>
      <c r="B3984" t="s">
        <v>1806</v>
      </c>
      <c r="C3984">
        <v>200616</v>
      </c>
      <c r="D3984" s="24">
        <v>41267</v>
      </c>
      <c r="E3984" t="s">
        <v>20</v>
      </c>
      <c r="F3984" t="s">
        <v>1807</v>
      </c>
      <c r="G3984" t="s">
        <v>1808</v>
      </c>
      <c r="H3984" t="s">
        <v>78</v>
      </c>
      <c r="I3984" t="s">
        <v>188</v>
      </c>
      <c r="J3984" t="s">
        <v>1809</v>
      </c>
      <c r="K3984" t="s">
        <v>26</v>
      </c>
      <c r="L3984"/>
      <c r="M3984"/>
      <c r="N3984" s="23">
        <v>83169623000110</v>
      </c>
      <c r="O3984"/>
      <c r="P3984"/>
      <c r="Q3984"/>
      <c r="R3984"/>
      <c r="S3984" s="21" t="s">
        <v>18534</v>
      </c>
      <c r="T3984" s="21" t="s">
        <v>18607</v>
      </c>
      <c r="U3984" s="21" t="str">
        <f>VLOOKUP(T3984,Apoio!$D$10:$E$55,2,0)</f>
        <v>Prefeituras - PJ</v>
      </c>
      <c r="V3984"/>
      <c r="W3984"/>
      <c r="X3984"/>
      <c r="Z3984" s="7"/>
      <c r="AA3984" s="8" t="str">
        <f>IF(Y3984="","Não","Sim")</f>
        <v>Não</v>
      </c>
      <c r="AB3984" s="7" t="str">
        <f>IF(Z3984="","Não","Sim")</f>
        <v>Não</v>
      </c>
      <c r="AC3984" s="8" t="str">
        <f>IF(S3984="TSR","Serede","Rede Conecta")</f>
        <v>Serede</v>
      </c>
    </row>
    <row r="3985" spans="1:29" ht="15" x14ac:dyDescent="0.25">
      <c r="A3985">
        <v>1817121</v>
      </c>
      <c r="B3985" t="s">
        <v>17745</v>
      </c>
      <c r="C3985">
        <v>1817121</v>
      </c>
      <c r="D3985" s="24">
        <v>45572</v>
      </c>
      <c r="E3985" t="s">
        <v>12786</v>
      </c>
      <c r="F3985" t="s">
        <v>17746</v>
      </c>
      <c r="G3985" t="s">
        <v>1780</v>
      </c>
      <c r="H3985" t="s">
        <v>78</v>
      </c>
      <c r="I3985" t="s">
        <v>188</v>
      </c>
      <c r="J3985" t="s">
        <v>1781</v>
      </c>
      <c r="K3985" t="s">
        <v>26</v>
      </c>
      <c r="L3985" t="s">
        <v>17705</v>
      </c>
      <c r="M3985"/>
      <c r="N3985" s="23">
        <v>83177295000101</v>
      </c>
      <c r="O3985"/>
      <c r="P3985">
        <v>250436116</v>
      </c>
      <c r="Q3985"/>
      <c r="R3985"/>
      <c r="S3985" s="21" t="s">
        <v>18534</v>
      </c>
      <c r="T3985" s="21" t="s">
        <v>18603</v>
      </c>
      <c r="U3985" s="21" t="str">
        <f>VLOOKUP(T3985,Apoio!$D$10:$E$55,2,0)</f>
        <v>Fornec. de Serviç. Diversos PJ</v>
      </c>
      <c r="V3985"/>
      <c r="W3985"/>
      <c r="X3985"/>
      <c r="Z3985" s="7"/>
      <c r="AA3985" s="8" t="str">
        <f>IF(Y3985="","Não","Sim")</f>
        <v>Não</v>
      </c>
      <c r="AB3985" s="7" t="str">
        <f>IF(Z3985="","Não","Sim")</f>
        <v>Não</v>
      </c>
      <c r="AC3985" s="8" t="str">
        <f>IF(S3985="TSR","Serede","Rede Conecta")</f>
        <v>Serede</v>
      </c>
    </row>
    <row r="3986" spans="1:29" ht="15" x14ac:dyDescent="0.25">
      <c r="A3986">
        <v>201915</v>
      </c>
      <c r="B3986" t="s">
        <v>6365</v>
      </c>
      <c r="C3986">
        <v>201915</v>
      </c>
      <c r="D3986" s="24">
        <v>41267</v>
      </c>
      <c r="E3986" t="s">
        <v>20</v>
      </c>
      <c r="F3986" t="s">
        <v>6366</v>
      </c>
      <c r="G3986" t="s">
        <v>6367</v>
      </c>
      <c r="H3986" t="s">
        <v>78</v>
      </c>
      <c r="I3986" t="s">
        <v>123</v>
      </c>
      <c r="J3986" t="s">
        <v>6368</v>
      </c>
      <c r="K3986" t="s">
        <v>26</v>
      </c>
      <c r="L3986">
        <v>9433421403</v>
      </c>
      <c r="M3986"/>
      <c r="N3986" s="23">
        <v>83211375000128</v>
      </c>
      <c r="O3986"/>
      <c r="P3986"/>
      <c r="Q3986"/>
      <c r="R3986"/>
      <c r="S3986" s="21" t="s">
        <v>18534</v>
      </c>
      <c r="T3986" s="21" t="s">
        <v>18607</v>
      </c>
      <c r="U3986" s="21" t="str">
        <f>VLOOKUP(T3986,Apoio!$D$10:$E$55,2,0)</f>
        <v>Prefeituras - PJ</v>
      </c>
      <c r="V3986">
        <v>191342</v>
      </c>
      <c r="W3986">
        <v>20720</v>
      </c>
      <c r="X3986">
        <v>9</v>
      </c>
      <c r="Z3986" s="7"/>
      <c r="AA3986" s="8" t="str">
        <f>IF(Y3986="","Não","Sim")</f>
        <v>Não</v>
      </c>
      <c r="AB3986" s="7" t="str">
        <f>IF(Z3986="","Não","Sim")</f>
        <v>Não</v>
      </c>
      <c r="AC3986" s="8" t="str">
        <f>IF(S3986="TSR","Serede","Rede Conecta")</f>
        <v>Serede</v>
      </c>
    </row>
    <row r="3987" spans="1:29" ht="15" x14ac:dyDescent="0.25">
      <c r="A3987">
        <v>201992</v>
      </c>
      <c r="B3987" t="s">
        <v>843</v>
      </c>
      <c r="C3987">
        <v>201992</v>
      </c>
      <c r="D3987" s="24">
        <v>41267</v>
      </c>
      <c r="E3987" t="s">
        <v>20</v>
      </c>
      <c r="F3987" t="s">
        <v>6651</v>
      </c>
      <c r="G3987" t="s">
        <v>6652</v>
      </c>
      <c r="H3987" t="s">
        <v>78</v>
      </c>
      <c r="I3987" t="s">
        <v>123</v>
      </c>
      <c r="J3987" t="s">
        <v>6653</v>
      </c>
      <c r="K3987" t="s">
        <v>26</v>
      </c>
      <c r="L3987">
        <v>9433321225</v>
      </c>
      <c r="M3987"/>
      <c r="N3987" s="23">
        <v>83211391000110</v>
      </c>
      <c r="O3987"/>
      <c r="P3987"/>
      <c r="Q3987"/>
      <c r="R3987"/>
      <c r="S3987" s="21" t="s">
        <v>18534</v>
      </c>
      <c r="T3987" s="21" t="s">
        <v>18607</v>
      </c>
      <c r="U3987" s="21" t="str">
        <f>VLOOKUP(T3987,Apoio!$D$10:$E$55,2,0)</f>
        <v>Prefeituras - PJ</v>
      </c>
      <c r="V3987"/>
      <c r="W3987"/>
      <c r="X3987"/>
      <c r="Z3987" s="7"/>
      <c r="AA3987" s="8" t="str">
        <f>IF(Y3987="","Não","Sim")</f>
        <v>Não</v>
      </c>
      <c r="AB3987" s="7" t="str">
        <f>IF(Z3987="","Não","Sim")</f>
        <v>Não</v>
      </c>
      <c r="AC3987" s="8" t="str">
        <f>IF(S3987="TSR","Serede","Rede Conecta")</f>
        <v>Serede</v>
      </c>
    </row>
    <row r="3988" spans="1:29" ht="15" x14ac:dyDescent="0.25">
      <c r="A3988">
        <v>201971</v>
      </c>
      <c r="B3988" t="s">
        <v>6576</v>
      </c>
      <c r="C3988">
        <v>201971</v>
      </c>
      <c r="D3988" s="24">
        <v>41267</v>
      </c>
      <c r="E3988" t="s">
        <v>20</v>
      </c>
      <c r="F3988" t="s">
        <v>6577</v>
      </c>
      <c r="G3988" t="s">
        <v>6578</v>
      </c>
      <c r="H3988" t="s">
        <v>78</v>
      </c>
      <c r="I3988" t="s">
        <v>123</v>
      </c>
      <c r="J3988" t="s">
        <v>6579</v>
      </c>
      <c r="K3988" t="s">
        <v>26</v>
      </c>
      <c r="L3988">
        <v>9133371240</v>
      </c>
      <c r="M3988"/>
      <c r="N3988" s="23">
        <v>83211417000120</v>
      </c>
      <c r="O3988"/>
      <c r="P3988"/>
      <c r="Q3988"/>
      <c r="R3988"/>
      <c r="S3988" s="21" t="s">
        <v>18534</v>
      </c>
      <c r="T3988" s="21" t="s">
        <v>18607</v>
      </c>
      <c r="U3988" s="21" t="str">
        <f>VLOOKUP(T3988,Apoio!$D$10:$E$55,2,0)</f>
        <v>Prefeituras - PJ</v>
      </c>
      <c r="V3988">
        <v>19565</v>
      </c>
      <c r="W3988">
        <v>62579</v>
      </c>
      <c r="X3988">
        <v>75</v>
      </c>
      <c r="Z3988" s="7"/>
      <c r="AA3988" s="8" t="str">
        <f>IF(Y3988="","Não","Sim")</f>
        <v>Não</v>
      </c>
      <c r="AB3988" s="7" t="str">
        <f>IF(Z3988="","Não","Sim")</f>
        <v>Não</v>
      </c>
      <c r="AC3988" s="8" t="str">
        <f>IF(S3988="TSR","Serede","Rede Conecta")</f>
        <v>Serede</v>
      </c>
    </row>
    <row r="3989" spans="1:29" ht="15" x14ac:dyDescent="0.25">
      <c r="A3989">
        <v>201949</v>
      </c>
      <c r="B3989" t="s">
        <v>6495</v>
      </c>
      <c r="C3989">
        <v>201949</v>
      </c>
      <c r="D3989" s="24">
        <v>41267</v>
      </c>
      <c r="E3989" t="s">
        <v>20</v>
      </c>
      <c r="F3989" t="s">
        <v>6496</v>
      </c>
      <c r="G3989" t="s">
        <v>6497</v>
      </c>
      <c r="H3989" t="s">
        <v>78</v>
      </c>
      <c r="I3989" t="s">
        <v>123</v>
      </c>
      <c r="J3989" t="s">
        <v>6498</v>
      </c>
      <c r="K3989" t="s">
        <v>26</v>
      </c>
      <c r="L3989"/>
      <c r="M3989"/>
      <c r="N3989" s="23">
        <v>83211433000113</v>
      </c>
      <c r="O3989"/>
      <c r="P3989"/>
      <c r="Q3989"/>
      <c r="R3989"/>
      <c r="S3989" s="21" t="s">
        <v>18534</v>
      </c>
      <c r="T3989" s="21" t="s">
        <v>18607</v>
      </c>
      <c r="U3989" s="21" t="str">
        <f>VLOOKUP(T3989,Apoio!$D$10:$E$55,2,0)</f>
        <v>Prefeituras - PJ</v>
      </c>
      <c r="V3989">
        <v>37016</v>
      </c>
      <c r="W3989">
        <v>170005</v>
      </c>
      <c r="X3989">
        <v>7</v>
      </c>
      <c r="Z3989" s="7"/>
      <c r="AA3989" s="8" t="str">
        <f>IF(Y3989="","Não","Sim")</f>
        <v>Não</v>
      </c>
      <c r="AB3989" s="7" t="str">
        <f>IF(Z3989="","Não","Sim")</f>
        <v>Não</v>
      </c>
      <c r="AC3989" s="8" t="str">
        <f>IF(S3989="TSR","Serede","Rede Conecta")</f>
        <v>Serede</v>
      </c>
    </row>
    <row r="3990" spans="1:29" ht="15" x14ac:dyDescent="0.25">
      <c r="A3990">
        <v>1817226</v>
      </c>
      <c r="B3990" t="s">
        <v>18024</v>
      </c>
      <c r="C3990">
        <v>1817226</v>
      </c>
      <c r="D3990" s="24">
        <v>45572</v>
      </c>
      <c r="E3990" t="s">
        <v>17472</v>
      </c>
      <c r="F3990" t="s">
        <v>18025</v>
      </c>
      <c r="G3990" t="s">
        <v>2754</v>
      </c>
      <c r="H3990" t="s">
        <v>78</v>
      </c>
      <c r="I3990" t="s">
        <v>188</v>
      </c>
      <c r="J3990" t="s">
        <v>2755</v>
      </c>
      <c r="K3990" t="s">
        <v>26</v>
      </c>
      <c r="L3990" t="s">
        <v>18026</v>
      </c>
      <c r="M3990"/>
      <c r="N3990" s="23">
        <v>83220723004544</v>
      </c>
      <c r="O3990"/>
      <c r="P3990">
        <v>258326760</v>
      </c>
      <c r="Q3990"/>
      <c r="R3990" t="s">
        <v>18027</v>
      </c>
      <c r="S3990" s="21" t="s">
        <v>18534</v>
      </c>
      <c r="T3990" s="21" t="s">
        <v>18603</v>
      </c>
      <c r="U3990" s="21" t="str">
        <f>VLOOKUP(T3990,Apoio!$D$10:$E$55,2,0)</f>
        <v>Fornec. de Serviç. Diversos PJ</v>
      </c>
      <c r="V3990"/>
      <c r="W3990"/>
      <c r="X3990"/>
      <c r="Z3990" s="7"/>
      <c r="AA3990" s="8" t="str">
        <f>IF(Y3990="","Não","Sim")</f>
        <v>Não</v>
      </c>
      <c r="AB3990" s="7" t="str">
        <f>IF(Z3990="","Não","Sim")</f>
        <v>Não</v>
      </c>
      <c r="AC3990" s="8" t="str">
        <f>IF(S3990="TSR","Serede","Rede Conecta")</f>
        <v>Serede</v>
      </c>
    </row>
    <row r="3991" spans="1:29" ht="15" x14ac:dyDescent="0.25">
      <c r="A3991">
        <v>201922</v>
      </c>
      <c r="B3991" t="s">
        <v>6392</v>
      </c>
      <c r="C3991">
        <v>201922</v>
      </c>
      <c r="D3991" s="24">
        <v>41267</v>
      </c>
      <c r="E3991" t="s">
        <v>20</v>
      </c>
      <c r="F3991" t="s">
        <v>6393</v>
      </c>
      <c r="G3991" t="s">
        <v>6394</v>
      </c>
      <c r="H3991" t="s">
        <v>507</v>
      </c>
      <c r="I3991" t="s">
        <v>123</v>
      </c>
      <c r="J3991" t="s">
        <v>6395</v>
      </c>
      <c r="K3991" t="s">
        <v>26</v>
      </c>
      <c r="L3991">
        <v>9138021101</v>
      </c>
      <c r="M3991"/>
      <c r="N3991" s="23">
        <v>83267989000121</v>
      </c>
      <c r="O3991"/>
      <c r="P3991"/>
      <c r="Q3991"/>
      <c r="R3991"/>
      <c r="S3991" s="21" t="s">
        <v>18534</v>
      </c>
      <c r="T3991" s="21" t="s">
        <v>18607</v>
      </c>
      <c r="U3991" s="21" t="str">
        <f>VLOOKUP(T3991,Apoio!$D$10:$E$55,2,0)</f>
        <v>Prefeituras - PJ</v>
      </c>
      <c r="V3991"/>
      <c r="W3991"/>
      <c r="X3991"/>
      <c r="Z3991" s="7"/>
      <c r="AA3991" s="8" t="str">
        <f>IF(Y3991="","Não","Sim")</f>
        <v>Não</v>
      </c>
      <c r="AB3991" s="7" t="str">
        <f>IF(Z3991="","Não","Sim")</f>
        <v>Não</v>
      </c>
      <c r="AC3991" s="8" t="str">
        <f>IF(S3991="TSR","Serede","Rede Conecta")</f>
        <v>Serede</v>
      </c>
    </row>
    <row r="3992" spans="1:29" ht="15" x14ac:dyDescent="0.25">
      <c r="A3992">
        <v>201952</v>
      </c>
      <c r="B3992" t="s">
        <v>6507</v>
      </c>
      <c r="C3992">
        <v>201952</v>
      </c>
      <c r="D3992" s="24">
        <v>41267</v>
      </c>
      <c r="E3992" t="s">
        <v>20</v>
      </c>
      <c r="F3992" t="s">
        <v>6508</v>
      </c>
      <c r="G3992" t="s">
        <v>6509</v>
      </c>
      <c r="H3992" t="s">
        <v>78</v>
      </c>
      <c r="I3992" t="s">
        <v>123</v>
      </c>
      <c r="J3992" t="s">
        <v>6510</v>
      </c>
      <c r="K3992" t="s">
        <v>26</v>
      </c>
      <c r="L3992">
        <v>9134441171</v>
      </c>
      <c r="M3992"/>
      <c r="N3992" s="23">
        <v>83268011000184</v>
      </c>
      <c r="O3992"/>
      <c r="P3992"/>
      <c r="Q3992"/>
      <c r="R3992"/>
      <c r="S3992" s="21" t="s">
        <v>18534</v>
      </c>
      <c r="T3992" s="21" t="s">
        <v>18607</v>
      </c>
      <c r="U3992" s="21" t="str">
        <f>VLOOKUP(T3992,Apoio!$D$10:$E$55,2,0)</f>
        <v>Prefeituras - PJ</v>
      </c>
      <c r="V3992">
        <v>194876</v>
      </c>
      <c r="W3992">
        <v>12552</v>
      </c>
      <c r="X3992">
        <v>30</v>
      </c>
      <c r="Z3992" s="7"/>
      <c r="AA3992" s="8" t="str">
        <f>IF(Y3992="","Não","Sim")</f>
        <v>Não</v>
      </c>
      <c r="AB3992" s="7" t="str">
        <f>IF(Z3992="","Não","Sim")</f>
        <v>Não</v>
      </c>
      <c r="AC3992" s="8" t="str">
        <f>IF(S3992="TSR","Serede","Rede Conecta")</f>
        <v>Serede</v>
      </c>
    </row>
    <row r="3993" spans="1:29" ht="15" x14ac:dyDescent="0.25">
      <c r="A3993">
        <v>1817075</v>
      </c>
      <c r="B3993" t="s">
        <v>17623</v>
      </c>
      <c r="C3993">
        <v>1817075</v>
      </c>
      <c r="D3993" s="24">
        <v>45568</v>
      </c>
      <c r="E3993" t="s">
        <v>17472</v>
      </c>
      <c r="F3993" t="s">
        <v>17624</v>
      </c>
      <c r="G3993" t="s">
        <v>1764</v>
      </c>
      <c r="H3993" t="s">
        <v>15939</v>
      </c>
      <c r="I3993" t="s">
        <v>188</v>
      </c>
      <c r="J3993" t="s">
        <v>12736</v>
      </c>
      <c r="K3993" t="s">
        <v>26</v>
      </c>
      <c r="L3993" t="s">
        <v>17625</v>
      </c>
      <c r="M3993"/>
      <c r="N3993" s="23">
        <v>83305235005935</v>
      </c>
      <c r="O3993"/>
      <c r="P3993">
        <v>251135748</v>
      </c>
      <c r="Q3993"/>
      <c r="R3993" t="s">
        <v>17605</v>
      </c>
      <c r="S3993" s="21" t="s">
        <v>18534</v>
      </c>
      <c r="T3993" s="21" t="s">
        <v>18603</v>
      </c>
      <c r="U3993" s="21" t="str">
        <f>VLOOKUP(T3993,Apoio!$D$10:$E$55,2,0)</f>
        <v>Fornec. de Serviç. Diversos PJ</v>
      </c>
      <c r="V3993"/>
      <c r="W3993"/>
      <c r="X3993"/>
      <c r="Z3993" s="7"/>
      <c r="AA3993" s="8" t="str">
        <f>IF(Y3993="","Não","Sim")</f>
        <v>Não</v>
      </c>
      <c r="AB3993" s="7" t="str">
        <f>IF(Z3993="","Não","Sim")</f>
        <v>Não</v>
      </c>
      <c r="AC3993" s="8" t="str">
        <f>IF(S3993="TSR","Serede","Rede Conecta")</f>
        <v>Serede</v>
      </c>
    </row>
    <row r="3994" spans="1:29" ht="15" x14ac:dyDescent="0.25">
      <c r="A3994">
        <v>1817069</v>
      </c>
      <c r="B3994" t="s">
        <v>17602</v>
      </c>
      <c r="C3994">
        <v>1817069</v>
      </c>
      <c r="D3994" s="24">
        <v>45568</v>
      </c>
      <c r="E3994" t="s">
        <v>11088</v>
      </c>
      <c r="F3994" t="s">
        <v>17603</v>
      </c>
      <c r="G3994" t="s">
        <v>1764</v>
      </c>
      <c r="H3994" t="s">
        <v>12643</v>
      </c>
      <c r="I3994" t="s">
        <v>188</v>
      </c>
      <c r="J3994" t="s">
        <v>17604</v>
      </c>
      <c r="K3994" t="s">
        <v>26</v>
      </c>
      <c r="L3994"/>
      <c r="M3994"/>
      <c r="N3994" s="23">
        <v>83305235006400</v>
      </c>
      <c r="O3994"/>
      <c r="P3994">
        <v>251248755</v>
      </c>
      <c r="Q3994"/>
      <c r="R3994" t="s">
        <v>17605</v>
      </c>
      <c r="S3994" s="21" t="s">
        <v>18534</v>
      </c>
      <c r="T3994" s="21" t="s">
        <v>18603</v>
      </c>
      <c r="U3994" s="21" t="str">
        <f>VLOOKUP(T3994,Apoio!$D$10:$E$55,2,0)</f>
        <v>Fornec. de Serviç. Diversos PJ</v>
      </c>
      <c r="V3994"/>
      <c r="W3994"/>
      <c r="X3994"/>
      <c r="Z3994" s="7"/>
      <c r="AA3994" s="8" t="str">
        <f>IF(Y3994="","Não","Sim")</f>
        <v>Não</v>
      </c>
      <c r="AB3994" s="7" t="str">
        <f>IF(Z3994="","Não","Sim")</f>
        <v>Não</v>
      </c>
      <c r="AC3994" s="8" t="str">
        <f>IF(S3994="TSR","Serede","Rede Conecta")</f>
        <v>Serede</v>
      </c>
    </row>
    <row r="3995" spans="1:29" ht="15" x14ac:dyDescent="0.25">
      <c r="A3995">
        <v>202007</v>
      </c>
      <c r="B3995" t="s">
        <v>6705</v>
      </c>
      <c r="C3995">
        <v>202007</v>
      </c>
      <c r="D3995" s="24">
        <v>41267</v>
      </c>
      <c r="E3995" t="s">
        <v>20</v>
      </c>
      <c r="F3995" t="s">
        <v>6706</v>
      </c>
      <c r="G3995" t="s">
        <v>6707</v>
      </c>
      <c r="H3995" t="s">
        <v>148</v>
      </c>
      <c r="I3995" t="s">
        <v>123</v>
      </c>
      <c r="J3995" t="s">
        <v>6708</v>
      </c>
      <c r="K3995" t="s">
        <v>26</v>
      </c>
      <c r="L3995">
        <v>9137261115</v>
      </c>
      <c r="M3995"/>
      <c r="N3995" s="23">
        <v>83334672000160</v>
      </c>
      <c r="O3995"/>
      <c r="P3995"/>
      <c r="Q3995"/>
      <c r="R3995"/>
      <c r="S3995" s="21" t="s">
        <v>18534</v>
      </c>
      <c r="T3995" s="21" t="s">
        <v>18607</v>
      </c>
      <c r="U3995" s="21" t="str">
        <f>VLOOKUP(T3995,Apoio!$D$10:$E$55,2,0)</f>
        <v>Prefeituras - PJ</v>
      </c>
      <c r="V3995">
        <v>194097</v>
      </c>
      <c r="W3995">
        <v>1500</v>
      </c>
      <c r="X3995">
        <v>58</v>
      </c>
      <c r="Z3995" s="7"/>
      <c r="AA3995" s="8" t="str">
        <f>IF(Y3995="","Não","Sim")</f>
        <v>Não</v>
      </c>
      <c r="AB3995" s="7" t="str">
        <f>IF(Z3995="","Não","Sim")</f>
        <v>Não</v>
      </c>
      <c r="AC3995" s="8" t="str">
        <f>IF(S3995="TSR","Serede","Rede Conecta")</f>
        <v>Serede</v>
      </c>
    </row>
    <row r="3996" spans="1:29" ht="15" x14ac:dyDescent="0.25">
      <c r="A3996">
        <v>201983</v>
      </c>
      <c r="B3996" t="s">
        <v>1925</v>
      </c>
      <c r="C3996">
        <v>201983</v>
      </c>
      <c r="D3996" s="24">
        <v>41267</v>
      </c>
      <c r="E3996" t="s">
        <v>20</v>
      </c>
      <c r="F3996" t="s">
        <v>6623</v>
      </c>
      <c r="G3996" t="s">
        <v>6624</v>
      </c>
      <c r="H3996" t="s">
        <v>78</v>
      </c>
      <c r="I3996" t="s">
        <v>123</v>
      </c>
      <c r="J3996" t="s">
        <v>6625</v>
      </c>
      <c r="K3996" t="s">
        <v>26</v>
      </c>
      <c r="L3996">
        <v>9137761439</v>
      </c>
      <c r="M3996"/>
      <c r="N3996" s="23">
        <v>83334698000109</v>
      </c>
      <c r="O3996"/>
      <c r="P3996"/>
      <c r="Q3996"/>
      <c r="R3996"/>
      <c r="S3996" s="21" t="s">
        <v>18534</v>
      </c>
      <c r="T3996" s="21" t="s">
        <v>18607</v>
      </c>
      <c r="U3996" s="21" t="str">
        <f>VLOOKUP(T3996,Apoio!$D$10:$E$55,2,0)</f>
        <v>Prefeituras - PJ</v>
      </c>
      <c r="V3996">
        <v>23721704</v>
      </c>
      <c r="W3996">
        <v>501469</v>
      </c>
      <c r="X3996">
        <v>37</v>
      </c>
      <c r="Z3996" s="7"/>
      <c r="AA3996" s="8" t="str">
        <f>IF(Y3996="","Não","Sim")</f>
        <v>Não</v>
      </c>
      <c r="AB3996" s="7" t="str">
        <f>IF(Z3996="","Não","Sim")</f>
        <v>Não</v>
      </c>
      <c r="AC3996" s="8" t="str">
        <f>IF(S3996="TSR","Serede","Rede Conecta")</f>
        <v>Serede</v>
      </c>
    </row>
    <row r="3997" spans="1:29" ht="15" x14ac:dyDescent="0.25">
      <c r="A3997">
        <v>1817122</v>
      </c>
      <c r="B3997" t="s">
        <v>17747</v>
      </c>
      <c r="C3997">
        <v>1817122</v>
      </c>
      <c r="D3997" s="24">
        <v>45572</v>
      </c>
      <c r="E3997" t="s">
        <v>12786</v>
      </c>
      <c r="F3997" t="s">
        <v>17748</v>
      </c>
      <c r="G3997" t="s">
        <v>1749</v>
      </c>
      <c r="H3997" t="s">
        <v>12269</v>
      </c>
      <c r="I3997" t="s">
        <v>188</v>
      </c>
      <c r="J3997" t="s">
        <v>12800</v>
      </c>
      <c r="K3997" t="s">
        <v>26</v>
      </c>
      <c r="L3997" t="s">
        <v>17705</v>
      </c>
      <c r="M3997"/>
      <c r="N3997" s="23">
        <v>83392050000199</v>
      </c>
      <c r="O3997"/>
      <c r="P3997">
        <v>250478510</v>
      </c>
      <c r="Q3997"/>
      <c r="R3997"/>
      <c r="S3997" s="21" t="s">
        <v>18534</v>
      </c>
      <c r="T3997" s="21" t="s">
        <v>18603</v>
      </c>
      <c r="U3997" s="21" t="str">
        <f>VLOOKUP(T3997,Apoio!$D$10:$E$55,2,0)</f>
        <v>Fornec. de Serviç. Diversos PJ</v>
      </c>
      <c r="V3997"/>
      <c r="W3997"/>
      <c r="X3997"/>
      <c r="Z3997" s="7"/>
      <c r="AA3997" s="8" t="str">
        <f>IF(Y3997="","Não","Sim")</f>
        <v>Não</v>
      </c>
      <c r="AB3997" s="7" t="str">
        <f>IF(Z3997="","Não","Sim")</f>
        <v>Não</v>
      </c>
      <c r="AC3997" s="8" t="str">
        <f>IF(S3997="TSR","Serede","Rede Conecta")</f>
        <v>Serede</v>
      </c>
    </row>
    <row r="3998" spans="1:29" ht="15" x14ac:dyDescent="0.25">
      <c r="A3998">
        <v>1817109</v>
      </c>
      <c r="B3998" t="s">
        <v>17720</v>
      </c>
      <c r="C3998">
        <v>1817109</v>
      </c>
      <c r="D3998" s="24">
        <v>45572</v>
      </c>
      <c r="E3998" t="s">
        <v>12786</v>
      </c>
      <c r="F3998" t="s">
        <v>17721</v>
      </c>
      <c r="G3998" t="s">
        <v>1764</v>
      </c>
      <c r="H3998" t="s">
        <v>12681</v>
      </c>
      <c r="I3998" t="s">
        <v>188</v>
      </c>
      <c r="J3998" t="s">
        <v>12780</v>
      </c>
      <c r="K3998" t="s">
        <v>26</v>
      </c>
      <c r="L3998" t="s">
        <v>17705</v>
      </c>
      <c r="M3998"/>
      <c r="N3998" s="23">
        <v>83421552000109</v>
      </c>
      <c r="O3998"/>
      <c r="P3998">
        <v>250539292</v>
      </c>
      <c r="Q3998"/>
      <c r="R3998"/>
      <c r="S3998" s="21" t="s">
        <v>18534</v>
      </c>
      <c r="T3998" s="21" t="s">
        <v>18603</v>
      </c>
      <c r="U3998" s="21" t="str">
        <f>VLOOKUP(T3998,Apoio!$D$10:$E$55,2,0)</f>
        <v>Fornec. de Serviç. Diversos PJ</v>
      </c>
      <c r="V3998"/>
      <c r="W3998"/>
      <c r="X3998"/>
      <c r="Z3998" s="7"/>
      <c r="AA3998" s="8" t="str">
        <f>IF(Y3998="","Não","Sim")</f>
        <v>Não</v>
      </c>
      <c r="AB3998" s="7" t="str">
        <f>IF(Z3998="","Não","Sim")</f>
        <v>Não</v>
      </c>
      <c r="AC3998" s="8" t="str">
        <f>IF(S3998="TSR","Serede","Rede Conecta")</f>
        <v>Serede</v>
      </c>
    </row>
    <row r="3999" spans="1:29" ht="15" x14ac:dyDescent="0.25">
      <c r="A3999">
        <v>1817145</v>
      </c>
      <c r="B3999" t="s">
        <v>17801</v>
      </c>
      <c r="C3999">
        <v>1817145</v>
      </c>
      <c r="D3999" s="24">
        <v>45572</v>
      </c>
      <c r="E3999" t="s">
        <v>12786</v>
      </c>
      <c r="F3999" t="s">
        <v>17802</v>
      </c>
      <c r="G3999" t="s">
        <v>3555</v>
      </c>
      <c r="H3999" t="s">
        <v>78</v>
      </c>
      <c r="I3999" t="s">
        <v>188</v>
      </c>
      <c r="J3999" t="s">
        <v>3556</v>
      </c>
      <c r="K3999" t="s">
        <v>26</v>
      </c>
      <c r="L3999" t="s">
        <v>17705</v>
      </c>
      <c r="M3999"/>
      <c r="N3999" s="23">
        <v>83485938000176</v>
      </c>
      <c r="O3999"/>
      <c r="P3999">
        <v>252027531</v>
      </c>
      <c r="Q3999"/>
      <c r="R3999"/>
      <c r="S3999" s="21" t="s">
        <v>18534</v>
      </c>
      <c r="T3999" s="21" t="s">
        <v>18603</v>
      </c>
      <c r="U3999" s="21" t="str">
        <f>VLOOKUP(T3999,Apoio!$D$10:$E$55,2,0)</f>
        <v>Fornec. de Serviç. Diversos PJ</v>
      </c>
      <c r="V3999"/>
      <c r="W3999"/>
      <c r="X3999"/>
      <c r="Z3999" s="7"/>
      <c r="AA3999" s="8" t="str">
        <f>IF(Y3999="","Não","Sim")</f>
        <v>Não</v>
      </c>
      <c r="AB3999" s="7" t="str">
        <f>IF(Z3999="","Não","Sim")</f>
        <v>Não</v>
      </c>
      <c r="AC3999" s="8" t="str">
        <f>IF(S3999="TSR","Serede","Rede Conecta")</f>
        <v>Serede</v>
      </c>
    </row>
    <row r="4000" spans="1:29" ht="15" x14ac:dyDescent="0.25">
      <c r="A4000">
        <v>1817113</v>
      </c>
      <c r="B4000" t="s">
        <v>17730</v>
      </c>
      <c r="C4000">
        <v>1817113</v>
      </c>
      <c r="D4000" s="24">
        <v>45572</v>
      </c>
      <c r="E4000" t="s">
        <v>12786</v>
      </c>
      <c r="F4000" t="s">
        <v>17731</v>
      </c>
      <c r="G4000" t="s">
        <v>1740</v>
      </c>
      <c r="H4000" t="s">
        <v>78</v>
      </c>
      <c r="I4000" t="s">
        <v>188</v>
      </c>
      <c r="J4000" t="s">
        <v>12255</v>
      </c>
      <c r="K4000" t="s">
        <v>26</v>
      </c>
      <c r="L4000" t="s">
        <v>17705</v>
      </c>
      <c r="M4000"/>
      <c r="N4000" s="23">
        <v>83488882000618</v>
      </c>
      <c r="O4000"/>
      <c r="P4000">
        <v>253353254</v>
      </c>
      <c r="Q4000"/>
      <c r="R4000"/>
      <c r="S4000" s="21" t="s">
        <v>18534</v>
      </c>
      <c r="T4000" s="21" t="s">
        <v>18603</v>
      </c>
      <c r="U4000" s="21" t="str">
        <f>VLOOKUP(T4000,Apoio!$D$10:$E$55,2,0)</f>
        <v>Fornec. de Serviç. Diversos PJ</v>
      </c>
      <c r="V4000"/>
      <c r="W4000"/>
      <c r="X4000"/>
      <c r="Z4000" s="7"/>
      <c r="AA4000" s="8" t="str">
        <f>IF(Y4000="","Não","Sim")</f>
        <v>Não</v>
      </c>
      <c r="AB4000" s="7" t="str">
        <f>IF(Z4000="","Não","Sim")</f>
        <v>Não</v>
      </c>
      <c r="AC4000" s="8" t="str">
        <f>IF(S4000="TSR","Serede","Rede Conecta")</f>
        <v>Serede</v>
      </c>
    </row>
    <row r="4001" spans="1:29" ht="15" x14ac:dyDescent="0.25">
      <c r="A4001">
        <v>1817114</v>
      </c>
      <c r="B4001" t="s">
        <v>17730</v>
      </c>
      <c r="C4001">
        <v>1817114</v>
      </c>
      <c r="D4001" s="24">
        <v>45572</v>
      </c>
      <c r="E4001" t="s">
        <v>12786</v>
      </c>
      <c r="F4001" t="s">
        <v>17732</v>
      </c>
      <c r="G4001" t="s">
        <v>4137</v>
      </c>
      <c r="H4001" t="s">
        <v>78</v>
      </c>
      <c r="I4001" t="s">
        <v>188</v>
      </c>
      <c r="J4001" t="s">
        <v>4138</v>
      </c>
      <c r="K4001" t="s">
        <v>26</v>
      </c>
      <c r="L4001" t="s">
        <v>17705</v>
      </c>
      <c r="M4001"/>
      <c r="N4001" s="23">
        <v>83488882000960</v>
      </c>
      <c r="O4001"/>
      <c r="P4001">
        <v>254322972</v>
      </c>
      <c r="Q4001"/>
      <c r="R4001"/>
      <c r="S4001" s="21" t="s">
        <v>18534</v>
      </c>
      <c r="T4001" s="21" t="s">
        <v>18603</v>
      </c>
      <c r="U4001" s="21" t="str">
        <f>VLOOKUP(T4001,Apoio!$D$10:$E$55,2,0)</f>
        <v>Fornec. de Serviç. Diversos PJ</v>
      </c>
      <c r="V4001"/>
      <c r="W4001"/>
      <c r="X4001"/>
      <c r="Z4001" s="7"/>
      <c r="AA4001" s="8" t="str">
        <f>IF(Y4001="","Não","Sim")</f>
        <v>Não</v>
      </c>
      <c r="AB4001" s="7" t="str">
        <f>IF(Z4001="","Não","Sim")</f>
        <v>Não</v>
      </c>
      <c r="AC4001" s="8" t="str">
        <f>IF(S4001="TSR","Serede","Rede Conecta")</f>
        <v>Serede</v>
      </c>
    </row>
    <row r="4002" spans="1:29" ht="15" x14ac:dyDescent="0.25">
      <c r="A4002">
        <v>1817115</v>
      </c>
      <c r="B4002" t="s">
        <v>17730</v>
      </c>
      <c r="C4002">
        <v>1817115</v>
      </c>
      <c r="D4002" s="24">
        <v>45572</v>
      </c>
      <c r="E4002" t="s">
        <v>12786</v>
      </c>
      <c r="F4002" t="s">
        <v>17733</v>
      </c>
      <c r="G4002" t="s">
        <v>2735</v>
      </c>
      <c r="H4002" t="s">
        <v>78</v>
      </c>
      <c r="I4002" t="s">
        <v>188</v>
      </c>
      <c r="J4002" t="s">
        <v>2736</v>
      </c>
      <c r="K4002" t="s">
        <v>26</v>
      </c>
      <c r="L4002" t="s">
        <v>17705</v>
      </c>
      <c r="M4002"/>
      <c r="N4002" s="23">
        <v>83488882001002</v>
      </c>
      <c r="O4002"/>
      <c r="P4002">
        <v>254450113</v>
      </c>
      <c r="Q4002"/>
      <c r="R4002"/>
      <c r="S4002" s="21" t="s">
        <v>18534</v>
      </c>
      <c r="T4002" s="21" t="s">
        <v>18603</v>
      </c>
      <c r="U4002" s="21" t="str">
        <f>VLOOKUP(T4002,Apoio!$D$10:$E$55,2,0)</f>
        <v>Fornec. de Serviç. Diversos PJ</v>
      </c>
      <c r="V4002"/>
      <c r="W4002"/>
      <c r="X4002"/>
      <c r="Z4002" s="7"/>
      <c r="AA4002" s="8" t="str">
        <f>IF(Y4002="","Não","Sim")</f>
        <v>Não</v>
      </c>
      <c r="AB4002" s="7" t="str">
        <f>IF(Z4002="","Não","Sim")</f>
        <v>Não</v>
      </c>
      <c r="AC4002" s="8" t="str">
        <f>IF(S4002="TSR","Serede","Rede Conecta")</f>
        <v>Serede</v>
      </c>
    </row>
    <row r="4003" spans="1:29" ht="15" x14ac:dyDescent="0.25">
      <c r="A4003">
        <v>1817094</v>
      </c>
      <c r="B4003" t="s">
        <v>17655</v>
      </c>
      <c r="C4003">
        <v>1817094</v>
      </c>
      <c r="D4003" s="24">
        <v>45569</v>
      </c>
      <c r="E4003" t="s">
        <v>17472</v>
      </c>
      <c r="F4003" t="s">
        <v>17686</v>
      </c>
      <c r="G4003" t="s">
        <v>3197</v>
      </c>
      <c r="H4003" t="s">
        <v>12753</v>
      </c>
      <c r="I4003" t="s">
        <v>188</v>
      </c>
      <c r="J4003" t="s">
        <v>3198</v>
      </c>
      <c r="K4003" t="s">
        <v>26</v>
      </c>
      <c r="L4003"/>
      <c r="M4003"/>
      <c r="N4003" s="23">
        <v>83488882001266</v>
      </c>
      <c r="O4003"/>
      <c r="P4003">
        <v>254450148</v>
      </c>
      <c r="Q4003"/>
      <c r="R4003" t="s">
        <v>17658</v>
      </c>
      <c r="S4003" s="21" t="s">
        <v>18534</v>
      </c>
      <c r="T4003" s="21" t="s">
        <v>18603</v>
      </c>
      <c r="U4003" s="21" t="str">
        <f>VLOOKUP(T4003,Apoio!$D$10:$E$55,2,0)</f>
        <v>Fornec. de Serviç. Diversos PJ</v>
      </c>
      <c r="V4003"/>
      <c r="W4003"/>
      <c r="X4003"/>
      <c r="Z4003" s="7"/>
      <c r="AA4003" s="8" t="str">
        <f>IF(Y4003="","Não","Sim")</f>
        <v>Não</v>
      </c>
      <c r="AB4003" s="7" t="str">
        <f>IF(Z4003="","Não","Sim")</f>
        <v>Não</v>
      </c>
      <c r="AC4003" s="8" t="str">
        <f>IF(S4003="TSR","Serede","Rede Conecta")</f>
        <v>Serede</v>
      </c>
    </row>
    <row r="4004" spans="1:29" ht="15" x14ac:dyDescent="0.25">
      <c r="A4004">
        <v>1817142</v>
      </c>
      <c r="B4004" t="s">
        <v>17730</v>
      </c>
      <c r="C4004">
        <v>1817142</v>
      </c>
      <c r="D4004" s="24">
        <v>45572</v>
      </c>
      <c r="E4004" t="s">
        <v>12786</v>
      </c>
      <c r="F4004" t="s">
        <v>17794</v>
      </c>
      <c r="G4004" t="s">
        <v>1749</v>
      </c>
      <c r="H4004" t="s">
        <v>12711</v>
      </c>
      <c r="I4004" t="s">
        <v>188</v>
      </c>
      <c r="J4004" t="s">
        <v>17795</v>
      </c>
      <c r="K4004" t="s">
        <v>26</v>
      </c>
      <c r="L4004" t="s">
        <v>17705</v>
      </c>
      <c r="M4004"/>
      <c r="N4004" s="23">
        <v>83488882001770</v>
      </c>
      <c r="O4004"/>
      <c r="P4004">
        <v>255115911</v>
      </c>
      <c r="Q4004"/>
      <c r="R4004"/>
      <c r="S4004" s="21" t="s">
        <v>18534</v>
      </c>
      <c r="T4004" s="21" t="s">
        <v>18603</v>
      </c>
      <c r="U4004" s="21" t="str">
        <f>VLOOKUP(T4004,Apoio!$D$10:$E$55,2,0)</f>
        <v>Fornec. de Serviç. Diversos PJ</v>
      </c>
      <c r="V4004"/>
      <c r="W4004"/>
      <c r="X4004"/>
      <c r="Z4004" s="7"/>
      <c r="AA4004" s="8" t="str">
        <f>IF(Y4004="","Não","Sim")</f>
        <v>Não</v>
      </c>
      <c r="AB4004" s="7" t="str">
        <f>IF(Z4004="","Não","Sim")</f>
        <v>Não</v>
      </c>
      <c r="AC4004" s="8" t="str">
        <f>IF(S4004="TSR","Serede","Rede Conecta")</f>
        <v>Serede</v>
      </c>
    </row>
    <row r="4005" spans="1:29" ht="15" x14ac:dyDescent="0.25">
      <c r="A4005">
        <v>1817136</v>
      </c>
      <c r="B4005" t="s">
        <v>17730</v>
      </c>
      <c r="C4005">
        <v>1817136</v>
      </c>
      <c r="D4005" s="24">
        <v>45572</v>
      </c>
      <c r="E4005" t="s">
        <v>12786</v>
      </c>
      <c r="F4005" t="s">
        <v>17780</v>
      </c>
      <c r="G4005" t="s">
        <v>1808</v>
      </c>
      <c r="H4005" t="s">
        <v>12722</v>
      </c>
      <c r="I4005" t="s">
        <v>188</v>
      </c>
      <c r="J4005" t="s">
        <v>13706</v>
      </c>
      <c r="K4005" t="s">
        <v>26</v>
      </c>
      <c r="L4005" t="s">
        <v>17705</v>
      </c>
      <c r="M4005"/>
      <c r="N4005" s="23">
        <v>83488882002076</v>
      </c>
      <c r="O4005"/>
      <c r="P4005">
        <v>255243693</v>
      </c>
      <c r="Q4005"/>
      <c r="R4005"/>
      <c r="S4005" s="21" t="s">
        <v>18534</v>
      </c>
      <c r="T4005" s="21" t="s">
        <v>18603</v>
      </c>
      <c r="U4005" s="21" t="str">
        <f>VLOOKUP(T4005,Apoio!$D$10:$E$55,2,0)</f>
        <v>Fornec. de Serviç. Diversos PJ</v>
      </c>
      <c r="V4005"/>
      <c r="W4005"/>
      <c r="X4005"/>
      <c r="Z4005" s="7"/>
      <c r="AA4005" s="8" t="str">
        <f>IF(Y4005="","Não","Sim")</f>
        <v>Não</v>
      </c>
      <c r="AB4005" s="7" t="str">
        <f>IF(Z4005="","Não","Sim")</f>
        <v>Não</v>
      </c>
      <c r="AC4005" s="8" t="str">
        <f>IF(S4005="TSR","Serede","Rede Conecta")</f>
        <v>Serede</v>
      </c>
    </row>
    <row r="4006" spans="1:29" ht="15" x14ac:dyDescent="0.25">
      <c r="A4006">
        <v>1817143</v>
      </c>
      <c r="B4006" t="s">
        <v>17730</v>
      </c>
      <c r="C4006">
        <v>1817143</v>
      </c>
      <c r="D4006" s="24">
        <v>45572</v>
      </c>
      <c r="E4006" t="s">
        <v>12786</v>
      </c>
      <c r="F4006" t="s">
        <v>17796</v>
      </c>
      <c r="G4006" t="s">
        <v>1749</v>
      </c>
      <c r="H4006" t="s">
        <v>78</v>
      </c>
      <c r="I4006" t="s">
        <v>188</v>
      </c>
      <c r="J4006" t="s">
        <v>17797</v>
      </c>
      <c r="K4006" t="s">
        <v>26</v>
      </c>
      <c r="L4006" t="s">
        <v>17705</v>
      </c>
      <c r="M4006"/>
      <c r="N4006" s="23">
        <v>83488882002238</v>
      </c>
      <c r="O4006"/>
      <c r="P4006">
        <v>9041404571</v>
      </c>
      <c r="Q4006"/>
      <c r="R4006"/>
      <c r="S4006" s="21" t="s">
        <v>18534</v>
      </c>
      <c r="T4006" s="21" t="s">
        <v>18603</v>
      </c>
      <c r="U4006" s="21" t="str">
        <f>VLOOKUP(T4006,Apoio!$D$10:$E$55,2,0)</f>
        <v>Fornec. de Serviç. Diversos PJ</v>
      </c>
      <c r="V4006"/>
      <c r="W4006"/>
      <c r="X4006"/>
      <c r="Z4006" s="7"/>
      <c r="AA4006" s="8" t="str">
        <f>IF(Y4006="","Não","Sim")</f>
        <v>Não</v>
      </c>
      <c r="AB4006" s="7" t="str">
        <f>IF(Z4006="","Não","Sim")</f>
        <v>Não</v>
      </c>
      <c r="AC4006" s="8" t="str">
        <f>IF(S4006="TSR","Serede","Rede Conecta")</f>
        <v>Serede</v>
      </c>
    </row>
    <row r="4007" spans="1:29" ht="15" x14ac:dyDescent="0.25">
      <c r="A4007">
        <v>1817169</v>
      </c>
      <c r="B4007" t="s">
        <v>17857</v>
      </c>
      <c r="C4007">
        <v>1817169</v>
      </c>
      <c r="D4007" s="24">
        <v>45572</v>
      </c>
      <c r="E4007" t="s">
        <v>12786</v>
      </c>
      <c r="F4007" t="s">
        <v>17858</v>
      </c>
      <c r="G4007" t="s">
        <v>1789</v>
      </c>
      <c r="H4007" t="s">
        <v>12934</v>
      </c>
      <c r="I4007" t="s">
        <v>188</v>
      </c>
      <c r="J4007" t="s">
        <v>17859</v>
      </c>
      <c r="K4007" t="s">
        <v>26</v>
      </c>
      <c r="L4007" t="s">
        <v>17705</v>
      </c>
      <c r="M4007"/>
      <c r="N4007" s="23">
        <v>83488882002319</v>
      </c>
      <c r="O4007"/>
      <c r="P4007"/>
      <c r="Q4007"/>
      <c r="R4007"/>
      <c r="S4007" s="21" t="s">
        <v>18534</v>
      </c>
      <c r="T4007" s="21" t="s">
        <v>18603</v>
      </c>
      <c r="U4007" s="21" t="str">
        <f>VLOOKUP(T4007,Apoio!$D$10:$E$55,2,0)</f>
        <v>Fornec. de Serviç. Diversos PJ</v>
      </c>
      <c r="V4007"/>
      <c r="W4007"/>
      <c r="X4007"/>
      <c r="Z4007" s="7"/>
      <c r="AA4007" s="8" t="str">
        <f>IF(Y4007="","Não","Sim")</f>
        <v>Não</v>
      </c>
      <c r="AB4007" s="7" t="str">
        <f>IF(Z4007="","Não","Sim")</f>
        <v>Não</v>
      </c>
      <c r="AC4007" s="8" t="str">
        <f>IF(S4007="TSR","Serede","Rede Conecta")</f>
        <v>Serede</v>
      </c>
    </row>
    <row r="4008" spans="1:29" ht="15" x14ac:dyDescent="0.25">
      <c r="A4008">
        <v>1817170</v>
      </c>
      <c r="B4008" t="s">
        <v>17860</v>
      </c>
      <c r="C4008">
        <v>1817170</v>
      </c>
      <c r="D4008" s="24">
        <v>45572</v>
      </c>
      <c r="E4008" t="s">
        <v>12786</v>
      </c>
      <c r="F4008" t="s">
        <v>17861</v>
      </c>
      <c r="G4008" t="s">
        <v>1776</v>
      </c>
      <c r="H4008" t="s">
        <v>12746</v>
      </c>
      <c r="I4008" t="s">
        <v>188</v>
      </c>
      <c r="J4008" t="s">
        <v>17862</v>
      </c>
      <c r="K4008" t="s">
        <v>26</v>
      </c>
      <c r="L4008" t="s">
        <v>17705</v>
      </c>
      <c r="M4008"/>
      <c r="N4008" s="23">
        <v>83488882002408</v>
      </c>
      <c r="O4008"/>
      <c r="P4008">
        <v>255981317</v>
      </c>
      <c r="Q4008"/>
      <c r="R4008"/>
      <c r="S4008" s="21" t="s">
        <v>18534</v>
      </c>
      <c r="T4008" s="21" t="s">
        <v>18603</v>
      </c>
      <c r="U4008" s="21" t="str">
        <f>VLOOKUP(T4008,Apoio!$D$10:$E$55,2,0)</f>
        <v>Fornec. de Serviç. Diversos PJ</v>
      </c>
      <c r="V4008"/>
      <c r="W4008"/>
      <c r="X4008"/>
      <c r="Z4008" s="7"/>
      <c r="AA4008" s="8" t="str">
        <f>IF(Y4008="","Não","Sim")</f>
        <v>Não</v>
      </c>
      <c r="AB4008" s="7" t="str">
        <f>IF(Z4008="","Não","Sim")</f>
        <v>Não</v>
      </c>
      <c r="AC4008" s="8" t="str">
        <f>IF(S4008="TSR","Serede","Rede Conecta")</f>
        <v>Serede</v>
      </c>
    </row>
    <row r="4009" spans="1:29" ht="15" x14ac:dyDescent="0.25">
      <c r="A4009">
        <v>1817162</v>
      </c>
      <c r="B4009" t="s">
        <v>17730</v>
      </c>
      <c r="C4009">
        <v>1817162</v>
      </c>
      <c r="D4009" s="24">
        <v>45572</v>
      </c>
      <c r="E4009" t="s">
        <v>12786</v>
      </c>
      <c r="F4009" t="s">
        <v>17840</v>
      </c>
      <c r="G4009" t="s">
        <v>1780</v>
      </c>
      <c r="H4009" t="s">
        <v>12911</v>
      </c>
      <c r="I4009" t="s">
        <v>188</v>
      </c>
      <c r="J4009" t="s">
        <v>1781</v>
      </c>
      <c r="K4009" t="s">
        <v>26</v>
      </c>
      <c r="L4009" t="s">
        <v>17705</v>
      </c>
      <c r="M4009"/>
      <c r="N4009" s="23">
        <v>83488882002661</v>
      </c>
      <c r="O4009"/>
      <c r="P4009">
        <v>256106207</v>
      </c>
      <c r="Q4009"/>
      <c r="R4009"/>
      <c r="S4009" s="21" t="s">
        <v>18534</v>
      </c>
      <c r="T4009" s="21" t="s">
        <v>18603</v>
      </c>
      <c r="U4009" s="21" t="str">
        <f>VLOOKUP(T4009,Apoio!$D$10:$E$55,2,0)</f>
        <v>Fornec. de Serviç. Diversos PJ</v>
      </c>
      <c r="V4009"/>
      <c r="W4009"/>
      <c r="X4009"/>
      <c r="Z4009" s="7"/>
      <c r="AA4009" s="8" t="str">
        <f>IF(Y4009="","Não","Sim")</f>
        <v>Não</v>
      </c>
      <c r="AB4009" s="7" t="str">
        <f>IF(Z4009="","Não","Sim")</f>
        <v>Não</v>
      </c>
      <c r="AC4009" s="8" t="str">
        <f>IF(S4009="TSR","Serede","Rede Conecta")</f>
        <v>Serede</v>
      </c>
    </row>
    <row r="4010" spans="1:29" ht="15" x14ac:dyDescent="0.25">
      <c r="A4010">
        <v>1817171</v>
      </c>
      <c r="B4010" t="s">
        <v>17863</v>
      </c>
      <c r="C4010">
        <v>1817171</v>
      </c>
      <c r="D4010" s="24">
        <v>45572</v>
      </c>
      <c r="E4010" t="s">
        <v>12786</v>
      </c>
      <c r="F4010" t="s">
        <v>17864</v>
      </c>
      <c r="G4010" t="s">
        <v>1744</v>
      </c>
      <c r="H4010" t="s">
        <v>78</v>
      </c>
      <c r="I4010" t="s">
        <v>188</v>
      </c>
      <c r="J4010" t="s">
        <v>17865</v>
      </c>
      <c r="K4010" t="s">
        <v>26</v>
      </c>
      <c r="L4010" t="s">
        <v>17705</v>
      </c>
      <c r="M4010"/>
      <c r="N4010" s="23">
        <v>83488882003129</v>
      </c>
      <c r="O4010"/>
      <c r="P4010">
        <v>256281882</v>
      </c>
      <c r="Q4010"/>
      <c r="R4010"/>
      <c r="S4010" s="21" t="s">
        <v>18534</v>
      </c>
      <c r="T4010" s="21" t="s">
        <v>18603</v>
      </c>
      <c r="U4010" s="21" t="str">
        <f>VLOOKUP(T4010,Apoio!$D$10:$E$55,2,0)</f>
        <v>Fornec. de Serviç. Diversos PJ</v>
      </c>
      <c r="V4010"/>
      <c r="W4010"/>
      <c r="X4010"/>
      <c r="Z4010" s="7"/>
      <c r="AA4010" s="8" t="str">
        <f>IF(Y4010="","Não","Sim")</f>
        <v>Não</v>
      </c>
      <c r="AB4010" s="7" t="str">
        <f>IF(Z4010="","Não","Sim")</f>
        <v>Não</v>
      </c>
      <c r="AC4010" s="8" t="str">
        <f>IF(S4010="TSR","Serede","Rede Conecta")</f>
        <v>Serede</v>
      </c>
    </row>
    <row r="4011" spans="1:29" ht="15" x14ac:dyDescent="0.25">
      <c r="A4011">
        <v>1817085</v>
      </c>
      <c r="B4011" t="s">
        <v>17655</v>
      </c>
      <c r="C4011">
        <v>1817085</v>
      </c>
      <c r="D4011" s="24">
        <v>45568</v>
      </c>
      <c r="E4011" t="s">
        <v>11088</v>
      </c>
      <c r="F4011" t="s">
        <v>17656</v>
      </c>
      <c r="G4011" t="s">
        <v>1784</v>
      </c>
      <c r="H4011" t="s">
        <v>12658</v>
      </c>
      <c r="I4011" t="s">
        <v>188</v>
      </c>
      <c r="J4011" t="s">
        <v>17657</v>
      </c>
      <c r="K4011" t="s">
        <v>26</v>
      </c>
      <c r="L4011"/>
      <c r="M4011"/>
      <c r="N4011" s="23">
        <v>83488882003390</v>
      </c>
      <c r="O4011"/>
      <c r="P4011">
        <v>256495637</v>
      </c>
      <c r="Q4011"/>
      <c r="R4011" t="s">
        <v>17658</v>
      </c>
      <c r="S4011" s="21" t="s">
        <v>18534</v>
      </c>
      <c r="T4011" s="21" t="s">
        <v>18603</v>
      </c>
      <c r="U4011" s="21" t="str">
        <f>VLOOKUP(T4011,Apoio!$D$10:$E$55,2,0)</f>
        <v>Fornec. de Serviç. Diversos PJ</v>
      </c>
      <c r="V4011"/>
      <c r="W4011"/>
      <c r="X4011"/>
      <c r="Z4011" s="7"/>
      <c r="AA4011" s="8" t="str">
        <f>IF(Y4011="","Não","Sim")</f>
        <v>Não</v>
      </c>
      <c r="AB4011" s="7" t="str">
        <f>IF(Z4011="","Não","Sim")</f>
        <v>Não</v>
      </c>
      <c r="AC4011" s="8" t="str">
        <f>IF(S4011="TSR","Serede","Rede Conecta")</f>
        <v>Serede</v>
      </c>
    </row>
    <row r="4012" spans="1:29" ht="15" x14ac:dyDescent="0.25">
      <c r="A4012">
        <v>1817086</v>
      </c>
      <c r="B4012" t="s">
        <v>17655</v>
      </c>
      <c r="C4012">
        <v>1817086</v>
      </c>
      <c r="D4012" s="24">
        <v>45568</v>
      </c>
      <c r="E4012" t="s">
        <v>11088</v>
      </c>
      <c r="F4012" t="s">
        <v>17659</v>
      </c>
      <c r="G4012" t="s">
        <v>1784</v>
      </c>
      <c r="H4012" t="s">
        <v>12707</v>
      </c>
      <c r="I4012" t="s">
        <v>188</v>
      </c>
      <c r="J4012" t="s">
        <v>17660</v>
      </c>
      <c r="K4012" t="s">
        <v>26</v>
      </c>
      <c r="L4012" t="s">
        <v>17661</v>
      </c>
      <c r="M4012"/>
      <c r="N4012" s="23">
        <v>83488882003471</v>
      </c>
      <c r="O4012"/>
      <c r="P4012">
        <v>256738270</v>
      </c>
      <c r="Q4012"/>
      <c r="R4012" t="s">
        <v>17658</v>
      </c>
      <c r="S4012" s="21" t="s">
        <v>18534</v>
      </c>
      <c r="T4012" s="21" t="s">
        <v>18603</v>
      </c>
      <c r="U4012" s="21" t="str">
        <f>VLOOKUP(T4012,Apoio!$D$10:$E$55,2,0)</f>
        <v>Fornec. de Serviç. Diversos PJ</v>
      </c>
      <c r="V4012"/>
      <c r="W4012"/>
      <c r="X4012"/>
      <c r="Z4012" s="7"/>
      <c r="AA4012" s="8" t="str">
        <f>IF(Y4012="","Não","Sim")</f>
        <v>Não</v>
      </c>
      <c r="AB4012" s="7" t="str">
        <f>IF(Z4012="","Não","Sim")</f>
        <v>Não</v>
      </c>
      <c r="AC4012" s="8" t="str">
        <f>IF(S4012="TSR","Serede","Rede Conecta")</f>
        <v>Serede</v>
      </c>
    </row>
    <row r="4013" spans="1:29" ht="15" x14ac:dyDescent="0.25">
      <c r="A4013">
        <v>1817098</v>
      </c>
      <c r="B4013" t="s">
        <v>17655</v>
      </c>
      <c r="C4013">
        <v>1817098</v>
      </c>
      <c r="D4013" s="24">
        <v>45569</v>
      </c>
      <c r="E4013" t="s">
        <v>17472</v>
      </c>
      <c r="F4013" t="s">
        <v>17694</v>
      </c>
      <c r="G4013" t="s">
        <v>1808</v>
      </c>
      <c r="H4013" t="s">
        <v>810</v>
      </c>
      <c r="I4013" t="s">
        <v>188</v>
      </c>
      <c r="J4013" t="s">
        <v>17695</v>
      </c>
      <c r="K4013" t="s">
        <v>26</v>
      </c>
      <c r="L4013" t="s">
        <v>17696</v>
      </c>
      <c r="M4013"/>
      <c r="N4013" s="23">
        <v>83488882003803</v>
      </c>
      <c r="O4013"/>
      <c r="P4013">
        <v>258327278</v>
      </c>
      <c r="Q4013"/>
      <c r="R4013" t="s">
        <v>17658</v>
      </c>
      <c r="S4013" s="21" t="s">
        <v>18534</v>
      </c>
      <c r="T4013" s="21" t="s">
        <v>18603</v>
      </c>
      <c r="U4013" s="21" t="str">
        <f>VLOOKUP(T4013,Apoio!$D$10:$E$55,2,0)</f>
        <v>Fornec. de Serviç. Diversos PJ</v>
      </c>
      <c r="V4013"/>
      <c r="W4013"/>
      <c r="X4013"/>
      <c r="Z4013" s="7"/>
      <c r="AA4013" s="8" t="str">
        <f>IF(Y4013="","Não","Sim")</f>
        <v>Não</v>
      </c>
      <c r="AB4013" s="7" t="str">
        <f>IF(Z4013="","Não","Sim")</f>
        <v>Não</v>
      </c>
      <c r="AC4013" s="8" t="str">
        <f>IF(S4013="TSR","Serede","Rede Conecta")</f>
        <v>Serede</v>
      </c>
    </row>
    <row r="4014" spans="1:29" ht="15" x14ac:dyDescent="0.25">
      <c r="A4014">
        <v>1817088</v>
      </c>
      <c r="B4014" t="s">
        <v>17655</v>
      </c>
      <c r="C4014">
        <v>1817088</v>
      </c>
      <c r="D4014" s="24">
        <v>45568</v>
      </c>
      <c r="E4014" t="s">
        <v>11088</v>
      </c>
      <c r="F4014" t="s">
        <v>17664</v>
      </c>
      <c r="G4014" t="s">
        <v>2756</v>
      </c>
      <c r="H4014" t="s">
        <v>17665</v>
      </c>
      <c r="I4014" t="s">
        <v>188</v>
      </c>
      <c r="J4014" t="s">
        <v>2757</v>
      </c>
      <c r="K4014" t="s">
        <v>26</v>
      </c>
      <c r="L4014"/>
      <c r="M4014"/>
      <c r="N4014" s="23">
        <v>83488882004362</v>
      </c>
      <c r="O4014"/>
      <c r="P4014">
        <v>258344334</v>
      </c>
      <c r="Q4014"/>
      <c r="R4014" t="s">
        <v>17658</v>
      </c>
      <c r="S4014" s="21" t="s">
        <v>18534</v>
      </c>
      <c r="T4014" s="21" t="s">
        <v>18603</v>
      </c>
      <c r="U4014" s="21" t="str">
        <f>VLOOKUP(T4014,Apoio!$D$10:$E$55,2,0)</f>
        <v>Fornec. de Serviç. Diversos PJ</v>
      </c>
      <c r="V4014"/>
      <c r="W4014"/>
      <c r="X4014"/>
      <c r="Z4014" s="7"/>
      <c r="AA4014" s="8" t="str">
        <f>IF(Y4014="","Não","Sim")</f>
        <v>Não</v>
      </c>
      <c r="AB4014" s="7" t="str">
        <f>IF(Z4014="","Não","Sim")</f>
        <v>Não</v>
      </c>
      <c r="AC4014" s="8" t="str">
        <f>IF(S4014="TSR","Serede","Rede Conecta")</f>
        <v>Serede</v>
      </c>
    </row>
    <row r="4015" spans="1:29" ht="15" x14ac:dyDescent="0.25">
      <c r="A4015">
        <v>1817099</v>
      </c>
      <c r="B4015" t="s">
        <v>17655</v>
      </c>
      <c r="C4015">
        <v>1817099</v>
      </c>
      <c r="D4015" s="24">
        <v>45569</v>
      </c>
      <c r="E4015" t="s">
        <v>17472</v>
      </c>
      <c r="F4015" t="s">
        <v>17697</v>
      </c>
      <c r="G4015" t="s">
        <v>1749</v>
      </c>
      <c r="H4015" t="s">
        <v>12629</v>
      </c>
      <c r="I4015" t="s">
        <v>188</v>
      </c>
      <c r="J4015" t="s">
        <v>13896</v>
      </c>
      <c r="K4015" t="s">
        <v>26</v>
      </c>
      <c r="L4015" t="s">
        <v>17698</v>
      </c>
      <c r="M4015"/>
      <c r="N4015" s="23">
        <v>83488882004524</v>
      </c>
      <c r="O4015"/>
      <c r="P4015">
        <v>258490500</v>
      </c>
      <c r="Q4015"/>
      <c r="R4015" t="s">
        <v>17658</v>
      </c>
      <c r="S4015" s="21" t="s">
        <v>18534</v>
      </c>
      <c r="T4015" s="21" t="s">
        <v>18603</v>
      </c>
      <c r="U4015" s="21" t="str">
        <f>VLOOKUP(T4015,Apoio!$D$10:$E$55,2,0)</f>
        <v>Fornec. de Serviç. Diversos PJ</v>
      </c>
      <c r="V4015"/>
      <c r="W4015"/>
      <c r="X4015"/>
      <c r="Z4015" s="7"/>
      <c r="AA4015" s="8" t="str">
        <f>IF(Y4015="","Não","Sim")</f>
        <v>Não</v>
      </c>
      <c r="AB4015" s="7" t="str">
        <f>IF(Z4015="","Não","Sim")</f>
        <v>Não</v>
      </c>
      <c r="AC4015" s="8" t="str">
        <f>IF(S4015="TSR","Serede","Rede Conecta")</f>
        <v>Serede</v>
      </c>
    </row>
    <row r="4016" spans="1:29" ht="15" x14ac:dyDescent="0.25">
      <c r="A4016">
        <v>1817097</v>
      </c>
      <c r="B4016" t="s">
        <v>17655</v>
      </c>
      <c r="C4016">
        <v>1817097</v>
      </c>
      <c r="D4016" s="24">
        <v>45569</v>
      </c>
      <c r="E4016" t="s">
        <v>17472</v>
      </c>
      <c r="F4016" t="s">
        <v>17691</v>
      </c>
      <c r="G4016" t="s">
        <v>1846</v>
      </c>
      <c r="H4016" t="s">
        <v>2408</v>
      </c>
      <c r="I4016" t="s">
        <v>188</v>
      </c>
      <c r="J4016" t="s">
        <v>17692</v>
      </c>
      <c r="K4016" t="s">
        <v>26</v>
      </c>
      <c r="L4016" t="s">
        <v>17693</v>
      </c>
      <c r="M4016"/>
      <c r="N4016" s="23">
        <v>83488882004605</v>
      </c>
      <c r="O4016"/>
      <c r="P4016">
        <v>258492651</v>
      </c>
      <c r="Q4016"/>
      <c r="R4016" t="s">
        <v>17658</v>
      </c>
      <c r="S4016" s="21" t="s">
        <v>18534</v>
      </c>
      <c r="T4016" s="21" t="s">
        <v>18603</v>
      </c>
      <c r="U4016" s="21" t="str">
        <f>VLOOKUP(T4016,Apoio!$D$10:$E$55,2,0)</f>
        <v>Fornec. de Serviç. Diversos PJ</v>
      </c>
      <c r="V4016"/>
      <c r="W4016"/>
      <c r="X4016"/>
      <c r="Z4016" s="7"/>
      <c r="AA4016" s="8" t="str">
        <f>IF(Y4016="","Não","Sim")</f>
        <v>Não</v>
      </c>
      <c r="AB4016" s="7" t="str">
        <f>IF(Z4016="","Não","Sim")</f>
        <v>Não</v>
      </c>
      <c r="AC4016" s="8" t="str">
        <f>IF(S4016="TSR","Serede","Rede Conecta")</f>
        <v>Serede</v>
      </c>
    </row>
    <row r="4017" spans="1:29" ht="15" x14ac:dyDescent="0.25">
      <c r="A4017">
        <v>1817100</v>
      </c>
      <c r="B4017" t="s">
        <v>17655</v>
      </c>
      <c r="C4017">
        <v>1817100</v>
      </c>
      <c r="D4017" s="24">
        <v>45569</v>
      </c>
      <c r="E4017" t="s">
        <v>17472</v>
      </c>
      <c r="F4017" t="s">
        <v>17699</v>
      </c>
      <c r="G4017" t="s">
        <v>1875</v>
      </c>
      <c r="H4017" t="s">
        <v>78</v>
      </c>
      <c r="I4017" t="s">
        <v>188</v>
      </c>
      <c r="J4017" t="s">
        <v>1876</v>
      </c>
      <c r="K4017" t="s">
        <v>26</v>
      </c>
      <c r="L4017" t="s">
        <v>17688</v>
      </c>
      <c r="M4017"/>
      <c r="N4017" s="23">
        <v>83488882004796</v>
      </c>
      <c r="O4017"/>
      <c r="P4017">
        <v>258442816</v>
      </c>
      <c r="Q4017"/>
      <c r="R4017" t="s">
        <v>17658</v>
      </c>
      <c r="S4017" s="21" t="s">
        <v>18534</v>
      </c>
      <c r="T4017" s="21" t="s">
        <v>18603</v>
      </c>
      <c r="U4017" s="21" t="str">
        <f>VLOOKUP(T4017,Apoio!$D$10:$E$55,2,0)</f>
        <v>Fornec. de Serviç. Diversos PJ</v>
      </c>
      <c r="V4017"/>
      <c r="W4017"/>
      <c r="X4017"/>
      <c r="Z4017" s="7"/>
      <c r="AA4017" s="8" t="str">
        <f>IF(Y4017="","Não","Sim")</f>
        <v>Não</v>
      </c>
      <c r="AB4017" s="7" t="str">
        <f>IF(Z4017="","Não","Sim")</f>
        <v>Não</v>
      </c>
      <c r="AC4017" s="8" t="str">
        <f>IF(S4017="TSR","Serede","Rede Conecta")</f>
        <v>Serede</v>
      </c>
    </row>
    <row r="4018" spans="1:29" ht="15" x14ac:dyDescent="0.25">
      <c r="A4018">
        <v>1817096</v>
      </c>
      <c r="B4018" t="s">
        <v>17655</v>
      </c>
      <c r="C4018">
        <v>1817096</v>
      </c>
      <c r="D4018" s="24">
        <v>45569</v>
      </c>
      <c r="E4018" t="s">
        <v>17472</v>
      </c>
      <c r="F4018" t="s">
        <v>17689</v>
      </c>
      <c r="G4018" t="s">
        <v>2644</v>
      </c>
      <c r="H4018" t="s">
        <v>78</v>
      </c>
      <c r="I4018" t="s">
        <v>188</v>
      </c>
      <c r="J4018" t="s">
        <v>2645</v>
      </c>
      <c r="K4018" t="s">
        <v>26</v>
      </c>
      <c r="L4018" t="s">
        <v>17690</v>
      </c>
      <c r="M4018"/>
      <c r="N4018" s="23">
        <v>83488882004877</v>
      </c>
      <c r="O4018"/>
      <c r="P4018">
        <v>258442824</v>
      </c>
      <c r="Q4018"/>
      <c r="R4018" t="s">
        <v>17658</v>
      </c>
      <c r="S4018" s="21" t="s">
        <v>18534</v>
      </c>
      <c r="T4018" s="21" t="s">
        <v>18603</v>
      </c>
      <c r="U4018" s="21" t="str">
        <f>VLOOKUP(T4018,Apoio!$D$10:$E$55,2,0)</f>
        <v>Fornec. de Serviç. Diversos PJ</v>
      </c>
      <c r="V4018"/>
      <c r="W4018"/>
      <c r="X4018"/>
      <c r="Z4018" s="7"/>
      <c r="AA4018" s="8" t="str">
        <f>IF(Y4018="","Não","Sim")</f>
        <v>Não</v>
      </c>
      <c r="AB4018" s="7" t="str">
        <f>IF(Z4018="","Não","Sim")</f>
        <v>Não</v>
      </c>
      <c r="AC4018" s="8" t="str">
        <f>IF(S4018="TSR","Serede","Rede Conecta")</f>
        <v>Serede</v>
      </c>
    </row>
    <row r="4019" spans="1:29" ht="15" x14ac:dyDescent="0.25">
      <c r="A4019">
        <v>1817095</v>
      </c>
      <c r="B4019" t="s">
        <v>17655</v>
      </c>
      <c r="C4019">
        <v>1817095</v>
      </c>
      <c r="D4019" s="24">
        <v>45569</v>
      </c>
      <c r="E4019" t="s">
        <v>17472</v>
      </c>
      <c r="F4019" t="s">
        <v>17687</v>
      </c>
      <c r="G4019" t="s">
        <v>187</v>
      </c>
      <c r="H4019" t="s">
        <v>78</v>
      </c>
      <c r="I4019" t="s">
        <v>188</v>
      </c>
      <c r="J4019" t="s">
        <v>14065</v>
      </c>
      <c r="K4019" t="s">
        <v>26</v>
      </c>
      <c r="L4019" t="s">
        <v>17688</v>
      </c>
      <c r="M4019"/>
      <c r="N4019" s="23">
        <v>83488882005415</v>
      </c>
      <c r="O4019"/>
      <c r="P4019">
        <v>258782757</v>
      </c>
      <c r="Q4019"/>
      <c r="R4019" t="s">
        <v>17658</v>
      </c>
      <c r="S4019" s="21" t="s">
        <v>18534</v>
      </c>
      <c r="T4019" s="21" t="s">
        <v>18603</v>
      </c>
      <c r="U4019" s="21" t="str">
        <f>VLOOKUP(T4019,Apoio!$D$10:$E$55,2,0)</f>
        <v>Fornec. de Serviç. Diversos PJ</v>
      </c>
      <c r="V4019"/>
      <c r="W4019"/>
      <c r="X4019"/>
      <c r="Z4019" s="7"/>
      <c r="AA4019" s="8" t="str">
        <f>IF(Y4019="","Não","Sim")</f>
        <v>Não</v>
      </c>
      <c r="AB4019" s="7" t="str">
        <f>IF(Z4019="","Não","Sim")</f>
        <v>Não</v>
      </c>
      <c r="AC4019" s="8" t="str">
        <f>IF(S4019="TSR","Serede","Rede Conecta")</f>
        <v>Serede</v>
      </c>
    </row>
    <row r="4020" spans="1:29" ht="15" x14ac:dyDescent="0.25">
      <c r="A4020">
        <v>1817172</v>
      </c>
      <c r="B4020" t="s">
        <v>17866</v>
      </c>
      <c r="C4020">
        <v>1817172</v>
      </c>
      <c r="D4020" s="24">
        <v>45572</v>
      </c>
      <c r="E4020" t="s">
        <v>12786</v>
      </c>
      <c r="F4020" t="s">
        <v>17867</v>
      </c>
      <c r="G4020" t="s">
        <v>1768</v>
      </c>
      <c r="H4020" t="s">
        <v>78</v>
      </c>
      <c r="I4020" t="s">
        <v>188</v>
      </c>
      <c r="J4020" t="s">
        <v>1769</v>
      </c>
      <c r="K4020" t="s">
        <v>26</v>
      </c>
      <c r="L4020" t="s">
        <v>17705</v>
      </c>
      <c r="M4020"/>
      <c r="N4020" s="23">
        <v>83577262000140</v>
      </c>
      <c r="O4020"/>
      <c r="P4020">
        <v>250069679</v>
      </c>
      <c r="Q4020"/>
      <c r="R4020"/>
      <c r="S4020" s="21" t="s">
        <v>18534</v>
      </c>
      <c r="T4020" s="21" t="s">
        <v>18603</v>
      </c>
      <c r="U4020" s="21" t="str">
        <f>VLOOKUP(T4020,Apoio!$D$10:$E$55,2,0)</f>
        <v>Fornec. de Serviç. Diversos PJ</v>
      </c>
      <c r="V4020"/>
      <c r="W4020"/>
      <c r="X4020"/>
      <c r="Z4020" s="7"/>
      <c r="AA4020" s="8" t="str">
        <f>IF(Y4020="","Não","Sim")</f>
        <v>Não</v>
      </c>
      <c r="AB4020" s="7" t="str">
        <f>IF(Z4020="","Não","Sim")</f>
        <v>Não</v>
      </c>
      <c r="AC4020" s="8" t="str">
        <f>IF(S4020="TSR","Serede","Rede Conecta")</f>
        <v>Serede</v>
      </c>
    </row>
    <row r="4021" spans="1:29" ht="15" x14ac:dyDescent="0.25">
      <c r="A4021">
        <v>1817199</v>
      </c>
      <c r="B4021" t="s">
        <v>17940</v>
      </c>
      <c r="C4021">
        <v>1817199</v>
      </c>
      <c r="D4021" s="24">
        <v>45572</v>
      </c>
      <c r="E4021" t="s">
        <v>12786</v>
      </c>
      <c r="F4021" t="s">
        <v>17941</v>
      </c>
      <c r="G4021" t="s">
        <v>1749</v>
      </c>
      <c r="H4021" t="s">
        <v>12269</v>
      </c>
      <c r="I4021" t="s">
        <v>188</v>
      </c>
      <c r="J4021" t="s">
        <v>17942</v>
      </c>
      <c r="K4021" t="s">
        <v>26</v>
      </c>
      <c r="L4021" t="s">
        <v>17705</v>
      </c>
      <c r="M4021"/>
      <c r="N4021" s="23">
        <v>83617779000116</v>
      </c>
      <c r="O4021"/>
      <c r="P4021">
        <v>250621550</v>
      </c>
      <c r="Q4021"/>
      <c r="R4021"/>
      <c r="S4021" s="21" t="s">
        <v>18534</v>
      </c>
      <c r="T4021" s="21" t="s">
        <v>18603</v>
      </c>
      <c r="U4021" s="21" t="str">
        <f>VLOOKUP(T4021,Apoio!$D$10:$E$55,2,0)</f>
        <v>Fornec. de Serviç. Diversos PJ</v>
      </c>
      <c r="V4021"/>
      <c r="W4021"/>
      <c r="X4021"/>
      <c r="Z4021" s="7"/>
      <c r="AA4021" s="8" t="str">
        <f>IF(Y4021="","Não","Sim")</f>
        <v>Não</v>
      </c>
      <c r="AB4021" s="7" t="str">
        <f>IF(Z4021="","Não","Sim")</f>
        <v>Não</v>
      </c>
      <c r="AC4021" s="8" t="str">
        <f>IF(S4021="TSR","Serede","Rede Conecta")</f>
        <v>Serede</v>
      </c>
    </row>
    <row r="4022" spans="1:29" ht="15" x14ac:dyDescent="0.25">
      <c r="A4022">
        <v>1817219</v>
      </c>
      <c r="B4022" t="s">
        <v>17847</v>
      </c>
      <c r="C4022">
        <v>1817219</v>
      </c>
      <c r="D4022" s="24">
        <v>45572</v>
      </c>
      <c r="E4022" t="s">
        <v>17472</v>
      </c>
      <c r="F4022" t="s">
        <v>17997</v>
      </c>
      <c r="G4022" t="s">
        <v>187</v>
      </c>
      <c r="H4022" t="s">
        <v>9088</v>
      </c>
      <c r="I4022" t="s">
        <v>188</v>
      </c>
      <c r="J4022" t="s">
        <v>12673</v>
      </c>
      <c r="K4022" t="s">
        <v>26</v>
      </c>
      <c r="L4022" t="s">
        <v>17998</v>
      </c>
      <c r="M4022"/>
      <c r="N4022" s="23">
        <v>83646984004016</v>
      </c>
      <c r="O4022"/>
      <c r="P4022">
        <v>254301398</v>
      </c>
      <c r="Q4022"/>
      <c r="R4022" t="s">
        <v>17999</v>
      </c>
      <c r="S4022" s="21" t="s">
        <v>18534</v>
      </c>
      <c r="T4022" s="21" t="s">
        <v>18603</v>
      </c>
      <c r="U4022" s="21" t="str">
        <f>VLOOKUP(T4022,Apoio!$D$10:$E$55,2,0)</f>
        <v>Fornec. de Serviç. Diversos PJ</v>
      </c>
      <c r="V4022"/>
      <c r="W4022"/>
      <c r="X4022"/>
      <c r="Z4022" s="7"/>
      <c r="AA4022" s="8" t="str">
        <f>IF(Y4022="","Não","Sim")</f>
        <v>Não</v>
      </c>
      <c r="AB4022" s="7" t="str">
        <f>IF(Z4022="","Não","Sim")</f>
        <v>Não</v>
      </c>
      <c r="AC4022" s="8" t="str">
        <f>IF(S4022="TSR","Serede","Rede Conecta")</f>
        <v>Serede</v>
      </c>
    </row>
    <row r="4023" spans="1:29" ht="15" x14ac:dyDescent="0.25">
      <c r="A4023">
        <v>1817165</v>
      </c>
      <c r="B4023" t="s">
        <v>17847</v>
      </c>
      <c r="C4023">
        <v>1817165</v>
      </c>
      <c r="D4023" s="24">
        <v>45572</v>
      </c>
      <c r="E4023" t="s">
        <v>12786</v>
      </c>
      <c r="F4023" t="s">
        <v>17848</v>
      </c>
      <c r="G4023" t="s">
        <v>1808</v>
      </c>
      <c r="H4023" t="s">
        <v>78</v>
      </c>
      <c r="I4023" t="s">
        <v>188</v>
      </c>
      <c r="J4023" t="s">
        <v>17849</v>
      </c>
      <c r="K4023" t="s">
        <v>26</v>
      </c>
      <c r="L4023" t="s">
        <v>17705</v>
      </c>
      <c r="M4023"/>
      <c r="N4023" s="23">
        <v>83646984008275</v>
      </c>
      <c r="O4023"/>
      <c r="P4023">
        <v>256355169</v>
      </c>
      <c r="Q4023"/>
      <c r="R4023"/>
      <c r="S4023" s="21" t="s">
        <v>18534</v>
      </c>
      <c r="T4023" s="21" t="s">
        <v>18603</v>
      </c>
      <c r="U4023" s="21" t="str">
        <f>VLOOKUP(T4023,Apoio!$D$10:$E$55,2,0)</f>
        <v>Fornec. de Serviç. Diversos PJ</v>
      </c>
      <c r="V4023"/>
      <c r="W4023"/>
      <c r="X4023"/>
      <c r="Z4023" s="7"/>
      <c r="AA4023" s="8" t="str">
        <f>IF(Y4023="","Não","Sim")</f>
        <v>Não</v>
      </c>
      <c r="AB4023" s="7" t="str">
        <f>IF(Z4023="","Não","Sim")</f>
        <v>Não</v>
      </c>
      <c r="AC4023" s="8" t="str">
        <f>IF(S4023="TSR","Serede","Rede Conecta")</f>
        <v>Serede</v>
      </c>
    </row>
    <row r="4024" spans="1:29" ht="15" x14ac:dyDescent="0.25">
      <c r="A4024">
        <v>1817166</v>
      </c>
      <c r="B4024" t="s">
        <v>17847</v>
      </c>
      <c r="C4024">
        <v>1817166</v>
      </c>
      <c r="D4024" s="24">
        <v>45572</v>
      </c>
      <c r="E4024" t="s">
        <v>12786</v>
      </c>
      <c r="F4024" t="s">
        <v>17850</v>
      </c>
      <c r="G4024" t="s">
        <v>1919</v>
      </c>
      <c r="H4024" t="s">
        <v>12621</v>
      </c>
      <c r="I4024" t="s">
        <v>188</v>
      </c>
      <c r="J4024" t="s">
        <v>17851</v>
      </c>
      <c r="K4024" t="s">
        <v>26</v>
      </c>
      <c r="L4024" t="s">
        <v>17705</v>
      </c>
      <c r="M4024"/>
      <c r="N4024" s="23">
        <v>83646984008437</v>
      </c>
      <c r="O4024"/>
      <c r="P4024">
        <v>256460736</v>
      </c>
      <c r="Q4024"/>
      <c r="R4024"/>
      <c r="S4024" s="21" t="s">
        <v>18534</v>
      </c>
      <c r="T4024" s="21" t="s">
        <v>18603</v>
      </c>
      <c r="U4024" s="21" t="str">
        <f>VLOOKUP(T4024,Apoio!$D$10:$E$55,2,0)</f>
        <v>Fornec. de Serviç. Diversos PJ</v>
      </c>
      <c r="V4024"/>
      <c r="W4024"/>
      <c r="X4024"/>
      <c r="Z4024" s="7"/>
      <c r="AA4024" s="8" t="str">
        <f>IF(Y4024="","Não","Sim")</f>
        <v>Não</v>
      </c>
      <c r="AB4024" s="7" t="str">
        <f>IF(Z4024="","Não","Sim")</f>
        <v>Não</v>
      </c>
      <c r="AC4024" s="8" t="str">
        <f>IF(S4024="TSR","Serede","Rede Conecta")</f>
        <v>Serede</v>
      </c>
    </row>
    <row r="4025" spans="1:29" ht="15" x14ac:dyDescent="0.25">
      <c r="A4025">
        <v>1817183</v>
      </c>
      <c r="B4025" t="s">
        <v>17896</v>
      </c>
      <c r="C4025">
        <v>1817183</v>
      </c>
      <c r="D4025" s="24">
        <v>45572</v>
      </c>
      <c r="E4025" t="s">
        <v>12786</v>
      </c>
      <c r="F4025" t="s">
        <v>17897</v>
      </c>
      <c r="G4025" t="s">
        <v>1749</v>
      </c>
      <c r="H4025" t="s">
        <v>12557</v>
      </c>
      <c r="I4025" t="s">
        <v>188</v>
      </c>
      <c r="J4025" t="s">
        <v>17898</v>
      </c>
      <c r="K4025" t="s">
        <v>26</v>
      </c>
      <c r="L4025" t="s">
        <v>17705</v>
      </c>
      <c r="M4025"/>
      <c r="N4025" s="23">
        <v>83646984009166</v>
      </c>
      <c r="O4025"/>
      <c r="P4025" t="s">
        <v>44</v>
      </c>
      <c r="Q4025"/>
      <c r="R4025"/>
      <c r="S4025" s="21" t="s">
        <v>18534</v>
      </c>
      <c r="T4025" s="21" t="s">
        <v>18603</v>
      </c>
      <c r="U4025" s="21" t="str">
        <f>VLOOKUP(T4025,Apoio!$D$10:$E$55,2,0)</f>
        <v>Fornec. de Serviç. Diversos PJ</v>
      </c>
      <c r="V4025"/>
      <c r="W4025"/>
      <c r="X4025"/>
      <c r="Z4025" s="7"/>
      <c r="AA4025" s="8" t="str">
        <f>IF(Y4025="","Não","Sim")</f>
        <v>Não</v>
      </c>
      <c r="AB4025" s="7" t="str">
        <f>IF(Z4025="","Não","Sim")</f>
        <v>Não</v>
      </c>
      <c r="AC4025" s="8" t="str">
        <f>IF(S4025="TSR","Serede","Rede Conecta")</f>
        <v>Serede</v>
      </c>
    </row>
    <row r="4026" spans="1:29" ht="15" x14ac:dyDescent="0.25">
      <c r="A4026">
        <v>1817150</v>
      </c>
      <c r="B4026" t="s">
        <v>17813</v>
      </c>
      <c r="C4026">
        <v>1817150</v>
      </c>
      <c r="D4026" s="24">
        <v>45572</v>
      </c>
      <c r="E4026" t="s">
        <v>12786</v>
      </c>
      <c r="F4026" t="s">
        <v>17814</v>
      </c>
      <c r="G4026" t="s">
        <v>1772</v>
      </c>
      <c r="H4026" t="s">
        <v>12545</v>
      </c>
      <c r="I4026" t="s">
        <v>188</v>
      </c>
      <c r="J4026" t="s">
        <v>17815</v>
      </c>
      <c r="K4026" t="s">
        <v>26</v>
      </c>
      <c r="L4026" t="s">
        <v>17705</v>
      </c>
      <c r="M4026"/>
      <c r="N4026" s="23">
        <v>83669101000187</v>
      </c>
      <c r="O4026"/>
      <c r="P4026">
        <v>250062160</v>
      </c>
      <c r="Q4026"/>
      <c r="R4026"/>
      <c r="S4026" s="21" t="s">
        <v>18534</v>
      </c>
      <c r="T4026" s="21" t="s">
        <v>18603</v>
      </c>
      <c r="U4026" s="21" t="str">
        <f>VLOOKUP(T4026,Apoio!$D$10:$E$55,2,0)</f>
        <v>Fornec. de Serviç. Diversos PJ</v>
      </c>
      <c r="V4026"/>
      <c r="W4026"/>
      <c r="X4026"/>
      <c r="Z4026" s="7"/>
      <c r="AA4026" s="8" t="str">
        <f>IF(Y4026="","Não","Sim")</f>
        <v>Não</v>
      </c>
      <c r="AB4026" s="7" t="str">
        <f>IF(Z4026="","Não","Sim")</f>
        <v>Não</v>
      </c>
      <c r="AC4026" s="8" t="str">
        <f>IF(S4026="TSR","Serede","Rede Conecta")</f>
        <v>Serede</v>
      </c>
    </row>
    <row r="4027" spans="1:29" ht="15" x14ac:dyDescent="0.25">
      <c r="A4027">
        <v>201148</v>
      </c>
      <c r="B4027" t="s">
        <v>3075</v>
      </c>
      <c r="C4027">
        <v>201148</v>
      </c>
      <c r="D4027" s="24">
        <v>41267</v>
      </c>
      <c r="E4027" t="s">
        <v>20</v>
      </c>
      <c r="F4027" t="s">
        <v>3076</v>
      </c>
      <c r="G4027" t="s">
        <v>3077</v>
      </c>
      <c r="H4027" t="s">
        <v>78</v>
      </c>
      <c r="I4027" t="s">
        <v>188</v>
      </c>
      <c r="J4027" t="s">
        <v>3078</v>
      </c>
      <c r="K4027" t="s">
        <v>26</v>
      </c>
      <c r="L4027">
        <v>4932411555</v>
      </c>
      <c r="M4027"/>
      <c r="N4027" s="23">
        <v>83754044000134</v>
      </c>
      <c r="O4027"/>
      <c r="P4027"/>
      <c r="Q4027"/>
      <c r="R4027" t="s">
        <v>3079</v>
      </c>
      <c r="S4027" s="21" t="s">
        <v>18534</v>
      </c>
      <c r="T4027" s="21" t="s">
        <v>18607</v>
      </c>
      <c r="U4027" s="21" t="str">
        <f>VLOOKUP(T4027,Apoio!$D$10:$E$55,2,0)</f>
        <v>Prefeituras - PJ</v>
      </c>
      <c r="V4027">
        <v>19517</v>
      </c>
      <c r="W4027">
        <v>223999</v>
      </c>
      <c r="X4027" t="s">
        <v>1751</v>
      </c>
      <c r="Z4027" s="7"/>
      <c r="AA4027" s="8" t="str">
        <f>IF(Y4027="","Não","Sim")</f>
        <v>Não</v>
      </c>
      <c r="AB4027" s="7" t="str">
        <f>IF(Z4027="","Não","Sim")</f>
        <v>Não</v>
      </c>
      <c r="AC4027" s="8" t="str">
        <f>IF(S4027="TSR","Serede","Rede Conecta")</f>
        <v>Serede</v>
      </c>
    </row>
    <row r="4028" spans="1:29" ht="15" x14ac:dyDescent="0.25">
      <c r="A4028">
        <v>201717</v>
      </c>
      <c r="B4028" t="s">
        <v>4978</v>
      </c>
      <c r="C4028">
        <v>201717</v>
      </c>
      <c r="D4028" s="24">
        <v>41267</v>
      </c>
      <c r="E4028" t="s">
        <v>20</v>
      </c>
      <c r="F4028" t="s">
        <v>5544</v>
      </c>
      <c r="G4028" t="s">
        <v>5545</v>
      </c>
      <c r="H4028" t="s">
        <v>78</v>
      </c>
      <c r="I4028" t="s">
        <v>188</v>
      </c>
      <c r="J4028" t="s">
        <v>5546</v>
      </c>
      <c r="K4028" t="s">
        <v>26</v>
      </c>
      <c r="L4028">
        <v>4932480141</v>
      </c>
      <c r="M4028"/>
      <c r="N4028" s="23">
        <v>83755850000127</v>
      </c>
      <c r="O4028"/>
      <c r="P4028"/>
      <c r="Q4028"/>
      <c r="R4028" t="s">
        <v>5547</v>
      </c>
      <c r="S4028" s="21" t="s">
        <v>18534</v>
      </c>
      <c r="T4028" s="21" t="s">
        <v>18607</v>
      </c>
      <c r="U4028" s="21" t="str">
        <f>VLOOKUP(T4028,Apoio!$D$10:$E$55,2,0)</f>
        <v>Prefeituras - PJ</v>
      </c>
      <c r="V4028"/>
      <c r="W4028"/>
      <c r="X4028"/>
      <c r="Z4028" s="7"/>
      <c r="AA4028" s="8" t="str">
        <f>IF(Y4028="","Não","Sim")</f>
        <v>Não</v>
      </c>
      <c r="AB4028" s="7" t="str">
        <f>IF(Z4028="","Não","Sim")</f>
        <v>Não</v>
      </c>
      <c r="AC4028" s="8" t="str">
        <f>IF(S4028="TSR","Serede","Rede Conecta")</f>
        <v>Serede</v>
      </c>
    </row>
    <row r="4029" spans="1:29" ht="15" x14ac:dyDescent="0.25">
      <c r="A4029">
        <v>1817148</v>
      </c>
      <c r="B4029" t="s">
        <v>17808</v>
      </c>
      <c r="C4029">
        <v>1817148</v>
      </c>
      <c r="D4029" s="24">
        <v>45572</v>
      </c>
      <c r="E4029" t="s">
        <v>12786</v>
      </c>
      <c r="F4029" t="s">
        <v>17809</v>
      </c>
      <c r="G4029" t="s">
        <v>1749</v>
      </c>
      <c r="H4029" t="s">
        <v>12625</v>
      </c>
      <c r="I4029" t="s">
        <v>188</v>
      </c>
      <c r="J4029" t="s">
        <v>17810</v>
      </c>
      <c r="K4029" t="s">
        <v>26</v>
      </c>
      <c r="L4029" t="s">
        <v>17705</v>
      </c>
      <c r="M4029"/>
      <c r="N4029" s="23">
        <v>83778241000193</v>
      </c>
      <c r="O4029"/>
      <c r="P4029">
        <v>250713179</v>
      </c>
      <c r="Q4029"/>
      <c r="R4029"/>
      <c r="S4029" s="21" t="s">
        <v>18534</v>
      </c>
      <c r="T4029" s="21" t="s">
        <v>18603</v>
      </c>
      <c r="U4029" s="21" t="str">
        <f>VLOOKUP(T4029,Apoio!$D$10:$E$55,2,0)</f>
        <v>Fornec. de Serviç. Diversos PJ</v>
      </c>
      <c r="V4029"/>
      <c r="W4029"/>
      <c r="X4029"/>
      <c r="Z4029" s="7"/>
      <c r="AA4029" s="8" t="str">
        <f>IF(Y4029="","Não","Sim")</f>
        <v>Não</v>
      </c>
      <c r="AB4029" s="7" t="str">
        <f>IF(Z4029="","Não","Sim")</f>
        <v>Não</v>
      </c>
      <c r="AC4029" s="8" t="str">
        <f>IF(S4029="TSR","Serede","Rede Conecta")</f>
        <v>Serede</v>
      </c>
    </row>
    <row r="4030" spans="1:29" ht="15" x14ac:dyDescent="0.25">
      <c r="A4030">
        <v>1814420</v>
      </c>
      <c r="B4030" t="s">
        <v>14493</v>
      </c>
      <c r="C4030">
        <v>1814420</v>
      </c>
      <c r="D4030" s="24">
        <v>42468</v>
      </c>
      <c r="E4030" t="s">
        <v>45</v>
      </c>
      <c r="F4030" t="s">
        <v>14494</v>
      </c>
      <c r="G4030" t="s">
        <v>14117</v>
      </c>
      <c r="H4030" t="s">
        <v>35</v>
      </c>
      <c r="I4030" t="s">
        <v>188</v>
      </c>
      <c r="J4030" t="s">
        <v>14495</v>
      </c>
      <c r="K4030" t="s">
        <v>26</v>
      </c>
      <c r="L4030"/>
      <c r="M4030"/>
      <c r="N4030" s="23">
        <v>83779462000186</v>
      </c>
      <c r="O4030"/>
      <c r="P4030"/>
      <c r="Q4030"/>
      <c r="R4030"/>
      <c r="S4030" s="21" t="s">
        <v>18534</v>
      </c>
      <c r="T4030" s="21" t="s">
        <v>18603</v>
      </c>
      <c r="U4030" s="21" t="str">
        <f>VLOOKUP(T4030,Apoio!$D$10:$E$55,2,0)</f>
        <v>Fornec. de Serviç. Diversos PJ</v>
      </c>
      <c r="V4030"/>
      <c r="W4030"/>
      <c r="X4030"/>
      <c r="Z4030" s="7"/>
      <c r="AA4030" s="8" t="str">
        <f>IF(Y4030="","Não","Sim")</f>
        <v>Não</v>
      </c>
      <c r="AB4030" s="7" t="str">
        <f>IF(Z4030="","Não","Sim")</f>
        <v>Não</v>
      </c>
      <c r="AC4030" s="8" t="str">
        <f>IF(S4030="TSR","Serede","Rede Conecta")</f>
        <v>Serede</v>
      </c>
    </row>
    <row r="4031" spans="1:29" ht="15" x14ac:dyDescent="0.25">
      <c r="A4031">
        <v>304062</v>
      </c>
      <c r="B4031" t="s">
        <v>11782</v>
      </c>
      <c r="C4031">
        <v>304062</v>
      </c>
      <c r="D4031" s="24">
        <v>41855</v>
      </c>
      <c r="E4031" t="s">
        <v>9815</v>
      </c>
      <c r="F4031" t="s">
        <v>11783</v>
      </c>
      <c r="G4031" t="s">
        <v>187</v>
      </c>
      <c r="H4031" t="s">
        <v>78</v>
      </c>
      <c r="I4031" t="s">
        <v>188</v>
      </c>
      <c r="J4031" t="s">
        <v>11784</v>
      </c>
      <c r="K4031" t="s">
        <v>26</v>
      </c>
      <c r="L4031"/>
      <c r="M4031"/>
      <c r="N4031" s="23">
        <v>83845701000159</v>
      </c>
      <c r="O4031"/>
      <c r="P4031"/>
      <c r="Q4031"/>
      <c r="R4031"/>
      <c r="S4031" s="21" t="s">
        <v>18534</v>
      </c>
      <c r="T4031" s="21" t="s">
        <v>18613</v>
      </c>
      <c r="U4031" s="21" t="str">
        <f>VLOOKUP(T4031,Apoio!$D$10:$E$55,2,0)</f>
        <v>Órgãos Públicos - PJ</v>
      </c>
      <c r="V4031"/>
      <c r="W4031"/>
      <c r="X4031"/>
      <c r="Z4031" s="7"/>
      <c r="AA4031" s="8" t="str">
        <f>IF(Y4031="","Não","Sim")</f>
        <v>Não</v>
      </c>
      <c r="AB4031" s="7" t="str">
        <f>IF(Z4031="","Não","Sim")</f>
        <v>Não</v>
      </c>
      <c r="AC4031" s="8" t="str">
        <f>IF(S4031="TSR","Serede","Rede Conecta")</f>
        <v>Serede</v>
      </c>
    </row>
    <row r="4032" spans="1:29" ht="15" x14ac:dyDescent="0.25">
      <c r="A4032">
        <v>1817103</v>
      </c>
      <c r="B4032" t="s">
        <v>17706</v>
      </c>
      <c r="C4032">
        <v>1817103</v>
      </c>
      <c r="D4032" s="24">
        <v>45572</v>
      </c>
      <c r="E4032" t="s">
        <v>12786</v>
      </c>
      <c r="F4032" t="s">
        <v>17707</v>
      </c>
      <c r="G4032" t="s">
        <v>4026</v>
      </c>
      <c r="H4032" t="s">
        <v>78</v>
      </c>
      <c r="I4032" t="s">
        <v>188</v>
      </c>
      <c r="J4032" t="s">
        <v>4027</v>
      </c>
      <c r="K4032" t="s">
        <v>26</v>
      </c>
      <c r="L4032" t="s">
        <v>17705</v>
      </c>
      <c r="M4032"/>
      <c r="N4032" s="23">
        <v>83857045000104</v>
      </c>
      <c r="O4032"/>
      <c r="P4032">
        <v>250194759</v>
      </c>
      <c r="Q4032"/>
      <c r="R4032"/>
      <c r="S4032" s="21" t="s">
        <v>18534</v>
      </c>
      <c r="T4032" s="21" t="s">
        <v>18603</v>
      </c>
      <c r="U4032" s="21" t="str">
        <f>VLOOKUP(T4032,Apoio!$D$10:$E$55,2,0)</f>
        <v>Fornec. de Serviç. Diversos PJ</v>
      </c>
      <c r="V4032"/>
      <c r="W4032"/>
      <c r="X4032"/>
      <c r="Z4032" s="7"/>
      <c r="AA4032" s="8" t="str">
        <f>IF(Y4032="","Não","Sim")</f>
        <v>Não</v>
      </c>
      <c r="AB4032" s="7" t="str">
        <f>IF(Z4032="","Não","Sim")</f>
        <v>Não</v>
      </c>
      <c r="AC4032" s="8" t="str">
        <f>IF(S4032="TSR","Serede","Rede Conecta")</f>
        <v>Serede</v>
      </c>
    </row>
    <row r="4033" spans="1:29" ht="15" x14ac:dyDescent="0.25">
      <c r="A4033">
        <v>300154</v>
      </c>
      <c r="B4033" t="s">
        <v>11564</v>
      </c>
      <c r="C4033">
        <v>300154</v>
      </c>
      <c r="D4033" s="24">
        <v>41267</v>
      </c>
      <c r="E4033" t="s">
        <v>20</v>
      </c>
      <c r="F4033" t="s">
        <v>11580</v>
      </c>
      <c r="G4033" t="s">
        <v>187</v>
      </c>
      <c r="H4033" t="s">
        <v>11275</v>
      </c>
      <c r="I4033" t="s">
        <v>188</v>
      </c>
      <c r="J4033" t="s">
        <v>11355</v>
      </c>
      <c r="K4033" t="s">
        <v>26</v>
      </c>
      <c r="L4033"/>
      <c r="M4033"/>
      <c r="N4033" s="23">
        <v>83873877000114</v>
      </c>
      <c r="O4033"/>
      <c r="P4033"/>
      <c r="Q4033"/>
      <c r="R4033"/>
      <c r="S4033" s="21" t="s">
        <v>18534</v>
      </c>
      <c r="T4033" s="21" t="s">
        <v>18613</v>
      </c>
      <c r="U4033" s="21" t="str">
        <f>VLOOKUP(T4033,Apoio!$D$10:$E$55,2,0)</f>
        <v>Órgãos Públicos - PJ</v>
      </c>
      <c r="V4033"/>
      <c r="W4033"/>
      <c r="X4033"/>
      <c r="Z4033" s="7"/>
      <c r="AA4033" s="8" t="str">
        <f>IF(Y4033="","Não","Sim")</f>
        <v>Não</v>
      </c>
      <c r="AB4033" s="7" t="str">
        <f>IF(Z4033="","Não","Sim")</f>
        <v>Não</v>
      </c>
      <c r="AC4033" s="8" t="str">
        <f>IF(S4033="TSR","Serede","Rede Conecta")</f>
        <v>Serede</v>
      </c>
    </row>
    <row r="4034" spans="1:29" ht="15" x14ac:dyDescent="0.25">
      <c r="A4034">
        <v>300085</v>
      </c>
      <c r="B4034" t="s">
        <v>11250</v>
      </c>
      <c r="C4034">
        <v>300085</v>
      </c>
      <c r="D4034" s="24">
        <v>41267</v>
      </c>
      <c r="E4034" t="s">
        <v>20</v>
      </c>
      <c r="F4034" t="s">
        <v>11348</v>
      </c>
      <c r="G4034" t="s">
        <v>187</v>
      </c>
      <c r="H4034" t="s">
        <v>78</v>
      </c>
      <c r="I4034" t="s">
        <v>188</v>
      </c>
      <c r="J4034" t="s">
        <v>11349</v>
      </c>
      <c r="K4034" t="s">
        <v>26</v>
      </c>
      <c r="L4034"/>
      <c r="M4034"/>
      <c r="N4034" s="23">
        <v>83930933000105</v>
      </c>
      <c r="O4034"/>
      <c r="P4034"/>
      <c r="Q4034"/>
      <c r="R4034"/>
      <c r="S4034" s="21" t="s">
        <v>18534</v>
      </c>
      <c r="T4034" s="21" t="s">
        <v>18613</v>
      </c>
      <c r="U4034" s="21" t="str">
        <f>VLOOKUP(T4034,Apoio!$D$10:$E$55,2,0)</f>
        <v>Órgãos Públicos - PJ</v>
      </c>
      <c r="V4034">
        <v>1040409</v>
      </c>
      <c r="W4034">
        <v>30003221</v>
      </c>
      <c r="X4034">
        <v>0</v>
      </c>
      <c r="Z4034" s="7"/>
      <c r="AA4034" s="8" t="str">
        <f>IF(Y4034="","Não","Sim")</f>
        <v>Não</v>
      </c>
      <c r="AB4034" s="7" t="str">
        <f>IF(Z4034="","Não","Sim")</f>
        <v>Não</v>
      </c>
      <c r="AC4034" s="8" t="str">
        <f>IF(S4034="TSR","Serede","Rede Conecta")</f>
        <v>Serede</v>
      </c>
    </row>
    <row r="4035" spans="1:29" ht="15" x14ac:dyDescent="0.25">
      <c r="A4035">
        <v>300051</v>
      </c>
      <c r="B4035" t="s">
        <v>11230</v>
      </c>
      <c r="C4035">
        <v>300051</v>
      </c>
      <c r="D4035" s="24">
        <v>41267</v>
      </c>
      <c r="E4035" t="s">
        <v>20</v>
      </c>
      <c r="F4035" t="s">
        <v>11231</v>
      </c>
      <c r="G4035" t="s">
        <v>212</v>
      </c>
      <c r="H4035" t="s">
        <v>78</v>
      </c>
      <c r="I4035" t="s">
        <v>213</v>
      </c>
      <c r="J4035" t="s">
        <v>11229</v>
      </c>
      <c r="K4035" t="s">
        <v>26</v>
      </c>
      <c r="L4035">
        <v>9521219044</v>
      </c>
      <c r="M4035"/>
      <c r="N4035" s="23">
        <v>84012012000126</v>
      </c>
      <c r="O4035"/>
      <c r="P4035"/>
      <c r="Q4035"/>
      <c r="R4035"/>
      <c r="S4035" s="21" t="s">
        <v>18534</v>
      </c>
      <c r="T4035" s="21" t="s">
        <v>18613</v>
      </c>
      <c r="U4035" s="21" t="str">
        <f>VLOOKUP(T4035,Apoio!$D$10:$E$55,2,0)</f>
        <v>Órgãos Públicos - PJ</v>
      </c>
      <c r="V4035"/>
      <c r="W4035"/>
      <c r="X4035"/>
      <c r="Z4035" s="7"/>
      <c r="AA4035" s="8" t="str">
        <f>IF(Y4035="","Não","Sim")</f>
        <v>Não</v>
      </c>
      <c r="AB4035" s="7" t="str">
        <f>IF(Z4035="","Não","Sim")</f>
        <v>Não</v>
      </c>
      <c r="AC4035" s="8" t="str">
        <f>IF(S4035="TSR","Serede","Rede Conecta")</f>
        <v>Serede</v>
      </c>
    </row>
    <row r="4036" spans="1:29" ht="15" x14ac:dyDescent="0.25">
      <c r="A4036">
        <v>1813644</v>
      </c>
      <c r="B4036" t="s">
        <v>14300</v>
      </c>
      <c r="C4036">
        <v>1813644</v>
      </c>
      <c r="D4036" s="24">
        <v>42061</v>
      </c>
      <c r="E4036" t="s">
        <v>9579</v>
      </c>
      <c r="F4036" t="s">
        <v>14301</v>
      </c>
      <c r="G4036" t="s">
        <v>66</v>
      </c>
      <c r="H4036" t="s">
        <v>12052</v>
      </c>
      <c r="I4036" t="s">
        <v>68</v>
      </c>
      <c r="J4036" t="s">
        <v>14302</v>
      </c>
      <c r="K4036" t="s">
        <v>26</v>
      </c>
      <c r="L4036" t="s">
        <v>14303</v>
      </c>
      <c r="M4036" t="s">
        <v>14304</v>
      </c>
      <c r="N4036" s="23">
        <v>84089358000122</v>
      </c>
      <c r="O4036"/>
      <c r="P4036">
        <v>41222849</v>
      </c>
      <c r="Q4036">
        <v>6011501</v>
      </c>
      <c r="R4036" t="s">
        <v>14305</v>
      </c>
      <c r="S4036" s="21" t="s">
        <v>18534</v>
      </c>
      <c r="T4036" s="21" t="s">
        <v>18603</v>
      </c>
      <c r="U4036" s="21" t="str">
        <f>VLOOKUP(T4036,Apoio!$D$10:$E$55,2,0)</f>
        <v>Fornec. de Serviç. Diversos PJ</v>
      </c>
      <c r="V4036">
        <v>34178271</v>
      </c>
      <c r="W4036">
        <v>1650</v>
      </c>
      <c r="X4036">
        <v>6</v>
      </c>
      <c r="Z4036" s="7"/>
      <c r="AA4036" s="8" t="str">
        <f>IF(Y4036="","Não","Sim")</f>
        <v>Não</v>
      </c>
      <c r="AB4036" s="7" t="str">
        <f>IF(Z4036="","Não","Sim")</f>
        <v>Não</v>
      </c>
      <c r="AC4036" s="8" t="str">
        <f>IF(S4036="TSR","Serede","Rede Conecta")</f>
        <v>Serede</v>
      </c>
    </row>
    <row r="4037" spans="1:29" ht="15" x14ac:dyDescent="0.25">
      <c r="A4037">
        <v>202020</v>
      </c>
      <c r="B4037" t="s">
        <v>6758</v>
      </c>
      <c r="C4037">
        <v>202020</v>
      </c>
      <c r="D4037" s="24">
        <v>41267</v>
      </c>
      <c r="E4037" t="s">
        <v>20</v>
      </c>
      <c r="F4037" t="s">
        <v>6759</v>
      </c>
      <c r="G4037" t="s">
        <v>6760</v>
      </c>
      <c r="H4037" t="s">
        <v>78</v>
      </c>
      <c r="I4037" t="s">
        <v>123</v>
      </c>
      <c r="J4037" t="s">
        <v>6761</v>
      </c>
      <c r="K4037" t="s">
        <v>26</v>
      </c>
      <c r="L4037"/>
      <c r="M4037"/>
      <c r="N4037" s="23">
        <v>84139633000175</v>
      </c>
      <c r="O4037"/>
      <c r="P4037"/>
      <c r="Q4037"/>
      <c r="R4037"/>
      <c r="S4037" s="21" t="s">
        <v>18534</v>
      </c>
      <c r="T4037" s="21" t="s">
        <v>18607</v>
      </c>
      <c r="U4037" s="21" t="str">
        <f>VLOOKUP(T4037,Apoio!$D$10:$E$55,2,0)</f>
        <v>Prefeituras - PJ</v>
      </c>
      <c r="V4037"/>
      <c r="W4037"/>
      <c r="X4037"/>
      <c r="Z4037" s="7"/>
      <c r="AA4037" s="8" t="str">
        <f>IF(Y4037="","Não","Sim")</f>
        <v>Não</v>
      </c>
      <c r="AB4037" s="7" t="str">
        <f>IF(Z4037="","Não","Sim")</f>
        <v>Não</v>
      </c>
      <c r="AC4037" s="8" t="str">
        <f>IF(S4037="TSR","Serede","Rede Conecta")</f>
        <v>Serede</v>
      </c>
    </row>
    <row r="4038" spans="1:29" ht="15" x14ac:dyDescent="0.25">
      <c r="A4038">
        <v>201965</v>
      </c>
      <c r="B4038" t="s">
        <v>2590</v>
      </c>
      <c r="C4038">
        <v>201965</v>
      </c>
      <c r="D4038" s="24">
        <v>41267</v>
      </c>
      <c r="E4038" t="s">
        <v>20</v>
      </c>
      <c r="F4038" t="s">
        <v>6555</v>
      </c>
      <c r="G4038" t="s">
        <v>6556</v>
      </c>
      <c r="H4038" t="s">
        <v>78</v>
      </c>
      <c r="I4038" t="s">
        <v>123</v>
      </c>
      <c r="J4038" t="s">
        <v>6557</v>
      </c>
      <c r="K4038" t="s">
        <v>26</v>
      </c>
      <c r="L4038">
        <v>9138171178</v>
      </c>
      <c r="M4038"/>
      <c r="N4038" s="23">
        <v>84263862000105</v>
      </c>
      <c r="O4038"/>
      <c r="P4038"/>
      <c r="Q4038"/>
      <c r="R4038"/>
      <c r="S4038" s="21" t="s">
        <v>18534</v>
      </c>
      <c r="T4038" s="21" t="s">
        <v>18607</v>
      </c>
      <c r="U4038" s="21" t="str">
        <f>VLOOKUP(T4038,Apoio!$D$10:$E$55,2,0)</f>
        <v>Prefeituras - PJ</v>
      </c>
      <c r="V4038">
        <v>23725512</v>
      </c>
      <c r="W4038">
        <v>521150</v>
      </c>
      <c r="X4038">
        <v>36</v>
      </c>
      <c r="Z4038" s="7"/>
      <c r="AA4038" s="8" t="str">
        <f>IF(Y4038="","Não","Sim")</f>
        <v>Não</v>
      </c>
      <c r="AB4038" s="7" t="str">
        <f>IF(Z4038="","Não","Sim")</f>
        <v>Não</v>
      </c>
      <c r="AC4038" s="8" t="str">
        <f>IF(S4038="TSR","Serede","Rede Conecta")</f>
        <v>Serede</v>
      </c>
    </row>
    <row r="4039" spans="1:29" ht="15" x14ac:dyDescent="0.25">
      <c r="A4039">
        <v>1801006</v>
      </c>
      <c r="B4039" t="s">
        <v>13961</v>
      </c>
      <c r="C4039">
        <v>1801006</v>
      </c>
      <c r="D4039" s="24">
        <v>41267</v>
      </c>
      <c r="E4039" t="s">
        <v>20</v>
      </c>
      <c r="F4039" t="s">
        <v>13962</v>
      </c>
      <c r="G4039" t="s">
        <v>168</v>
      </c>
      <c r="H4039" t="s">
        <v>6191</v>
      </c>
      <c r="I4039" t="s">
        <v>169</v>
      </c>
      <c r="J4039" t="s">
        <v>13963</v>
      </c>
      <c r="K4039" t="s">
        <v>26</v>
      </c>
      <c r="L4039"/>
      <c r="M4039"/>
      <c r="N4039" s="23">
        <v>84408731000160</v>
      </c>
      <c r="O4039"/>
      <c r="P4039"/>
      <c r="Q4039"/>
      <c r="R4039"/>
      <c r="S4039" s="21" t="s">
        <v>18534</v>
      </c>
      <c r="T4039" s="21" t="s">
        <v>18603</v>
      </c>
      <c r="U4039" s="21" t="str">
        <f>VLOOKUP(T4039,Apoio!$D$10:$E$55,2,0)</f>
        <v>Fornec. de Serviç. Diversos PJ</v>
      </c>
      <c r="V4039"/>
      <c r="W4039"/>
      <c r="X4039"/>
      <c r="Z4039" s="7"/>
      <c r="AA4039" s="8" t="str">
        <f>IF(Y4039="","Não","Sim")</f>
        <v>Não</v>
      </c>
      <c r="AB4039" s="7" t="str">
        <f>IF(Z4039="","Não","Sim")</f>
        <v>Não</v>
      </c>
      <c r="AC4039" s="8" t="str">
        <f>IF(S4039="TSR","Serede","Rede Conecta")</f>
        <v>Serede</v>
      </c>
    </row>
    <row r="4040" spans="1:29" ht="15" x14ac:dyDescent="0.25">
      <c r="A4040">
        <v>1817141</v>
      </c>
      <c r="B4040" t="s">
        <v>17792</v>
      </c>
      <c r="C4040">
        <v>1817141</v>
      </c>
      <c r="D4040" s="24">
        <v>45572</v>
      </c>
      <c r="E4040" t="s">
        <v>12786</v>
      </c>
      <c r="F4040" t="s">
        <v>17793</v>
      </c>
      <c r="G4040" t="s">
        <v>2731</v>
      </c>
      <c r="H4040" t="s">
        <v>78</v>
      </c>
      <c r="I4040" t="s">
        <v>188</v>
      </c>
      <c r="J4040" t="s">
        <v>2732</v>
      </c>
      <c r="K4040" t="s">
        <v>26</v>
      </c>
      <c r="L4040" t="s">
        <v>17705</v>
      </c>
      <c r="M4040"/>
      <c r="N4040" s="23">
        <v>84588656000167</v>
      </c>
      <c r="O4040"/>
      <c r="P4040">
        <v>250314797</v>
      </c>
      <c r="Q4040"/>
      <c r="R4040"/>
      <c r="S4040" s="21" t="s">
        <v>18534</v>
      </c>
      <c r="T4040" s="21" t="s">
        <v>18603</v>
      </c>
      <c r="U4040" s="21" t="str">
        <f>VLOOKUP(T4040,Apoio!$D$10:$E$55,2,0)</f>
        <v>Fornec. de Serviç. Diversos PJ</v>
      </c>
      <c r="V4040"/>
      <c r="W4040"/>
      <c r="X4040"/>
      <c r="Z4040" s="7"/>
      <c r="AA4040" s="8" t="str">
        <f>IF(Y4040="","Não","Sim")</f>
        <v>Não</v>
      </c>
      <c r="AB4040" s="7" t="str">
        <f>IF(Z4040="","Não","Sim")</f>
        <v>Não</v>
      </c>
      <c r="AC4040" s="8" t="str">
        <f>IF(S4040="TSR","Serede","Rede Conecta")</f>
        <v>Serede</v>
      </c>
    </row>
    <row r="4041" spans="1:29" ht="15" x14ac:dyDescent="0.25">
      <c r="A4041">
        <v>1817105</v>
      </c>
      <c r="B4041" t="s">
        <v>17710</v>
      </c>
      <c r="C4041">
        <v>1817105</v>
      </c>
      <c r="D4041" s="24">
        <v>45572</v>
      </c>
      <c r="E4041" t="s">
        <v>12786</v>
      </c>
      <c r="F4041" t="s">
        <v>17711</v>
      </c>
      <c r="G4041" t="s">
        <v>1808</v>
      </c>
      <c r="H4041" t="s">
        <v>12742</v>
      </c>
      <c r="I4041" t="s">
        <v>188</v>
      </c>
      <c r="J4041" t="s">
        <v>17712</v>
      </c>
      <c r="K4041" t="s">
        <v>26</v>
      </c>
      <c r="L4041" t="s">
        <v>17705</v>
      </c>
      <c r="M4041"/>
      <c r="N4041" s="23">
        <v>84704410000103</v>
      </c>
      <c r="O4041"/>
      <c r="P4041">
        <v>250049589</v>
      </c>
      <c r="Q4041"/>
      <c r="R4041"/>
      <c r="S4041" s="21" t="s">
        <v>18534</v>
      </c>
      <c r="T4041" s="21" t="s">
        <v>18603</v>
      </c>
      <c r="U4041" s="21" t="str">
        <f>VLOOKUP(T4041,Apoio!$D$10:$E$55,2,0)</f>
        <v>Fornec. de Serviç. Diversos PJ</v>
      </c>
      <c r="V4041"/>
      <c r="W4041"/>
      <c r="X4041"/>
      <c r="Z4041" s="7"/>
      <c r="AA4041" s="8" t="str">
        <f>IF(Y4041="","Não","Sim")</f>
        <v>Não</v>
      </c>
      <c r="AB4041" s="7" t="str">
        <f>IF(Z4041="","Não","Sim")</f>
        <v>Não</v>
      </c>
      <c r="AC4041" s="8" t="str">
        <f>IF(S4041="TSR","Serede","Rede Conecta")</f>
        <v>Serede</v>
      </c>
    </row>
    <row r="4042" spans="1:29" ht="15" x14ac:dyDescent="0.25">
      <c r="A4042">
        <v>1817135</v>
      </c>
      <c r="B4042" t="s">
        <v>17778</v>
      </c>
      <c r="C4042">
        <v>1817135</v>
      </c>
      <c r="D4042" s="24">
        <v>45572</v>
      </c>
      <c r="E4042" t="s">
        <v>12786</v>
      </c>
      <c r="F4042" t="s">
        <v>17779</v>
      </c>
      <c r="G4042" t="s">
        <v>1808</v>
      </c>
      <c r="H4042" t="s">
        <v>14347</v>
      </c>
      <c r="I4042" t="s">
        <v>188</v>
      </c>
      <c r="J4042" t="s">
        <v>15755</v>
      </c>
      <c r="K4042" t="s">
        <v>26</v>
      </c>
      <c r="L4042" t="s">
        <v>17705</v>
      </c>
      <c r="M4042"/>
      <c r="N4042" s="23">
        <v>84711084000161</v>
      </c>
      <c r="O4042"/>
      <c r="P4042">
        <v>250092131</v>
      </c>
      <c r="Q4042"/>
      <c r="R4042"/>
      <c r="S4042" s="21" t="s">
        <v>18534</v>
      </c>
      <c r="T4042" s="21" t="s">
        <v>18603</v>
      </c>
      <c r="U4042" s="21" t="str">
        <f>VLOOKUP(T4042,Apoio!$D$10:$E$55,2,0)</f>
        <v>Fornec. de Serviç. Diversos PJ</v>
      </c>
      <c r="V4042"/>
      <c r="W4042"/>
      <c r="X4042"/>
      <c r="Z4042" s="7"/>
      <c r="AA4042" s="8" t="str">
        <f>IF(Y4042="","Não","Sim")</f>
        <v>Não</v>
      </c>
      <c r="AB4042" s="7" t="str">
        <f>IF(Z4042="","Não","Sim")</f>
        <v>Não</v>
      </c>
      <c r="AC4042" s="8" t="str">
        <f>IF(S4042="TSR","Serede","Rede Conecta")</f>
        <v>Serede</v>
      </c>
    </row>
    <row r="4043" spans="1:29" ht="15" x14ac:dyDescent="0.25">
      <c r="A4043">
        <v>1817193</v>
      </c>
      <c r="B4043" t="s">
        <v>17925</v>
      </c>
      <c r="C4043">
        <v>1817193</v>
      </c>
      <c r="D4043" s="24">
        <v>45572</v>
      </c>
      <c r="E4043" t="s">
        <v>12786</v>
      </c>
      <c r="F4043" t="s">
        <v>17926</v>
      </c>
      <c r="G4043" t="s">
        <v>2686</v>
      </c>
      <c r="H4043" t="s">
        <v>12563</v>
      </c>
      <c r="I4043" t="s">
        <v>188</v>
      </c>
      <c r="J4043" t="s">
        <v>2687</v>
      </c>
      <c r="K4043" t="s">
        <v>26</v>
      </c>
      <c r="L4043" t="s">
        <v>17705</v>
      </c>
      <c r="M4043"/>
      <c r="N4043" s="23">
        <v>84940147000151</v>
      </c>
      <c r="O4043"/>
      <c r="P4043">
        <v>250090430</v>
      </c>
      <c r="Q4043"/>
      <c r="R4043"/>
      <c r="S4043" s="21" t="s">
        <v>18534</v>
      </c>
      <c r="T4043" s="21" t="s">
        <v>18603</v>
      </c>
      <c r="U4043" s="21" t="str">
        <f>VLOOKUP(T4043,Apoio!$D$10:$E$55,2,0)</f>
        <v>Fornec. de Serviç. Diversos PJ</v>
      </c>
      <c r="V4043"/>
      <c r="W4043"/>
      <c r="X4043"/>
      <c r="Z4043" s="7"/>
      <c r="AA4043" s="8" t="str">
        <f>IF(Y4043="","Não","Sim")</f>
        <v>Não</v>
      </c>
      <c r="AB4043" s="7" t="str">
        <f>IF(Z4043="","Não","Sim")</f>
        <v>Não</v>
      </c>
      <c r="AC4043" s="8" t="str">
        <f>IF(S4043="TSR","Serede","Rede Conecta")</f>
        <v>Serede</v>
      </c>
    </row>
    <row r="4044" spans="1:29" ht="15" x14ac:dyDescent="0.25">
      <c r="A4044">
        <v>1817202</v>
      </c>
      <c r="B4044" t="s">
        <v>17948</v>
      </c>
      <c r="C4044">
        <v>1817202</v>
      </c>
      <c r="D4044" s="24">
        <v>45572</v>
      </c>
      <c r="E4044" t="s">
        <v>12786</v>
      </c>
      <c r="F4044" t="s">
        <v>17949</v>
      </c>
      <c r="G4044" t="s">
        <v>3496</v>
      </c>
      <c r="H4044" t="s">
        <v>78</v>
      </c>
      <c r="I4044" t="s">
        <v>188</v>
      </c>
      <c r="J4044" t="s">
        <v>3497</v>
      </c>
      <c r="K4044" t="s">
        <v>26</v>
      </c>
      <c r="L4044" t="s">
        <v>17705</v>
      </c>
      <c r="M4044"/>
      <c r="N4044" s="23">
        <v>85206167000166</v>
      </c>
      <c r="O4044"/>
      <c r="P4044">
        <v>252382706</v>
      </c>
      <c r="Q4044"/>
      <c r="R4044"/>
      <c r="S4044" s="21" t="s">
        <v>18534</v>
      </c>
      <c r="T4044" s="21" t="s">
        <v>18603</v>
      </c>
      <c r="U4044" s="21" t="str">
        <f>VLOOKUP(T4044,Apoio!$D$10:$E$55,2,0)</f>
        <v>Fornec. de Serviç. Diversos PJ</v>
      </c>
      <c r="V4044"/>
      <c r="W4044"/>
      <c r="X4044"/>
      <c r="Z4044" s="7"/>
      <c r="AA4044" s="8" t="str">
        <f>IF(Y4044="","Não","Sim")</f>
        <v>Não</v>
      </c>
      <c r="AB4044" s="7" t="str">
        <f>IF(Z4044="","Não","Sim")</f>
        <v>Não</v>
      </c>
      <c r="AC4044" s="8" t="str">
        <f>IF(S4044="TSR","Serede","Rede Conecta")</f>
        <v>Serede</v>
      </c>
    </row>
    <row r="4045" spans="1:29" ht="15" x14ac:dyDescent="0.25">
      <c r="A4045">
        <v>1817124</v>
      </c>
      <c r="B4045" t="s">
        <v>17751</v>
      </c>
      <c r="C4045">
        <v>1817124</v>
      </c>
      <c r="D4045" s="24">
        <v>45572</v>
      </c>
      <c r="E4045" t="s">
        <v>12786</v>
      </c>
      <c r="F4045" t="s">
        <v>17752</v>
      </c>
      <c r="G4045" t="s">
        <v>2851</v>
      </c>
      <c r="H4045" t="s">
        <v>78</v>
      </c>
      <c r="I4045" t="s">
        <v>188</v>
      </c>
      <c r="J4045" t="s">
        <v>2852</v>
      </c>
      <c r="K4045" t="s">
        <v>26</v>
      </c>
      <c r="L4045" t="s">
        <v>17705</v>
      </c>
      <c r="M4045"/>
      <c r="N4045" s="23">
        <v>85216299000179</v>
      </c>
      <c r="O4045"/>
      <c r="P4045">
        <v>250106809</v>
      </c>
      <c r="Q4045"/>
      <c r="R4045"/>
      <c r="S4045" s="21" t="s">
        <v>18534</v>
      </c>
      <c r="T4045" s="21" t="s">
        <v>18603</v>
      </c>
      <c r="U4045" s="21" t="str">
        <f>VLOOKUP(T4045,Apoio!$D$10:$E$55,2,0)</f>
        <v>Fornec. de Serviç. Diversos PJ</v>
      </c>
      <c r="V4045"/>
      <c r="W4045"/>
      <c r="X4045"/>
      <c r="Z4045" s="7"/>
      <c r="AA4045" s="8" t="str">
        <f>IF(Y4045="","Não","Sim")</f>
        <v>Não</v>
      </c>
      <c r="AB4045" s="7" t="str">
        <f>IF(Z4045="","Não","Sim")</f>
        <v>Não</v>
      </c>
      <c r="AC4045" s="8" t="str">
        <f>IF(S4045="TSR","Serede","Rede Conecta")</f>
        <v>Serede</v>
      </c>
    </row>
    <row r="4046" spans="1:29" ht="15" x14ac:dyDescent="0.25">
      <c r="A4046">
        <v>1817160</v>
      </c>
      <c r="B4046" t="s">
        <v>17835</v>
      </c>
      <c r="C4046">
        <v>1817160</v>
      </c>
      <c r="D4046" s="24">
        <v>45572</v>
      </c>
      <c r="E4046" t="s">
        <v>12786</v>
      </c>
      <c r="F4046" t="s">
        <v>17836</v>
      </c>
      <c r="G4046" t="s">
        <v>3154</v>
      </c>
      <c r="H4046" t="s">
        <v>17837</v>
      </c>
      <c r="I4046" t="s">
        <v>188</v>
      </c>
      <c r="J4046" t="s">
        <v>3155</v>
      </c>
      <c r="K4046" t="s">
        <v>26</v>
      </c>
      <c r="L4046" t="s">
        <v>17705</v>
      </c>
      <c r="M4046"/>
      <c r="N4046" s="23">
        <v>85315414000162</v>
      </c>
      <c r="O4046"/>
      <c r="P4046">
        <v>252471032</v>
      </c>
      <c r="Q4046"/>
      <c r="R4046"/>
      <c r="S4046" s="21" t="s">
        <v>18534</v>
      </c>
      <c r="T4046" s="21" t="s">
        <v>18603</v>
      </c>
      <c r="U4046" s="21" t="str">
        <f>VLOOKUP(T4046,Apoio!$D$10:$E$55,2,0)</f>
        <v>Fornec. de Serviç. Diversos PJ</v>
      </c>
      <c r="V4046"/>
      <c r="W4046"/>
      <c r="X4046"/>
      <c r="Z4046" s="7"/>
      <c r="AA4046" s="8" t="str">
        <f>IF(Y4046="","Não","Sim")</f>
        <v>Não</v>
      </c>
      <c r="AB4046" s="7" t="str">
        <f>IF(Z4046="","Não","Sim")</f>
        <v>Não</v>
      </c>
      <c r="AC4046" s="8" t="str">
        <f>IF(S4046="TSR","Serede","Rede Conecta")</f>
        <v>Serede</v>
      </c>
    </row>
    <row r="4047" spans="1:29" ht="15" x14ac:dyDescent="0.25">
      <c r="A4047">
        <v>201089</v>
      </c>
      <c r="B4047" t="s">
        <v>2905</v>
      </c>
      <c r="C4047">
        <v>201089</v>
      </c>
      <c r="D4047" s="24">
        <v>41267</v>
      </c>
      <c r="E4047" t="s">
        <v>20</v>
      </c>
      <c r="F4047" t="s">
        <v>2906</v>
      </c>
      <c r="G4047" t="s">
        <v>2907</v>
      </c>
      <c r="H4047" t="s">
        <v>78</v>
      </c>
      <c r="I4047" t="s">
        <v>188</v>
      </c>
      <c r="J4047" t="s">
        <v>2908</v>
      </c>
      <c r="K4047" t="s">
        <v>26</v>
      </c>
      <c r="L4047">
        <v>4936479600</v>
      </c>
      <c r="M4047"/>
      <c r="N4047" s="23">
        <v>85361863000147</v>
      </c>
      <c r="O4047"/>
      <c r="P4047"/>
      <c r="Q4047"/>
      <c r="R4047" t="s">
        <v>2909</v>
      </c>
      <c r="S4047" s="21" t="s">
        <v>18534</v>
      </c>
      <c r="T4047" s="21" t="s">
        <v>18607</v>
      </c>
      <c r="U4047" s="21" t="str">
        <f>VLOOKUP(T4047,Apoio!$D$10:$E$55,2,0)</f>
        <v>Prefeituras - PJ</v>
      </c>
      <c r="V4047"/>
      <c r="W4047"/>
      <c r="X4047"/>
      <c r="Z4047" s="7"/>
      <c r="AA4047" s="8" t="str">
        <f>IF(Y4047="","Não","Sim")</f>
        <v>Não</v>
      </c>
      <c r="AB4047" s="7" t="str">
        <f>IF(Z4047="","Não","Sim")</f>
        <v>Não</v>
      </c>
      <c r="AC4047" s="8" t="str">
        <f>IF(S4047="TSR","Serede","Rede Conecta")</f>
        <v>Serede</v>
      </c>
    </row>
    <row r="4048" spans="1:29" ht="15" x14ac:dyDescent="0.25">
      <c r="A4048">
        <v>1816023</v>
      </c>
      <c r="B4048" t="s">
        <v>15549</v>
      </c>
      <c r="C4048">
        <v>1816023</v>
      </c>
      <c r="D4048" s="24">
        <v>44075</v>
      </c>
      <c r="E4048" t="s">
        <v>287</v>
      </c>
      <c r="F4048" t="s">
        <v>15550</v>
      </c>
      <c r="G4048" t="s">
        <v>1780</v>
      </c>
      <c r="H4048" t="s">
        <v>12772</v>
      </c>
      <c r="I4048" t="s">
        <v>188</v>
      </c>
      <c r="J4048" t="s">
        <v>15551</v>
      </c>
      <c r="K4048" t="s">
        <v>26</v>
      </c>
      <c r="L4048" t="s">
        <v>15552</v>
      </c>
      <c r="M4048"/>
      <c r="N4048" s="23">
        <v>85395853000122</v>
      </c>
      <c r="O4048"/>
      <c r="P4048">
        <v>252539494</v>
      </c>
      <c r="Q4048">
        <v>944</v>
      </c>
      <c r="R4048" t="s">
        <v>15553</v>
      </c>
      <c r="S4048" s="21" t="s">
        <v>18534</v>
      </c>
      <c r="T4048" s="21" t="s">
        <v>18603</v>
      </c>
      <c r="U4048" s="21" t="str">
        <f>VLOOKUP(T4048,Apoio!$D$10:$E$55,2,0)</f>
        <v>Fornec. de Serviç. Diversos PJ</v>
      </c>
      <c r="V4048">
        <v>75603039</v>
      </c>
      <c r="W4048">
        <v>71806</v>
      </c>
      <c r="X4048">
        <v>8</v>
      </c>
      <c r="Z4048" s="7"/>
      <c r="AA4048" s="8" t="str">
        <f>IF(Y4048="","Não","Sim")</f>
        <v>Não</v>
      </c>
      <c r="AB4048" s="7" t="str">
        <f>IF(Z4048="","Não","Sim")</f>
        <v>Não</v>
      </c>
      <c r="AC4048" s="8" t="str">
        <f>IF(S4048="TSR","Serede","Rede Conecta")</f>
        <v>Serede</v>
      </c>
    </row>
    <row r="4049" spans="1:29" ht="15" x14ac:dyDescent="0.25">
      <c r="A4049">
        <v>201111</v>
      </c>
      <c r="B4049" t="s">
        <v>2945</v>
      </c>
      <c r="C4049">
        <v>201111</v>
      </c>
      <c r="D4049" s="24">
        <v>41267</v>
      </c>
      <c r="E4049" t="s">
        <v>20</v>
      </c>
      <c r="F4049" t="s">
        <v>2946</v>
      </c>
      <c r="G4049" t="s">
        <v>920</v>
      </c>
      <c r="H4049" t="s">
        <v>78</v>
      </c>
      <c r="I4049" t="s">
        <v>188</v>
      </c>
      <c r="J4049" t="s">
        <v>2947</v>
      </c>
      <c r="K4049" t="s">
        <v>26</v>
      </c>
      <c r="L4049">
        <v>4932442032</v>
      </c>
      <c r="M4049"/>
      <c r="N4049" s="23">
        <v>85997237000141</v>
      </c>
      <c r="O4049"/>
      <c r="P4049"/>
      <c r="Q4049"/>
      <c r="R4049"/>
      <c r="S4049" s="21" t="s">
        <v>18534</v>
      </c>
      <c r="T4049" s="21" t="s">
        <v>18607</v>
      </c>
      <c r="U4049" s="21" t="str">
        <f>VLOOKUP(T4049,Apoio!$D$10:$E$55,2,0)</f>
        <v>Prefeituras - PJ</v>
      </c>
      <c r="V4049"/>
      <c r="W4049"/>
      <c r="X4049"/>
      <c r="Z4049" s="7"/>
      <c r="AA4049" s="8" t="str">
        <f>IF(Y4049="","Não","Sim")</f>
        <v>Não</v>
      </c>
      <c r="AB4049" s="7" t="str">
        <f>IF(Z4049="","Não","Sim")</f>
        <v>Não</v>
      </c>
      <c r="AC4049" s="8" t="str">
        <f>IF(S4049="TSR","Serede","Rede Conecta")</f>
        <v>Serede</v>
      </c>
    </row>
    <row r="4050" spans="1:29" ht="15" x14ac:dyDescent="0.25">
      <c r="A4050">
        <v>1817149</v>
      </c>
      <c r="B4050" t="s">
        <v>17811</v>
      </c>
      <c r="C4050">
        <v>1817149</v>
      </c>
      <c r="D4050" s="24">
        <v>45572</v>
      </c>
      <c r="E4050" t="s">
        <v>12786</v>
      </c>
      <c r="F4050" t="s">
        <v>17812</v>
      </c>
      <c r="G4050" t="s">
        <v>3262</v>
      </c>
      <c r="H4050" t="s">
        <v>78</v>
      </c>
      <c r="I4050" t="s">
        <v>188</v>
      </c>
      <c r="J4050" t="s">
        <v>3263</v>
      </c>
      <c r="K4050" t="s">
        <v>26</v>
      </c>
      <c r="L4050" t="s">
        <v>17705</v>
      </c>
      <c r="M4050"/>
      <c r="N4050" s="23">
        <v>86224193000180</v>
      </c>
      <c r="O4050"/>
      <c r="P4050">
        <v>250125129</v>
      </c>
      <c r="Q4050"/>
      <c r="R4050"/>
      <c r="S4050" s="21" t="s">
        <v>18534</v>
      </c>
      <c r="T4050" s="21" t="s">
        <v>18603</v>
      </c>
      <c r="U4050" s="21" t="str">
        <f>VLOOKUP(T4050,Apoio!$D$10:$E$55,2,0)</f>
        <v>Fornec. de Serviç. Diversos PJ</v>
      </c>
      <c r="V4050"/>
      <c r="W4050"/>
      <c r="X4050"/>
      <c r="Z4050" s="7"/>
      <c r="AA4050" s="8" t="str">
        <f>IF(Y4050="","Não","Sim")</f>
        <v>Não</v>
      </c>
      <c r="AB4050" s="7" t="str">
        <f>IF(Z4050="","Não","Sim")</f>
        <v>Não</v>
      </c>
      <c r="AC4050" s="8" t="str">
        <f>IF(S4050="TSR","Serede","Rede Conecta")</f>
        <v>Serede</v>
      </c>
    </row>
    <row r="4051" spans="1:29" ht="15" x14ac:dyDescent="0.25">
      <c r="A4051">
        <v>1814687</v>
      </c>
      <c r="B4051" t="s">
        <v>14654</v>
      </c>
      <c r="C4051">
        <v>1814687</v>
      </c>
      <c r="D4051" s="24">
        <v>42881</v>
      </c>
      <c r="E4051" t="s">
        <v>64</v>
      </c>
      <c r="F4051" t="s">
        <v>14655</v>
      </c>
      <c r="G4051" t="s">
        <v>101</v>
      </c>
      <c r="H4051" t="s">
        <v>4805</v>
      </c>
      <c r="I4051" t="s">
        <v>102</v>
      </c>
      <c r="J4051" t="s">
        <v>13342</v>
      </c>
      <c r="K4051" t="s">
        <v>26</v>
      </c>
      <c r="L4051" t="s">
        <v>14656</v>
      </c>
      <c r="M4051"/>
      <c r="N4051" s="23">
        <v>86733631000135</v>
      </c>
      <c r="O4051"/>
      <c r="P4051">
        <v>645940</v>
      </c>
      <c r="Q4051"/>
      <c r="R4051" t="s">
        <v>14657</v>
      </c>
      <c r="S4051" s="21" t="s">
        <v>18534</v>
      </c>
      <c r="T4051" s="21" t="s">
        <v>18603</v>
      </c>
      <c r="U4051" s="21" t="str">
        <f>VLOOKUP(T4051,Apoio!$D$10:$E$55,2,0)</f>
        <v>Fornec. de Serviç. Diversos PJ</v>
      </c>
      <c r="V4051"/>
      <c r="W4051"/>
      <c r="X4051"/>
      <c r="Z4051" s="7"/>
      <c r="AA4051" s="8" t="str">
        <f>IF(Y4051="","Não","Sim")</f>
        <v>Não</v>
      </c>
      <c r="AB4051" s="7" t="str">
        <f>IF(Z4051="","Não","Sim")</f>
        <v>Não</v>
      </c>
      <c r="AC4051" s="8" t="str">
        <f>IF(S4051="TSR","Serede","Rede Conecta")</f>
        <v>Serede</v>
      </c>
    </row>
    <row r="4052" spans="1:29" ht="15" x14ac:dyDescent="0.25">
      <c r="A4052">
        <v>1817195</v>
      </c>
      <c r="B4052" t="s">
        <v>17930</v>
      </c>
      <c r="C4052">
        <v>1817195</v>
      </c>
      <c r="D4052" s="24">
        <v>45572</v>
      </c>
      <c r="E4052" t="s">
        <v>12786</v>
      </c>
      <c r="F4052" t="s">
        <v>17931</v>
      </c>
      <c r="G4052" t="s">
        <v>789</v>
      </c>
      <c r="H4052" t="s">
        <v>12590</v>
      </c>
      <c r="I4052" t="s">
        <v>188</v>
      </c>
      <c r="J4052" t="s">
        <v>3175</v>
      </c>
      <c r="K4052" t="s">
        <v>26</v>
      </c>
      <c r="L4052" t="s">
        <v>17705</v>
      </c>
      <c r="M4052"/>
      <c r="N4052" s="23">
        <v>86830056000199</v>
      </c>
      <c r="O4052"/>
      <c r="P4052">
        <v>252770277</v>
      </c>
      <c r="Q4052"/>
      <c r="R4052"/>
      <c r="S4052" s="21" t="s">
        <v>18534</v>
      </c>
      <c r="T4052" s="21" t="s">
        <v>18603</v>
      </c>
      <c r="U4052" s="21" t="str">
        <f>VLOOKUP(T4052,Apoio!$D$10:$E$55,2,0)</f>
        <v>Fornec. de Serviç. Diversos PJ</v>
      </c>
      <c r="V4052"/>
      <c r="W4052"/>
      <c r="X4052"/>
      <c r="Z4052" s="7"/>
      <c r="AA4052" s="8" t="str">
        <f>IF(Y4052="","Não","Sim")</f>
        <v>Não</v>
      </c>
      <c r="AB4052" s="7" t="str">
        <f>IF(Z4052="","Não","Sim")</f>
        <v>Não</v>
      </c>
      <c r="AC4052" s="8" t="str">
        <f>IF(S4052="TSR","Serede","Rede Conecta")</f>
        <v>Serede</v>
      </c>
    </row>
    <row r="4053" spans="1:29" ht="15" x14ac:dyDescent="0.25">
      <c r="A4053">
        <v>100128</v>
      </c>
      <c r="B4053" t="s">
        <v>191</v>
      </c>
      <c r="C4053">
        <v>100128</v>
      </c>
      <c r="D4053" s="24">
        <v>43306</v>
      </c>
      <c r="E4053" t="s">
        <v>45</v>
      </c>
      <c r="F4053" t="s">
        <v>192</v>
      </c>
      <c r="G4053" t="s">
        <v>193</v>
      </c>
      <c r="H4053" t="s">
        <v>194</v>
      </c>
      <c r="I4053" t="s">
        <v>42</v>
      </c>
      <c r="J4053" t="s">
        <v>195</v>
      </c>
      <c r="K4053" t="s">
        <v>26</v>
      </c>
      <c r="L4053"/>
      <c r="M4053"/>
      <c r="N4053" s="23">
        <v>87019584000630</v>
      </c>
      <c r="O4053"/>
      <c r="P4053"/>
      <c r="Q4053"/>
      <c r="R4053"/>
      <c r="S4053" s="21" t="s">
        <v>18534</v>
      </c>
      <c r="T4053" s="21" t="s">
        <v>18609</v>
      </c>
      <c r="U4053" s="21" t="str">
        <f>VLOOKUP(T4053,Apoio!$D$10:$E$55,2,0)</f>
        <v>Pagamentos judiciais - PJ</v>
      </c>
      <c r="V4053">
        <v>1989</v>
      </c>
      <c r="W4053">
        <v>13256</v>
      </c>
      <c r="X4053" t="s">
        <v>196</v>
      </c>
      <c r="Z4053" s="7"/>
      <c r="AA4053" s="8" t="str">
        <f>IF(Y4053="","Não","Sim")</f>
        <v>Não</v>
      </c>
      <c r="AB4053" s="7" t="str">
        <f>IF(Z4053="","Não","Sim")</f>
        <v>Não</v>
      </c>
      <c r="AC4053" s="8" t="str">
        <f>IF(S4053="TSR","Serede","Rede Conecta")</f>
        <v>Serede</v>
      </c>
    </row>
    <row r="4054" spans="1:29" ht="15" x14ac:dyDescent="0.25">
      <c r="A4054">
        <v>1816997</v>
      </c>
      <c r="B4054" t="s">
        <v>17395</v>
      </c>
      <c r="C4054">
        <v>1816997</v>
      </c>
      <c r="D4054" s="24">
        <v>45470</v>
      </c>
      <c r="E4054" t="s">
        <v>309</v>
      </c>
      <c r="F4054" t="s">
        <v>17396</v>
      </c>
      <c r="G4054" t="s">
        <v>11843</v>
      </c>
      <c r="H4054"/>
      <c r="I4054" t="s">
        <v>42</v>
      </c>
      <c r="J4054" t="s">
        <v>17397</v>
      </c>
      <c r="K4054" t="s">
        <v>26</v>
      </c>
      <c r="L4054" t="s">
        <v>17398</v>
      </c>
      <c r="M4054"/>
      <c r="N4054" s="23">
        <v>87158507000156</v>
      </c>
      <c r="O4054"/>
      <c r="P4054" t="s">
        <v>5817</v>
      </c>
      <c r="Q4054">
        <v>9628029</v>
      </c>
      <c r="R4054" t="s">
        <v>17399</v>
      </c>
      <c r="S4054" s="21" t="s">
        <v>18534</v>
      </c>
      <c r="T4054" s="21" t="s">
        <v>18603</v>
      </c>
      <c r="U4054" s="21" t="str">
        <f>VLOOKUP(T4054,Apoio!$D$10:$E$55,2,0)</f>
        <v>Fornec. de Serviç. Diversos PJ</v>
      </c>
      <c r="V4054">
        <v>1362710</v>
      </c>
      <c r="W4054">
        <v>26935</v>
      </c>
      <c r="X4054">
        <v>2</v>
      </c>
      <c r="Z4054" s="7"/>
      <c r="AA4054" s="8" t="str">
        <f>IF(Y4054="","Não","Sim")</f>
        <v>Não</v>
      </c>
      <c r="AB4054" s="7" t="str">
        <f>IF(Z4054="","Não","Sim")</f>
        <v>Não</v>
      </c>
      <c r="AC4054" s="8" t="str">
        <f>IF(S4054="TSR","Serede","Rede Conecta")</f>
        <v>Serede</v>
      </c>
    </row>
    <row r="4055" spans="1:29" ht="15" x14ac:dyDescent="0.25">
      <c r="A4055">
        <v>200766</v>
      </c>
      <c r="B4055" t="s">
        <v>2227</v>
      </c>
      <c r="C4055">
        <v>200766</v>
      </c>
      <c r="D4055" s="24">
        <v>41267</v>
      </c>
      <c r="E4055" t="s">
        <v>20</v>
      </c>
      <c r="F4055" t="s">
        <v>2228</v>
      </c>
      <c r="G4055" t="s">
        <v>2229</v>
      </c>
      <c r="H4055" t="s">
        <v>78</v>
      </c>
      <c r="I4055" t="s">
        <v>42</v>
      </c>
      <c r="J4055" t="s">
        <v>2230</v>
      </c>
      <c r="K4055" t="s">
        <v>26</v>
      </c>
      <c r="L4055">
        <v>5137161166</v>
      </c>
      <c r="M4055"/>
      <c r="N4055" s="23">
        <v>87297271000139</v>
      </c>
      <c r="O4055"/>
      <c r="P4055"/>
      <c r="Q4055"/>
      <c r="R4055" t="s">
        <v>2231</v>
      </c>
      <c r="S4055" s="21" t="s">
        <v>18534</v>
      </c>
      <c r="T4055" s="21" t="s">
        <v>18607</v>
      </c>
      <c r="U4055" s="21" t="str">
        <f>VLOOKUP(T4055,Apoio!$D$10:$E$55,2,0)</f>
        <v>Prefeituras - PJ</v>
      </c>
      <c r="V4055">
        <v>191473</v>
      </c>
      <c r="W4055">
        <v>73003</v>
      </c>
      <c r="X4055">
        <v>73</v>
      </c>
      <c r="Z4055" s="7"/>
      <c r="AA4055" s="8" t="str">
        <f>IF(Y4055="","Não","Sim")</f>
        <v>Não</v>
      </c>
      <c r="AB4055" s="7" t="str">
        <f>IF(Z4055="","Não","Sim")</f>
        <v>Não</v>
      </c>
      <c r="AC4055" s="8" t="str">
        <f>IF(S4055="TSR","Serede","Rede Conecta")</f>
        <v>Serede</v>
      </c>
    </row>
    <row r="4056" spans="1:29" ht="15" x14ac:dyDescent="0.25">
      <c r="A4056">
        <v>200642</v>
      </c>
      <c r="B4056" t="s">
        <v>1893</v>
      </c>
      <c r="C4056">
        <v>200642</v>
      </c>
      <c r="D4056" s="24">
        <v>41267</v>
      </c>
      <c r="E4056" t="s">
        <v>20</v>
      </c>
      <c r="F4056" t="s">
        <v>1894</v>
      </c>
      <c r="G4056" t="s">
        <v>1895</v>
      </c>
      <c r="H4056" t="s">
        <v>78</v>
      </c>
      <c r="I4056" t="s">
        <v>42</v>
      </c>
      <c r="J4056" t="s">
        <v>1896</v>
      </c>
      <c r="K4056" t="s">
        <v>26</v>
      </c>
      <c r="L4056"/>
      <c r="M4056"/>
      <c r="N4056" s="23">
        <v>87297982000103</v>
      </c>
      <c r="O4056"/>
      <c r="P4056"/>
      <c r="Q4056"/>
      <c r="R4056"/>
      <c r="S4056" s="21" t="s">
        <v>18534</v>
      </c>
      <c r="T4056" s="21" t="s">
        <v>18607</v>
      </c>
      <c r="U4056" s="21" t="str">
        <f>VLOOKUP(T4056,Apoio!$D$10:$E$55,2,0)</f>
        <v>Prefeituras - PJ</v>
      </c>
      <c r="V4056"/>
      <c r="W4056"/>
      <c r="X4056"/>
      <c r="Z4056" s="7"/>
      <c r="AA4056" s="8" t="str">
        <f>IF(Y4056="","Não","Sim")</f>
        <v>Não</v>
      </c>
      <c r="AB4056" s="7" t="str">
        <f>IF(Z4056="","Não","Sim")</f>
        <v>Não</v>
      </c>
      <c r="AC4056" s="8" t="str">
        <f>IF(S4056="TSR","Serede","Rede Conecta")</f>
        <v>Serede</v>
      </c>
    </row>
    <row r="4057" spans="1:29" ht="15" x14ac:dyDescent="0.25">
      <c r="A4057">
        <v>201314</v>
      </c>
      <c r="B4057" t="s">
        <v>3845</v>
      </c>
      <c r="C4057">
        <v>201314</v>
      </c>
      <c r="D4057" s="24">
        <v>41267</v>
      </c>
      <c r="E4057" t="s">
        <v>20</v>
      </c>
      <c r="F4057" t="s">
        <v>3846</v>
      </c>
      <c r="G4057" t="s">
        <v>3847</v>
      </c>
      <c r="H4057" t="s">
        <v>78</v>
      </c>
      <c r="I4057" t="s">
        <v>42</v>
      </c>
      <c r="J4057" t="s">
        <v>3848</v>
      </c>
      <c r="K4057" t="s">
        <v>26</v>
      </c>
      <c r="L4057">
        <v>5139831000</v>
      </c>
      <c r="M4057"/>
      <c r="N4057" s="23">
        <v>87334918000155</v>
      </c>
      <c r="O4057"/>
      <c r="P4057"/>
      <c r="Q4057"/>
      <c r="R4057" t="s">
        <v>3849</v>
      </c>
      <c r="S4057" s="21" t="s">
        <v>18534</v>
      </c>
      <c r="T4057" s="21" t="s">
        <v>18607</v>
      </c>
      <c r="U4057" s="21" t="str">
        <f>VLOOKUP(T4057,Apoio!$D$10:$E$55,2,0)</f>
        <v>Prefeituras - PJ</v>
      </c>
      <c r="V4057">
        <v>41895</v>
      </c>
      <c r="W4057">
        <v>40000140</v>
      </c>
      <c r="X4057">
        <v>79</v>
      </c>
      <c r="Z4057" s="7"/>
      <c r="AA4057" s="8" t="str">
        <f>IF(Y4057="","Não","Sim")</f>
        <v>Não</v>
      </c>
      <c r="AB4057" s="7" t="str">
        <f>IF(Z4057="","Não","Sim")</f>
        <v>Não</v>
      </c>
      <c r="AC4057" s="8" t="str">
        <f>IF(S4057="TSR","Serede","Rede Conecta")</f>
        <v>Serede</v>
      </c>
    </row>
    <row r="4058" spans="1:29" ht="15" x14ac:dyDescent="0.25">
      <c r="A4058">
        <v>200670</v>
      </c>
      <c r="B4058" t="s">
        <v>1990</v>
      </c>
      <c r="C4058">
        <v>200670</v>
      </c>
      <c r="D4058" s="24">
        <v>41267</v>
      </c>
      <c r="E4058" t="s">
        <v>20</v>
      </c>
      <c r="F4058" t="s">
        <v>1991</v>
      </c>
      <c r="G4058" t="s">
        <v>1992</v>
      </c>
      <c r="H4058" t="s">
        <v>78</v>
      </c>
      <c r="I4058" t="s">
        <v>42</v>
      </c>
      <c r="J4058" t="s">
        <v>1993</v>
      </c>
      <c r="K4058" t="s">
        <v>26</v>
      </c>
      <c r="L4058"/>
      <c r="M4058"/>
      <c r="N4058" s="23">
        <v>87455531000157</v>
      </c>
      <c r="O4058"/>
      <c r="P4058"/>
      <c r="Q4058"/>
      <c r="R4058"/>
      <c r="S4058" s="21" t="s">
        <v>18534</v>
      </c>
      <c r="T4058" s="21" t="s">
        <v>18607</v>
      </c>
      <c r="U4058" s="21" t="str">
        <f>VLOOKUP(T4058,Apoio!$D$10:$E$55,2,0)</f>
        <v>Prefeituras - PJ</v>
      </c>
      <c r="V4058"/>
      <c r="W4058"/>
      <c r="X4058"/>
      <c r="Z4058" s="7"/>
      <c r="AA4058" s="8" t="str">
        <f>IF(Y4058="","Não","Sim")</f>
        <v>Não</v>
      </c>
      <c r="AB4058" s="7" t="str">
        <f>IF(Z4058="","Não","Sim")</f>
        <v>Não</v>
      </c>
      <c r="AC4058" s="8" t="str">
        <f>IF(S4058="TSR","Serede","Rede Conecta")</f>
        <v>Serede</v>
      </c>
    </row>
    <row r="4059" spans="1:29" ht="15" x14ac:dyDescent="0.25">
      <c r="A4059">
        <v>205293</v>
      </c>
      <c r="B4059" t="s">
        <v>10890</v>
      </c>
      <c r="C4059">
        <v>205293</v>
      </c>
      <c r="D4059" s="24">
        <v>43291</v>
      </c>
      <c r="E4059" t="s">
        <v>45</v>
      </c>
      <c r="F4059" t="s">
        <v>10891</v>
      </c>
      <c r="G4059" t="s">
        <v>50</v>
      </c>
      <c r="H4059" t="s">
        <v>10892</v>
      </c>
      <c r="I4059" t="s">
        <v>52</v>
      </c>
      <c r="J4059" t="s">
        <v>10893</v>
      </c>
      <c r="K4059" t="s">
        <v>26</v>
      </c>
      <c r="L4059"/>
      <c r="M4059"/>
      <c r="N4059" s="23">
        <v>87455531000238</v>
      </c>
      <c r="O4059"/>
      <c r="P4059"/>
      <c r="Q4059"/>
      <c r="R4059"/>
      <c r="S4059" s="21" t="s">
        <v>18534</v>
      </c>
      <c r="T4059" s="21" t="s">
        <v>18607</v>
      </c>
      <c r="U4059" s="21" t="str">
        <f>VLOOKUP(T4059,Apoio!$D$10:$E$55,2,0)</f>
        <v>Prefeituras - PJ</v>
      </c>
      <c r="V4059"/>
      <c r="W4059"/>
      <c r="X4059"/>
      <c r="Z4059" s="7"/>
      <c r="AA4059" s="8" t="str">
        <f>IF(Y4059="","Não","Sim")</f>
        <v>Não</v>
      </c>
      <c r="AB4059" s="7" t="str">
        <f>IF(Z4059="","Não","Sim")</f>
        <v>Não</v>
      </c>
      <c r="AC4059" s="8" t="str">
        <f>IF(S4059="TSR","Serede","Rede Conecta")</f>
        <v>Serede</v>
      </c>
    </row>
    <row r="4060" spans="1:29" ht="15" x14ac:dyDescent="0.25">
      <c r="A4060">
        <v>200856</v>
      </c>
      <c r="B4060" t="s">
        <v>2403</v>
      </c>
      <c r="C4060">
        <v>200856</v>
      </c>
      <c r="D4060" s="24">
        <v>41267</v>
      </c>
      <c r="E4060" t="s">
        <v>20</v>
      </c>
      <c r="F4060" t="s">
        <v>2404</v>
      </c>
      <c r="G4060" t="s">
        <v>2405</v>
      </c>
      <c r="H4060" t="s">
        <v>78</v>
      </c>
      <c r="I4060" t="s">
        <v>42</v>
      </c>
      <c r="J4060" t="s">
        <v>2406</v>
      </c>
      <c r="K4060" t="s">
        <v>26</v>
      </c>
      <c r="L4060"/>
      <c r="M4060"/>
      <c r="N4060" s="23">
        <v>87482535000124</v>
      </c>
      <c r="O4060"/>
      <c r="P4060"/>
      <c r="Q4060"/>
      <c r="R4060" t="s">
        <v>2407</v>
      </c>
      <c r="S4060" s="21" t="s">
        <v>18534</v>
      </c>
      <c r="T4060" s="21" t="s">
        <v>18607</v>
      </c>
      <c r="U4060" s="21" t="str">
        <f>VLOOKUP(T4060,Apoio!$D$10:$E$55,2,0)</f>
        <v>Prefeituras - PJ</v>
      </c>
      <c r="V4060">
        <v>19195</v>
      </c>
      <c r="W4060">
        <v>7016</v>
      </c>
      <c r="X4060">
        <v>35</v>
      </c>
      <c r="Z4060" s="7"/>
      <c r="AA4060" s="8" t="str">
        <f>IF(Y4060="","Não","Sim")</f>
        <v>Não</v>
      </c>
      <c r="AB4060" s="7" t="str">
        <f>IF(Z4060="","Não","Sim")</f>
        <v>Não</v>
      </c>
      <c r="AC4060" s="8" t="str">
        <f>IF(S4060="TSR","Serede","Rede Conecta")</f>
        <v>Serede</v>
      </c>
    </row>
    <row r="4061" spans="1:29" ht="15" x14ac:dyDescent="0.25">
      <c r="A4061">
        <v>201169</v>
      </c>
      <c r="B4061" t="s">
        <v>3160</v>
      </c>
      <c r="C4061">
        <v>201169</v>
      </c>
      <c r="D4061" s="24">
        <v>41267</v>
      </c>
      <c r="E4061" t="s">
        <v>20</v>
      </c>
      <c r="F4061" t="s">
        <v>3170</v>
      </c>
      <c r="G4061" t="s">
        <v>3171</v>
      </c>
      <c r="H4061" t="s">
        <v>78</v>
      </c>
      <c r="I4061" t="s">
        <v>42</v>
      </c>
      <c r="J4061" t="s">
        <v>3172</v>
      </c>
      <c r="K4061" t="s">
        <v>26</v>
      </c>
      <c r="L4061"/>
      <c r="M4061"/>
      <c r="N4061" s="23">
        <v>87489910000168</v>
      </c>
      <c r="O4061"/>
      <c r="P4061"/>
      <c r="Q4061"/>
      <c r="R4061" t="s">
        <v>3173</v>
      </c>
      <c r="S4061" s="21" t="s">
        <v>18534</v>
      </c>
      <c r="T4061" s="21" t="s">
        <v>18607</v>
      </c>
      <c r="U4061" s="21" t="str">
        <f>VLOOKUP(T4061,Apoio!$D$10:$E$55,2,0)</f>
        <v>Prefeituras - PJ</v>
      </c>
      <c r="V4061">
        <v>41889</v>
      </c>
      <c r="W4061">
        <v>40041130</v>
      </c>
      <c r="X4061">
        <v>35</v>
      </c>
      <c r="Z4061" s="7"/>
      <c r="AA4061" s="8" t="str">
        <f>IF(Y4061="","Não","Sim")</f>
        <v>Não</v>
      </c>
      <c r="AB4061" s="7" t="str">
        <f>IF(Z4061="","Não","Sim")</f>
        <v>Não</v>
      </c>
      <c r="AC4061" s="8" t="str">
        <f>IF(S4061="TSR","Serede","Rede Conecta")</f>
        <v>Serede</v>
      </c>
    </row>
    <row r="4062" spans="1:29" ht="15" x14ac:dyDescent="0.25">
      <c r="A4062">
        <v>201075</v>
      </c>
      <c r="B4062" t="s">
        <v>2865</v>
      </c>
      <c r="C4062">
        <v>201075</v>
      </c>
      <c r="D4062" s="24">
        <v>41267</v>
      </c>
      <c r="E4062" t="s">
        <v>20</v>
      </c>
      <c r="F4062" t="s">
        <v>2866</v>
      </c>
      <c r="G4062" t="s">
        <v>2867</v>
      </c>
      <c r="H4062" t="s">
        <v>78</v>
      </c>
      <c r="I4062" t="s">
        <v>42</v>
      </c>
      <c r="J4062" t="s">
        <v>2868</v>
      </c>
      <c r="K4062" t="s">
        <v>26</v>
      </c>
      <c r="L4062"/>
      <c r="M4062"/>
      <c r="N4062" s="23">
        <v>87490306000151</v>
      </c>
      <c r="O4062"/>
      <c r="P4062"/>
      <c r="Q4062"/>
      <c r="R4062" t="s">
        <v>2869</v>
      </c>
      <c r="S4062" s="21" t="s">
        <v>18534</v>
      </c>
      <c r="T4062" s="21" t="s">
        <v>18607</v>
      </c>
      <c r="U4062" s="21" t="str">
        <f>VLOOKUP(T4062,Apoio!$D$10:$E$55,2,0)</f>
        <v>Prefeituras - PJ</v>
      </c>
      <c r="V4062">
        <v>19868</v>
      </c>
      <c r="W4062">
        <v>7026</v>
      </c>
      <c r="X4062">
        <v>2</v>
      </c>
      <c r="Z4062" s="7"/>
      <c r="AA4062" s="8" t="str">
        <f>IF(Y4062="","Não","Sim")</f>
        <v>Não</v>
      </c>
      <c r="AB4062" s="7" t="str">
        <f>IF(Z4062="","Não","Sim")</f>
        <v>Não</v>
      </c>
      <c r="AC4062" s="8" t="str">
        <f>IF(S4062="TSR","Serede","Rede Conecta")</f>
        <v>Serede</v>
      </c>
    </row>
    <row r="4063" spans="1:29" ht="15" x14ac:dyDescent="0.25">
      <c r="A4063">
        <v>201012</v>
      </c>
      <c r="B4063" t="s">
        <v>2703</v>
      </c>
      <c r="C4063">
        <v>201012</v>
      </c>
      <c r="D4063" s="24">
        <v>41267</v>
      </c>
      <c r="E4063" t="s">
        <v>20</v>
      </c>
      <c r="F4063" t="s">
        <v>2704</v>
      </c>
      <c r="G4063" t="s">
        <v>2705</v>
      </c>
      <c r="H4063" t="s">
        <v>78</v>
      </c>
      <c r="I4063" t="s">
        <v>42</v>
      </c>
      <c r="J4063" t="s">
        <v>2706</v>
      </c>
      <c r="K4063" t="s">
        <v>26</v>
      </c>
      <c r="L4063"/>
      <c r="M4063"/>
      <c r="N4063" s="23">
        <v>87502886000150</v>
      </c>
      <c r="O4063"/>
      <c r="P4063"/>
      <c r="Q4063"/>
      <c r="R4063" t="s">
        <v>2707</v>
      </c>
      <c r="S4063" s="21" t="s">
        <v>18534</v>
      </c>
      <c r="T4063" s="21" t="s">
        <v>18607</v>
      </c>
      <c r="U4063" s="21" t="str">
        <f>VLOOKUP(T4063,Apoio!$D$10:$E$55,2,0)</f>
        <v>Prefeituras - PJ</v>
      </c>
      <c r="V4063">
        <v>41875</v>
      </c>
      <c r="W4063">
        <v>40000020</v>
      </c>
      <c r="X4063">
        <v>98</v>
      </c>
      <c r="Z4063" s="7"/>
      <c r="AA4063" s="8" t="str">
        <f>IF(Y4063="","Não","Sim")</f>
        <v>Não</v>
      </c>
      <c r="AB4063" s="7" t="str">
        <f>IF(Z4063="","Não","Sim")</f>
        <v>Não</v>
      </c>
      <c r="AC4063" s="8" t="str">
        <f>IF(S4063="TSR","Serede","Rede Conecta")</f>
        <v>Serede</v>
      </c>
    </row>
    <row r="4064" spans="1:29" ht="15" x14ac:dyDescent="0.25">
      <c r="A4064">
        <v>200975</v>
      </c>
      <c r="B4064" t="s">
        <v>2575</v>
      </c>
      <c r="C4064">
        <v>200975</v>
      </c>
      <c r="D4064" s="24">
        <v>41267</v>
      </c>
      <c r="E4064" t="s">
        <v>20</v>
      </c>
      <c r="F4064" t="s">
        <v>2576</v>
      </c>
      <c r="G4064" t="s">
        <v>2577</v>
      </c>
      <c r="H4064" t="s">
        <v>78</v>
      </c>
      <c r="I4064" t="s">
        <v>42</v>
      </c>
      <c r="J4064" t="s">
        <v>2578</v>
      </c>
      <c r="K4064" t="s">
        <v>26</v>
      </c>
      <c r="L4064"/>
      <c r="M4064"/>
      <c r="N4064" s="23">
        <v>87502894000104</v>
      </c>
      <c r="O4064"/>
      <c r="P4064"/>
      <c r="Q4064"/>
      <c r="R4064" t="s">
        <v>2579</v>
      </c>
      <c r="S4064" s="21" t="s">
        <v>18534</v>
      </c>
      <c r="T4064" s="21" t="s">
        <v>18607</v>
      </c>
      <c r="U4064" s="21" t="str">
        <f>VLOOKUP(T4064,Apoio!$D$10:$E$55,2,0)</f>
        <v>Prefeituras - PJ</v>
      </c>
      <c r="V4064">
        <v>41875</v>
      </c>
      <c r="W4064">
        <v>40117370</v>
      </c>
      <c r="X4064">
        <v>56</v>
      </c>
      <c r="Z4064" s="7"/>
      <c r="AA4064" s="8" t="str">
        <f>IF(Y4064="","Não","Sim")</f>
        <v>Não</v>
      </c>
      <c r="AB4064" s="7" t="str">
        <f>IF(Z4064="","Não","Sim")</f>
        <v>Não</v>
      </c>
      <c r="AC4064" s="8" t="str">
        <f>IF(S4064="TSR","Serede","Rede Conecta")</f>
        <v>Serede</v>
      </c>
    </row>
    <row r="4065" spans="1:29" ht="15" x14ac:dyDescent="0.25">
      <c r="A4065">
        <v>200617</v>
      </c>
      <c r="B4065" t="s">
        <v>1810</v>
      </c>
      <c r="C4065">
        <v>200617</v>
      </c>
      <c r="D4065" s="24">
        <v>41267</v>
      </c>
      <c r="E4065" t="s">
        <v>20</v>
      </c>
      <c r="F4065" t="s">
        <v>1811</v>
      </c>
      <c r="G4065" t="s">
        <v>1812</v>
      </c>
      <c r="H4065" t="s">
        <v>78</v>
      </c>
      <c r="I4065" t="s">
        <v>42</v>
      </c>
      <c r="J4065" t="s">
        <v>1813</v>
      </c>
      <c r="K4065" t="s">
        <v>26</v>
      </c>
      <c r="L4065"/>
      <c r="M4065"/>
      <c r="N4065" s="23">
        <v>87530978000143</v>
      </c>
      <c r="O4065"/>
      <c r="P4065"/>
      <c r="Q4065"/>
      <c r="R4065"/>
      <c r="S4065" s="21" t="s">
        <v>18534</v>
      </c>
      <c r="T4065" s="21" t="s">
        <v>18607</v>
      </c>
      <c r="U4065" s="21" t="str">
        <f>VLOOKUP(T4065,Apoio!$D$10:$E$55,2,0)</f>
        <v>Prefeituras - PJ</v>
      </c>
      <c r="V4065"/>
      <c r="W4065"/>
      <c r="X4065"/>
      <c r="Z4065" s="7"/>
      <c r="AA4065" s="8" t="str">
        <f>IF(Y4065="","Não","Sim")</f>
        <v>Não</v>
      </c>
      <c r="AB4065" s="7" t="str">
        <f>IF(Z4065="","Não","Sim")</f>
        <v>Não</v>
      </c>
      <c r="AC4065" s="8" t="str">
        <f>IF(S4065="TSR","Serede","Rede Conecta")</f>
        <v>Serede</v>
      </c>
    </row>
    <row r="4066" spans="1:29" ht="15" x14ac:dyDescent="0.25">
      <c r="A4066">
        <v>200908</v>
      </c>
      <c r="B4066" t="s">
        <v>2493</v>
      </c>
      <c r="C4066">
        <v>200908</v>
      </c>
      <c r="D4066" s="24">
        <v>41267</v>
      </c>
      <c r="E4066" t="s">
        <v>20</v>
      </c>
      <c r="F4066" t="s">
        <v>2494</v>
      </c>
      <c r="G4066" t="s">
        <v>2495</v>
      </c>
      <c r="H4066" t="s">
        <v>78</v>
      </c>
      <c r="I4066" t="s">
        <v>42</v>
      </c>
      <c r="J4066" t="s">
        <v>2496</v>
      </c>
      <c r="K4066" t="s">
        <v>26</v>
      </c>
      <c r="L4066"/>
      <c r="M4066"/>
      <c r="N4066" s="23">
        <v>87564381000110</v>
      </c>
      <c r="O4066"/>
      <c r="P4066"/>
      <c r="Q4066"/>
      <c r="R4066" t="s">
        <v>2497</v>
      </c>
      <c r="S4066" s="21" t="s">
        <v>18534</v>
      </c>
      <c r="T4066" s="21" t="s">
        <v>18607</v>
      </c>
      <c r="U4066" s="21" t="str">
        <f>VLOOKUP(T4066,Apoio!$D$10:$E$55,2,0)</f>
        <v>Prefeituras - PJ</v>
      </c>
      <c r="V4066">
        <v>19677</v>
      </c>
      <c r="W4066">
        <v>7004</v>
      </c>
      <c r="X4066">
        <v>71</v>
      </c>
      <c r="Z4066" s="7"/>
      <c r="AA4066" s="8" t="str">
        <f>IF(Y4066="","Não","Sim")</f>
        <v>Não</v>
      </c>
      <c r="AB4066" s="7" t="str">
        <f>IF(Z4066="","Não","Sim")</f>
        <v>Não</v>
      </c>
      <c r="AC4066" s="8" t="str">
        <f>IF(S4066="TSR","Serede","Rede Conecta")</f>
        <v>Serede</v>
      </c>
    </row>
    <row r="4067" spans="1:29" ht="15" x14ac:dyDescent="0.25">
      <c r="A4067">
        <v>201029</v>
      </c>
      <c r="B4067" t="s">
        <v>2748</v>
      </c>
      <c r="C4067">
        <v>201029</v>
      </c>
      <c r="D4067" s="24">
        <v>41267</v>
      </c>
      <c r="E4067" t="s">
        <v>20</v>
      </c>
      <c r="F4067" t="s">
        <v>2749</v>
      </c>
      <c r="G4067" t="s">
        <v>2750</v>
      </c>
      <c r="H4067" t="s">
        <v>78</v>
      </c>
      <c r="I4067" t="s">
        <v>42</v>
      </c>
      <c r="J4067" t="s">
        <v>2751</v>
      </c>
      <c r="K4067" t="s">
        <v>26</v>
      </c>
      <c r="L4067"/>
      <c r="M4067"/>
      <c r="N4067" s="23">
        <v>87566188000118</v>
      </c>
      <c r="O4067"/>
      <c r="P4067"/>
      <c r="Q4067"/>
      <c r="R4067" t="s">
        <v>2752</v>
      </c>
      <c r="S4067" s="21" t="s">
        <v>18534</v>
      </c>
      <c r="T4067" s="21" t="s">
        <v>18607</v>
      </c>
      <c r="U4067" s="21" t="str">
        <f>VLOOKUP(T4067,Apoio!$D$10:$E$55,2,0)</f>
        <v>Prefeituras - PJ</v>
      </c>
      <c r="V4067">
        <v>193751</v>
      </c>
      <c r="W4067">
        <v>7066</v>
      </c>
      <c r="X4067">
        <v>31</v>
      </c>
      <c r="Z4067" s="7"/>
      <c r="AA4067" s="8" t="str">
        <f>IF(Y4067="","Não","Sim")</f>
        <v>Não</v>
      </c>
      <c r="AB4067" s="7" t="str">
        <f>IF(Z4067="","Não","Sim")</f>
        <v>Não</v>
      </c>
      <c r="AC4067" s="8" t="str">
        <f>IF(S4067="TSR","Serede","Rede Conecta")</f>
        <v>Serede</v>
      </c>
    </row>
    <row r="4068" spans="1:29" ht="15" x14ac:dyDescent="0.25">
      <c r="A4068">
        <v>200929</v>
      </c>
      <c r="B4068" t="s">
        <v>2523</v>
      </c>
      <c r="C4068">
        <v>200929</v>
      </c>
      <c r="D4068" s="24">
        <v>41267</v>
      </c>
      <c r="E4068" t="s">
        <v>20</v>
      </c>
      <c r="F4068" t="s">
        <v>2524</v>
      </c>
      <c r="G4068" t="s">
        <v>2525</v>
      </c>
      <c r="H4068" t="s">
        <v>78</v>
      </c>
      <c r="I4068" t="s">
        <v>42</v>
      </c>
      <c r="J4068" t="s">
        <v>2526</v>
      </c>
      <c r="K4068" t="s">
        <v>26</v>
      </c>
      <c r="L4068"/>
      <c r="M4068"/>
      <c r="N4068" s="23">
        <v>87572046000163</v>
      </c>
      <c r="O4068"/>
      <c r="P4068"/>
      <c r="Q4068"/>
      <c r="R4068" t="s">
        <v>2527</v>
      </c>
      <c r="S4068" s="21" t="s">
        <v>18534</v>
      </c>
      <c r="T4068" s="21" t="s">
        <v>18607</v>
      </c>
      <c r="U4068" s="21" t="str">
        <f>VLOOKUP(T4068,Apoio!$D$10:$E$55,2,0)</f>
        <v>Prefeituras - PJ</v>
      </c>
      <c r="V4068">
        <v>19855</v>
      </c>
      <c r="W4068">
        <v>7038</v>
      </c>
      <c r="X4068">
        <v>96</v>
      </c>
      <c r="Z4068" s="7"/>
      <c r="AA4068" s="8" t="str">
        <f>IF(Y4068="","Não","Sim")</f>
        <v>Não</v>
      </c>
      <c r="AB4068" s="7" t="str">
        <f>IF(Z4068="","Não","Sim")</f>
        <v>Não</v>
      </c>
      <c r="AC4068" s="8" t="str">
        <f>IF(S4068="TSR","Serede","Rede Conecta")</f>
        <v>Serede</v>
      </c>
    </row>
    <row r="4069" spans="1:29" ht="15" x14ac:dyDescent="0.25">
      <c r="A4069">
        <v>201179</v>
      </c>
      <c r="B4069" t="s">
        <v>3213</v>
      </c>
      <c r="C4069">
        <v>201179</v>
      </c>
      <c r="D4069" s="24">
        <v>41267</v>
      </c>
      <c r="E4069" t="s">
        <v>20</v>
      </c>
      <c r="F4069" t="s">
        <v>3214</v>
      </c>
      <c r="G4069" t="s">
        <v>3215</v>
      </c>
      <c r="H4069" t="s">
        <v>78</v>
      </c>
      <c r="I4069" t="s">
        <v>42</v>
      </c>
      <c r="J4069" t="s">
        <v>3216</v>
      </c>
      <c r="K4069" t="s">
        <v>26</v>
      </c>
      <c r="L4069"/>
      <c r="M4069"/>
      <c r="N4069" s="23">
        <v>87572079000103</v>
      </c>
      <c r="O4069"/>
      <c r="P4069"/>
      <c r="Q4069"/>
      <c r="R4069" t="s">
        <v>3217</v>
      </c>
      <c r="S4069" s="21" t="s">
        <v>18534</v>
      </c>
      <c r="T4069" s="21" t="s">
        <v>18607</v>
      </c>
      <c r="U4069" s="21" t="str">
        <f>VLOOKUP(T4069,Apoio!$D$10:$E$55,2,0)</f>
        <v>Prefeituras - PJ</v>
      </c>
      <c r="V4069">
        <v>418895</v>
      </c>
      <c r="W4069">
        <v>400988300</v>
      </c>
      <c r="X4069"/>
      <c r="Z4069" s="7"/>
      <c r="AA4069" s="8" t="str">
        <f>IF(Y4069="","Não","Sim")</f>
        <v>Não</v>
      </c>
      <c r="AB4069" s="7" t="str">
        <f>IF(Z4069="","Não","Sim")</f>
        <v>Não</v>
      </c>
      <c r="AC4069" s="8" t="str">
        <f>IF(S4069="TSR","Serede","Rede Conecta")</f>
        <v>Serede</v>
      </c>
    </row>
    <row r="4070" spans="1:29" ht="15" x14ac:dyDescent="0.25">
      <c r="A4070">
        <v>200768</v>
      </c>
      <c r="B4070" t="s">
        <v>2232</v>
      </c>
      <c r="C4070">
        <v>200768</v>
      </c>
      <c r="D4070" s="24">
        <v>41267</v>
      </c>
      <c r="E4070" t="s">
        <v>20</v>
      </c>
      <c r="F4070" t="s">
        <v>2233</v>
      </c>
      <c r="G4070" t="s">
        <v>2234</v>
      </c>
      <c r="H4070" t="s">
        <v>78</v>
      </c>
      <c r="I4070" t="s">
        <v>42</v>
      </c>
      <c r="J4070" t="s">
        <v>2235</v>
      </c>
      <c r="K4070" t="s">
        <v>26</v>
      </c>
      <c r="L4070">
        <v>5137471125</v>
      </c>
      <c r="M4070"/>
      <c r="N4070" s="23">
        <v>87590998000100</v>
      </c>
      <c r="O4070"/>
      <c r="P4070"/>
      <c r="Q4070"/>
      <c r="R4070" t="s">
        <v>2236</v>
      </c>
      <c r="S4070" s="21" t="s">
        <v>18534</v>
      </c>
      <c r="T4070" s="21" t="s">
        <v>18607</v>
      </c>
      <c r="U4070" s="21" t="str">
        <f>VLOOKUP(T4070,Apoio!$D$10:$E$55,2,0)</f>
        <v>Prefeituras - PJ</v>
      </c>
      <c r="V4070">
        <v>418116</v>
      </c>
      <c r="W4070">
        <v>40225070</v>
      </c>
      <c r="X4070">
        <v>8</v>
      </c>
      <c r="Z4070" s="7"/>
      <c r="AA4070" s="8" t="str">
        <f>IF(Y4070="","Não","Sim")</f>
        <v>Não</v>
      </c>
      <c r="AB4070" s="7" t="str">
        <f>IF(Z4070="","Não","Sim")</f>
        <v>Não</v>
      </c>
      <c r="AC4070" s="8" t="str">
        <f>IF(S4070="TSR","Serede","Rede Conecta")</f>
        <v>Serede</v>
      </c>
    </row>
    <row r="4071" spans="1:29" ht="15" x14ac:dyDescent="0.25">
      <c r="A4071">
        <v>201203</v>
      </c>
      <c r="B4071" t="s">
        <v>3328</v>
      </c>
      <c r="C4071">
        <v>201203</v>
      </c>
      <c r="D4071" s="24">
        <v>41267</v>
      </c>
      <c r="E4071" t="s">
        <v>20</v>
      </c>
      <c r="F4071" t="s">
        <v>3329</v>
      </c>
      <c r="G4071" t="s">
        <v>3330</v>
      </c>
      <c r="H4071" t="s">
        <v>78</v>
      </c>
      <c r="I4071" t="s">
        <v>42</v>
      </c>
      <c r="J4071" t="s">
        <v>3331</v>
      </c>
      <c r="K4071" t="s">
        <v>26</v>
      </c>
      <c r="L4071">
        <v>5137421098</v>
      </c>
      <c r="M4071"/>
      <c r="N4071" s="23">
        <v>87592861000194</v>
      </c>
      <c r="O4071"/>
      <c r="P4071"/>
      <c r="Q4071"/>
      <c r="R4071" t="s">
        <v>3332</v>
      </c>
      <c r="S4071" s="21" t="s">
        <v>18534</v>
      </c>
      <c r="T4071" s="21" t="s">
        <v>18607</v>
      </c>
      <c r="U4071" s="21" t="str">
        <f>VLOOKUP(T4071,Apoio!$D$10:$E$55,2,0)</f>
        <v>Prefeituras - PJ</v>
      </c>
      <c r="V4071">
        <v>41891</v>
      </c>
      <c r="W4071">
        <v>40020460</v>
      </c>
      <c r="X4071">
        <v>1</v>
      </c>
      <c r="Z4071" s="7"/>
      <c r="AA4071" s="8" t="str">
        <f>IF(Y4071="","Não","Sim")</f>
        <v>Não</v>
      </c>
      <c r="AB4071" s="7" t="str">
        <f>IF(Z4071="","Não","Sim")</f>
        <v>Não</v>
      </c>
      <c r="AC4071" s="8" t="str">
        <f>IF(S4071="TSR","Serede","Rede Conecta")</f>
        <v>Serede</v>
      </c>
    </row>
    <row r="4072" spans="1:29" ht="15" x14ac:dyDescent="0.25">
      <c r="A4072">
        <v>200948</v>
      </c>
      <c r="B4072" t="s">
        <v>2548</v>
      </c>
      <c r="C4072">
        <v>200948</v>
      </c>
      <c r="D4072" s="24">
        <v>41267</v>
      </c>
      <c r="E4072" t="s">
        <v>20</v>
      </c>
      <c r="F4072" t="s">
        <v>2549</v>
      </c>
      <c r="G4072" t="s">
        <v>2550</v>
      </c>
      <c r="H4072" t="s">
        <v>78</v>
      </c>
      <c r="I4072" t="s">
        <v>42</v>
      </c>
      <c r="J4072" t="s">
        <v>2551</v>
      </c>
      <c r="K4072" t="s">
        <v>26</v>
      </c>
      <c r="L4072"/>
      <c r="M4072"/>
      <c r="N4072" s="23">
        <v>87599122000124</v>
      </c>
      <c r="O4072"/>
      <c r="P4072"/>
      <c r="Q4072"/>
      <c r="R4072" t="s">
        <v>2552</v>
      </c>
      <c r="S4072" s="21" t="s">
        <v>18534</v>
      </c>
      <c r="T4072" s="21" t="s">
        <v>18607</v>
      </c>
      <c r="U4072" s="21" t="str">
        <f>VLOOKUP(T4072,Apoio!$D$10:$E$55,2,0)</f>
        <v>Prefeituras - PJ</v>
      </c>
      <c r="V4072">
        <v>19726</v>
      </c>
      <c r="W4072">
        <v>7036</v>
      </c>
      <c r="X4072" t="s">
        <v>722</v>
      </c>
      <c r="Z4072" s="7"/>
      <c r="AA4072" s="8" t="str">
        <f>IF(Y4072="","Não","Sim")</f>
        <v>Não</v>
      </c>
      <c r="AB4072" s="7" t="str">
        <f>IF(Z4072="","Não","Sim")</f>
        <v>Não</v>
      </c>
      <c r="AC4072" s="8" t="str">
        <f>IF(S4072="TSR","Serede","Rede Conecta")</f>
        <v>Serede</v>
      </c>
    </row>
    <row r="4073" spans="1:29" ht="15" x14ac:dyDescent="0.25">
      <c r="A4073">
        <v>200645</v>
      </c>
      <c r="B4073" t="s">
        <v>1905</v>
      </c>
      <c r="C4073">
        <v>200645</v>
      </c>
      <c r="D4073" s="24">
        <v>41267</v>
      </c>
      <c r="E4073" t="s">
        <v>20</v>
      </c>
      <c r="F4073" t="s">
        <v>1906</v>
      </c>
      <c r="G4073" t="s">
        <v>1907</v>
      </c>
      <c r="H4073" t="s">
        <v>78</v>
      </c>
      <c r="I4073" t="s">
        <v>42</v>
      </c>
      <c r="J4073" t="s">
        <v>1908</v>
      </c>
      <c r="K4073" t="s">
        <v>26</v>
      </c>
      <c r="L4073"/>
      <c r="M4073"/>
      <c r="N4073" s="23">
        <v>87612537000190</v>
      </c>
      <c r="O4073"/>
      <c r="P4073"/>
      <c r="Q4073"/>
      <c r="R4073"/>
      <c r="S4073" s="21" t="s">
        <v>18534</v>
      </c>
      <c r="T4073" s="21" t="s">
        <v>18607</v>
      </c>
      <c r="U4073" s="21" t="str">
        <f>VLOOKUP(T4073,Apoio!$D$10:$E$55,2,0)</f>
        <v>Prefeituras - PJ</v>
      </c>
      <c r="V4073"/>
      <c r="W4073"/>
      <c r="X4073"/>
      <c r="Z4073" s="7"/>
      <c r="AA4073" s="8" t="str">
        <f>IF(Y4073="","Não","Sim")</f>
        <v>Não</v>
      </c>
      <c r="AB4073" s="7" t="str">
        <f>IF(Z4073="","Não","Sim")</f>
        <v>Não</v>
      </c>
      <c r="AC4073" s="8" t="str">
        <f>IF(S4073="TSR","Serede","Rede Conecta")</f>
        <v>Serede</v>
      </c>
    </row>
    <row r="4074" spans="1:29" ht="15" x14ac:dyDescent="0.25">
      <c r="A4074">
        <v>200783</v>
      </c>
      <c r="B4074" t="s">
        <v>2276</v>
      </c>
      <c r="C4074">
        <v>200783</v>
      </c>
      <c r="D4074" s="24">
        <v>41267</v>
      </c>
      <c r="E4074" t="s">
        <v>20</v>
      </c>
      <c r="F4074" t="s">
        <v>2277</v>
      </c>
      <c r="G4074" t="s">
        <v>2278</v>
      </c>
      <c r="H4074" t="s">
        <v>78</v>
      </c>
      <c r="I4074" t="s">
        <v>42</v>
      </c>
      <c r="J4074" t="s">
        <v>2279</v>
      </c>
      <c r="K4074" t="s">
        <v>26</v>
      </c>
      <c r="L4074"/>
      <c r="M4074"/>
      <c r="N4074" s="23">
        <v>87612735000154</v>
      </c>
      <c r="O4074"/>
      <c r="P4074"/>
      <c r="Q4074"/>
      <c r="R4074" t="s">
        <v>2280</v>
      </c>
      <c r="S4074" s="21" t="s">
        <v>18534</v>
      </c>
      <c r="T4074" s="21" t="s">
        <v>18607</v>
      </c>
      <c r="U4074" s="21" t="str">
        <f>VLOOKUP(T4074,Apoio!$D$10:$E$55,2,0)</f>
        <v>Prefeituras - PJ</v>
      </c>
      <c r="V4074">
        <v>418124</v>
      </c>
      <c r="W4074">
        <v>40008290</v>
      </c>
      <c r="X4074">
        <v>5</v>
      </c>
      <c r="Z4074" s="7"/>
      <c r="AA4074" s="8" t="str">
        <f>IF(Y4074="","Não","Sim")</f>
        <v>Não</v>
      </c>
      <c r="AB4074" s="7" t="str">
        <f>IF(Z4074="","Não","Sim")</f>
        <v>Não</v>
      </c>
      <c r="AC4074" s="8" t="str">
        <f>IF(S4074="TSR","Serede","Rede Conecta")</f>
        <v>Serede</v>
      </c>
    </row>
    <row r="4075" spans="1:29" ht="15" x14ac:dyDescent="0.25">
      <c r="A4075">
        <v>200872</v>
      </c>
      <c r="B4075" t="s">
        <v>2425</v>
      </c>
      <c r="C4075">
        <v>200872</v>
      </c>
      <c r="D4075" s="24">
        <v>41267</v>
      </c>
      <c r="E4075" t="s">
        <v>20</v>
      </c>
      <c r="F4075" t="s">
        <v>2426</v>
      </c>
      <c r="G4075" t="s">
        <v>2427</v>
      </c>
      <c r="H4075" t="s">
        <v>78</v>
      </c>
      <c r="I4075" t="s">
        <v>42</v>
      </c>
      <c r="J4075" t="s">
        <v>2428</v>
      </c>
      <c r="K4075" t="s">
        <v>26</v>
      </c>
      <c r="L4075">
        <v>5433831100</v>
      </c>
      <c r="M4075"/>
      <c r="N4075" s="23">
        <v>87612743000109</v>
      </c>
      <c r="O4075"/>
      <c r="P4075"/>
      <c r="Q4075"/>
      <c r="R4075" t="s">
        <v>2429</v>
      </c>
      <c r="S4075" s="21" t="s">
        <v>18534</v>
      </c>
      <c r="T4075" s="21" t="s">
        <v>18607</v>
      </c>
      <c r="U4075" s="21" t="str">
        <f>VLOOKUP(T4075,Apoio!$D$10:$E$55,2,0)</f>
        <v>Prefeituras - PJ</v>
      </c>
      <c r="V4075">
        <v>19790</v>
      </c>
      <c r="W4075">
        <v>7536</v>
      </c>
      <c r="X4075">
        <v>1</v>
      </c>
      <c r="Z4075" s="7"/>
      <c r="AA4075" s="8" t="str">
        <f>IF(Y4075="","Não","Sim")</f>
        <v>Não</v>
      </c>
      <c r="AB4075" s="7" t="str">
        <f>IF(Z4075="","Não","Sim")</f>
        <v>Não</v>
      </c>
      <c r="AC4075" s="8" t="str">
        <f>IF(S4075="TSR","Serede","Rede Conecta")</f>
        <v>Serede</v>
      </c>
    </row>
    <row r="4076" spans="1:29" ht="15" x14ac:dyDescent="0.25">
      <c r="A4076">
        <v>200770</v>
      </c>
      <c r="B4076" t="s">
        <v>2237</v>
      </c>
      <c r="C4076">
        <v>200770</v>
      </c>
      <c r="D4076" s="24">
        <v>41267</v>
      </c>
      <c r="E4076" t="s">
        <v>20</v>
      </c>
      <c r="F4076" t="s">
        <v>2238</v>
      </c>
      <c r="G4076" t="s">
        <v>2239</v>
      </c>
      <c r="H4076" t="s">
        <v>78</v>
      </c>
      <c r="I4076" t="s">
        <v>42</v>
      </c>
      <c r="J4076" t="s">
        <v>2240</v>
      </c>
      <c r="K4076" t="s">
        <v>26</v>
      </c>
      <c r="L4076">
        <v>5137722227</v>
      </c>
      <c r="M4076"/>
      <c r="N4076" s="23">
        <v>87612750000100</v>
      </c>
      <c r="O4076"/>
      <c r="P4076"/>
      <c r="Q4076"/>
      <c r="R4076"/>
      <c r="S4076" s="21" t="s">
        <v>18534</v>
      </c>
      <c r="T4076" s="21" t="s">
        <v>18607</v>
      </c>
      <c r="U4076" s="21" t="str">
        <f>VLOOKUP(T4076,Apoio!$D$10:$E$55,2,0)</f>
        <v>Prefeituras - PJ</v>
      </c>
      <c r="V4076">
        <v>191477</v>
      </c>
      <c r="W4076">
        <v>7028</v>
      </c>
      <c r="X4076" t="s">
        <v>256</v>
      </c>
      <c r="Z4076" s="7"/>
      <c r="AA4076" s="8" t="str">
        <f>IF(Y4076="","Não","Sim")</f>
        <v>Não</v>
      </c>
      <c r="AB4076" s="7" t="str">
        <f>IF(Z4076="","Não","Sim")</f>
        <v>Não</v>
      </c>
      <c r="AC4076" s="8" t="str">
        <f>IF(S4076="TSR","Serede","Rede Conecta")</f>
        <v>Serede</v>
      </c>
    </row>
    <row r="4077" spans="1:29" ht="15" x14ac:dyDescent="0.25">
      <c r="A4077">
        <v>200882</v>
      </c>
      <c r="B4077" t="s">
        <v>2440</v>
      </c>
      <c r="C4077">
        <v>200882</v>
      </c>
      <c r="D4077" s="24">
        <v>41267</v>
      </c>
      <c r="E4077" t="s">
        <v>20</v>
      </c>
      <c r="F4077" t="s">
        <v>2441</v>
      </c>
      <c r="G4077" t="s">
        <v>2442</v>
      </c>
      <c r="H4077" t="s">
        <v>78</v>
      </c>
      <c r="I4077" t="s">
        <v>42</v>
      </c>
      <c r="J4077" t="s">
        <v>2443</v>
      </c>
      <c r="K4077" t="s">
        <v>26</v>
      </c>
      <c r="L4077"/>
      <c r="M4077"/>
      <c r="N4077" s="23">
        <v>87612768000102</v>
      </c>
      <c r="O4077"/>
      <c r="P4077"/>
      <c r="Q4077"/>
      <c r="R4077" t="s">
        <v>2444</v>
      </c>
      <c r="S4077" s="21" t="s">
        <v>18534</v>
      </c>
      <c r="T4077" s="21" t="s">
        <v>18607</v>
      </c>
      <c r="U4077" s="21" t="str">
        <f>VLOOKUP(T4077,Apoio!$D$10:$E$55,2,0)</f>
        <v>Prefeituras - PJ</v>
      </c>
      <c r="V4077">
        <v>193724</v>
      </c>
      <c r="W4077">
        <v>6785</v>
      </c>
      <c r="X4077">
        <v>97</v>
      </c>
      <c r="Z4077" s="7"/>
      <c r="AA4077" s="8" t="str">
        <f>IF(Y4077="","Não","Sim")</f>
        <v>Não</v>
      </c>
      <c r="AB4077" s="7" t="str">
        <f>IF(Z4077="","Não","Sim")</f>
        <v>Não</v>
      </c>
      <c r="AC4077" s="8" t="str">
        <f>IF(S4077="TSR","Serede","Rede Conecta")</f>
        <v>Serede</v>
      </c>
    </row>
    <row r="4078" spans="1:29" ht="15" x14ac:dyDescent="0.25">
      <c r="A4078">
        <v>201282</v>
      </c>
      <c r="B4078" t="s">
        <v>3694</v>
      </c>
      <c r="C4078">
        <v>201282</v>
      </c>
      <c r="D4078" s="24">
        <v>41267</v>
      </c>
      <c r="E4078" t="s">
        <v>20</v>
      </c>
      <c r="F4078" t="s">
        <v>3695</v>
      </c>
      <c r="G4078" t="s">
        <v>3696</v>
      </c>
      <c r="H4078" t="s">
        <v>78</v>
      </c>
      <c r="I4078" t="s">
        <v>42</v>
      </c>
      <c r="J4078" t="s">
        <v>3697</v>
      </c>
      <c r="K4078" t="s">
        <v>26</v>
      </c>
      <c r="L4078"/>
      <c r="M4078"/>
      <c r="N4078" s="23">
        <v>87612792000133</v>
      </c>
      <c r="O4078"/>
      <c r="P4078"/>
      <c r="Q4078"/>
      <c r="R4078" t="s">
        <v>3698</v>
      </c>
      <c r="S4078" s="21" t="s">
        <v>18534</v>
      </c>
      <c r="T4078" s="21" t="s">
        <v>18607</v>
      </c>
      <c r="U4078" s="21" t="str">
        <f>VLOOKUP(T4078,Apoio!$D$10:$E$55,2,0)</f>
        <v>Prefeituras - PJ</v>
      </c>
      <c r="V4078">
        <v>192741</v>
      </c>
      <c r="W4078">
        <v>7017</v>
      </c>
      <c r="X4078">
        <v>33</v>
      </c>
      <c r="Z4078" s="7"/>
      <c r="AA4078" s="8" t="str">
        <f>IF(Y4078="","Não","Sim")</f>
        <v>Não</v>
      </c>
      <c r="AB4078" s="7" t="str">
        <f>IF(Z4078="","Não","Sim")</f>
        <v>Não</v>
      </c>
      <c r="AC4078" s="8" t="str">
        <f>IF(S4078="TSR","Serede","Rede Conecta")</f>
        <v>Serede</v>
      </c>
    </row>
    <row r="4079" spans="1:29" ht="15" x14ac:dyDescent="0.25">
      <c r="A4079">
        <v>201267</v>
      </c>
      <c r="B4079" t="s">
        <v>3624</v>
      </c>
      <c r="C4079">
        <v>201267</v>
      </c>
      <c r="D4079" s="24">
        <v>41267</v>
      </c>
      <c r="E4079" t="s">
        <v>20</v>
      </c>
      <c r="F4079" t="s">
        <v>3625</v>
      </c>
      <c r="G4079" t="s">
        <v>3626</v>
      </c>
      <c r="H4079" t="s">
        <v>78</v>
      </c>
      <c r="I4079" t="s">
        <v>42</v>
      </c>
      <c r="J4079" t="s">
        <v>3627</v>
      </c>
      <c r="K4079" t="s">
        <v>26</v>
      </c>
      <c r="L4079"/>
      <c r="M4079"/>
      <c r="N4079" s="23">
        <v>87612800000141</v>
      </c>
      <c r="O4079"/>
      <c r="P4079"/>
      <c r="Q4079"/>
      <c r="R4079" t="s">
        <v>3628</v>
      </c>
      <c r="S4079" s="21" t="s">
        <v>18534</v>
      </c>
      <c r="T4079" s="21" t="s">
        <v>18607</v>
      </c>
      <c r="U4079" s="21" t="str">
        <f>VLOOKUP(T4079,Apoio!$D$10:$E$55,2,0)</f>
        <v>Prefeituras - PJ</v>
      </c>
      <c r="V4079">
        <v>19682</v>
      </c>
      <c r="W4079">
        <v>7112</v>
      </c>
      <c r="X4079">
        <v>39</v>
      </c>
      <c r="Z4079" s="7"/>
      <c r="AA4079" s="8" t="str">
        <f>IF(Y4079="","Não","Sim")</f>
        <v>Não</v>
      </c>
      <c r="AB4079" s="7" t="str">
        <f>IF(Z4079="","Não","Sim")</f>
        <v>Não</v>
      </c>
      <c r="AC4079" s="8" t="str">
        <f>IF(S4079="TSR","Serede","Rede Conecta")</f>
        <v>Serede</v>
      </c>
    </row>
    <row r="4080" spans="1:29" ht="15" x14ac:dyDescent="0.25">
      <c r="A4080">
        <v>201129</v>
      </c>
      <c r="B4080" t="s">
        <v>2998</v>
      </c>
      <c r="C4080">
        <v>201129</v>
      </c>
      <c r="D4080" s="24">
        <v>41267</v>
      </c>
      <c r="E4080" t="s">
        <v>20</v>
      </c>
      <c r="F4080" t="s">
        <v>2999</v>
      </c>
      <c r="G4080" t="s">
        <v>3000</v>
      </c>
      <c r="H4080" t="s">
        <v>78</v>
      </c>
      <c r="I4080" t="s">
        <v>42</v>
      </c>
      <c r="J4080" t="s">
        <v>3001</v>
      </c>
      <c r="K4080" t="s">
        <v>26</v>
      </c>
      <c r="L4080"/>
      <c r="M4080"/>
      <c r="N4080" s="23">
        <v>87612818000143</v>
      </c>
      <c r="O4080"/>
      <c r="P4080"/>
      <c r="Q4080"/>
      <c r="R4080" t="s">
        <v>3002</v>
      </c>
      <c r="S4080" s="21" t="s">
        <v>18534</v>
      </c>
      <c r="T4080" s="21" t="s">
        <v>18607</v>
      </c>
      <c r="U4080" s="21" t="str">
        <f>VLOOKUP(T4080,Apoio!$D$10:$E$55,2,0)</f>
        <v>Prefeituras - PJ</v>
      </c>
      <c r="V4080">
        <v>191377</v>
      </c>
      <c r="W4080">
        <v>7195</v>
      </c>
      <c r="X4080">
        <v>31</v>
      </c>
      <c r="Z4080" s="7"/>
      <c r="AA4080" s="8" t="str">
        <f>IF(Y4080="","Não","Sim")</f>
        <v>Não</v>
      </c>
      <c r="AB4080" s="7" t="str">
        <f>IF(Z4080="","Não","Sim")</f>
        <v>Não</v>
      </c>
      <c r="AC4080" s="8" t="str">
        <f>IF(S4080="TSR","Serede","Rede Conecta")</f>
        <v>Serede</v>
      </c>
    </row>
    <row r="4081" spans="1:29" ht="15" x14ac:dyDescent="0.25">
      <c r="A4081">
        <v>200913</v>
      </c>
      <c r="B4081" t="s">
        <v>2503</v>
      </c>
      <c r="C4081">
        <v>200913</v>
      </c>
      <c r="D4081" s="24">
        <v>41267</v>
      </c>
      <c r="E4081" t="s">
        <v>20</v>
      </c>
      <c r="F4081" t="s">
        <v>2504</v>
      </c>
      <c r="G4081" t="s">
        <v>2505</v>
      </c>
      <c r="H4081" t="s">
        <v>78</v>
      </c>
      <c r="I4081" t="s">
        <v>42</v>
      </c>
      <c r="J4081" t="s">
        <v>2506</v>
      </c>
      <c r="K4081" t="s">
        <v>26</v>
      </c>
      <c r="L4081">
        <v>5535391121</v>
      </c>
      <c r="M4081"/>
      <c r="N4081" s="23">
        <v>87612826000190</v>
      </c>
      <c r="O4081"/>
      <c r="P4081"/>
      <c r="Q4081"/>
      <c r="R4081" t="s">
        <v>2507</v>
      </c>
      <c r="S4081" s="21" t="s">
        <v>18534</v>
      </c>
      <c r="T4081" s="21" t="s">
        <v>18607</v>
      </c>
      <c r="U4081" s="21" t="str">
        <f>VLOOKUP(T4081,Apoio!$D$10:$E$55,2,0)</f>
        <v>Prefeituras - PJ</v>
      </c>
      <c r="V4081">
        <v>193732</v>
      </c>
      <c r="W4081">
        <v>7132</v>
      </c>
      <c r="X4081" t="s">
        <v>453</v>
      </c>
      <c r="Z4081" s="7"/>
      <c r="AA4081" s="8" t="str">
        <f>IF(Y4081="","Não","Sim")</f>
        <v>Não</v>
      </c>
      <c r="AB4081" s="7" t="str">
        <f>IF(Z4081="","Não","Sim")</f>
        <v>Não</v>
      </c>
      <c r="AC4081" s="8" t="str">
        <f>IF(S4081="TSR","Serede","Rede Conecta")</f>
        <v>Serede</v>
      </c>
    </row>
    <row r="4082" spans="1:29" ht="15" x14ac:dyDescent="0.25">
      <c r="A4082">
        <v>200901</v>
      </c>
      <c r="B4082" t="s">
        <v>2480</v>
      </c>
      <c r="C4082">
        <v>200901</v>
      </c>
      <c r="D4082" s="24">
        <v>41267</v>
      </c>
      <c r="E4082" t="s">
        <v>20</v>
      </c>
      <c r="F4082" t="s">
        <v>2481</v>
      </c>
      <c r="G4082" t="s">
        <v>2482</v>
      </c>
      <c r="H4082" t="s">
        <v>78</v>
      </c>
      <c r="I4082" t="s">
        <v>42</v>
      </c>
      <c r="J4082" t="s">
        <v>2483</v>
      </c>
      <c r="K4082" t="s">
        <v>26</v>
      </c>
      <c r="L4082"/>
      <c r="M4082"/>
      <c r="N4082" s="23">
        <v>87612834000136</v>
      </c>
      <c r="O4082"/>
      <c r="P4082"/>
      <c r="Q4082"/>
      <c r="R4082" t="s">
        <v>2484</v>
      </c>
      <c r="S4082" s="21" t="s">
        <v>18534</v>
      </c>
      <c r="T4082" s="21" t="s">
        <v>18607</v>
      </c>
      <c r="U4082" s="21" t="str">
        <f>VLOOKUP(T4082,Apoio!$D$10:$E$55,2,0)</f>
        <v>Prefeituras - PJ</v>
      </c>
      <c r="V4082">
        <v>19795</v>
      </c>
      <c r="W4082">
        <v>7012</v>
      </c>
      <c r="X4082">
        <v>12</v>
      </c>
      <c r="Z4082" s="7"/>
      <c r="AA4082" s="8" t="str">
        <f>IF(Y4082="","Não","Sim")</f>
        <v>Não</v>
      </c>
      <c r="AB4082" s="7" t="str">
        <f>IF(Z4082="","Não","Sim")</f>
        <v>Não</v>
      </c>
      <c r="AC4082" s="8" t="str">
        <f>IF(S4082="TSR","Serede","Rede Conecta")</f>
        <v>Serede</v>
      </c>
    </row>
    <row r="4083" spans="1:29" ht="15" x14ac:dyDescent="0.25">
      <c r="A4083">
        <v>201322</v>
      </c>
      <c r="B4083" t="s">
        <v>3881</v>
      </c>
      <c r="C4083">
        <v>201322</v>
      </c>
      <c r="D4083" s="24">
        <v>41267</v>
      </c>
      <c r="E4083" t="s">
        <v>20</v>
      </c>
      <c r="F4083" t="s">
        <v>3882</v>
      </c>
      <c r="G4083" t="s">
        <v>3883</v>
      </c>
      <c r="H4083" t="s">
        <v>78</v>
      </c>
      <c r="I4083" t="s">
        <v>42</v>
      </c>
      <c r="J4083" t="s">
        <v>3884</v>
      </c>
      <c r="K4083" t="s">
        <v>26</v>
      </c>
      <c r="L4083">
        <v>5537371125</v>
      </c>
      <c r="M4083"/>
      <c r="N4083" s="23">
        <v>87612883000179</v>
      </c>
      <c r="O4083"/>
      <c r="P4083"/>
      <c r="Q4083"/>
      <c r="R4083" t="s">
        <v>3885</v>
      </c>
      <c r="S4083" s="21" t="s">
        <v>18534</v>
      </c>
      <c r="T4083" s="21" t="s">
        <v>18607</v>
      </c>
      <c r="U4083" s="21" t="str">
        <f>VLOOKUP(T4083,Apoio!$D$10:$E$55,2,0)</f>
        <v>Prefeituras - PJ</v>
      </c>
      <c r="V4083">
        <v>41845</v>
      </c>
      <c r="W4083">
        <v>40001350</v>
      </c>
      <c r="X4083">
        <v>54</v>
      </c>
      <c r="Z4083" s="7"/>
      <c r="AA4083" s="8" t="str">
        <f>IF(Y4083="","Não","Sim")</f>
        <v>Não</v>
      </c>
      <c r="AB4083" s="7" t="str">
        <f>IF(Z4083="","Não","Sim")</f>
        <v>Não</v>
      </c>
      <c r="AC4083" s="8" t="str">
        <f>IF(S4083="TSR","Serede","Rede Conecta")</f>
        <v>Serede</v>
      </c>
    </row>
    <row r="4084" spans="1:29" ht="15" x14ac:dyDescent="0.25">
      <c r="A4084">
        <v>201046</v>
      </c>
      <c r="B4084" t="s">
        <v>2799</v>
      </c>
      <c r="C4084">
        <v>201046</v>
      </c>
      <c r="D4084" s="24">
        <v>41267</v>
      </c>
      <c r="E4084" t="s">
        <v>20</v>
      </c>
      <c r="F4084" t="s">
        <v>2800</v>
      </c>
      <c r="G4084" t="s">
        <v>1000</v>
      </c>
      <c r="H4084" t="s">
        <v>78</v>
      </c>
      <c r="I4084" t="s">
        <v>42</v>
      </c>
      <c r="J4084" t="s">
        <v>2801</v>
      </c>
      <c r="K4084" t="s">
        <v>26</v>
      </c>
      <c r="L4084"/>
      <c r="M4084"/>
      <c r="N4084" s="23">
        <v>87612891000115</v>
      </c>
      <c r="O4084"/>
      <c r="P4084"/>
      <c r="Q4084"/>
      <c r="R4084" t="s">
        <v>2802</v>
      </c>
      <c r="S4084" s="21" t="s">
        <v>18534</v>
      </c>
      <c r="T4084" s="21" t="s">
        <v>18607</v>
      </c>
      <c r="U4084" s="21" t="str">
        <f>VLOOKUP(T4084,Apoio!$D$10:$E$55,2,0)</f>
        <v>Prefeituras - PJ</v>
      </c>
      <c r="V4084">
        <v>41877</v>
      </c>
      <c r="W4084">
        <v>40000580</v>
      </c>
      <c r="X4084">
        <v>63</v>
      </c>
      <c r="Z4084" s="7"/>
      <c r="AA4084" s="8" t="str">
        <f>IF(Y4084="","Não","Sim")</f>
        <v>Não</v>
      </c>
      <c r="AB4084" s="7" t="str">
        <f>IF(Z4084="","Não","Sim")</f>
        <v>Não</v>
      </c>
      <c r="AC4084" s="8" t="str">
        <f>IF(S4084="TSR","Serede","Rede Conecta")</f>
        <v>Serede</v>
      </c>
    </row>
    <row r="4085" spans="1:29" ht="15" x14ac:dyDescent="0.25">
      <c r="A4085">
        <v>201006</v>
      </c>
      <c r="B4085" t="s">
        <v>2679</v>
      </c>
      <c r="C4085">
        <v>201006</v>
      </c>
      <c r="D4085" s="24">
        <v>41267</v>
      </c>
      <c r="E4085" t="s">
        <v>20</v>
      </c>
      <c r="F4085" t="s">
        <v>2680</v>
      </c>
      <c r="G4085" t="s">
        <v>2681</v>
      </c>
      <c r="H4085" t="s">
        <v>78</v>
      </c>
      <c r="I4085" t="s">
        <v>42</v>
      </c>
      <c r="J4085" t="s">
        <v>2682</v>
      </c>
      <c r="K4085" t="s">
        <v>26</v>
      </c>
      <c r="L4085"/>
      <c r="M4085"/>
      <c r="N4085" s="23">
        <v>87612909000189</v>
      </c>
      <c r="O4085"/>
      <c r="P4085"/>
      <c r="Q4085"/>
      <c r="R4085" t="s">
        <v>2683</v>
      </c>
      <c r="S4085" s="21" t="s">
        <v>18534</v>
      </c>
      <c r="T4085" s="21" t="s">
        <v>18607</v>
      </c>
      <c r="U4085" s="21" t="str">
        <f>VLOOKUP(T4085,Apoio!$D$10:$E$55,2,0)</f>
        <v>Prefeituras - PJ</v>
      </c>
      <c r="V4085">
        <v>193749</v>
      </c>
      <c r="W4085">
        <v>4472</v>
      </c>
      <c r="X4085">
        <v>45</v>
      </c>
      <c r="Z4085" s="7"/>
      <c r="AA4085" s="8" t="str">
        <f>IF(Y4085="","Não","Sim")</f>
        <v>Não</v>
      </c>
      <c r="AB4085" s="7" t="str">
        <f>IF(Z4085="","Não","Sim")</f>
        <v>Não</v>
      </c>
      <c r="AC4085" s="8" t="str">
        <f>IF(S4085="TSR","Serede","Rede Conecta")</f>
        <v>Serede</v>
      </c>
    </row>
    <row r="4086" spans="1:29" ht="15" x14ac:dyDescent="0.25">
      <c r="A4086">
        <v>201161</v>
      </c>
      <c r="B4086" t="s">
        <v>3133</v>
      </c>
      <c r="C4086">
        <v>201161</v>
      </c>
      <c r="D4086" s="24">
        <v>41267</v>
      </c>
      <c r="E4086" t="s">
        <v>20</v>
      </c>
      <c r="F4086" t="s">
        <v>3134</v>
      </c>
      <c r="G4086" t="s">
        <v>3135</v>
      </c>
      <c r="H4086" t="s">
        <v>78</v>
      </c>
      <c r="I4086" t="s">
        <v>42</v>
      </c>
      <c r="J4086" t="s">
        <v>3136</v>
      </c>
      <c r="K4086" t="s">
        <v>26</v>
      </c>
      <c r="L4086"/>
      <c r="M4086"/>
      <c r="N4086" s="23">
        <v>87612966000168</v>
      </c>
      <c r="O4086"/>
      <c r="P4086"/>
      <c r="Q4086"/>
      <c r="R4086" t="s">
        <v>3137</v>
      </c>
      <c r="S4086" s="21" t="s">
        <v>18534</v>
      </c>
      <c r="T4086" s="21" t="s">
        <v>18607</v>
      </c>
      <c r="U4086" s="21" t="str">
        <f>VLOOKUP(T4086,Apoio!$D$10:$E$55,2,0)</f>
        <v>Prefeituras - PJ</v>
      </c>
      <c r="V4086">
        <v>192654</v>
      </c>
      <c r="W4086">
        <v>7079</v>
      </c>
      <c r="X4086">
        <v>93</v>
      </c>
      <c r="Z4086" s="7"/>
      <c r="AA4086" s="8" t="str">
        <f>IF(Y4086="","Não","Sim")</f>
        <v>Não</v>
      </c>
      <c r="AB4086" s="7" t="str">
        <f>IF(Z4086="","Não","Sim")</f>
        <v>Não</v>
      </c>
      <c r="AC4086" s="8" t="str">
        <f>IF(S4086="TSR","Serede","Rede Conecta")</f>
        <v>Serede</v>
      </c>
    </row>
    <row r="4087" spans="1:29" ht="15" x14ac:dyDescent="0.25">
      <c r="A4087">
        <v>201121</v>
      </c>
      <c r="B4087" t="s">
        <v>2053</v>
      </c>
      <c r="C4087">
        <v>201121</v>
      </c>
      <c r="D4087" s="24">
        <v>41267</v>
      </c>
      <c r="E4087" t="s">
        <v>20</v>
      </c>
      <c r="F4087" t="s">
        <v>2978</v>
      </c>
      <c r="G4087" t="s">
        <v>2979</v>
      </c>
      <c r="H4087" t="s">
        <v>78</v>
      </c>
      <c r="I4087" t="s">
        <v>42</v>
      </c>
      <c r="J4087" t="s">
        <v>2980</v>
      </c>
      <c r="K4087" t="s">
        <v>26</v>
      </c>
      <c r="L4087"/>
      <c r="M4087"/>
      <c r="N4087" s="23">
        <v>87612974000104</v>
      </c>
      <c r="O4087"/>
      <c r="P4087"/>
      <c r="Q4087"/>
      <c r="R4087" t="s">
        <v>2981</v>
      </c>
      <c r="S4087" s="21" t="s">
        <v>18534</v>
      </c>
      <c r="T4087" s="21" t="s">
        <v>18607</v>
      </c>
      <c r="U4087" s="21" t="str">
        <f>VLOOKUP(T4087,Apoio!$D$10:$E$55,2,0)</f>
        <v>Prefeituras - PJ</v>
      </c>
      <c r="V4087">
        <v>198297</v>
      </c>
      <c r="W4087">
        <v>107066</v>
      </c>
      <c r="X4087" t="s">
        <v>491</v>
      </c>
      <c r="Z4087" s="7"/>
      <c r="AA4087" s="8" t="str">
        <f>IF(Y4087="","Não","Sim")</f>
        <v>Não</v>
      </c>
      <c r="AB4087" s="7" t="str">
        <f>IF(Z4087="","Não","Sim")</f>
        <v>Não</v>
      </c>
      <c r="AC4087" s="8" t="str">
        <f>IF(S4087="TSR","Serede","Rede Conecta")</f>
        <v>Serede</v>
      </c>
    </row>
    <row r="4088" spans="1:29" ht="15" x14ac:dyDescent="0.25">
      <c r="A4088">
        <v>201092</v>
      </c>
      <c r="B4088" t="s">
        <v>2918</v>
      </c>
      <c r="C4088">
        <v>201092</v>
      </c>
      <c r="D4088" s="24">
        <v>41267</v>
      </c>
      <c r="E4088" t="s">
        <v>20</v>
      </c>
      <c r="F4088" t="s">
        <v>2919</v>
      </c>
      <c r="G4088" t="s">
        <v>2920</v>
      </c>
      <c r="H4088" t="s">
        <v>78</v>
      </c>
      <c r="I4088" t="s">
        <v>42</v>
      </c>
      <c r="J4088" t="s">
        <v>2921</v>
      </c>
      <c r="K4088" t="s">
        <v>26</v>
      </c>
      <c r="L4088">
        <v>5533651232</v>
      </c>
      <c r="M4088"/>
      <c r="N4088" s="23">
        <v>87612982000150</v>
      </c>
      <c r="O4088"/>
      <c r="P4088"/>
      <c r="Q4088"/>
      <c r="R4088" t="s">
        <v>2922</v>
      </c>
      <c r="S4088" s="21" t="s">
        <v>18534</v>
      </c>
      <c r="T4088" s="21" t="s">
        <v>18607</v>
      </c>
      <c r="U4088" s="21" t="str">
        <f>VLOOKUP(T4088,Apoio!$D$10:$E$55,2,0)</f>
        <v>Prefeituras - PJ</v>
      </c>
      <c r="V4088">
        <v>41833</v>
      </c>
      <c r="W4088">
        <v>40000770</v>
      </c>
      <c r="X4088">
        <v>19</v>
      </c>
      <c r="Z4088" s="7"/>
      <c r="AA4088" s="8" t="str">
        <f>IF(Y4088="","Não","Sim")</f>
        <v>Não</v>
      </c>
      <c r="AB4088" s="7" t="str">
        <f>IF(Z4088="","Não","Sim")</f>
        <v>Não</v>
      </c>
      <c r="AC4088" s="8" t="str">
        <f>IF(S4088="TSR","Serede","Rede Conecta")</f>
        <v>Serede</v>
      </c>
    </row>
    <row r="4089" spans="1:29" ht="15" x14ac:dyDescent="0.25">
      <c r="A4089">
        <v>200828</v>
      </c>
      <c r="B4089" t="s">
        <v>2346</v>
      </c>
      <c r="C4089">
        <v>200828</v>
      </c>
      <c r="D4089" s="24">
        <v>41267</v>
      </c>
      <c r="E4089" t="s">
        <v>20</v>
      </c>
      <c r="F4089" t="s">
        <v>2347</v>
      </c>
      <c r="G4089" t="s">
        <v>2348</v>
      </c>
      <c r="H4089" t="s">
        <v>78</v>
      </c>
      <c r="I4089" t="s">
        <v>42</v>
      </c>
      <c r="J4089" t="s">
        <v>2349</v>
      </c>
      <c r="K4089" t="s">
        <v>26</v>
      </c>
      <c r="L4089"/>
      <c r="M4089"/>
      <c r="N4089" s="23">
        <v>87612990000105</v>
      </c>
      <c r="O4089"/>
      <c r="P4089"/>
      <c r="Q4089"/>
      <c r="R4089" t="s">
        <v>2350</v>
      </c>
      <c r="S4089" s="21" t="s">
        <v>18534</v>
      </c>
      <c r="T4089" s="21" t="s">
        <v>18607</v>
      </c>
      <c r="U4089" s="21" t="str">
        <f>VLOOKUP(T4089,Apoio!$D$10:$E$55,2,0)</f>
        <v>Prefeituras - PJ</v>
      </c>
      <c r="V4089">
        <v>19679</v>
      </c>
      <c r="W4089">
        <v>7064</v>
      </c>
      <c r="X4089">
        <v>35</v>
      </c>
      <c r="Z4089" s="7"/>
      <c r="AA4089" s="8" t="str">
        <f>IF(Y4089="","Não","Sim")</f>
        <v>Não</v>
      </c>
      <c r="AB4089" s="7" t="str">
        <f>IF(Z4089="","Não","Sim")</f>
        <v>Não</v>
      </c>
      <c r="AC4089" s="8" t="str">
        <f>IF(S4089="TSR","Serede","Rede Conecta")</f>
        <v>Serede</v>
      </c>
    </row>
    <row r="4090" spans="1:29" ht="15" x14ac:dyDescent="0.25">
      <c r="A4090">
        <v>201154</v>
      </c>
      <c r="B4090" t="s">
        <v>3100</v>
      </c>
      <c r="C4090">
        <v>201154</v>
      </c>
      <c r="D4090" s="24">
        <v>41267</v>
      </c>
      <c r="E4090" t="s">
        <v>20</v>
      </c>
      <c r="F4090" t="s">
        <v>3101</v>
      </c>
      <c r="G4090" t="s">
        <v>3102</v>
      </c>
      <c r="H4090" t="s">
        <v>78</v>
      </c>
      <c r="I4090" t="s">
        <v>42</v>
      </c>
      <c r="J4090" t="s">
        <v>3103</v>
      </c>
      <c r="K4090" t="s">
        <v>26</v>
      </c>
      <c r="L4090"/>
      <c r="M4090"/>
      <c r="N4090" s="23">
        <v>87613022000105</v>
      </c>
      <c r="O4090"/>
      <c r="P4090"/>
      <c r="Q4090"/>
      <c r="R4090" t="s">
        <v>3104</v>
      </c>
      <c r="S4090" s="21" t="s">
        <v>18534</v>
      </c>
      <c r="T4090" s="21" t="s">
        <v>18607</v>
      </c>
      <c r="U4090" s="21" t="str">
        <f>VLOOKUP(T4090,Apoio!$D$10:$E$55,2,0)</f>
        <v>Prefeituras - PJ</v>
      </c>
      <c r="V4090">
        <v>19437</v>
      </c>
      <c r="W4090">
        <v>7071</v>
      </c>
      <c r="X4090">
        <v>58</v>
      </c>
      <c r="Z4090" s="7"/>
      <c r="AA4090" s="8" t="str">
        <f>IF(Y4090="","Não","Sim")</f>
        <v>Não</v>
      </c>
      <c r="AB4090" s="7" t="str">
        <f>IF(Z4090="","Não","Sim")</f>
        <v>Não</v>
      </c>
      <c r="AC4090" s="8" t="str">
        <f>IF(S4090="TSR","Serede","Rede Conecta")</f>
        <v>Serede</v>
      </c>
    </row>
    <row r="4091" spans="1:29" ht="15" x14ac:dyDescent="0.25">
      <c r="A4091">
        <v>200892</v>
      </c>
      <c r="B4091" t="s">
        <v>2461</v>
      </c>
      <c r="C4091">
        <v>200892</v>
      </c>
      <c r="D4091" s="24">
        <v>41267</v>
      </c>
      <c r="E4091" t="s">
        <v>20</v>
      </c>
      <c r="F4091" t="s">
        <v>2462</v>
      </c>
      <c r="G4091" t="s">
        <v>2463</v>
      </c>
      <c r="H4091" t="s">
        <v>78</v>
      </c>
      <c r="I4091" t="s">
        <v>42</v>
      </c>
      <c r="J4091" t="s">
        <v>2464</v>
      </c>
      <c r="K4091" t="s">
        <v>26</v>
      </c>
      <c r="L4091"/>
      <c r="M4091"/>
      <c r="N4091" s="23">
        <v>87613048000153</v>
      </c>
      <c r="O4091"/>
      <c r="P4091"/>
      <c r="Q4091"/>
      <c r="R4091" t="s">
        <v>2465</v>
      </c>
      <c r="S4091" s="21" t="s">
        <v>18534</v>
      </c>
      <c r="T4091" s="21" t="s">
        <v>18607</v>
      </c>
      <c r="U4091" s="21" t="str">
        <f>VLOOKUP(T4091,Apoio!$D$10:$E$55,2,0)</f>
        <v>Prefeituras - PJ</v>
      </c>
      <c r="V4091">
        <v>19705</v>
      </c>
      <c r="W4091">
        <v>7800</v>
      </c>
      <c r="X4091" t="s">
        <v>918</v>
      </c>
      <c r="Z4091" s="7"/>
      <c r="AA4091" s="8" t="str">
        <f>IF(Y4091="","Não","Sim")</f>
        <v>Não</v>
      </c>
      <c r="AB4091" s="7" t="str">
        <f>IF(Z4091="","Não","Sim")</f>
        <v>Não</v>
      </c>
      <c r="AC4091" s="8" t="str">
        <f>IF(S4091="TSR","Serede","Rede Conecta")</f>
        <v>Serede</v>
      </c>
    </row>
    <row r="4092" spans="1:29" ht="15" x14ac:dyDescent="0.25">
      <c r="A4092">
        <v>200823</v>
      </c>
      <c r="B4092" t="s">
        <v>2335</v>
      </c>
      <c r="C4092">
        <v>200823</v>
      </c>
      <c r="D4092" s="24">
        <v>41267</v>
      </c>
      <c r="E4092" t="s">
        <v>20</v>
      </c>
      <c r="F4092" t="s">
        <v>2336</v>
      </c>
      <c r="G4092" t="s">
        <v>2337</v>
      </c>
      <c r="H4092" t="s">
        <v>78</v>
      </c>
      <c r="I4092" t="s">
        <v>42</v>
      </c>
      <c r="J4092" t="s">
        <v>2338</v>
      </c>
      <c r="K4092" t="s">
        <v>26</v>
      </c>
      <c r="L4092"/>
      <c r="M4092"/>
      <c r="N4092" s="23">
        <v>87613063000100</v>
      </c>
      <c r="O4092"/>
      <c r="P4092"/>
      <c r="Q4092"/>
      <c r="R4092" t="s">
        <v>2339</v>
      </c>
      <c r="S4092" s="21" t="s">
        <v>18534</v>
      </c>
      <c r="T4092" s="21" t="s">
        <v>18607</v>
      </c>
      <c r="U4092" s="21" t="str">
        <f>VLOOKUP(T4092,Apoio!$D$10:$E$55,2,0)</f>
        <v>Prefeituras - PJ</v>
      </c>
      <c r="V4092">
        <v>19410</v>
      </c>
      <c r="W4092">
        <v>7003</v>
      </c>
      <c r="X4092">
        <v>53</v>
      </c>
      <c r="Z4092" s="7"/>
      <c r="AA4092" s="8" t="str">
        <f>IF(Y4092="","Não","Sim")</f>
        <v>Não</v>
      </c>
      <c r="AB4092" s="7" t="str">
        <f>IF(Z4092="","Não","Sim")</f>
        <v>Não</v>
      </c>
      <c r="AC4092" s="8" t="str">
        <f>IF(S4092="TSR","Serede","Rede Conecta")</f>
        <v>Serede</v>
      </c>
    </row>
    <row r="4093" spans="1:29" ht="15" x14ac:dyDescent="0.25">
      <c r="A4093">
        <v>200660</v>
      </c>
      <c r="B4093" t="s">
        <v>1954</v>
      </c>
      <c r="C4093">
        <v>200660</v>
      </c>
      <c r="D4093" s="24">
        <v>41267</v>
      </c>
      <c r="E4093" t="s">
        <v>20</v>
      </c>
      <c r="F4093" t="s">
        <v>1955</v>
      </c>
      <c r="G4093" t="s">
        <v>1956</v>
      </c>
      <c r="H4093" t="s">
        <v>78</v>
      </c>
      <c r="I4093" t="s">
        <v>42</v>
      </c>
      <c r="J4093" t="s">
        <v>1957</v>
      </c>
      <c r="K4093" t="s">
        <v>26</v>
      </c>
      <c r="L4093"/>
      <c r="M4093"/>
      <c r="N4093" s="23">
        <v>87613071000148</v>
      </c>
      <c r="O4093"/>
      <c r="P4093"/>
      <c r="Q4093"/>
      <c r="R4093"/>
      <c r="S4093" s="21" t="s">
        <v>18534</v>
      </c>
      <c r="T4093" s="21" t="s">
        <v>18607</v>
      </c>
      <c r="U4093" s="21" t="str">
        <f>VLOOKUP(T4093,Apoio!$D$10:$E$55,2,0)</f>
        <v>Prefeituras - PJ</v>
      </c>
      <c r="V4093"/>
      <c r="W4093"/>
      <c r="X4093"/>
      <c r="Z4093" s="7"/>
      <c r="AA4093" s="8" t="str">
        <f>IF(Y4093="","Não","Sim")</f>
        <v>Não</v>
      </c>
      <c r="AB4093" s="7" t="str">
        <f>IF(Z4093="","Não","Sim")</f>
        <v>Não</v>
      </c>
      <c r="AC4093" s="8" t="str">
        <f>IF(S4093="TSR","Serede","Rede Conecta")</f>
        <v>Serede</v>
      </c>
    </row>
    <row r="4094" spans="1:29" ht="15" x14ac:dyDescent="0.25">
      <c r="A4094">
        <v>201229</v>
      </c>
      <c r="B4094" t="s">
        <v>3449</v>
      </c>
      <c r="C4094">
        <v>201229</v>
      </c>
      <c r="D4094" s="24">
        <v>41267</v>
      </c>
      <c r="E4094" t="s">
        <v>20</v>
      </c>
      <c r="F4094" t="s">
        <v>3450</v>
      </c>
      <c r="G4094" t="s">
        <v>3451</v>
      </c>
      <c r="H4094" t="s">
        <v>78</v>
      </c>
      <c r="I4094" t="s">
        <v>42</v>
      </c>
      <c r="J4094" t="s">
        <v>3452</v>
      </c>
      <c r="K4094" t="s">
        <v>26</v>
      </c>
      <c r="L4094"/>
      <c r="M4094"/>
      <c r="N4094" s="23">
        <v>87613089000140</v>
      </c>
      <c r="O4094"/>
      <c r="P4094"/>
      <c r="Q4094"/>
      <c r="R4094" t="s">
        <v>3453</v>
      </c>
      <c r="S4094" s="21" t="s">
        <v>18534</v>
      </c>
      <c r="T4094" s="21" t="s">
        <v>18607</v>
      </c>
      <c r="U4094" s="21" t="str">
        <f>VLOOKUP(T4094,Apoio!$D$10:$E$55,2,0)</f>
        <v>Prefeituras - PJ</v>
      </c>
      <c r="V4094">
        <v>19877</v>
      </c>
      <c r="W4094">
        <v>7014</v>
      </c>
      <c r="X4094" t="s">
        <v>256</v>
      </c>
      <c r="Z4094" s="7"/>
      <c r="AA4094" s="8" t="str">
        <f>IF(Y4094="","Não","Sim")</f>
        <v>Não</v>
      </c>
      <c r="AB4094" s="7" t="str">
        <f>IF(Z4094="","Não","Sim")</f>
        <v>Não</v>
      </c>
      <c r="AC4094" s="8" t="str">
        <f>IF(S4094="TSR","Serede","Rede Conecta")</f>
        <v>Serede</v>
      </c>
    </row>
    <row r="4095" spans="1:29" ht="15" x14ac:dyDescent="0.25">
      <c r="A4095">
        <v>201158</v>
      </c>
      <c r="B4095" t="s">
        <v>3120</v>
      </c>
      <c r="C4095">
        <v>201158</v>
      </c>
      <c r="D4095" s="24">
        <v>41267</v>
      </c>
      <c r="E4095" t="s">
        <v>20</v>
      </c>
      <c r="F4095" t="s">
        <v>3121</v>
      </c>
      <c r="G4095" t="s">
        <v>3122</v>
      </c>
      <c r="H4095" t="s">
        <v>78</v>
      </c>
      <c r="I4095" t="s">
        <v>42</v>
      </c>
      <c r="J4095" t="s">
        <v>3123</v>
      </c>
      <c r="K4095" t="s">
        <v>26</v>
      </c>
      <c r="L4095">
        <v>5535331160</v>
      </c>
      <c r="M4095"/>
      <c r="N4095" s="23">
        <v>87613097000196</v>
      </c>
      <c r="O4095"/>
      <c r="P4095"/>
      <c r="Q4095"/>
      <c r="R4095" t="s">
        <v>3124</v>
      </c>
      <c r="S4095" s="21" t="s">
        <v>18534</v>
      </c>
      <c r="T4095" s="21" t="s">
        <v>18607</v>
      </c>
      <c r="U4095" s="21" t="str">
        <f>VLOOKUP(T4095,Apoio!$D$10:$E$55,2,0)</f>
        <v>Prefeituras - PJ</v>
      </c>
      <c r="V4095">
        <v>41841</v>
      </c>
      <c r="W4095">
        <v>40001890</v>
      </c>
      <c r="X4095">
        <v>15</v>
      </c>
      <c r="Z4095" s="7"/>
      <c r="AA4095" s="8" t="str">
        <f>IF(Y4095="","Não","Sim")</f>
        <v>Não</v>
      </c>
      <c r="AB4095" s="7" t="str">
        <f>IF(Z4095="","Não","Sim")</f>
        <v>Não</v>
      </c>
      <c r="AC4095" s="8" t="str">
        <f>IF(S4095="TSR","Serede","Rede Conecta")</f>
        <v>Serede</v>
      </c>
    </row>
    <row r="4096" spans="1:29" ht="15" x14ac:dyDescent="0.25">
      <c r="A4096">
        <v>201127</v>
      </c>
      <c r="B4096" t="s">
        <v>2988</v>
      </c>
      <c r="C4096">
        <v>201127</v>
      </c>
      <c r="D4096" s="24">
        <v>41267</v>
      </c>
      <c r="E4096" t="s">
        <v>20</v>
      </c>
      <c r="F4096" t="s">
        <v>2989</v>
      </c>
      <c r="G4096" t="s">
        <v>2990</v>
      </c>
      <c r="H4096" t="s">
        <v>78</v>
      </c>
      <c r="I4096" t="s">
        <v>42</v>
      </c>
      <c r="J4096" t="s">
        <v>2991</v>
      </c>
      <c r="K4096" t="s">
        <v>26</v>
      </c>
      <c r="L4096">
        <v>5537811512</v>
      </c>
      <c r="M4096"/>
      <c r="N4096" s="23">
        <v>87613105000102</v>
      </c>
      <c r="O4096"/>
      <c r="P4096"/>
      <c r="Q4096"/>
      <c r="R4096" t="s">
        <v>2992</v>
      </c>
      <c r="S4096" s="21" t="s">
        <v>18534</v>
      </c>
      <c r="T4096" s="21" t="s">
        <v>18607</v>
      </c>
      <c r="U4096" s="21" t="str">
        <f>VLOOKUP(T4096,Apoio!$D$10:$E$55,2,0)</f>
        <v>Prefeituras - PJ</v>
      </c>
      <c r="V4096">
        <v>41882</v>
      </c>
      <c r="W4096">
        <v>40070910</v>
      </c>
      <c r="X4096">
        <v>56</v>
      </c>
      <c r="Z4096" s="7"/>
      <c r="AA4096" s="8" t="str">
        <f>IF(Y4096="","Não","Sim")</f>
        <v>Não</v>
      </c>
      <c r="AB4096" s="7" t="str">
        <f>IF(Z4096="","Não","Sim")</f>
        <v>Não</v>
      </c>
      <c r="AC4096" s="8" t="str">
        <f>IF(S4096="TSR","Serede","Rede Conecta")</f>
        <v>Serede</v>
      </c>
    </row>
    <row r="4097" spans="1:29" ht="15" x14ac:dyDescent="0.25">
      <c r="A4097">
        <v>201073</v>
      </c>
      <c r="B4097" t="s">
        <v>2860</v>
      </c>
      <c r="C4097">
        <v>201073</v>
      </c>
      <c r="D4097" s="24">
        <v>41267</v>
      </c>
      <c r="E4097" t="s">
        <v>20</v>
      </c>
      <c r="F4097" t="s">
        <v>2861</v>
      </c>
      <c r="G4097" t="s">
        <v>2862</v>
      </c>
      <c r="H4097" t="s">
        <v>78</v>
      </c>
      <c r="I4097" t="s">
        <v>42</v>
      </c>
      <c r="J4097" t="s">
        <v>2863</v>
      </c>
      <c r="K4097" t="s">
        <v>26</v>
      </c>
      <c r="L4097"/>
      <c r="M4097"/>
      <c r="N4097" s="23">
        <v>87613113000140</v>
      </c>
      <c r="O4097"/>
      <c r="P4097"/>
      <c r="Q4097"/>
      <c r="R4097" t="s">
        <v>2864</v>
      </c>
      <c r="S4097" s="21" t="s">
        <v>18534</v>
      </c>
      <c r="T4097" s="21" t="s">
        <v>18607</v>
      </c>
      <c r="U4097" s="21" t="str">
        <f>VLOOKUP(T4097,Apoio!$D$10:$E$55,2,0)</f>
        <v>Prefeituras - PJ</v>
      </c>
      <c r="V4097">
        <v>198303</v>
      </c>
      <c r="W4097">
        <v>70130</v>
      </c>
      <c r="X4097">
        <v>8</v>
      </c>
      <c r="Z4097" s="7"/>
      <c r="AA4097" s="8" t="str">
        <f>IF(Y4097="","Não","Sim")</f>
        <v>Não</v>
      </c>
      <c r="AB4097" s="7" t="str">
        <f>IF(Z4097="","Não","Sim")</f>
        <v>Não</v>
      </c>
      <c r="AC4097" s="8" t="str">
        <f>IF(S4097="TSR","Serede","Rede Conecta")</f>
        <v>Serede</v>
      </c>
    </row>
    <row r="4098" spans="1:29" ht="15" x14ac:dyDescent="0.25">
      <c r="A4098">
        <v>200843</v>
      </c>
      <c r="B4098" t="s">
        <v>2381</v>
      </c>
      <c r="C4098">
        <v>200843</v>
      </c>
      <c r="D4098" s="24">
        <v>41267</v>
      </c>
      <c r="E4098" t="s">
        <v>20</v>
      </c>
      <c r="F4098" t="s">
        <v>2382</v>
      </c>
      <c r="G4098" t="s">
        <v>2383</v>
      </c>
      <c r="H4098" t="s">
        <v>78</v>
      </c>
      <c r="I4098" t="s">
        <v>42</v>
      </c>
      <c r="J4098" t="s">
        <v>2384</v>
      </c>
      <c r="K4098" t="s">
        <v>26</v>
      </c>
      <c r="L4098"/>
      <c r="M4098"/>
      <c r="N4098" s="23">
        <v>87613147000135</v>
      </c>
      <c r="O4098"/>
      <c r="P4098"/>
      <c r="Q4098"/>
      <c r="R4098" t="s">
        <v>2385</v>
      </c>
      <c r="S4098" s="21" t="s">
        <v>18534</v>
      </c>
      <c r="T4098" s="21" t="s">
        <v>18607</v>
      </c>
      <c r="U4098" s="21" t="str">
        <f>VLOOKUP(T4098,Apoio!$D$10:$E$55,2,0)</f>
        <v>Prefeituras - PJ</v>
      </c>
      <c r="V4098">
        <v>418593</v>
      </c>
      <c r="W4098">
        <v>40054590</v>
      </c>
      <c r="X4098">
        <v>5</v>
      </c>
      <c r="Z4098" s="7"/>
      <c r="AA4098" s="8" t="str">
        <f>IF(Y4098="","Não","Sim")</f>
        <v>Não</v>
      </c>
      <c r="AB4098" s="7" t="str">
        <f>IF(Z4098="","Não","Sim")</f>
        <v>Não</v>
      </c>
      <c r="AC4098" s="8" t="str">
        <f>IF(S4098="TSR","Serede","Rede Conecta")</f>
        <v>Serede</v>
      </c>
    </row>
    <row r="4099" spans="1:29" ht="15" x14ac:dyDescent="0.25">
      <c r="A4099">
        <v>200840</v>
      </c>
      <c r="B4099" t="s">
        <v>2376</v>
      </c>
      <c r="C4099">
        <v>200840</v>
      </c>
      <c r="D4099" s="24">
        <v>41267</v>
      </c>
      <c r="E4099" t="s">
        <v>20</v>
      </c>
      <c r="F4099" t="s">
        <v>2377</v>
      </c>
      <c r="G4099" t="s">
        <v>2378</v>
      </c>
      <c r="H4099" t="s">
        <v>78</v>
      </c>
      <c r="I4099" t="s">
        <v>42</v>
      </c>
      <c r="J4099" t="s">
        <v>2379</v>
      </c>
      <c r="K4099" t="s">
        <v>26</v>
      </c>
      <c r="L4099"/>
      <c r="M4099"/>
      <c r="N4099" s="23">
        <v>87613154000137</v>
      </c>
      <c r="O4099"/>
      <c r="P4099"/>
      <c r="Q4099"/>
      <c r="R4099" t="s">
        <v>2380</v>
      </c>
      <c r="S4099" s="21" t="s">
        <v>18534</v>
      </c>
      <c r="T4099" s="21" t="s">
        <v>18607</v>
      </c>
      <c r="U4099" s="21" t="str">
        <f>VLOOKUP(T4099,Apoio!$D$10:$E$55,2,0)</f>
        <v>Prefeituras - PJ</v>
      </c>
      <c r="V4099">
        <v>418596</v>
      </c>
      <c r="W4099">
        <v>4010481</v>
      </c>
      <c r="X4099">
        <v>7</v>
      </c>
      <c r="Z4099" s="7"/>
      <c r="AA4099" s="8" t="str">
        <f>IF(Y4099="","Não","Sim")</f>
        <v>Não</v>
      </c>
      <c r="AB4099" s="7" t="str">
        <f>IF(Z4099="","Não","Sim")</f>
        <v>Não</v>
      </c>
      <c r="AC4099" s="8" t="str">
        <f>IF(S4099="TSR","Serede","Rede Conecta")</f>
        <v>Serede</v>
      </c>
    </row>
    <row r="4100" spans="1:29" ht="15" x14ac:dyDescent="0.25">
      <c r="A4100">
        <v>200808</v>
      </c>
      <c r="B4100" t="s">
        <v>2320</v>
      </c>
      <c r="C4100">
        <v>200808</v>
      </c>
      <c r="D4100" s="24">
        <v>41267</v>
      </c>
      <c r="E4100" t="s">
        <v>20</v>
      </c>
      <c r="F4100" t="s">
        <v>2321</v>
      </c>
      <c r="G4100" t="s">
        <v>2322</v>
      </c>
      <c r="H4100" t="s">
        <v>78</v>
      </c>
      <c r="I4100" t="s">
        <v>42</v>
      </c>
      <c r="J4100" t="s">
        <v>2323</v>
      </c>
      <c r="K4100" t="s">
        <v>26</v>
      </c>
      <c r="L4100"/>
      <c r="M4100"/>
      <c r="N4100" s="23">
        <v>87613162000183</v>
      </c>
      <c r="O4100"/>
      <c r="P4100"/>
      <c r="Q4100"/>
      <c r="R4100" t="s">
        <v>2324</v>
      </c>
      <c r="S4100" s="21" t="s">
        <v>18534</v>
      </c>
      <c r="T4100" s="21" t="s">
        <v>18607</v>
      </c>
      <c r="U4100" s="21" t="str">
        <f>VLOOKUP(T4100,Apoio!$D$10:$E$55,2,0)</f>
        <v>Prefeituras - PJ</v>
      </c>
      <c r="V4100">
        <v>19882</v>
      </c>
      <c r="W4100">
        <v>7024</v>
      </c>
      <c r="X4100">
        <v>66</v>
      </c>
      <c r="Z4100" s="7"/>
      <c r="AA4100" s="8" t="str">
        <f>IF(Y4100="","Não","Sim")</f>
        <v>Não</v>
      </c>
      <c r="AB4100" s="7" t="str">
        <f>IF(Z4100="","Não","Sim")</f>
        <v>Não</v>
      </c>
      <c r="AC4100" s="8" t="str">
        <f>IF(S4100="TSR","Serede","Rede Conecta")</f>
        <v>Serede</v>
      </c>
    </row>
    <row r="4101" spans="1:29" ht="15" x14ac:dyDescent="0.25">
      <c r="A4101">
        <v>201276</v>
      </c>
      <c r="B4101" t="s">
        <v>3668</v>
      </c>
      <c r="C4101">
        <v>201276</v>
      </c>
      <c r="D4101" s="24">
        <v>41267</v>
      </c>
      <c r="E4101" t="s">
        <v>20</v>
      </c>
      <c r="F4101" t="s">
        <v>3669</v>
      </c>
      <c r="G4101" t="s">
        <v>3670</v>
      </c>
      <c r="H4101" t="s">
        <v>78</v>
      </c>
      <c r="I4101" t="s">
        <v>42</v>
      </c>
      <c r="J4101" t="s">
        <v>3671</v>
      </c>
      <c r="K4101" t="s">
        <v>26</v>
      </c>
      <c r="L4101"/>
      <c r="M4101"/>
      <c r="N4101" s="23">
        <v>87613188000121</v>
      </c>
      <c r="O4101"/>
      <c r="P4101"/>
      <c r="Q4101"/>
      <c r="R4101" t="s">
        <v>3672</v>
      </c>
      <c r="S4101" s="21" t="s">
        <v>18534</v>
      </c>
      <c r="T4101" s="21" t="s">
        <v>18607</v>
      </c>
      <c r="U4101" s="21" t="str">
        <f>VLOOKUP(T4101,Apoio!$D$10:$E$55,2,0)</f>
        <v>Prefeituras - PJ</v>
      </c>
      <c r="V4101">
        <v>19457</v>
      </c>
      <c r="W4101">
        <v>7030</v>
      </c>
      <c r="X4101" t="s">
        <v>3673</v>
      </c>
      <c r="Z4101" s="7"/>
      <c r="AA4101" s="8" t="str">
        <f>IF(Y4101="","Não","Sim")</f>
        <v>Não</v>
      </c>
      <c r="AB4101" s="7" t="str">
        <f>IF(Z4101="","Não","Sim")</f>
        <v>Não</v>
      </c>
      <c r="AC4101" s="8" t="str">
        <f>IF(S4101="TSR","Serede","Rede Conecta")</f>
        <v>Serede</v>
      </c>
    </row>
    <row r="4102" spans="1:29" ht="15" x14ac:dyDescent="0.25">
      <c r="A4102">
        <v>201184</v>
      </c>
      <c r="B4102" t="s">
        <v>3237</v>
      </c>
      <c r="C4102">
        <v>201184</v>
      </c>
      <c r="D4102" s="24">
        <v>41267</v>
      </c>
      <c r="E4102" t="s">
        <v>20</v>
      </c>
      <c r="F4102" t="s">
        <v>3238</v>
      </c>
      <c r="G4102" t="s">
        <v>3239</v>
      </c>
      <c r="H4102" t="s">
        <v>78</v>
      </c>
      <c r="I4102" t="s">
        <v>42</v>
      </c>
      <c r="J4102" t="s">
        <v>3240</v>
      </c>
      <c r="K4102" t="s">
        <v>26</v>
      </c>
      <c r="L4102"/>
      <c r="M4102"/>
      <c r="N4102" s="23">
        <v>87613196000178</v>
      </c>
      <c r="O4102"/>
      <c r="P4102"/>
      <c r="Q4102"/>
      <c r="R4102" t="s">
        <v>3241</v>
      </c>
      <c r="S4102" s="21" t="s">
        <v>18534</v>
      </c>
      <c r="T4102" s="21" t="s">
        <v>18607</v>
      </c>
      <c r="U4102" s="21" t="str">
        <f>VLOOKUP(T4102,Apoio!$D$10:$E$55,2,0)</f>
        <v>Prefeituras - PJ</v>
      </c>
      <c r="V4102">
        <v>191379</v>
      </c>
      <c r="W4102">
        <v>4489</v>
      </c>
      <c r="X4102" t="s">
        <v>881</v>
      </c>
      <c r="Z4102" s="7"/>
      <c r="AA4102" s="8" t="str">
        <f>IF(Y4102="","Não","Sim")</f>
        <v>Não</v>
      </c>
      <c r="AB4102" s="7" t="str">
        <f>IF(Z4102="","Não","Sim")</f>
        <v>Não</v>
      </c>
      <c r="AC4102" s="8" t="str">
        <f>IF(S4102="TSR","Serede","Rede Conecta")</f>
        <v>Serede</v>
      </c>
    </row>
    <row r="4103" spans="1:29" ht="15" x14ac:dyDescent="0.25">
      <c r="A4103">
        <v>200868</v>
      </c>
      <c r="B4103" t="s">
        <v>2420</v>
      </c>
      <c r="C4103">
        <v>200868</v>
      </c>
      <c r="D4103" s="24">
        <v>41267</v>
      </c>
      <c r="E4103" t="s">
        <v>20</v>
      </c>
      <c r="F4103" t="s">
        <v>2421</v>
      </c>
      <c r="G4103" t="s">
        <v>2422</v>
      </c>
      <c r="H4103" t="s">
        <v>78</v>
      </c>
      <c r="I4103" t="s">
        <v>42</v>
      </c>
      <c r="J4103" t="s">
        <v>2423</v>
      </c>
      <c r="K4103" t="s">
        <v>26</v>
      </c>
      <c r="L4103"/>
      <c r="M4103"/>
      <c r="N4103" s="23">
        <v>87613212000122</v>
      </c>
      <c r="O4103"/>
      <c r="P4103"/>
      <c r="Q4103"/>
      <c r="R4103" t="s">
        <v>2424</v>
      </c>
      <c r="S4103" s="21" t="s">
        <v>18534</v>
      </c>
      <c r="T4103" s="21" t="s">
        <v>18607</v>
      </c>
      <c r="U4103" s="21" t="str">
        <f>VLOOKUP(T4103,Apoio!$D$10:$E$55,2,0)</f>
        <v>Prefeituras - PJ</v>
      </c>
      <c r="V4103">
        <v>41859</v>
      </c>
      <c r="W4103">
        <v>4000104</v>
      </c>
      <c r="X4103">
        <v>88</v>
      </c>
      <c r="Z4103" s="7"/>
      <c r="AA4103" s="8" t="str">
        <f>IF(Y4103="","Não","Sim")</f>
        <v>Não</v>
      </c>
      <c r="AB4103" s="7" t="str">
        <f>IF(Z4103="","Não","Sim")</f>
        <v>Não</v>
      </c>
      <c r="AC4103" s="8" t="str">
        <f>IF(S4103="TSR","Serede","Rede Conecta")</f>
        <v>Serede</v>
      </c>
    </row>
    <row r="4104" spans="1:29" ht="15" x14ac:dyDescent="0.25">
      <c r="A4104">
        <v>200771</v>
      </c>
      <c r="B4104" t="s">
        <v>2241</v>
      </c>
      <c r="C4104">
        <v>200771</v>
      </c>
      <c r="D4104" s="24">
        <v>41267</v>
      </c>
      <c r="E4104" t="s">
        <v>20</v>
      </c>
      <c r="F4104" t="s">
        <v>2242</v>
      </c>
      <c r="G4104" t="s">
        <v>2243</v>
      </c>
      <c r="H4104" t="s">
        <v>78</v>
      </c>
      <c r="I4104" t="s">
        <v>42</v>
      </c>
      <c r="J4104" t="s">
        <v>2244</v>
      </c>
      <c r="K4104" t="s">
        <v>26</v>
      </c>
      <c r="L4104">
        <v>5533341221</v>
      </c>
      <c r="M4104"/>
      <c r="N4104" s="23">
        <v>87613246000117</v>
      </c>
      <c r="O4104"/>
      <c r="P4104"/>
      <c r="Q4104"/>
      <c r="R4104" t="s">
        <v>2245</v>
      </c>
      <c r="S4104" s="21" t="s">
        <v>18534</v>
      </c>
      <c r="T4104" s="21" t="s">
        <v>18607</v>
      </c>
      <c r="U4104" s="21" t="str">
        <f>VLOOKUP(T4104,Apoio!$D$10:$E$55,2,0)</f>
        <v>Prefeituras - PJ</v>
      </c>
      <c r="V4104">
        <v>193701</v>
      </c>
      <c r="W4104">
        <v>7177</v>
      </c>
      <c r="X4104" t="s">
        <v>453</v>
      </c>
      <c r="Z4104" s="7"/>
      <c r="AA4104" s="8" t="str">
        <f>IF(Y4104="","Não","Sim")</f>
        <v>Não</v>
      </c>
      <c r="AB4104" s="7" t="str">
        <f>IF(Z4104="","Não","Sim")</f>
        <v>Não</v>
      </c>
      <c r="AC4104" s="8" t="str">
        <f>IF(S4104="TSR","Serede","Rede Conecta")</f>
        <v>Serede</v>
      </c>
    </row>
    <row r="4105" spans="1:29" ht="15" x14ac:dyDescent="0.25">
      <c r="A4105">
        <v>200753</v>
      </c>
      <c r="B4105" t="s">
        <v>2211</v>
      </c>
      <c r="C4105">
        <v>200753</v>
      </c>
      <c r="D4105" s="24">
        <v>41267</v>
      </c>
      <c r="E4105" t="s">
        <v>20</v>
      </c>
      <c r="F4105" t="s">
        <v>2212</v>
      </c>
      <c r="G4105" t="s">
        <v>2213</v>
      </c>
      <c r="H4105" t="s">
        <v>78</v>
      </c>
      <c r="I4105" t="s">
        <v>42</v>
      </c>
      <c r="J4105" t="s">
        <v>2214</v>
      </c>
      <c r="K4105" t="s">
        <v>26</v>
      </c>
      <c r="L4105">
        <v>5533871300</v>
      </c>
      <c r="M4105"/>
      <c r="N4105" s="23">
        <v>87613253000119</v>
      </c>
      <c r="O4105"/>
      <c r="P4105"/>
      <c r="Q4105"/>
      <c r="R4105" t="s">
        <v>2215</v>
      </c>
      <c r="S4105" s="21" t="s">
        <v>18534</v>
      </c>
      <c r="T4105" s="21" t="s">
        <v>18607</v>
      </c>
      <c r="U4105" s="21" t="str">
        <f>VLOOKUP(T4105,Apoio!$D$10:$E$55,2,0)</f>
        <v>Prefeituras - PJ</v>
      </c>
      <c r="V4105">
        <v>19779</v>
      </c>
      <c r="W4105">
        <v>7176</v>
      </c>
      <c r="X4105">
        <v>75</v>
      </c>
      <c r="Z4105" s="7"/>
      <c r="AA4105" s="8" t="str">
        <f>IF(Y4105="","Não","Sim")</f>
        <v>Não</v>
      </c>
      <c r="AB4105" s="7" t="str">
        <f>IF(Z4105="","Não","Sim")</f>
        <v>Não</v>
      </c>
      <c r="AC4105" s="8" t="str">
        <f>IF(S4105="TSR","Serede","Rede Conecta")</f>
        <v>Serede</v>
      </c>
    </row>
    <row r="4106" spans="1:29" ht="15" x14ac:dyDescent="0.25">
      <c r="A4106">
        <v>200957</v>
      </c>
      <c r="B4106" t="s">
        <v>2559</v>
      </c>
      <c r="C4106">
        <v>200957</v>
      </c>
      <c r="D4106" s="24">
        <v>41267</v>
      </c>
      <c r="E4106" t="s">
        <v>20</v>
      </c>
      <c r="F4106" t="s">
        <v>2560</v>
      </c>
      <c r="G4106" t="s">
        <v>2561</v>
      </c>
      <c r="H4106" t="s">
        <v>78</v>
      </c>
      <c r="I4106" t="s">
        <v>42</v>
      </c>
      <c r="J4106" t="s">
        <v>2562</v>
      </c>
      <c r="K4106" t="s">
        <v>26</v>
      </c>
      <c r="L4106"/>
      <c r="M4106"/>
      <c r="N4106" s="23">
        <v>87613279000167</v>
      </c>
      <c r="O4106"/>
      <c r="P4106"/>
      <c r="Q4106"/>
      <c r="R4106" t="s">
        <v>2563</v>
      </c>
      <c r="S4106" s="21" t="s">
        <v>18534</v>
      </c>
      <c r="T4106" s="21" t="s">
        <v>18607</v>
      </c>
      <c r="U4106" s="21" t="str">
        <f>VLOOKUP(T4106,Apoio!$D$10:$E$55,2,0)</f>
        <v>Prefeituras - PJ</v>
      </c>
      <c r="V4106">
        <v>194508</v>
      </c>
      <c r="W4106">
        <v>5416</v>
      </c>
      <c r="X4106" t="s">
        <v>881</v>
      </c>
      <c r="Z4106" s="7"/>
      <c r="AA4106" s="8" t="str">
        <f>IF(Y4106="","Não","Sim")</f>
        <v>Não</v>
      </c>
      <c r="AB4106" s="7" t="str">
        <f>IF(Z4106="","Não","Sim")</f>
        <v>Não</v>
      </c>
      <c r="AC4106" s="8" t="str">
        <f>IF(S4106="TSR","Serede","Rede Conecta")</f>
        <v>Serede</v>
      </c>
    </row>
    <row r="4107" spans="1:29" ht="15" x14ac:dyDescent="0.25">
      <c r="A4107">
        <v>201318</v>
      </c>
      <c r="B4107" t="s">
        <v>3863</v>
      </c>
      <c r="C4107">
        <v>201318</v>
      </c>
      <c r="D4107" s="24">
        <v>41267</v>
      </c>
      <c r="E4107" t="s">
        <v>20</v>
      </c>
      <c r="F4107" t="s">
        <v>3864</v>
      </c>
      <c r="G4107" t="s">
        <v>3865</v>
      </c>
      <c r="H4107" t="s">
        <v>78</v>
      </c>
      <c r="I4107" t="s">
        <v>42</v>
      </c>
      <c r="J4107" t="s">
        <v>3866</v>
      </c>
      <c r="K4107" t="s">
        <v>26</v>
      </c>
      <c r="L4107"/>
      <c r="M4107"/>
      <c r="N4107" s="23">
        <v>87613352000109</v>
      </c>
      <c r="O4107"/>
      <c r="P4107"/>
      <c r="Q4107"/>
      <c r="R4107" t="s">
        <v>3867</v>
      </c>
      <c r="S4107" s="21" t="s">
        <v>18534</v>
      </c>
      <c r="T4107" s="21" t="s">
        <v>18607</v>
      </c>
      <c r="U4107" s="21" t="str">
        <f>VLOOKUP(T4107,Apoio!$D$10:$E$55,2,0)</f>
        <v>Prefeituras - PJ</v>
      </c>
      <c r="V4107">
        <v>41896</v>
      </c>
      <c r="W4107">
        <v>40002690</v>
      </c>
      <c r="X4107">
        <v>8</v>
      </c>
      <c r="Z4107" s="7"/>
      <c r="AA4107" s="8" t="str">
        <f>IF(Y4107="","Não","Sim")</f>
        <v>Não</v>
      </c>
      <c r="AB4107" s="7" t="str">
        <f>IF(Z4107="","Não","Sim")</f>
        <v>Não</v>
      </c>
      <c r="AC4107" s="8" t="str">
        <f>IF(S4107="TSR","Serede","Rede Conecta")</f>
        <v>Serede</v>
      </c>
    </row>
    <row r="4108" spans="1:29" ht="15" x14ac:dyDescent="0.25">
      <c r="A4108">
        <v>201198</v>
      </c>
      <c r="B4108" t="s">
        <v>3304</v>
      </c>
      <c r="C4108">
        <v>201198</v>
      </c>
      <c r="D4108" s="24">
        <v>41267</v>
      </c>
      <c r="E4108" t="s">
        <v>20</v>
      </c>
      <c r="F4108" t="s">
        <v>3305</v>
      </c>
      <c r="G4108" t="s">
        <v>3306</v>
      </c>
      <c r="H4108" t="s">
        <v>78</v>
      </c>
      <c r="I4108" t="s">
        <v>42</v>
      </c>
      <c r="J4108" t="s">
        <v>3307</v>
      </c>
      <c r="K4108" t="s">
        <v>26</v>
      </c>
      <c r="L4108"/>
      <c r="M4108"/>
      <c r="N4108" s="23">
        <v>87613360000147</v>
      </c>
      <c r="O4108"/>
      <c r="P4108"/>
      <c r="Q4108"/>
      <c r="R4108" t="s">
        <v>3308</v>
      </c>
      <c r="S4108" s="21" t="s">
        <v>18534</v>
      </c>
      <c r="T4108" s="21" t="s">
        <v>18607</v>
      </c>
      <c r="U4108" s="21" t="str">
        <f>VLOOKUP(T4108,Apoio!$D$10:$E$55,2,0)</f>
        <v>Prefeituras - PJ</v>
      </c>
      <c r="V4108">
        <v>193768</v>
      </c>
      <c r="W4108">
        <v>8075</v>
      </c>
      <c r="X4108">
        <v>6</v>
      </c>
      <c r="Z4108" s="7"/>
      <c r="AA4108" s="8" t="str">
        <f>IF(Y4108="","Não","Sim")</f>
        <v>Não</v>
      </c>
      <c r="AB4108" s="7" t="str">
        <f>IF(Z4108="","Não","Sim")</f>
        <v>Não</v>
      </c>
      <c r="AC4108" s="8" t="str">
        <f>IF(S4108="TSR","Serede","Rede Conecta")</f>
        <v>Serede</v>
      </c>
    </row>
    <row r="4109" spans="1:29" ht="15" x14ac:dyDescent="0.25">
      <c r="A4109">
        <v>201174</v>
      </c>
      <c r="B4109" t="s">
        <v>3190</v>
      </c>
      <c r="C4109">
        <v>201174</v>
      </c>
      <c r="D4109" s="24">
        <v>41267</v>
      </c>
      <c r="E4109" t="s">
        <v>20</v>
      </c>
      <c r="F4109" t="s">
        <v>3191</v>
      </c>
      <c r="G4109" t="s">
        <v>3192</v>
      </c>
      <c r="H4109" t="s">
        <v>78</v>
      </c>
      <c r="I4109" t="s">
        <v>42</v>
      </c>
      <c r="J4109" t="s">
        <v>3193</v>
      </c>
      <c r="K4109" t="s">
        <v>26</v>
      </c>
      <c r="L4109"/>
      <c r="M4109"/>
      <c r="N4109" s="23">
        <v>87613378000149</v>
      </c>
      <c r="O4109"/>
      <c r="P4109"/>
      <c r="Q4109"/>
      <c r="R4109" t="s">
        <v>3194</v>
      </c>
      <c r="S4109" s="21" t="s">
        <v>18534</v>
      </c>
      <c r="T4109" s="21" t="s">
        <v>18607</v>
      </c>
      <c r="U4109" s="21" t="str">
        <f>VLOOKUP(T4109,Apoio!$D$10:$E$55,2,0)</f>
        <v>Prefeituras - PJ</v>
      </c>
      <c r="V4109">
        <v>192668</v>
      </c>
      <c r="W4109">
        <v>7221</v>
      </c>
      <c r="X4109">
        <v>94</v>
      </c>
      <c r="Z4109" s="7"/>
      <c r="AA4109" s="8" t="str">
        <f>IF(Y4109="","Não","Sim")</f>
        <v>Não</v>
      </c>
      <c r="AB4109" s="7" t="str">
        <f>IF(Z4109="","Não","Sim")</f>
        <v>Não</v>
      </c>
      <c r="AC4109" s="8" t="str">
        <f>IF(S4109="TSR","Serede","Rede Conecta")</f>
        <v>Serede</v>
      </c>
    </row>
    <row r="4110" spans="1:29" ht="15" x14ac:dyDescent="0.25">
      <c r="A4110">
        <v>200951</v>
      </c>
      <c r="B4110" t="s">
        <v>2554</v>
      </c>
      <c r="C4110">
        <v>200951</v>
      </c>
      <c r="D4110" s="24">
        <v>41267</v>
      </c>
      <c r="E4110" t="s">
        <v>20</v>
      </c>
      <c r="F4110" t="s">
        <v>2555</v>
      </c>
      <c r="G4110" t="s">
        <v>2556</v>
      </c>
      <c r="H4110" t="s">
        <v>78</v>
      </c>
      <c r="I4110" t="s">
        <v>42</v>
      </c>
      <c r="J4110" t="s">
        <v>2557</v>
      </c>
      <c r="K4110" t="s">
        <v>26</v>
      </c>
      <c r="L4110"/>
      <c r="M4110"/>
      <c r="N4110" s="23">
        <v>87613386000195</v>
      </c>
      <c r="O4110"/>
      <c r="P4110"/>
      <c r="Q4110"/>
      <c r="R4110" t="s">
        <v>2558</v>
      </c>
      <c r="S4110" s="21" t="s">
        <v>18534</v>
      </c>
      <c r="T4110" s="21" t="s">
        <v>18607</v>
      </c>
      <c r="U4110" s="21" t="str">
        <f>VLOOKUP(T4110,Apoio!$D$10:$E$55,2,0)</f>
        <v>Prefeituras - PJ</v>
      </c>
      <c r="V4110">
        <v>418735</v>
      </c>
      <c r="W4110">
        <v>40000860</v>
      </c>
      <c r="X4110">
        <v>58</v>
      </c>
      <c r="Z4110" s="7"/>
      <c r="AA4110" s="8" t="str">
        <f>IF(Y4110="","Não","Sim")</f>
        <v>Não</v>
      </c>
      <c r="AB4110" s="7" t="str">
        <f>IF(Z4110="","Não","Sim")</f>
        <v>Não</v>
      </c>
      <c r="AC4110" s="8" t="str">
        <f>IF(S4110="TSR","Serede","Rede Conecta")</f>
        <v>Serede</v>
      </c>
    </row>
    <row r="4111" spans="1:29" ht="15" x14ac:dyDescent="0.25">
      <c r="A4111">
        <v>200922</v>
      </c>
      <c r="B4111" t="s">
        <v>2513</v>
      </c>
      <c r="C4111">
        <v>200922</v>
      </c>
      <c r="D4111" s="24">
        <v>41267</v>
      </c>
      <c r="E4111" t="s">
        <v>20</v>
      </c>
      <c r="F4111" t="s">
        <v>2514</v>
      </c>
      <c r="G4111" t="s">
        <v>2515</v>
      </c>
      <c r="H4111" t="s">
        <v>78</v>
      </c>
      <c r="I4111" t="s">
        <v>42</v>
      </c>
      <c r="J4111" t="s">
        <v>2516</v>
      </c>
      <c r="K4111" t="s">
        <v>26</v>
      </c>
      <c r="L4111"/>
      <c r="M4111"/>
      <c r="N4111" s="23">
        <v>87613402000140</v>
      </c>
      <c r="O4111"/>
      <c r="P4111"/>
      <c r="Q4111"/>
      <c r="R4111" t="s">
        <v>2517</v>
      </c>
      <c r="S4111" s="21" t="s">
        <v>18534</v>
      </c>
      <c r="T4111" s="21" t="s">
        <v>18607</v>
      </c>
      <c r="U4111" s="21" t="str">
        <f>VLOOKUP(T4111,Apoio!$D$10:$E$55,2,0)</f>
        <v>Prefeituras - PJ</v>
      </c>
      <c r="V4111">
        <v>19132</v>
      </c>
      <c r="W4111">
        <v>7107</v>
      </c>
      <c r="X4111">
        <v>52</v>
      </c>
      <c r="Z4111" s="7"/>
      <c r="AA4111" s="8" t="str">
        <f>IF(Y4111="","Não","Sim")</f>
        <v>Não</v>
      </c>
      <c r="AB4111" s="7" t="str">
        <f>IF(Z4111="","Não","Sim")</f>
        <v>Não</v>
      </c>
      <c r="AC4111" s="8" t="str">
        <f>IF(S4111="TSR","Serede","Rede Conecta")</f>
        <v>Serede</v>
      </c>
    </row>
    <row r="4112" spans="1:29" ht="15" x14ac:dyDescent="0.25">
      <c r="A4112">
        <v>200888</v>
      </c>
      <c r="B4112" t="s">
        <v>2456</v>
      </c>
      <c r="C4112">
        <v>200888</v>
      </c>
      <c r="D4112" s="24">
        <v>41267</v>
      </c>
      <c r="E4112" t="s">
        <v>20</v>
      </c>
      <c r="F4112" t="s">
        <v>2457</v>
      </c>
      <c r="G4112" t="s">
        <v>2458</v>
      </c>
      <c r="H4112" t="s">
        <v>78</v>
      </c>
      <c r="I4112" t="s">
        <v>42</v>
      </c>
      <c r="J4112" t="s">
        <v>2459</v>
      </c>
      <c r="K4112" t="s">
        <v>26</v>
      </c>
      <c r="L4112"/>
      <c r="M4112"/>
      <c r="N4112" s="23">
        <v>87613428000198</v>
      </c>
      <c r="O4112"/>
      <c r="P4112"/>
      <c r="Q4112"/>
      <c r="R4112" t="s">
        <v>2460</v>
      </c>
      <c r="S4112" s="21" t="s">
        <v>18534</v>
      </c>
      <c r="T4112" s="21" t="s">
        <v>18607</v>
      </c>
      <c r="U4112" s="21" t="str">
        <f>VLOOKUP(T4112,Apoio!$D$10:$E$55,2,0)</f>
        <v>Prefeituras - PJ</v>
      </c>
      <c r="V4112">
        <v>41822</v>
      </c>
      <c r="W4112">
        <v>40000080</v>
      </c>
      <c r="X4112">
        <v>41</v>
      </c>
      <c r="Z4112" s="7"/>
      <c r="AA4112" s="8" t="str">
        <f>IF(Y4112="","Não","Sim")</f>
        <v>Não</v>
      </c>
      <c r="AB4112" s="7" t="str">
        <f>IF(Z4112="","Não","Sim")</f>
        <v>Não</v>
      </c>
      <c r="AC4112" s="8" t="str">
        <f>IF(S4112="TSR","Serede","Rede Conecta")</f>
        <v>Serede</v>
      </c>
    </row>
    <row r="4113" spans="1:29" ht="15" x14ac:dyDescent="0.25">
      <c r="A4113">
        <v>200807</v>
      </c>
      <c r="B4113" t="s">
        <v>2315</v>
      </c>
      <c r="C4113">
        <v>200807</v>
      </c>
      <c r="D4113" s="24">
        <v>41267</v>
      </c>
      <c r="E4113" t="s">
        <v>20</v>
      </c>
      <c r="F4113" t="s">
        <v>2316</v>
      </c>
      <c r="G4113" t="s">
        <v>2317</v>
      </c>
      <c r="H4113" t="s">
        <v>78</v>
      </c>
      <c r="I4113" t="s">
        <v>42</v>
      </c>
      <c r="J4113" t="s">
        <v>2318</v>
      </c>
      <c r="K4113" t="s">
        <v>26</v>
      </c>
      <c r="L4113"/>
      <c r="M4113"/>
      <c r="N4113" s="23">
        <v>87613444000180</v>
      </c>
      <c r="O4113"/>
      <c r="P4113"/>
      <c r="Q4113"/>
      <c r="R4113" t="s">
        <v>2319</v>
      </c>
      <c r="S4113" s="21" t="s">
        <v>18534</v>
      </c>
      <c r="T4113" s="21" t="s">
        <v>18607</v>
      </c>
      <c r="U4113" s="21" t="str">
        <f>VLOOKUP(T4113,Apoio!$D$10:$E$55,2,0)</f>
        <v>Prefeituras - PJ</v>
      </c>
      <c r="V4113">
        <v>191714</v>
      </c>
      <c r="W4113">
        <v>7105</v>
      </c>
      <c r="X4113">
        <v>6</v>
      </c>
      <c r="Z4113" s="7"/>
      <c r="AA4113" s="8" t="str">
        <f>IF(Y4113="","Não","Sim")</f>
        <v>Não</v>
      </c>
      <c r="AB4113" s="7" t="str">
        <f>IF(Z4113="","Não","Sim")</f>
        <v>Não</v>
      </c>
      <c r="AC4113" s="8" t="str">
        <f>IF(S4113="TSR","Serede","Rede Conecta")</f>
        <v>Serede</v>
      </c>
    </row>
    <row r="4114" spans="1:29" ht="15" x14ac:dyDescent="0.25">
      <c r="A4114">
        <v>200775</v>
      </c>
      <c r="B4114" t="s">
        <v>2256</v>
      </c>
      <c r="C4114">
        <v>200775</v>
      </c>
      <c r="D4114" s="24">
        <v>41267</v>
      </c>
      <c r="E4114" t="s">
        <v>20</v>
      </c>
      <c r="F4114" t="s">
        <v>2257</v>
      </c>
      <c r="G4114" t="s">
        <v>2258</v>
      </c>
      <c r="H4114" t="s">
        <v>78</v>
      </c>
      <c r="I4114" t="s">
        <v>42</v>
      </c>
      <c r="J4114" t="s">
        <v>2259</v>
      </c>
      <c r="K4114" t="s">
        <v>26</v>
      </c>
      <c r="L4114">
        <v>5435232377</v>
      </c>
      <c r="M4114"/>
      <c r="N4114" s="23">
        <v>87613451000182</v>
      </c>
      <c r="O4114"/>
      <c r="P4114"/>
      <c r="Q4114"/>
      <c r="R4114" t="s">
        <v>2260</v>
      </c>
      <c r="S4114" s="21" t="s">
        <v>18534</v>
      </c>
      <c r="T4114" s="21" t="s">
        <v>18607</v>
      </c>
      <c r="U4114" s="21" t="str">
        <f>VLOOKUP(T4114,Apoio!$D$10:$E$55,2,0)</f>
        <v>Prefeituras - PJ</v>
      </c>
      <c r="V4114">
        <v>4181223</v>
      </c>
      <c r="W4114">
        <v>40000010</v>
      </c>
      <c r="X4114">
        <v>80</v>
      </c>
      <c r="Z4114" s="7"/>
      <c r="AA4114" s="8" t="str">
        <f>IF(Y4114="","Não","Sim")</f>
        <v>Não</v>
      </c>
      <c r="AB4114" s="7" t="str">
        <f>IF(Z4114="","Não","Sim")</f>
        <v>Não</v>
      </c>
      <c r="AC4114" s="8" t="str">
        <f>IF(S4114="TSR","Serede","Rede Conecta")</f>
        <v>Serede</v>
      </c>
    </row>
    <row r="4115" spans="1:29" ht="15" x14ac:dyDescent="0.25">
      <c r="A4115">
        <v>200765</v>
      </c>
      <c r="B4115" t="s">
        <v>2222</v>
      </c>
      <c r="C4115">
        <v>200765</v>
      </c>
      <c r="D4115" s="24">
        <v>41267</v>
      </c>
      <c r="E4115" t="s">
        <v>20</v>
      </c>
      <c r="F4115" t="s">
        <v>2223</v>
      </c>
      <c r="G4115" t="s">
        <v>2224</v>
      </c>
      <c r="H4115" t="s">
        <v>78</v>
      </c>
      <c r="I4115" t="s">
        <v>42</v>
      </c>
      <c r="J4115" t="s">
        <v>2225</v>
      </c>
      <c r="K4115" t="s">
        <v>26</v>
      </c>
      <c r="L4115">
        <v>5433761114</v>
      </c>
      <c r="M4115"/>
      <c r="N4115" s="23">
        <v>87613469000184</v>
      </c>
      <c r="O4115"/>
      <c r="P4115"/>
      <c r="Q4115"/>
      <c r="R4115" t="s">
        <v>2226</v>
      </c>
      <c r="S4115" s="21" t="s">
        <v>18534</v>
      </c>
      <c r="T4115" s="21" t="s">
        <v>18607</v>
      </c>
      <c r="U4115" s="21" t="str">
        <f>VLOOKUP(T4115,Apoio!$D$10:$E$55,2,0)</f>
        <v>Prefeituras - PJ</v>
      </c>
      <c r="V4115">
        <v>4185256</v>
      </c>
      <c r="W4115">
        <v>40027070</v>
      </c>
      <c r="X4115">
        <v>61</v>
      </c>
      <c r="Z4115" s="7"/>
      <c r="AA4115" s="8" t="str">
        <f>IF(Y4115="","Não","Sim")</f>
        <v>Não</v>
      </c>
      <c r="AB4115" s="7" t="str">
        <f>IF(Z4115="","Não","Sim")</f>
        <v>Não</v>
      </c>
      <c r="AC4115" s="8" t="str">
        <f>IF(S4115="TSR","Serede","Rede Conecta")</f>
        <v>Serede</v>
      </c>
    </row>
    <row r="4116" spans="1:29" ht="15" x14ac:dyDescent="0.25">
      <c r="A4116">
        <v>201325</v>
      </c>
      <c r="B4116" t="s">
        <v>3894</v>
      </c>
      <c r="C4116">
        <v>201325</v>
      </c>
      <c r="D4116" s="24">
        <v>41267</v>
      </c>
      <c r="E4116" t="s">
        <v>20</v>
      </c>
      <c r="F4116" t="s">
        <v>3895</v>
      </c>
      <c r="G4116" t="s">
        <v>3896</v>
      </c>
      <c r="H4116" t="s">
        <v>78</v>
      </c>
      <c r="I4116" t="s">
        <v>42</v>
      </c>
      <c r="J4116" t="s">
        <v>3897</v>
      </c>
      <c r="K4116" t="s">
        <v>26</v>
      </c>
      <c r="L4116"/>
      <c r="M4116"/>
      <c r="N4116" s="23">
        <v>87613485000177</v>
      </c>
      <c r="O4116"/>
      <c r="P4116"/>
      <c r="Q4116"/>
      <c r="R4116" t="s">
        <v>3898</v>
      </c>
      <c r="S4116" s="21" t="s">
        <v>18534</v>
      </c>
      <c r="T4116" s="21" t="s">
        <v>18607</v>
      </c>
      <c r="U4116" s="21" t="str">
        <f>VLOOKUP(T4116,Apoio!$D$10:$E$55,2,0)</f>
        <v>Prefeituras - PJ</v>
      </c>
      <c r="V4116">
        <v>192774</v>
      </c>
      <c r="W4116">
        <v>7000</v>
      </c>
      <c r="X4116" t="s">
        <v>256</v>
      </c>
      <c r="Z4116" s="7"/>
      <c r="AA4116" s="8" t="str">
        <f>IF(Y4116="","Não","Sim")</f>
        <v>Não</v>
      </c>
      <c r="AB4116" s="7" t="str">
        <f>IF(Z4116="","Não","Sim")</f>
        <v>Não</v>
      </c>
      <c r="AC4116" s="8" t="str">
        <f>IF(S4116="TSR","Serede","Rede Conecta")</f>
        <v>Serede</v>
      </c>
    </row>
    <row r="4117" spans="1:29" ht="15" x14ac:dyDescent="0.25">
      <c r="A4117">
        <v>201209</v>
      </c>
      <c r="B4117" t="s">
        <v>3355</v>
      </c>
      <c r="C4117">
        <v>201209</v>
      </c>
      <c r="D4117" s="24">
        <v>41267</v>
      </c>
      <c r="E4117" t="s">
        <v>20</v>
      </c>
      <c r="F4117" t="s">
        <v>3356</v>
      </c>
      <c r="G4117" t="s">
        <v>3357</v>
      </c>
      <c r="H4117" t="s">
        <v>78</v>
      </c>
      <c r="I4117" t="s">
        <v>42</v>
      </c>
      <c r="J4117" t="s">
        <v>3358</v>
      </c>
      <c r="K4117" t="s">
        <v>26</v>
      </c>
      <c r="L4117"/>
      <c r="M4117"/>
      <c r="N4117" s="23">
        <v>87613493000113</v>
      </c>
      <c r="O4117"/>
      <c r="P4117"/>
      <c r="Q4117"/>
      <c r="R4117" t="s">
        <v>3359</v>
      </c>
      <c r="S4117" s="21" t="s">
        <v>18534</v>
      </c>
      <c r="T4117" s="21" t="s">
        <v>18607</v>
      </c>
      <c r="U4117" s="21" t="str">
        <f>VLOOKUP(T4117,Apoio!$D$10:$E$55,2,0)</f>
        <v>Prefeituras - PJ</v>
      </c>
      <c r="V4117">
        <v>19678</v>
      </c>
      <c r="W4117">
        <v>7195</v>
      </c>
      <c r="X4117">
        <v>51</v>
      </c>
      <c r="Z4117" s="7"/>
      <c r="AA4117" s="8" t="str">
        <f>IF(Y4117="","Não","Sim")</f>
        <v>Não</v>
      </c>
      <c r="AB4117" s="7" t="str">
        <f>IF(Z4117="","Não","Sim")</f>
        <v>Não</v>
      </c>
      <c r="AC4117" s="8" t="str">
        <f>IF(S4117="TSR","Serede","Rede Conecta")</f>
        <v>Serede</v>
      </c>
    </row>
    <row r="4118" spans="1:29" ht="15" x14ac:dyDescent="0.25">
      <c r="A4118">
        <v>201187</v>
      </c>
      <c r="B4118" t="s">
        <v>3251</v>
      </c>
      <c r="C4118">
        <v>201187</v>
      </c>
      <c r="D4118" s="24">
        <v>41267</v>
      </c>
      <c r="E4118" t="s">
        <v>20</v>
      </c>
      <c r="F4118" t="s">
        <v>3252</v>
      </c>
      <c r="G4118" t="s">
        <v>3253</v>
      </c>
      <c r="H4118" t="s">
        <v>78</v>
      </c>
      <c r="I4118" t="s">
        <v>42</v>
      </c>
      <c r="J4118" t="s">
        <v>3254</v>
      </c>
      <c r="K4118" t="s">
        <v>26</v>
      </c>
      <c r="L4118"/>
      <c r="M4118"/>
      <c r="N4118" s="23">
        <v>87613501000121</v>
      </c>
      <c r="O4118"/>
      <c r="P4118"/>
      <c r="Q4118"/>
      <c r="R4118" t="s">
        <v>3255</v>
      </c>
      <c r="S4118" s="21" t="s">
        <v>18534</v>
      </c>
      <c r="T4118" s="21" t="s">
        <v>18607</v>
      </c>
      <c r="U4118" s="21" t="str">
        <f>VLOOKUP(T4118,Apoio!$D$10:$E$55,2,0)</f>
        <v>Prefeituras - PJ</v>
      </c>
      <c r="V4118">
        <v>194511</v>
      </c>
      <c r="W4118">
        <v>107026</v>
      </c>
      <c r="X4118" t="s">
        <v>458</v>
      </c>
      <c r="Z4118" s="7"/>
      <c r="AA4118" s="8" t="str">
        <f>IF(Y4118="","Não","Sim")</f>
        <v>Não</v>
      </c>
      <c r="AB4118" s="7" t="str">
        <f>IF(Z4118="","Não","Sim")</f>
        <v>Não</v>
      </c>
      <c r="AC4118" s="8" t="str">
        <f>IF(S4118="TSR","Serede","Rede Conecta")</f>
        <v>Serede</v>
      </c>
    </row>
    <row r="4119" spans="1:29" ht="15" x14ac:dyDescent="0.25">
      <c r="A4119">
        <v>200970</v>
      </c>
      <c r="B4119" t="s">
        <v>2564</v>
      </c>
      <c r="C4119">
        <v>200970</v>
      </c>
      <c r="D4119" s="24">
        <v>41267</v>
      </c>
      <c r="E4119" t="s">
        <v>20</v>
      </c>
      <c r="F4119" t="s">
        <v>2565</v>
      </c>
      <c r="G4119" t="s">
        <v>2566</v>
      </c>
      <c r="H4119" t="s">
        <v>78</v>
      </c>
      <c r="I4119" t="s">
        <v>42</v>
      </c>
      <c r="J4119" t="s">
        <v>2567</v>
      </c>
      <c r="K4119" t="s">
        <v>26</v>
      </c>
      <c r="L4119"/>
      <c r="M4119"/>
      <c r="N4119" s="23">
        <v>87613519000123</v>
      </c>
      <c r="O4119"/>
      <c r="P4119"/>
      <c r="Q4119"/>
      <c r="R4119" t="s">
        <v>2568</v>
      </c>
      <c r="S4119" s="21" t="s">
        <v>18534</v>
      </c>
      <c r="T4119" s="21" t="s">
        <v>18607</v>
      </c>
      <c r="U4119" s="21" t="str">
        <f>VLOOKUP(T4119,Apoio!$D$10:$E$55,2,0)</f>
        <v>Prefeituras - PJ</v>
      </c>
      <c r="V4119">
        <v>19839</v>
      </c>
      <c r="W4119">
        <v>7080</v>
      </c>
      <c r="X4119">
        <v>77</v>
      </c>
      <c r="Z4119" s="7"/>
      <c r="AA4119" s="8" t="str">
        <f>IF(Y4119="","Não","Sim")</f>
        <v>Não</v>
      </c>
      <c r="AB4119" s="7" t="str">
        <f>IF(Z4119="","Não","Sim")</f>
        <v>Não</v>
      </c>
      <c r="AC4119" s="8" t="str">
        <f>IF(S4119="TSR","Serede","Rede Conecta")</f>
        <v>Serede</v>
      </c>
    </row>
    <row r="4120" spans="1:29" ht="15" x14ac:dyDescent="0.25">
      <c r="A4120">
        <v>200628</v>
      </c>
      <c r="B4120" t="s">
        <v>1847</v>
      </c>
      <c r="C4120">
        <v>200628</v>
      </c>
      <c r="D4120" s="24">
        <v>41267</v>
      </c>
      <c r="E4120" t="s">
        <v>20</v>
      </c>
      <c r="F4120" t="s">
        <v>1848</v>
      </c>
      <c r="G4120" t="s">
        <v>1849</v>
      </c>
      <c r="H4120" t="s">
        <v>78</v>
      </c>
      <c r="I4120" t="s">
        <v>42</v>
      </c>
      <c r="J4120" t="s">
        <v>1850</v>
      </c>
      <c r="K4120" t="s">
        <v>26</v>
      </c>
      <c r="L4120"/>
      <c r="M4120"/>
      <c r="N4120" s="23">
        <v>87613535000116</v>
      </c>
      <c r="O4120"/>
      <c r="P4120"/>
      <c r="Q4120"/>
      <c r="R4120"/>
      <c r="S4120" s="21" t="s">
        <v>18534</v>
      </c>
      <c r="T4120" s="21" t="s">
        <v>18607</v>
      </c>
      <c r="U4120" s="21" t="str">
        <f>VLOOKUP(T4120,Apoio!$D$10:$E$55,2,0)</f>
        <v>Prefeituras - PJ</v>
      </c>
      <c r="V4120"/>
      <c r="W4120"/>
      <c r="X4120"/>
      <c r="Z4120" s="7"/>
      <c r="AA4120" s="8" t="str">
        <f>IF(Y4120="","Não","Sim")</f>
        <v>Não</v>
      </c>
      <c r="AB4120" s="7" t="str">
        <f>IF(Z4120="","Não","Sim")</f>
        <v>Não</v>
      </c>
      <c r="AC4120" s="8" t="str">
        <f>IF(S4120="TSR","Serede","Rede Conecta")</f>
        <v>Serede</v>
      </c>
    </row>
    <row r="4121" spans="1:29" ht="15" x14ac:dyDescent="0.25">
      <c r="A4121">
        <v>201105</v>
      </c>
      <c r="B4121" t="s">
        <v>2940</v>
      </c>
      <c r="C4121">
        <v>201105</v>
      </c>
      <c r="D4121" s="24">
        <v>41267</v>
      </c>
      <c r="E4121" t="s">
        <v>20</v>
      </c>
      <c r="F4121" t="s">
        <v>2941</v>
      </c>
      <c r="G4121" t="s">
        <v>2942</v>
      </c>
      <c r="H4121" t="s">
        <v>78</v>
      </c>
      <c r="I4121" t="s">
        <v>42</v>
      </c>
      <c r="J4121" t="s">
        <v>2943</v>
      </c>
      <c r="K4121" t="s">
        <v>26</v>
      </c>
      <c r="L4121"/>
      <c r="M4121"/>
      <c r="N4121" s="23">
        <v>87613543000162</v>
      </c>
      <c r="O4121"/>
      <c r="P4121"/>
      <c r="Q4121"/>
      <c r="R4121" t="s">
        <v>2944</v>
      </c>
      <c r="S4121" s="21" t="s">
        <v>18534</v>
      </c>
      <c r="T4121" s="21" t="s">
        <v>18607</v>
      </c>
      <c r="U4121" s="21" t="str">
        <f>VLOOKUP(T4121,Apoio!$D$10:$E$55,2,0)</f>
        <v>Prefeituras - PJ</v>
      </c>
      <c r="V4121">
        <v>19731</v>
      </c>
      <c r="W4121">
        <v>7022</v>
      </c>
      <c r="X4121" t="s">
        <v>1475</v>
      </c>
      <c r="Z4121" s="7"/>
      <c r="AA4121" s="8" t="str">
        <f>IF(Y4121="","Não","Sim")</f>
        <v>Não</v>
      </c>
      <c r="AB4121" s="7" t="str">
        <f>IF(Z4121="","Não","Sim")</f>
        <v>Não</v>
      </c>
      <c r="AC4121" s="8" t="str">
        <f>IF(S4121="TSR","Serede","Rede Conecta")</f>
        <v>Serede</v>
      </c>
    </row>
    <row r="4122" spans="1:29" ht="15" x14ac:dyDescent="0.25">
      <c r="A4122">
        <v>201149</v>
      </c>
      <c r="B4122" t="s">
        <v>935</v>
      </c>
      <c r="C4122">
        <v>201149</v>
      </c>
      <c r="D4122" s="24">
        <v>41267</v>
      </c>
      <c r="E4122" t="s">
        <v>20</v>
      </c>
      <c r="F4122" t="s">
        <v>3080</v>
      </c>
      <c r="G4122" t="s">
        <v>3081</v>
      </c>
      <c r="H4122" t="s">
        <v>78</v>
      </c>
      <c r="I4122" t="s">
        <v>42</v>
      </c>
      <c r="J4122" t="s">
        <v>3082</v>
      </c>
      <c r="K4122" t="s">
        <v>26</v>
      </c>
      <c r="L4122"/>
      <c r="M4122"/>
      <c r="N4122" s="23">
        <v>87613550000164</v>
      </c>
      <c r="O4122"/>
      <c r="P4122"/>
      <c r="Q4122"/>
      <c r="R4122" t="s">
        <v>3083</v>
      </c>
      <c r="S4122" s="21" t="s">
        <v>18534</v>
      </c>
      <c r="T4122" s="21" t="s">
        <v>18607</v>
      </c>
      <c r="U4122" s="21" t="str">
        <f>VLOOKUP(T4122,Apoio!$D$10:$E$55,2,0)</f>
        <v>Prefeituras - PJ</v>
      </c>
      <c r="V4122">
        <v>41886</v>
      </c>
      <c r="W4122">
        <v>40004000</v>
      </c>
      <c r="X4122">
        <v>15</v>
      </c>
      <c r="Z4122" s="7"/>
      <c r="AA4122" s="8" t="str">
        <f>IF(Y4122="","Não","Sim")</f>
        <v>Não</v>
      </c>
      <c r="AB4122" s="7" t="str">
        <f>IF(Z4122="","Não","Sim")</f>
        <v>Não</v>
      </c>
      <c r="AC4122" s="8" t="str">
        <f>IF(S4122="TSR","Serede","Rede Conecta")</f>
        <v>Serede</v>
      </c>
    </row>
    <row r="4123" spans="1:29" ht="15" x14ac:dyDescent="0.25">
      <c r="A4123">
        <v>200997</v>
      </c>
      <c r="B4123" t="s">
        <v>2646</v>
      </c>
      <c r="C4123">
        <v>200997</v>
      </c>
      <c r="D4123" s="24">
        <v>41267</v>
      </c>
      <c r="E4123" t="s">
        <v>20</v>
      </c>
      <c r="F4123" t="s">
        <v>2647</v>
      </c>
      <c r="G4123" t="s">
        <v>2648</v>
      </c>
      <c r="H4123" t="s">
        <v>78</v>
      </c>
      <c r="I4123" t="s">
        <v>42</v>
      </c>
      <c r="J4123" t="s">
        <v>2649</v>
      </c>
      <c r="K4123" t="s">
        <v>26</v>
      </c>
      <c r="L4123"/>
      <c r="M4123"/>
      <c r="N4123" s="23">
        <v>87613568000166</v>
      </c>
      <c r="O4123"/>
      <c r="P4123"/>
      <c r="Q4123"/>
      <c r="R4123" t="s">
        <v>2650</v>
      </c>
      <c r="S4123" s="21" t="s">
        <v>18534</v>
      </c>
      <c r="T4123" s="21" t="s">
        <v>18607</v>
      </c>
      <c r="U4123" s="21" t="str">
        <f>VLOOKUP(T4123,Apoio!$D$10:$E$55,2,0)</f>
        <v>Prefeituras - PJ</v>
      </c>
      <c r="V4123">
        <v>41830</v>
      </c>
      <c r="W4123">
        <v>40000040</v>
      </c>
      <c r="X4123">
        <v>22</v>
      </c>
      <c r="Z4123" s="7"/>
      <c r="AA4123" s="8" t="str">
        <f>IF(Y4123="","Não","Sim")</f>
        <v>Não</v>
      </c>
      <c r="AB4123" s="7" t="str">
        <f>IF(Z4123="","Não","Sim")</f>
        <v>Não</v>
      </c>
      <c r="AC4123" s="8" t="str">
        <f>IF(S4123="TSR","Serede","Rede Conecta")</f>
        <v>Serede</v>
      </c>
    </row>
    <row r="4124" spans="1:29" ht="15" x14ac:dyDescent="0.25">
      <c r="A4124">
        <v>200943</v>
      </c>
      <c r="B4124" t="s">
        <v>2538</v>
      </c>
      <c r="C4124">
        <v>200943</v>
      </c>
      <c r="D4124" s="24">
        <v>41267</v>
      </c>
      <c r="E4124" t="s">
        <v>20</v>
      </c>
      <c r="F4124" t="s">
        <v>2539</v>
      </c>
      <c r="G4124" t="s">
        <v>2540</v>
      </c>
      <c r="H4124" t="s">
        <v>78</v>
      </c>
      <c r="I4124" t="s">
        <v>42</v>
      </c>
      <c r="J4124" t="s">
        <v>2541</v>
      </c>
      <c r="K4124" t="s">
        <v>26</v>
      </c>
      <c r="L4124"/>
      <c r="M4124"/>
      <c r="N4124" s="23">
        <v>87613576000102</v>
      </c>
      <c r="O4124"/>
      <c r="P4124"/>
      <c r="Q4124"/>
      <c r="R4124" t="s">
        <v>2542</v>
      </c>
      <c r="S4124" s="21" t="s">
        <v>18534</v>
      </c>
      <c r="T4124" s="21" t="s">
        <v>18607</v>
      </c>
      <c r="U4124" s="21" t="str">
        <f>VLOOKUP(T4124,Apoio!$D$10:$E$55,2,0)</f>
        <v>Prefeituras - PJ</v>
      </c>
      <c r="V4124">
        <v>191373</v>
      </c>
      <c r="W4124">
        <v>7052</v>
      </c>
      <c r="X4124">
        <v>1</v>
      </c>
      <c r="Z4124" s="7"/>
      <c r="AA4124" s="8" t="str">
        <f>IF(Y4124="","Não","Sim")</f>
        <v>Não</v>
      </c>
      <c r="AB4124" s="7" t="str">
        <f>IF(Z4124="","Não","Sim")</f>
        <v>Não</v>
      </c>
      <c r="AC4124" s="8" t="str">
        <f>IF(S4124="TSR","Serede","Rede Conecta")</f>
        <v>Serede</v>
      </c>
    </row>
    <row r="4125" spans="1:29" ht="15" x14ac:dyDescent="0.25">
      <c r="A4125">
        <v>200906</v>
      </c>
      <c r="B4125" t="s">
        <v>2488</v>
      </c>
      <c r="C4125">
        <v>200906</v>
      </c>
      <c r="D4125" s="24">
        <v>41267</v>
      </c>
      <c r="E4125" t="s">
        <v>20</v>
      </c>
      <c r="F4125" t="s">
        <v>2489</v>
      </c>
      <c r="G4125" t="s">
        <v>2490</v>
      </c>
      <c r="H4125" t="s">
        <v>78</v>
      </c>
      <c r="I4125" t="s">
        <v>42</v>
      </c>
      <c r="J4125" t="s">
        <v>2491</v>
      </c>
      <c r="K4125" t="s">
        <v>26</v>
      </c>
      <c r="L4125"/>
      <c r="M4125"/>
      <c r="N4125" s="23">
        <v>87613584000159</v>
      </c>
      <c r="O4125"/>
      <c r="P4125"/>
      <c r="Q4125"/>
      <c r="R4125" t="s">
        <v>2492</v>
      </c>
      <c r="S4125" s="21" t="s">
        <v>18534</v>
      </c>
      <c r="T4125" s="21" t="s">
        <v>18607</v>
      </c>
      <c r="U4125" s="21" t="str">
        <f>VLOOKUP(T4125,Apoio!$D$10:$E$55,2,0)</f>
        <v>Prefeituras - PJ</v>
      </c>
      <c r="V4125">
        <v>418693</v>
      </c>
      <c r="W4125">
        <v>4000022</v>
      </c>
      <c r="X4125"/>
      <c r="Z4125" s="7"/>
      <c r="AA4125" s="8" t="str">
        <f>IF(Y4125="","Não","Sim")</f>
        <v>Não</v>
      </c>
      <c r="AB4125" s="7" t="str">
        <f>IF(Z4125="","Não","Sim")</f>
        <v>Não</v>
      </c>
      <c r="AC4125" s="8" t="str">
        <f>IF(S4125="TSR","Serede","Rede Conecta")</f>
        <v>Serede</v>
      </c>
    </row>
    <row r="4126" spans="1:29" ht="15" x14ac:dyDescent="0.25">
      <c r="A4126">
        <v>200799</v>
      </c>
      <c r="B4126" t="s">
        <v>2299</v>
      </c>
      <c r="C4126">
        <v>200799</v>
      </c>
      <c r="D4126" s="24">
        <v>41267</v>
      </c>
      <c r="E4126" t="s">
        <v>20</v>
      </c>
      <c r="F4126" t="s">
        <v>2300</v>
      </c>
      <c r="G4126" t="s">
        <v>2301</v>
      </c>
      <c r="H4126" t="s">
        <v>78</v>
      </c>
      <c r="I4126" t="s">
        <v>42</v>
      </c>
      <c r="J4126" t="s">
        <v>2302</v>
      </c>
      <c r="K4126" t="s">
        <v>26</v>
      </c>
      <c r="L4126"/>
      <c r="M4126"/>
      <c r="N4126" s="23">
        <v>87613600000103</v>
      </c>
      <c r="O4126"/>
      <c r="P4126"/>
      <c r="Q4126"/>
      <c r="R4126" t="s">
        <v>2303</v>
      </c>
      <c r="S4126" s="21" t="s">
        <v>18534</v>
      </c>
      <c r="T4126" s="21" t="s">
        <v>18607</v>
      </c>
      <c r="U4126" s="21" t="str">
        <f>VLOOKUP(T4126,Apoio!$D$10:$E$55,2,0)</f>
        <v>Prefeituras - PJ</v>
      </c>
      <c r="V4126">
        <v>418551</v>
      </c>
      <c r="W4126">
        <v>40000760</v>
      </c>
      <c r="X4126">
        <v>3</v>
      </c>
      <c r="Z4126" s="7"/>
      <c r="AA4126" s="8" t="str">
        <f>IF(Y4126="","Não","Sim")</f>
        <v>Não</v>
      </c>
      <c r="AB4126" s="7" t="str">
        <f>IF(Z4126="","Não","Sim")</f>
        <v>Não</v>
      </c>
      <c r="AC4126" s="8" t="str">
        <f>IF(S4126="TSR","Serede","Rede Conecta")</f>
        <v>Serede</v>
      </c>
    </row>
    <row r="4127" spans="1:29" ht="15" x14ac:dyDescent="0.25">
      <c r="A4127">
        <v>200782</v>
      </c>
      <c r="B4127" t="s">
        <v>2271</v>
      </c>
      <c r="C4127">
        <v>200782</v>
      </c>
      <c r="D4127" s="24">
        <v>41267</v>
      </c>
      <c r="E4127" t="s">
        <v>20</v>
      </c>
      <c r="F4127" t="s">
        <v>2272</v>
      </c>
      <c r="G4127" t="s">
        <v>2273</v>
      </c>
      <c r="H4127" t="s">
        <v>78</v>
      </c>
      <c r="I4127" t="s">
        <v>42</v>
      </c>
      <c r="J4127" t="s">
        <v>2274</v>
      </c>
      <c r="K4127" t="s">
        <v>26</v>
      </c>
      <c r="L4127"/>
      <c r="M4127"/>
      <c r="N4127" s="23">
        <v>87613618000105</v>
      </c>
      <c r="O4127"/>
      <c r="P4127"/>
      <c r="Q4127"/>
      <c r="R4127" t="s">
        <v>2275</v>
      </c>
      <c r="S4127" s="21" t="s">
        <v>18534</v>
      </c>
      <c r="T4127" s="21" t="s">
        <v>18607</v>
      </c>
      <c r="U4127" s="21" t="str">
        <f>VLOOKUP(T4127,Apoio!$D$10:$E$55,2,0)</f>
        <v>Prefeituras - PJ</v>
      </c>
      <c r="V4127">
        <v>193704</v>
      </c>
      <c r="W4127">
        <v>7108</v>
      </c>
      <c r="X4127">
        <v>48</v>
      </c>
      <c r="Z4127" s="7"/>
      <c r="AA4127" s="8" t="str">
        <f>IF(Y4127="","Não","Sim")</f>
        <v>Não</v>
      </c>
      <c r="AB4127" s="7" t="str">
        <f>IF(Z4127="","Não","Sim")</f>
        <v>Não</v>
      </c>
      <c r="AC4127" s="8" t="str">
        <f>IF(S4127="TSR","Serede","Rede Conecta")</f>
        <v>Serede</v>
      </c>
    </row>
    <row r="4128" spans="1:29" ht="15" x14ac:dyDescent="0.25">
      <c r="A4128">
        <v>201296</v>
      </c>
      <c r="B4128" t="s">
        <v>3758</v>
      </c>
      <c r="C4128">
        <v>201296</v>
      </c>
      <c r="D4128" s="24">
        <v>41267</v>
      </c>
      <c r="E4128" t="s">
        <v>20</v>
      </c>
      <c r="F4128" t="s">
        <v>3759</v>
      </c>
      <c r="G4128" t="s">
        <v>3760</v>
      </c>
      <c r="H4128" t="s">
        <v>78</v>
      </c>
      <c r="I4128" t="s">
        <v>42</v>
      </c>
      <c r="J4128" t="s">
        <v>3761</v>
      </c>
      <c r="K4128" t="s">
        <v>26</v>
      </c>
      <c r="L4128">
        <v>5535431322</v>
      </c>
      <c r="M4128"/>
      <c r="N4128" s="23">
        <v>87613634000106</v>
      </c>
      <c r="O4128"/>
      <c r="P4128"/>
      <c r="Q4128"/>
      <c r="R4128" t="s">
        <v>3762</v>
      </c>
      <c r="S4128" s="21" t="s">
        <v>18534</v>
      </c>
      <c r="T4128" s="21" t="s">
        <v>18607</v>
      </c>
      <c r="U4128" s="21" t="str">
        <f>VLOOKUP(T4128,Apoio!$D$10:$E$55,2,0)</f>
        <v>Prefeituras - PJ</v>
      </c>
      <c r="V4128">
        <v>192744</v>
      </c>
      <c r="W4128">
        <v>7207</v>
      </c>
      <c r="X4128">
        <v>89</v>
      </c>
      <c r="Z4128" s="7"/>
      <c r="AA4128" s="8" t="str">
        <f>IF(Y4128="","Não","Sim")</f>
        <v>Não</v>
      </c>
      <c r="AB4128" s="7" t="str">
        <f>IF(Z4128="","Não","Sim")</f>
        <v>Não</v>
      </c>
      <c r="AC4128" s="8" t="str">
        <f>IF(S4128="TSR","Serede","Rede Conecta")</f>
        <v>Serede</v>
      </c>
    </row>
    <row r="4129" spans="1:29" ht="15" x14ac:dyDescent="0.25">
      <c r="A4129">
        <v>201163</v>
      </c>
      <c r="B4129" t="s">
        <v>3143</v>
      </c>
      <c r="C4129">
        <v>201163</v>
      </c>
      <c r="D4129" s="24">
        <v>41267</v>
      </c>
      <c r="E4129" t="s">
        <v>20</v>
      </c>
      <c r="F4129" t="s">
        <v>3144</v>
      </c>
      <c r="G4129" t="s">
        <v>3145</v>
      </c>
      <c r="H4129" t="s">
        <v>78</v>
      </c>
      <c r="I4129" t="s">
        <v>42</v>
      </c>
      <c r="J4129" t="s">
        <v>3146</v>
      </c>
      <c r="K4129" t="s">
        <v>26</v>
      </c>
      <c r="L4129"/>
      <c r="M4129"/>
      <c r="N4129" s="23">
        <v>87613642000144</v>
      </c>
      <c r="O4129"/>
      <c r="P4129"/>
      <c r="Q4129"/>
      <c r="R4129" t="s">
        <v>3147</v>
      </c>
      <c r="S4129" s="21" t="s">
        <v>18534</v>
      </c>
      <c r="T4129" s="21" t="s">
        <v>18607</v>
      </c>
      <c r="U4129" s="21" t="str">
        <f>VLOOKUP(T4129,Apoio!$D$10:$E$55,2,0)</f>
        <v>Prefeituras - PJ</v>
      </c>
      <c r="V4129">
        <v>194485</v>
      </c>
      <c r="W4129">
        <v>107093</v>
      </c>
      <c r="X4129">
        <v>72</v>
      </c>
      <c r="Z4129" s="7"/>
      <c r="AA4129" s="8" t="str">
        <f>IF(Y4129="","Não","Sim")</f>
        <v>Não</v>
      </c>
      <c r="AB4129" s="7" t="str">
        <f>IF(Z4129="","Não","Sim")</f>
        <v>Não</v>
      </c>
      <c r="AC4129" s="8" t="str">
        <f>IF(S4129="TSR","Serede","Rede Conecta")</f>
        <v>Serede</v>
      </c>
    </row>
    <row r="4130" spans="1:29" ht="15" x14ac:dyDescent="0.25">
      <c r="A4130">
        <v>201057</v>
      </c>
      <c r="B4130" t="s">
        <v>2824</v>
      </c>
      <c r="C4130">
        <v>201057</v>
      </c>
      <c r="D4130" s="24">
        <v>41267</v>
      </c>
      <c r="E4130" t="s">
        <v>20</v>
      </c>
      <c r="F4130" t="s">
        <v>2825</v>
      </c>
      <c r="G4130" t="s">
        <v>2826</v>
      </c>
      <c r="H4130" t="s">
        <v>78</v>
      </c>
      <c r="I4130" t="s">
        <v>42</v>
      </c>
      <c r="J4130" t="s">
        <v>2827</v>
      </c>
      <c r="K4130" t="s">
        <v>26</v>
      </c>
      <c r="L4130"/>
      <c r="M4130"/>
      <c r="N4130" s="23">
        <v>87613667000148</v>
      </c>
      <c r="O4130"/>
      <c r="P4130"/>
      <c r="Q4130"/>
      <c r="R4130" t="s">
        <v>2828</v>
      </c>
      <c r="S4130" s="21" t="s">
        <v>18534</v>
      </c>
      <c r="T4130" s="21" t="s">
        <v>18607</v>
      </c>
      <c r="U4130" s="21" t="str">
        <f>VLOOKUP(T4130,Apoio!$D$10:$E$55,2,0)</f>
        <v>Prefeituras - PJ</v>
      </c>
      <c r="V4130">
        <v>192491</v>
      </c>
      <c r="W4130">
        <v>7079</v>
      </c>
      <c r="X4130">
        <v>3</v>
      </c>
      <c r="Z4130" s="7"/>
      <c r="AA4130" s="8" t="str">
        <f>IF(Y4130="","Não","Sim")</f>
        <v>Não</v>
      </c>
      <c r="AB4130" s="7" t="str">
        <f>IF(Z4130="","Não","Sim")</f>
        <v>Não</v>
      </c>
      <c r="AC4130" s="8" t="str">
        <f>IF(S4130="TSR","Serede","Rede Conecta")</f>
        <v>Serede</v>
      </c>
    </row>
    <row r="4131" spans="1:29" ht="15" x14ac:dyDescent="0.25">
      <c r="A4131">
        <v>201194</v>
      </c>
      <c r="B4131" t="s">
        <v>3285</v>
      </c>
      <c r="C4131">
        <v>201194</v>
      </c>
      <c r="D4131" s="24">
        <v>41267</v>
      </c>
      <c r="E4131" t="s">
        <v>20</v>
      </c>
      <c r="F4131" t="s">
        <v>3286</v>
      </c>
      <c r="G4131" t="s">
        <v>3287</v>
      </c>
      <c r="H4131" t="s">
        <v>78</v>
      </c>
      <c r="I4131" t="s">
        <v>42</v>
      </c>
      <c r="J4131" t="s">
        <v>3288</v>
      </c>
      <c r="K4131" t="s">
        <v>26</v>
      </c>
      <c r="L4131"/>
      <c r="M4131"/>
      <c r="N4131" s="23">
        <v>87614269000146</v>
      </c>
      <c r="O4131"/>
      <c r="P4131"/>
      <c r="Q4131"/>
      <c r="R4131" t="s">
        <v>3289</v>
      </c>
      <c r="S4131" s="21" t="s">
        <v>18534</v>
      </c>
      <c r="T4131" s="21" t="s">
        <v>18607</v>
      </c>
      <c r="U4131" s="21" t="str">
        <f>VLOOKUP(T4131,Apoio!$D$10:$E$55,2,0)</f>
        <v>Prefeituras - PJ</v>
      </c>
      <c r="V4131">
        <v>192685</v>
      </c>
      <c r="W4131">
        <v>7018</v>
      </c>
      <c r="X4131">
        <v>91</v>
      </c>
      <c r="Z4131" s="7"/>
      <c r="AA4131" s="8" t="str">
        <f>IF(Y4131="","Não","Sim")</f>
        <v>Não</v>
      </c>
      <c r="AB4131" s="7" t="str">
        <f>IF(Z4131="","Não","Sim")</f>
        <v>Não</v>
      </c>
      <c r="AC4131" s="8" t="str">
        <f>IF(S4131="TSR","Serede","Rede Conecta")</f>
        <v>Serede</v>
      </c>
    </row>
    <row r="4132" spans="1:29" ht="15" x14ac:dyDescent="0.25">
      <c r="A4132">
        <v>201207</v>
      </c>
      <c r="B4132" t="s">
        <v>3345</v>
      </c>
      <c r="C4132">
        <v>201207</v>
      </c>
      <c r="D4132" s="24">
        <v>41267</v>
      </c>
      <c r="E4132" t="s">
        <v>20</v>
      </c>
      <c r="F4132" t="s">
        <v>3346</v>
      </c>
      <c r="G4132" t="s">
        <v>3347</v>
      </c>
      <c r="H4132" t="s">
        <v>78</v>
      </c>
      <c r="I4132" t="s">
        <v>42</v>
      </c>
      <c r="J4132" t="s">
        <v>3348</v>
      </c>
      <c r="K4132" t="s">
        <v>26</v>
      </c>
      <c r="L4132"/>
      <c r="M4132"/>
      <c r="N4132" s="23">
        <v>87615449000142</v>
      </c>
      <c r="O4132"/>
      <c r="P4132"/>
      <c r="Q4132"/>
      <c r="R4132" t="s">
        <v>3349</v>
      </c>
      <c r="S4132" s="21" t="s">
        <v>18534</v>
      </c>
      <c r="T4132" s="21" t="s">
        <v>18607</v>
      </c>
      <c r="U4132" s="21" t="str">
        <f>VLOOKUP(T4132,Apoio!$D$10:$E$55,2,0)</f>
        <v>Prefeituras - PJ</v>
      </c>
      <c r="V4132">
        <v>19876</v>
      </c>
      <c r="W4132">
        <v>7022</v>
      </c>
      <c r="X4132" t="s">
        <v>610</v>
      </c>
      <c r="Z4132" s="7"/>
      <c r="AA4132" s="8" t="str">
        <f>IF(Y4132="","Não","Sim")</f>
        <v>Não</v>
      </c>
      <c r="AB4132" s="7" t="str">
        <f>IF(Z4132="","Não","Sim")</f>
        <v>Não</v>
      </c>
      <c r="AC4132" s="8" t="str">
        <f>IF(S4132="TSR","Serede","Rede Conecta")</f>
        <v>Serede</v>
      </c>
    </row>
    <row r="4133" spans="1:29" ht="15" x14ac:dyDescent="0.25">
      <c r="A4133">
        <v>200816</v>
      </c>
      <c r="B4133" t="s">
        <v>2325</v>
      </c>
      <c r="C4133">
        <v>200816</v>
      </c>
      <c r="D4133" s="24">
        <v>41267</v>
      </c>
      <c r="E4133" t="s">
        <v>20</v>
      </c>
      <c r="F4133" t="s">
        <v>2326</v>
      </c>
      <c r="G4133" t="s">
        <v>2327</v>
      </c>
      <c r="H4133" t="s">
        <v>78</v>
      </c>
      <c r="I4133" t="s">
        <v>42</v>
      </c>
      <c r="J4133" t="s">
        <v>2328</v>
      </c>
      <c r="K4133" t="s">
        <v>26</v>
      </c>
      <c r="L4133">
        <v>5332751106</v>
      </c>
      <c r="M4133"/>
      <c r="N4133" s="23">
        <v>87691507000117</v>
      </c>
      <c r="O4133"/>
      <c r="P4133"/>
      <c r="Q4133"/>
      <c r="R4133" t="s">
        <v>2329</v>
      </c>
      <c r="S4133" s="21" t="s">
        <v>18534</v>
      </c>
      <c r="T4133" s="21" t="s">
        <v>18607</v>
      </c>
      <c r="U4133" s="21" t="str">
        <f>VLOOKUP(T4133,Apoio!$D$10:$E$55,2,0)</f>
        <v>Prefeituras - PJ</v>
      </c>
      <c r="V4133">
        <v>41816</v>
      </c>
      <c r="W4133">
        <v>4009636</v>
      </c>
      <c r="X4133">
        <v>90</v>
      </c>
      <c r="Z4133" s="7"/>
      <c r="AA4133" s="8" t="str">
        <f>IF(Y4133="","Não","Sim")</f>
        <v>Não</v>
      </c>
      <c r="AB4133" s="7" t="str">
        <f>IF(Z4133="","Não","Sim")</f>
        <v>Não</v>
      </c>
      <c r="AC4133" s="8" t="str">
        <f>IF(S4133="TSR","Serede","Rede Conecta")</f>
        <v>Serede</v>
      </c>
    </row>
    <row r="4134" spans="1:29" ht="15" x14ac:dyDescent="0.25">
      <c r="A4134">
        <v>201087</v>
      </c>
      <c r="B4134" t="s">
        <v>2900</v>
      </c>
      <c r="C4134">
        <v>201087</v>
      </c>
      <c r="D4134" s="24">
        <v>41267</v>
      </c>
      <c r="E4134" t="s">
        <v>20</v>
      </c>
      <c r="F4134" t="s">
        <v>2901</v>
      </c>
      <c r="G4134" t="s">
        <v>2902</v>
      </c>
      <c r="H4134" t="s">
        <v>78</v>
      </c>
      <c r="I4134" t="s">
        <v>42</v>
      </c>
      <c r="J4134" t="s">
        <v>2903</v>
      </c>
      <c r="K4134" t="s">
        <v>26</v>
      </c>
      <c r="L4134"/>
      <c r="M4134"/>
      <c r="N4134" s="23">
        <v>87711503000153</v>
      </c>
      <c r="O4134"/>
      <c r="P4134"/>
      <c r="Q4134"/>
      <c r="R4134" t="s">
        <v>2904</v>
      </c>
      <c r="S4134" s="21" t="s">
        <v>18534</v>
      </c>
      <c r="T4134" s="21" t="s">
        <v>18607</v>
      </c>
      <c r="U4134" s="21" t="str">
        <f>VLOOKUP(T4134,Apoio!$D$10:$E$55,2,0)</f>
        <v>Prefeituras - PJ</v>
      </c>
      <c r="V4134">
        <v>191376</v>
      </c>
      <c r="W4134">
        <v>7025</v>
      </c>
      <c r="X4134">
        <v>4</v>
      </c>
      <c r="Z4134" s="7"/>
      <c r="AA4134" s="8" t="str">
        <f>IF(Y4134="","Não","Sim")</f>
        <v>Não</v>
      </c>
      <c r="AB4134" s="7" t="str">
        <f>IF(Z4134="","Não","Sim")</f>
        <v>Não</v>
      </c>
      <c r="AC4134" s="8" t="str">
        <f>IF(S4134="TSR","Serede","Rede Conecta")</f>
        <v>Serede</v>
      </c>
    </row>
    <row r="4135" spans="1:29" ht="15" x14ac:dyDescent="0.25">
      <c r="A4135">
        <v>201090</v>
      </c>
      <c r="B4135" t="s">
        <v>2910</v>
      </c>
      <c r="C4135">
        <v>201090</v>
      </c>
      <c r="D4135" s="24">
        <v>41267</v>
      </c>
      <c r="E4135" t="s">
        <v>20</v>
      </c>
      <c r="F4135" t="s">
        <v>2911</v>
      </c>
      <c r="G4135" t="s">
        <v>2912</v>
      </c>
      <c r="H4135" t="s">
        <v>78</v>
      </c>
      <c r="I4135" t="s">
        <v>42</v>
      </c>
      <c r="J4135" t="s">
        <v>2913</v>
      </c>
      <c r="K4135" t="s">
        <v>26</v>
      </c>
      <c r="L4135"/>
      <c r="M4135"/>
      <c r="N4135" s="23">
        <v>87712212000180</v>
      </c>
      <c r="O4135"/>
      <c r="P4135"/>
      <c r="Q4135"/>
      <c r="R4135" t="s">
        <v>2914</v>
      </c>
      <c r="S4135" s="21" t="s">
        <v>18534</v>
      </c>
      <c r="T4135" s="21" t="s">
        <v>18607</v>
      </c>
      <c r="U4135" s="21" t="str">
        <f>VLOOKUP(T4135,Apoio!$D$10:$E$55,2,0)</f>
        <v>Prefeituras - PJ</v>
      </c>
      <c r="V4135">
        <v>41833</v>
      </c>
      <c r="W4135">
        <v>40002760</v>
      </c>
      <c r="X4135">
        <v>32</v>
      </c>
      <c r="Z4135" s="7"/>
      <c r="AA4135" s="8" t="str">
        <f>IF(Y4135="","Não","Sim")</f>
        <v>Não</v>
      </c>
      <c r="AB4135" s="7" t="str">
        <f>IF(Z4135="","Não","Sim")</f>
        <v>Não</v>
      </c>
      <c r="AC4135" s="8" t="str">
        <f>IF(S4135="TSR","Serede","Rede Conecta")</f>
        <v>Serede</v>
      </c>
    </row>
    <row r="4136" spans="1:29" ht="15" x14ac:dyDescent="0.25">
      <c r="A4136">
        <v>201204</v>
      </c>
      <c r="B4136" t="s">
        <v>692</v>
      </c>
      <c r="C4136">
        <v>201204</v>
      </c>
      <c r="D4136" s="24">
        <v>41267</v>
      </c>
      <c r="E4136" t="s">
        <v>20</v>
      </c>
      <c r="F4136" t="s">
        <v>3333</v>
      </c>
      <c r="G4136" t="s">
        <v>694</v>
      </c>
      <c r="H4136" t="s">
        <v>78</v>
      </c>
      <c r="I4136" t="s">
        <v>42</v>
      </c>
      <c r="J4136" t="s">
        <v>3334</v>
      </c>
      <c r="K4136" t="s">
        <v>26</v>
      </c>
      <c r="L4136"/>
      <c r="M4136"/>
      <c r="N4136" s="23">
        <v>87738530000110</v>
      </c>
      <c r="O4136"/>
      <c r="P4136"/>
      <c r="Q4136"/>
      <c r="R4136" t="s">
        <v>3335</v>
      </c>
      <c r="S4136" s="21" t="s">
        <v>18534</v>
      </c>
      <c r="T4136" s="21" t="s">
        <v>18607</v>
      </c>
      <c r="U4136" s="21" t="str">
        <f>VLOOKUP(T4136,Apoio!$D$10:$E$55,2,0)</f>
        <v>Prefeituras - PJ</v>
      </c>
      <c r="V4136">
        <v>19490</v>
      </c>
      <c r="W4136">
        <v>7021</v>
      </c>
      <c r="X4136">
        <v>11</v>
      </c>
      <c r="Z4136" s="7"/>
      <c r="AA4136" s="8" t="str">
        <f>IF(Y4136="","Não","Sim")</f>
        <v>Não</v>
      </c>
      <c r="AB4136" s="7" t="str">
        <f>IF(Z4136="","Não","Sim")</f>
        <v>Não</v>
      </c>
      <c r="AC4136" s="8" t="str">
        <f>IF(S4136="TSR","Serede","Rede Conecta")</f>
        <v>Serede</v>
      </c>
    </row>
    <row r="4137" spans="1:29" ht="15" x14ac:dyDescent="0.25">
      <c r="A4137">
        <v>200880</v>
      </c>
      <c r="B4137" t="s">
        <v>2435</v>
      </c>
      <c r="C4137">
        <v>200880</v>
      </c>
      <c r="D4137" s="24">
        <v>41267</v>
      </c>
      <c r="E4137" t="s">
        <v>20</v>
      </c>
      <c r="F4137" t="s">
        <v>2436</v>
      </c>
      <c r="G4137" t="s">
        <v>2437</v>
      </c>
      <c r="H4137" t="s">
        <v>78</v>
      </c>
      <c r="I4137" t="s">
        <v>42</v>
      </c>
      <c r="J4137" t="s">
        <v>2438</v>
      </c>
      <c r="K4137" t="s">
        <v>26</v>
      </c>
      <c r="L4137"/>
      <c r="M4137"/>
      <c r="N4137" s="23">
        <v>87843819000107</v>
      </c>
      <c r="O4137"/>
      <c r="P4137"/>
      <c r="Q4137"/>
      <c r="R4137" t="s">
        <v>2439</v>
      </c>
      <c r="S4137" s="21" t="s">
        <v>18534</v>
      </c>
      <c r="T4137" s="21" t="s">
        <v>18607</v>
      </c>
      <c r="U4137" s="21" t="str">
        <f>VLOOKUP(T4137,Apoio!$D$10:$E$55,2,0)</f>
        <v>Prefeituras - PJ</v>
      </c>
      <c r="V4137">
        <v>19725</v>
      </c>
      <c r="W4137">
        <v>7015</v>
      </c>
      <c r="X4137">
        <v>7</v>
      </c>
      <c r="Z4137" s="7"/>
      <c r="AA4137" s="8" t="str">
        <f>IF(Y4137="","Não","Sim")</f>
        <v>Não</v>
      </c>
      <c r="AB4137" s="7" t="str">
        <f>IF(Z4137="","Não","Sim")</f>
        <v>Não</v>
      </c>
      <c r="AC4137" s="8" t="str">
        <f>IF(S4137="TSR","Serede","Rede Conecta")</f>
        <v>Serede</v>
      </c>
    </row>
    <row r="4138" spans="1:29" ht="15" x14ac:dyDescent="0.25">
      <c r="A4138">
        <v>200614</v>
      </c>
      <c r="B4138" t="s">
        <v>1798</v>
      </c>
      <c r="C4138">
        <v>200614</v>
      </c>
      <c r="D4138" s="24">
        <v>41267</v>
      </c>
      <c r="E4138" t="s">
        <v>20</v>
      </c>
      <c r="F4138" t="s">
        <v>1799</v>
      </c>
      <c r="G4138" t="s">
        <v>1800</v>
      </c>
      <c r="H4138" t="s">
        <v>78</v>
      </c>
      <c r="I4138" t="s">
        <v>42</v>
      </c>
      <c r="J4138" t="s">
        <v>1801</v>
      </c>
      <c r="K4138" t="s">
        <v>26</v>
      </c>
      <c r="L4138"/>
      <c r="M4138"/>
      <c r="N4138" s="23">
        <v>87849923000109</v>
      </c>
      <c r="O4138"/>
      <c r="P4138"/>
      <c r="Q4138"/>
      <c r="R4138"/>
      <c r="S4138" s="21" t="s">
        <v>18534</v>
      </c>
      <c r="T4138" s="21" t="s">
        <v>18607</v>
      </c>
      <c r="U4138" s="21" t="str">
        <f>VLOOKUP(T4138,Apoio!$D$10:$E$55,2,0)</f>
        <v>Prefeituras - PJ</v>
      </c>
      <c r="V4138"/>
      <c r="W4138"/>
      <c r="X4138"/>
      <c r="Z4138" s="7"/>
      <c r="AA4138" s="8" t="str">
        <f>IF(Y4138="","Não","Sim")</f>
        <v>Não</v>
      </c>
      <c r="AB4138" s="7" t="str">
        <f>IF(Z4138="","Não","Sim")</f>
        <v>Não</v>
      </c>
      <c r="AC4138" s="8" t="str">
        <f>IF(S4138="TSR","Serede","Rede Conecta")</f>
        <v>Serede</v>
      </c>
    </row>
    <row r="4139" spans="1:29" ht="15" x14ac:dyDescent="0.25">
      <c r="A4139">
        <v>200896</v>
      </c>
      <c r="B4139" t="s">
        <v>2475</v>
      </c>
      <c r="C4139">
        <v>200896</v>
      </c>
      <c r="D4139" s="24">
        <v>41267</v>
      </c>
      <c r="E4139" t="s">
        <v>20</v>
      </c>
      <c r="F4139" t="s">
        <v>2476</v>
      </c>
      <c r="G4139" t="s">
        <v>2477</v>
      </c>
      <c r="H4139" t="s">
        <v>78</v>
      </c>
      <c r="I4139" t="s">
        <v>42</v>
      </c>
      <c r="J4139" t="s">
        <v>2478</v>
      </c>
      <c r="K4139" t="s">
        <v>26</v>
      </c>
      <c r="L4139">
        <v>5434436381</v>
      </c>
      <c r="M4139"/>
      <c r="N4139" s="23">
        <v>87862397000109</v>
      </c>
      <c r="O4139"/>
      <c r="P4139"/>
      <c r="Q4139"/>
      <c r="R4139" t="s">
        <v>2479</v>
      </c>
      <c r="S4139" s="21" t="s">
        <v>18534</v>
      </c>
      <c r="T4139" s="21" t="s">
        <v>18607</v>
      </c>
      <c r="U4139" s="21" t="str">
        <f>VLOOKUP(T4139,Apoio!$D$10:$E$55,2,0)</f>
        <v>Prefeituras - PJ</v>
      </c>
      <c r="V4139">
        <v>41867</v>
      </c>
      <c r="W4139">
        <v>40013430</v>
      </c>
      <c r="X4139">
        <v>51</v>
      </c>
      <c r="Z4139" s="7"/>
      <c r="AA4139" s="8" t="str">
        <f>IF(Y4139="","Não","Sim")</f>
        <v>Não</v>
      </c>
      <c r="AB4139" s="7" t="str">
        <f>IF(Z4139="","Não","Sim")</f>
        <v>Não</v>
      </c>
      <c r="AC4139" s="8" t="str">
        <f>IF(S4139="TSR","Serede","Rede Conecta")</f>
        <v>Serede</v>
      </c>
    </row>
    <row r="4140" spans="1:29" ht="15" x14ac:dyDescent="0.25">
      <c r="A4140">
        <v>200662</v>
      </c>
      <c r="B4140" t="s">
        <v>1962</v>
      </c>
      <c r="C4140">
        <v>200662</v>
      </c>
      <c r="D4140" s="24">
        <v>41267</v>
      </c>
      <c r="E4140" t="s">
        <v>20</v>
      </c>
      <c r="F4140" t="s">
        <v>1963</v>
      </c>
      <c r="G4140" t="s">
        <v>1964</v>
      </c>
      <c r="H4140" t="s">
        <v>78</v>
      </c>
      <c r="I4140" t="s">
        <v>42</v>
      </c>
      <c r="J4140" t="s">
        <v>1965</v>
      </c>
      <c r="K4140" t="s">
        <v>26</v>
      </c>
      <c r="L4140"/>
      <c r="M4140"/>
      <c r="N4140" s="23">
        <v>87866745000116</v>
      </c>
      <c r="O4140"/>
      <c r="P4140"/>
      <c r="Q4140"/>
      <c r="R4140"/>
      <c r="S4140" s="21" t="s">
        <v>18534</v>
      </c>
      <c r="T4140" s="21" t="s">
        <v>18607</v>
      </c>
      <c r="U4140" s="21" t="str">
        <f>VLOOKUP(T4140,Apoio!$D$10:$E$55,2,0)</f>
        <v>Prefeituras - PJ</v>
      </c>
      <c r="V4140"/>
      <c r="W4140"/>
      <c r="X4140"/>
      <c r="Z4140" s="7"/>
      <c r="AA4140" s="8" t="str">
        <f>IF(Y4140="","Não","Sim")</f>
        <v>Não</v>
      </c>
      <c r="AB4140" s="7" t="str">
        <f>IF(Z4140="","Não","Sim")</f>
        <v>Não</v>
      </c>
      <c r="AC4140" s="8" t="str">
        <f>IF(S4140="TSR","Serede","Rede Conecta")</f>
        <v>Serede</v>
      </c>
    </row>
    <row r="4141" spans="1:29" ht="15" x14ac:dyDescent="0.25">
      <c r="A4141">
        <v>201249</v>
      </c>
      <c r="B4141" t="s">
        <v>3539</v>
      </c>
      <c r="C4141">
        <v>201249</v>
      </c>
      <c r="D4141" s="24">
        <v>41267</v>
      </c>
      <c r="E4141" t="s">
        <v>20</v>
      </c>
      <c r="F4141" t="s">
        <v>3540</v>
      </c>
      <c r="G4141" t="s">
        <v>3541</v>
      </c>
      <c r="H4141" t="s">
        <v>78</v>
      </c>
      <c r="I4141" t="s">
        <v>42</v>
      </c>
      <c r="J4141" t="s">
        <v>3542</v>
      </c>
      <c r="K4141" t="s">
        <v>26</v>
      </c>
      <c r="L4141"/>
      <c r="M4141"/>
      <c r="N4141" s="23">
        <v>87876801000101</v>
      </c>
      <c r="O4141"/>
      <c r="P4141"/>
      <c r="Q4141"/>
      <c r="R4141" t="s">
        <v>3543</v>
      </c>
      <c r="S4141" s="21" t="s">
        <v>18534</v>
      </c>
      <c r="T4141" s="21" t="s">
        <v>18607</v>
      </c>
      <c r="U4141" s="21" t="str">
        <f>VLOOKUP(T4141,Apoio!$D$10:$E$55,2,0)</f>
        <v>Prefeituras - PJ</v>
      </c>
      <c r="V4141">
        <v>41895</v>
      </c>
      <c r="W4141">
        <v>40077150</v>
      </c>
      <c r="X4141">
        <v>56</v>
      </c>
      <c r="Z4141" s="7"/>
      <c r="AA4141" s="8" t="str">
        <f>IF(Y4141="","Não","Sim")</f>
        <v>Não</v>
      </c>
      <c r="AB4141" s="7" t="str">
        <f>IF(Z4141="","Não","Sim")</f>
        <v>Não</v>
      </c>
      <c r="AC4141" s="8" t="str">
        <f>IF(S4141="TSR","Serede","Rede Conecta")</f>
        <v>Serede</v>
      </c>
    </row>
    <row r="4142" spans="1:29" ht="15" x14ac:dyDescent="0.25">
      <c r="A4142">
        <v>200668</v>
      </c>
      <c r="B4142" t="s">
        <v>1982</v>
      </c>
      <c r="C4142">
        <v>200668</v>
      </c>
      <c r="D4142" s="24">
        <v>41267</v>
      </c>
      <c r="E4142" t="s">
        <v>20</v>
      </c>
      <c r="F4142" t="s">
        <v>1983</v>
      </c>
      <c r="G4142" t="s">
        <v>1984</v>
      </c>
      <c r="H4142" t="s">
        <v>78</v>
      </c>
      <c r="I4142" t="s">
        <v>42</v>
      </c>
      <c r="J4142" t="s">
        <v>1985</v>
      </c>
      <c r="K4142" t="s">
        <v>26</v>
      </c>
      <c r="L4142"/>
      <c r="M4142"/>
      <c r="N4142" s="23">
        <v>87890992000158</v>
      </c>
      <c r="O4142"/>
      <c r="P4142"/>
      <c r="Q4142"/>
      <c r="R4142"/>
      <c r="S4142" s="21" t="s">
        <v>18534</v>
      </c>
      <c r="T4142" s="21" t="s">
        <v>18607</v>
      </c>
      <c r="U4142" s="21" t="str">
        <f>VLOOKUP(T4142,Apoio!$D$10:$E$55,2,0)</f>
        <v>Prefeituras - PJ</v>
      </c>
      <c r="V4142"/>
      <c r="W4142"/>
      <c r="X4142"/>
      <c r="Z4142" s="7"/>
      <c r="AA4142" s="8" t="str">
        <f>IF(Y4142="","Não","Sim")</f>
        <v>Não</v>
      </c>
      <c r="AB4142" s="7" t="str">
        <f>IF(Z4142="","Não","Sim")</f>
        <v>Não</v>
      </c>
      <c r="AC4142" s="8" t="str">
        <f>IF(S4142="TSR","Serede","Rede Conecta")</f>
        <v>Serede</v>
      </c>
    </row>
    <row r="4143" spans="1:29" ht="15" x14ac:dyDescent="0.25">
      <c r="A4143">
        <v>201153</v>
      </c>
      <c r="B4143" t="s">
        <v>627</v>
      </c>
      <c r="C4143">
        <v>201153</v>
      </c>
      <c r="D4143" s="24">
        <v>41267</v>
      </c>
      <c r="E4143" t="s">
        <v>20</v>
      </c>
      <c r="F4143" t="s">
        <v>3096</v>
      </c>
      <c r="G4143" t="s">
        <v>3097</v>
      </c>
      <c r="H4143" t="s">
        <v>78</v>
      </c>
      <c r="I4143" t="s">
        <v>42</v>
      </c>
      <c r="J4143" t="s">
        <v>3098</v>
      </c>
      <c r="K4143" t="s">
        <v>26</v>
      </c>
      <c r="L4143"/>
      <c r="M4143"/>
      <c r="N4143" s="23">
        <v>87893111000152</v>
      </c>
      <c r="O4143"/>
      <c r="P4143"/>
      <c r="Q4143"/>
      <c r="R4143" t="s">
        <v>3099</v>
      </c>
      <c r="S4143" s="21" t="s">
        <v>18534</v>
      </c>
      <c r="T4143" s="21" t="s">
        <v>18607</v>
      </c>
      <c r="U4143" s="21" t="str">
        <f>VLOOKUP(T4143,Apoio!$D$10:$E$55,2,0)</f>
        <v>Prefeituras - PJ</v>
      </c>
      <c r="V4143">
        <v>1040512</v>
      </c>
      <c r="W4143">
        <v>30000065</v>
      </c>
      <c r="X4143">
        <v>4</v>
      </c>
      <c r="Z4143" s="7"/>
      <c r="AA4143" s="8" t="str">
        <f>IF(Y4143="","Não","Sim")</f>
        <v>Não</v>
      </c>
      <c r="AB4143" s="7" t="str">
        <f>IF(Z4143="","Não","Sim")</f>
        <v>Não</v>
      </c>
      <c r="AC4143" s="8" t="str">
        <f>IF(S4143="TSR","Serede","Rede Conecta")</f>
        <v>Serede</v>
      </c>
    </row>
    <row r="4144" spans="1:29" ht="15" x14ac:dyDescent="0.25">
      <c r="A4144">
        <v>200613</v>
      </c>
      <c r="B4144" t="s">
        <v>1794</v>
      </c>
      <c r="C4144">
        <v>200613</v>
      </c>
      <c r="D4144" s="24">
        <v>41267</v>
      </c>
      <c r="E4144" t="s">
        <v>20</v>
      </c>
      <c r="F4144" t="s">
        <v>1795</v>
      </c>
      <c r="G4144" t="s">
        <v>1796</v>
      </c>
      <c r="H4144" t="s">
        <v>78</v>
      </c>
      <c r="I4144" t="s">
        <v>42</v>
      </c>
      <c r="J4144" t="s">
        <v>1797</v>
      </c>
      <c r="K4144" t="s">
        <v>26</v>
      </c>
      <c r="L4144"/>
      <c r="M4144"/>
      <c r="N4144" s="23">
        <v>87896874000157</v>
      </c>
      <c r="O4144"/>
      <c r="P4144"/>
      <c r="Q4144"/>
      <c r="R4144"/>
      <c r="S4144" s="21" t="s">
        <v>18534</v>
      </c>
      <c r="T4144" s="21" t="s">
        <v>18607</v>
      </c>
      <c r="U4144" s="21" t="str">
        <f>VLOOKUP(T4144,Apoio!$D$10:$E$55,2,0)</f>
        <v>Prefeituras - PJ</v>
      </c>
      <c r="V4144"/>
      <c r="W4144"/>
      <c r="X4144"/>
      <c r="Z4144" s="7"/>
      <c r="AA4144" s="8" t="str">
        <f>IF(Y4144="","Não","Sim")</f>
        <v>Não</v>
      </c>
      <c r="AB4144" s="7" t="str">
        <f>IF(Z4144="","Não","Sim")</f>
        <v>Não</v>
      </c>
      <c r="AC4144" s="8" t="str">
        <f>IF(S4144="TSR","Serede","Rede Conecta")</f>
        <v>Serede</v>
      </c>
    </row>
    <row r="4145" spans="1:29" ht="15" x14ac:dyDescent="0.25">
      <c r="A4145">
        <v>201135</v>
      </c>
      <c r="B4145" t="s">
        <v>1874</v>
      </c>
      <c r="C4145">
        <v>201135</v>
      </c>
      <c r="D4145" s="24">
        <v>41267</v>
      </c>
      <c r="E4145" t="s">
        <v>20</v>
      </c>
      <c r="F4145" t="s">
        <v>3016</v>
      </c>
      <c r="G4145" t="s">
        <v>3017</v>
      </c>
      <c r="H4145" t="s">
        <v>78</v>
      </c>
      <c r="I4145" t="s">
        <v>42</v>
      </c>
      <c r="J4145" t="s">
        <v>3018</v>
      </c>
      <c r="K4145" t="s">
        <v>26</v>
      </c>
      <c r="L4145"/>
      <c r="M4145"/>
      <c r="N4145" s="23">
        <v>87896882000101</v>
      </c>
      <c r="O4145"/>
      <c r="P4145"/>
      <c r="Q4145"/>
      <c r="R4145" t="s">
        <v>3019</v>
      </c>
      <c r="S4145" s="21" t="s">
        <v>18534</v>
      </c>
      <c r="T4145" s="21" t="s">
        <v>18607</v>
      </c>
      <c r="U4145" s="21" t="str">
        <f>VLOOKUP(T4145,Apoio!$D$10:$E$55,2,0)</f>
        <v>Prefeituras - PJ</v>
      </c>
      <c r="V4145">
        <v>41838</v>
      </c>
      <c r="W4145">
        <v>40038380</v>
      </c>
      <c r="X4145">
        <v>58</v>
      </c>
      <c r="Z4145" s="7"/>
      <c r="AA4145" s="8" t="str">
        <f>IF(Y4145="","Não","Sim")</f>
        <v>Não</v>
      </c>
      <c r="AB4145" s="7" t="str">
        <f>IF(Z4145="","Não","Sim")</f>
        <v>Não</v>
      </c>
      <c r="AC4145" s="8" t="str">
        <f>IF(S4145="TSR","Serede","Rede Conecta")</f>
        <v>Serede</v>
      </c>
    </row>
    <row r="4146" spans="1:29" ht="15" x14ac:dyDescent="0.25">
      <c r="A4146">
        <v>304162</v>
      </c>
      <c r="B4146" t="s">
        <v>11969</v>
      </c>
      <c r="C4146">
        <v>304162</v>
      </c>
      <c r="D4146" s="24">
        <v>43278</v>
      </c>
      <c r="E4146" t="s">
        <v>11934</v>
      </c>
      <c r="F4146" t="s">
        <v>11970</v>
      </c>
      <c r="G4146" t="s">
        <v>78</v>
      </c>
      <c r="H4146" t="s">
        <v>78</v>
      </c>
      <c r="I4146" t="s">
        <v>42</v>
      </c>
      <c r="J4146" t="s">
        <v>11971</v>
      </c>
      <c r="K4146" t="s">
        <v>26</v>
      </c>
      <c r="L4146">
        <v>5132881900</v>
      </c>
      <c r="M4146"/>
      <c r="N4146" s="23">
        <v>87958583000146</v>
      </c>
      <c r="O4146"/>
      <c r="P4146" t="s">
        <v>44</v>
      </c>
      <c r="Q4146" t="s">
        <v>11968</v>
      </c>
      <c r="R4146"/>
      <c r="S4146" s="21" t="s">
        <v>18534</v>
      </c>
      <c r="T4146" s="21" t="s">
        <v>18613</v>
      </c>
      <c r="U4146" s="21" t="str">
        <f>VLOOKUP(T4146,Apoio!$D$10:$E$55,2,0)</f>
        <v>Órgãos Públicos - PJ</v>
      </c>
      <c r="V4146">
        <v>191755</v>
      </c>
      <c r="W4146" t="s">
        <v>40</v>
      </c>
      <c r="X4146">
        <v>8</v>
      </c>
      <c r="Z4146" s="7"/>
      <c r="AA4146" s="8" t="str">
        <f>IF(Y4146="","Não","Sim")</f>
        <v>Não</v>
      </c>
      <c r="AB4146" s="7" t="str">
        <f>IF(Z4146="","Não","Sim")</f>
        <v>Não</v>
      </c>
      <c r="AC4146" s="8" t="str">
        <f>IF(S4146="TSR","Serede","Rede Conecta")</f>
        <v>Serede</v>
      </c>
    </row>
    <row r="4147" spans="1:29" ht="15" x14ac:dyDescent="0.25">
      <c r="A4147">
        <v>300099</v>
      </c>
      <c r="B4147" t="s">
        <v>11396</v>
      </c>
      <c r="C4147">
        <v>300099</v>
      </c>
      <c r="D4147" s="24">
        <v>41267</v>
      </c>
      <c r="E4147" t="s">
        <v>20</v>
      </c>
      <c r="F4147" t="s">
        <v>11397</v>
      </c>
      <c r="G4147" t="s">
        <v>41</v>
      </c>
      <c r="H4147" t="s">
        <v>78</v>
      </c>
      <c r="I4147" t="s">
        <v>42</v>
      </c>
      <c r="J4147" t="s">
        <v>11398</v>
      </c>
      <c r="K4147" t="s">
        <v>26</v>
      </c>
      <c r="L4147">
        <v>5132145000</v>
      </c>
      <c r="M4147">
        <v>5131145000</v>
      </c>
      <c r="N4147" s="23">
        <v>87958674000181</v>
      </c>
      <c r="O4147"/>
      <c r="P4147"/>
      <c r="Q4147"/>
      <c r="R4147"/>
      <c r="S4147" s="21" t="s">
        <v>18534</v>
      </c>
      <c r="T4147" s="21" t="s">
        <v>18613</v>
      </c>
      <c r="U4147" s="21" t="str">
        <f>VLOOKUP(T4147,Apoio!$D$10:$E$55,2,0)</f>
        <v>Órgãos Públicos - PJ</v>
      </c>
      <c r="V4147"/>
      <c r="W4147"/>
      <c r="X4147"/>
      <c r="Z4147" s="7"/>
      <c r="AA4147" s="8" t="str">
        <f>IF(Y4147="","Não","Sim")</f>
        <v>Não</v>
      </c>
      <c r="AB4147" s="7" t="str">
        <f>IF(Z4147="","Não","Sim")</f>
        <v>Não</v>
      </c>
      <c r="AC4147" s="8" t="str">
        <f>IF(S4147="TSR","Serede","Rede Conecta")</f>
        <v>Serede</v>
      </c>
    </row>
    <row r="4148" spans="1:29" ht="15" x14ac:dyDescent="0.25">
      <c r="A4148">
        <v>200621</v>
      </c>
      <c r="B4148" t="s">
        <v>1826</v>
      </c>
      <c r="C4148">
        <v>200621</v>
      </c>
      <c r="D4148" s="24">
        <v>41267</v>
      </c>
      <c r="E4148" t="s">
        <v>20</v>
      </c>
      <c r="F4148" t="s">
        <v>1827</v>
      </c>
      <c r="G4148" t="s">
        <v>1828</v>
      </c>
      <c r="H4148" t="s">
        <v>78</v>
      </c>
      <c r="I4148" t="s">
        <v>42</v>
      </c>
      <c r="J4148" t="s">
        <v>1829</v>
      </c>
      <c r="K4148" t="s">
        <v>26</v>
      </c>
      <c r="L4148"/>
      <c r="M4148"/>
      <c r="N4148" s="23">
        <v>87990800000185</v>
      </c>
      <c r="O4148"/>
      <c r="P4148"/>
      <c r="Q4148"/>
      <c r="R4148"/>
      <c r="S4148" s="21" t="s">
        <v>18534</v>
      </c>
      <c r="T4148" s="21" t="s">
        <v>18607</v>
      </c>
      <c r="U4148" s="21" t="str">
        <f>VLOOKUP(T4148,Apoio!$D$10:$E$55,2,0)</f>
        <v>Prefeituras - PJ</v>
      </c>
      <c r="V4148"/>
      <c r="W4148"/>
      <c r="X4148"/>
      <c r="Z4148" s="7"/>
      <c r="AA4148" s="8" t="str">
        <f>IF(Y4148="","Não","Sim")</f>
        <v>Não</v>
      </c>
      <c r="AB4148" s="7" t="str">
        <f>IF(Z4148="","Não","Sim")</f>
        <v>Não</v>
      </c>
      <c r="AC4148" s="8" t="str">
        <f>IF(S4148="TSR","Serede","Rede Conecta")</f>
        <v>Serede</v>
      </c>
    </row>
    <row r="4149" spans="1:29" ht="15" x14ac:dyDescent="0.25">
      <c r="A4149">
        <v>200663</v>
      </c>
      <c r="B4149" t="s">
        <v>1966</v>
      </c>
      <c r="C4149">
        <v>200663</v>
      </c>
      <c r="D4149" s="24">
        <v>41267</v>
      </c>
      <c r="E4149" t="s">
        <v>20</v>
      </c>
      <c r="F4149" t="s">
        <v>1967</v>
      </c>
      <c r="G4149" t="s">
        <v>1968</v>
      </c>
      <c r="H4149" t="s">
        <v>78</v>
      </c>
      <c r="I4149" t="s">
        <v>42</v>
      </c>
      <c r="J4149" t="s">
        <v>1969</v>
      </c>
      <c r="K4149" t="s">
        <v>26</v>
      </c>
      <c r="L4149"/>
      <c r="M4149"/>
      <c r="N4149" s="23">
        <v>88000906000157</v>
      </c>
      <c r="O4149"/>
      <c r="P4149"/>
      <c r="Q4149"/>
      <c r="R4149"/>
      <c r="S4149" s="21" t="s">
        <v>18534</v>
      </c>
      <c r="T4149" s="21" t="s">
        <v>18607</v>
      </c>
      <c r="U4149" s="21" t="str">
        <f>VLOOKUP(T4149,Apoio!$D$10:$E$55,2,0)</f>
        <v>Prefeituras - PJ</v>
      </c>
      <c r="V4149"/>
      <c r="W4149"/>
      <c r="X4149"/>
      <c r="Z4149" s="7"/>
      <c r="AA4149" s="8" t="str">
        <f>IF(Y4149="","Não","Sim")</f>
        <v>Não</v>
      </c>
      <c r="AB4149" s="7" t="str">
        <f>IF(Z4149="","Não","Sim")</f>
        <v>Não</v>
      </c>
      <c r="AC4149" s="8" t="str">
        <f>IF(S4149="TSR","Serede","Rede Conecta")</f>
        <v>Serede</v>
      </c>
    </row>
    <row r="4150" spans="1:29" ht="15" x14ac:dyDescent="0.25">
      <c r="A4150">
        <v>201319</v>
      </c>
      <c r="B4150" t="s">
        <v>3868</v>
      </c>
      <c r="C4150">
        <v>201319</v>
      </c>
      <c r="D4150" s="24">
        <v>41267</v>
      </c>
      <c r="E4150" t="s">
        <v>20</v>
      </c>
      <c r="F4150" t="s">
        <v>3869</v>
      </c>
      <c r="G4150" t="s">
        <v>3870</v>
      </c>
      <c r="H4150" t="s">
        <v>78</v>
      </c>
      <c r="I4150" t="s">
        <v>42</v>
      </c>
      <c r="J4150" t="s">
        <v>3871</v>
      </c>
      <c r="K4150" t="s">
        <v>26</v>
      </c>
      <c r="L4150">
        <v>5134927600</v>
      </c>
      <c r="M4150"/>
      <c r="N4150" s="23">
        <v>88000914000101</v>
      </c>
      <c r="O4150"/>
      <c r="P4150"/>
      <c r="Q4150"/>
      <c r="R4150" t="s">
        <v>3872</v>
      </c>
      <c r="S4150" s="21" t="s">
        <v>18534</v>
      </c>
      <c r="T4150" s="21" t="s">
        <v>18607</v>
      </c>
      <c r="U4150" s="21" t="str">
        <f>VLOOKUP(T4150,Apoio!$D$10:$E$55,2,0)</f>
        <v>Prefeituras - PJ</v>
      </c>
      <c r="V4150">
        <v>19628</v>
      </c>
      <c r="W4150">
        <v>6550</v>
      </c>
      <c r="X4150">
        <v>91</v>
      </c>
      <c r="Z4150" s="7"/>
      <c r="AA4150" s="8" t="str">
        <f>IF(Y4150="","Não","Sim")</f>
        <v>Não</v>
      </c>
      <c r="AB4150" s="7" t="str">
        <f>IF(Z4150="","Não","Sim")</f>
        <v>Não</v>
      </c>
      <c r="AC4150" s="8" t="str">
        <f>IF(S4150="TSR","Serede","Rede Conecta")</f>
        <v>Serede</v>
      </c>
    </row>
    <row r="4151" spans="1:29" ht="15" x14ac:dyDescent="0.25">
      <c r="A4151">
        <v>300066</v>
      </c>
      <c r="B4151" t="s">
        <v>11279</v>
      </c>
      <c r="C4151">
        <v>300066</v>
      </c>
      <c r="D4151" s="24">
        <v>41267</v>
      </c>
      <c r="E4151" t="s">
        <v>20</v>
      </c>
      <c r="F4151" t="s">
        <v>11280</v>
      </c>
      <c r="G4151" t="s">
        <v>41</v>
      </c>
      <c r="H4151" t="s">
        <v>11281</v>
      </c>
      <c r="I4151" t="s">
        <v>42</v>
      </c>
      <c r="J4151" t="s">
        <v>11282</v>
      </c>
      <c r="K4151" t="s">
        <v>26</v>
      </c>
      <c r="L4151">
        <v>5132896880</v>
      </c>
      <c r="M4151">
        <v>5132896850</v>
      </c>
      <c r="N4151" s="23">
        <v>88017272000145</v>
      </c>
      <c r="O4151"/>
      <c r="P4151"/>
      <c r="Q4151"/>
      <c r="R4151" t="s">
        <v>11283</v>
      </c>
      <c r="S4151" s="21" t="s">
        <v>18534</v>
      </c>
      <c r="T4151" s="21" t="s">
        <v>18613</v>
      </c>
      <c r="U4151" s="21" t="str">
        <f>VLOOKUP(T4151,Apoio!$D$10:$E$55,2,0)</f>
        <v>Órgãos Públicos - PJ</v>
      </c>
      <c r="V4151">
        <v>193798</v>
      </c>
      <c r="W4151">
        <v>5301</v>
      </c>
      <c r="X4151">
        <v>25</v>
      </c>
      <c r="Z4151" s="7"/>
      <c r="AA4151" s="8" t="str">
        <f>IF(Y4151="","Não","Sim")</f>
        <v>Não</v>
      </c>
      <c r="AB4151" s="7" t="str">
        <f>IF(Z4151="","Não","Sim")</f>
        <v>Não</v>
      </c>
      <c r="AC4151" s="8" t="str">
        <f>IF(S4151="TSR","Serede","Rede Conecta")</f>
        <v>Serede</v>
      </c>
    </row>
    <row r="4152" spans="1:29" ht="15" x14ac:dyDescent="0.25">
      <c r="A4152">
        <v>201213</v>
      </c>
      <c r="B4152" t="s">
        <v>3373</v>
      </c>
      <c r="C4152">
        <v>201213</v>
      </c>
      <c r="D4152" s="24">
        <v>41267</v>
      </c>
      <c r="E4152" t="s">
        <v>20</v>
      </c>
      <c r="F4152" t="s">
        <v>3374</v>
      </c>
      <c r="G4152" t="s">
        <v>3375</v>
      </c>
      <c r="H4152" t="s">
        <v>78</v>
      </c>
      <c r="I4152" t="s">
        <v>42</v>
      </c>
      <c r="J4152" t="s">
        <v>3376</v>
      </c>
      <c r="K4152" t="s">
        <v>26</v>
      </c>
      <c r="L4152"/>
      <c r="M4152"/>
      <c r="N4152" s="23">
        <v>88067780000138</v>
      </c>
      <c r="O4152"/>
      <c r="P4152"/>
      <c r="Q4152"/>
      <c r="R4152" t="s">
        <v>3377</v>
      </c>
      <c r="S4152" s="21" t="s">
        <v>18534</v>
      </c>
      <c r="T4152" s="21" t="s">
        <v>18607</v>
      </c>
      <c r="U4152" s="21" t="str">
        <f>VLOOKUP(T4152,Apoio!$D$10:$E$55,2,0)</f>
        <v>Prefeituras - PJ</v>
      </c>
      <c r="V4152">
        <v>19671</v>
      </c>
      <c r="W4152">
        <v>7020</v>
      </c>
      <c r="X4152">
        <v>83</v>
      </c>
      <c r="Z4152" s="7"/>
      <c r="AA4152" s="8" t="str">
        <f>IF(Y4152="","Não","Sim")</f>
        <v>Não</v>
      </c>
      <c r="AB4152" s="7" t="str">
        <f>IF(Z4152="","Não","Sim")</f>
        <v>Não</v>
      </c>
      <c r="AC4152" s="8" t="str">
        <f>IF(S4152="TSR","Serede","Rede Conecta")</f>
        <v>Serede</v>
      </c>
    </row>
    <row r="4153" spans="1:29" ht="15" x14ac:dyDescent="0.25">
      <c r="A4153">
        <v>200612</v>
      </c>
      <c r="B4153" t="s">
        <v>1790</v>
      </c>
      <c r="C4153">
        <v>200612</v>
      </c>
      <c r="D4153" s="24">
        <v>41267</v>
      </c>
      <c r="E4153" t="s">
        <v>20</v>
      </c>
      <c r="F4153" t="s">
        <v>1791</v>
      </c>
      <c r="G4153" t="s">
        <v>1792</v>
      </c>
      <c r="H4153" t="s">
        <v>78</v>
      </c>
      <c r="I4153" t="s">
        <v>42</v>
      </c>
      <c r="J4153" t="s">
        <v>1793</v>
      </c>
      <c r="K4153" t="s">
        <v>26</v>
      </c>
      <c r="L4153">
        <v>5332405068</v>
      </c>
      <c r="M4153"/>
      <c r="N4153" s="23">
        <v>88073291000199</v>
      </c>
      <c r="O4153"/>
      <c r="P4153"/>
      <c r="Q4153"/>
      <c r="R4153"/>
      <c r="S4153" s="21" t="s">
        <v>18534</v>
      </c>
      <c r="T4153" s="21" t="s">
        <v>18607</v>
      </c>
      <c r="U4153" s="21" t="str">
        <f>VLOOKUP(T4153,Apoio!$D$10:$E$55,2,0)</f>
        <v>Prefeituras - PJ</v>
      </c>
      <c r="V4153">
        <v>4182</v>
      </c>
      <c r="W4153">
        <v>40027360</v>
      </c>
      <c r="X4153">
        <v>33</v>
      </c>
      <c r="Z4153" s="7"/>
      <c r="AA4153" s="8" t="str">
        <f>IF(Y4153="","Não","Sim")</f>
        <v>Não</v>
      </c>
      <c r="AB4153" s="7" t="str">
        <f>IF(Z4153="","Não","Sim")</f>
        <v>Não</v>
      </c>
      <c r="AC4153" s="8" t="str">
        <f>IF(S4153="TSR","Serede","Rede Conecta")</f>
        <v>Serede</v>
      </c>
    </row>
    <row r="4154" spans="1:29" ht="15" x14ac:dyDescent="0.25">
      <c r="A4154">
        <v>201041</v>
      </c>
      <c r="B4154" t="s">
        <v>2784</v>
      </c>
      <c r="C4154">
        <v>201041</v>
      </c>
      <c r="D4154" s="24">
        <v>41267</v>
      </c>
      <c r="E4154" t="s">
        <v>20</v>
      </c>
      <c r="F4154" t="s">
        <v>2785</v>
      </c>
      <c r="G4154" t="s">
        <v>2786</v>
      </c>
      <c r="H4154" t="s">
        <v>78</v>
      </c>
      <c r="I4154" t="s">
        <v>42</v>
      </c>
      <c r="J4154" t="s">
        <v>2787</v>
      </c>
      <c r="K4154" t="s">
        <v>26</v>
      </c>
      <c r="L4154">
        <v>5332483500</v>
      </c>
      <c r="M4154"/>
      <c r="N4154" s="23">
        <v>88084942000146</v>
      </c>
      <c r="O4154"/>
      <c r="P4154"/>
      <c r="Q4154"/>
      <c r="R4154" t="s">
        <v>2788</v>
      </c>
      <c r="S4154" s="21" t="s">
        <v>18534</v>
      </c>
      <c r="T4154" s="21" t="s">
        <v>18607</v>
      </c>
      <c r="U4154" s="21" t="str">
        <f>VLOOKUP(T4154,Apoio!$D$10:$E$55,2,0)</f>
        <v>Prefeituras - PJ</v>
      </c>
      <c r="V4154">
        <v>418770</v>
      </c>
      <c r="W4154">
        <v>40039560</v>
      </c>
      <c r="X4154">
        <v>81</v>
      </c>
      <c r="Z4154" s="7"/>
      <c r="AA4154" s="8" t="str">
        <f>IF(Y4154="","Não","Sim")</f>
        <v>Não</v>
      </c>
      <c r="AB4154" s="7" t="str">
        <f>IF(Z4154="","Não","Sim")</f>
        <v>Não</v>
      </c>
      <c r="AC4154" s="8" t="str">
        <f>IF(S4154="TSR","Serede","Rede Conecta")</f>
        <v>Serede</v>
      </c>
    </row>
    <row r="4155" spans="1:29" ht="15" x14ac:dyDescent="0.25">
      <c r="A4155">
        <v>201138</v>
      </c>
      <c r="B4155" t="s">
        <v>3030</v>
      </c>
      <c r="C4155">
        <v>201138</v>
      </c>
      <c r="D4155" s="24">
        <v>41267</v>
      </c>
      <c r="E4155" t="s">
        <v>20</v>
      </c>
      <c r="F4155" t="s">
        <v>3031</v>
      </c>
      <c r="G4155" t="s">
        <v>3032</v>
      </c>
      <c r="H4155" t="s">
        <v>78</v>
      </c>
      <c r="I4155" t="s">
        <v>42</v>
      </c>
      <c r="J4155" t="s">
        <v>3033</v>
      </c>
      <c r="K4155" t="s">
        <v>26</v>
      </c>
      <c r="L4155">
        <v>5136511744</v>
      </c>
      <c r="M4155"/>
      <c r="N4155" s="23">
        <v>88117700000101</v>
      </c>
      <c r="O4155"/>
      <c r="P4155"/>
      <c r="Q4155"/>
      <c r="R4155" t="s">
        <v>3034</v>
      </c>
      <c r="S4155" s="21" t="s">
        <v>18534</v>
      </c>
      <c r="T4155" s="21" t="s">
        <v>18607</v>
      </c>
      <c r="U4155" s="21" t="str">
        <f>VLOOKUP(T4155,Apoio!$D$10:$E$55,2,0)</f>
        <v>Prefeituras - PJ</v>
      </c>
      <c r="V4155">
        <v>4184002</v>
      </c>
      <c r="W4155">
        <v>40181140</v>
      </c>
      <c r="X4155">
        <v>94</v>
      </c>
      <c r="Z4155" s="7"/>
      <c r="AA4155" s="8" t="str">
        <f>IF(Y4155="","Não","Sim")</f>
        <v>Não</v>
      </c>
      <c r="AB4155" s="7" t="str">
        <f>IF(Z4155="","Não","Sim")</f>
        <v>Não</v>
      </c>
      <c r="AC4155" s="8" t="str">
        <f>IF(S4155="TSR","Serede","Rede Conecta")</f>
        <v>Serede</v>
      </c>
    </row>
    <row r="4156" spans="1:29" ht="15" x14ac:dyDescent="0.25">
      <c r="A4156">
        <v>201067</v>
      </c>
      <c r="B4156" t="s">
        <v>2844</v>
      </c>
      <c r="C4156">
        <v>201067</v>
      </c>
      <c r="D4156" s="24">
        <v>41267</v>
      </c>
      <c r="E4156" t="s">
        <v>20</v>
      </c>
      <c r="F4156" t="s">
        <v>2845</v>
      </c>
      <c r="G4156" t="s">
        <v>2846</v>
      </c>
      <c r="H4156" t="s">
        <v>78</v>
      </c>
      <c r="I4156" t="s">
        <v>42</v>
      </c>
      <c r="J4156" t="s">
        <v>2847</v>
      </c>
      <c r="K4156" t="s">
        <v>26</v>
      </c>
      <c r="L4156"/>
      <c r="M4156"/>
      <c r="N4156" s="23">
        <v>88123492000153</v>
      </c>
      <c r="O4156"/>
      <c r="P4156"/>
      <c r="Q4156"/>
      <c r="R4156" t="s">
        <v>2848</v>
      </c>
      <c r="S4156" s="21" t="s">
        <v>18534</v>
      </c>
      <c r="T4156" s="21" t="s">
        <v>18607</v>
      </c>
      <c r="U4156" s="21" t="str">
        <f>VLOOKUP(T4156,Apoio!$D$10:$E$55,2,0)</f>
        <v>Prefeituras - PJ</v>
      </c>
      <c r="V4156">
        <v>191694</v>
      </c>
      <c r="W4156">
        <v>7008</v>
      </c>
      <c r="X4156">
        <v>4</v>
      </c>
      <c r="Z4156" s="7"/>
      <c r="AA4156" s="8" t="str">
        <f>IF(Y4156="","Não","Sim")</f>
        <v>Não</v>
      </c>
      <c r="AB4156" s="7" t="str">
        <f>IF(Z4156="","Não","Sim")</f>
        <v>Não</v>
      </c>
      <c r="AC4156" s="8" t="str">
        <f>IF(S4156="TSR","Serede","Rede Conecta")</f>
        <v>Serede</v>
      </c>
    </row>
    <row r="4157" spans="1:29" ht="15" x14ac:dyDescent="0.25">
      <c r="A4157">
        <v>200677</v>
      </c>
      <c r="B4157" t="s">
        <v>2014</v>
      </c>
      <c r="C4157">
        <v>200677</v>
      </c>
      <c r="D4157" s="24">
        <v>41267</v>
      </c>
      <c r="E4157" t="s">
        <v>20</v>
      </c>
      <c r="F4157" t="s">
        <v>2015</v>
      </c>
      <c r="G4157" t="s">
        <v>2016</v>
      </c>
      <c r="H4157" t="s">
        <v>78</v>
      </c>
      <c r="I4157" t="s">
        <v>42</v>
      </c>
      <c r="J4157" t="s">
        <v>2017</v>
      </c>
      <c r="K4157" t="s">
        <v>26</v>
      </c>
      <c r="L4157"/>
      <c r="M4157"/>
      <c r="N4157" s="23">
        <v>88131164000107</v>
      </c>
      <c r="O4157"/>
      <c r="P4157"/>
      <c r="Q4157"/>
      <c r="R4157"/>
      <c r="S4157" s="21" t="s">
        <v>18534</v>
      </c>
      <c r="T4157" s="21" t="s">
        <v>18607</v>
      </c>
      <c r="U4157" s="21" t="str">
        <f>VLOOKUP(T4157,Apoio!$D$10:$E$55,2,0)</f>
        <v>Prefeituras - PJ</v>
      </c>
      <c r="V4157"/>
      <c r="W4157"/>
      <c r="X4157"/>
      <c r="Z4157" s="7"/>
      <c r="AA4157" s="8" t="str">
        <f>IF(Y4157="","Não","Sim")</f>
        <v>Não</v>
      </c>
      <c r="AB4157" s="7" t="str">
        <f>IF(Z4157="","Não","Sim")</f>
        <v>Não</v>
      </c>
      <c r="AC4157" s="8" t="str">
        <f>IF(S4157="TSR","Serede","Rede Conecta")</f>
        <v>Serede</v>
      </c>
    </row>
    <row r="4158" spans="1:29" ht="15" x14ac:dyDescent="0.25">
      <c r="A4158">
        <v>201094</v>
      </c>
      <c r="B4158" t="s">
        <v>2924</v>
      </c>
      <c r="C4158">
        <v>201094</v>
      </c>
      <c r="D4158" s="24">
        <v>41267</v>
      </c>
      <c r="E4158" t="s">
        <v>20</v>
      </c>
      <c r="F4158" t="s">
        <v>2925</v>
      </c>
      <c r="G4158" t="s">
        <v>2926</v>
      </c>
      <c r="H4158" t="s">
        <v>78</v>
      </c>
      <c r="I4158" t="s">
        <v>42</v>
      </c>
      <c r="J4158" t="s">
        <v>2927</v>
      </c>
      <c r="K4158" t="s">
        <v>26</v>
      </c>
      <c r="L4158">
        <v>5532312844</v>
      </c>
      <c r="M4158"/>
      <c r="N4158" s="23">
        <v>88138292000174</v>
      </c>
      <c r="O4158"/>
      <c r="P4158"/>
      <c r="Q4158"/>
      <c r="R4158" t="s">
        <v>2928</v>
      </c>
      <c r="S4158" s="21" t="s">
        <v>18534</v>
      </c>
      <c r="T4158" s="21" t="s">
        <v>18607</v>
      </c>
      <c r="U4158" s="21" t="str">
        <f>VLOOKUP(T4158,Apoio!$D$10:$E$55,2,0)</f>
        <v>Prefeituras - PJ</v>
      </c>
      <c r="V4158">
        <v>19330</v>
      </c>
      <c r="W4158">
        <v>7750</v>
      </c>
      <c r="X4158" t="s">
        <v>610</v>
      </c>
      <c r="Z4158" s="7"/>
      <c r="AA4158" s="8" t="str">
        <f>IF(Y4158="","Não","Sim")</f>
        <v>Não</v>
      </c>
      <c r="AB4158" s="7" t="str">
        <f>IF(Z4158="","Não","Sim")</f>
        <v>Não</v>
      </c>
      <c r="AC4158" s="8" t="str">
        <f>IF(S4158="TSR","Serede","Rede Conecta")</f>
        <v>Serede</v>
      </c>
    </row>
    <row r="4159" spans="1:29" ht="15" x14ac:dyDescent="0.25">
      <c r="A4159">
        <v>201119</v>
      </c>
      <c r="B4159" t="s">
        <v>2969</v>
      </c>
      <c r="C4159">
        <v>201119</v>
      </c>
      <c r="D4159" s="24">
        <v>41267</v>
      </c>
      <c r="E4159" t="s">
        <v>20</v>
      </c>
      <c r="F4159" t="s">
        <v>2970</v>
      </c>
      <c r="G4159" t="s">
        <v>2971</v>
      </c>
      <c r="H4159" t="s">
        <v>78</v>
      </c>
      <c r="I4159" t="s">
        <v>42</v>
      </c>
      <c r="J4159" t="s">
        <v>2972</v>
      </c>
      <c r="K4159" t="s">
        <v>26</v>
      </c>
      <c r="L4159"/>
      <c r="M4159"/>
      <c r="N4159" s="23">
        <v>88141460000180</v>
      </c>
      <c r="O4159"/>
      <c r="P4159"/>
      <c r="Q4159"/>
      <c r="R4159" t="s">
        <v>2973</v>
      </c>
      <c r="S4159" s="21" t="s">
        <v>18534</v>
      </c>
      <c r="T4159" s="21" t="s">
        <v>18607</v>
      </c>
      <c r="U4159" s="21" t="str">
        <f>VLOOKUP(T4159,Apoio!$D$10:$E$55,2,0)</f>
        <v>Prefeituras - PJ</v>
      </c>
      <c r="V4159">
        <v>418821</v>
      </c>
      <c r="W4159">
        <v>40000450</v>
      </c>
      <c r="X4159">
        <v>5</v>
      </c>
      <c r="Z4159" s="7"/>
      <c r="AA4159" s="8" t="str">
        <f>IF(Y4159="","Não","Sim")</f>
        <v>Não</v>
      </c>
      <c r="AB4159" s="7" t="str">
        <f>IF(Z4159="","Não","Sim")</f>
        <v>Não</v>
      </c>
      <c r="AC4159" s="8" t="str">
        <f>IF(S4159="TSR","Serede","Rede Conecta")</f>
        <v>Serede</v>
      </c>
    </row>
    <row r="4160" spans="1:29" ht="15" x14ac:dyDescent="0.25">
      <c r="A4160">
        <v>200633</v>
      </c>
      <c r="B4160" t="s">
        <v>1860</v>
      </c>
      <c r="C4160">
        <v>200633</v>
      </c>
      <c r="D4160" s="24">
        <v>41267</v>
      </c>
      <c r="E4160" t="s">
        <v>20</v>
      </c>
      <c r="F4160" t="s">
        <v>1861</v>
      </c>
      <c r="G4160" t="s">
        <v>1862</v>
      </c>
      <c r="H4160" t="s">
        <v>78</v>
      </c>
      <c r="I4160" t="s">
        <v>42</v>
      </c>
      <c r="J4160" t="s">
        <v>1863</v>
      </c>
      <c r="K4160" t="s">
        <v>26</v>
      </c>
      <c r="L4160"/>
      <c r="M4160"/>
      <c r="N4160" s="23">
        <v>88150495000186</v>
      </c>
      <c r="O4160"/>
      <c r="P4160"/>
      <c r="Q4160"/>
      <c r="R4160"/>
      <c r="S4160" s="21" t="s">
        <v>18534</v>
      </c>
      <c r="T4160" s="21" t="s">
        <v>18607</v>
      </c>
      <c r="U4160" s="21" t="str">
        <f>VLOOKUP(T4160,Apoio!$D$10:$E$55,2,0)</f>
        <v>Prefeituras - PJ</v>
      </c>
      <c r="V4160"/>
      <c r="W4160"/>
      <c r="X4160"/>
      <c r="Z4160" s="7"/>
      <c r="AA4160" s="8" t="str">
        <f>IF(Y4160="","Não","Sim")</f>
        <v>Não</v>
      </c>
      <c r="AB4160" s="7" t="str">
        <f>IF(Z4160="","Não","Sim")</f>
        <v>Não</v>
      </c>
      <c r="AC4160" s="8" t="str">
        <f>IF(S4160="TSR","Serede","Rede Conecta")</f>
        <v>Serede</v>
      </c>
    </row>
    <row r="4161" spans="1:29" ht="15" x14ac:dyDescent="0.25">
      <c r="A4161">
        <v>200676</v>
      </c>
      <c r="B4161" t="s">
        <v>2010</v>
      </c>
      <c r="C4161">
        <v>200676</v>
      </c>
      <c r="D4161" s="24">
        <v>41267</v>
      </c>
      <c r="E4161" t="s">
        <v>20</v>
      </c>
      <c r="F4161" t="s">
        <v>2011</v>
      </c>
      <c r="G4161" t="s">
        <v>2012</v>
      </c>
      <c r="H4161" t="s">
        <v>78</v>
      </c>
      <c r="I4161" t="s">
        <v>42</v>
      </c>
      <c r="J4161" t="s">
        <v>2013</v>
      </c>
      <c r="K4161" t="s">
        <v>26</v>
      </c>
      <c r="L4161"/>
      <c r="M4161"/>
      <c r="N4161" s="23">
        <v>88185020000125</v>
      </c>
      <c r="O4161"/>
      <c r="P4161"/>
      <c r="Q4161"/>
      <c r="R4161"/>
      <c r="S4161" s="21" t="s">
        <v>18534</v>
      </c>
      <c r="T4161" s="21" t="s">
        <v>18607</v>
      </c>
      <c r="U4161" s="21" t="str">
        <f>VLOOKUP(T4161,Apoio!$D$10:$E$55,2,0)</f>
        <v>Prefeituras - PJ</v>
      </c>
      <c r="V4161"/>
      <c r="W4161"/>
      <c r="X4161"/>
      <c r="Z4161" s="7"/>
      <c r="AA4161" s="8" t="str">
        <f>IF(Y4161="","Não","Sim")</f>
        <v>Não</v>
      </c>
      <c r="AB4161" s="7" t="str">
        <f>IF(Z4161="","Não","Sim")</f>
        <v>Não</v>
      </c>
      <c r="AC4161" s="8" t="str">
        <f>IF(S4161="TSR","Serede","Rede Conecta")</f>
        <v>Serede</v>
      </c>
    </row>
    <row r="4162" spans="1:29" ht="15" x14ac:dyDescent="0.25">
      <c r="A4162">
        <v>200910</v>
      </c>
      <c r="B4162" t="s">
        <v>2498</v>
      </c>
      <c r="C4162">
        <v>200910</v>
      </c>
      <c r="D4162" s="24">
        <v>41267</v>
      </c>
      <c r="E4162" t="s">
        <v>20</v>
      </c>
      <c r="F4162" t="s">
        <v>2499</v>
      </c>
      <c r="G4162" t="s">
        <v>2500</v>
      </c>
      <c r="H4162" t="s">
        <v>78</v>
      </c>
      <c r="I4162" t="s">
        <v>42</v>
      </c>
      <c r="J4162" t="s">
        <v>2501</v>
      </c>
      <c r="K4162" t="s">
        <v>26</v>
      </c>
      <c r="L4162">
        <v>5137741322</v>
      </c>
      <c r="M4162"/>
      <c r="N4162" s="23">
        <v>88186424000133</v>
      </c>
      <c r="O4162"/>
      <c r="P4162"/>
      <c r="Q4162"/>
      <c r="R4162" t="s">
        <v>2502</v>
      </c>
      <c r="S4162" s="21" t="s">
        <v>18534</v>
      </c>
      <c r="T4162" s="21" t="s">
        <v>18607</v>
      </c>
      <c r="U4162" s="21" t="str">
        <f>VLOOKUP(T4162,Apoio!$D$10:$E$55,2,0)</f>
        <v>Prefeituras - PJ</v>
      </c>
      <c r="V4162">
        <v>194388</v>
      </c>
      <c r="W4162">
        <v>52161</v>
      </c>
      <c r="X4162">
        <v>52</v>
      </c>
      <c r="Z4162" s="7"/>
      <c r="AA4162" s="8" t="str">
        <f>IF(Y4162="","Não","Sim")</f>
        <v>Não</v>
      </c>
      <c r="AB4162" s="7" t="str">
        <f>IF(Z4162="","Não","Sim")</f>
        <v>Não</v>
      </c>
      <c r="AC4162" s="8" t="str">
        <f>IF(S4162="TSR","Serede","Rede Conecta")</f>
        <v>Serede</v>
      </c>
    </row>
    <row r="4163" spans="1:29" ht="15" x14ac:dyDescent="0.25">
      <c r="A4163">
        <v>201082</v>
      </c>
      <c r="B4163" t="s">
        <v>2890</v>
      </c>
      <c r="C4163">
        <v>201082</v>
      </c>
      <c r="D4163" s="24">
        <v>41267</v>
      </c>
      <c r="E4163" t="s">
        <v>20</v>
      </c>
      <c r="F4163" t="s">
        <v>2891</v>
      </c>
      <c r="G4163" t="s">
        <v>2892</v>
      </c>
      <c r="H4163" t="s">
        <v>78</v>
      </c>
      <c r="I4163" t="s">
        <v>42</v>
      </c>
      <c r="J4163" t="s">
        <v>2893</v>
      </c>
      <c r="K4163" t="s">
        <v>26</v>
      </c>
      <c r="L4163"/>
      <c r="M4163"/>
      <c r="N4163" s="23">
        <v>88187935000170</v>
      </c>
      <c r="O4163"/>
      <c r="P4163"/>
      <c r="Q4163"/>
      <c r="R4163" t="s">
        <v>2894</v>
      </c>
      <c r="S4163" s="21" t="s">
        <v>18534</v>
      </c>
      <c r="T4163" s="21" t="s">
        <v>18607</v>
      </c>
      <c r="U4163" s="21" t="str">
        <f>VLOOKUP(T4163,Apoio!$D$10:$E$55,2,0)</f>
        <v>Prefeituras - PJ</v>
      </c>
      <c r="V4163">
        <v>10401727</v>
      </c>
      <c r="W4163">
        <v>6000005</v>
      </c>
      <c r="X4163">
        <v>6</v>
      </c>
      <c r="Z4163" s="7"/>
      <c r="AA4163" s="8" t="str">
        <f>IF(Y4163="","Não","Sim")</f>
        <v>Não</v>
      </c>
      <c r="AB4163" s="7" t="str">
        <f>IF(Z4163="","Não","Sim")</f>
        <v>Não</v>
      </c>
      <c r="AC4163" s="8" t="str">
        <f>IF(S4163="TSR","Serede","Rede Conecta")</f>
        <v>Serede</v>
      </c>
    </row>
    <row r="4164" spans="1:29" ht="15" x14ac:dyDescent="0.25">
      <c r="A4164">
        <v>201264</v>
      </c>
      <c r="B4164" t="s">
        <v>3609</v>
      </c>
      <c r="C4164">
        <v>201264</v>
      </c>
      <c r="D4164" s="24">
        <v>41267</v>
      </c>
      <c r="E4164" t="s">
        <v>20</v>
      </c>
      <c r="F4164" t="s">
        <v>3610</v>
      </c>
      <c r="G4164" t="s">
        <v>3611</v>
      </c>
      <c r="H4164" t="s">
        <v>78</v>
      </c>
      <c r="I4164" t="s">
        <v>42</v>
      </c>
      <c r="J4164" t="s">
        <v>3612</v>
      </c>
      <c r="K4164" t="s">
        <v>26</v>
      </c>
      <c r="L4164"/>
      <c r="M4164"/>
      <c r="N4164" s="23">
        <v>88199971000153</v>
      </c>
      <c r="O4164"/>
      <c r="P4164"/>
      <c r="Q4164"/>
      <c r="R4164" t="s">
        <v>3613</v>
      </c>
      <c r="S4164" s="21" t="s">
        <v>18534</v>
      </c>
      <c r="T4164" s="21" t="s">
        <v>18607</v>
      </c>
      <c r="U4164" s="21" t="str">
        <f>VLOOKUP(T4164,Apoio!$D$10:$E$55,2,0)</f>
        <v>Prefeituras - PJ</v>
      </c>
      <c r="V4164">
        <v>191380</v>
      </c>
      <c r="W4164">
        <v>73007</v>
      </c>
      <c r="X4164">
        <v>36</v>
      </c>
      <c r="Z4164" s="7"/>
      <c r="AA4164" s="8" t="str">
        <f>IF(Y4164="","Não","Sim")</f>
        <v>Não</v>
      </c>
      <c r="AB4164" s="7" t="str">
        <f>IF(Z4164="","Não","Sim")</f>
        <v>Não</v>
      </c>
      <c r="AC4164" s="8" t="str">
        <f>IF(S4164="TSR","Serede","Rede Conecta")</f>
        <v>Serede</v>
      </c>
    </row>
    <row r="4165" spans="1:29" ht="15" x14ac:dyDescent="0.25">
      <c r="A4165">
        <v>200938</v>
      </c>
      <c r="B4165" t="s">
        <v>2533</v>
      </c>
      <c r="C4165">
        <v>200938</v>
      </c>
      <c r="D4165" s="24">
        <v>41267</v>
      </c>
      <c r="E4165" t="s">
        <v>20</v>
      </c>
      <c r="F4165" t="s">
        <v>2534</v>
      </c>
      <c r="G4165" t="s">
        <v>2535</v>
      </c>
      <c r="H4165" t="s">
        <v>78</v>
      </c>
      <c r="I4165" t="s">
        <v>42</v>
      </c>
      <c r="J4165" t="s">
        <v>2536</v>
      </c>
      <c r="K4165" t="s">
        <v>26</v>
      </c>
      <c r="L4165">
        <v>5532821244</v>
      </c>
      <c r="M4165"/>
      <c r="N4165" s="23">
        <v>88201298000149</v>
      </c>
      <c r="O4165"/>
      <c r="P4165"/>
      <c r="Q4165"/>
      <c r="R4165" t="s">
        <v>2537</v>
      </c>
      <c r="S4165" s="21" t="s">
        <v>18534</v>
      </c>
      <c r="T4165" s="21" t="s">
        <v>18607</v>
      </c>
      <c r="U4165" s="21" t="str">
        <f>VLOOKUP(T4165,Apoio!$D$10:$E$55,2,0)</f>
        <v>Prefeituras - PJ</v>
      </c>
      <c r="V4165">
        <v>19801</v>
      </c>
      <c r="W4165">
        <v>7015</v>
      </c>
      <c r="X4165" t="s">
        <v>569</v>
      </c>
      <c r="Z4165" s="7"/>
      <c r="AA4165" s="8" t="str">
        <f>IF(Y4165="","Não","Sim")</f>
        <v>Não</v>
      </c>
      <c r="AB4165" s="7" t="str">
        <f>IF(Z4165="","Não","Sim")</f>
        <v>Não</v>
      </c>
      <c r="AC4165" s="8" t="str">
        <f>IF(S4165="TSR","Serede","Rede Conecta")</f>
        <v>Serede</v>
      </c>
    </row>
    <row r="4166" spans="1:29" ht="15" x14ac:dyDescent="0.25">
      <c r="A4166">
        <v>200848</v>
      </c>
      <c r="B4166" t="s">
        <v>2388</v>
      </c>
      <c r="C4166">
        <v>200848</v>
      </c>
      <c r="D4166" s="24">
        <v>41267</v>
      </c>
      <c r="E4166" t="s">
        <v>20</v>
      </c>
      <c r="F4166" t="s">
        <v>2389</v>
      </c>
      <c r="G4166" t="s">
        <v>2390</v>
      </c>
      <c r="H4166" t="s">
        <v>78</v>
      </c>
      <c r="I4166" t="s">
        <v>42</v>
      </c>
      <c r="J4166" t="s">
        <v>2391</v>
      </c>
      <c r="K4166" t="s">
        <v>26</v>
      </c>
      <c r="L4166"/>
      <c r="M4166"/>
      <c r="N4166" s="23">
        <v>88203088000190</v>
      </c>
      <c r="O4166"/>
      <c r="P4166"/>
      <c r="Q4166"/>
      <c r="R4166" t="s">
        <v>2392</v>
      </c>
      <c r="S4166" s="21" t="s">
        <v>18534</v>
      </c>
      <c r="T4166" s="21" t="s">
        <v>18607</v>
      </c>
      <c r="U4166" s="21" t="str">
        <f>VLOOKUP(T4166,Apoio!$D$10:$E$55,2,0)</f>
        <v>Prefeituras - PJ</v>
      </c>
      <c r="V4166">
        <v>194390</v>
      </c>
      <c r="W4166">
        <v>6054</v>
      </c>
      <c r="X4166">
        <v>72</v>
      </c>
      <c r="Z4166" s="7"/>
      <c r="AA4166" s="8" t="str">
        <f>IF(Y4166="","Não","Sim")</f>
        <v>Não</v>
      </c>
      <c r="AB4166" s="7" t="str">
        <f>IF(Z4166="","Não","Sim")</f>
        <v>Não</v>
      </c>
      <c r="AC4166" s="8" t="str">
        <f>IF(S4166="TSR","Serede","Rede Conecta")</f>
        <v>Serede</v>
      </c>
    </row>
    <row r="4167" spans="1:29" ht="15" x14ac:dyDescent="0.25">
      <c r="A4167">
        <v>200935</v>
      </c>
      <c r="B4167" t="s">
        <v>2528</v>
      </c>
      <c r="C4167">
        <v>200935</v>
      </c>
      <c r="D4167" s="24">
        <v>41267</v>
      </c>
      <c r="E4167" t="s">
        <v>20</v>
      </c>
      <c r="F4167" t="s">
        <v>2529</v>
      </c>
      <c r="G4167" t="s">
        <v>2530</v>
      </c>
      <c r="H4167" t="s">
        <v>78</v>
      </c>
      <c r="I4167" t="s">
        <v>42</v>
      </c>
      <c r="J4167" t="s">
        <v>2531</v>
      </c>
      <c r="K4167" t="s">
        <v>26</v>
      </c>
      <c r="L4167"/>
      <c r="M4167"/>
      <c r="N4167" s="23">
        <v>88227756000119</v>
      </c>
      <c r="O4167"/>
      <c r="P4167"/>
      <c r="Q4167"/>
      <c r="R4167" t="s">
        <v>2532</v>
      </c>
      <c r="S4167" s="21" t="s">
        <v>18534</v>
      </c>
      <c r="T4167" s="21" t="s">
        <v>18607</v>
      </c>
      <c r="U4167" s="21" t="str">
        <f>VLOOKUP(T4167,Apoio!$D$10:$E$55,2,0)</f>
        <v>Prefeituras - PJ</v>
      </c>
      <c r="V4167">
        <v>418250</v>
      </c>
      <c r="W4167">
        <v>40005872</v>
      </c>
      <c r="X4167">
        <v>9</v>
      </c>
      <c r="Z4167" s="7"/>
      <c r="AA4167" s="8" t="str">
        <f>IF(Y4167="","Não","Sim")</f>
        <v>Não</v>
      </c>
      <c r="AB4167" s="7" t="str">
        <f>IF(Z4167="","Não","Sim")</f>
        <v>Não</v>
      </c>
      <c r="AC4167" s="8" t="str">
        <f>IF(S4167="TSR","Serede","Rede Conecta")</f>
        <v>Serede</v>
      </c>
    </row>
    <row r="4168" spans="1:29" ht="15" x14ac:dyDescent="0.25">
      <c r="A4168">
        <v>201291</v>
      </c>
      <c r="B4168" t="s">
        <v>3736</v>
      </c>
      <c r="C4168">
        <v>201291</v>
      </c>
      <c r="D4168" s="24">
        <v>41267</v>
      </c>
      <c r="E4168" t="s">
        <v>20</v>
      </c>
      <c r="F4168" t="s">
        <v>3737</v>
      </c>
      <c r="G4168" t="s">
        <v>3738</v>
      </c>
      <c r="H4168" t="s">
        <v>78</v>
      </c>
      <c r="I4168" t="s">
        <v>42</v>
      </c>
      <c r="J4168" t="s">
        <v>3739</v>
      </c>
      <c r="K4168" t="s">
        <v>26</v>
      </c>
      <c r="L4168"/>
      <c r="M4168"/>
      <c r="N4168" s="23">
        <v>88227764000165</v>
      </c>
      <c r="O4168"/>
      <c r="P4168"/>
      <c r="Q4168"/>
      <c r="R4168" t="s">
        <v>3740</v>
      </c>
      <c r="S4168" s="21" t="s">
        <v>18534</v>
      </c>
      <c r="T4168" s="21" t="s">
        <v>18607</v>
      </c>
      <c r="U4168" s="21" t="str">
        <f>VLOOKUP(T4168,Apoio!$D$10:$E$55,2,0)</f>
        <v>Prefeituras - PJ</v>
      </c>
      <c r="V4168">
        <v>41842</v>
      </c>
      <c r="W4168">
        <v>40038560</v>
      </c>
      <c r="X4168">
        <v>6</v>
      </c>
      <c r="Z4168" s="7"/>
      <c r="AA4168" s="8" t="str">
        <f>IF(Y4168="","Não","Sim")</f>
        <v>Não</v>
      </c>
      <c r="AB4168" s="7" t="str">
        <f>IF(Z4168="","Não","Sim")</f>
        <v>Não</v>
      </c>
      <c r="AC4168" s="8" t="str">
        <f>IF(S4168="TSR","Serede","Rede Conecta")</f>
        <v>Serede</v>
      </c>
    </row>
    <row r="4169" spans="1:29" ht="15" x14ac:dyDescent="0.25">
      <c r="A4169">
        <v>200989</v>
      </c>
      <c r="B4169" t="s">
        <v>2623</v>
      </c>
      <c r="C4169">
        <v>200989</v>
      </c>
      <c r="D4169" s="24">
        <v>41267</v>
      </c>
      <c r="E4169" t="s">
        <v>20</v>
      </c>
      <c r="F4169" t="s">
        <v>2624</v>
      </c>
      <c r="G4169" t="s">
        <v>2625</v>
      </c>
      <c r="H4169" t="s">
        <v>78</v>
      </c>
      <c r="I4169" t="s">
        <v>42</v>
      </c>
      <c r="J4169" t="s">
        <v>2626</v>
      </c>
      <c r="K4169" t="s">
        <v>26</v>
      </c>
      <c r="L4169">
        <v>5135823167</v>
      </c>
      <c r="M4169"/>
      <c r="N4169" s="23">
        <v>88254875000160</v>
      </c>
      <c r="O4169"/>
      <c r="P4169"/>
      <c r="Q4169"/>
      <c r="R4169" t="s">
        <v>2627</v>
      </c>
      <c r="S4169" s="21" t="s">
        <v>18534</v>
      </c>
      <c r="T4169" s="21" t="s">
        <v>18607</v>
      </c>
      <c r="U4169" s="21" t="str">
        <f>VLOOKUP(T4169,Apoio!$D$10:$E$55,2,0)</f>
        <v>Prefeituras - PJ</v>
      </c>
      <c r="V4169"/>
      <c r="W4169"/>
      <c r="X4169"/>
      <c r="Z4169" s="7"/>
      <c r="AA4169" s="8" t="str">
        <f>IF(Y4169="","Não","Sim")</f>
        <v>Não</v>
      </c>
      <c r="AB4169" s="7" t="str">
        <f>IF(Z4169="","Não","Sim")</f>
        <v>Não</v>
      </c>
      <c r="AC4169" s="8" t="str">
        <f>IF(S4169="TSR","Serede","Rede Conecta")</f>
        <v>Serede</v>
      </c>
    </row>
    <row r="4170" spans="1:29" ht="15" x14ac:dyDescent="0.25">
      <c r="A4170">
        <v>200852</v>
      </c>
      <c r="B4170" t="s">
        <v>2398</v>
      </c>
      <c r="C4170">
        <v>200852</v>
      </c>
      <c r="D4170" s="24">
        <v>41267</v>
      </c>
      <c r="E4170" t="s">
        <v>20</v>
      </c>
      <c r="F4170" t="s">
        <v>2399</v>
      </c>
      <c r="G4170" t="s">
        <v>2400</v>
      </c>
      <c r="H4170" t="s">
        <v>78</v>
      </c>
      <c r="I4170" t="s">
        <v>42</v>
      </c>
      <c r="J4170" t="s">
        <v>2401</v>
      </c>
      <c r="K4170" t="s">
        <v>26</v>
      </c>
      <c r="L4170">
        <v>5135641277</v>
      </c>
      <c r="M4170"/>
      <c r="N4170" s="23">
        <v>88254891000153</v>
      </c>
      <c r="O4170"/>
      <c r="P4170"/>
      <c r="Q4170"/>
      <c r="R4170" t="s">
        <v>2402</v>
      </c>
      <c r="S4170" s="21" t="s">
        <v>18534</v>
      </c>
      <c r="T4170" s="21" t="s">
        <v>18607</v>
      </c>
      <c r="U4170" s="21" t="str">
        <f>VLOOKUP(T4170,Apoio!$D$10:$E$55,2,0)</f>
        <v>Prefeituras - PJ</v>
      </c>
      <c r="V4170">
        <v>192027</v>
      </c>
      <c r="W4170">
        <v>73004</v>
      </c>
      <c r="X4170">
        <v>31</v>
      </c>
      <c r="Z4170" s="7"/>
      <c r="AA4170" s="8" t="str">
        <f>IF(Y4170="","Não","Sim")</f>
        <v>Não</v>
      </c>
      <c r="AB4170" s="7" t="str">
        <f>IF(Z4170="","Não","Sim")</f>
        <v>Não</v>
      </c>
      <c r="AC4170" s="8" t="str">
        <f>IF(S4170="TSR","Serede","Rede Conecta")</f>
        <v>Serede</v>
      </c>
    </row>
    <row r="4171" spans="1:29" ht="15" x14ac:dyDescent="0.25">
      <c r="A4171">
        <v>402077</v>
      </c>
      <c r="B4171" t="s">
        <v>12496</v>
      </c>
      <c r="C4171">
        <v>402077</v>
      </c>
      <c r="D4171" s="24">
        <v>43278</v>
      </c>
      <c r="E4171" t="s">
        <v>11934</v>
      </c>
      <c r="F4171" t="s">
        <v>12497</v>
      </c>
      <c r="G4171" t="s">
        <v>2016</v>
      </c>
      <c r="H4171" t="s">
        <v>78</v>
      </c>
      <c r="I4171" t="s">
        <v>42</v>
      </c>
      <c r="J4171" t="s">
        <v>12498</v>
      </c>
      <c r="K4171" t="s">
        <v>26</v>
      </c>
      <c r="L4171">
        <v>5534123358</v>
      </c>
      <c r="M4171"/>
      <c r="N4171" s="23">
        <v>88292370000190</v>
      </c>
      <c r="O4171"/>
      <c r="P4171" t="s">
        <v>12499</v>
      </c>
      <c r="Q4171">
        <v>6713</v>
      </c>
      <c r="R4171" t="s">
        <v>12500</v>
      </c>
      <c r="S4171" s="21" t="s">
        <v>18534</v>
      </c>
      <c r="T4171" s="21" t="s">
        <v>18627</v>
      </c>
      <c r="U4171" s="21" t="str">
        <f>VLOOKUP(T4171,Apoio!$D$10:$E$55,2,0)</f>
        <v>Hotéis e Pousadas - PJ</v>
      </c>
      <c r="V4171">
        <v>1945</v>
      </c>
      <c r="W4171">
        <v>2458</v>
      </c>
      <c r="X4171">
        <v>9</v>
      </c>
      <c r="Z4171" s="7"/>
      <c r="AA4171" s="8" t="str">
        <f>IF(Y4171="","Não","Sim")</f>
        <v>Não</v>
      </c>
      <c r="AB4171" s="7" t="str">
        <f>IF(Z4171="","Não","Sim")</f>
        <v>Não</v>
      </c>
      <c r="AC4171" s="8" t="str">
        <f>IF(S4171="TSR","Serede","Rede Conecta")</f>
        <v>Serede</v>
      </c>
    </row>
    <row r="4172" spans="1:29" ht="15" x14ac:dyDescent="0.25">
      <c r="A4172">
        <v>200861</v>
      </c>
      <c r="B4172" t="s">
        <v>2414</v>
      </c>
      <c r="C4172">
        <v>200861</v>
      </c>
      <c r="D4172" s="24">
        <v>41267</v>
      </c>
      <c r="E4172" t="s">
        <v>20</v>
      </c>
      <c r="F4172" t="s">
        <v>2415</v>
      </c>
      <c r="G4172" t="s">
        <v>2416</v>
      </c>
      <c r="H4172" t="s">
        <v>78</v>
      </c>
      <c r="I4172" t="s">
        <v>42</v>
      </c>
      <c r="J4172" t="s">
        <v>2417</v>
      </c>
      <c r="K4172" t="s">
        <v>26</v>
      </c>
      <c r="L4172">
        <v>5137513400</v>
      </c>
      <c r="M4172"/>
      <c r="N4172" s="23">
        <v>88349238000178</v>
      </c>
      <c r="O4172"/>
      <c r="P4172"/>
      <c r="Q4172"/>
      <c r="R4172" t="s">
        <v>2418</v>
      </c>
      <c r="S4172" s="21" t="s">
        <v>18534</v>
      </c>
      <c r="T4172" s="21" t="s">
        <v>18607</v>
      </c>
      <c r="U4172" s="21" t="str">
        <f>VLOOKUP(T4172,Apoio!$D$10:$E$55,2,0)</f>
        <v>Prefeituras - PJ</v>
      </c>
      <c r="V4172">
        <v>41859</v>
      </c>
      <c r="W4172">
        <v>40027100</v>
      </c>
      <c r="X4172">
        <v>57</v>
      </c>
      <c r="Z4172" s="7"/>
      <c r="AA4172" s="8" t="str">
        <f>IF(Y4172="","Não","Sim")</f>
        <v>Não</v>
      </c>
      <c r="AB4172" s="7" t="str">
        <f>IF(Z4172="","Não","Sim")</f>
        <v>Não</v>
      </c>
      <c r="AC4172" s="8" t="str">
        <f>IF(S4172="TSR","Serede","Rede Conecta")</f>
        <v>Serede</v>
      </c>
    </row>
    <row r="4173" spans="1:29" ht="15" x14ac:dyDescent="0.25">
      <c r="A4173">
        <v>201280</v>
      </c>
      <c r="B4173" t="s">
        <v>1466</v>
      </c>
      <c r="C4173">
        <v>201280</v>
      </c>
      <c r="D4173" s="24">
        <v>41267</v>
      </c>
      <c r="E4173" t="s">
        <v>20</v>
      </c>
      <c r="F4173" t="s">
        <v>3687</v>
      </c>
      <c r="G4173" t="s">
        <v>1467</v>
      </c>
      <c r="H4173" t="s">
        <v>78</v>
      </c>
      <c r="I4173" t="s">
        <v>42</v>
      </c>
      <c r="J4173" t="s">
        <v>3688</v>
      </c>
      <c r="K4173" t="s">
        <v>26</v>
      </c>
      <c r="L4173">
        <v>5136542087</v>
      </c>
      <c r="M4173"/>
      <c r="N4173" s="23">
        <v>88363189000128</v>
      </c>
      <c r="O4173"/>
      <c r="P4173"/>
      <c r="Q4173"/>
      <c r="R4173" t="s">
        <v>3689</v>
      </c>
      <c r="S4173" s="21" t="s">
        <v>18534</v>
      </c>
      <c r="T4173" s="21" t="s">
        <v>18607</v>
      </c>
      <c r="U4173" s="21" t="str">
        <f>VLOOKUP(T4173,Apoio!$D$10:$E$55,2,0)</f>
        <v>Prefeituras - PJ</v>
      </c>
      <c r="V4173"/>
      <c r="W4173"/>
      <c r="X4173"/>
      <c r="Z4173" s="7"/>
      <c r="AA4173" s="8" t="str">
        <f>IF(Y4173="","Não","Sim")</f>
        <v>Não</v>
      </c>
      <c r="AB4173" s="7" t="str">
        <f>IF(Z4173="","Não","Sim")</f>
        <v>Não</v>
      </c>
      <c r="AC4173" s="8" t="str">
        <f>IF(S4173="TSR","Serede","Rede Conecta")</f>
        <v>Serede</v>
      </c>
    </row>
    <row r="4174" spans="1:29" ht="15" x14ac:dyDescent="0.25">
      <c r="A4174">
        <v>201171</v>
      </c>
      <c r="B4174" t="s">
        <v>861</v>
      </c>
      <c r="C4174">
        <v>201171</v>
      </c>
      <c r="D4174" s="24">
        <v>41267</v>
      </c>
      <c r="E4174" t="s">
        <v>20</v>
      </c>
      <c r="F4174" t="s">
        <v>3177</v>
      </c>
      <c r="G4174" t="s">
        <v>3178</v>
      </c>
      <c r="H4174" t="s">
        <v>78</v>
      </c>
      <c r="I4174" t="s">
        <v>42</v>
      </c>
      <c r="J4174" t="s">
        <v>3179</v>
      </c>
      <c r="K4174" t="s">
        <v>26</v>
      </c>
      <c r="L4174"/>
      <c r="M4174"/>
      <c r="N4174" s="23">
        <v>88370879000104</v>
      </c>
      <c r="O4174"/>
      <c r="P4174"/>
      <c r="Q4174"/>
      <c r="R4174" t="s">
        <v>3180</v>
      </c>
      <c r="S4174" s="21" t="s">
        <v>18534</v>
      </c>
      <c r="T4174" s="21" t="s">
        <v>18607</v>
      </c>
      <c r="U4174" s="21" t="str">
        <f>VLOOKUP(T4174,Apoio!$D$10:$E$55,2,0)</f>
        <v>Prefeituras - PJ</v>
      </c>
      <c r="V4174">
        <v>41889</v>
      </c>
      <c r="W4174">
        <v>40000220</v>
      </c>
      <c r="X4174">
        <v>10</v>
      </c>
      <c r="Z4174" s="7"/>
      <c r="AA4174" s="8" t="str">
        <f>IF(Y4174="","Não","Sim")</f>
        <v>Não</v>
      </c>
      <c r="AB4174" s="7" t="str">
        <f>IF(Z4174="","Não","Sim")</f>
        <v>Não</v>
      </c>
      <c r="AC4174" s="8" t="str">
        <f>IF(S4174="TSR","Serede","Rede Conecta")</f>
        <v>Serede</v>
      </c>
    </row>
    <row r="4175" spans="1:29" ht="15" x14ac:dyDescent="0.25">
      <c r="A4175">
        <v>201018</v>
      </c>
      <c r="B4175" t="s">
        <v>2726</v>
      </c>
      <c r="C4175">
        <v>201018</v>
      </c>
      <c r="D4175" s="24">
        <v>41267</v>
      </c>
      <c r="E4175" t="s">
        <v>20</v>
      </c>
      <c r="F4175" t="s">
        <v>2727</v>
      </c>
      <c r="G4175" t="s">
        <v>2728</v>
      </c>
      <c r="H4175" t="s">
        <v>78</v>
      </c>
      <c r="I4175" t="s">
        <v>42</v>
      </c>
      <c r="J4175" t="s">
        <v>2729</v>
      </c>
      <c r="K4175" t="s">
        <v>26</v>
      </c>
      <c r="L4175"/>
      <c r="M4175"/>
      <c r="N4175" s="23">
        <v>88372883000101</v>
      </c>
      <c r="O4175"/>
      <c r="P4175"/>
      <c r="Q4175"/>
      <c r="R4175" t="s">
        <v>2730</v>
      </c>
      <c r="S4175" s="21" t="s">
        <v>18534</v>
      </c>
      <c r="T4175" s="21" t="s">
        <v>18607</v>
      </c>
      <c r="U4175" s="21" t="str">
        <f>VLOOKUP(T4175,Apoio!$D$10:$E$55,2,0)</f>
        <v>Prefeituras - PJ</v>
      </c>
      <c r="V4175">
        <v>193246</v>
      </c>
      <c r="W4175">
        <v>73303</v>
      </c>
      <c r="X4175">
        <v>82</v>
      </c>
      <c r="Z4175" s="7"/>
      <c r="AA4175" s="8" t="str">
        <f>IF(Y4175="","Não","Sim")</f>
        <v>Não</v>
      </c>
      <c r="AB4175" s="7" t="str">
        <f>IF(Z4175="","Não","Sim")</f>
        <v>Não</v>
      </c>
      <c r="AC4175" s="8" t="str">
        <f>IF(S4175="TSR","Serede","Rede Conecta")</f>
        <v>Serede</v>
      </c>
    </row>
    <row r="4176" spans="1:29" ht="15" x14ac:dyDescent="0.25">
      <c r="A4176">
        <v>201227</v>
      </c>
      <c r="B4176" t="s">
        <v>1015</v>
      </c>
      <c r="C4176">
        <v>201227</v>
      </c>
      <c r="D4176" s="24">
        <v>41267</v>
      </c>
      <c r="E4176" t="s">
        <v>20</v>
      </c>
      <c r="F4176" t="s">
        <v>3441</v>
      </c>
      <c r="G4176" t="s">
        <v>1016</v>
      </c>
      <c r="H4176" t="s">
        <v>78</v>
      </c>
      <c r="I4176" t="s">
        <v>42</v>
      </c>
      <c r="J4176" t="s">
        <v>3442</v>
      </c>
      <c r="K4176" t="s">
        <v>26</v>
      </c>
      <c r="L4176"/>
      <c r="M4176"/>
      <c r="N4176" s="23">
        <v>88427018000115</v>
      </c>
      <c r="O4176"/>
      <c r="P4176"/>
      <c r="Q4176"/>
      <c r="R4176" t="s">
        <v>3443</v>
      </c>
      <c r="S4176" s="21" t="s">
        <v>18534</v>
      </c>
      <c r="T4176" s="21" t="s">
        <v>18607</v>
      </c>
      <c r="U4176" s="21" t="str">
        <f>VLOOKUP(T4176,Apoio!$D$10:$E$55,2,0)</f>
        <v>Prefeituras - PJ</v>
      </c>
      <c r="V4176">
        <v>41842</v>
      </c>
      <c r="W4176">
        <v>40000010</v>
      </c>
      <c r="X4176">
        <v>40</v>
      </c>
      <c r="Z4176" s="7"/>
      <c r="AA4176" s="8" t="str">
        <f>IF(Y4176="","Não","Sim")</f>
        <v>Não</v>
      </c>
      <c r="AB4176" s="7" t="str">
        <f>IF(Z4176="","Não","Sim")</f>
        <v>Não</v>
      </c>
      <c r="AC4176" s="8" t="str">
        <f>IF(S4176="TSR","Serede","Rede Conecta")</f>
        <v>Serede</v>
      </c>
    </row>
    <row r="4177" spans="1:29" ht="15" x14ac:dyDescent="0.25">
      <c r="A4177">
        <v>200836</v>
      </c>
      <c r="B4177" t="s">
        <v>2366</v>
      </c>
      <c r="C4177">
        <v>200836</v>
      </c>
      <c r="D4177" s="24">
        <v>41267</v>
      </c>
      <c r="E4177" t="s">
        <v>20</v>
      </c>
      <c r="F4177" t="s">
        <v>2367</v>
      </c>
      <c r="G4177" t="s">
        <v>2368</v>
      </c>
      <c r="H4177" t="s">
        <v>78</v>
      </c>
      <c r="I4177" t="s">
        <v>42</v>
      </c>
      <c r="J4177" t="s">
        <v>2369</v>
      </c>
      <c r="K4177" t="s">
        <v>26</v>
      </c>
      <c r="L4177"/>
      <c r="M4177"/>
      <c r="N4177" s="23">
        <v>88437926000190</v>
      </c>
      <c r="O4177"/>
      <c r="P4177"/>
      <c r="Q4177"/>
      <c r="R4177" t="s">
        <v>2370</v>
      </c>
      <c r="S4177" s="21" t="s">
        <v>18534</v>
      </c>
      <c r="T4177" s="21" t="s">
        <v>18607</v>
      </c>
      <c r="U4177" s="21" t="str">
        <f>VLOOKUP(T4177,Apoio!$D$10:$E$55,2,0)</f>
        <v>Prefeituras - PJ</v>
      </c>
      <c r="V4177">
        <v>193718</v>
      </c>
      <c r="W4177">
        <v>8037</v>
      </c>
      <c r="X4177">
        <v>43</v>
      </c>
      <c r="Z4177" s="7"/>
      <c r="AA4177" s="8" t="str">
        <f>IF(Y4177="","Não","Sim")</f>
        <v>Não</v>
      </c>
      <c r="AB4177" s="7" t="str">
        <f>IF(Z4177="","Não","Sim")</f>
        <v>Não</v>
      </c>
      <c r="AC4177" s="8" t="str">
        <f>IF(S4177="TSR","Serede","Rede Conecta")</f>
        <v>Serede</v>
      </c>
    </row>
    <row r="4178" spans="1:29" ht="15" x14ac:dyDescent="0.25">
      <c r="A4178">
        <v>200982</v>
      </c>
      <c r="B4178" t="s">
        <v>2600</v>
      </c>
      <c r="C4178">
        <v>200982</v>
      </c>
      <c r="D4178" s="24">
        <v>41267</v>
      </c>
      <c r="E4178" t="s">
        <v>20</v>
      </c>
      <c r="F4178" t="s">
        <v>2601</v>
      </c>
      <c r="G4178" t="s">
        <v>2602</v>
      </c>
      <c r="H4178" t="s">
        <v>78</v>
      </c>
      <c r="I4178" t="s">
        <v>42</v>
      </c>
      <c r="J4178" t="s">
        <v>2603</v>
      </c>
      <c r="K4178" t="s">
        <v>26</v>
      </c>
      <c r="L4178"/>
      <c r="M4178"/>
      <c r="N4178" s="23">
        <v>88488358000156</v>
      </c>
      <c r="O4178"/>
      <c r="P4178"/>
      <c r="Q4178"/>
      <c r="R4178" t="s">
        <v>2604</v>
      </c>
      <c r="S4178" s="21" t="s">
        <v>18534</v>
      </c>
      <c r="T4178" s="21" t="s">
        <v>18607</v>
      </c>
      <c r="U4178" s="21" t="str">
        <f>VLOOKUP(T4178,Apoio!$D$10:$E$55,2,0)</f>
        <v>Prefeituras - PJ</v>
      </c>
      <c r="V4178">
        <v>192352</v>
      </c>
      <c r="W4178">
        <v>8040</v>
      </c>
      <c r="X4178">
        <v>33</v>
      </c>
      <c r="Z4178" s="7"/>
      <c r="AA4178" s="8" t="str">
        <f>IF(Y4178="","Não","Sim")</f>
        <v>Não</v>
      </c>
      <c r="AB4178" s="7" t="str">
        <f>IF(Z4178="","Não","Sim")</f>
        <v>Não</v>
      </c>
      <c r="AC4178" s="8" t="str">
        <f>IF(S4178="TSR","Serede","Rede Conecta")</f>
        <v>Serede</v>
      </c>
    </row>
    <row r="4179" spans="1:29" ht="15" x14ac:dyDescent="0.25">
      <c r="A4179">
        <v>200654</v>
      </c>
      <c r="B4179" t="s">
        <v>1937</v>
      </c>
      <c r="C4179">
        <v>200654</v>
      </c>
      <c r="D4179" s="24">
        <v>41267</v>
      </c>
      <c r="E4179" t="s">
        <v>20</v>
      </c>
      <c r="F4179" t="s">
        <v>1938</v>
      </c>
      <c r="G4179" t="s">
        <v>1939</v>
      </c>
      <c r="H4179" t="s">
        <v>78</v>
      </c>
      <c r="I4179" t="s">
        <v>42</v>
      </c>
      <c r="J4179" t="s">
        <v>1940</v>
      </c>
      <c r="K4179" t="s">
        <v>26</v>
      </c>
      <c r="L4179"/>
      <c r="M4179"/>
      <c r="N4179" s="23">
        <v>88488366000100</v>
      </c>
      <c r="O4179"/>
      <c r="P4179"/>
      <c r="Q4179"/>
      <c r="R4179"/>
      <c r="S4179" s="21" t="s">
        <v>18534</v>
      </c>
      <c r="T4179" s="21" t="s">
        <v>18607</v>
      </c>
      <c r="U4179" s="21" t="str">
        <f>VLOOKUP(T4179,Apoio!$D$10:$E$55,2,0)</f>
        <v>Prefeituras - PJ</v>
      </c>
      <c r="V4179"/>
      <c r="W4179"/>
      <c r="X4179"/>
      <c r="Z4179" s="7"/>
      <c r="AA4179" s="8" t="str">
        <f>IF(Y4179="","Não","Sim")</f>
        <v>Não</v>
      </c>
      <c r="AB4179" s="7" t="str">
        <f>IF(Z4179="","Não","Sim")</f>
        <v>Não</v>
      </c>
      <c r="AC4179" s="8" t="str">
        <f>IF(S4179="TSR","Serede","Rede Conecta")</f>
        <v>Serede</v>
      </c>
    </row>
    <row r="4180" spans="1:29" ht="15" x14ac:dyDescent="0.25">
      <c r="A4180">
        <v>201003</v>
      </c>
      <c r="B4180" t="s">
        <v>2664</v>
      </c>
      <c r="C4180">
        <v>201003</v>
      </c>
      <c r="D4180" s="24">
        <v>41267</v>
      </c>
      <c r="E4180" t="s">
        <v>20</v>
      </c>
      <c r="F4180" t="s">
        <v>2665</v>
      </c>
      <c r="G4180" t="s">
        <v>2666</v>
      </c>
      <c r="H4180" t="s">
        <v>78</v>
      </c>
      <c r="I4180" t="s">
        <v>42</v>
      </c>
      <c r="J4180" t="s">
        <v>2667</v>
      </c>
      <c r="K4180" t="s">
        <v>26</v>
      </c>
      <c r="L4180"/>
      <c r="M4180"/>
      <c r="N4180" s="23">
        <v>88541354000194</v>
      </c>
      <c r="O4180"/>
      <c r="P4180"/>
      <c r="Q4180"/>
      <c r="R4180" t="s">
        <v>2668</v>
      </c>
      <c r="S4180" s="21" t="s">
        <v>18534</v>
      </c>
      <c r="T4180" s="21" t="s">
        <v>18607</v>
      </c>
      <c r="U4180" s="21" t="str">
        <f>VLOOKUP(T4180,Apoio!$D$10:$E$55,2,0)</f>
        <v>Prefeituras - PJ</v>
      </c>
      <c r="V4180">
        <v>41830</v>
      </c>
      <c r="W4180">
        <v>40007420</v>
      </c>
      <c r="X4180">
        <v>31</v>
      </c>
      <c r="Z4180" s="7"/>
      <c r="AA4180" s="8" t="str">
        <f>IF(Y4180="","Não","Sim")</f>
        <v>Não</v>
      </c>
      <c r="AB4180" s="7" t="str">
        <f>IF(Z4180="","Não","Sim")</f>
        <v>Não</v>
      </c>
      <c r="AC4180" s="8" t="str">
        <f>IF(S4180="TSR","Serede","Rede Conecta")</f>
        <v>Serede</v>
      </c>
    </row>
    <row r="4181" spans="1:29" ht="15" x14ac:dyDescent="0.25">
      <c r="A4181">
        <v>200655</v>
      </c>
      <c r="B4181" t="s">
        <v>1941</v>
      </c>
      <c r="C4181">
        <v>200655</v>
      </c>
      <c r="D4181" s="24">
        <v>41267</v>
      </c>
      <c r="E4181" t="s">
        <v>20</v>
      </c>
      <c r="F4181" t="s">
        <v>1942</v>
      </c>
      <c r="G4181" t="s">
        <v>1943</v>
      </c>
      <c r="H4181" t="s">
        <v>1944</v>
      </c>
      <c r="I4181" t="s">
        <v>42</v>
      </c>
      <c r="J4181" t="s">
        <v>1945</v>
      </c>
      <c r="K4181" t="s">
        <v>26</v>
      </c>
      <c r="L4181"/>
      <c r="M4181"/>
      <c r="N4181" s="23">
        <v>88546890000182</v>
      </c>
      <c r="O4181"/>
      <c r="P4181"/>
      <c r="Q4181"/>
      <c r="R4181"/>
      <c r="S4181" s="21" t="s">
        <v>18534</v>
      </c>
      <c r="T4181" s="21" t="s">
        <v>18607</v>
      </c>
      <c r="U4181" s="21" t="str">
        <f>VLOOKUP(T4181,Apoio!$D$10:$E$55,2,0)</f>
        <v>Prefeituras - PJ</v>
      </c>
      <c r="V4181"/>
      <c r="W4181"/>
      <c r="X4181"/>
      <c r="Z4181" s="7"/>
      <c r="AA4181" s="8" t="str">
        <f>IF(Y4181="","Não","Sim")</f>
        <v>Não</v>
      </c>
      <c r="AB4181" s="7" t="str">
        <f>IF(Z4181="","Não","Sim")</f>
        <v>Não</v>
      </c>
      <c r="AC4181" s="8" t="str">
        <f>IF(S4181="TSR","Serede","Rede Conecta")</f>
        <v>Serede</v>
      </c>
    </row>
    <row r="4182" spans="1:29" ht="15" x14ac:dyDescent="0.25">
      <c r="A4182">
        <v>200647</v>
      </c>
      <c r="B4182" t="s">
        <v>1913</v>
      </c>
      <c r="C4182">
        <v>200647</v>
      </c>
      <c r="D4182" s="24">
        <v>41267</v>
      </c>
      <c r="E4182" t="s">
        <v>20</v>
      </c>
      <c r="F4182" t="s">
        <v>1914</v>
      </c>
      <c r="G4182" t="s">
        <v>1915</v>
      </c>
      <c r="H4182" t="s">
        <v>78</v>
      </c>
      <c r="I4182" t="s">
        <v>42</v>
      </c>
      <c r="J4182" t="s">
        <v>1916</v>
      </c>
      <c r="K4182" t="s">
        <v>26</v>
      </c>
      <c r="L4182"/>
      <c r="M4182"/>
      <c r="N4182" s="23">
        <v>88566872000162</v>
      </c>
      <c r="O4182"/>
      <c r="P4182"/>
      <c r="Q4182"/>
      <c r="R4182"/>
      <c r="S4182" s="21" t="s">
        <v>18534</v>
      </c>
      <c r="T4182" s="21" t="s">
        <v>18607</v>
      </c>
      <c r="U4182" s="21" t="str">
        <f>VLOOKUP(T4182,Apoio!$D$10:$E$55,2,0)</f>
        <v>Prefeituras - PJ</v>
      </c>
      <c r="V4182"/>
      <c r="W4182"/>
      <c r="X4182"/>
      <c r="Z4182" s="7"/>
      <c r="AA4182" s="8" t="str">
        <f>IF(Y4182="","Não","Sim")</f>
        <v>Não</v>
      </c>
      <c r="AB4182" s="7" t="str">
        <f>IF(Z4182="","Não","Sim")</f>
        <v>Não</v>
      </c>
      <c r="AC4182" s="8" t="str">
        <f>IF(S4182="TSR","Serede","Rede Conecta")</f>
        <v>Serede</v>
      </c>
    </row>
    <row r="4183" spans="1:29" ht="15" x14ac:dyDescent="0.25">
      <c r="A4183">
        <v>201145</v>
      </c>
      <c r="B4183" t="s">
        <v>935</v>
      </c>
      <c r="C4183">
        <v>201145</v>
      </c>
      <c r="D4183" s="24">
        <v>41267</v>
      </c>
      <c r="E4183" t="s">
        <v>20</v>
      </c>
      <c r="F4183" t="s">
        <v>3063</v>
      </c>
      <c r="G4183" t="s">
        <v>3064</v>
      </c>
      <c r="H4183" t="s">
        <v>78</v>
      </c>
      <c r="I4183" t="s">
        <v>42</v>
      </c>
      <c r="J4183" t="s">
        <v>3065</v>
      </c>
      <c r="K4183" t="s">
        <v>26</v>
      </c>
      <c r="L4183">
        <v>5332382382</v>
      </c>
      <c r="M4183"/>
      <c r="N4183" s="23">
        <v>88568902000170</v>
      </c>
      <c r="O4183"/>
      <c r="P4183"/>
      <c r="Q4183"/>
      <c r="R4183" t="s">
        <v>3066</v>
      </c>
      <c r="S4183" s="21" t="s">
        <v>18534</v>
      </c>
      <c r="T4183" s="21" t="s">
        <v>18607</v>
      </c>
      <c r="U4183" s="21" t="str">
        <f>VLOOKUP(T4183,Apoio!$D$10:$E$55,2,0)</f>
        <v>Prefeituras - PJ</v>
      </c>
      <c r="V4183">
        <v>191378</v>
      </c>
      <c r="W4183">
        <v>12363</v>
      </c>
      <c r="X4183">
        <v>13</v>
      </c>
      <c r="Z4183" s="7"/>
      <c r="AA4183" s="8" t="str">
        <f>IF(Y4183="","Não","Sim")</f>
        <v>Não</v>
      </c>
      <c r="AB4183" s="7" t="str">
        <f>IF(Z4183="","Não","Sim")</f>
        <v>Não</v>
      </c>
      <c r="AC4183" s="8" t="str">
        <f>IF(S4183="TSR","Serede","Rede Conecta")</f>
        <v>Serede</v>
      </c>
    </row>
    <row r="4184" spans="1:29" ht="15" x14ac:dyDescent="0.25">
      <c r="A4184">
        <v>200983</v>
      </c>
      <c r="B4184" t="s">
        <v>2605</v>
      </c>
      <c r="C4184">
        <v>200983</v>
      </c>
      <c r="D4184" s="24">
        <v>41267</v>
      </c>
      <c r="E4184" t="s">
        <v>20</v>
      </c>
      <c r="F4184" t="s">
        <v>2606</v>
      </c>
      <c r="G4184" t="s">
        <v>2607</v>
      </c>
      <c r="H4184" t="s">
        <v>78</v>
      </c>
      <c r="I4184" t="s">
        <v>42</v>
      </c>
      <c r="J4184" t="s">
        <v>2608</v>
      </c>
      <c r="K4184" t="s">
        <v>26</v>
      </c>
      <c r="L4184">
        <v>5432811088</v>
      </c>
      <c r="M4184"/>
      <c r="N4184" s="23">
        <v>88572748000100</v>
      </c>
      <c r="O4184"/>
      <c r="P4184"/>
      <c r="Q4184"/>
      <c r="R4184" t="s">
        <v>2609</v>
      </c>
      <c r="S4184" s="21" t="s">
        <v>18534</v>
      </c>
      <c r="T4184" s="21" t="s">
        <v>18607</v>
      </c>
      <c r="U4184" s="21" t="str">
        <f>VLOOKUP(T4184,Apoio!$D$10:$E$55,2,0)</f>
        <v>Prefeituras - PJ</v>
      </c>
      <c r="V4184">
        <v>41828</v>
      </c>
      <c r="W4184">
        <v>40000010</v>
      </c>
      <c r="X4184">
        <v>80</v>
      </c>
      <c r="Z4184" s="7"/>
      <c r="AA4184" s="8" t="str">
        <f>IF(Y4184="","Não","Sim")</f>
        <v>Não</v>
      </c>
      <c r="AB4184" s="7" t="str">
        <f>IF(Z4184="","Não","Sim")</f>
        <v>Não</v>
      </c>
      <c r="AC4184" s="8" t="str">
        <f>IF(S4184="TSR","Serede","Rede Conecta")</f>
        <v>Serede</v>
      </c>
    </row>
    <row r="4185" spans="1:29" ht="15" x14ac:dyDescent="0.25">
      <c r="A4185">
        <v>200624</v>
      </c>
      <c r="B4185" t="s">
        <v>1838</v>
      </c>
      <c r="C4185">
        <v>200624</v>
      </c>
      <c r="D4185" s="24">
        <v>41267</v>
      </c>
      <c r="E4185" t="s">
        <v>20</v>
      </c>
      <c r="F4185" t="s">
        <v>1839</v>
      </c>
      <c r="G4185" t="s">
        <v>1840</v>
      </c>
      <c r="H4185" t="s">
        <v>78</v>
      </c>
      <c r="I4185" t="s">
        <v>42</v>
      </c>
      <c r="J4185" t="s">
        <v>1841</v>
      </c>
      <c r="K4185" t="s">
        <v>26</v>
      </c>
      <c r="L4185"/>
      <c r="M4185"/>
      <c r="N4185" s="23">
        <v>88577416000118</v>
      </c>
      <c r="O4185"/>
      <c r="P4185"/>
      <c r="Q4185"/>
      <c r="R4185"/>
      <c r="S4185" s="21" t="s">
        <v>18534</v>
      </c>
      <c r="T4185" s="21" t="s">
        <v>18607</v>
      </c>
      <c r="U4185" s="21" t="str">
        <f>VLOOKUP(T4185,Apoio!$D$10:$E$55,2,0)</f>
        <v>Prefeituras - PJ</v>
      </c>
      <c r="V4185"/>
      <c r="W4185"/>
      <c r="X4185"/>
      <c r="Z4185" s="7"/>
      <c r="AA4185" s="8" t="str">
        <f>IF(Y4185="","Não","Sim")</f>
        <v>Não</v>
      </c>
      <c r="AB4185" s="7" t="str">
        <f>IF(Z4185="","Não","Sim")</f>
        <v>Não</v>
      </c>
      <c r="AC4185" s="8" t="str">
        <f>IF(S4185="TSR","Serede","Rede Conecta")</f>
        <v>Serede</v>
      </c>
    </row>
    <row r="4186" spans="1:29" ht="15" x14ac:dyDescent="0.25">
      <c r="A4186">
        <v>200623</v>
      </c>
      <c r="B4186" t="s">
        <v>1834</v>
      </c>
      <c r="C4186">
        <v>200623</v>
      </c>
      <c r="D4186" s="24">
        <v>41267</v>
      </c>
      <c r="E4186" t="s">
        <v>20</v>
      </c>
      <c r="F4186" t="s">
        <v>1835</v>
      </c>
      <c r="G4186" t="s">
        <v>1836</v>
      </c>
      <c r="H4186" t="s">
        <v>78</v>
      </c>
      <c r="I4186" t="s">
        <v>42</v>
      </c>
      <c r="J4186" t="s">
        <v>1837</v>
      </c>
      <c r="K4186" t="s">
        <v>26</v>
      </c>
      <c r="L4186"/>
      <c r="M4186"/>
      <c r="N4186" s="23">
        <v>88585518000185</v>
      </c>
      <c r="O4186"/>
      <c r="P4186"/>
      <c r="Q4186"/>
      <c r="R4186"/>
      <c r="S4186" s="21" t="s">
        <v>18534</v>
      </c>
      <c r="T4186" s="21" t="s">
        <v>18607</v>
      </c>
      <c r="U4186" s="21" t="str">
        <f>VLOOKUP(T4186,Apoio!$D$10:$E$55,2,0)</f>
        <v>Prefeituras - PJ</v>
      </c>
      <c r="V4186">
        <v>41855</v>
      </c>
      <c r="W4186">
        <v>40243390</v>
      </c>
      <c r="X4186">
        <v>5</v>
      </c>
      <c r="Z4186" s="7"/>
      <c r="AA4186" s="8" t="str">
        <f>IF(Y4186="","Não","Sim")</f>
        <v>Não</v>
      </c>
      <c r="AB4186" s="7" t="str">
        <f>IF(Z4186="","Não","Sim")</f>
        <v>Não</v>
      </c>
      <c r="AC4186" s="8" t="str">
        <f>IF(S4186="TSR","Serede","Rede Conecta")</f>
        <v>Serede</v>
      </c>
    </row>
    <row r="4187" spans="1:29" ht="15" x14ac:dyDescent="0.25">
      <c r="A4187">
        <v>200886</v>
      </c>
      <c r="B4187" t="s">
        <v>2446</v>
      </c>
      <c r="C4187">
        <v>200886</v>
      </c>
      <c r="D4187" s="24">
        <v>41267</v>
      </c>
      <c r="E4187" t="s">
        <v>20</v>
      </c>
      <c r="F4187" t="s">
        <v>2447</v>
      </c>
      <c r="G4187" t="s">
        <v>2448</v>
      </c>
      <c r="H4187" t="s">
        <v>78</v>
      </c>
      <c r="I4187" t="s">
        <v>42</v>
      </c>
      <c r="J4187" t="s">
        <v>2449</v>
      </c>
      <c r="K4187" t="s">
        <v>26</v>
      </c>
      <c r="L4187">
        <v>5434621456</v>
      </c>
      <c r="M4187"/>
      <c r="N4187" s="23">
        <v>88594999000195</v>
      </c>
      <c r="O4187"/>
      <c r="P4187"/>
      <c r="Q4187"/>
      <c r="R4187" t="s">
        <v>2450</v>
      </c>
      <c r="S4187" s="21" t="s">
        <v>18534</v>
      </c>
      <c r="T4187" s="21" t="s">
        <v>18607</v>
      </c>
      <c r="U4187" s="21" t="str">
        <f>VLOOKUP(T4187,Apoio!$D$10:$E$55,2,0)</f>
        <v>Prefeituras - PJ</v>
      </c>
      <c r="V4187">
        <v>4180218</v>
      </c>
      <c r="W4187">
        <v>40753410</v>
      </c>
      <c r="X4187">
        <v>0</v>
      </c>
      <c r="Z4187" s="7"/>
      <c r="AA4187" s="8" t="str">
        <f>IF(Y4187="","Não","Sim")</f>
        <v>Não</v>
      </c>
      <c r="AB4187" s="7" t="str">
        <f>IF(Z4187="","Não","Sim")</f>
        <v>Não</v>
      </c>
      <c r="AC4187" s="8" t="str">
        <f>IF(S4187="TSR","Serede","Rede Conecta")</f>
        <v>Serede</v>
      </c>
    </row>
    <row r="4188" spans="1:29" ht="15" x14ac:dyDescent="0.25">
      <c r="A4188">
        <v>201192</v>
      </c>
      <c r="B4188" t="s">
        <v>3275</v>
      </c>
      <c r="C4188">
        <v>201192</v>
      </c>
      <c r="D4188" s="24">
        <v>41267</v>
      </c>
      <c r="E4188" t="s">
        <v>20</v>
      </c>
      <c r="F4188" t="s">
        <v>3276</v>
      </c>
      <c r="G4188" t="s">
        <v>3277</v>
      </c>
      <c r="H4188" t="s">
        <v>78</v>
      </c>
      <c r="I4188" t="s">
        <v>42</v>
      </c>
      <c r="J4188" t="s">
        <v>3278</v>
      </c>
      <c r="K4188" t="s">
        <v>26</v>
      </c>
      <c r="L4188"/>
      <c r="M4188"/>
      <c r="N4188" s="23">
        <v>88597984000180</v>
      </c>
      <c r="O4188"/>
      <c r="P4188"/>
      <c r="Q4188"/>
      <c r="R4188" t="s">
        <v>3279</v>
      </c>
      <c r="S4188" s="21" t="s">
        <v>18534</v>
      </c>
      <c r="T4188" s="21" t="s">
        <v>18607</v>
      </c>
      <c r="U4188" s="21" t="str">
        <f>VLOOKUP(T4188,Apoio!$D$10:$E$55,2,0)</f>
        <v>Prefeituras - PJ</v>
      </c>
      <c r="V4188">
        <v>41890</v>
      </c>
      <c r="W4188">
        <v>40076440</v>
      </c>
      <c r="X4188">
        <v>2</v>
      </c>
      <c r="Z4188" s="7"/>
      <c r="AA4188" s="8" t="str">
        <f>IF(Y4188="","Não","Sim")</f>
        <v>Não</v>
      </c>
      <c r="AB4188" s="7" t="str">
        <f>IF(Z4188="","Não","Sim")</f>
        <v>Não</v>
      </c>
      <c r="AC4188" s="8" t="str">
        <f>IF(S4188="TSR","Serede","Rede Conecta")</f>
        <v>Serede</v>
      </c>
    </row>
    <row r="4189" spans="1:29" ht="15" x14ac:dyDescent="0.25">
      <c r="A4189">
        <v>200977</v>
      </c>
      <c r="B4189" t="s">
        <v>2580</v>
      </c>
      <c r="C4189">
        <v>200977</v>
      </c>
      <c r="D4189" s="24">
        <v>41267</v>
      </c>
      <c r="E4189" t="s">
        <v>20</v>
      </c>
      <c r="F4189" t="s">
        <v>2581</v>
      </c>
      <c r="G4189" t="s">
        <v>2582</v>
      </c>
      <c r="H4189" t="s">
        <v>78</v>
      </c>
      <c r="I4189" t="s">
        <v>42</v>
      </c>
      <c r="J4189" t="s">
        <v>2583</v>
      </c>
      <c r="K4189" t="s">
        <v>26</v>
      </c>
      <c r="L4189">
        <v>5137571160</v>
      </c>
      <c r="M4189"/>
      <c r="N4189" s="23">
        <v>88600655000141</v>
      </c>
      <c r="O4189"/>
      <c r="P4189"/>
      <c r="Q4189"/>
      <c r="R4189" t="s">
        <v>2584</v>
      </c>
      <c r="S4189" s="21" t="s">
        <v>18534</v>
      </c>
      <c r="T4189" s="21" t="s">
        <v>18607</v>
      </c>
      <c r="U4189" s="21" t="str">
        <f>VLOOKUP(T4189,Apoio!$D$10:$E$55,2,0)</f>
        <v>Prefeituras - PJ</v>
      </c>
      <c r="V4189">
        <v>194714</v>
      </c>
      <c r="W4189">
        <v>407051</v>
      </c>
      <c r="X4189">
        <v>78</v>
      </c>
      <c r="Z4189" s="7"/>
      <c r="AA4189" s="8" t="str">
        <f>IF(Y4189="","Não","Sim")</f>
        <v>Não</v>
      </c>
      <c r="AB4189" s="7" t="str">
        <f>IF(Z4189="","Não","Sim")</f>
        <v>Não</v>
      </c>
      <c r="AC4189" s="8" t="str">
        <f>IF(S4189="TSR","Serede","Rede Conecta")</f>
        <v>Serede</v>
      </c>
    </row>
    <row r="4190" spans="1:29" ht="15" x14ac:dyDescent="0.25">
      <c r="A4190">
        <v>200798</v>
      </c>
      <c r="B4190" t="s">
        <v>2294</v>
      </c>
      <c r="C4190">
        <v>200798</v>
      </c>
      <c r="D4190" s="24">
        <v>41267</v>
      </c>
      <c r="E4190" t="s">
        <v>20</v>
      </c>
      <c r="F4190" t="s">
        <v>2295</v>
      </c>
      <c r="G4190" t="s">
        <v>2296</v>
      </c>
      <c r="H4190" t="s">
        <v>78</v>
      </c>
      <c r="I4190" t="s">
        <v>42</v>
      </c>
      <c r="J4190" t="s">
        <v>2297</v>
      </c>
      <c r="K4190" t="s">
        <v>26</v>
      </c>
      <c r="L4190"/>
      <c r="M4190"/>
      <c r="N4190" s="23">
        <v>88604897000103</v>
      </c>
      <c r="O4190"/>
      <c r="P4190"/>
      <c r="Q4190"/>
      <c r="R4190" t="s">
        <v>2298</v>
      </c>
      <c r="S4190" s="21" t="s">
        <v>18534</v>
      </c>
      <c r="T4190" s="21" t="s">
        <v>18607</v>
      </c>
      <c r="U4190" s="21" t="str">
        <f>VLOOKUP(T4190,Apoio!$D$10:$E$55,2,0)</f>
        <v>Prefeituras - PJ</v>
      </c>
      <c r="V4190">
        <v>19745</v>
      </c>
      <c r="W4190">
        <v>7012</v>
      </c>
      <c r="X4190">
        <v>52</v>
      </c>
      <c r="Z4190" s="7"/>
      <c r="AA4190" s="8" t="str">
        <f>IF(Y4190="","Não","Sim")</f>
        <v>Não</v>
      </c>
      <c r="AB4190" s="7" t="str">
        <f>IF(Z4190="","Não","Sim")</f>
        <v>Não</v>
      </c>
      <c r="AC4190" s="8" t="str">
        <f>IF(S4190="TSR","Serede","Rede Conecta")</f>
        <v>Serede</v>
      </c>
    </row>
    <row r="4191" spans="1:29" ht="15" x14ac:dyDescent="0.25">
      <c r="A4191">
        <v>300125</v>
      </c>
      <c r="B4191" t="s">
        <v>11485</v>
      </c>
      <c r="C4191">
        <v>300125</v>
      </c>
      <c r="D4191" s="24">
        <v>41267</v>
      </c>
      <c r="E4191" t="s">
        <v>20</v>
      </c>
      <c r="F4191" t="s">
        <v>11486</v>
      </c>
      <c r="G4191" t="s">
        <v>193</v>
      </c>
      <c r="H4191" t="s">
        <v>78</v>
      </c>
      <c r="I4191" t="s">
        <v>42</v>
      </c>
      <c r="J4191" t="s">
        <v>11487</v>
      </c>
      <c r="K4191" t="s">
        <v>26</v>
      </c>
      <c r="L4191">
        <v>5132208600</v>
      </c>
      <c r="M4191"/>
      <c r="N4191" s="23">
        <v>88659313000105</v>
      </c>
      <c r="O4191"/>
      <c r="P4191"/>
      <c r="Q4191"/>
      <c r="R4191" t="s">
        <v>11488</v>
      </c>
      <c r="S4191" s="21" t="s">
        <v>18534</v>
      </c>
      <c r="T4191" s="21" t="s">
        <v>18613</v>
      </c>
      <c r="U4191" s="21" t="str">
        <f>VLOOKUP(T4191,Apoio!$D$10:$E$55,2,0)</f>
        <v>Órgãos Públicos - PJ</v>
      </c>
      <c r="V4191"/>
      <c r="W4191"/>
      <c r="X4191"/>
      <c r="Z4191" s="7"/>
      <c r="AA4191" s="8" t="str">
        <f>IF(Y4191="","Não","Sim")</f>
        <v>Não</v>
      </c>
      <c r="AB4191" s="7" t="str">
        <f>IF(Z4191="","Não","Sim")</f>
        <v>Não</v>
      </c>
      <c r="AC4191" s="8" t="str">
        <f>IF(S4191="TSR","Serede","Rede Conecta")</f>
        <v>Serede</v>
      </c>
    </row>
    <row r="4192" spans="1:29" ht="15" x14ac:dyDescent="0.25">
      <c r="A4192">
        <v>201236</v>
      </c>
      <c r="B4192" t="s">
        <v>3483</v>
      </c>
      <c r="C4192">
        <v>201236</v>
      </c>
      <c r="D4192" s="24">
        <v>41267</v>
      </c>
      <c r="E4192" t="s">
        <v>20</v>
      </c>
      <c r="F4192" t="s">
        <v>3484</v>
      </c>
      <c r="G4192" t="s">
        <v>3485</v>
      </c>
      <c r="H4192" t="s">
        <v>78</v>
      </c>
      <c r="I4192" t="s">
        <v>42</v>
      </c>
      <c r="J4192" t="s">
        <v>3486</v>
      </c>
      <c r="K4192" t="s">
        <v>26</v>
      </c>
      <c r="L4192">
        <v>5137621022</v>
      </c>
      <c r="M4192"/>
      <c r="N4192" s="23">
        <v>88661400000199</v>
      </c>
      <c r="O4192"/>
      <c r="P4192"/>
      <c r="Q4192"/>
      <c r="R4192" t="s">
        <v>3487</v>
      </c>
      <c r="S4192" s="21" t="s">
        <v>18534</v>
      </c>
      <c r="T4192" s="21" t="s">
        <v>18607</v>
      </c>
      <c r="U4192" s="21" t="str">
        <f>VLOOKUP(T4192,Apoio!$D$10:$E$55,2,0)</f>
        <v>Prefeituras - PJ</v>
      </c>
      <c r="V4192">
        <v>41894</v>
      </c>
      <c r="W4192">
        <v>40005880</v>
      </c>
      <c r="X4192">
        <v>66</v>
      </c>
      <c r="Z4192" s="7"/>
      <c r="AA4192" s="8" t="str">
        <f>IF(Y4192="","Não","Sim")</f>
        <v>Não</v>
      </c>
      <c r="AB4192" s="7" t="str">
        <f>IF(Z4192="","Não","Sim")</f>
        <v>Não</v>
      </c>
      <c r="AC4192" s="8" t="str">
        <f>IF(S4192="TSR","Serede","Rede Conecta")</f>
        <v>Serede</v>
      </c>
    </row>
    <row r="4193" spans="1:29" ht="15" x14ac:dyDescent="0.25">
      <c r="A4193">
        <v>200802</v>
      </c>
      <c r="B4193" t="s">
        <v>2304</v>
      </c>
      <c r="C4193">
        <v>200802</v>
      </c>
      <c r="D4193" s="24">
        <v>41267</v>
      </c>
      <c r="E4193" t="s">
        <v>20</v>
      </c>
      <c r="F4193" t="s">
        <v>2305</v>
      </c>
      <c r="G4193" t="s">
        <v>2306</v>
      </c>
      <c r="H4193" t="s">
        <v>78</v>
      </c>
      <c r="I4193" t="s">
        <v>42</v>
      </c>
      <c r="J4193" t="s">
        <v>2307</v>
      </c>
      <c r="K4193" t="s">
        <v>26</v>
      </c>
      <c r="L4193">
        <v>5136717200</v>
      </c>
      <c r="M4193"/>
      <c r="N4193" s="23">
        <v>88696810000175</v>
      </c>
      <c r="O4193"/>
      <c r="P4193"/>
      <c r="Q4193"/>
      <c r="R4193" t="s">
        <v>2308</v>
      </c>
      <c r="S4193" s="21" t="s">
        <v>18534</v>
      </c>
      <c r="T4193" s="21" t="s">
        <v>18607</v>
      </c>
      <c r="U4193" s="21" t="str">
        <f>VLOOKUP(T4193,Apoio!$D$10:$E$55,2,0)</f>
        <v>Prefeituras - PJ</v>
      </c>
      <c r="V4193">
        <v>19192</v>
      </c>
      <c r="W4193">
        <v>73003</v>
      </c>
      <c r="X4193">
        <v>93</v>
      </c>
      <c r="Z4193" s="7"/>
      <c r="AA4193" s="8" t="str">
        <f>IF(Y4193="","Não","Sim")</f>
        <v>Não</v>
      </c>
      <c r="AB4193" s="7" t="str">
        <f>IF(Z4193="","Não","Sim")</f>
        <v>Não</v>
      </c>
      <c r="AC4193" s="8" t="str">
        <f>IF(S4193="TSR","Serede","Rede Conecta")</f>
        <v>Serede</v>
      </c>
    </row>
    <row r="4194" spans="1:29" ht="15" x14ac:dyDescent="0.25">
      <c r="A4194">
        <v>201008</v>
      </c>
      <c r="B4194" t="s">
        <v>2688</v>
      </c>
      <c r="C4194">
        <v>201008</v>
      </c>
      <c r="D4194" s="24">
        <v>41267</v>
      </c>
      <c r="E4194" t="s">
        <v>20</v>
      </c>
      <c r="F4194" t="s">
        <v>2689</v>
      </c>
      <c r="G4194" t="s">
        <v>2690</v>
      </c>
      <c r="H4194" t="s">
        <v>78</v>
      </c>
      <c r="I4194" t="s">
        <v>42</v>
      </c>
      <c r="J4194" t="s">
        <v>2691</v>
      </c>
      <c r="K4194" t="s">
        <v>26</v>
      </c>
      <c r="L4194"/>
      <c r="M4194"/>
      <c r="N4194" s="23">
        <v>88702089000189</v>
      </c>
      <c r="O4194"/>
      <c r="P4194"/>
      <c r="Q4194"/>
      <c r="R4194" t="s">
        <v>2692</v>
      </c>
      <c r="S4194" s="21" t="s">
        <v>18534</v>
      </c>
      <c r="T4194" s="21" t="s">
        <v>18607</v>
      </c>
      <c r="U4194" s="21" t="str">
        <f>VLOOKUP(T4194,Apoio!$D$10:$E$55,2,0)</f>
        <v>Prefeituras - PJ</v>
      </c>
      <c r="V4194">
        <v>19709</v>
      </c>
      <c r="W4194">
        <v>8030</v>
      </c>
      <c r="X4194">
        <v>96</v>
      </c>
      <c r="Z4194" s="7"/>
      <c r="AA4194" s="8" t="str">
        <f>IF(Y4194="","Não","Sim")</f>
        <v>Não</v>
      </c>
      <c r="AB4194" s="7" t="str">
        <f>IF(Z4194="","Não","Sim")</f>
        <v>Não</v>
      </c>
      <c r="AC4194" s="8" t="str">
        <f>IF(S4194="TSR","Serede","Rede Conecta")</f>
        <v>Serede</v>
      </c>
    </row>
    <row r="4195" spans="1:29" ht="15" x14ac:dyDescent="0.25">
      <c r="A4195">
        <v>201380</v>
      </c>
      <c r="B4195" t="s">
        <v>4140</v>
      </c>
      <c r="C4195">
        <v>201380</v>
      </c>
      <c r="D4195" s="24">
        <v>41267</v>
      </c>
      <c r="E4195" t="s">
        <v>20</v>
      </c>
      <c r="F4195" t="s">
        <v>4141</v>
      </c>
      <c r="G4195" t="s">
        <v>4142</v>
      </c>
      <c r="H4195" t="s">
        <v>78</v>
      </c>
      <c r="I4195" t="s">
        <v>42</v>
      </c>
      <c r="J4195" t="s">
        <v>4143</v>
      </c>
      <c r="K4195" t="s">
        <v>26</v>
      </c>
      <c r="L4195">
        <v>5139588418</v>
      </c>
      <c r="M4195"/>
      <c r="N4195" s="23">
        <v>88743604000179</v>
      </c>
      <c r="O4195"/>
      <c r="P4195"/>
      <c r="Q4195"/>
      <c r="R4195" t="s">
        <v>4144</v>
      </c>
      <c r="S4195" s="21" t="s">
        <v>18534</v>
      </c>
      <c r="T4195" s="21" t="s">
        <v>18607</v>
      </c>
      <c r="U4195" s="21" t="str">
        <f>VLOOKUP(T4195,Apoio!$D$10:$E$55,2,0)</f>
        <v>Prefeituras - PJ</v>
      </c>
      <c r="V4195">
        <v>193067</v>
      </c>
      <c r="W4195">
        <v>8541</v>
      </c>
      <c r="X4195">
        <v>83</v>
      </c>
      <c r="Z4195" s="7"/>
      <c r="AA4195" s="8" t="str">
        <f>IF(Y4195="","Não","Sim")</f>
        <v>Não</v>
      </c>
      <c r="AB4195" s="7" t="str">
        <f>IF(Z4195="","Não","Sim")</f>
        <v>Não</v>
      </c>
      <c r="AC4195" s="8" t="str">
        <f>IF(S4195="TSR","Serede","Rede Conecta")</f>
        <v>Serede</v>
      </c>
    </row>
    <row r="4196" spans="1:29" ht="15" x14ac:dyDescent="0.25">
      <c r="A4196">
        <v>201134</v>
      </c>
      <c r="B4196" t="s">
        <v>1874</v>
      </c>
      <c r="C4196">
        <v>201134</v>
      </c>
      <c r="D4196" s="24">
        <v>41267</v>
      </c>
      <c r="E4196" t="s">
        <v>20</v>
      </c>
      <c r="F4196" t="s">
        <v>3012</v>
      </c>
      <c r="G4196" t="s">
        <v>3013</v>
      </c>
      <c r="H4196" t="s">
        <v>78</v>
      </c>
      <c r="I4196" t="s">
        <v>42</v>
      </c>
      <c r="J4196" t="s">
        <v>3014</v>
      </c>
      <c r="K4196" t="s">
        <v>26</v>
      </c>
      <c r="L4196"/>
      <c r="M4196"/>
      <c r="N4196" s="23">
        <v>88756879000147</v>
      </c>
      <c r="O4196"/>
      <c r="P4196"/>
      <c r="Q4196"/>
      <c r="R4196" t="s">
        <v>3015</v>
      </c>
      <c r="S4196" s="21" t="s">
        <v>18534</v>
      </c>
      <c r="T4196" s="21" t="s">
        <v>18607</v>
      </c>
      <c r="U4196" s="21" t="str">
        <f>VLOOKUP(T4196,Apoio!$D$10:$E$55,2,0)</f>
        <v>Prefeituras - PJ</v>
      </c>
      <c r="V4196">
        <v>19724</v>
      </c>
      <c r="W4196">
        <v>7025</v>
      </c>
      <c r="X4196">
        <v>24</v>
      </c>
      <c r="Z4196" s="7"/>
      <c r="AA4196" s="8" t="str">
        <f>IF(Y4196="","Não","Sim")</f>
        <v>Não</v>
      </c>
      <c r="AB4196" s="7" t="str">
        <f>IF(Z4196="","Não","Sim")</f>
        <v>Não</v>
      </c>
      <c r="AC4196" s="8" t="str">
        <f>IF(S4196="TSR","Serede","Rede Conecta")</f>
        <v>Serede</v>
      </c>
    </row>
    <row r="4197" spans="1:29" ht="15" x14ac:dyDescent="0.25">
      <c r="A4197">
        <v>201136</v>
      </c>
      <c r="B4197" t="s">
        <v>3020</v>
      </c>
      <c r="C4197">
        <v>201136</v>
      </c>
      <c r="D4197" s="24">
        <v>41267</v>
      </c>
      <c r="E4197" t="s">
        <v>20</v>
      </c>
      <c r="F4197" t="s">
        <v>3021</v>
      </c>
      <c r="G4197" t="s">
        <v>3022</v>
      </c>
      <c r="H4197" t="s">
        <v>78</v>
      </c>
      <c r="I4197" t="s">
        <v>42</v>
      </c>
      <c r="J4197" t="s">
        <v>3023</v>
      </c>
      <c r="K4197" t="s">
        <v>26</v>
      </c>
      <c r="L4197"/>
      <c r="M4197"/>
      <c r="N4197" s="23">
        <v>88768080000170</v>
      </c>
      <c r="O4197"/>
      <c r="P4197"/>
      <c r="Q4197"/>
      <c r="R4197" t="s">
        <v>3024</v>
      </c>
      <c r="S4197" s="21" t="s">
        <v>18534</v>
      </c>
      <c r="T4197" s="21" t="s">
        <v>18607</v>
      </c>
      <c r="U4197" s="21" t="str">
        <f>VLOOKUP(T4197,Apoio!$D$10:$E$55,2,0)</f>
        <v>Prefeituras - PJ</v>
      </c>
      <c r="V4197">
        <v>41839</v>
      </c>
      <c r="W4197">
        <v>40020200</v>
      </c>
      <c r="X4197">
        <v>5</v>
      </c>
      <c r="Z4197" s="7"/>
      <c r="AA4197" s="8" t="str">
        <f>IF(Y4197="","Não","Sim")</f>
        <v>Não</v>
      </c>
      <c r="AB4197" s="7" t="str">
        <f>IF(Z4197="","Não","Sim")</f>
        <v>Não</v>
      </c>
      <c r="AC4197" s="8" t="str">
        <f>IF(S4197="TSR","Serede","Rede Conecta")</f>
        <v>Serede</v>
      </c>
    </row>
    <row r="4198" spans="1:29" ht="15" x14ac:dyDescent="0.25">
      <c r="A4198">
        <v>201251</v>
      </c>
      <c r="B4198" t="s">
        <v>3548</v>
      </c>
      <c r="C4198">
        <v>201251</v>
      </c>
      <c r="D4198" s="24">
        <v>41267</v>
      </c>
      <c r="E4198" t="s">
        <v>20</v>
      </c>
      <c r="F4198" t="s">
        <v>3549</v>
      </c>
      <c r="G4198" t="s">
        <v>3550</v>
      </c>
      <c r="H4198" t="s">
        <v>78</v>
      </c>
      <c r="I4198" t="s">
        <v>42</v>
      </c>
      <c r="J4198" t="s">
        <v>3551</v>
      </c>
      <c r="K4198" t="s">
        <v>26</v>
      </c>
      <c r="L4198">
        <v>5136849000</v>
      </c>
      <c r="M4198"/>
      <c r="N4198" s="23">
        <v>88771001000180</v>
      </c>
      <c r="O4198"/>
      <c r="P4198"/>
      <c r="Q4198"/>
      <c r="R4198" t="s">
        <v>3552</v>
      </c>
      <c r="S4198" s="21" t="s">
        <v>18534</v>
      </c>
      <c r="T4198" s="21" t="s">
        <v>18607</v>
      </c>
      <c r="U4198" s="21" t="str">
        <f>VLOOKUP(T4198,Apoio!$D$10:$E$55,2,0)</f>
        <v>Prefeituras - PJ</v>
      </c>
      <c r="V4198">
        <v>41894</v>
      </c>
      <c r="W4198">
        <v>40080310</v>
      </c>
      <c r="X4198">
        <v>36</v>
      </c>
      <c r="Z4198" s="7"/>
      <c r="AA4198" s="8" t="str">
        <f>IF(Y4198="","Não","Sim")</f>
        <v>Não</v>
      </c>
      <c r="AB4198" s="7" t="str">
        <f>IF(Z4198="","Não","Sim")</f>
        <v>Não</v>
      </c>
      <c r="AC4198" s="8" t="str">
        <f>IF(S4198="TSR","Serede","Rede Conecta")</f>
        <v>Serede</v>
      </c>
    </row>
    <row r="4199" spans="1:29" ht="15" x14ac:dyDescent="0.25">
      <c r="A4199">
        <v>200639</v>
      </c>
      <c r="B4199" t="s">
        <v>1881</v>
      </c>
      <c r="C4199">
        <v>200639</v>
      </c>
      <c r="D4199" s="24">
        <v>41267</v>
      </c>
      <c r="E4199" t="s">
        <v>20</v>
      </c>
      <c r="F4199" t="s">
        <v>1882</v>
      </c>
      <c r="G4199" t="s">
        <v>1883</v>
      </c>
      <c r="H4199" t="s">
        <v>78</v>
      </c>
      <c r="I4199" t="s">
        <v>42</v>
      </c>
      <c r="J4199" t="s">
        <v>1884</v>
      </c>
      <c r="K4199" t="s">
        <v>26</v>
      </c>
      <c r="L4199"/>
      <c r="M4199"/>
      <c r="N4199" s="23">
        <v>88811922000120</v>
      </c>
      <c r="O4199"/>
      <c r="P4199"/>
      <c r="Q4199"/>
      <c r="R4199"/>
      <c r="S4199" s="21" t="s">
        <v>18534</v>
      </c>
      <c r="T4199" s="21" t="s">
        <v>18607</v>
      </c>
      <c r="U4199" s="21" t="str">
        <f>VLOOKUP(T4199,Apoio!$D$10:$E$55,2,0)</f>
        <v>Prefeituras - PJ</v>
      </c>
      <c r="V4199"/>
      <c r="W4199"/>
      <c r="X4199"/>
      <c r="Z4199" s="7"/>
      <c r="AA4199" s="8" t="str">
        <f>IF(Y4199="","Não","Sim")</f>
        <v>Não</v>
      </c>
      <c r="AB4199" s="7" t="str">
        <f>IF(Z4199="","Não","Sim")</f>
        <v>Não</v>
      </c>
      <c r="AC4199" s="8" t="str">
        <f>IF(S4199="TSR","Serede","Rede Conecta")</f>
        <v>Serede</v>
      </c>
    </row>
    <row r="4200" spans="1:29" ht="15" x14ac:dyDescent="0.25">
      <c r="A4200">
        <v>201211</v>
      </c>
      <c r="B4200" t="s">
        <v>3364</v>
      </c>
      <c r="C4200">
        <v>201211</v>
      </c>
      <c r="D4200" s="24">
        <v>41267</v>
      </c>
      <c r="E4200" t="s">
        <v>20</v>
      </c>
      <c r="F4200" t="s">
        <v>3365</v>
      </c>
      <c r="G4200" t="s">
        <v>3366</v>
      </c>
      <c r="H4200" t="s">
        <v>78</v>
      </c>
      <c r="I4200" t="s">
        <v>42</v>
      </c>
      <c r="J4200" t="s">
        <v>3367</v>
      </c>
      <c r="K4200" t="s">
        <v>26</v>
      </c>
      <c r="L4200"/>
      <c r="M4200"/>
      <c r="N4200" s="23">
        <v>88811948000178</v>
      </c>
      <c r="O4200"/>
      <c r="P4200"/>
      <c r="Q4200"/>
      <c r="R4200" t="s">
        <v>3368</v>
      </c>
      <c r="S4200" s="21" t="s">
        <v>18534</v>
      </c>
      <c r="T4200" s="21" t="s">
        <v>18607</v>
      </c>
      <c r="U4200" s="21" t="str">
        <f>VLOOKUP(T4200,Apoio!$D$10:$E$55,2,0)</f>
        <v>Prefeituras - PJ</v>
      </c>
      <c r="V4200">
        <v>41841</v>
      </c>
      <c r="W4200">
        <v>40051950</v>
      </c>
      <c r="X4200">
        <v>95</v>
      </c>
      <c r="Z4200" s="7"/>
      <c r="AA4200" s="8" t="str">
        <f>IF(Y4200="","Não","Sim")</f>
        <v>Não</v>
      </c>
      <c r="AB4200" s="7" t="str">
        <f>IF(Z4200="","Não","Sim")</f>
        <v>Não</v>
      </c>
      <c r="AC4200" s="8" t="str">
        <f>IF(S4200="TSR","Serede","Rede Conecta")</f>
        <v>Serede</v>
      </c>
    </row>
    <row r="4201" spans="1:29" ht="15" x14ac:dyDescent="0.25">
      <c r="A4201">
        <v>200994</v>
      </c>
      <c r="B4201" t="s">
        <v>2634</v>
      </c>
      <c r="C4201">
        <v>200994</v>
      </c>
      <c r="D4201" s="24">
        <v>41267</v>
      </c>
      <c r="E4201" t="s">
        <v>20</v>
      </c>
      <c r="F4201" t="s">
        <v>2635</v>
      </c>
      <c r="G4201" t="s">
        <v>2636</v>
      </c>
      <c r="H4201" t="s">
        <v>78</v>
      </c>
      <c r="I4201" t="s">
        <v>42</v>
      </c>
      <c r="J4201" t="s">
        <v>2637</v>
      </c>
      <c r="K4201" t="s">
        <v>26</v>
      </c>
      <c r="L4201">
        <v>5136638200</v>
      </c>
      <c r="M4201"/>
      <c r="N4201" s="23">
        <v>88814181000130</v>
      </c>
      <c r="O4201"/>
      <c r="P4201"/>
      <c r="Q4201"/>
      <c r="R4201" t="s">
        <v>2638</v>
      </c>
      <c r="S4201" s="21" t="s">
        <v>18534</v>
      </c>
      <c r="T4201" s="21" t="s">
        <v>18607</v>
      </c>
      <c r="U4201" s="21" t="str">
        <f>VLOOKUP(T4201,Apoio!$D$10:$E$55,2,0)</f>
        <v>Prefeituras - PJ</v>
      </c>
      <c r="V4201">
        <v>19694</v>
      </c>
      <c r="W4201">
        <v>73270</v>
      </c>
      <c r="X4201">
        <v>72</v>
      </c>
      <c r="Z4201" s="7"/>
      <c r="AA4201" s="8" t="str">
        <f>IF(Y4201="","Não","Sim")</f>
        <v>Não</v>
      </c>
      <c r="AB4201" s="7" t="str">
        <f>IF(Z4201="","Não","Sim")</f>
        <v>Não</v>
      </c>
      <c r="AC4201" s="8" t="str">
        <f>IF(S4201="TSR","Serede","Rede Conecta")</f>
        <v>Serede</v>
      </c>
    </row>
    <row r="4202" spans="1:29" ht="15" x14ac:dyDescent="0.25">
      <c r="A4202">
        <v>201120</v>
      </c>
      <c r="B4202" t="s">
        <v>2053</v>
      </c>
      <c r="C4202">
        <v>201120</v>
      </c>
      <c r="D4202" s="24">
        <v>41267</v>
      </c>
      <c r="E4202" t="s">
        <v>20</v>
      </c>
      <c r="F4202" t="s">
        <v>2974</v>
      </c>
      <c r="G4202" t="s">
        <v>2975</v>
      </c>
      <c r="H4202" t="s">
        <v>78</v>
      </c>
      <c r="I4202" t="s">
        <v>42</v>
      </c>
      <c r="J4202" t="s">
        <v>2976</v>
      </c>
      <c r="K4202" t="s">
        <v>26</v>
      </c>
      <c r="L4202"/>
      <c r="M4202"/>
      <c r="N4202" s="23">
        <v>88814199000132</v>
      </c>
      <c r="O4202"/>
      <c r="P4202"/>
      <c r="Q4202"/>
      <c r="R4202" t="s">
        <v>2977</v>
      </c>
      <c r="S4202" s="21" t="s">
        <v>18534</v>
      </c>
      <c r="T4202" s="21" t="s">
        <v>18607</v>
      </c>
      <c r="U4202" s="21" t="str">
        <f>VLOOKUP(T4202,Apoio!$D$10:$E$55,2,0)</f>
        <v>Prefeituras - PJ</v>
      </c>
      <c r="V4202">
        <v>41882</v>
      </c>
      <c r="W4202">
        <v>40088500</v>
      </c>
      <c r="X4202">
        <v>25</v>
      </c>
      <c r="Z4202" s="7"/>
      <c r="AA4202" s="8" t="str">
        <f>IF(Y4202="","Não","Sim")</f>
        <v>Não</v>
      </c>
      <c r="AB4202" s="7" t="str">
        <f>IF(Z4202="","Não","Sim")</f>
        <v>Não</v>
      </c>
      <c r="AC4202" s="8" t="str">
        <f>IF(S4202="TSR","Serede","Rede Conecta")</f>
        <v>Serede</v>
      </c>
    </row>
    <row r="4203" spans="1:29" ht="15" x14ac:dyDescent="0.25">
      <c r="A4203">
        <v>201156</v>
      </c>
      <c r="B4203" t="s">
        <v>3110</v>
      </c>
      <c r="C4203">
        <v>201156</v>
      </c>
      <c r="D4203" s="24">
        <v>41267</v>
      </c>
      <c r="E4203" t="s">
        <v>20</v>
      </c>
      <c r="F4203" t="s">
        <v>3111</v>
      </c>
      <c r="G4203" t="s">
        <v>3112</v>
      </c>
      <c r="H4203" t="s">
        <v>78</v>
      </c>
      <c r="I4203" t="s">
        <v>42</v>
      </c>
      <c r="J4203" t="s">
        <v>3113</v>
      </c>
      <c r="K4203" t="s">
        <v>26</v>
      </c>
      <c r="L4203"/>
      <c r="M4203"/>
      <c r="N4203" s="23">
        <v>88818299000137</v>
      </c>
      <c r="O4203"/>
      <c r="P4203"/>
      <c r="Q4203"/>
      <c r="R4203" t="s">
        <v>3114</v>
      </c>
      <c r="S4203" s="21" t="s">
        <v>18534</v>
      </c>
      <c r="T4203" s="21" t="s">
        <v>18607</v>
      </c>
      <c r="U4203" s="21" t="str">
        <f>VLOOKUP(T4203,Apoio!$D$10:$E$55,2,0)</f>
        <v>Prefeituras - PJ</v>
      </c>
      <c r="V4203">
        <v>19885</v>
      </c>
      <c r="W4203">
        <v>7003</v>
      </c>
      <c r="X4203">
        <v>3</v>
      </c>
      <c r="Z4203" s="7"/>
      <c r="AA4203" s="8" t="str">
        <f>IF(Y4203="","Não","Sim")</f>
        <v>Não</v>
      </c>
      <c r="AB4203" s="7" t="str">
        <f>IF(Z4203="","Não","Sim")</f>
        <v>Não</v>
      </c>
      <c r="AC4203" s="8" t="str">
        <f>IF(S4203="TSR","Serede","Rede Conecta")</f>
        <v>Serede</v>
      </c>
    </row>
    <row r="4204" spans="1:29" ht="15" x14ac:dyDescent="0.25">
      <c r="A4204">
        <v>201076</v>
      </c>
      <c r="B4204" t="s">
        <v>2870</v>
      </c>
      <c r="C4204">
        <v>201076</v>
      </c>
      <c r="D4204" s="24">
        <v>41267</v>
      </c>
      <c r="E4204" t="s">
        <v>20</v>
      </c>
      <c r="F4204" t="s">
        <v>2871</v>
      </c>
      <c r="G4204" t="s">
        <v>2872</v>
      </c>
      <c r="H4204" t="s">
        <v>78</v>
      </c>
      <c r="I4204" t="s">
        <v>42</v>
      </c>
      <c r="J4204" t="s">
        <v>2873</v>
      </c>
      <c r="K4204" t="s">
        <v>26</v>
      </c>
      <c r="L4204">
        <v>5137311225</v>
      </c>
      <c r="M4204"/>
      <c r="N4204" s="23">
        <v>88821079000162</v>
      </c>
      <c r="O4204"/>
      <c r="P4204"/>
      <c r="Q4204"/>
      <c r="R4204" t="s">
        <v>2874</v>
      </c>
      <c r="S4204" s="21" t="s">
        <v>18534</v>
      </c>
      <c r="T4204" s="21" t="s">
        <v>18607</v>
      </c>
      <c r="U4204" s="21" t="str">
        <f>VLOOKUP(T4204,Apoio!$D$10:$E$55,2,0)</f>
        <v>Prefeituras - PJ</v>
      </c>
      <c r="V4204">
        <v>418338</v>
      </c>
      <c r="W4204">
        <v>40321420</v>
      </c>
      <c r="X4204">
        <v>9</v>
      </c>
      <c r="Z4204" s="7"/>
      <c r="AA4204" s="8" t="str">
        <f>IF(Y4204="","Não","Sim")</f>
        <v>Não</v>
      </c>
      <c r="AB4204" s="7" t="str">
        <f>IF(Z4204="","Não","Sim")</f>
        <v>Não</v>
      </c>
      <c r="AC4204" s="8" t="str">
        <f>IF(S4204="TSR","Serede","Rede Conecta")</f>
        <v>Serede</v>
      </c>
    </row>
    <row r="4205" spans="1:29" ht="15" x14ac:dyDescent="0.25">
      <c r="A4205">
        <v>201118</v>
      </c>
      <c r="B4205" t="s">
        <v>2964</v>
      </c>
      <c r="C4205">
        <v>201118</v>
      </c>
      <c r="D4205" s="24">
        <v>41267</v>
      </c>
      <c r="E4205" t="s">
        <v>20</v>
      </c>
      <c r="F4205" t="s">
        <v>2965</v>
      </c>
      <c r="G4205" t="s">
        <v>2966</v>
      </c>
      <c r="H4205" t="s">
        <v>78</v>
      </c>
      <c r="I4205" t="s">
        <v>42</v>
      </c>
      <c r="J4205" t="s">
        <v>2967</v>
      </c>
      <c r="K4205" t="s">
        <v>26</v>
      </c>
      <c r="L4205"/>
      <c r="M4205"/>
      <c r="N4205" s="23">
        <v>88824099000197</v>
      </c>
      <c r="O4205"/>
      <c r="P4205"/>
      <c r="Q4205"/>
      <c r="R4205" t="s">
        <v>2968</v>
      </c>
      <c r="S4205" s="21" t="s">
        <v>18534</v>
      </c>
      <c r="T4205" s="21" t="s">
        <v>18607</v>
      </c>
      <c r="U4205" s="21" t="str">
        <f>VLOOKUP(T4205,Apoio!$D$10:$E$55,2,0)</f>
        <v>Prefeituras - PJ</v>
      </c>
      <c r="V4205">
        <v>41835</v>
      </c>
      <c r="W4205">
        <v>40165040</v>
      </c>
      <c r="X4205">
        <v>70</v>
      </c>
      <c r="Z4205" s="7"/>
      <c r="AA4205" s="8" t="str">
        <f>IF(Y4205="","Não","Sim")</f>
        <v>Não</v>
      </c>
      <c r="AB4205" s="7" t="str">
        <f>IF(Z4205="","Não","Sim")</f>
        <v>Não</v>
      </c>
      <c r="AC4205" s="8" t="str">
        <f>IF(S4205="TSR","Serede","Rede Conecta")</f>
        <v>Serede</v>
      </c>
    </row>
    <row r="4206" spans="1:29" ht="15" x14ac:dyDescent="0.25">
      <c r="A4206">
        <v>200629</v>
      </c>
      <c r="B4206" t="s">
        <v>1851</v>
      </c>
      <c r="C4206">
        <v>200629</v>
      </c>
      <c r="D4206" s="24">
        <v>41267</v>
      </c>
      <c r="E4206" t="s">
        <v>20</v>
      </c>
      <c r="F4206" t="s">
        <v>1852</v>
      </c>
      <c r="G4206" t="s">
        <v>193</v>
      </c>
      <c r="H4206" t="s">
        <v>78</v>
      </c>
      <c r="I4206" t="s">
        <v>42</v>
      </c>
      <c r="J4206" t="s">
        <v>1853</v>
      </c>
      <c r="K4206" t="s">
        <v>26</v>
      </c>
      <c r="L4206"/>
      <c r="M4206"/>
      <c r="N4206" s="23">
        <v>88830609000139</v>
      </c>
      <c r="O4206"/>
      <c r="P4206"/>
      <c r="Q4206"/>
      <c r="R4206"/>
      <c r="S4206" s="21" t="s">
        <v>18534</v>
      </c>
      <c r="T4206" s="21" t="s">
        <v>18607</v>
      </c>
      <c r="U4206" s="21" t="str">
        <f>VLOOKUP(T4206,Apoio!$D$10:$E$55,2,0)</f>
        <v>Prefeituras - PJ</v>
      </c>
      <c r="V4206"/>
      <c r="W4206"/>
      <c r="X4206"/>
      <c r="Z4206" s="7"/>
      <c r="AA4206" s="8" t="str">
        <f>IF(Y4206="","Não","Sim")</f>
        <v>Não</v>
      </c>
      <c r="AB4206" s="7" t="str">
        <f>IF(Z4206="","Não","Sim")</f>
        <v>Não</v>
      </c>
      <c r="AC4206" s="8" t="str">
        <f>IF(S4206="TSR","Serede","Rede Conecta")</f>
        <v>Serede</v>
      </c>
    </row>
    <row r="4207" spans="1:29" ht="15" x14ac:dyDescent="0.25">
      <c r="A4207">
        <v>200638</v>
      </c>
      <c r="B4207" t="s">
        <v>1877</v>
      </c>
      <c r="C4207">
        <v>200638</v>
      </c>
      <c r="D4207" s="24">
        <v>41267</v>
      </c>
      <c r="E4207" t="s">
        <v>20</v>
      </c>
      <c r="F4207" t="s">
        <v>1878</v>
      </c>
      <c r="G4207" t="s">
        <v>1879</v>
      </c>
      <c r="H4207" t="s">
        <v>78</v>
      </c>
      <c r="I4207" t="s">
        <v>42</v>
      </c>
      <c r="J4207" t="s">
        <v>1880</v>
      </c>
      <c r="K4207" t="s">
        <v>26</v>
      </c>
      <c r="L4207"/>
      <c r="M4207"/>
      <c r="N4207" s="23">
        <v>88847082000155</v>
      </c>
      <c r="O4207"/>
      <c r="P4207"/>
      <c r="Q4207"/>
      <c r="R4207"/>
      <c r="S4207" s="21" t="s">
        <v>18534</v>
      </c>
      <c r="T4207" s="21" t="s">
        <v>18607</v>
      </c>
      <c r="U4207" s="21" t="str">
        <f>VLOOKUP(T4207,Apoio!$D$10:$E$55,2,0)</f>
        <v>Prefeituras - PJ</v>
      </c>
      <c r="V4207"/>
      <c r="W4207"/>
      <c r="X4207"/>
      <c r="Z4207" s="7"/>
      <c r="AA4207" s="8" t="str">
        <f>IF(Y4207="","Não","Sim")</f>
        <v>Não</v>
      </c>
      <c r="AB4207" s="7" t="str">
        <f>IF(Z4207="","Não","Sim")</f>
        <v>Não</v>
      </c>
      <c r="AC4207" s="8" t="str">
        <f>IF(S4207="TSR","Serede","Rede Conecta")</f>
        <v>Serede</v>
      </c>
    </row>
    <row r="4208" spans="1:29" ht="15" x14ac:dyDescent="0.25">
      <c r="A4208">
        <v>201359</v>
      </c>
      <c r="B4208" t="s">
        <v>4047</v>
      </c>
      <c r="C4208">
        <v>201359</v>
      </c>
      <c r="D4208" s="24">
        <v>41267</v>
      </c>
      <c r="E4208" t="s">
        <v>20</v>
      </c>
      <c r="F4208" t="s">
        <v>4048</v>
      </c>
      <c r="G4208" t="s">
        <v>4049</v>
      </c>
      <c r="H4208" t="s">
        <v>78</v>
      </c>
      <c r="I4208" t="s">
        <v>42</v>
      </c>
      <c r="J4208" t="s">
        <v>4050</v>
      </c>
      <c r="K4208" t="s">
        <v>26</v>
      </c>
      <c r="L4208">
        <v>5332621107</v>
      </c>
      <c r="M4208"/>
      <c r="N4208" s="23">
        <v>88860366000181</v>
      </c>
      <c r="O4208"/>
      <c r="P4208"/>
      <c r="Q4208"/>
      <c r="R4208" t="s">
        <v>4051</v>
      </c>
      <c r="S4208" s="21" t="s">
        <v>18534</v>
      </c>
      <c r="T4208" s="21" t="s">
        <v>18607</v>
      </c>
      <c r="U4208" s="21" t="str">
        <f>VLOOKUP(T4208,Apoio!$D$10:$E$55,2,0)</f>
        <v>Prefeituras - PJ</v>
      </c>
      <c r="V4208">
        <v>19338</v>
      </c>
      <c r="W4208">
        <v>7034</v>
      </c>
      <c r="X4208">
        <v>73</v>
      </c>
      <c r="Z4208" s="7"/>
      <c r="AA4208" s="8" t="str">
        <f>IF(Y4208="","Não","Sim")</f>
        <v>Não</v>
      </c>
      <c r="AB4208" s="7" t="str">
        <f>IF(Z4208="","Não","Sim")</f>
        <v>Não</v>
      </c>
      <c r="AC4208" s="8" t="str">
        <f>IF(S4208="TSR","Serede","Rede Conecta")</f>
        <v>Serede</v>
      </c>
    </row>
    <row r="4209" spans="1:29" ht="15" x14ac:dyDescent="0.25">
      <c r="A4209">
        <v>201045</v>
      </c>
      <c r="B4209" t="s">
        <v>2794</v>
      </c>
      <c r="C4209">
        <v>201045</v>
      </c>
      <c r="D4209" s="24">
        <v>41267</v>
      </c>
      <c r="E4209" t="s">
        <v>20</v>
      </c>
      <c r="F4209" t="s">
        <v>2795</v>
      </c>
      <c r="G4209" t="s">
        <v>2796</v>
      </c>
      <c r="H4209" t="s">
        <v>78</v>
      </c>
      <c r="I4209" t="s">
        <v>42</v>
      </c>
      <c r="J4209" t="s">
        <v>2797</v>
      </c>
      <c r="K4209" t="s">
        <v>26</v>
      </c>
      <c r="L4209">
        <v>5332571261</v>
      </c>
      <c r="M4209"/>
      <c r="N4209" s="23">
        <v>88861448000140</v>
      </c>
      <c r="O4209"/>
      <c r="P4209"/>
      <c r="Q4209"/>
      <c r="R4209" t="s">
        <v>2798</v>
      </c>
      <c r="S4209" s="21" t="s">
        <v>18534</v>
      </c>
      <c r="T4209" s="21" t="s">
        <v>18607</v>
      </c>
      <c r="U4209" s="21" t="str">
        <f>VLOOKUP(T4209,Apoio!$D$10:$E$55,2,0)</f>
        <v>Prefeituras - PJ</v>
      </c>
      <c r="V4209">
        <v>19966</v>
      </c>
      <c r="W4209">
        <v>7410</v>
      </c>
      <c r="X4209">
        <v>1</v>
      </c>
      <c r="Z4209" s="7"/>
      <c r="AA4209" s="8" t="str">
        <f>IF(Y4209="","Não","Sim")</f>
        <v>Não</v>
      </c>
      <c r="AB4209" s="7" t="str">
        <f>IF(Z4209="","Não","Sim")</f>
        <v>Não</v>
      </c>
      <c r="AC4209" s="8" t="str">
        <f>IF(S4209="TSR","Serede","Rede Conecta")</f>
        <v>Serede</v>
      </c>
    </row>
    <row r="4210" spans="1:29" ht="15" x14ac:dyDescent="0.25">
      <c r="A4210">
        <v>1812387</v>
      </c>
      <c r="B4210" t="s">
        <v>13376</v>
      </c>
      <c r="C4210">
        <v>1812387</v>
      </c>
      <c r="D4210" s="24">
        <v>41326</v>
      </c>
      <c r="E4210" t="s">
        <v>9579</v>
      </c>
      <c r="F4210" t="s">
        <v>14086</v>
      </c>
      <c r="G4210" t="s">
        <v>1919</v>
      </c>
      <c r="H4210" t="s">
        <v>926</v>
      </c>
      <c r="I4210" t="s">
        <v>188</v>
      </c>
      <c r="J4210" t="s">
        <v>14087</v>
      </c>
      <c r="K4210" t="s">
        <v>26</v>
      </c>
      <c r="L4210">
        <v>5133578000</v>
      </c>
      <c r="M4210">
        <v>5133748001</v>
      </c>
      <c r="N4210" s="23">
        <v>89054050000408</v>
      </c>
      <c r="O4210"/>
      <c r="P4210">
        <v>255636083</v>
      </c>
      <c r="Q4210"/>
      <c r="R4210" t="s">
        <v>14085</v>
      </c>
      <c r="S4210" s="21" t="s">
        <v>18534</v>
      </c>
      <c r="T4210" s="21" t="s">
        <v>18603</v>
      </c>
      <c r="U4210" s="21" t="str">
        <f>VLOOKUP(T4210,Apoio!$D$10:$E$55,2,0)</f>
        <v>Fornec. de Serviç. Diversos PJ</v>
      </c>
      <c r="V4210">
        <v>193415</v>
      </c>
      <c r="W4210">
        <v>51110</v>
      </c>
      <c r="X4210">
        <v>2</v>
      </c>
      <c r="Z4210" s="7"/>
      <c r="AA4210" s="8" t="str">
        <f>IF(Y4210="","Não","Sim")</f>
        <v>Não</v>
      </c>
      <c r="AB4210" s="7" t="str">
        <f>IF(Z4210="","Não","Sim")</f>
        <v>Não</v>
      </c>
      <c r="AC4210" s="8" t="str">
        <f>IF(S4210="TSR","Serede","Rede Conecta")</f>
        <v>Serede</v>
      </c>
    </row>
    <row r="4211" spans="1:29" ht="15" x14ac:dyDescent="0.25">
      <c r="A4211">
        <v>1812383</v>
      </c>
      <c r="B4211" t="s">
        <v>13376</v>
      </c>
      <c r="C4211">
        <v>1812383</v>
      </c>
      <c r="D4211" s="24">
        <v>41324</v>
      </c>
      <c r="E4211" t="s">
        <v>9815</v>
      </c>
      <c r="F4211" t="s">
        <v>14083</v>
      </c>
      <c r="G4211" t="s">
        <v>2110</v>
      </c>
      <c r="H4211" t="s">
        <v>9200</v>
      </c>
      <c r="I4211" t="s">
        <v>46</v>
      </c>
      <c r="J4211" t="s">
        <v>14084</v>
      </c>
      <c r="K4211" t="s">
        <v>26</v>
      </c>
      <c r="L4211">
        <v>5133578015</v>
      </c>
      <c r="M4211">
        <v>5133748001</v>
      </c>
      <c r="N4211" s="23">
        <v>89054050000670</v>
      </c>
      <c r="O4211"/>
      <c r="P4211">
        <v>9052037201</v>
      </c>
      <c r="Q4211"/>
      <c r="R4211" t="s">
        <v>14085</v>
      </c>
      <c r="S4211" s="21" t="s">
        <v>18534</v>
      </c>
      <c r="T4211" s="21" t="s">
        <v>18603</v>
      </c>
      <c r="U4211" s="21" t="str">
        <f>VLOOKUP(T4211,Apoio!$D$10:$E$55,2,0)</f>
        <v>Fornec. de Serviç. Diversos PJ</v>
      </c>
      <c r="V4211">
        <v>193415</v>
      </c>
      <c r="W4211">
        <v>51110</v>
      </c>
      <c r="X4211">
        <v>2</v>
      </c>
      <c r="Z4211" s="7"/>
      <c r="AA4211" s="8" t="str">
        <f>IF(Y4211="","Não","Sim")</f>
        <v>Não</v>
      </c>
      <c r="AB4211" s="7" t="str">
        <f>IF(Z4211="","Não","Sim")</f>
        <v>Não</v>
      </c>
      <c r="AC4211" s="8" t="str">
        <f>IF(S4211="TSR","Serede","Rede Conecta")</f>
        <v>Serede</v>
      </c>
    </row>
    <row r="4212" spans="1:29" ht="15" x14ac:dyDescent="0.25">
      <c r="A4212">
        <v>1817302</v>
      </c>
      <c r="B4212" t="s">
        <v>18218</v>
      </c>
      <c r="C4212">
        <v>1817302</v>
      </c>
      <c r="D4212" s="24">
        <v>45607</v>
      </c>
      <c r="E4212" t="s">
        <v>17472</v>
      </c>
      <c r="F4212" t="s">
        <v>18219</v>
      </c>
      <c r="G4212" t="s">
        <v>1984</v>
      </c>
      <c r="H4212" t="s">
        <v>5327</v>
      </c>
      <c r="I4212" t="s">
        <v>42</v>
      </c>
      <c r="J4212" t="s">
        <v>18220</v>
      </c>
      <c r="K4212" t="s">
        <v>26</v>
      </c>
      <c r="L4212"/>
      <c r="M4212"/>
      <c r="N4212" s="23">
        <v>89141329000186</v>
      </c>
      <c r="O4212"/>
      <c r="P4212">
        <v>258115556</v>
      </c>
      <c r="Q4212"/>
      <c r="R4212" t="s">
        <v>18221</v>
      </c>
      <c r="S4212" s="21" t="s">
        <v>18534</v>
      </c>
      <c r="T4212" s="21" t="s">
        <v>18603</v>
      </c>
      <c r="U4212" s="21" t="str">
        <f>VLOOKUP(T4212,Apoio!$D$10:$E$55,2,0)</f>
        <v>Fornec. de Serviç. Diversos PJ</v>
      </c>
      <c r="V4212"/>
      <c r="W4212"/>
      <c r="X4212"/>
      <c r="Z4212" s="7"/>
      <c r="AA4212" s="8" t="str">
        <f>IF(Y4212="","Não","Sim")</f>
        <v>Não</v>
      </c>
      <c r="AB4212" s="7" t="str">
        <f>IF(Z4212="","Não","Sim")</f>
        <v>Não</v>
      </c>
      <c r="AC4212" s="8" t="str">
        <f>IF(S4212="TSR","Serede","Rede Conecta")</f>
        <v>Serede</v>
      </c>
    </row>
    <row r="4213" spans="1:29" ht="15" x14ac:dyDescent="0.25">
      <c r="A4213">
        <v>1816931</v>
      </c>
      <c r="B4213" t="s">
        <v>17171</v>
      </c>
      <c r="C4213">
        <v>1816931</v>
      </c>
      <c r="D4213" s="24">
        <v>45363</v>
      </c>
      <c r="E4213" t="s">
        <v>309</v>
      </c>
      <c r="F4213" t="s">
        <v>17172</v>
      </c>
      <c r="G4213" t="s">
        <v>41</v>
      </c>
      <c r="H4213" t="s">
        <v>4409</v>
      </c>
      <c r="I4213" t="s">
        <v>42</v>
      </c>
      <c r="J4213" t="s">
        <v>16780</v>
      </c>
      <c r="K4213" t="s">
        <v>26</v>
      </c>
      <c r="L4213" t="s">
        <v>17173</v>
      </c>
      <c r="M4213"/>
      <c r="N4213" s="23">
        <v>89171201000165</v>
      </c>
      <c r="O4213"/>
      <c r="P4213">
        <v>960565515</v>
      </c>
      <c r="Q4213">
        <v>2395223</v>
      </c>
      <c r="R4213" t="s">
        <v>17174</v>
      </c>
      <c r="S4213" s="21" t="s">
        <v>18534</v>
      </c>
      <c r="T4213" s="21" t="s">
        <v>18603</v>
      </c>
      <c r="U4213" s="21" t="str">
        <f>VLOOKUP(T4213,Apoio!$D$10:$E$55,2,0)</f>
        <v>Fornec. de Serviç. Diversos PJ</v>
      </c>
      <c r="V4213">
        <v>34178541</v>
      </c>
      <c r="W4213">
        <v>70337</v>
      </c>
      <c r="X4213">
        <v>0</v>
      </c>
      <c r="Z4213" s="7">
        <v>45658</v>
      </c>
      <c r="AA4213" s="8" t="str">
        <f>IF(Y4213="","Não","Sim")</f>
        <v>Não</v>
      </c>
      <c r="AB4213" s="7" t="str">
        <f>IF(Z4213="","Não","Sim")</f>
        <v>Sim</v>
      </c>
      <c r="AC4213" s="8" t="str">
        <f>IF(S4213="TSR","Serede","Rede Conecta")</f>
        <v>Serede</v>
      </c>
    </row>
    <row r="4214" spans="1:29" ht="15" x14ac:dyDescent="0.25">
      <c r="A4214">
        <v>1816996</v>
      </c>
      <c r="B4214" t="s">
        <v>17171</v>
      </c>
      <c r="C4214">
        <v>1816996</v>
      </c>
      <c r="D4214" s="24">
        <v>45470</v>
      </c>
      <c r="E4214" t="s">
        <v>309</v>
      </c>
      <c r="F4214" t="s">
        <v>17392</v>
      </c>
      <c r="G4214" t="s">
        <v>12768</v>
      </c>
      <c r="H4214"/>
      <c r="I4214" t="s">
        <v>188</v>
      </c>
      <c r="J4214" t="s">
        <v>17393</v>
      </c>
      <c r="K4214" t="s">
        <v>26</v>
      </c>
      <c r="L4214" t="s">
        <v>17173</v>
      </c>
      <c r="M4214"/>
      <c r="N4214" s="23">
        <v>89171201000246</v>
      </c>
      <c r="O4214"/>
      <c r="P4214">
        <v>252414080</v>
      </c>
      <c r="Q4214">
        <v>34858</v>
      </c>
      <c r="R4214" t="s">
        <v>17394</v>
      </c>
      <c r="S4214" s="21" t="s">
        <v>18534</v>
      </c>
      <c r="T4214" s="21" t="s">
        <v>18603</v>
      </c>
      <c r="U4214" s="21" t="str">
        <f>VLOOKUP(T4214,Apoio!$D$10:$E$55,2,0)</f>
        <v>Fornec. de Serviç. Diversos PJ</v>
      </c>
      <c r="V4214">
        <v>195745</v>
      </c>
      <c r="W4214">
        <v>18567</v>
      </c>
      <c r="X4214">
        <v>21</v>
      </c>
      <c r="Z4214" s="7"/>
      <c r="AA4214" s="8" t="str">
        <f>IF(Y4214="","Não","Sim")</f>
        <v>Não</v>
      </c>
      <c r="AB4214" s="7" t="str">
        <f>IF(Z4214="","Não","Sim")</f>
        <v>Não</v>
      </c>
      <c r="AC4214" s="8" t="str">
        <f>IF(S4214="TSR","Serede","Rede Conecta")</f>
        <v>Serede</v>
      </c>
    </row>
    <row r="4215" spans="1:29" ht="15" x14ac:dyDescent="0.25">
      <c r="A4215">
        <v>1817235</v>
      </c>
      <c r="B4215" t="s">
        <v>17171</v>
      </c>
      <c r="C4215">
        <v>1817235</v>
      </c>
      <c r="D4215" s="24">
        <v>45576</v>
      </c>
      <c r="E4215" t="s">
        <v>17472</v>
      </c>
      <c r="F4215" t="s">
        <v>17172</v>
      </c>
      <c r="G4215" t="s">
        <v>41</v>
      </c>
      <c r="H4215" t="s">
        <v>18044</v>
      </c>
      <c r="I4215" t="s">
        <v>42</v>
      </c>
      <c r="J4215" t="s">
        <v>16780</v>
      </c>
      <c r="K4215" t="s">
        <v>26</v>
      </c>
      <c r="L4215" t="s">
        <v>17173</v>
      </c>
      <c r="M4215"/>
      <c r="N4215" s="23">
        <v>89171201000599</v>
      </c>
      <c r="O4215"/>
      <c r="P4215"/>
      <c r="Q4215"/>
      <c r="R4215" t="s">
        <v>17174</v>
      </c>
      <c r="S4215" s="21" t="s">
        <v>18534</v>
      </c>
      <c r="T4215" s="21" t="s">
        <v>18603</v>
      </c>
      <c r="U4215" s="21" t="str">
        <f>VLOOKUP(T4215,Apoio!$D$10:$E$55,2,0)</f>
        <v>Fornec. de Serviç. Diversos PJ</v>
      </c>
      <c r="V4215">
        <v>34178541</v>
      </c>
      <c r="W4215">
        <v>70337</v>
      </c>
      <c r="X4215">
        <v>0</v>
      </c>
      <c r="Z4215" s="7"/>
      <c r="AA4215" s="8" t="str">
        <f>IF(Y4215="","Não","Sim")</f>
        <v>Não</v>
      </c>
      <c r="AB4215" s="7" t="str">
        <f>IF(Z4215="","Não","Sim")</f>
        <v>Não</v>
      </c>
      <c r="AC4215" s="8" t="str">
        <f>IF(S4215="TSR","Serede","Rede Conecta")</f>
        <v>Serede</v>
      </c>
    </row>
    <row r="4216" spans="1:29" ht="15" x14ac:dyDescent="0.25">
      <c r="A4216">
        <v>201424</v>
      </c>
      <c r="B4216" t="s">
        <v>4338</v>
      </c>
      <c r="C4216">
        <v>201424</v>
      </c>
      <c r="D4216" s="24">
        <v>41267</v>
      </c>
      <c r="E4216" t="s">
        <v>20</v>
      </c>
      <c r="F4216" t="s">
        <v>4339</v>
      </c>
      <c r="G4216" t="s">
        <v>4340</v>
      </c>
      <c r="H4216" t="s">
        <v>78</v>
      </c>
      <c r="I4216" t="s">
        <v>42</v>
      </c>
      <c r="J4216" t="s">
        <v>4341</v>
      </c>
      <c r="K4216" t="s">
        <v>26</v>
      </c>
      <c r="L4216">
        <v>5137331180</v>
      </c>
      <c r="M4216"/>
      <c r="N4216" s="23">
        <v>89363642000169</v>
      </c>
      <c r="O4216"/>
      <c r="P4216"/>
      <c r="Q4216"/>
      <c r="R4216" t="s">
        <v>4342</v>
      </c>
      <c r="S4216" s="21" t="s">
        <v>18534</v>
      </c>
      <c r="T4216" s="21" t="s">
        <v>18607</v>
      </c>
      <c r="U4216" s="21" t="str">
        <f>VLOOKUP(T4216,Apoio!$D$10:$E$55,2,0)</f>
        <v>Prefeituras - PJ</v>
      </c>
      <c r="V4216">
        <v>41820</v>
      </c>
      <c r="W4216">
        <v>40081510</v>
      </c>
      <c r="X4216">
        <v>74</v>
      </c>
      <c r="Z4216" s="7"/>
      <c r="AA4216" s="8" t="str">
        <f>IF(Y4216="","Não","Sim")</f>
        <v>Não</v>
      </c>
      <c r="AB4216" s="7" t="str">
        <f>IF(Z4216="","Não","Sim")</f>
        <v>Não</v>
      </c>
      <c r="AC4216" s="8" t="str">
        <f>IF(S4216="TSR","Serede","Rede Conecta")</f>
        <v>Serede</v>
      </c>
    </row>
    <row r="4217" spans="1:29" ht="15" x14ac:dyDescent="0.25">
      <c r="A4217">
        <v>1812926</v>
      </c>
      <c r="B4217" t="s">
        <v>14179</v>
      </c>
      <c r="C4217">
        <v>1812926</v>
      </c>
      <c r="D4217" s="24">
        <v>41660</v>
      </c>
      <c r="E4217" t="s">
        <v>9579</v>
      </c>
      <c r="F4217" t="s">
        <v>14180</v>
      </c>
      <c r="G4217" t="s">
        <v>41</v>
      </c>
      <c r="H4217" t="s">
        <v>236</v>
      </c>
      <c r="I4217" t="s">
        <v>42</v>
      </c>
      <c r="J4217" t="s">
        <v>14181</v>
      </c>
      <c r="K4217" t="s">
        <v>26</v>
      </c>
      <c r="L4217"/>
      <c r="M4217"/>
      <c r="N4217" s="23">
        <v>89522064000166</v>
      </c>
      <c r="O4217"/>
      <c r="P4217"/>
      <c r="Q4217"/>
      <c r="R4217"/>
      <c r="S4217" s="21" t="s">
        <v>18534</v>
      </c>
      <c r="T4217" s="21" t="s">
        <v>18603</v>
      </c>
      <c r="U4217" s="21" t="str">
        <f>VLOOKUP(T4217,Apoio!$D$10:$E$55,2,0)</f>
        <v>Fornec. de Serviç. Diversos PJ</v>
      </c>
      <c r="V4217"/>
      <c r="W4217"/>
      <c r="X4217"/>
      <c r="Z4217" s="7"/>
      <c r="AA4217" s="8" t="str">
        <f>IF(Y4217="","Não","Sim")</f>
        <v>Não</v>
      </c>
      <c r="AB4217" s="7" t="str">
        <f>IF(Z4217="","Não","Sim")</f>
        <v>Não</v>
      </c>
      <c r="AC4217" s="8" t="str">
        <f>IF(S4217="TSR","Serede","Rede Conecta")</f>
        <v>Serede</v>
      </c>
    </row>
    <row r="4218" spans="1:29" ht="15" x14ac:dyDescent="0.25">
      <c r="A4218">
        <v>304082</v>
      </c>
      <c r="B4218" t="s">
        <v>10030</v>
      </c>
      <c r="C4218">
        <v>304082</v>
      </c>
      <c r="D4218" s="24">
        <v>42111</v>
      </c>
      <c r="E4218" t="s">
        <v>9579</v>
      </c>
      <c r="F4218" t="s">
        <v>11814</v>
      </c>
      <c r="G4218" t="s">
        <v>11815</v>
      </c>
      <c r="H4218" t="s">
        <v>10029</v>
      </c>
      <c r="I4218" t="s">
        <v>42</v>
      </c>
      <c r="J4218" t="s">
        <v>2314</v>
      </c>
      <c r="K4218" t="s">
        <v>26</v>
      </c>
      <c r="L4218" t="s">
        <v>11816</v>
      </c>
      <c r="M4218"/>
      <c r="N4218" s="23">
        <v>89522064003424</v>
      </c>
      <c r="O4218"/>
      <c r="P4218"/>
      <c r="Q4218"/>
      <c r="R4218"/>
      <c r="S4218" s="21" t="s">
        <v>18534</v>
      </c>
      <c r="T4218" s="21" t="s">
        <v>18613</v>
      </c>
      <c r="U4218" s="21" t="str">
        <f>VLOOKUP(T4218,Apoio!$D$10:$E$55,2,0)</f>
        <v>Órgãos Públicos - PJ</v>
      </c>
      <c r="V4218">
        <v>418868</v>
      </c>
      <c r="W4218">
        <v>9965606</v>
      </c>
      <c r="X4218">
        <v>94</v>
      </c>
      <c r="Z4218" s="7"/>
      <c r="AA4218" s="8" t="str">
        <f>IF(Y4218="","Não","Sim")</f>
        <v>Não</v>
      </c>
      <c r="AB4218" s="7" t="str">
        <f>IF(Z4218="","Não","Sim")</f>
        <v>Não</v>
      </c>
      <c r="AC4218" s="8" t="str">
        <f>IF(S4218="TSR","Serede","Rede Conecta")</f>
        <v>Serede</v>
      </c>
    </row>
    <row r="4219" spans="1:29" ht="15" x14ac:dyDescent="0.25">
      <c r="A4219">
        <v>205067</v>
      </c>
      <c r="B4219" t="s">
        <v>10030</v>
      </c>
      <c r="C4219">
        <v>205067</v>
      </c>
      <c r="D4219" s="24">
        <v>42382</v>
      </c>
      <c r="E4219" t="s">
        <v>10031</v>
      </c>
      <c r="F4219" t="s">
        <v>10032</v>
      </c>
      <c r="G4219" t="s">
        <v>2611</v>
      </c>
      <c r="H4219" t="s">
        <v>10029</v>
      </c>
      <c r="I4219" t="s">
        <v>42</v>
      </c>
      <c r="J4219">
        <v>95320000</v>
      </c>
      <c r="K4219" t="s">
        <v>26</v>
      </c>
      <c r="L4219" t="s">
        <v>10033</v>
      </c>
      <c r="M4219"/>
      <c r="N4219" s="23">
        <v>89522064009899</v>
      </c>
      <c r="O4219"/>
      <c r="P4219"/>
      <c r="Q4219"/>
      <c r="R4219"/>
      <c r="S4219" s="21" t="s">
        <v>18534</v>
      </c>
      <c r="T4219" s="21" t="s">
        <v>18613</v>
      </c>
      <c r="U4219" s="21" t="str">
        <f>VLOOKUP(T4219,Apoio!$D$10:$E$55,2,0)</f>
        <v>Órgãos Públicos - PJ</v>
      </c>
      <c r="V4219"/>
      <c r="W4219"/>
      <c r="X4219"/>
      <c r="Z4219" s="7"/>
      <c r="AA4219" s="8" t="str">
        <f>IF(Y4219="","Não","Sim")</f>
        <v>Não</v>
      </c>
      <c r="AB4219" s="7" t="str">
        <f>IF(Z4219="","Não","Sim")</f>
        <v>Não</v>
      </c>
      <c r="AC4219" s="8" t="str">
        <f>IF(S4219="TSR","Serede","Rede Conecta")</f>
        <v>Serede</v>
      </c>
    </row>
    <row r="4220" spans="1:29" ht="15" x14ac:dyDescent="0.25">
      <c r="A4220">
        <v>304125</v>
      </c>
      <c r="B4220" t="s">
        <v>10030</v>
      </c>
      <c r="C4220">
        <v>304125</v>
      </c>
      <c r="D4220" s="24">
        <v>42740</v>
      </c>
      <c r="E4220" t="s">
        <v>45</v>
      </c>
      <c r="F4220" t="s">
        <v>11893</v>
      </c>
      <c r="G4220" t="s">
        <v>2495</v>
      </c>
      <c r="H4220" t="s">
        <v>78</v>
      </c>
      <c r="I4220" t="s">
        <v>42</v>
      </c>
      <c r="J4220" t="s">
        <v>2496</v>
      </c>
      <c r="K4220" t="s">
        <v>26</v>
      </c>
      <c r="L4220" t="s">
        <v>11894</v>
      </c>
      <c r="M4220"/>
      <c r="N4220" s="23">
        <v>89522064010803</v>
      </c>
      <c r="O4220"/>
      <c r="P4220"/>
      <c r="Q4220"/>
      <c r="R4220" t="s">
        <v>11895</v>
      </c>
      <c r="S4220" s="21" t="s">
        <v>18534</v>
      </c>
      <c r="T4220" s="21" t="s">
        <v>18613</v>
      </c>
      <c r="U4220" s="21" t="str">
        <f>VLOOKUP(T4220,Apoio!$D$10:$E$55,2,0)</f>
        <v>Órgãos Públicos - PJ</v>
      </c>
      <c r="V4220"/>
      <c r="W4220"/>
      <c r="X4220"/>
      <c r="Z4220" s="7"/>
      <c r="AA4220" s="8" t="str">
        <f>IF(Y4220="","Não","Sim")</f>
        <v>Não</v>
      </c>
      <c r="AB4220" s="7" t="str">
        <f>IF(Z4220="","Não","Sim")</f>
        <v>Não</v>
      </c>
      <c r="AC4220" s="8" t="str">
        <f>IF(S4220="TSR","Serede","Rede Conecta")</f>
        <v>Serede</v>
      </c>
    </row>
    <row r="4221" spans="1:29" ht="15" x14ac:dyDescent="0.25">
      <c r="A4221">
        <v>304134</v>
      </c>
      <c r="B4221" t="s">
        <v>10030</v>
      </c>
      <c r="C4221">
        <v>304134</v>
      </c>
      <c r="D4221" s="24">
        <v>42864</v>
      </c>
      <c r="E4221" t="s">
        <v>10031</v>
      </c>
      <c r="F4221" t="s">
        <v>11901</v>
      </c>
      <c r="G4221" t="s">
        <v>1864</v>
      </c>
      <c r="H4221" t="s">
        <v>10029</v>
      </c>
      <c r="I4221" t="s">
        <v>42</v>
      </c>
      <c r="J4221" t="s">
        <v>1865</v>
      </c>
      <c r="K4221" t="s">
        <v>26</v>
      </c>
      <c r="L4221"/>
      <c r="M4221"/>
      <c r="N4221" s="23">
        <v>89522064010986</v>
      </c>
      <c r="O4221"/>
      <c r="P4221"/>
      <c r="Q4221"/>
      <c r="R4221"/>
      <c r="S4221" s="21" t="s">
        <v>18534</v>
      </c>
      <c r="T4221" s="21" t="s">
        <v>18613</v>
      </c>
      <c r="U4221" s="21" t="str">
        <f>VLOOKUP(T4221,Apoio!$D$10:$E$55,2,0)</f>
        <v>Órgãos Públicos - PJ</v>
      </c>
      <c r="V4221">
        <v>418214</v>
      </c>
      <c r="W4221">
        <v>99392765</v>
      </c>
      <c r="X4221">
        <v>1</v>
      </c>
      <c r="Z4221" s="7"/>
      <c r="AA4221" s="8" t="str">
        <f>IF(Y4221="","Não","Sim")</f>
        <v>Não</v>
      </c>
      <c r="AB4221" s="7" t="str">
        <f>IF(Z4221="","Não","Sim")</f>
        <v>Não</v>
      </c>
      <c r="AC4221" s="8" t="str">
        <f>IF(S4221="TSR","Serede","Rede Conecta")</f>
        <v>Serede</v>
      </c>
    </row>
    <row r="4222" spans="1:29" ht="15" x14ac:dyDescent="0.25">
      <c r="A4222">
        <v>1816344</v>
      </c>
      <c r="B4222" t="s">
        <v>15928</v>
      </c>
      <c r="C4222">
        <v>1816344</v>
      </c>
      <c r="D4222" s="24">
        <v>44582</v>
      </c>
      <c r="E4222" t="s">
        <v>12951</v>
      </c>
      <c r="F4222" t="s">
        <v>15929</v>
      </c>
      <c r="G4222" t="s">
        <v>2437</v>
      </c>
      <c r="H4222" t="s">
        <v>78</v>
      </c>
      <c r="I4222" t="s">
        <v>42</v>
      </c>
      <c r="J4222" t="s">
        <v>2438</v>
      </c>
      <c r="K4222" t="s">
        <v>26</v>
      </c>
      <c r="L4222" t="s">
        <v>15930</v>
      </c>
      <c r="M4222"/>
      <c r="N4222" s="23">
        <v>89522064013063</v>
      </c>
      <c r="O4222"/>
      <c r="P4222"/>
      <c r="Q4222"/>
      <c r="R4222" t="s">
        <v>15931</v>
      </c>
      <c r="S4222" s="21" t="s">
        <v>18534</v>
      </c>
      <c r="T4222" s="21" t="s">
        <v>18603</v>
      </c>
      <c r="U4222" s="21" t="str">
        <f>VLOOKUP(T4222,Apoio!$D$10:$E$55,2,0)</f>
        <v>Fornec. de Serviç. Diversos PJ</v>
      </c>
      <c r="V4222"/>
      <c r="W4222"/>
      <c r="X4222"/>
      <c r="Z4222" s="7"/>
      <c r="AA4222" s="8" t="str">
        <f>IF(Y4222="","Não","Sim")</f>
        <v>Não</v>
      </c>
      <c r="AB4222" s="7" t="str">
        <f>IF(Z4222="","Não","Sim")</f>
        <v>Não</v>
      </c>
      <c r="AC4222" s="8" t="str">
        <f>IF(S4222="TSR","Serede","Rede Conecta")</f>
        <v>Serede</v>
      </c>
    </row>
    <row r="4223" spans="1:29" ht="15" x14ac:dyDescent="0.25">
      <c r="A4223">
        <v>300061</v>
      </c>
      <c r="B4223" t="s">
        <v>11264</v>
      </c>
      <c r="C4223">
        <v>300061</v>
      </c>
      <c r="D4223" s="24">
        <v>41267</v>
      </c>
      <c r="E4223" t="s">
        <v>20</v>
      </c>
      <c r="F4223" t="s">
        <v>11265</v>
      </c>
      <c r="G4223" t="s">
        <v>41</v>
      </c>
      <c r="H4223" t="s">
        <v>78</v>
      </c>
      <c r="I4223" t="s">
        <v>42</v>
      </c>
      <c r="J4223" t="s">
        <v>293</v>
      </c>
      <c r="K4223" t="s">
        <v>26</v>
      </c>
      <c r="L4223">
        <v>5132869600</v>
      </c>
      <c r="M4223">
        <v>5132262627</v>
      </c>
      <c r="N4223" s="23">
        <v>89623375000111</v>
      </c>
      <c r="O4223"/>
      <c r="P4223"/>
      <c r="Q4223"/>
      <c r="R4223"/>
      <c r="S4223" s="21" t="s">
        <v>18534</v>
      </c>
      <c r="T4223" s="21" t="s">
        <v>18613</v>
      </c>
      <c r="U4223" s="21" t="str">
        <f>VLOOKUP(T4223,Apoio!$D$10:$E$55,2,0)</f>
        <v>Órgãos Públicos - PJ</v>
      </c>
      <c r="V4223">
        <v>41840</v>
      </c>
      <c r="W4223">
        <v>60449870</v>
      </c>
      <c r="X4223">
        <v>3</v>
      </c>
      <c r="Z4223" s="7"/>
      <c r="AA4223" s="8" t="str">
        <f>IF(Y4223="","Não","Sim")</f>
        <v>Não</v>
      </c>
      <c r="AB4223" s="7" t="str">
        <f>IF(Z4223="","Não","Sim")</f>
        <v>Não</v>
      </c>
      <c r="AC4223" s="8" t="str">
        <f>IF(S4223="TSR","Serede","Rede Conecta")</f>
        <v>Serede</v>
      </c>
    </row>
    <row r="4224" spans="1:29" ht="15" x14ac:dyDescent="0.25">
      <c r="A4224">
        <v>201096</v>
      </c>
      <c r="B4224" t="s">
        <v>2929</v>
      </c>
      <c r="C4224">
        <v>201096</v>
      </c>
      <c r="D4224" s="24">
        <v>41267</v>
      </c>
      <c r="E4224" t="s">
        <v>20</v>
      </c>
      <c r="F4224" t="s">
        <v>2930</v>
      </c>
      <c r="G4224" t="s">
        <v>2931</v>
      </c>
      <c r="H4224" t="s">
        <v>78</v>
      </c>
      <c r="I4224" t="s">
        <v>42</v>
      </c>
      <c r="J4224" t="s">
        <v>2932</v>
      </c>
      <c r="K4224" t="s">
        <v>26</v>
      </c>
      <c r="L4224"/>
      <c r="M4224"/>
      <c r="N4224" s="23">
        <v>89658025000190</v>
      </c>
      <c r="O4224"/>
      <c r="P4224"/>
      <c r="Q4224"/>
      <c r="R4224" t="s">
        <v>2933</v>
      </c>
      <c r="S4224" s="21" t="s">
        <v>18534</v>
      </c>
      <c r="T4224" s="21" t="s">
        <v>18607</v>
      </c>
      <c r="U4224" s="21" t="str">
        <f>VLOOKUP(T4224,Apoio!$D$10:$E$55,2,0)</f>
        <v>Prefeituras - PJ</v>
      </c>
      <c r="V4224">
        <v>4183491</v>
      </c>
      <c r="W4224">
        <v>40000430</v>
      </c>
      <c r="X4224">
        <v>60</v>
      </c>
      <c r="Z4224" s="7"/>
      <c r="AA4224" s="8" t="str">
        <f>IF(Y4224="","Não","Sim")</f>
        <v>Não</v>
      </c>
      <c r="AB4224" s="7" t="str">
        <f>IF(Z4224="","Não","Sim")</f>
        <v>Não</v>
      </c>
      <c r="AC4224" s="8" t="str">
        <f>IF(S4224="TSR","Serede","Rede Conecta")</f>
        <v>Serede</v>
      </c>
    </row>
    <row r="4225" spans="1:29" ht="15" x14ac:dyDescent="0.25">
      <c r="A4225">
        <v>200674</v>
      </c>
      <c r="B4225" t="s">
        <v>2006</v>
      </c>
      <c r="C4225">
        <v>200674</v>
      </c>
      <c r="D4225" s="24">
        <v>41267</v>
      </c>
      <c r="E4225" t="s">
        <v>20</v>
      </c>
      <c r="F4225" t="s">
        <v>2007</v>
      </c>
      <c r="G4225" t="s">
        <v>2008</v>
      </c>
      <c r="H4225" t="s">
        <v>78</v>
      </c>
      <c r="I4225" t="s">
        <v>42</v>
      </c>
      <c r="J4225" t="s">
        <v>2009</v>
      </c>
      <c r="K4225" t="s">
        <v>26</v>
      </c>
      <c r="L4225"/>
      <c r="M4225"/>
      <c r="N4225" s="23">
        <v>89814693000160</v>
      </c>
      <c r="O4225"/>
      <c r="P4225"/>
      <c r="Q4225"/>
      <c r="R4225"/>
      <c r="S4225" s="21" t="s">
        <v>18534</v>
      </c>
      <c r="T4225" s="21" t="s">
        <v>18607</v>
      </c>
      <c r="U4225" s="21" t="str">
        <f>VLOOKUP(T4225,Apoio!$D$10:$E$55,2,0)</f>
        <v>Prefeituras - PJ</v>
      </c>
      <c r="V4225"/>
      <c r="W4225"/>
      <c r="X4225"/>
      <c r="Z4225" s="7"/>
      <c r="AA4225" s="8" t="str">
        <f>IF(Y4225="","Não","Sim")</f>
        <v>Não</v>
      </c>
      <c r="AB4225" s="7" t="str">
        <f>IF(Z4225="","Não","Sim")</f>
        <v>Não</v>
      </c>
      <c r="AC4225" s="8" t="str">
        <f>IF(S4225="TSR","Serede","Rede Conecta")</f>
        <v>Serede</v>
      </c>
    </row>
    <row r="4226" spans="1:29" ht="15" x14ac:dyDescent="0.25">
      <c r="A4226">
        <v>200636</v>
      </c>
      <c r="B4226" t="s">
        <v>1870</v>
      </c>
      <c r="C4226">
        <v>200636</v>
      </c>
      <c r="D4226" s="24">
        <v>41267</v>
      </c>
      <c r="E4226" t="s">
        <v>20</v>
      </c>
      <c r="F4226" t="s">
        <v>1871</v>
      </c>
      <c r="G4226" t="s">
        <v>1872</v>
      </c>
      <c r="H4226" t="s">
        <v>78</v>
      </c>
      <c r="I4226" t="s">
        <v>42</v>
      </c>
      <c r="J4226" t="s">
        <v>1873</v>
      </c>
      <c r="K4226" t="s">
        <v>26</v>
      </c>
      <c r="L4226"/>
      <c r="M4226"/>
      <c r="N4226" s="23">
        <v>89848949000150</v>
      </c>
      <c r="O4226"/>
      <c r="P4226"/>
      <c r="Q4226"/>
      <c r="R4226"/>
      <c r="S4226" s="21" t="s">
        <v>18534</v>
      </c>
      <c r="T4226" s="21" t="s">
        <v>18607</v>
      </c>
      <c r="U4226" s="21" t="str">
        <f>VLOOKUP(T4226,Apoio!$D$10:$E$55,2,0)</f>
        <v>Prefeituras - PJ</v>
      </c>
      <c r="V4226"/>
      <c r="W4226"/>
      <c r="X4226"/>
      <c r="Z4226" s="7"/>
      <c r="AA4226" s="8" t="str">
        <f>IF(Y4226="","Não","Sim")</f>
        <v>Não</v>
      </c>
      <c r="AB4226" s="7" t="str">
        <f>IF(Z4226="","Não","Sim")</f>
        <v>Não</v>
      </c>
      <c r="AC4226" s="8" t="str">
        <f>IF(S4226="TSR","Serede","Rede Conecta")</f>
        <v>Serede</v>
      </c>
    </row>
    <row r="4227" spans="1:29" ht="15" x14ac:dyDescent="0.25">
      <c r="A4227">
        <v>201160</v>
      </c>
      <c r="B4227" t="s">
        <v>615</v>
      </c>
      <c r="C4227">
        <v>201160</v>
      </c>
      <c r="D4227" s="24">
        <v>41267</v>
      </c>
      <c r="E4227" t="s">
        <v>20</v>
      </c>
      <c r="F4227" t="s">
        <v>3129</v>
      </c>
      <c r="G4227" t="s">
        <v>3130</v>
      </c>
      <c r="H4227" t="s">
        <v>78</v>
      </c>
      <c r="I4227" t="s">
        <v>42</v>
      </c>
      <c r="J4227" t="s">
        <v>3131</v>
      </c>
      <c r="K4227" t="s">
        <v>26</v>
      </c>
      <c r="L4227"/>
      <c r="M4227"/>
      <c r="N4227" s="23">
        <v>89971758000180</v>
      </c>
      <c r="O4227"/>
      <c r="P4227"/>
      <c r="Q4227"/>
      <c r="R4227" t="s">
        <v>3132</v>
      </c>
      <c r="S4227" s="21" t="s">
        <v>18534</v>
      </c>
      <c r="T4227" s="21" t="s">
        <v>18607</v>
      </c>
      <c r="U4227" s="21" t="str">
        <f>VLOOKUP(T4227,Apoio!$D$10:$E$55,2,0)</f>
        <v>Prefeituras - PJ</v>
      </c>
      <c r="V4227">
        <v>194654</v>
      </c>
      <c r="W4227">
        <v>5033</v>
      </c>
      <c r="X4227" t="s">
        <v>631</v>
      </c>
      <c r="Z4227" s="7"/>
      <c r="AA4227" s="8" t="str">
        <f>IF(Y4227="","Não","Sim")</f>
        <v>Não</v>
      </c>
      <c r="AB4227" s="7" t="str">
        <f>IF(Z4227="","Não","Sim")</f>
        <v>Não</v>
      </c>
      <c r="AC4227" s="8" t="str">
        <f>IF(S4227="TSR","Serede","Rede Conecta")</f>
        <v>Serede</v>
      </c>
    </row>
    <row r="4228" spans="1:29" ht="15" x14ac:dyDescent="0.25">
      <c r="A4228">
        <v>201232</v>
      </c>
      <c r="B4228" t="s">
        <v>3464</v>
      </c>
      <c r="C4228">
        <v>201232</v>
      </c>
      <c r="D4228" s="24">
        <v>41267</v>
      </c>
      <c r="E4228" t="s">
        <v>20</v>
      </c>
      <c r="F4228" t="s">
        <v>3465</v>
      </c>
      <c r="G4228" t="s">
        <v>3466</v>
      </c>
      <c r="H4228" t="s">
        <v>78</v>
      </c>
      <c r="I4228" t="s">
        <v>42</v>
      </c>
      <c r="J4228" t="s">
        <v>3467</v>
      </c>
      <c r="K4228" t="s">
        <v>26</v>
      </c>
      <c r="L4228"/>
      <c r="M4228"/>
      <c r="N4228" s="23">
        <v>90256660000120</v>
      </c>
      <c r="O4228"/>
      <c r="P4228"/>
      <c r="Q4228"/>
      <c r="R4228" t="s">
        <v>3468</v>
      </c>
      <c r="S4228" s="21" t="s">
        <v>18534</v>
      </c>
      <c r="T4228" s="21" t="s">
        <v>18607</v>
      </c>
      <c r="U4228" s="21" t="str">
        <f>VLOOKUP(T4228,Apoio!$D$10:$E$55,2,0)</f>
        <v>Prefeituras - PJ</v>
      </c>
      <c r="V4228">
        <v>41890</v>
      </c>
      <c r="W4228">
        <v>40007940</v>
      </c>
      <c r="X4228">
        <v>18</v>
      </c>
      <c r="Z4228" s="7"/>
      <c r="AA4228" s="8" t="str">
        <f>IF(Y4228="","Não","Sim")</f>
        <v>Não</v>
      </c>
      <c r="AB4228" s="7" t="str">
        <f>IF(Z4228="","Não","Sim")</f>
        <v>Não</v>
      </c>
      <c r="AC4228" s="8" t="str">
        <f>IF(S4228="TSR","Serede","Rede Conecta")</f>
        <v>Serede</v>
      </c>
    </row>
    <row r="4229" spans="1:29" ht="15" x14ac:dyDescent="0.25">
      <c r="A4229">
        <v>200829</v>
      </c>
      <c r="B4229" t="s">
        <v>2351</v>
      </c>
      <c r="C4229">
        <v>200829</v>
      </c>
      <c r="D4229" s="24">
        <v>41267</v>
      </c>
      <c r="E4229" t="s">
        <v>20</v>
      </c>
      <c r="F4229" t="s">
        <v>2352</v>
      </c>
      <c r="G4229" t="s">
        <v>2353</v>
      </c>
      <c r="H4229" t="s">
        <v>78</v>
      </c>
      <c r="I4229" t="s">
        <v>42</v>
      </c>
      <c r="J4229" t="s">
        <v>2354</v>
      </c>
      <c r="K4229" t="s">
        <v>26</v>
      </c>
      <c r="L4229">
        <v>5136821122</v>
      </c>
      <c r="M4229"/>
      <c r="N4229" s="23">
        <v>90256686000179</v>
      </c>
      <c r="O4229"/>
      <c r="P4229"/>
      <c r="Q4229"/>
      <c r="R4229" t="s">
        <v>2355</v>
      </c>
      <c r="S4229" s="21" t="s">
        <v>18534</v>
      </c>
      <c r="T4229" s="21" t="s">
        <v>18607</v>
      </c>
      <c r="U4229" s="21" t="str">
        <f>VLOOKUP(T4229,Apoio!$D$10:$E$55,2,0)</f>
        <v>Prefeituras - PJ</v>
      </c>
      <c r="V4229">
        <v>192733</v>
      </c>
      <c r="W4229">
        <v>80919</v>
      </c>
      <c r="X4229">
        <v>25</v>
      </c>
      <c r="Z4229" s="7"/>
      <c r="AA4229" s="8" t="str">
        <f>IF(Y4229="","Não","Sim")</f>
        <v>Não</v>
      </c>
      <c r="AB4229" s="7" t="str">
        <f>IF(Z4229="","Não","Sim")</f>
        <v>Não</v>
      </c>
      <c r="AC4229" s="8" t="str">
        <f>IF(S4229="TSR","Serede","Rede Conecta")</f>
        <v>Serede</v>
      </c>
    </row>
    <row r="4230" spans="1:29" ht="15" x14ac:dyDescent="0.25">
      <c r="A4230">
        <v>304197</v>
      </c>
      <c r="B4230" t="s">
        <v>12087</v>
      </c>
      <c r="C4230">
        <v>304197</v>
      </c>
      <c r="D4230" s="24">
        <v>43315</v>
      </c>
      <c r="E4230" t="s">
        <v>11934</v>
      </c>
      <c r="F4230" t="s">
        <v>12088</v>
      </c>
      <c r="G4230" t="s">
        <v>50</v>
      </c>
      <c r="H4230" t="s">
        <v>78</v>
      </c>
      <c r="I4230" t="s">
        <v>52</v>
      </c>
      <c r="J4230" t="s">
        <v>12089</v>
      </c>
      <c r="K4230" t="s">
        <v>26</v>
      </c>
      <c r="L4230" t="s">
        <v>12090</v>
      </c>
      <c r="M4230"/>
      <c r="N4230" s="23">
        <v>90347840005691</v>
      </c>
      <c r="O4230"/>
      <c r="P4230"/>
      <c r="Q4230"/>
      <c r="R4230"/>
      <c r="S4230" s="21" t="s">
        <v>18534</v>
      </c>
      <c r="T4230" s="21" t="s">
        <v>18613</v>
      </c>
      <c r="U4230" s="21" t="str">
        <f>VLOOKUP(T4230,Apoio!$D$10:$E$55,2,0)</f>
        <v>Órgãos Públicos - PJ</v>
      </c>
      <c r="V4230"/>
      <c r="W4230"/>
      <c r="X4230"/>
      <c r="Z4230" s="7"/>
      <c r="AA4230" s="8" t="str">
        <f>IF(Y4230="","Não","Sim")</f>
        <v>Não</v>
      </c>
      <c r="AB4230" s="7" t="str">
        <f>IF(Z4230="","Não","Sim")</f>
        <v>Não</v>
      </c>
      <c r="AC4230" s="8" t="str">
        <f>IF(S4230="TSR","Serede","Rede Conecta")</f>
        <v>Serede</v>
      </c>
    </row>
    <row r="4231" spans="1:29" ht="15" x14ac:dyDescent="0.25">
      <c r="A4231">
        <v>304201</v>
      </c>
      <c r="B4231" t="s">
        <v>12102</v>
      </c>
      <c r="C4231">
        <v>304201</v>
      </c>
      <c r="D4231" s="24">
        <v>43339</v>
      </c>
      <c r="E4231" t="s">
        <v>45</v>
      </c>
      <c r="F4231" t="s">
        <v>12103</v>
      </c>
      <c r="G4231" t="s">
        <v>160</v>
      </c>
      <c r="H4231" t="s">
        <v>12104</v>
      </c>
      <c r="I4231" t="s">
        <v>37</v>
      </c>
      <c r="J4231" t="s">
        <v>12105</v>
      </c>
      <c r="K4231" t="s">
        <v>26</v>
      </c>
      <c r="L4231"/>
      <c r="M4231"/>
      <c r="N4231" s="23">
        <v>90400888000142</v>
      </c>
      <c r="O4231"/>
      <c r="P4231"/>
      <c r="Q4231"/>
      <c r="R4231"/>
      <c r="S4231" s="21" t="s">
        <v>18534</v>
      </c>
      <c r="T4231" s="21" t="s">
        <v>18613</v>
      </c>
      <c r="U4231" s="21" t="str">
        <f>VLOOKUP(T4231,Apoio!$D$10:$E$55,2,0)</f>
        <v>Órgãos Públicos - PJ</v>
      </c>
      <c r="V4231">
        <v>3370001</v>
      </c>
      <c r="W4231">
        <v>61558</v>
      </c>
      <c r="X4231">
        <v>3</v>
      </c>
      <c r="Z4231" s="7"/>
      <c r="AA4231" s="8" t="str">
        <f>IF(Y4231="","Não","Sim")</f>
        <v>Não</v>
      </c>
      <c r="AB4231" s="7" t="str">
        <f>IF(Z4231="","Não","Sim")</f>
        <v>Não</v>
      </c>
      <c r="AC4231" s="8" t="str">
        <f>IF(S4231="TSR","Serede","Rede Conecta")</f>
        <v>Serede</v>
      </c>
    </row>
    <row r="4232" spans="1:29" ht="15" x14ac:dyDescent="0.25">
      <c r="A4232">
        <v>201368</v>
      </c>
      <c r="B4232" t="s">
        <v>4086</v>
      </c>
      <c r="C4232">
        <v>201368</v>
      </c>
      <c r="D4232" s="24">
        <v>41267</v>
      </c>
      <c r="E4232" t="s">
        <v>20</v>
      </c>
      <c r="F4232" t="s">
        <v>4087</v>
      </c>
      <c r="G4232" t="s">
        <v>4088</v>
      </c>
      <c r="H4232" t="s">
        <v>78</v>
      </c>
      <c r="I4232" t="s">
        <v>42</v>
      </c>
      <c r="J4232" t="s">
        <v>4089</v>
      </c>
      <c r="K4232" t="s">
        <v>26</v>
      </c>
      <c r="L4232">
        <v>5436111330</v>
      </c>
      <c r="M4232"/>
      <c r="N4232" s="23">
        <v>90483066000172</v>
      </c>
      <c r="O4232"/>
      <c r="P4232"/>
      <c r="Q4232"/>
      <c r="R4232" t="s">
        <v>4090</v>
      </c>
      <c r="S4232" s="21" t="s">
        <v>18534</v>
      </c>
      <c r="T4232" s="21" t="s">
        <v>18607</v>
      </c>
      <c r="U4232" s="21" t="str">
        <f>VLOOKUP(T4232,Apoio!$D$10:$E$55,2,0)</f>
        <v>Prefeituras - PJ</v>
      </c>
      <c r="V4232">
        <v>19409</v>
      </c>
      <c r="W4232">
        <v>8091</v>
      </c>
      <c r="X4232" t="s">
        <v>320</v>
      </c>
      <c r="Z4232" s="7"/>
      <c r="AA4232" s="8" t="str">
        <f>IF(Y4232="","Não","Sim")</f>
        <v>Não</v>
      </c>
      <c r="AB4232" s="7" t="str">
        <f>IF(Z4232="","Não","Sim")</f>
        <v>Não</v>
      </c>
      <c r="AC4232" s="8" t="str">
        <f>IF(S4232="TSR","Serede","Rede Conecta")</f>
        <v>Serede</v>
      </c>
    </row>
    <row r="4233" spans="1:29" ht="15" x14ac:dyDescent="0.25">
      <c r="A4233">
        <v>201140</v>
      </c>
      <c r="B4233" t="s">
        <v>3041</v>
      </c>
      <c r="C4233">
        <v>201140</v>
      </c>
      <c r="D4233" s="24">
        <v>41267</v>
      </c>
      <c r="E4233" t="s">
        <v>20</v>
      </c>
      <c r="F4233" t="s">
        <v>3042</v>
      </c>
      <c r="G4233" t="s">
        <v>3043</v>
      </c>
      <c r="H4233" t="s">
        <v>78</v>
      </c>
      <c r="I4233" t="s">
        <v>42</v>
      </c>
      <c r="J4233" t="s">
        <v>3044</v>
      </c>
      <c r="K4233" t="s">
        <v>26</v>
      </c>
      <c r="L4233"/>
      <c r="M4233"/>
      <c r="N4233" s="23">
        <v>90483082000165</v>
      </c>
      <c r="O4233"/>
      <c r="P4233"/>
      <c r="Q4233"/>
      <c r="R4233" t="s">
        <v>3045</v>
      </c>
      <c r="S4233" s="21" t="s">
        <v>18534</v>
      </c>
      <c r="T4233" s="21" t="s">
        <v>18607</v>
      </c>
      <c r="U4233" s="21" t="str">
        <f>VLOOKUP(T4233,Apoio!$D$10:$E$55,2,0)</f>
        <v>Prefeituras - PJ</v>
      </c>
      <c r="V4233">
        <v>41857</v>
      </c>
      <c r="W4233">
        <v>40037060</v>
      </c>
      <c r="X4233">
        <v>39</v>
      </c>
      <c r="Z4233" s="7"/>
      <c r="AA4233" s="8" t="str">
        <f>IF(Y4233="","Não","Sim")</f>
        <v>Não</v>
      </c>
      <c r="AB4233" s="7" t="str">
        <f>IF(Z4233="","Não","Sim")</f>
        <v>Não</v>
      </c>
      <c r="AC4233" s="8" t="str">
        <f>IF(S4233="TSR","Serede","Rede Conecta")</f>
        <v>Serede</v>
      </c>
    </row>
    <row r="4234" spans="1:29" ht="15" x14ac:dyDescent="0.25">
      <c r="A4234">
        <v>201130</v>
      </c>
      <c r="B4234" t="s">
        <v>3003</v>
      </c>
      <c r="C4234">
        <v>201130</v>
      </c>
      <c r="D4234" s="24">
        <v>41267</v>
      </c>
      <c r="E4234" t="s">
        <v>20</v>
      </c>
      <c r="F4234" t="s">
        <v>3004</v>
      </c>
      <c r="G4234" t="s">
        <v>3005</v>
      </c>
      <c r="H4234" t="s">
        <v>78</v>
      </c>
      <c r="I4234" t="s">
        <v>42</v>
      </c>
      <c r="J4234" t="s">
        <v>3006</v>
      </c>
      <c r="K4234" t="s">
        <v>26</v>
      </c>
      <c r="L4234"/>
      <c r="M4234"/>
      <c r="N4234" s="23">
        <v>90484296000156</v>
      </c>
      <c r="O4234"/>
      <c r="P4234"/>
      <c r="Q4234"/>
      <c r="R4234" t="s">
        <v>3007</v>
      </c>
      <c r="S4234" s="21" t="s">
        <v>18534</v>
      </c>
      <c r="T4234" s="21" t="s">
        <v>18607</v>
      </c>
      <c r="U4234" s="21" t="str">
        <f>VLOOKUP(T4234,Apoio!$D$10:$E$55,2,0)</f>
        <v>Prefeituras - PJ</v>
      </c>
      <c r="V4234">
        <v>4188201</v>
      </c>
      <c r="W4234">
        <v>40183380</v>
      </c>
      <c r="X4234">
        <v>57</v>
      </c>
      <c r="Z4234" s="7"/>
      <c r="AA4234" s="8" t="str">
        <f>IF(Y4234="","Não","Sim")</f>
        <v>Não</v>
      </c>
      <c r="AB4234" s="7" t="str">
        <f>IF(Z4234="","Não","Sim")</f>
        <v>Não</v>
      </c>
      <c r="AC4234" s="8" t="str">
        <f>IF(S4234="TSR","Serede","Rede Conecta")</f>
        <v>Serede</v>
      </c>
    </row>
    <row r="4235" spans="1:29" ht="15" x14ac:dyDescent="0.25">
      <c r="A4235">
        <v>201288</v>
      </c>
      <c r="B4235" t="s">
        <v>3722</v>
      </c>
      <c r="C4235">
        <v>201288</v>
      </c>
      <c r="D4235" s="24">
        <v>41267</v>
      </c>
      <c r="E4235" t="s">
        <v>20</v>
      </c>
      <c r="F4235" t="s">
        <v>3723</v>
      </c>
      <c r="G4235" t="s">
        <v>3724</v>
      </c>
      <c r="H4235" t="s">
        <v>78</v>
      </c>
      <c r="I4235" t="s">
        <v>42</v>
      </c>
      <c r="J4235" t="s">
        <v>3725</v>
      </c>
      <c r="K4235" t="s">
        <v>26</v>
      </c>
      <c r="L4235"/>
      <c r="M4235"/>
      <c r="N4235" s="23">
        <v>90484320000157</v>
      </c>
      <c r="O4235"/>
      <c r="P4235"/>
      <c r="Q4235"/>
      <c r="R4235" t="s">
        <v>3726</v>
      </c>
      <c r="S4235" s="21" t="s">
        <v>18534</v>
      </c>
      <c r="T4235" s="21" t="s">
        <v>18607</v>
      </c>
      <c r="U4235" s="21" t="str">
        <f>VLOOKUP(T4235,Apoio!$D$10:$E$55,2,0)</f>
        <v>Prefeituras - PJ</v>
      </c>
      <c r="V4235">
        <v>4188615</v>
      </c>
      <c r="W4235">
        <v>40044440</v>
      </c>
      <c r="X4235">
        <v>8</v>
      </c>
      <c r="Z4235" s="7"/>
      <c r="AA4235" s="8" t="str">
        <f>IF(Y4235="","Não","Sim")</f>
        <v>Não</v>
      </c>
      <c r="AB4235" s="7" t="str">
        <f>IF(Z4235="","Não","Sim")</f>
        <v>Não</v>
      </c>
      <c r="AC4235" s="8" t="str">
        <f>IF(S4235="TSR","Serede","Rede Conecta")</f>
        <v>Serede</v>
      </c>
    </row>
    <row r="4236" spans="1:29" ht="15" x14ac:dyDescent="0.25">
      <c r="A4236">
        <v>402078</v>
      </c>
      <c r="B4236" t="s">
        <v>12501</v>
      </c>
      <c r="C4236">
        <v>402078</v>
      </c>
      <c r="D4236" s="24">
        <v>43278</v>
      </c>
      <c r="E4236" t="s">
        <v>11934</v>
      </c>
      <c r="F4236" t="s">
        <v>12502</v>
      </c>
      <c r="G4236" t="s">
        <v>1907</v>
      </c>
      <c r="H4236" t="s">
        <v>12503</v>
      </c>
      <c r="I4236" t="s">
        <v>42</v>
      </c>
      <c r="J4236" t="s">
        <v>12504</v>
      </c>
      <c r="K4236" t="s">
        <v>26</v>
      </c>
      <c r="L4236">
        <v>5433113477</v>
      </c>
      <c r="M4236"/>
      <c r="N4236" s="23">
        <v>90598657000195</v>
      </c>
      <c r="O4236"/>
      <c r="P4236" t="s">
        <v>12505</v>
      </c>
      <c r="Q4236" t="s">
        <v>44</v>
      </c>
      <c r="R4236" t="s">
        <v>12506</v>
      </c>
      <c r="S4236" s="21" t="s">
        <v>18534</v>
      </c>
      <c r="T4236" s="21" t="s">
        <v>18627</v>
      </c>
      <c r="U4236" s="21" t="str">
        <f>VLOOKUP(T4236,Apoio!$D$10:$E$55,2,0)</f>
        <v>Hotéis e Pousadas - PJ</v>
      </c>
      <c r="V4236">
        <v>1992</v>
      </c>
      <c r="W4236">
        <v>2466</v>
      </c>
      <c r="X4236" t="s">
        <v>196</v>
      </c>
      <c r="Z4236" s="7"/>
      <c r="AA4236" s="8" t="str">
        <f>IF(Y4236="","Não","Sim")</f>
        <v>Não</v>
      </c>
      <c r="AB4236" s="7" t="str">
        <f>IF(Z4236="","Não","Sim")</f>
        <v>Não</v>
      </c>
      <c r="AC4236" s="8" t="str">
        <f>IF(S4236="TSR","Serede","Rede Conecta")</f>
        <v>Serede</v>
      </c>
    </row>
    <row r="4237" spans="1:29" ht="15" x14ac:dyDescent="0.25">
      <c r="A4237">
        <v>200641</v>
      </c>
      <c r="B4237" t="s">
        <v>1889</v>
      </c>
      <c r="C4237">
        <v>200641</v>
      </c>
      <c r="D4237" s="24">
        <v>41267</v>
      </c>
      <c r="E4237" t="s">
        <v>20</v>
      </c>
      <c r="F4237" t="s">
        <v>1890</v>
      </c>
      <c r="G4237" t="s">
        <v>1891</v>
      </c>
      <c r="H4237" t="s">
        <v>78</v>
      </c>
      <c r="I4237" t="s">
        <v>42</v>
      </c>
      <c r="J4237" t="s">
        <v>1892</v>
      </c>
      <c r="K4237" t="s">
        <v>26</v>
      </c>
      <c r="L4237"/>
      <c r="M4237"/>
      <c r="N4237" s="23">
        <v>90738196000109</v>
      </c>
      <c r="O4237"/>
      <c r="P4237"/>
      <c r="Q4237"/>
      <c r="R4237"/>
      <c r="S4237" s="21" t="s">
        <v>18534</v>
      </c>
      <c r="T4237" s="21" t="s">
        <v>18607</v>
      </c>
      <c r="U4237" s="21" t="str">
        <f>VLOOKUP(T4237,Apoio!$D$10:$E$55,2,0)</f>
        <v>Prefeituras - PJ</v>
      </c>
      <c r="V4237"/>
      <c r="W4237"/>
      <c r="X4237"/>
      <c r="Z4237" s="7"/>
      <c r="AA4237" s="8" t="str">
        <f>IF(Y4237="","Não","Sim")</f>
        <v>Não</v>
      </c>
      <c r="AB4237" s="7" t="str">
        <f>IF(Z4237="","Não","Sim")</f>
        <v>Não</v>
      </c>
      <c r="AC4237" s="8" t="str">
        <f>IF(S4237="TSR","Serede","Rede Conecta")</f>
        <v>Serede</v>
      </c>
    </row>
    <row r="4238" spans="1:29" ht="15" x14ac:dyDescent="0.25">
      <c r="A4238">
        <v>200619</v>
      </c>
      <c r="B4238" t="s">
        <v>1818</v>
      </c>
      <c r="C4238">
        <v>200619</v>
      </c>
      <c r="D4238" s="24">
        <v>41267</v>
      </c>
      <c r="E4238" t="s">
        <v>20</v>
      </c>
      <c r="F4238" t="s">
        <v>1819</v>
      </c>
      <c r="G4238" t="s">
        <v>1820</v>
      </c>
      <c r="H4238" t="s">
        <v>78</v>
      </c>
      <c r="I4238" t="s">
        <v>42</v>
      </c>
      <c r="J4238" t="s">
        <v>1821</v>
      </c>
      <c r="K4238" t="s">
        <v>26</v>
      </c>
      <c r="L4238"/>
      <c r="M4238"/>
      <c r="N4238" s="23">
        <v>90832619000155</v>
      </c>
      <c r="O4238"/>
      <c r="P4238"/>
      <c r="Q4238"/>
      <c r="R4238"/>
      <c r="S4238" s="21" t="s">
        <v>18534</v>
      </c>
      <c r="T4238" s="21" t="s">
        <v>18607</v>
      </c>
      <c r="U4238" s="21" t="str">
        <f>VLOOKUP(T4238,Apoio!$D$10:$E$55,2,0)</f>
        <v>Prefeituras - PJ</v>
      </c>
      <c r="V4238"/>
      <c r="W4238"/>
      <c r="X4238"/>
      <c r="Z4238" s="7"/>
      <c r="AA4238" s="8" t="str">
        <f>IF(Y4238="","Não","Sim")</f>
        <v>Não</v>
      </c>
      <c r="AB4238" s="7" t="str">
        <f>IF(Z4238="","Não","Sim")</f>
        <v>Não</v>
      </c>
      <c r="AC4238" s="8" t="str">
        <f>IF(S4238="TSR","Serede","Rede Conecta")</f>
        <v>Serede</v>
      </c>
    </row>
    <row r="4239" spans="1:29" ht="15" x14ac:dyDescent="0.25">
      <c r="A4239">
        <v>201002</v>
      </c>
      <c r="B4239" t="s">
        <v>2659</v>
      </c>
      <c r="C4239">
        <v>201002</v>
      </c>
      <c r="D4239" s="24">
        <v>41267</v>
      </c>
      <c r="E4239" t="s">
        <v>20</v>
      </c>
      <c r="F4239" t="s">
        <v>2660</v>
      </c>
      <c r="G4239" t="s">
        <v>2661</v>
      </c>
      <c r="H4239" t="s">
        <v>78</v>
      </c>
      <c r="I4239" t="s">
        <v>42</v>
      </c>
      <c r="J4239" t="s">
        <v>2662</v>
      </c>
      <c r="K4239" t="s">
        <v>26</v>
      </c>
      <c r="L4239">
        <v>5136681200</v>
      </c>
      <c r="M4239"/>
      <c r="N4239" s="23">
        <v>90836701000158</v>
      </c>
      <c r="O4239"/>
      <c r="P4239"/>
      <c r="Q4239"/>
      <c r="R4239" t="s">
        <v>2663</v>
      </c>
      <c r="S4239" s="21" t="s">
        <v>18534</v>
      </c>
      <c r="T4239" s="21" t="s">
        <v>18607</v>
      </c>
      <c r="U4239" s="21" t="str">
        <f>VLOOKUP(T4239,Apoio!$D$10:$E$55,2,0)</f>
        <v>Prefeituras - PJ</v>
      </c>
      <c r="V4239">
        <v>41830</v>
      </c>
      <c r="W4239">
        <v>40000010</v>
      </c>
      <c r="X4239">
        <v>10</v>
      </c>
      <c r="Z4239" s="7"/>
      <c r="AA4239" s="8" t="str">
        <f>IF(Y4239="","Não","Sim")</f>
        <v>Não</v>
      </c>
      <c r="AB4239" s="7" t="str">
        <f>IF(Z4239="","Não","Sim")</f>
        <v>Não</v>
      </c>
      <c r="AC4239" s="8" t="str">
        <f>IF(S4239="TSR","Serede","Rede Conecta")</f>
        <v>Serede</v>
      </c>
    </row>
    <row r="4240" spans="1:29" ht="15" x14ac:dyDescent="0.25">
      <c r="A4240">
        <v>200789</v>
      </c>
      <c r="B4240" t="s">
        <v>2282</v>
      </c>
      <c r="C4240">
        <v>200789</v>
      </c>
      <c r="D4240" s="24">
        <v>41267</v>
      </c>
      <c r="E4240" t="s">
        <v>20</v>
      </c>
      <c r="F4240" t="s">
        <v>2283</v>
      </c>
      <c r="G4240" t="s">
        <v>2284</v>
      </c>
      <c r="H4240" t="s">
        <v>78</v>
      </c>
      <c r="I4240" t="s">
        <v>42</v>
      </c>
      <c r="J4240" t="s">
        <v>2285</v>
      </c>
      <c r="K4240" t="s">
        <v>26</v>
      </c>
      <c r="L4240"/>
      <c r="M4240"/>
      <c r="N4240" s="23">
        <v>90873787000199</v>
      </c>
      <c r="O4240"/>
      <c r="P4240"/>
      <c r="Q4240"/>
      <c r="R4240" t="s">
        <v>2286</v>
      </c>
      <c r="S4240" s="21" t="s">
        <v>18534</v>
      </c>
      <c r="T4240" s="21" t="s">
        <v>18607</v>
      </c>
      <c r="U4240" s="21" t="str">
        <f>VLOOKUP(T4240,Apoio!$D$10:$E$55,2,0)</f>
        <v>Prefeituras - PJ</v>
      </c>
      <c r="V4240">
        <v>193706</v>
      </c>
      <c r="W4240">
        <v>7399</v>
      </c>
      <c r="X4240">
        <v>7</v>
      </c>
      <c r="Z4240" s="7"/>
      <c r="AA4240" s="8" t="str">
        <f>IF(Y4240="","Não","Sim")</f>
        <v>Não</v>
      </c>
      <c r="AB4240" s="7" t="str">
        <f>IF(Z4240="","Não","Sim")</f>
        <v>Não</v>
      </c>
      <c r="AC4240" s="8" t="str">
        <f>IF(S4240="TSR","Serede","Rede Conecta")</f>
        <v>Serede</v>
      </c>
    </row>
    <row r="4241" spans="1:29" ht="15" x14ac:dyDescent="0.25">
      <c r="A4241">
        <v>200644</v>
      </c>
      <c r="B4241" t="s">
        <v>1901</v>
      </c>
      <c r="C4241">
        <v>200644</v>
      </c>
      <c r="D4241" s="24">
        <v>41267</v>
      </c>
      <c r="E4241" t="s">
        <v>20</v>
      </c>
      <c r="F4241" t="s">
        <v>1902</v>
      </c>
      <c r="G4241" t="s">
        <v>1903</v>
      </c>
      <c r="H4241" t="s">
        <v>78</v>
      </c>
      <c r="I4241" t="s">
        <v>42</v>
      </c>
      <c r="J4241" t="s">
        <v>1904</v>
      </c>
      <c r="K4241" t="s">
        <v>26</v>
      </c>
      <c r="L4241">
        <v>5136498200</v>
      </c>
      <c r="M4241"/>
      <c r="N4241" s="23">
        <v>90895905000160</v>
      </c>
      <c r="O4241"/>
      <c r="P4241"/>
      <c r="Q4241"/>
      <c r="R4241"/>
      <c r="S4241" s="21" t="s">
        <v>18534</v>
      </c>
      <c r="T4241" s="21" t="s">
        <v>18607</v>
      </c>
      <c r="U4241" s="21" t="str">
        <f>VLOOKUP(T4241,Apoio!$D$10:$E$55,2,0)</f>
        <v>Prefeituras - PJ</v>
      </c>
      <c r="V4241">
        <v>41828</v>
      </c>
      <c r="W4241">
        <v>40000240</v>
      </c>
      <c r="X4241">
        <v>35</v>
      </c>
      <c r="Z4241" s="7"/>
      <c r="AA4241" s="8" t="str">
        <f>IF(Y4241="","Não","Sim")</f>
        <v>Não</v>
      </c>
      <c r="AB4241" s="7" t="str">
        <f>IF(Z4241="","Não","Sim")</f>
        <v>Não</v>
      </c>
      <c r="AC4241" s="8" t="str">
        <f>IF(S4241="TSR","Serede","Rede Conecta")</f>
        <v>Serede</v>
      </c>
    </row>
    <row r="4242" spans="1:29" ht="15" x14ac:dyDescent="0.25">
      <c r="A4242">
        <v>201086</v>
      </c>
      <c r="B4242" t="s">
        <v>2895</v>
      </c>
      <c r="C4242">
        <v>201086</v>
      </c>
      <c r="D4242" s="24">
        <v>41267</v>
      </c>
      <c r="E4242" t="s">
        <v>20</v>
      </c>
      <c r="F4242" t="s">
        <v>2896</v>
      </c>
      <c r="G4242" t="s">
        <v>2897</v>
      </c>
      <c r="H4242" t="s">
        <v>78</v>
      </c>
      <c r="I4242" t="s">
        <v>42</v>
      </c>
      <c r="J4242" t="s">
        <v>2898</v>
      </c>
      <c r="K4242" t="s">
        <v>26</v>
      </c>
      <c r="L4242"/>
      <c r="M4242"/>
      <c r="N4242" s="23">
        <v>90936956000192</v>
      </c>
      <c r="O4242"/>
      <c r="P4242"/>
      <c r="Q4242"/>
      <c r="R4242" t="s">
        <v>2899</v>
      </c>
      <c r="S4242" s="21" t="s">
        <v>18534</v>
      </c>
      <c r="T4242" s="21" t="s">
        <v>18607</v>
      </c>
      <c r="U4242" s="21" t="str">
        <f>VLOOKUP(T4242,Apoio!$D$10:$E$55,2,0)</f>
        <v>Prefeituras - PJ</v>
      </c>
      <c r="V4242">
        <v>41833</v>
      </c>
      <c r="W4242">
        <v>40000020</v>
      </c>
      <c r="X4242">
        <v>28</v>
      </c>
      <c r="Z4242" s="7"/>
      <c r="AA4242" s="8" t="str">
        <f>IF(Y4242="","Não","Sim")</f>
        <v>Não</v>
      </c>
      <c r="AB4242" s="7" t="str">
        <f>IF(Z4242="","Não","Sim")</f>
        <v>Não</v>
      </c>
      <c r="AC4242" s="8" t="str">
        <f>IF(S4242="TSR","Serede","Rede Conecta")</f>
        <v>Serede</v>
      </c>
    </row>
    <row r="4243" spans="1:29" ht="15" x14ac:dyDescent="0.25">
      <c r="A4243">
        <v>201261</v>
      </c>
      <c r="B4243" t="s">
        <v>3595</v>
      </c>
      <c r="C4243">
        <v>201261</v>
      </c>
      <c r="D4243" s="24">
        <v>41267</v>
      </c>
      <c r="E4243" t="s">
        <v>20</v>
      </c>
      <c r="F4243" t="s">
        <v>3596</v>
      </c>
      <c r="G4243" t="s">
        <v>3597</v>
      </c>
      <c r="H4243" t="s">
        <v>78</v>
      </c>
      <c r="I4243" t="s">
        <v>42</v>
      </c>
      <c r="J4243" t="s">
        <v>3598</v>
      </c>
      <c r="K4243" t="s">
        <v>26</v>
      </c>
      <c r="L4243"/>
      <c r="M4243"/>
      <c r="N4243" s="23">
        <v>91103127000191</v>
      </c>
      <c r="O4243"/>
      <c r="P4243"/>
      <c r="Q4243"/>
      <c r="R4243" t="s">
        <v>3599</v>
      </c>
      <c r="S4243" s="21" t="s">
        <v>18534</v>
      </c>
      <c r="T4243" s="21" t="s">
        <v>18607</v>
      </c>
      <c r="U4243" s="21" t="str">
        <f>VLOOKUP(T4243,Apoio!$D$10:$E$55,2,0)</f>
        <v>Prefeituras - PJ</v>
      </c>
      <c r="V4243">
        <v>193403</v>
      </c>
      <c r="W4243">
        <v>8111</v>
      </c>
      <c r="X4243">
        <v>76</v>
      </c>
      <c r="Z4243" s="7"/>
      <c r="AA4243" s="8" t="str">
        <f>IF(Y4243="","Não","Sim")</f>
        <v>Não</v>
      </c>
      <c r="AB4243" s="7" t="str">
        <f>IF(Z4243="","Não","Sim")</f>
        <v>Não</v>
      </c>
      <c r="AC4243" s="8" t="str">
        <f>IF(S4243="TSR","Serede","Rede Conecta")</f>
        <v>Serede</v>
      </c>
    </row>
    <row r="4244" spans="1:29" ht="15" x14ac:dyDescent="0.25">
      <c r="A4244">
        <v>202531</v>
      </c>
      <c r="B4244" t="s">
        <v>8654</v>
      </c>
      <c r="C4244">
        <v>202531</v>
      </c>
      <c r="D4244" s="24">
        <v>41267</v>
      </c>
      <c r="E4244" t="s">
        <v>20</v>
      </c>
      <c r="F4244" t="s">
        <v>8655</v>
      </c>
      <c r="G4244" t="s">
        <v>8656</v>
      </c>
      <c r="H4244" t="s">
        <v>78</v>
      </c>
      <c r="I4244" t="s">
        <v>42</v>
      </c>
      <c r="J4244" t="s">
        <v>8657</v>
      </c>
      <c r="K4244" t="s">
        <v>26</v>
      </c>
      <c r="L4244">
        <v>5134871020</v>
      </c>
      <c r="M4244"/>
      <c r="N4244" s="23">
        <v>91338558000137</v>
      </c>
      <c r="O4244"/>
      <c r="P4244"/>
      <c r="Q4244"/>
      <c r="R4244"/>
      <c r="S4244" s="21" t="s">
        <v>18534</v>
      </c>
      <c r="T4244" s="21" t="s">
        <v>18607</v>
      </c>
      <c r="U4244" s="21" t="str">
        <f>VLOOKUP(T4244,Apoio!$D$10:$E$55,2,0)</f>
        <v>Prefeituras - PJ</v>
      </c>
      <c r="V4244"/>
      <c r="W4244"/>
      <c r="X4244"/>
      <c r="Z4244" s="7"/>
      <c r="AA4244" s="8" t="str">
        <f>IF(Y4244="","Não","Sim")</f>
        <v>Não</v>
      </c>
      <c r="AB4244" s="7" t="str">
        <f>IF(Z4244="","Não","Sim")</f>
        <v>Não</v>
      </c>
      <c r="AC4244" s="8" t="str">
        <f>IF(S4244="TSR","Serede","Rede Conecta")</f>
        <v>Serede</v>
      </c>
    </row>
    <row r="4245" spans="1:29" ht="15" x14ac:dyDescent="0.25">
      <c r="A4245">
        <v>200850</v>
      </c>
      <c r="B4245" t="s">
        <v>2393</v>
      </c>
      <c r="C4245">
        <v>200850</v>
      </c>
      <c r="D4245" s="24">
        <v>41267</v>
      </c>
      <c r="E4245" t="s">
        <v>20</v>
      </c>
      <c r="F4245" t="s">
        <v>2394</v>
      </c>
      <c r="G4245" t="s">
        <v>2395</v>
      </c>
      <c r="H4245" t="s">
        <v>78</v>
      </c>
      <c r="I4245" t="s">
        <v>42</v>
      </c>
      <c r="J4245" t="s">
        <v>2396</v>
      </c>
      <c r="K4245" t="s">
        <v>26</v>
      </c>
      <c r="L4245">
        <v>5533621005</v>
      </c>
      <c r="M4245"/>
      <c r="N4245" s="23">
        <v>91553966000101</v>
      </c>
      <c r="O4245"/>
      <c r="P4245"/>
      <c r="Q4245"/>
      <c r="R4245" t="s">
        <v>2397</v>
      </c>
      <c r="S4245" s="21" t="s">
        <v>18534</v>
      </c>
      <c r="T4245" s="21" t="s">
        <v>18607</v>
      </c>
      <c r="U4245" s="21" t="str">
        <f>VLOOKUP(T4245,Apoio!$D$10:$E$55,2,0)</f>
        <v>Prefeituras - PJ</v>
      </c>
      <c r="V4245">
        <v>418412</v>
      </c>
      <c r="W4245">
        <v>40140210</v>
      </c>
      <c r="X4245">
        <v>5</v>
      </c>
      <c r="Z4245" s="7"/>
      <c r="AA4245" s="8" t="str">
        <f>IF(Y4245="","Não","Sim")</f>
        <v>Não</v>
      </c>
      <c r="AB4245" s="7" t="str">
        <f>IF(Z4245="","Não","Sim")</f>
        <v>Não</v>
      </c>
      <c r="AC4245" s="8" t="str">
        <f>IF(S4245="TSR","Serede","Rede Conecta")</f>
        <v>Serede</v>
      </c>
    </row>
    <row r="4246" spans="1:29" ht="15" x14ac:dyDescent="0.25">
      <c r="A4246">
        <v>200895</v>
      </c>
      <c r="B4246" t="s">
        <v>2471</v>
      </c>
      <c r="C4246">
        <v>200895</v>
      </c>
      <c r="D4246" s="24">
        <v>41267</v>
      </c>
      <c r="E4246" t="s">
        <v>20</v>
      </c>
      <c r="F4246" t="s">
        <v>2472</v>
      </c>
      <c r="G4246" t="s">
        <v>2473</v>
      </c>
      <c r="H4246" t="s">
        <v>78</v>
      </c>
      <c r="I4246" t="s">
        <v>42</v>
      </c>
      <c r="J4246" t="s">
        <v>2474</v>
      </c>
      <c r="K4246" t="s">
        <v>26</v>
      </c>
      <c r="L4246">
        <v>5432721266</v>
      </c>
      <c r="M4246"/>
      <c r="N4246" s="23">
        <v>91566844000150</v>
      </c>
      <c r="O4246"/>
      <c r="P4246"/>
      <c r="Q4246"/>
      <c r="R4246"/>
      <c r="S4246" s="21" t="s">
        <v>18534</v>
      </c>
      <c r="T4246" s="21" t="s">
        <v>18607</v>
      </c>
      <c r="U4246" s="21" t="str">
        <f>VLOOKUP(T4246,Apoio!$D$10:$E$55,2,0)</f>
        <v>Prefeituras - PJ</v>
      </c>
      <c r="V4246">
        <v>194649</v>
      </c>
      <c r="W4246">
        <v>8094</v>
      </c>
      <c r="X4246">
        <v>32</v>
      </c>
      <c r="Z4246" s="7"/>
      <c r="AA4246" s="8" t="str">
        <f>IF(Y4246="","Não","Sim")</f>
        <v>Não</v>
      </c>
      <c r="AB4246" s="7" t="str">
        <f>IF(Z4246="","Não","Sim")</f>
        <v>Não</v>
      </c>
      <c r="AC4246" s="8" t="str">
        <f>IF(S4246="TSR","Serede","Rede Conecta")</f>
        <v>Serede</v>
      </c>
    </row>
    <row r="4247" spans="1:29" ht="15" x14ac:dyDescent="0.25">
      <c r="A4247">
        <v>201142</v>
      </c>
      <c r="B4247" t="s">
        <v>3050</v>
      </c>
      <c r="C4247">
        <v>201142</v>
      </c>
      <c r="D4247" s="24">
        <v>41267</v>
      </c>
      <c r="E4247" t="s">
        <v>20</v>
      </c>
      <c r="F4247" t="s">
        <v>3051</v>
      </c>
      <c r="G4247" t="s">
        <v>3052</v>
      </c>
      <c r="H4247" t="s">
        <v>78</v>
      </c>
      <c r="I4247" t="s">
        <v>42</v>
      </c>
      <c r="J4247" t="s">
        <v>3053</v>
      </c>
      <c r="K4247" t="s">
        <v>26</v>
      </c>
      <c r="L4247"/>
      <c r="M4247"/>
      <c r="N4247" s="23">
        <v>91566851000151</v>
      </c>
      <c r="O4247"/>
      <c r="P4247"/>
      <c r="Q4247"/>
      <c r="R4247" t="s">
        <v>3054</v>
      </c>
      <c r="S4247" s="21" t="s">
        <v>18534</v>
      </c>
      <c r="T4247" s="21" t="s">
        <v>18607</v>
      </c>
      <c r="U4247" s="21" t="str">
        <f>VLOOKUP(T4247,Apoio!$D$10:$E$55,2,0)</f>
        <v>Prefeituras - PJ</v>
      </c>
      <c r="V4247">
        <v>41862</v>
      </c>
      <c r="W4247">
        <v>40000160</v>
      </c>
      <c r="X4247">
        <v>3</v>
      </c>
      <c r="Z4247" s="7"/>
      <c r="AA4247" s="8" t="str">
        <f>IF(Y4247="","Não","Sim")</f>
        <v>Não</v>
      </c>
      <c r="AB4247" s="7" t="str">
        <f>IF(Z4247="","Não","Sim")</f>
        <v>Não</v>
      </c>
      <c r="AC4247" s="8" t="str">
        <f>IF(S4247="TSR","Serede","Rede Conecta")</f>
        <v>Serede</v>
      </c>
    </row>
    <row r="4248" spans="1:29" ht="15" x14ac:dyDescent="0.25">
      <c r="A4248">
        <v>201328</v>
      </c>
      <c r="B4248" t="s">
        <v>3908</v>
      </c>
      <c r="C4248">
        <v>201328</v>
      </c>
      <c r="D4248" s="24">
        <v>41267</v>
      </c>
      <c r="E4248" t="s">
        <v>20</v>
      </c>
      <c r="F4248" t="s">
        <v>3909</v>
      </c>
      <c r="G4248" t="s">
        <v>3910</v>
      </c>
      <c r="H4248" t="s">
        <v>78</v>
      </c>
      <c r="I4248" t="s">
        <v>42</v>
      </c>
      <c r="J4248" t="s">
        <v>3911</v>
      </c>
      <c r="K4248" t="s">
        <v>26</v>
      </c>
      <c r="L4248"/>
      <c r="M4248"/>
      <c r="N4248" s="23">
        <v>91566869000153</v>
      </c>
      <c r="O4248"/>
      <c r="P4248"/>
      <c r="Q4248"/>
      <c r="R4248" t="s">
        <v>3912</v>
      </c>
      <c r="S4248" s="21" t="s">
        <v>18534</v>
      </c>
      <c r="T4248" s="21" t="s">
        <v>18607</v>
      </c>
      <c r="U4248" s="21" t="str">
        <f>VLOOKUP(T4248,Apoio!$D$10:$E$55,2,0)</f>
        <v>Prefeituras - PJ</v>
      </c>
      <c r="V4248">
        <v>1040528</v>
      </c>
      <c r="W4248">
        <v>60000035</v>
      </c>
      <c r="X4248">
        <v>3</v>
      </c>
      <c r="Z4248" s="7"/>
      <c r="AA4248" s="8" t="str">
        <f>IF(Y4248="","Não","Sim")</f>
        <v>Não</v>
      </c>
      <c r="AB4248" s="7" t="str">
        <f>IF(Z4248="","Não","Sim")</f>
        <v>Não</v>
      </c>
      <c r="AC4248" s="8" t="str">
        <f>IF(S4248="TSR","Serede","Rede Conecta")</f>
        <v>Serede</v>
      </c>
    </row>
    <row r="4249" spans="1:29" ht="15" x14ac:dyDescent="0.25">
      <c r="A4249">
        <v>201341</v>
      </c>
      <c r="B4249" t="s">
        <v>3952</v>
      </c>
      <c r="C4249">
        <v>201341</v>
      </c>
      <c r="D4249" s="24">
        <v>41267</v>
      </c>
      <c r="E4249" t="s">
        <v>20</v>
      </c>
      <c r="F4249" t="s">
        <v>3967</v>
      </c>
      <c r="G4249" t="s">
        <v>3968</v>
      </c>
      <c r="H4249" t="s">
        <v>78</v>
      </c>
      <c r="I4249" t="s">
        <v>42</v>
      </c>
      <c r="J4249" t="s">
        <v>3969</v>
      </c>
      <c r="K4249" t="s">
        <v>26</v>
      </c>
      <c r="L4249"/>
      <c r="M4249"/>
      <c r="N4249" s="23">
        <v>91566877000108</v>
      </c>
      <c r="O4249"/>
      <c r="P4249"/>
      <c r="Q4249"/>
      <c r="R4249" t="s">
        <v>3970</v>
      </c>
      <c r="S4249" s="21" t="s">
        <v>18534</v>
      </c>
      <c r="T4249" s="21" t="s">
        <v>18607</v>
      </c>
      <c r="U4249" s="21" t="str">
        <f>VLOOKUP(T4249,Apoio!$D$10:$E$55,2,0)</f>
        <v>Prefeituras - PJ</v>
      </c>
      <c r="V4249">
        <v>41828</v>
      </c>
      <c r="W4249">
        <v>40178730</v>
      </c>
      <c r="X4249">
        <v>59</v>
      </c>
      <c r="Z4249" s="7"/>
      <c r="AA4249" s="8" t="str">
        <f>IF(Y4249="","Não","Sim")</f>
        <v>Não</v>
      </c>
      <c r="AB4249" s="7" t="str">
        <f>IF(Z4249="","Não","Sim")</f>
        <v>Não</v>
      </c>
      <c r="AC4249" s="8" t="str">
        <f>IF(S4249="TSR","Serede","Rede Conecta")</f>
        <v>Serede</v>
      </c>
    </row>
    <row r="4250" spans="1:29" ht="15" x14ac:dyDescent="0.25">
      <c r="A4250">
        <v>200972</v>
      </c>
      <c r="B4250" t="s">
        <v>2570</v>
      </c>
      <c r="C4250">
        <v>200972</v>
      </c>
      <c r="D4250" s="24">
        <v>41267</v>
      </c>
      <c r="E4250" t="s">
        <v>20</v>
      </c>
      <c r="F4250" t="s">
        <v>2571</v>
      </c>
      <c r="G4250" t="s">
        <v>2572</v>
      </c>
      <c r="H4250" t="s">
        <v>78</v>
      </c>
      <c r="I4250" t="s">
        <v>42</v>
      </c>
      <c r="J4250" t="s">
        <v>2573</v>
      </c>
      <c r="K4250" t="s">
        <v>26</v>
      </c>
      <c r="L4250"/>
      <c r="M4250"/>
      <c r="N4250" s="23">
        <v>91567974000107</v>
      </c>
      <c r="O4250"/>
      <c r="P4250"/>
      <c r="Q4250"/>
      <c r="R4250" t="s">
        <v>2574</v>
      </c>
      <c r="S4250" s="21" t="s">
        <v>18534</v>
      </c>
      <c r="T4250" s="21" t="s">
        <v>18607</v>
      </c>
      <c r="U4250" s="21" t="str">
        <f>VLOOKUP(T4250,Apoio!$D$10:$E$55,2,0)</f>
        <v>Prefeituras - PJ</v>
      </c>
      <c r="V4250">
        <v>19864</v>
      </c>
      <c r="W4250">
        <v>2130</v>
      </c>
      <c r="X4250" t="s">
        <v>154</v>
      </c>
      <c r="Z4250" s="7"/>
      <c r="AA4250" s="8" t="str">
        <f>IF(Y4250="","Não","Sim")</f>
        <v>Não</v>
      </c>
      <c r="AB4250" s="7" t="str">
        <f>IF(Z4250="","Não","Sim")</f>
        <v>Não</v>
      </c>
      <c r="AC4250" s="8" t="str">
        <f>IF(S4250="TSR","Serede","Rede Conecta")</f>
        <v>Serede</v>
      </c>
    </row>
    <row r="4251" spans="1:29" ht="15" x14ac:dyDescent="0.25">
      <c r="A4251">
        <v>201071</v>
      </c>
      <c r="B4251" t="s">
        <v>2854</v>
      </c>
      <c r="C4251">
        <v>201071</v>
      </c>
      <c r="D4251" s="24">
        <v>41267</v>
      </c>
      <c r="E4251" t="s">
        <v>20</v>
      </c>
      <c r="F4251" t="s">
        <v>2855</v>
      </c>
      <c r="G4251" t="s">
        <v>2856</v>
      </c>
      <c r="H4251" t="s">
        <v>78</v>
      </c>
      <c r="I4251" t="s">
        <v>42</v>
      </c>
      <c r="J4251" t="s">
        <v>2857</v>
      </c>
      <c r="K4251" t="s">
        <v>26</v>
      </c>
      <c r="L4251"/>
      <c r="M4251"/>
      <c r="N4251" s="23">
        <v>91574764000146</v>
      </c>
      <c r="O4251"/>
      <c r="P4251"/>
      <c r="Q4251"/>
      <c r="R4251" t="s">
        <v>2858</v>
      </c>
      <c r="S4251" s="21" t="s">
        <v>18534</v>
      </c>
      <c r="T4251" s="21" t="s">
        <v>18607</v>
      </c>
      <c r="U4251" s="21" t="str">
        <f>VLOOKUP(T4251,Apoio!$D$10:$E$55,2,0)</f>
        <v>Prefeituras - PJ</v>
      </c>
      <c r="V4251">
        <v>41869</v>
      </c>
      <c r="W4251">
        <v>40136610</v>
      </c>
      <c r="X4251">
        <v>59</v>
      </c>
      <c r="Z4251" s="7"/>
      <c r="AA4251" s="8" t="str">
        <f>IF(Y4251="","Não","Sim")</f>
        <v>Não</v>
      </c>
      <c r="AB4251" s="7" t="str">
        <f>IF(Z4251="","Não","Sim")</f>
        <v>Não</v>
      </c>
      <c r="AC4251" s="8" t="str">
        <f>IF(S4251="TSR","Serede","Rede Conecta")</f>
        <v>Serede</v>
      </c>
    </row>
    <row r="4252" spans="1:29" ht="15" x14ac:dyDescent="0.25">
      <c r="A4252">
        <v>1500343</v>
      </c>
      <c r="B4252" t="s">
        <v>13447</v>
      </c>
      <c r="C4252">
        <v>1500343</v>
      </c>
      <c r="D4252" s="24">
        <v>41267</v>
      </c>
      <c r="E4252" t="s">
        <v>20</v>
      </c>
      <c r="F4252" t="s">
        <v>13448</v>
      </c>
      <c r="G4252" t="s">
        <v>1840</v>
      </c>
      <c r="H4252" t="s">
        <v>10607</v>
      </c>
      <c r="I4252" t="s">
        <v>42</v>
      </c>
      <c r="J4252" t="s">
        <v>13449</v>
      </c>
      <c r="K4252" t="s">
        <v>26</v>
      </c>
      <c r="L4252">
        <v>5134765913</v>
      </c>
      <c r="M4252"/>
      <c r="N4252" s="23">
        <v>91657585000172</v>
      </c>
      <c r="O4252"/>
      <c r="P4252">
        <v>240141636</v>
      </c>
      <c r="Q4252"/>
      <c r="R4252" t="s">
        <v>13450</v>
      </c>
      <c r="S4252" s="21" t="s">
        <v>18534</v>
      </c>
      <c r="T4252" s="21" t="s">
        <v>18603</v>
      </c>
      <c r="U4252" s="21" t="str">
        <f>VLOOKUP(T4252,Apoio!$D$10:$E$55,2,0)</f>
        <v>Fornec. de Serviç. Diversos PJ</v>
      </c>
      <c r="V4252">
        <v>34179207</v>
      </c>
      <c r="W4252">
        <v>16776</v>
      </c>
      <c r="X4252">
        <v>59</v>
      </c>
      <c r="Z4252" s="7">
        <v>45536</v>
      </c>
      <c r="AA4252" s="8" t="str">
        <f>IF(Y4252="","Não","Sim")</f>
        <v>Não</v>
      </c>
      <c r="AB4252" s="7" t="str">
        <f>IF(Z4252="","Não","Sim")</f>
        <v>Sim</v>
      </c>
      <c r="AC4252" s="8" t="str">
        <f>IF(S4252="TSR","Serede","Rede Conecta")</f>
        <v>Serede</v>
      </c>
    </row>
    <row r="4253" spans="1:29" ht="15" x14ac:dyDescent="0.25">
      <c r="A4253">
        <v>201411</v>
      </c>
      <c r="B4253" t="s">
        <v>4282</v>
      </c>
      <c r="C4253">
        <v>201411</v>
      </c>
      <c r="D4253" s="24">
        <v>41267</v>
      </c>
      <c r="E4253" t="s">
        <v>20</v>
      </c>
      <c r="F4253" t="s">
        <v>4283</v>
      </c>
      <c r="G4253" t="s">
        <v>4284</v>
      </c>
      <c r="H4253" t="s">
        <v>78</v>
      </c>
      <c r="I4253" t="s">
        <v>42</v>
      </c>
      <c r="J4253" t="s">
        <v>4285</v>
      </c>
      <c r="K4253" t="s">
        <v>26</v>
      </c>
      <c r="L4253"/>
      <c r="M4253"/>
      <c r="N4253" s="23">
        <v>91693309000160</v>
      </c>
      <c r="O4253"/>
      <c r="P4253"/>
      <c r="Q4253"/>
      <c r="R4253" t="s">
        <v>4286</v>
      </c>
      <c r="S4253" s="21" t="s">
        <v>18534</v>
      </c>
      <c r="T4253" s="21" t="s">
        <v>18607</v>
      </c>
      <c r="U4253" s="21" t="str">
        <f>VLOOKUP(T4253,Apoio!$D$10:$E$55,2,0)</f>
        <v>Prefeituras - PJ</v>
      </c>
      <c r="V4253">
        <v>193909</v>
      </c>
      <c r="W4253">
        <v>41104</v>
      </c>
      <c r="X4253">
        <v>85</v>
      </c>
      <c r="Z4253" s="7"/>
      <c r="AA4253" s="8" t="str">
        <f>IF(Y4253="","Não","Sim")</f>
        <v>Não</v>
      </c>
      <c r="AB4253" s="7" t="str">
        <f>IF(Z4253="","Não","Sim")</f>
        <v>Não</v>
      </c>
      <c r="AC4253" s="8" t="str">
        <f>IF(S4253="TSR","Serede","Rede Conecta")</f>
        <v>Serede</v>
      </c>
    </row>
    <row r="4254" spans="1:29" ht="15" x14ac:dyDescent="0.25">
      <c r="A4254">
        <v>201024</v>
      </c>
      <c r="B4254" t="s">
        <v>2737</v>
      </c>
      <c r="C4254">
        <v>201024</v>
      </c>
      <c r="D4254" s="24">
        <v>41267</v>
      </c>
      <c r="E4254" t="s">
        <v>20</v>
      </c>
      <c r="F4254" t="s">
        <v>2738</v>
      </c>
      <c r="G4254" t="s">
        <v>2739</v>
      </c>
      <c r="H4254" t="s">
        <v>78</v>
      </c>
      <c r="I4254" t="s">
        <v>42</v>
      </c>
      <c r="J4254" t="s">
        <v>2740</v>
      </c>
      <c r="K4254" t="s">
        <v>26</v>
      </c>
      <c r="L4254">
        <v>5137611044</v>
      </c>
      <c r="M4254"/>
      <c r="N4254" s="23">
        <v>91693317000106</v>
      </c>
      <c r="O4254"/>
      <c r="P4254"/>
      <c r="Q4254"/>
      <c r="R4254" t="s">
        <v>2741</v>
      </c>
      <c r="S4254" s="21" t="s">
        <v>18534</v>
      </c>
      <c r="T4254" s="21" t="s">
        <v>18607</v>
      </c>
      <c r="U4254" s="21" t="str">
        <f>VLOOKUP(T4254,Apoio!$D$10:$E$55,2,0)</f>
        <v>Prefeituras - PJ</v>
      </c>
      <c r="V4254">
        <v>194619</v>
      </c>
      <c r="W4254">
        <v>307522</v>
      </c>
      <c r="X4254">
        <v>12</v>
      </c>
      <c r="Z4254" s="7"/>
      <c r="AA4254" s="8" t="str">
        <f>IF(Y4254="","Não","Sim")</f>
        <v>Não</v>
      </c>
      <c r="AB4254" s="7" t="str">
        <f>IF(Z4254="","Não","Sim")</f>
        <v>Não</v>
      </c>
      <c r="AC4254" s="8" t="str">
        <f>IF(S4254="TSR","Serede","Rede Conecta")</f>
        <v>Serede</v>
      </c>
    </row>
    <row r="4255" spans="1:29" ht="15" x14ac:dyDescent="0.25">
      <c r="A4255">
        <v>201047</v>
      </c>
      <c r="B4255" t="s">
        <v>2803</v>
      </c>
      <c r="C4255">
        <v>201047</v>
      </c>
      <c r="D4255" s="24">
        <v>41267</v>
      </c>
      <c r="E4255" t="s">
        <v>20</v>
      </c>
      <c r="F4255" t="s">
        <v>2804</v>
      </c>
      <c r="G4255" t="s">
        <v>2805</v>
      </c>
      <c r="H4255" t="s">
        <v>78</v>
      </c>
      <c r="I4255" t="s">
        <v>42</v>
      </c>
      <c r="J4255" t="s">
        <v>2806</v>
      </c>
      <c r="K4255" t="s">
        <v>26</v>
      </c>
      <c r="L4255">
        <v>5137731122</v>
      </c>
      <c r="M4255"/>
      <c r="N4255" s="23">
        <v>91693333000107</v>
      </c>
      <c r="O4255"/>
      <c r="P4255"/>
      <c r="Q4255"/>
      <c r="R4255" t="s">
        <v>2807</v>
      </c>
      <c r="S4255" s="21" t="s">
        <v>18534</v>
      </c>
      <c r="T4255" s="21" t="s">
        <v>18607</v>
      </c>
      <c r="U4255" s="21" t="str">
        <f>VLOOKUP(T4255,Apoio!$D$10:$E$55,2,0)</f>
        <v>Prefeituras - PJ</v>
      </c>
      <c r="V4255">
        <v>193188</v>
      </c>
      <c r="W4255">
        <v>209500</v>
      </c>
      <c r="X4255">
        <v>79</v>
      </c>
      <c r="Z4255" s="7"/>
      <c r="AA4255" s="8" t="str">
        <f>IF(Y4255="","Não","Sim")</f>
        <v>Não</v>
      </c>
      <c r="AB4255" s="7" t="str">
        <f>IF(Z4255="","Não","Sim")</f>
        <v>Não</v>
      </c>
      <c r="AC4255" s="8" t="str">
        <f>IF(S4255="TSR","Serede","Rede Conecta")</f>
        <v>Serede</v>
      </c>
    </row>
    <row r="4256" spans="1:29" ht="15" x14ac:dyDescent="0.25">
      <c r="A4256">
        <v>201400</v>
      </c>
      <c r="B4256" t="s">
        <v>4231</v>
      </c>
      <c r="C4256">
        <v>201400</v>
      </c>
      <c r="D4256" s="24">
        <v>41267</v>
      </c>
      <c r="E4256" t="s">
        <v>20</v>
      </c>
      <c r="F4256" t="s">
        <v>4232</v>
      </c>
      <c r="G4256" t="s">
        <v>4233</v>
      </c>
      <c r="H4256" t="s">
        <v>78</v>
      </c>
      <c r="I4256" t="s">
        <v>42</v>
      </c>
      <c r="J4256" t="s">
        <v>4234</v>
      </c>
      <c r="K4256" t="s">
        <v>26</v>
      </c>
      <c r="L4256">
        <v>5136941333</v>
      </c>
      <c r="M4256"/>
      <c r="N4256" s="23">
        <v>91900381000110</v>
      </c>
      <c r="O4256"/>
      <c r="P4256"/>
      <c r="Q4256"/>
      <c r="R4256" t="s">
        <v>4235</v>
      </c>
      <c r="S4256" s="21" t="s">
        <v>18534</v>
      </c>
      <c r="T4256" s="21" t="s">
        <v>18607</v>
      </c>
      <c r="U4256" s="21" t="str">
        <f>VLOOKUP(T4256,Apoio!$D$10:$E$55,2,0)</f>
        <v>Prefeituras - PJ</v>
      </c>
      <c r="V4256">
        <v>418786</v>
      </c>
      <c r="W4256">
        <v>40085700</v>
      </c>
      <c r="X4256">
        <v>1</v>
      </c>
      <c r="Z4256" s="7"/>
      <c r="AA4256" s="8" t="str">
        <f>IF(Y4256="","Não","Sim")</f>
        <v>Não</v>
      </c>
      <c r="AB4256" s="7" t="str">
        <f>IF(Z4256="","Não","Sim")</f>
        <v>Não</v>
      </c>
      <c r="AC4256" s="8" t="str">
        <f>IF(S4256="TSR","Serede","Rede Conecta")</f>
        <v>Serede</v>
      </c>
    </row>
    <row r="4257" spans="1:29" ht="15" x14ac:dyDescent="0.25">
      <c r="A4257">
        <v>201178</v>
      </c>
      <c r="B4257" t="s">
        <v>3208</v>
      </c>
      <c r="C4257">
        <v>201178</v>
      </c>
      <c r="D4257" s="24">
        <v>41267</v>
      </c>
      <c r="E4257" t="s">
        <v>20</v>
      </c>
      <c r="F4257" t="s">
        <v>3209</v>
      </c>
      <c r="G4257" t="s">
        <v>3210</v>
      </c>
      <c r="H4257" t="s">
        <v>78</v>
      </c>
      <c r="I4257" t="s">
        <v>42</v>
      </c>
      <c r="J4257" t="s">
        <v>3211</v>
      </c>
      <c r="K4257" t="s">
        <v>26</v>
      </c>
      <c r="L4257"/>
      <c r="M4257"/>
      <c r="N4257" s="23">
        <v>91984492000152</v>
      </c>
      <c r="O4257"/>
      <c r="P4257"/>
      <c r="Q4257"/>
      <c r="R4257" t="s">
        <v>3212</v>
      </c>
      <c r="S4257" s="21" t="s">
        <v>18534</v>
      </c>
      <c r="T4257" s="21" t="s">
        <v>18607</v>
      </c>
      <c r="U4257" s="21" t="str">
        <f>VLOOKUP(T4257,Apoio!$D$10:$E$55,2,0)</f>
        <v>Prefeituras - PJ</v>
      </c>
      <c r="V4257">
        <v>41814</v>
      </c>
      <c r="W4257">
        <v>40023770</v>
      </c>
      <c r="X4257">
        <v>24</v>
      </c>
      <c r="Z4257" s="7"/>
      <c r="AA4257" s="8" t="str">
        <f>IF(Y4257="","Não","Sim")</f>
        <v>Não</v>
      </c>
      <c r="AB4257" s="7" t="str">
        <f>IF(Z4257="","Não","Sim")</f>
        <v>Não</v>
      </c>
      <c r="AC4257" s="8" t="str">
        <f>IF(S4257="TSR","Serede","Rede Conecta")</f>
        <v>Serede</v>
      </c>
    </row>
    <row r="4258" spans="1:29" ht="15" x14ac:dyDescent="0.25">
      <c r="A4258">
        <v>200980</v>
      </c>
      <c r="B4258" t="s">
        <v>2595</v>
      </c>
      <c r="C4258">
        <v>200980</v>
      </c>
      <c r="D4258" s="24">
        <v>41267</v>
      </c>
      <c r="E4258" t="s">
        <v>20</v>
      </c>
      <c r="F4258" t="s">
        <v>2596</v>
      </c>
      <c r="G4258" t="s">
        <v>2597</v>
      </c>
      <c r="H4258" t="s">
        <v>78</v>
      </c>
      <c r="I4258" t="s">
        <v>42</v>
      </c>
      <c r="J4258" t="s">
        <v>2598</v>
      </c>
      <c r="K4258" t="s">
        <v>26</v>
      </c>
      <c r="L4258">
        <v>5135651111</v>
      </c>
      <c r="M4258"/>
      <c r="N4258" s="23">
        <v>91995365000159</v>
      </c>
      <c r="O4258"/>
      <c r="P4258"/>
      <c r="Q4258"/>
      <c r="R4258" t="s">
        <v>2599</v>
      </c>
      <c r="S4258" s="21" t="s">
        <v>18534</v>
      </c>
      <c r="T4258" s="21" t="s">
        <v>18607</v>
      </c>
      <c r="U4258" s="21" t="str">
        <f>VLOOKUP(T4258,Apoio!$D$10:$E$55,2,0)</f>
        <v>Prefeituras - PJ</v>
      </c>
      <c r="V4258">
        <v>41830</v>
      </c>
      <c r="W4258">
        <v>40000010</v>
      </c>
      <c r="X4258">
        <v>80</v>
      </c>
      <c r="Z4258" s="7"/>
      <c r="AA4258" s="8" t="str">
        <f>IF(Y4258="","Não","Sim")</f>
        <v>Não</v>
      </c>
      <c r="AB4258" s="7" t="str">
        <f>IF(Z4258="","Não","Sim")</f>
        <v>Não</v>
      </c>
      <c r="AC4258" s="8" t="str">
        <f>IF(S4258="TSR","Serede","Rede Conecta")</f>
        <v>Serede</v>
      </c>
    </row>
    <row r="4259" spans="1:29" ht="15" x14ac:dyDescent="0.25">
      <c r="A4259">
        <v>201185</v>
      </c>
      <c r="B4259" t="s">
        <v>3242</v>
      </c>
      <c r="C4259">
        <v>201185</v>
      </c>
      <c r="D4259" s="24">
        <v>41267</v>
      </c>
      <c r="E4259" t="s">
        <v>20</v>
      </c>
      <c r="F4259" t="s">
        <v>3243</v>
      </c>
      <c r="G4259" t="s">
        <v>3244</v>
      </c>
      <c r="H4259" t="s">
        <v>78</v>
      </c>
      <c r="I4259" t="s">
        <v>42</v>
      </c>
      <c r="J4259" t="s">
        <v>3245</v>
      </c>
      <c r="K4259" t="s">
        <v>26</v>
      </c>
      <c r="L4259"/>
      <c r="M4259"/>
      <c r="N4259" s="23">
        <v>91997056000118</v>
      </c>
      <c r="O4259"/>
      <c r="P4259"/>
      <c r="Q4259"/>
      <c r="R4259" t="s">
        <v>3246</v>
      </c>
      <c r="S4259" s="21" t="s">
        <v>18534</v>
      </c>
      <c r="T4259" s="21" t="s">
        <v>18607</v>
      </c>
      <c r="U4259" s="21" t="str">
        <f>VLOOKUP(T4259,Apoio!$D$10:$E$55,2,0)</f>
        <v>Prefeituras - PJ</v>
      </c>
      <c r="V4259">
        <v>41822</v>
      </c>
      <c r="W4259">
        <v>40087200</v>
      </c>
      <c r="X4259">
        <v>50</v>
      </c>
      <c r="Z4259" s="7"/>
      <c r="AA4259" s="8" t="str">
        <f>IF(Y4259="","Não","Sim")</f>
        <v>Não</v>
      </c>
      <c r="AB4259" s="7" t="str">
        <f>IF(Z4259="","Não","Sim")</f>
        <v>Não</v>
      </c>
      <c r="AC4259" s="8" t="str">
        <f>IF(S4259="TSR","Serede","Rede Conecta")</f>
        <v>Serede</v>
      </c>
    </row>
    <row r="4260" spans="1:29" ht="15" x14ac:dyDescent="0.25">
      <c r="A4260">
        <v>201343</v>
      </c>
      <c r="B4260" t="s">
        <v>3975</v>
      </c>
      <c r="C4260">
        <v>201343</v>
      </c>
      <c r="D4260" s="24">
        <v>41267</v>
      </c>
      <c r="E4260" t="s">
        <v>20</v>
      </c>
      <c r="F4260" t="s">
        <v>3976</v>
      </c>
      <c r="G4260" t="s">
        <v>3977</v>
      </c>
      <c r="H4260" t="s">
        <v>78</v>
      </c>
      <c r="I4260" t="s">
        <v>42</v>
      </c>
      <c r="J4260" t="s">
        <v>3978</v>
      </c>
      <c r="K4260" t="s">
        <v>26</v>
      </c>
      <c r="L4260">
        <v>5535521022</v>
      </c>
      <c r="M4260"/>
      <c r="N4260" s="23">
        <v>91997072000100</v>
      </c>
      <c r="O4260"/>
      <c r="P4260"/>
      <c r="Q4260"/>
      <c r="R4260" t="s">
        <v>3979</v>
      </c>
      <c r="S4260" s="21" t="s">
        <v>18534</v>
      </c>
      <c r="T4260" s="21" t="s">
        <v>18607</v>
      </c>
      <c r="U4260" s="21" t="str">
        <f>VLOOKUP(T4260,Apoio!$D$10:$E$55,2,0)</f>
        <v>Prefeituras - PJ</v>
      </c>
      <c r="V4260">
        <v>194365</v>
      </c>
      <c r="W4260">
        <v>7872</v>
      </c>
      <c r="X4260">
        <v>67</v>
      </c>
      <c r="Z4260" s="7"/>
      <c r="AA4260" s="8" t="str">
        <f>IF(Y4260="","Não","Sim")</f>
        <v>Não</v>
      </c>
      <c r="AB4260" s="7" t="str">
        <f>IF(Z4260="","Não","Sim")</f>
        <v>Não</v>
      </c>
      <c r="AC4260" s="8" t="str">
        <f>IF(S4260="TSR","Serede","Rede Conecta")</f>
        <v>Serede</v>
      </c>
    </row>
    <row r="4261" spans="1:29" ht="15" x14ac:dyDescent="0.25">
      <c r="A4261">
        <v>201015</v>
      </c>
      <c r="B4261" t="s">
        <v>2716</v>
      </c>
      <c r="C4261">
        <v>201015</v>
      </c>
      <c r="D4261" s="24">
        <v>41267</v>
      </c>
      <c r="E4261" t="s">
        <v>20</v>
      </c>
      <c r="F4261" t="s">
        <v>2717</v>
      </c>
      <c r="G4261" t="s">
        <v>2718</v>
      </c>
      <c r="H4261" t="s">
        <v>78</v>
      </c>
      <c r="I4261" t="s">
        <v>42</v>
      </c>
      <c r="J4261" t="s">
        <v>2719</v>
      </c>
      <c r="K4261" t="s">
        <v>26</v>
      </c>
      <c r="L4261"/>
      <c r="M4261"/>
      <c r="N4261" s="23">
        <v>92000207000184</v>
      </c>
      <c r="O4261"/>
      <c r="P4261"/>
      <c r="Q4261"/>
      <c r="R4261" t="s">
        <v>2720</v>
      </c>
      <c r="S4261" s="21" t="s">
        <v>18534</v>
      </c>
      <c r="T4261" s="21" t="s">
        <v>18607</v>
      </c>
      <c r="U4261" s="21" t="str">
        <f>VLOOKUP(T4261,Apoio!$D$10:$E$55,2,0)</f>
        <v>Prefeituras - PJ</v>
      </c>
      <c r="V4261">
        <v>193244</v>
      </c>
      <c r="W4261">
        <v>10375</v>
      </c>
      <c r="X4261">
        <v>16</v>
      </c>
      <c r="Z4261" s="7"/>
      <c r="AA4261" s="8" t="str">
        <f>IF(Y4261="","Não","Sim")</f>
        <v>Não</v>
      </c>
      <c r="AB4261" s="7" t="str">
        <f>IF(Z4261="","Não","Sim")</f>
        <v>Não</v>
      </c>
      <c r="AC4261" s="8" t="str">
        <f>IF(S4261="TSR","Serede","Rede Conecta")</f>
        <v>Serede</v>
      </c>
    </row>
    <row r="4262" spans="1:29" ht="15" x14ac:dyDescent="0.25">
      <c r="A4262">
        <v>201182</v>
      </c>
      <c r="B4262" t="s">
        <v>3227</v>
      </c>
      <c r="C4262">
        <v>201182</v>
      </c>
      <c r="D4262" s="24">
        <v>41267</v>
      </c>
      <c r="E4262" t="s">
        <v>20</v>
      </c>
      <c r="F4262" t="s">
        <v>3228</v>
      </c>
      <c r="G4262" t="s">
        <v>3229</v>
      </c>
      <c r="H4262" t="s">
        <v>78</v>
      </c>
      <c r="I4262" t="s">
        <v>42</v>
      </c>
      <c r="J4262" t="s">
        <v>3230</v>
      </c>
      <c r="K4262" t="s">
        <v>26</v>
      </c>
      <c r="L4262">
        <v>5137451040</v>
      </c>
      <c r="M4262"/>
      <c r="N4262" s="23">
        <v>92000215000120</v>
      </c>
      <c r="O4262"/>
      <c r="P4262"/>
      <c r="Q4262"/>
      <c r="R4262" t="s">
        <v>3231</v>
      </c>
      <c r="S4262" s="21" t="s">
        <v>18534</v>
      </c>
      <c r="T4262" s="21" t="s">
        <v>18607</v>
      </c>
      <c r="U4262" s="21" t="str">
        <f>VLOOKUP(T4262,Apoio!$D$10:$E$55,2,0)</f>
        <v>Prefeituras - PJ</v>
      </c>
      <c r="V4262">
        <v>418910</v>
      </c>
      <c r="W4262">
        <v>40133240</v>
      </c>
      <c r="X4262">
        <v>9</v>
      </c>
      <c r="Z4262" s="7"/>
      <c r="AA4262" s="8" t="str">
        <f>IF(Y4262="","Não","Sim")</f>
        <v>Não</v>
      </c>
      <c r="AB4262" s="7" t="str">
        <f>IF(Z4262="","Não","Sim")</f>
        <v>Não</v>
      </c>
      <c r="AC4262" s="8" t="str">
        <f>IF(S4262="TSR","Serede","Rede Conecta")</f>
        <v>Serede</v>
      </c>
    </row>
    <row r="4263" spans="1:29" ht="15" x14ac:dyDescent="0.25">
      <c r="A4263">
        <v>200825</v>
      </c>
      <c r="B4263" t="s">
        <v>2341</v>
      </c>
      <c r="C4263">
        <v>200825</v>
      </c>
      <c r="D4263" s="24">
        <v>41267</v>
      </c>
      <c r="E4263" t="s">
        <v>20</v>
      </c>
      <c r="F4263" t="s">
        <v>2342</v>
      </c>
      <c r="G4263" t="s">
        <v>2343</v>
      </c>
      <c r="H4263" t="s">
        <v>78</v>
      </c>
      <c r="I4263" t="s">
        <v>42</v>
      </c>
      <c r="J4263" t="s">
        <v>2344</v>
      </c>
      <c r="K4263" t="s">
        <v>26</v>
      </c>
      <c r="L4263">
        <v>5137251200</v>
      </c>
      <c r="M4263"/>
      <c r="N4263" s="23">
        <v>92000223000177</v>
      </c>
      <c r="O4263"/>
      <c r="P4263"/>
      <c r="Q4263"/>
      <c r="R4263" t="s">
        <v>2345</v>
      </c>
      <c r="S4263" s="21" t="s">
        <v>18534</v>
      </c>
      <c r="T4263" s="21" t="s">
        <v>18607</v>
      </c>
      <c r="U4263" s="21" t="str">
        <f>VLOOKUP(T4263,Apoio!$D$10:$E$55,2,0)</f>
        <v>Prefeituras - PJ</v>
      </c>
      <c r="V4263">
        <v>41858</v>
      </c>
      <c r="W4263">
        <v>4003500</v>
      </c>
      <c r="X4263">
        <v>64</v>
      </c>
      <c r="Z4263" s="7"/>
      <c r="AA4263" s="8" t="str">
        <f>IF(Y4263="","Não","Sim")</f>
        <v>Não</v>
      </c>
      <c r="AB4263" s="7" t="str">
        <f>IF(Z4263="","Não","Sim")</f>
        <v>Não</v>
      </c>
      <c r="AC4263" s="8" t="str">
        <f>IF(S4263="TSR","Serede","Rede Conecta")</f>
        <v>Serede</v>
      </c>
    </row>
    <row r="4264" spans="1:29" ht="15" x14ac:dyDescent="0.25">
      <c r="A4264">
        <v>201034</v>
      </c>
      <c r="B4264" t="s">
        <v>2763</v>
      </c>
      <c r="C4264">
        <v>201034</v>
      </c>
      <c r="D4264" s="24">
        <v>41267</v>
      </c>
      <c r="E4264" t="s">
        <v>20</v>
      </c>
      <c r="F4264" t="s">
        <v>2764</v>
      </c>
      <c r="G4264" t="s">
        <v>2765</v>
      </c>
      <c r="H4264" t="s">
        <v>78</v>
      </c>
      <c r="I4264" t="s">
        <v>42</v>
      </c>
      <c r="J4264" t="s">
        <v>2766</v>
      </c>
      <c r="K4264" t="s">
        <v>26</v>
      </c>
      <c r="L4264"/>
      <c r="M4264"/>
      <c r="N4264" s="23">
        <v>92005586000103</v>
      </c>
      <c r="O4264"/>
      <c r="P4264"/>
      <c r="Q4264"/>
      <c r="R4264" t="s">
        <v>2767</v>
      </c>
      <c r="S4264" s="21" t="s">
        <v>18534</v>
      </c>
      <c r="T4264" s="21" t="s">
        <v>18607</v>
      </c>
      <c r="U4264" s="21" t="str">
        <f>VLOOKUP(T4264,Apoio!$D$10:$E$55,2,0)</f>
        <v>Prefeituras - PJ</v>
      </c>
      <c r="V4264">
        <v>41879</v>
      </c>
      <c r="W4264">
        <v>40053200</v>
      </c>
      <c r="X4264">
        <v>55</v>
      </c>
      <c r="Z4264" s="7"/>
      <c r="AA4264" s="8" t="str">
        <f>IF(Y4264="","Não","Sim")</f>
        <v>Não</v>
      </c>
      <c r="AB4264" s="7" t="str">
        <f>IF(Z4264="","Não","Sim")</f>
        <v>Não</v>
      </c>
      <c r="AC4264" s="8" t="str">
        <f>IF(S4264="TSR","Serede","Rede Conecta")</f>
        <v>Serede</v>
      </c>
    </row>
    <row r="4265" spans="1:29" ht="15" x14ac:dyDescent="0.25">
      <c r="A4265">
        <v>201294</v>
      </c>
      <c r="B4265" t="s">
        <v>3749</v>
      </c>
      <c r="C4265">
        <v>201294</v>
      </c>
      <c r="D4265" s="24">
        <v>41267</v>
      </c>
      <c r="E4265" t="s">
        <v>20</v>
      </c>
      <c r="F4265" t="s">
        <v>3750</v>
      </c>
      <c r="G4265" t="s">
        <v>3751</v>
      </c>
      <c r="H4265" t="s">
        <v>78</v>
      </c>
      <c r="I4265" t="s">
        <v>42</v>
      </c>
      <c r="J4265" t="s">
        <v>3752</v>
      </c>
      <c r="K4265" t="s">
        <v>26</v>
      </c>
      <c r="L4265">
        <v>5136358040</v>
      </c>
      <c r="M4265"/>
      <c r="N4265" s="23">
        <v>92122712000100</v>
      </c>
      <c r="O4265"/>
      <c r="P4265"/>
      <c r="Q4265"/>
      <c r="R4265" t="s">
        <v>3753</v>
      </c>
      <c r="S4265" s="21" t="s">
        <v>18534</v>
      </c>
      <c r="T4265" s="21" t="s">
        <v>18607</v>
      </c>
      <c r="U4265" s="21" t="str">
        <f>VLOOKUP(T4265,Apoio!$D$10:$E$55,2,0)</f>
        <v>Prefeituras - PJ</v>
      </c>
      <c r="V4265">
        <v>4181420</v>
      </c>
      <c r="W4265">
        <v>40040010</v>
      </c>
      <c r="X4265">
        <v>69</v>
      </c>
      <c r="Z4265" s="7"/>
      <c r="AA4265" s="8" t="str">
        <f>IF(Y4265="","Não","Sim")</f>
        <v>Não</v>
      </c>
      <c r="AB4265" s="7" t="str">
        <f>IF(Z4265="","Não","Sim")</f>
        <v>Não</v>
      </c>
      <c r="AC4265" s="8" t="str">
        <f>IF(S4265="TSR","Serede","Rede Conecta")</f>
        <v>Serede</v>
      </c>
    </row>
    <row r="4266" spans="1:29" ht="15" x14ac:dyDescent="0.25">
      <c r="A4266">
        <v>200817</v>
      </c>
      <c r="B4266" t="s">
        <v>2330</v>
      </c>
      <c r="C4266">
        <v>200817</v>
      </c>
      <c r="D4266" s="24">
        <v>41267</v>
      </c>
      <c r="E4266" t="s">
        <v>20</v>
      </c>
      <c r="F4266" t="s">
        <v>2331</v>
      </c>
      <c r="G4266" t="s">
        <v>2332</v>
      </c>
      <c r="H4266" t="s">
        <v>78</v>
      </c>
      <c r="I4266" t="s">
        <v>42</v>
      </c>
      <c r="J4266" t="s">
        <v>2333</v>
      </c>
      <c r="K4266" t="s">
        <v>26</v>
      </c>
      <c r="L4266"/>
      <c r="M4266"/>
      <c r="N4266" s="23">
        <v>92122720000148</v>
      </c>
      <c r="O4266"/>
      <c r="P4266"/>
      <c r="Q4266"/>
      <c r="R4266" t="s">
        <v>2334</v>
      </c>
      <c r="S4266" s="21" t="s">
        <v>18534</v>
      </c>
      <c r="T4266" s="21" t="s">
        <v>18607</v>
      </c>
      <c r="U4266" s="21" t="str">
        <f>VLOOKUP(T4266,Apoio!$D$10:$E$55,2,0)</f>
        <v>Prefeituras - PJ</v>
      </c>
      <c r="V4266">
        <v>41854</v>
      </c>
      <c r="W4266">
        <v>40309480</v>
      </c>
      <c r="X4266">
        <v>77</v>
      </c>
      <c r="Z4266" s="7"/>
      <c r="AA4266" s="8" t="str">
        <f>IF(Y4266="","Não","Sim")</f>
        <v>Não</v>
      </c>
      <c r="AB4266" s="7" t="str">
        <f>IF(Z4266="","Não","Sim")</f>
        <v>Não</v>
      </c>
      <c r="AC4266" s="8" t="str">
        <f>IF(S4266="TSR","Serede","Rede Conecta")</f>
        <v>Serede</v>
      </c>
    </row>
    <row r="4267" spans="1:29" ht="15" x14ac:dyDescent="0.25">
      <c r="A4267">
        <v>201146</v>
      </c>
      <c r="B4267" t="s">
        <v>935</v>
      </c>
      <c r="C4267">
        <v>201146</v>
      </c>
      <c r="D4267" s="24">
        <v>41267</v>
      </c>
      <c r="E4267" t="s">
        <v>20</v>
      </c>
      <c r="F4267" t="s">
        <v>3067</v>
      </c>
      <c r="G4267" t="s">
        <v>3068</v>
      </c>
      <c r="H4267" t="s">
        <v>78</v>
      </c>
      <c r="I4267" t="s">
        <v>42</v>
      </c>
      <c r="J4267" t="s">
        <v>3069</v>
      </c>
      <c r="K4267" t="s">
        <v>26</v>
      </c>
      <c r="L4267"/>
      <c r="M4267"/>
      <c r="N4267" s="23">
        <v>92122753000198</v>
      </c>
      <c r="O4267"/>
      <c r="P4267"/>
      <c r="Q4267"/>
      <c r="R4267" t="s">
        <v>3070</v>
      </c>
      <c r="S4267" s="21" t="s">
        <v>18534</v>
      </c>
      <c r="T4267" s="21" t="s">
        <v>18607</v>
      </c>
      <c r="U4267" s="21" t="str">
        <f>VLOOKUP(T4267,Apoio!$D$10:$E$55,2,0)</f>
        <v>Prefeituras - PJ</v>
      </c>
      <c r="V4267">
        <v>41867</v>
      </c>
      <c r="W4267">
        <v>40036660</v>
      </c>
      <c r="X4267">
        <v>81</v>
      </c>
      <c r="Z4267" s="7"/>
      <c r="AA4267" s="8" t="str">
        <f>IF(Y4267="","Não","Sim")</f>
        <v>Não</v>
      </c>
      <c r="AB4267" s="7" t="str">
        <f>IF(Z4267="","Não","Sim")</f>
        <v>Não</v>
      </c>
      <c r="AC4267" s="8" t="str">
        <f>IF(S4267="TSR","Serede","Rede Conecta")</f>
        <v>Serede</v>
      </c>
    </row>
    <row r="4268" spans="1:29" ht="15" x14ac:dyDescent="0.25">
      <c r="A4268">
        <v>201310</v>
      </c>
      <c r="B4268" t="s">
        <v>3825</v>
      </c>
      <c r="C4268">
        <v>201310</v>
      </c>
      <c r="D4268" s="24">
        <v>41267</v>
      </c>
      <c r="E4268" t="s">
        <v>20</v>
      </c>
      <c r="F4268" t="s">
        <v>3826</v>
      </c>
      <c r="G4268" t="s">
        <v>3827</v>
      </c>
      <c r="H4268" t="s">
        <v>78</v>
      </c>
      <c r="I4268" t="s">
        <v>42</v>
      </c>
      <c r="J4268" t="s">
        <v>3828</v>
      </c>
      <c r="K4268" t="s">
        <v>26</v>
      </c>
      <c r="L4268"/>
      <c r="M4268"/>
      <c r="N4268" s="23">
        <v>92123918000146</v>
      </c>
      <c r="O4268"/>
      <c r="P4268"/>
      <c r="Q4268"/>
      <c r="R4268" t="s">
        <v>3829</v>
      </c>
      <c r="S4268" s="21" t="s">
        <v>18534</v>
      </c>
      <c r="T4268" s="21" t="s">
        <v>18607</v>
      </c>
      <c r="U4268" s="21" t="str">
        <f>VLOOKUP(T4268,Apoio!$D$10:$E$55,2,0)</f>
        <v>Prefeituras - PJ</v>
      </c>
      <c r="V4268">
        <v>41861</v>
      </c>
      <c r="W4268">
        <v>4005461</v>
      </c>
      <c r="X4268">
        <v>53</v>
      </c>
      <c r="Z4268" s="7"/>
      <c r="AA4268" s="8" t="str">
        <f>IF(Y4268="","Não","Sim")</f>
        <v>Não</v>
      </c>
      <c r="AB4268" s="7" t="str">
        <f>IF(Z4268="","Não","Sim")</f>
        <v>Não</v>
      </c>
      <c r="AC4268" s="8" t="str">
        <f>IF(S4268="TSR","Serede","Rede Conecta")</f>
        <v>Serede</v>
      </c>
    </row>
    <row r="4269" spans="1:29" ht="15" x14ac:dyDescent="0.25">
      <c r="A4269">
        <v>200759</v>
      </c>
      <c r="B4269" t="s">
        <v>2217</v>
      </c>
      <c r="C4269">
        <v>200759</v>
      </c>
      <c r="D4269" s="24">
        <v>41267</v>
      </c>
      <c r="E4269" t="s">
        <v>20</v>
      </c>
      <c r="F4269" t="s">
        <v>2218</v>
      </c>
      <c r="G4269" t="s">
        <v>2219</v>
      </c>
      <c r="H4269" t="s">
        <v>78</v>
      </c>
      <c r="I4269" t="s">
        <v>42</v>
      </c>
      <c r="J4269" t="s">
        <v>2220</v>
      </c>
      <c r="K4269" t="s">
        <v>26</v>
      </c>
      <c r="L4269">
        <v>5134451002</v>
      </c>
      <c r="M4269"/>
      <c r="N4269" s="23">
        <v>92123926000192</v>
      </c>
      <c r="O4269"/>
      <c r="P4269"/>
      <c r="Q4269"/>
      <c r="R4269" t="s">
        <v>2221</v>
      </c>
      <c r="S4269" s="21" t="s">
        <v>18534</v>
      </c>
      <c r="T4269" s="21" t="s">
        <v>18607</v>
      </c>
      <c r="U4269" s="21" t="str">
        <f>VLOOKUP(T4269,Apoio!$D$10:$E$55,2,0)</f>
        <v>Prefeituras - PJ</v>
      </c>
      <c r="V4269">
        <v>192061</v>
      </c>
      <c r="W4269">
        <v>7714</v>
      </c>
      <c r="X4269">
        <v>33</v>
      </c>
      <c r="Z4269" s="7"/>
      <c r="AA4269" s="8" t="str">
        <f>IF(Y4269="","Não","Sim")</f>
        <v>Não</v>
      </c>
      <c r="AB4269" s="7" t="str">
        <f>IF(Z4269="","Não","Sim")</f>
        <v>Não</v>
      </c>
      <c r="AC4269" s="8" t="str">
        <f>IF(S4269="TSR","Serede","Rede Conecta")</f>
        <v>Serede</v>
      </c>
    </row>
    <row r="4270" spans="1:29" ht="15" x14ac:dyDescent="0.25">
      <c r="A4270">
        <v>200860</v>
      </c>
      <c r="B4270" t="s">
        <v>2409</v>
      </c>
      <c r="C4270">
        <v>200860</v>
      </c>
      <c r="D4270" s="24">
        <v>41267</v>
      </c>
      <c r="E4270" t="s">
        <v>20</v>
      </c>
      <c r="F4270" t="s">
        <v>2410</v>
      </c>
      <c r="G4270" t="s">
        <v>2411</v>
      </c>
      <c r="H4270" t="s">
        <v>78</v>
      </c>
      <c r="I4270" t="s">
        <v>42</v>
      </c>
      <c r="J4270" t="s">
        <v>2412</v>
      </c>
      <c r="K4270" t="s">
        <v>26</v>
      </c>
      <c r="L4270">
        <v>5134992574</v>
      </c>
      <c r="M4270"/>
      <c r="N4270" s="23">
        <v>92324706000127</v>
      </c>
      <c r="O4270"/>
      <c r="P4270"/>
      <c r="Q4270"/>
      <c r="R4270" t="s">
        <v>2413</v>
      </c>
      <c r="S4270" s="21" t="s">
        <v>18534</v>
      </c>
      <c r="T4270" s="21" t="s">
        <v>18607</v>
      </c>
      <c r="U4270" s="21" t="str">
        <f>VLOOKUP(T4270,Apoio!$D$10:$E$55,2,0)</f>
        <v>Prefeituras - PJ</v>
      </c>
      <c r="V4270">
        <v>194402</v>
      </c>
      <c r="W4270">
        <v>5873</v>
      </c>
      <c r="X4270">
        <v>44</v>
      </c>
      <c r="Z4270" s="7"/>
      <c r="AA4270" s="8" t="str">
        <f>IF(Y4270="","Não","Sim")</f>
        <v>Não</v>
      </c>
      <c r="AB4270" s="7" t="str">
        <f>IF(Z4270="","Não","Sim")</f>
        <v>Não</v>
      </c>
      <c r="AC4270" s="8" t="str">
        <f>IF(S4270="TSR","Serede","Rede Conecta")</f>
        <v>Serede</v>
      </c>
    </row>
    <row r="4271" spans="1:29" ht="15" x14ac:dyDescent="0.25">
      <c r="A4271">
        <v>201272</v>
      </c>
      <c r="B4271" t="s">
        <v>3649</v>
      </c>
      <c r="C4271">
        <v>201272</v>
      </c>
      <c r="D4271" s="24">
        <v>41267</v>
      </c>
      <c r="E4271" t="s">
        <v>20</v>
      </c>
      <c r="F4271" t="s">
        <v>3650</v>
      </c>
      <c r="G4271" t="s">
        <v>3651</v>
      </c>
      <c r="H4271" t="s">
        <v>78</v>
      </c>
      <c r="I4271" t="s">
        <v>42</v>
      </c>
      <c r="J4271" t="s">
        <v>3652</v>
      </c>
      <c r="K4271" t="s">
        <v>26</v>
      </c>
      <c r="L4271"/>
      <c r="M4271"/>
      <c r="N4271" s="23">
        <v>92399112000185</v>
      </c>
      <c r="O4271"/>
      <c r="P4271"/>
      <c r="Q4271"/>
      <c r="R4271" t="s">
        <v>3653</v>
      </c>
      <c r="S4271" s="21" t="s">
        <v>18534</v>
      </c>
      <c r="T4271" s="21" t="s">
        <v>18607</v>
      </c>
      <c r="U4271" s="21" t="str">
        <f>VLOOKUP(T4271,Apoio!$D$10:$E$55,2,0)</f>
        <v>Prefeituras - PJ</v>
      </c>
      <c r="V4271">
        <v>193769</v>
      </c>
      <c r="W4271">
        <v>7501</v>
      </c>
      <c r="X4271">
        <v>99</v>
      </c>
      <c r="Z4271" s="7"/>
      <c r="AA4271" s="8" t="str">
        <f>IF(Y4271="","Não","Sim")</f>
        <v>Não</v>
      </c>
      <c r="AB4271" s="7" t="str">
        <f>IF(Z4271="","Não","Sim")</f>
        <v>Não</v>
      </c>
      <c r="AC4271" s="8" t="str">
        <f>IF(S4271="TSR","Serede","Rede Conecta")</f>
        <v>Serede</v>
      </c>
    </row>
    <row r="4272" spans="1:29" ht="15" x14ac:dyDescent="0.25">
      <c r="A4272">
        <v>201279</v>
      </c>
      <c r="B4272" t="s">
        <v>3682</v>
      </c>
      <c r="C4272">
        <v>201279</v>
      </c>
      <c r="D4272" s="24">
        <v>41267</v>
      </c>
      <c r="E4272" t="s">
        <v>20</v>
      </c>
      <c r="F4272" t="s">
        <v>3683</v>
      </c>
      <c r="G4272" t="s">
        <v>3684</v>
      </c>
      <c r="H4272" t="s">
        <v>78</v>
      </c>
      <c r="I4272" t="s">
        <v>42</v>
      </c>
      <c r="J4272" t="s">
        <v>3685</v>
      </c>
      <c r="K4272" t="s">
        <v>26</v>
      </c>
      <c r="L4272"/>
      <c r="M4272"/>
      <c r="N4272" s="23">
        <v>92399211000167</v>
      </c>
      <c r="O4272"/>
      <c r="P4272"/>
      <c r="Q4272"/>
      <c r="R4272" t="s">
        <v>3686</v>
      </c>
      <c r="S4272" s="21" t="s">
        <v>18534</v>
      </c>
      <c r="T4272" s="21" t="s">
        <v>18607</v>
      </c>
      <c r="U4272" s="21" t="str">
        <f>VLOOKUP(T4272,Apoio!$D$10:$E$55,2,0)</f>
        <v>Prefeituras - PJ</v>
      </c>
      <c r="V4272">
        <v>41874</v>
      </c>
      <c r="W4272">
        <v>40180300</v>
      </c>
      <c r="X4272">
        <v>52</v>
      </c>
      <c r="Z4272" s="7"/>
      <c r="AA4272" s="8" t="str">
        <f>IF(Y4272="","Não","Sim")</f>
        <v>Não</v>
      </c>
      <c r="AB4272" s="7" t="str">
        <f>IF(Z4272="","Não","Sim")</f>
        <v>Não</v>
      </c>
      <c r="AC4272" s="8" t="str">
        <f>IF(S4272="TSR","Serede","Rede Conecta")</f>
        <v>Serede</v>
      </c>
    </row>
    <row r="4273" spans="1:29" ht="15" x14ac:dyDescent="0.25">
      <c r="A4273">
        <v>201080</v>
      </c>
      <c r="B4273" t="s">
        <v>2880</v>
      </c>
      <c r="C4273">
        <v>201080</v>
      </c>
      <c r="D4273" s="24">
        <v>41267</v>
      </c>
      <c r="E4273" t="s">
        <v>20</v>
      </c>
      <c r="F4273" t="s">
        <v>2881</v>
      </c>
      <c r="G4273" t="s">
        <v>2882</v>
      </c>
      <c r="H4273" t="s">
        <v>78</v>
      </c>
      <c r="I4273" t="s">
        <v>42</v>
      </c>
      <c r="J4273" t="s">
        <v>2883</v>
      </c>
      <c r="K4273" t="s">
        <v>26</v>
      </c>
      <c r="L4273"/>
      <c r="M4273"/>
      <c r="N4273" s="23">
        <v>92401553000174</v>
      </c>
      <c r="O4273"/>
      <c r="P4273"/>
      <c r="Q4273"/>
      <c r="R4273" t="s">
        <v>2884</v>
      </c>
      <c r="S4273" s="21" t="s">
        <v>18534</v>
      </c>
      <c r="T4273" s="21" t="s">
        <v>18607</v>
      </c>
      <c r="U4273" s="21" t="str">
        <f>VLOOKUP(T4273,Apoio!$D$10:$E$55,2,0)</f>
        <v>Prefeituras - PJ</v>
      </c>
      <c r="V4273">
        <v>41873</v>
      </c>
      <c r="W4273">
        <v>40089510</v>
      </c>
      <c r="X4273">
        <v>68</v>
      </c>
      <c r="Z4273" s="7"/>
      <c r="AA4273" s="8" t="str">
        <f>IF(Y4273="","Não","Sim")</f>
        <v>Não</v>
      </c>
      <c r="AB4273" s="7" t="str">
        <f>IF(Z4273="","Não","Sim")</f>
        <v>Não</v>
      </c>
      <c r="AC4273" s="8" t="str">
        <f>IF(S4273="TSR","Serede","Rede Conecta")</f>
        <v>Serede</v>
      </c>
    </row>
    <row r="4274" spans="1:29" ht="15" x14ac:dyDescent="0.25">
      <c r="A4274">
        <v>201222</v>
      </c>
      <c r="B4274" t="s">
        <v>3416</v>
      </c>
      <c r="C4274">
        <v>201222</v>
      </c>
      <c r="D4274" s="24">
        <v>41267</v>
      </c>
      <c r="E4274" t="s">
        <v>20</v>
      </c>
      <c r="F4274" t="s">
        <v>3417</v>
      </c>
      <c r="G4274" t="s">
        <v>3418</v>
      </c>
      <c r="H4274" t="s">
        <v>78</v>
      </c>
      <c r="I4274" t="s">
        <v>42</v>
      </c>
      <c r="J4274" t="s">
        <v>3419</v>
      </c>
      <c r="K4274" t="s">
        <v>26</v>
      </c>
      <c r="L4274"/>
      <c r="M4274"/>
      <c r="N4274" s="23">
        <v>92403567000127</v>
      </c>
      <c r="O4274"/>
      <c r="P4274"/>
      <c r="Q4274"/>
      <c r="R4274" t="s">
        <v>3420</v>
      </c>
      <c r="S4274" s="21" t="s">
        <v>18534</v>
      </c>
      <c r="T4274" s="21" t="s">
        <v>18607</v>
      </c>
      <c r="U4274" s="21" t="str">
        <f>VLOOKUP(T4274,Apoio!$D$10:$E$55,2,0)</f>
        <v>Prefeituras - PJ</v>
      </c>
      <c r="V4274">
        <v>19680</v>
      </c>
      <c r="W4274">
        <v>14801</v>
      </c>
      <c r="X4274">
        <v>76</v>
      </c>
      <c r="Z4274" s="7"/>
      <c r="AA4274" s="8" t="str">
        <f>IF(Y4274="","Não","Sim")</f>
        <v>Não</v>
      </c>
      <c r="AB4274" s="7" t="str">
        <f>IF(Z4274="","Não","Sim")</f>
        <v>Não</v>
      </c>
      <c r="AC4274" s="8" t="str">
        <f>IF(S4274="TSR","Serede","Rede Conecta")</f>
        <v>Serede</v>
      </c>
    </row>
    <row r="4275" spans="1:29" ht="15" x14ac:dyDescent="0.25">
      <c r="A4275">
        <v>201338</v>
      </c>
      <c r="B4275" t="s">
        <v>3952</v>
      </c>
      <c r="C4275">
        <v>201338</v>
      </c>
      <c r="D4275" s="24">
        <v>41267</v>
      </c>
      <c r="E4275" t="s">
        <v>20</v>
      </c>
      <c r="F4275" t="s">
        <v>3953</v>
      </c>
      <c r="G4275" t="s">
        <v>3954</v>
      </c>
      <c r="H4275" t="s">
        <v>78</v>
      </c>
      <c r="I4275" t="s">
        <v>42</v>
      </c>
      <c r="J4275" t="s">
        <v>3955</v>
      </c>
      <c r="K4275" t="s">
        <v>26</v>
      </c>
      <c r="L4275">
        <v>5537301020</v>
      </c>
      <c r="M4275"/>
      <c r="N4275" s="23">
        <v>92403583000110</v>
      </c>
      <c r="O4275"/>
      <c r="P4275"/>
      <c r="Q4275"/>
      <c r="R4275" t="s">
        <v>3956</v>
      </c>
      <c r="S4275" s="21" t="s">
        <v>18534</v>
      </c>
      <c r="T4275" s="21" t="s">
        <v>18607</v>
      </c>
      <c r="U4275" s="21" t="str">
        <f>VLOOKUP(T4275,Apoio!$D$10:$E$55,2,0)</f>
        <v>Prefeituras - PJ</v>
      </c>
      <c r="V4275">
        <v>41863</v>
      </c>
      <c r="W4275">
        <v>40210670</v>
      </c>
      <c r="X4275">
        <v>4</v>
      </c>
      <c r="Z4275" s="7"/>
      <c r="AA4275" s="8" t="str">
        <f>IF(Y4275="","Não","Sim")</f>
        <v>Não</v>
      </c>
      <c r="AB4275" s="7" t="str">
        <f>IF(Z4275="","Não","Sim")</f>
        <v>Não</v>
      </c>
      <c r="AC4275" s="8" t="str">
        <f>IF(S4275="TSR","Serede","Rede Conecta")</f>
        <v>Serede</v>
      </c>
    </row>
    <row r="4276" spans="1:29" ht="15" x14ac:dyDescent="0.25">
      <c r="A4276">
        <v>200803</v>
      </c>
      <c r="B4276" t="s">
        <v>2309</v>
      </c>
      <c r="C4276">
        <v>200803</v>
      </c>
      <c r="D4276" s="24">
        <v>41267</v>
      </c>
      <c r="E4276" t="s">
        <v>20</v>
      </c>
      <c r="F4276" t="s">
        <v>2310</v>
      </c>
      <c r="G4276" t="s">
        <v>2311</v>
      </c>
      <c r="H4276" t="s">
        <v>78</v>
      </c>
      <c r="I4276" t="s">
        <v>42</v>
      </c>
      <c r="J4276" t="s">
        <v>2312</v>
      </c>
      <c r="K4276" t="s">
        <v>26</v>
      </c>
      <c r="L4276"/>
      <c r="M4276"/>
      <c r="N4276" s="23">
        <v>92406099000144</v>
      </c>
      <c r="O4276"/>
      <c r="P4276"/>
      <c r="Q4276"/>
      <c r="R4276" t="s">
        <v>2313</v>
      </c>
      <c r="S4276" s="21" t="s">
        <v>18534</v>
      </c>
      <c r="T4276" s="21" t="s">
        <v>18607</v>
      </c>
      <c r="U4276" s="21" t="str">
        <f>VLOOKUP(T4276,Apoio!$D$10:$E$55,2,0)</f>
        <v>Prefeituras - PJ</v>
      </c>
      <c r="V4276">
        <v>19726</v>
      </c>
      <c r="W4276">
        <v>7890</v>
      </c>
      <c r="X4276">
        <v>95</v>
      </c>
      <c r="Z4276" s="7"/>
      <c r="AA4276" s="8" t="str">
        <f>IF(Y4276="","Não","Sim")</f>
        <v>Não</v>
      </c>
      <c r="AB4276" s="7" t="str">
        <f>IF(Z4276="","Não","Sim")</f>
        <v>Não</v>
      </c>
      <c r="AC4276" s="8" t="str">
        <f>IF(S4276="TSR","Serede","Rede Conecta")</f>
        <v>Serede</v>
      </c>
    </row>
    <row r="4277" spans="1:29" ht="15" x14ac:dyDescent="0.25">
      <c r="A4277">
        <v>201334</v>
      </c>
      <c r="B4277" t="s">
        <v>3936</v>
      </c>
      <c r="C4277">
        <v>201334</v>
      </c>
      <c r="D4277" s="24">
        <v>41267</v>
      </c>
      <c r="E4277" t="s">
        <v>20</v>
      </c>
      <c r="F4277" t="s">
        <v>3937</v>
      </c>
      <c r="G4277" t="s">
        <v>3938</v>
      </c>
      <c r="H4277" t="s">
        <v>78</v>
      </c>
      <c r="I4277" t="s">
        <v>42</v>
      </c>
      <c r="J4277" t="s">
        <v>3939</v>
      </c>
      <c r="K4277" t="s">
        <v>26</v>
      </c>
      <c r="L4277"/>
      <c r="M4277"/>
      <c r="N4277" s="23">
        <v>92406115000107</v>
      </c>
      <c r="O4277"/>
      <c r="P4277"/>
      <c r="Q4277"/>
      <c r="R4277" t="s">
        <v>3940</v>
      </c>
      <c r="S4277" s="21" t="s">
        <v>18534</v>
      </c>
      <c r="T4277" s="21" t="s">
        <v>18607</v>
      </c>
      <c r="U4277" s="21" t="str">
        <f>VLOOKUP(T4277,Apoio!$D$10:$E$55,2,0)</f>
        <v>Prefeituras - PJ</v>
      </c>
      <c r="V4277">
        <v>41857</v>
      </c>
      <c r="W4277">
        <v>40000100</v>
      </c>
      <c r="X4277">
        <v>46</v>
      </c>
      <c r="Z4277" s="7"/>
      <c r="AA4277" s="8" t="str">
        <f>IF(Y4277="","Não","Sim")</f>
        <v>Não</v>
      </c>
      <c r="AB4277" s="7" t="str">
        <f>IF(Z4277="","Não","Sim")</f>
        <v>Não</v>
      </c>
      <c r="AC4277" s="8" t="str">
        <f>IF(S4277="TSR","Serede","Rede Conecta")</f>
        <v>Serede</v>
      </c>
    </row>
    <row r="4278" spans="1:29" ht="15" x14ac:dyDescent="0.25">
      <c r="A4278">
        <v>201313</v>
      </c>
      <c r="B4278" t="s">
        <v>3840</v>
      </c>
      <c r="C4278">
        <v>201313</v>
      </c>
      <c r="D4278" s="24">
        <v>41267</v>
      </c>
      <c r="E4278" t="s">
        <v>20</v>
      </c>
      <c r="F4278" t="s">
        <v>3841</v>
      </c>
      <c r="G4278" t="s">
        <v>3842</v>
      </c>
      <c r="H4278" t="s">
        <v>78</v>
      </c>
      <c r="I4278" t="s">
        <v>42</v>
      </c>
      <c r="J4278" t="s">
        <v>3843</v>
      </c>
      <c r="K4278" t="s">
        <v>26</v>
      </c>
      <c r="L4278"/>
      <c r="M4278"/>
      <c r="N4278" s="23">
        <v>92406206000134</v>
      </c>
      <c r="O4278"/>
      <c r="P4278"/>
      <c r="Q4278"/>
      <c r="R4278" t="s">
        <v>3844</v>
      </c>
      <c r="S4278" s="21" t="s">
        <v>18534</v>
      </c>
      <c r="T4278" s="21" t="s">
        <v>18607</v>
      </c>
      <c r="U4278" s="21" t="str">
        <f>VLOOKUP(T4278,Apoio!$D$10:$E$55,2,0)</f>
        <v>Prefeituras - PJ</v>
      </c>
      <c r="V4278">
        <v>191756</v>
      </c>
      <c r="W4278">
        <v>3004</v>
      </c>
      <c r="X4278" t="s">
        <v>918</v>
      </c>
      <c r="Z4278" s="7"/>
      <c r="AA4278" s="8" t="str">
        <f>IF(Y4278="","Não","Sim")</f>
        <v>Não</v>
      </c>
      <c r="AB4278" s="7" t="str">
        <f>IF(Z4278="","Não","Sim")</f>
        <v>Não</v>
      </c>
      <c r="AC4278" s="8" t="str">
        <f>IF(S4278="TSR","Serede","Rede Conecta")</f>
        <v>Serede</v>
      </c>
    </row>
    <row r="4279" spans="1:29" ht="15" x14ac:dyDescent="0.25">
      <c r="A4279">
        <v>201397</v>
      </c>
      <c r="B4279" t="s">
        <v>4216</v>
      </c>
      <c r="C4279">
        <v>201397</v>
      </c>
      <c r="D4279" s="24">
        <v>41267</v>
      </c>
      <c r="E4279" t="s">
        <v>20</v>
      </c>
      <c r="F4279" t="s">
        <v>4217</v>
      </c>
      <c r="G4279" t="s">
        <v>4218</v>
      </c>
      <c r="H4279" t="s">
        <v>78</v>
      </c>
      <c r="I4279" t="s">
        <v>42</v>
      </c>
      <c r="J4279" t="s">
        <v>4219</v>
      </c>
      <c r="K4279" t="s">
        <v>26</v>
      </c>
      <c r="L4279">
        <v>5137651149</v>
      </c>
      <c r="M4279"/>
      <c r="N4279" s="23">
        <v>92406289000161</v>
      </c>
      <c r="O4279"/>
      <c r="P4279"/>
      <c r="Q4279"/>
      <c r="R4279" t="s">
        <v>4220</v>
      </c>
      <c r="S4279" s="21" t="s">
        <v>18534</v>
      </c>
      <c r="T4279" s="21" t="s">
        <v>18607</v>
      </c>
      <c r="U4279" s="21" t="str">
        <f>VLOOKUP(T4279,Apoio!$D$10:$E$55,2,0)</f>
        <v>Prefeituras - PJ</v>
      </c>
      <c r="V4279">
        <v>41812</v>
      </c>
      <c r="W4279">
        <v>40064930</v>
      </c>
      <c r="X4279">
        <v>41</v>
      </c>
      <c r="Z4279" s="7"/>
      <c r="AA4279" s="8" t="str">
        <f>IF(Y4279="","Não","Sim")</f>
        <v>Não</v>
      </c>
      <c r="AB4279" s="7" t="str">
        <f>IF(Z4279="","Não","Sim")</f>
        <v>Não</v>
      </c>
      <c r="AC4279" s="8" t="str">
        <f>IF(S4279="TSR","Serede","Rede Conecta")</f>
        <v>Serede</v>
      </c>
    </row>
    <row r="4280" spans="1:29" ht="15" x14ac:dyDescent="0.25">
      <c r="A4280">
        <v>201285</v>
      </c>
      <c r="B4280" t="s">
        <v>3708</v>
      </c>
      <c r="C4280">
        <v>201285</v>
      </c>
      <c r="D4280" s="24">
        <v>41267</v>
      </c>
      <c r="E4280" t="s">
        <v>20</v>
      </c>
      <c r="F4280" t="s">
        <v>3709</v>
      </c>
      <c r="G4280" t="s">
        <v>3710</v>
      </c>
      <c r="H4280" t="s">
        <v>78</v>
      </c>
      <c r="I4280" t="s">
        <v>42</v>
      </c>
      <c r="J4280" t="s">
        <v>3711</v>
      </c>
      <c r="K4280" t="s">
        <v>26</v>
      </c>
      <c r="L4280">
        <v>5137671070</v>
      </c>
      <c r="M4280"/>
      <c r="N4280" s="23">
        <v>92406438000192</v>
      </c>
      <c r="O4280"/>
      <c r="P4280"/>
      <c r="Q4280"/>
      <c r="R4280" t="s">
        <v>3712</v>
      </c>
      <c r="S4280" s="21" t="s">
        <v>18534</v>
      </c>
      <c r="T4280" s="21" t="s">
        <v>18607</v>
      </c>
      <c r="U4280" s="21" t="str">
        <f>VLOOKUP(T4280,Apoio!$D$10:$E$55,2,0)</f>
        <v>Prefeituras - PJ</v>
      </c>
      <c r="V4280">
        <v>418116</v>
      </c>
      <c r="W4280">
        <v>40101000</v>
      </c>
      <c r="X4280">
        <v>2</v>
      </c>
      <c r="Z4280" s="7"/>
      <c r="AA4280" s="8" t="str">
        <f>IF(Y4280="","Não","Sim")</f>
        <v>Não</v>
      </c>
      <c r="AB4280" s="7" t="str">
        <f>IF(Z4280="","Não","Sim")</f>
        <v>Não</v>
      </c>
      <c r="AC4280" s="8" t="str">
        <f>IF(S4280="TSR","Serede","Rede Conecta")</f>
        <v>Serede</v>
      </c>
    </row>
    <row r="4281" spans="1:29" ht="15" x14ac:dyDescent="0.25">
      <c r="A4281">
        <v>200751</v>
      </c>
      <c r="B4281" t="s">
        <v>2206</v>
      </c>
      <c r="C4281">
        <v>200751</v>
      </c>
      <c r="D4281" s="24">
        <v>41267</v>
      </c>
      <c r="E4281" t="s">
        <v>20</v>
      </c>
      <c r="F4281" t="s">
        <v>2207</v>
      </c>
      <c r="G4281" t="s">
        <v>2208</v>
      </c>
      <c r="H4281" t="s">
        <v>78</v>
      </c>
      <c r="I4281" t="s">
        <v>42</v>
      </c>
      <c r="J4281" t="s">
        <v>2209</v>
      </c>
      <c r="K4281" t="s">
        <v>26</v>
      </c>
      <c r="L4281"/>
      <c r="M4281"/>
      <c r="N4281" s="23">
        <v>92406495000171</v>
      </c>
      <c r="O4281"/>
      <c r="P4281"/>
      <c r="Q4281"/>
      <c r="R4281" t="s">
        <v>2210</v>
      </c>
      <c r="S4281" s="21" t="s">
        <v>18534</v>
      </c>
      <c r="T4281" s="21" t="s">
        <v>18607</v>
      </c>
      <c r="U4281" s="21" t="str">
        <f>VLOOKUP(T4281,Apoio!$D$10:$E$55,2,0)</f>
        <v>Prefeituras - PJ</v>
      </c>
      <c r="V4281">
        <v>192919</v>
      </c>
      <c r="W4281">
        <v>7600</v>
      </c>
      <c r="X4281" t="s">
        <v>569</v>
      </c>
      <c r="Z4281" s="7"/>
      <c r="AA4281" s="8" t="str">
        <f>IF(Y4281="","Não","Sim")</f>
        <v>Não</v>
      </c>
      <c r="AB4281" s="7" t="str">
        <f>IF(Z4281="","Não","Sim")</f>
        <v>Não</v>
      </c>
      <c r="AC4281" s="8" t="str">
        <f>IF(S4281="TSR","Serede","Rede Conecta")</f>
        <v>Serede</v>
      </c>
    </row>
    <row r="4282" spans="1:29" ht="15" x14ac:dyDescent="0.25">
      <c r="A4282">
        <v>201144</v>
      </c>
      <c r="B4282" t="s">
        <v>935</v>
      </c>
      <c r="C4282">
        <v>201144</v>
      </c>
      <c r="D4282" s="24">
        <v>41267</v>
      </c>
      <c r="E4282" t="s">
        <v>20</v>
      </c>
      <c r="F4282" t="s">
        <v>3059</v>
      </c>
      <c r="G4282" t="s">
        <v>3060</v>
      </c>
      <c r="H4282" t="s">
        <v>78</v>
      </c>
      <c r="I4282" t="s">
        <v>42</v>
      </c>
      <c r="J4282" t="s">
        <v>3061</v>
      </c>
      <c r="K4282" t="s">
        <v>26</v>
      </c>
      <c r="L4282"/>
      <c r="M4282"/>
      <c r="N4282" s="23">
        <v>92406511000126</v>
      </c>
      <c r="O4282"/>
      <c r="P4282"/>
      <c r="Q4282"/>
      <c r="R4282" t="s">
        <v>3062</v>
      </c>
      <c r="S4282" s="21" t="s">
        <v>18534</v>
      </c>
      <c r="T4282" s="21" t="s">
        <v>18607</v>
      </c>
      <c r="U4282" s="21" t="str">
        <f>VLOOKUP(T4282,Apoio!$D$10:$E$55,2,0)</f>
        <v>Prefeituras - PJ</v>
      </c>
      <c r="V4282">
        <v>41841</v>
      </c>
      <c r="W4282">
        <v>40148060</v>
      </c>
      <c r="X4282">
        <v>82</v>
      </c>
      <c r="Z4282" s="7"/>
      <c r="AA4282" s="8" t="str">
        <f>IF(Y4282="","Não","Sim")</f>
        <v>Não</v>
      </c>
      <c r="AB4282" s="7" t="str">
        <f>IF(Z4282="","Não","Sim")</f>
        <v>Não</v>
      </c>
      <c r="AC4282" s="8" t="str">
        <f>IF(S4282="TSR","Serede","Rede Conecta")</f>
        <v>Serede</v>
      </c>
    </row>
    <row r="4283" spans="1:29" ht="15" x14ac:dyDescent="0.25">
      <c r="A4283">
        <v>201143</v>
      </c>
      <c r="B4283" t="s">
        <v>1101</v>
      </c>
      <c r="C4283">
        <v>201143</v>
      </c>
      <c r="D4283" s="24">
        <v>41267</v>
      </c>
      <c r="E4283" t="s">
        <v>20</v>
      </c>
      <c r="F4283" t="s">
        <v>3055</v>
      </c>
      <c r="G4283" t="s">
        <v>3056</v>
      </c>
      <c r="H4283" t="s">
        <v>78</v>
      </c>
      <c r="I4283" t="s">
        <v>42</v>
      </c>
      <c r="J4283" t="s">
        <v>3057</v>
      </c>
      <c r="K4283" t="s">
        <v>26</v>
      </c>
      <c r="L4283"/>
      <c r="M4283"/>
      <c r="N4283" s="23">
        <v>92410463000140</v>
      </c>
      <c r="O4283"/>
      <c r="P4283"/>
      <c r="Q4283"/>
      <c r="R4283" t="s">
        <v>3058</v>
      </c>
      <c r="S4283" s="21" t="s">
        <v>18534</v>
      </c>
      <c r="T4283" s="21" t="s">
        <v>18607</v>
      </c>
      <c r="U4283" s="21" t="str">
        <f>VLOOKUP(T4283,Apoio!$D$10:$E$55,2,0)</f>
        <v>Prefeituras - PJ</v>
      </c>
      <c r="V4283">
        <v>41859</v>
      </c>
      <c r="W4283">
        <v>40051250</v>
      </c>
      <c r="X4283">
        <v>40</v>
      </c>
      <c r="Z4283" s="7"/>
      <c r="AA4283" s="8" t="str">
        <f>IF(Y4283="","Não","Sim")</f>
        <v>Não</v>
      </c>
      <c r="AB4283" s="7" t="str">
        <f>IF(Z4283="","Não","Sim")</f>
        <v>Não</v>
      </c>
      <c r="AC4283" s="8" t="str">
        <f>IF(S4283="TSR","Serede","Rede Conecta")</f>
        <v>Serede</v>
      </c>
    </row>
    <row r="4284" spans="1:29" ht="15" x14ac:dyDescent="0.25">
      <c r="A4284">
        <v>201039</v>
      </c>
      <c r="B4284" t="s">
        <v>2779</v>
      </c>
      <c r="C4284">
        <v>201039</v>
      </c>
      <c r="D4284" s="24">
        <v>41267</v>
      </c>
      <c r="E4284" t="s">
        <v>20</v>
      </c>
      <c r="F4284" t="s">
        <v>2780</v>
      </c>
      <c r="G4284" t="s">
        <v>2781</v>
      </c>
      <c r="H4284" t="s">
        <v>78</v>
      </c>
      <c r="I4284" t="s">
        <v>42</v>
      </c>
      <c r="J4284" t="s">
        <v>2782</v>
      </c>
      <c r="K4284" t="s">
        <v>26</v>
      </c>
      <c r="L4284"/>
      <c r="M4284"/>
      <c r="N4284" s="23">
        <v>92411099000132</v>
      </c>
      <c r="O4284"/>
      <c r="P4284"/>
      <c r="Q4284"/>
      <c r="R4284" t="s">
        <v>2783</v>
      </c>
      <c r="S4284" s="21" t="s">
        <v>18534</v>
      </c>
      <c r="T4284" s="21" t="s">
        <v>18607</v>
      </c>
      <c r="U4284" s="21" t="str">
        <f>VLOOKUP(T4284,Apoio!$D$10:$E$55,2,0)</f>
        <v>Prefeituras - PJ</v>
      </c>
      <c r="V4284">
        <v>41830</v>
      </c>
      <c r="W4284">
        <v>40050000</v>
      </c>
      <c r="X4284">
        <v>46</v>
      </c>
      <c r="Z4284" s="7"/>
      <c r="AA4284" s="8" t="str">
        <f>IF(Y4284="","Não","Sim")</f>
        <v>Não</v>
      </c>
      <c r="AB4284" s="7" t="str">
        <f>IF(Z4284="","Não","Sim")</f>
        <v>Não</v>
      </c>
      <c r="AC4284" s="8" t="str">
        <f>IF(S4284="TSR","Serede","Rede Conecta")</f>
        <v>Serede</v>
      </c>
    </row>
    <row r="4285" spans="1:29" ht="15" x14ac:dyDescent="0.25">
      <c r="A4285">
        <v>200831</v>
      </c>
      <c r="B4285" t="s">
        <v>2357</v>
      </c>
      <c r="C4285">
        <v>200831</v>
      </c>
      <c r="D4285" s="24">
        <v>41267</v>
      </c>
      <c r="E4285" t="s">
        <v>20</v>
      </c>
      <c r="F4285" t="s">
        <v>2358</v>
      </c>
      <c r="G4285" t="s">
        <v>2359</v>
      </c>
      <c r="H4285" t="s">
        <v>78</v>
      </c>
      <c r="I4285" t="s">
        <v>42</v>
      </c>
      <c r="J4285" t="s">
        <v>2360</v>
      </c>
      <c r="K4285" t="s">
        <v>26</v>
      </c>
      <c r="L4285"/>
      <c r="M4285"/>
      <c r="N4285" s="23">
        <v>92450733000146</v>
      </c>
      <c r="O4285"/>
      <c r="P4285"/>
      <c r="Q4285"/>
      <c r="R4285" t="s">
        <v>2361</v>
      </c>
      <c r="S4285" s="21" t="s">
        <v>18534</v>
      </c>
      <c r="T4285" s="21" t="s">
        <v>18607</v>
      </c>
      <c r="U4285" s="21" t="str">
        <f>VLOOKUP(T4285,Apoio!$D$10:$E$55,2,0)</f>
        <v>Prefeituras - PJ</v>
      </c>
      <c r="V4285">
        <v>19876</v>
      </c>
      <c r="W4285">
        <v>7693</v>
      </c>
      <c r="X4285">
        <v>17</v>
      </c>
      <c r="Z4285" s="7"/>
      <c r="AA4285" s="8" t="str">
        <f>IF(Y4285="","Não","Sim")</f>
        <v>Não</v>
      </c>
      <c r="AB4285" s="7" t="str">
        <f>IF(Z4285="","Não","Sim")</f>
        <v>Não</v>
      </c>
      <c r="AC4285" s="8" t="str">
        <f>IF(S4285="TSR","Serede","Rede Conecta")</f>
        <v>Serede</v>
      </c>
    </row>
    <row r="4286" spans="1:29" ht="15" x14ac:dyDescent="0.25">
      <c r="A4286">
        <v>200772</v>
      </c>
      <c r="B4286" t="s">
        <v>2246</v>
      </c>
      <c r="C4286">
        <v>200772</v>
      </c>
      <c r="D4286" s="24">
        <v>41267</v>
      </c>
      <c r="E4286" t="s">
        <v>20</v>
      </c>
      <c r="F4286" t="s">
        <v>2247</v>
      </c>
      <c r="G4286" t="s">
        <v>2248</v>
      </c>
      <c r="H4286" t="s">
        <v>78</v>
      </c>
      <c r="I4286" t="s">
        <v>42</v>
      </c>
      <c r="J4286" t="s">
        <v>2249</v>
      </c>
      <c r="K4286" t="s">
        <v>26</v>
      </c>
      <c r="L4286"/>
      <c r="M4286"/>
      <c r="N4286" s="23">
        <v>92453802000175</v>
      </c>
      <c r="O4286"/>
      <c r="P4286"/>
      <c r="Q4286"/>
      <c r="R4286" t="s">
        <v>2250</v>
      </c>
      <c r="S4286" s="21" t="s">
        <v>18534</v>
      </c>
      <c r="T4286" s="21" t="s">
        <v>18607</v>
      </c>
      <c r="U4286" s="21" t="str">
        <f>VLOOKUP(T4286,Apoio!$D$10:$E$55,2,0)</f>
        <v>Prefeituras - PJ</v>
      </c>
      <c r="V4286">
        <v>192075</v>
      </c>
      <c r="W4286">
        <v>34400</v>
      </c>
      <c r="X4286">
        <v>31</v>
      </c>
      <c r="Z4286" s="7"/>
      <c r="AA4286" s="8" t="str">
        <f>IF(Y4286="","Não","Sim")</f>
        <v>Não</v>
      </c>
      <c r="AB4286" s="7" t="str">
        <f>IF(Z4286="","Não","Sim")</f>
        <v>Não</v>
      </c>
      <c r="AC4286" s="8" t="str">
        <f>IF(S4286="TSR","Serede","Rede Conecta")</f>
        <v>Serede</v>
      </c>
    </row>
    <row r="4287" spans="1:29" ht="15" x14ac:dyDescent="0.25">
      <c r="A4287">
        <v>201257</v>
      </c>
      <c r="B4287" t="s">
        <v>3576</v>
      </c>
      <c r="C4287">
        <v>201257</v>
      </c>
      <c r="D4287" s="24">
        <v>41267</v>
      </c>
      <c r="E4287" t="s">
        <v>20</v>
      </c>
      <c r="F4287" t="s">
        <v>3577</v>
      </c>
      <c r="G4287" t="s">
        <v>3578</v>
      </c>
      <c r="H4287" t="s">
        <v>78</v>
      </c>
      <c r="I4287" t="s">
        <v>42</v>
      </c>
      <c r="J4287" t="s">
        <v>3579</v>
      </c>
      <c r="K4287" t="s">
        <v>26</v>
      </c>
      <c r="L4287"/>
      <c r="M4287"/>
      <c r="N4287" s="23">
        <v>92453810000111</v>
      </c>
      <c r="O4287"/>
      <c r="P4287"/>
      <c r="Q4287"/>
      <c r="R4287" t="s">
        <v>3580</v>
      </c>
      <c r="S4287" s="21" t="s">
        <v>18534</v>
      </c>
      <c r="T4287" s="21" t="s">
        <v>18607</v>
      </c>
      <c r="U4287" s="21" t="str">
        <f>VLOOKUP(T4287,Apoio!$D$10:$E$55,2,0)</f>
        <v>Prefeituras - PJ</v>
      </c>
      <c r="V4287">
        <v>418953</v>
      </c>
      <c r="W4287">
        <v>40391450</v>
      </c>
      <c r="X4287">
        <v>2</v>
      </c>
      <c r="Z4287" s="7"/>
      <c r="AA4287" s="8" t="str">
        <f>IF(Y4287="","Não","Sim")</f>
        <v>Não</v>
      </c>
      <c r="AB4287" s="7" t="str">
        <f>IF(Z4287="","Não","Sim")</f>
        <v>Não</v>
      </c>
      <c r="AC4287" s="8" t="str">
        <f>IF(S4287="TSR","Serede","Rede Conecta")</f>
        <v>Serede</v>
      </c>
    </row>
    <row r="4288" spans="1:29" ht="15" x14ac:dyDescent="0.25">
      <c r="A4288">
        <v>200916</v>
      </c>
      <c r="B4288" t="s">
        <v>2508</v>
      </c>
      <c r="C4288">
        <v>200916</v>
      </c>
      <c r="D4288" s="24">
        <v>41267</v>
      </c>
      <c r="E4288" t="s">
        <v>20</v>
      </c>
      <c r="F4288" t="s">
        <v>2509</v>
      </c>
      <c r="G4288" t="s">
        <v>2510</v>
      </c>
      <c r="H4288" t="s">
        <v>78</v>
      </c>
      <c r="I4288" t="s">
        <v>42</v>
      </c>
      <c r="J4288" t="s">
        <v>2511</v>
      </c>
      <c r="K4288" t="s">
        <v>26</v>
      </c>
      <c r="L4288"/>
      <c r="M4288"/>
      <c r="N4288" s="23">
        <v>92453836000160</v>
      </c>
      <c r="O4288"/>
      <c r="P4288"/>
      <c r="Q4288"/>
      <c r="R4288" t="s">
        <v>2512</v>
      </c>
      <c r="S4288" s="21" t="s">
        <v>18534</v>
      </c>
      <c r="T4288" s="21" t="s">
        <v>18607</v>
      </c>
      <c r="U4288" s="21" t="str">
        <f>VLOOKUP(T4288,Apoio!$D$10:$E$55,2,0)</f>
        <v>Prefeituras - PJ</v>
      </c>
      <c r="V4288">
        <v>194084</v>
      </c>
      <c r="W4288">
        <v>7233</v>
      </c>
      <c r="X4288">
        <v>38</v>
      </c>
      <c r="Z4288" s="7"/>
      <c r="AA4288" s="8" t="str">
        <f>IF(Y4288="","Não","Sim")</f>
        <v>Não</v>
      </c>
      <c r="AB4288" s="7" t="str">
        <f>IF(Z4288="","Não","Sim")</f>
        <v>Não</v>
      </c>
      <c r="AC4288" s="8" t="str">
        <f>IF(S4288="TSR","Serede","Rede Conecta")</f>
        <v>Serede</v>
      </c>
    </row>
    <row r="4289" spans="1:29" ht="15" x14ac:dyDescent="0.25">
      <c r="A4289">
        <v>201062</v>
      </c>
      <c r="B4289" t="s">
        <v>2839</v>
      </c>
      <c r="C4289">
        <v>201062</v>
      </c>
      <c r="D4289" s="24">
        <v>41267</v>
      </c>
      <c r="E4289" t="s">
        <v>20</v>
      </c>
      <c r="F4289" t="s">
        <v>2840</v>
      </c>
      <c r="G4289" t="s">
        <v>2841</v>
      </c>
      <c r="H4289" t="s">
        <v>78</v>
      </c>
      <c r="I4289" t="s">
        <v>42</v>
      </c>
      <c r="J4289" t="s">
        <v>2842</v>
      </c>
      <c r="K4289" t="s">
        <v>26</v>
      </c>
      <c r="L4289">
        <v>5137881122</v>
      </c>
      <c r="M4289"/>
      <c r="N4289" s="23">
        <v>92454800000109</v>
      </c>
      <c r="O4289"/>
      <c r="P4289"/>
      <c r="Q4289"/>
      <c r="R4289" t="s">
        <v>2843</v>
      </c>
      <c r="S4289" s="21" t="s">
        <v>18534</v>
      </c>
      <c r="T4289" s="21" t="s">
        <v>18607</v>
      </c>
      <c r="U4289" s="21" t="str">
        <f>VLOOKUP(T4289,Apoio!$D$10:$E$55,2,0)</f>
        <v>Prefeituras - PJ</v>
      </c>
      <c r="V4289">
        <v>193758</v>
      </c>
      <c r="W4289">
        <v>73169</v>
      </c>
      <c r="X4289">
        <v>32</v>
      </c>
      <c r="Z4289" s="7"/>
      <c r="AA4289" s="8" t="str">
        <f>IF(Y4289="","Não","Sim")</f>
        <v>Não</v>
      </c>
      <c r="AB4289" s="7" t="str">
        <f>IF(Z4289="","Não","Sim")</f>
        <v>Não</v>
      </c>
      <c r="AC4289" s="8" t="str">
        <f>IF(S4289="TSR","Serede","Rede Conecta")</f>
        <v>Serede</v>
      </c>
    </row>
    <row r="4290" spans="1:29" ht="15" x14ac:dyDescent="0.25">
      <c r="A4290">
        <v>200792</v>
      </c>
      <c r="B4290" t="s">
        <v>2288</v>
      </c>
      <c r="C4290">
        <v>200792</v>
      </c>
      <c r="D4290" s="24">
        <v>41267</v>
      </c>
      <c r="E4290" t="s">
        <v>20</v>
      </c>
      <c r="F4290" t="s">
        <v>2289</v>
      </c>
      <c r="G4290" t="s">
        <v>2290</v>
      </c>
      <c r="H4290" t="s">
        <v>78</v>
      </c>
      <c r="I4290" t="s">
        <v>42</v>
      </c>
      <c r="J4290" t="s">
        <v>2291</v>
      </c>
      <c r="K4290" t="s">
        <v>26</v>
      </c>
      <c r="L4290">
        <v>5137891122</v>
      </c>
      <c r="M4290"/>
      <c r="N4290" s="23">
        <v>92454818000100</v>
      </c>
      <c r="O4290"/>
      <c r="P4290"/>
      <c r="Q4290"/>
      <c r="R4290" t="s">
        <v>2292</v>
      </c>
      <c r="S4290" s="21" t="s">
        <v>18534</v>
      </c>
      <c r="T4290" s="21" t="s">
        <v>18607</v>
      </c>
      <c r="U4290" s="21" t="str">
        <f>VLOOKUP(T4290,Apoio!$D$10:$E$55,2,0)</f>
        <v>Prefeituras - PJ</v>
      </c>
      <c r="V4290">
        <v>193818</v>
      </c>
      <c r="W4290">
        <v>5011</v>
      </c>
      <c r="X4290">
        <v>3</v>
      </c>
      <c r="Z4290" s="7"/>
      <c r="AA4290" s="8" t="str">
        <f>IF(Y4290="","Não","Sim")</f>
        <v>Não</v>
      </c>
      <c r="AB4290" s="7" t="str">
        <f>IF(Z4290="","Não","Sim")</f>
        <v>Não</v>
      </c>
      <c r="AC4290" s="8" t="str">
        <f>IF(S4290="TSR","Serede","Rede Conecta")</f>
        <v>Serede</v>
      </c>
    </row>
    <row r="4291" spans="1:29" ht="15" x14ac:dyDescent="0.25">
      <c r="A4291">
        <v>200979</v>
      </c>
      <c r="B4291" t="s">
        <v>2590</v>
      </c>
      <c r="C4291">
        <v>200979</v>
      </c>
      <c r="D4291" s="24">
        <v>41267</v>
      </c>
      <c r="E4291" t="s">
        <v>20</v>
      </c>
      <c r="F4291" t="s">
        <v>2591</v>
      </c>
      <c r="G4291" t="s">
        <v>2592</v>
      </c>
      <c r="H4291" t="s">
        <v>78</v>
      </c>
      <c r="I4291" t="s">
        <v>42</v>
      </c>
      <c r="J4291" t="s">
        <v>2593</v>
      </c>
      <c r="K4291" t="s">
        <v>26</v>
      </c>
      <c r="L4291"/>
      <c r="M4291"/>
      <c r="N4291" s="23">
        <v>92455393000146</v>
      </c>
      <c r="O4291"/>
      <c r="P4291"/>
      <c r="Q4291"/>
      <c r="R4291" t="s">
        <v>2594</v>
      </c>
      <c r="S4291" s="21" t="s">
        <v>18534</v>
      </c>
      <c r="T4291" s="21" t="s">
        <v>18607</v>
      </c>
      <c r="U4291" s="21" t="str">
        <f>VLOOKUP(T4291,Apoio!$D$10:$E$55,2,0)</f>
        <v>Prefeituras - PJ</v>
      </c>
      <c r="V4291">
        <v>193904</v>
      </c>
      <c r="W4291">
        <v>7440</v>
      </c>
      <c r="X4291">
        <v>73</v>
      </c>
      <c r="Z4291" s="7"/>
      <c r="AA4291" s="8" t="str">
        <f>IF(Y4291="","Não","Sim")</f>
        <v>Não</v>
      </c>
      <c r="AB4291" s="7" t="str">
        <f>IF(Z4291="","Não","Sim")</f>
        <v>Não</v>
      </c>
      <c r="AC4291" s="8" t="str">
        <f>IF(S4291="TSR","Serede","Rede Conecta")</f>
        <v>Serede</v>
      </c>
    </row>
    <row r="4292" spans="1:29" ht="15" x14ac:dyDescent="0.25">
      <c r="A4292">
        <v>200923</v>
      </c>
      <c r="B4292" t="s">
        <v>2518</v>
      </c>
      <c r="C4292">
        <v>200923</v>
      </c>
      <c r="D4292" s="24">
        <v>41267</v>
      </c>
      <c r="E4292" t="s">
        <v>20</v>
      </c>
      <c r="F4292" t="s">
        <v>2519</v>
      </c>
      <c r="G4292" t="s">
        <v>2520</v>
      </c>
      <c r="H4292" t="s">
        <v>78</v>
      </c>
      <c r="I4292" t="s">
        <v>42</v>
      </c>
      <c r="J4292" t="s">
        <v>2521</v>
      </c>
      <c r="K4292" t="s">
        <v>26</v>
      </c>
      <c r="L4292"/>
      <c r="M4292"/>
      <c r="N4292" s="23">
        <v>92457175000140</v>
      </c>
      <c r="O4292"/>
      <c r="P4292"/>
      <c r="Q4292"/>
      <c r="R4292" t="s">
        <v>2522</v>
      </c>
      <c r="S4292" s="21" t="s">
        <v>18534</v>
      </c>
      <c r="T4292" s="21" t="s">
        <v>18607</v>
      </c>
      <c r="U4292" s="21" t="str">
        <f>VLOOKUP(T4292,Apoio!$D$10:$E$55,2,0)</f>
        <v>Prefeituras - PJ</v>
      </c>
      <c r="V4292">
        <v>193894</v>
      </c>
      <c r="W4292">
        <v>9013</v>
      </c>
      <c r="X4292">
        <v>61</v>
      </c>
      <c r="Z4292" s="7"/>
      <c r="AA4292" s="8" t="str">
        <f>IF(Y4292="","Não","Sim")</f>
        <v>Não</v>
      </c>
      <c r="AB4292" s="7" t="str">
        <f>IF(Z4292="","Não","Sim")</f>
        <v>Não</v>
      </c>
      <c r="AC4292" s="8" t="str">
        <f>IF(S4292="TSR","Serede","Rede Conecta")</f>
        <v>Serede</v>
      </c>
    </row>
    <row r="4293" spans="1:29" ht="15" x14ac:dyDescent="0.25">
      <c r="A4293">
        <v>201200</v>
      </c>
      <c r="B4293" t="s">
        <v>3313</v>
      </c>
      <c r="C4293">
        <v>201200</v>
      </c>
      <c r="D4293" s="24">
        <v>41267</v>
      </c>
      <c r="E4293" t="s">
        <v>20</v>
      </c>
      <c r="F4293" t="s">
        <v>3314</v>
      </c>
      <c r="G4293" t="s">
        <v>3315</v>
      </c>
      <c r="H4293" t="s">
        <v>78</v>
      </c>
      <c r="I4293" t="s">
        <v>42</v>
      </c>
      <c r="J4293" t="s">
        <v>3316</v>
      </c>
      <c r="K4293" t="s">
        <v>26</v>
      </c>
      <c r="L4293"/>
      <c r="M4293"/>
      <c r="N4293" s="23">
        <v>92457217000143</v>
      </c>
      <c r="O4293"/>
      <c r="P4293"/>
      <c r="Q4293"/>
      <c r="R4293" t="s">
        <v>3317</v>
      </c>
      <c r="S4293" s="21" t="s">
        <v>18534</v>
      </c>
      <c r="T4293" s="21" t="s">
        <v>18607</v>
      </c>
      <c r="U4293" s="21" t="str">
        <f>VLOOKUP(T4293,Apoio!$D$10:$E$55,2,0)</f>
        <v>Prefeituras - PJ</v>
      </c>
      <c r="V4293">
        <v>41890</v>
      </c>
      <c r="W4293">
        <v>40032000</v>
      </c>
      <c r="X4293">
        <v>88</v>
      </c>
      <c r="Z4293" s="7"/>
      <c r="AA4293" s="8" t="str">
        <f>IF(Y4293="","Não","Sim")</f>
        <v>Não</v>
      </c>
      <c r="AB4293" s="7" t="str">
        <f>IF(Z4293="","Não","Sim")</f>
        <v>Não</v>
      </c>
      <c r="AC4293" s="8" t="str">
        <f>IF(S4293="TSR","Serede","Rede Conecta")</f>
        <v>Serede</v>
      </c>
    </row>
    <row r="4294" spans="1:29" ht="15" x14ac:dyDescent="0.25">
      <c r="A4294">
        <v>1600013</v>
      </c>
      <c r="B4294" t="s">
        <v>13732</v>
      </c>
      <c r="C4294">
        <v>1600013</v>
      </c>
      <c r="D4294" s="24">
        <v>43278</v>
      </c>
      <c r="E4294" t="s">
        <v>11934</v>
      </c>
      <c r="F4294" t="s">
        <v>13733</v>
      </c>
      <c r="G4294" t="s">
        <v>2411</v>
      </c>
      <c r="H4294" t="s">
        <v>2030</v>
      </c>
      <c r="I4294" t="s">
        <v>42</v>
      </c>
      <c r="J4294" t="s">
        <v>2412</v>
      </c>
      <c r="K4294" t="s">
        <v>26</v>
      </c>
      <c r="L4294">
        <v>5132318800</v>
      </c>
      <c r="M4294"/>
      <c r="N4294" s="23">
        <v>92653666000167</v>
      </c>
      <c r="O4294"/>
      <c r="P4294" t="s">
        <v>44</v>
      </c>
      <c r="Q4294" t="s">
        <v>13734</v>
      </c>
      <c r="R4294" t="s">
        <v>13735</v>
      </c>
      <c r="S4294" s="21" t="s">
        <v>18534</v>
      </c>
      <c r="T4294" s="21" t="s">
        <v>18637</v>
      </c>
      <c r="U4294" s="21" t="str">
        <f>VLOOKUP(T4294,Apoio!$D$10:$E$55,2,0)</f>
        <v>Segurança e Monitoramento - PJ</v>
      </c>
      <c r="V4294">
        <v>34176935</v>
      </c>
      <c r="W4294">
        <v>45627</v>
      </c>
      <c r="X4294">
        <v>4</v>
      </c>
      <c r="Z4294" s="7"/>
      <c r="AA4294" s="8" t="str">
        <f>IF(Y4294="","Não","Sim")</f>
        <v>Não</v>
      </c>
      <c r="AB4294" s="7" t="str">
        <f>IF(Z4294="","Não","Sim")</f>
        <v>Não</v>
      </c>
      <c r="AC4294" s="8" t="str">
        <f>IF(S4294="TSR","Serede","Rede Conecta")</f>
        <v>Serede</v>
      </c>
    </row>
    <row r="4295" spans="1:29" ht="15" x14ac:dyDescent="0.25">
      <c r="A4295">
        <v>1815826</v>
      </c>
      <c r="B4295" t="s">
        <v>15391</v>
      </c>
      <c r="C4295">
        <v>1815826</v>
      </c>
      <c r="D4295" s="24">
        <v>43907</v>
      </c>
      <c r="E4295" t="s">
        <v>291</v>
      </c>
      <c r="F4295" t="s">
        <v>15392</v>
      </c>
      <c r="G4295" t="s">
        <v>41</v>
      </c>
      <c r="H4295"/>
      <c r="I4295" t="s">
        <v>42</v>
      </c>
      <c r="J4295" t="s">
        <v>15393</v>
      </c>
      <c r="K4295" t="s">
        <v>26</v>
      </c>
      <c r="L4295" t="s">
        <v>15394</v>
      </c>
      <c r="M4295"/>
      <c r="N4295" s="23">
        <v>92691336000166</v>
      </c>
      <c r="O4295"/>
      <c r="P4295"/>
      <c r="Q4295"/>
      <c r="R4295" t="s">
        <v>15395</v>
      </c>
      <c r="S4295" s="21" t="s">
        <v>18534</v>
      </c>
      <c r="T4295" s="21" t="s">
        <v>18603</v>
      </c>
      <c r="U4295" s="21" t="str">
        <f>VLOOKUP(T4295,Apoio!$D$10:$E$55,2,0)</f>
        <v>Fornec. de Serviç. Diversos PJ</v>
      </c>
      <c r="V4295">
        <v>23723708</v>
      </c>
      <c r="W4295">
        <v>4425</v>
      </c>
      <c r="X4295">
        <v>3</v>
      </c>
      <c r="Z4295" s="7"/>
      <c r="AA4295" s="8" t="str">
        <f>IF(Y4295="","Não","Sim")</f>
        <v>Não</v>
      </c>
      <c r="AB4295" s="7" t="str">
        <f>IF(Z4295="","Não","Sim")</f>
        <v>Não</v>
      </c>
      <c r="AC4295" s="8" t="str">
        <f>IF(S4295="TSR","Serede","Rede Conecta")</f>
        <v>Serede</v>
      </c>
    </row>
    <row r="4296" spans="1:29" ht="15" x14ac:dyDescent="0.25">
      <c r="A4296">
        <v>300112</v>
      </c>
      <c r="B4296" t="s">
        <v>11435</v>
      </c>
      <c r="C4296">
        <v>300112</v>
      </c>
      <c r="D4296" s="24">
        <v>41267</v>
      </c>
      <c r="E4296" t="s">
        <v>20</v>
      </c>
      <c r="F4296" t="s">
        <v>11436</v>
      </c>
      <c r="G4296" t="s">
        <v>50</v>
      </c>
      <c r="H4296" t="s">
        <v>50</v>
      </c>
      <c r="I4296" t="s">
        <v>52</v>
      </c>
      <c r="J4296" t="s">
        <v>11437</v>
      </c>
      <c r="K4296" t="s">
        <v>26</v>
      </c>
      <c r="L4296">
        <v>1132359760</v>
      </c>
      <c r="M4296"/>
      <c r="N4296" s="23">
        <v>92693118000160</v>
      </c>
      <c r="O4296"/>
      <c r="P4296"/>
      <c r="Q4296"/>
      <c r="R4296"/>
      <c r="S4296" s="21" t="s">
        <v>18534</v>
      </c>
      <c r="T4296" s="21" t="s">
        <v>18613</v>
      </c>
      <c r="U4296" s="21" t="str">
        <f>VLOOKUP(T4296,Apoio!$D$10:$E$55,2,0)</f>
        <v>Órgãos Públicos - PJ</v>
      </c>
      <c r="V4296">
        <v>2372448</v>
      </c>
      <c r="W4296">
        <v>110580</v>
      </c>
      <c r="X4296">
        <v>9</v>
      </c>
      <c r="Z4296" s="7"/>
      <c r="AA4296" s="8" t="str">
        <f>IF(Y4296="","Não","Sim")</f>
        <v>Não</v>
      </c>
      <c r="AB4296" s="7" t="str">
        <f>IF(Z4296="","Não","Sim")</f>
        <v>Não</v>
      </c>
      <c r="AC4296" s="8" t="str">
        <f>IF(S4296="TSR","Serede","Rede Conecta")</f>
        <v>Serede</v>
      </c>
    </row>
    <row r="4297" spans="1:29" ht="15" x14ac:dyDescent="0.25">
      <c r="A4297">
        <v>300089</v>
      </c>
      <c r="B4297" t="s">
        <v>11362</v>
      </c>
      <c r="C4297">
        <v>300089</v>
      </c>
      <c r="D4297" s="24">
        <v>41267</v>
      </c>
      <c r="E4297" t="s">
        <v>20</v>
      </c>
      <c r="F4297" t="s">
        <v>11363</v>
      </c>
      <c r="G4297" t="s">
        <v>41</v>
      </c>
      <c r="H4297" t="s">
        <v>11364</v>
      </c>
      <c r="I4297" t="s">
        <v>42</v>
      </c>
      <c r="J4297" t="s">
        <v>11365</v>
      </c>
      <c r="K4297" t="s">
        <v>26</v>
      </c>
      <c r="L4297">
        <v>5133202100</v>
      </c>
      <c r="M4297"/>
      <c r="N4297" s="23">
        <v>92695790000195</v>
      </c>
      <c r="O4297"/>
      <c r="P4297"/>
      <c r="Q4297"/>
      <c r="R4297"/>
      <c r="S4297" s="21" t="s">
        <v>18534</v>
      </c>
      <c r="T4297" s="21" t="s">
        <v>18613</v>
      </c>
      <c r="U4297" s="21" t="str">
        <f>VLOOKUP(T4297,Apoio!$D$10:$E$55,2,0)</f>
        <v>Órgãos Públicos - PJ</v>
      </c>
      <c r="V4297"/>
      <c r="W4297"/>
      <c r="X4297"/>
      <c r="Z4297" s="7"/>
      <c r="AA4297" s="8" t="str">
        <f>IF(Y4297="","Não","Sim")</f>
        <v>Não</v>
      </c>
      <c r="AB4297" s="7" t="str">
        <f>IF(Z4297="","Não","Sim")</f>
        <v>Não</v>
      </c>
      <c r="AC4297" s="8" t="str">
        <f>IF(S4297="TSR","Serede","Rede Conecta")</f>
        <v>Serede</v>
      </c>
    </row>
    <row r="4298" spans="1:29" ht="15" x14ac:dyDescent="0.25">
      <c r="A4298">
        <v>304098</v>
      </c>
      <c r="B4298" t="s">
        <v>11841</v>
      </c>
      <c r="C4298">
        <v>304098</v>
      </c>
      <c r="D4298" s="24">
        <v>42458</v>
      </c>
      <c r="E4298" t="s">
        <v>64</v>
      </c>
      <c r="F4298" t="s">
        <v>11842</v>
      </c>
      <c r="G4298" t="s">
        <v>11843</v>
      </c>
      <c r="H4298" t="s">
        <v>55</v>
      </c>
      <c r="I4298" t="s">
        <v>42</v>
      </c>
      <c r="J4298" t="s">
        <v>11844</v>
      </c>
      <c r="K4298" t="s">
        <v>26</v>
      </c>
      <c r="L4298"/>
      <c r="M4298"/>
      <c r="N4298" s="23">
        <v>92758267000160</v>
      </c>
      <c r="O4298"/>
      <c r="P4298"/>
      <c r="Q4298"/>
      <c r="R4298"/>
      <c r="S4298" s="21" t="s">
        <v>18534</v>
      </c>
      <c r="T4298" s="21" t="s">
        <v>18613</v>
      </c>
      <c r="U4298" s="21" t="str">
        <f>VLOOKUP(T4298,Apoio!$D$10:$E$55,2,0)</f>
        <v>Órgãos Públicos - PJ</v>
      </c>
      <c r="V4298"/>
      <c r="W4298"/>
      <c r="X4298"/>
      <c r="Z4298" s="7"/>
      <c r="AA4298" s="8" t="str">
        <f>IF(Y4298="","Não","Sim")</f>
        <v>Não</v>
      </c>
      <c r="AB4298" s="7" t="str">
        <f>IF(Z4298="","Não","Sim")</f>
        <v>Não</v>
      </c>
      <c r="AC4298" s="8" t="str">
        <f>IF(S4298="TSR","Serede","Rede Conecta")</f>
        <v>Serede</v>
      </c>
    </row>
    <row r="4299" spans="1:29" ht="15" x14ac:dyDescent="0.25">
      <c r="A4299">
        <v>1816978</v>
      </c>
      <c r="B4299" t="s">
        <v>17350</v>
      </c>
      <c r="C4299">
        <v>1816978</v>
      </c>
      <c r="D4299" s="24">
        <v>45453</v>
      </c>
      <c r="E4299" t="s">
        <v>309</v>
      </c>
      <c r="F4299" t="s">
        <v>17351</v>
      </c>
      <c r="G4299" t="s">
        <v>12925</v>
      </c>
      <c r="H4299"/>
      <c r="I4299" t="s">
        <v>42</v>
      </c>
      <c r="J4299" t="s">
        <v>17352</v>
      </c>
      <c r="K4299" t="s">
        <v>26</v>
      </c>
      <c r="L4299">
        <v>33422911</v>
      </c>
      <c r="M4299" t="s">
        <v>17353</v>
      </c>
      <c r="N4299" s="23">
        <v>92758788000118</v>
      </c>
      <c r="O4299"/>
      <c r="P4299"/>
      <c r="Q4299">
        <v>80129</v>
      </c>
      <c r="R4299" t="s">
        <v>17354</v>
      </c>
      <c r="S4299" s="21" t="s">
        <v>18534</v>
      </c>
      <c r="T4299" s="21" t="s">
        <v>18603</v>
      </c>
      <c r="U4299" s="21" t="str">
        <f>VLOOKUP(T4299,Apoio!$D$10:$E$55,2,0)</f>
        <v>Fornec. de Serviç. Diversos PJ</v>
      </c>
      <c r="V4299">
        <v>23720877</v>
      </c>
      <c r="W4299">
        <v>315995</v>
      </c>
      <c r="X4299">
        <v>7</v>
      </c>
      <c r="Y4299" s="8">
        <v>4600002984</v>
      </c>
      <c r="Z4299" s="7">
        <v>45658</v>
      </c>
      <c r="AA4299" s="8" t="str">
        <f>IF(Y4299="","Não","Sim")</f>
        <v>Sim</v>
      </c>
      <c r="AB4299" s="7" t="str">
        <f>IF(Z4299="","Não","Sim")</f>
        <v>Sim</v>
      </c>
      <c r="AC4299" s="8" t="str">
        <f>IF(S4299="TSR","Serede","Rede Conecta")</f>
        <v>Serede</v>
      </c>
    </row>
    <row r="4300" spans="1:29" ht="15" x14ac:dyDescent="0.25">
      <c r="A4300">
        <v>300090</v>
      </c>
      <c r="B4300" t="s">
        <v>11366</v>
      </c>
      <c r="C4300">
        <v>300090</v>
      </c>
      <c r="D4300" s="24">
        <v>41267</v>
      </c>
      <c r="E4300" t="s">
        <v>20</v>
      </c>
      <c r="F4300" t="s">
        <v>11367</v>
      </c>
      <c r="G4300" t="s">
        <v>41</v>
      </c>
      <c r="H4300" t="s">
        <v>78</v>
      </c>
      <c r="I4300" t="s">
        <v>42</v>
      </c>
      <c r="J4300" t="s">
        <v>11368</v>
      </c>
      <c r="K4300" t="s">
        <v>26</v>
      </c>
      <c r="L4300">
        <v>5132155600</v>
      </c>
      <c r="M4300"/>
      <c r="N4300" s="23">
        <v>92802784000190</v>
      </c>
      <c r="O4300"/>
      <c r="P4300"/>
      <c r="Q4300"/>
      <c r="R4300" t="s">
        <v>11369</v>
      </c>
      <c r="S4300" s="21" t="s">
        <v>18534</v>
      </c>
      <c r="T4300" s="21" t="s">
        <v>18613</v>
      </c>
      <c r="U4300" s="21" t="str">
        <f>VLOOKUP(T4300,Apoio!$D$10:$E$55,2,0)</f>
        <v>Órgãos Públicos - PJ</v>
      </c>
      <c r="V4300"/>
      <c r="W4300"/>
      <c r="X4300"/>
      <c r="Z4300" s="7"/>
      <c r="AA4300" s="8" t="str">
        <f>IF(Y4300="","Não","Sim")</f>
        <v>Não</v>
      </c>
      <c r="AB4300" s="7" t="str">
        <f>IF(Z4300="","Não","Sim")</f>
        <v>Não</v>
      </c>
      <c r="AC4300" s="8" t="str">
        <f>IF(S4300="TSR","Serede","Rede Conecta")</f>
        <v>Serede</v>
      </c>
    </row>
    <row r="4301" spans="1:29" ht="15" x14ac:dyDescent="0.25">
      <c r="A4301">
        <v>201151</v>
      </c>
      <c r="B4301" t="s">
        <v>935</v>
      </c>
      <c r="C4301">
        <v>201151</v>
      </c>
      <c r="D4301" s="24">
        <v>41267</v>
      </c>
      <c r="E4301" t="s">
        <v>20</v>
      </c>
      <c r="F4301" t="s">
        <v>3088</v>
      </c>
      <c r="G4301" t="s">
        <v>3089</v>
      </c>
      <c r="H4301" t="s">
        <v>78</v>
      </c>
      <c r="I4301" t="s">
        <v>42</v>
      </c>
      <c r="J4301" t="s">
        <v>3090</v>
      </c>
      <c r="K4301" t="s">
        <v>26</v>
      </c>
      <c r="L4301"/>
      <c r="M4301"/>
      <c r="N4301" s="23">
        <v>92868850000124</v>
      </c>
      <c r="O4301"/>
      <c r="P4301"/>
      <c r="Q4301"/>
      <c r="R4301" t="s">
        <v>3091</v>
      </c>
      <c r="S4301" s="21" t="s">
        <v>18534</v>
      </c>
      <c r="T4301" s="21" t="s">
        <v>18607</v>
      </c>
      <c r="U4301" s="21" t="str">
        <f>VLOOKUP(T4301,Apoio!$D$10:$E$55,2,0)</f>
        <v>Prefeituras - PJ</v>
      </c>
      <c r="V4301">
        <v>41813</v>
      </c>
      <c r="W4301">
        <v>40128500</v>
      </c>
      <c r="X4301">
        <v>31</v>
      </c>
      <c r="Z4301" s="7"/>
      <c r="AA4301" s="8" t="str">
        <f>IF(Y4301="","Não","Sim")</f>
        <v>Não</v>
      </c>
      <c r="AB4301" s="7" t="str">
        <f>IF(Z4301="","Não","Sim")</f>
        <v>Não</v>
      </c>
      <c r="AC4301" s="8" t="str">
        <f>IF(S4301="TSR","Serede","Rede Conecta")</f>
        <v>Serede</v>
      </c>
    </row>
    <row r="4302" spans="1:29" ht="15" x14ac:dyDescent="0.25">
      <c r="A4302">
        <v>201033</v>
      </c>
      <c r="B4302" t="s">
        <v>2758</v>
      </c>
      <c r="C4302">
        <v>201033</v>
      </c>
      <c r="D4302" s="24">
        <v>41267</v>
      </c>
      <c r="E4302" t="s">
        <v>20</v>
      </c>
      <c r="F4302" t="s">
        <v>2759</v>
      </c>
      <c r="G4302" t="s">
        <v>2760</v>
      </c>
      <c r="H4302" t="s">
        <v>78</v>
      </c>
      <c r="I4302" t="s">
        <v>42</v>
      </c>
      <c r="J4302" t="s">
        <v>2761</v>
      </c>
      <c r="K4302" t="s">
        <v>26</v>
      </c>
      <c r="L4302"/>
      <c r="M4302"/>
      <c r="N4302" s="23">
        <v>92871466000180</v>
      </c>
      <c r="O4302"/>
      <c r="P4302"/>
      <c r="Q4302"/>
      <c r="R4302" t="s">
        <v>2762</v>
      </c>
      <c r="S4302" s="21" t="s">
        <v>18534</v>
      </c>
      <c r="T4302" s="21" t="s">
        <v>18607</v>
      </c>
      <c r="U4302" s="21" t="str">
        <f>VLOOKUP(T4302,Apoio!$D$10:$E$55,2,0)</f>
        <v>Prefeituras - PJ</v>
      </c>
      <c r="V4302">
        <v>41857</v>
      </c>
      <c r="W4302">
        <v>40088660</v>
      </c>
      <c r="X4302">
        <v>25</v>
      </c>
      <c r="Z4302" s="7"/>
      <c r="AA4302" s="8" t="str">
        <f>IF(Y4302="","Não","Sim")</f>
        <v>Não</v>
      </c>
      <c r="AB4302" s="7" t="str">
        <f>IF(Z4302="","Não","Sim")</f>
        <v>Não</v>
      </c>
      <c r="AC4302" s="8" t="str">
        <f>IF(S4302="TSR","Serede","Rede Conecta")</f>
        <v>Serede</v>
      </c>
    </row>
    <row r="4303" spans="1:29" ht="15" x14ac:dyDescent="0.25">
      <c r="A4303">
        <v>300143</v>
      </c>
      <c r="B4303" t="s">
        <v>11546</v>
      </c>
      <c r="C4303">
        <v>300143</v>
      </c>
      <c r="D4303" s="24">
        <v>41267</v>
      </c>
      <c r="E4303" t="s">
        <v>20</v>
      </c>
      <c r="F4303" t="s">
        <v>11547</v>
      </c>
      <c r="G4303" t="s">
        <v>41</v>
      </c>
      <c r="H4303" t="s">
        <v>6767</v>
      </c>
      <c r="I4303" t="s">
        <v>42</v>
      </c>
      <c r="J4303" t="s">
        <v>11548</v>
      </c>
      <c r="K4303" t="s">
        <v>26</v>
      </c>
      <c r="L4303"/>
      <c r="M4303"/>
      <c r="N4303" s="23">
        <v>92883834000100</v>
      </c>
      <c r="O4303"/>
      <c r="P4303"/>
      <c r="Q4303"/>
      <c r="R4303"/>
      <c r="S4303" s="21" t="s">
        <v>18534</v>
      </c>
      <c r="T4303" s="21" t="s">
        <v>18613</v>
      </c>
      <c r="U4303" s="21" t="str">
        <f>VLOOKUP(T4303,Apoio!$D$10:$E$55,2,0)</f>
        <v>Órgãos Públicos - PJ</v>
      </c>
      <c r="V4303"/>
      <c r="W4303"/>
      <c r="X4303"/>
      <c r="Z4303" s="7"/>
      <c r="AA4303" s="8" t="str">
        <f>IF(Y4303="","Não","Sim")</f>
        <v>Não</v>
      </c>
      <c r="AB4303" s="7" t="str">
        <f>IF(Z4303="","Não","Sim")</f>
        <v>Não</v>
      </c>
      <c r="AC4303" s="8" t="str">
        <f>IF(S4303="TSR","Serede","Rede Conecta")</f>
        <v>Serede</v>
      </c>
    </row>
    <row r="4304" spans="1:29" ht="15" x14ac:dyDescent="0.25">
      <c r="A4304">
        <v>200887</v>
      </c>
      <c r="B4304" t="s">
        <v>2451</v>
      </c>
      <c r="C4304">
        <v>200887</v>
      </c>
      <c r="D4304" s="24">
        <v>41267</v>
      </c>
      <c r="E4304" t="s">
        <v>20</v>
      </c>
      <c r="F4304" t="s">
        <v>2452</v>
      </c>
      <c r="G4304" t="s">
        <v>2453</v>
      </c>
      <c r="H4304" t="s">
        <v>78</v>
      </c>
      <c r="I4304" t="s">
        <v>42</v>
      </c>
      <c r="J4304" t="s">
        <v>2454</v>
      </c>
      <c r="K4304" t="s">
        <v>26</v>
      </c>
      <c r="L4304">
        <v>5533631299</v>
      </c>
      <c r="M4304"/>
      <c r="N4304" s="23">
        <v>92891035000186</v>
      </c>
      <c r="O4304"/>
      <c r="P4304"/>
      <c r="Q4304"/>
      <c r="R4304" t="s">
        <v>2455</v>
      </c>
      <c r="S4304" s="21" t="s">
        <v>18534</v>
      </c>
      <c r="T4304" s="21" t="s">
        <v>18607</v>
      </c>
      <c r="U4304" s="21" t="str">
        <f>VLOOKUP(T4304,Apoio!$D$10:$E$55,2,0)</f>
        <v>Prefeituras - PJ</v>
      </c>
      <c r="V4304">
        <v>4183756</v>
      </c>
      <c r="W4304">
        <v>40072390</v>
      </c>
      <c r="X4304">
        <v>70</v>
      </c>
      <c r="Z4304" s="7"/>
      <c r="AA4304" s="8" t="str">
        <f>IF(Y4304="","Não","Sim")</f>
        <v>Não</v>
      </c>
      <c r="AB4304" s="7" t="str">
        <f>IF(Z4304="","Não","Sim")</f>
        <v>Não</v>
      </c>
      <c r="AC4304" s="8" t="str">
        <f>IF(S4304="TSR","Serede","Rede Conecta")</f>
        <v>Serede</v>
      </c>
    </row>
    <row r="4305" spans="1:29" ht="15" x14ac:dyDescent="0.25">
      <c r="A4305">
        <v>201176</v>
      </c>
      <c r="B4305" t="s">
        <v>3190</v>
      </c>
      <c r="C4305">
        <v>201176</v>
      </c>
      <c r="D4305" s="24">
        <v>41267</v>
      </c>
      <c r="E4305" t="s">
        <v>20</v>
      </c>
      <c r="F4305" t="s">
        <v>3200</v>
      </c>
      <c r="G4305" t="s">
        <v>3201</v>
      </c>
      <c r="H4305" t="s">
        <v>78</v>
      </c>
      <c r="I4305" t="s">
        <v>42</v>
      </c>
      <c r="J4305" t="s">
        <v>3202</v>
      </c>
      <c r="K4305" t="s">
        <v>26</v>
      </c>
      <c r="L4305"/>
      <c r="M4305"/>
      <c r="N4305" s="23">
        <v>92902055000105</v>
      </c>
      <c r="O4305"/>
      <c r="P4305"/>
      <c r="Q4305"/>
      <c r="R4305" t="s">
        <v>3203</v>
      </c>
      <c r="S4305" s="21" t="s">
        <v>18534</v>
      </c>
      <c r="T4305" s="21" t="s">
        <v>18607</v>
      </c>
      <c r="U4305" s="21" t="str">
        <f>VLOOKUP(T4305,Apoio!$D$10:$E$55,2,0)</f>
        <v>Prefeituras - PJ</v>
      </c>
      <c r="V4305">
        <v>41867</v>
      </c>
      <c r="W4305">
        <v>40191860</v>
      </c>
      <c r="X4305">
        <v>58</v>
      </c>
      <c r="Z4305" s="7"/>
      <c r="AA4305" s="8" t="str">
        <f>IF(Y4305="","Não","Sim")</f>
        <v>Não</v>
      </c>
      <c r="AB4305" s="7" t="str">
        <f>IF(Z4305="","Não","Sim")</f>
        <v>Não</v>
      </c>
      <c r="AC4305" s="8" t="str">
        <f>IF(S4305="TSR","Serede","Rede Conecta")</f>
        <v>Serede</v>
      </c>
    </row>
    <row r="4306" spans="1:29" ht="15" x14ac:dyDescent="0.25">
      <c r="A4306">
        <v>201304</v>
      </c>
      <c r="B4306" t="s">
        <v>3795</v>
      </c>
      <c r="C4306">
        <v>201304</v>
      </c>
      <c r="D4306" s="24">
        <v>41267</v>
      </c>
      <c r="E4306" t="s">
        <v>20</v>
      </c>
      <c r="F4306" t="s">
        <v>3796</v>
      </c>
      <c r="G4306" t="s">
        <v>3797</v>
      </c>
      <c r="H4306" t="s">
        <v>78</v>
      </c>
      <c r="I4306" t="s">
        <v>42</v>
      </c>
      <c r="J4306" t="s">
        <v>3798</v>
      </c>
      <c r="K4306" t="s">
        <v>26</v>
      </c>
      <c r="L4306"/>
      <c r="M4306"/>
      <c r="N4306" s="23">
        <v>92902154000197</v>
      </c>
      <c r="O4306"/>
      <c r="P4306"/>
      <c r="Q4306"/>
      <c r="R4306" t="s">
        <v>3799</v>
      </c>
      <c r="S4306" s="21" t="s">
        <v>18534</v>
      </c>
      <c r="T4306" s="21" t="s">
        <v>18607</v>
      </c>
      <c r="U4306" s="21" t="str">
        <f>VLOOKUP(T4306,Apoio!$D$10:$E$55,2,0)</f>
        <v>Prefeituras - PJ</v>
      </c>
      <c r="V4306">
        <v>418900</v>
      </c>
      <c r="W4306">
        <v>41191870</v>
      </c>
      <c r="X4306">
        <v>1</v>
      </c>
      <c r="Z4306" s="7"/>
      <c r="AA4306" s="8" t="str">
        <f>IF(Y4306="","Não","Sim")</f>
        <v>Não</v>
      </c>
      <c r="AB4306" s="7" t="str">
        <f>IF(Z4306="","Não","Sim")</f>
        <v>Não</v>
      </c>
      <c r="AC4306" s="8" t="str">
        <f>IF(S4306="TSR","Serede","Rede Conecta")</f>
        <v>Serede</v>
      </c>
    </row>
    <row r="4307" spans="1:29" ht="15" x14ac:dyDescent="0.25">
      <c r="A4307">
        <v>300067</v>
      </c>
      <c r="B4307" t="s">
        <v>11284</v>
      </c>
      <c r="C4307">
        <v>300067</v>
      </c>
      <c r="D4307" s="24">
        <v>41267</v>
      </c>
      <c r="E4307" t="s">
        <v>20</v>
      </c>
      <c r="F4307" t="s">
        <v>11285</v>
      </c>
      <c r="G4307" t="s">
        <v>1951</v>
      </c>
      <c r="H4307" t="s">
        <v>78</v>
      </c>
      <c r="I4307" t="s">
        <v>42</v>
      </c>
      <c r="J4307" t="s">
        <v>11286</v>
      </c>
      <c r="K4307" t="s">
        <v>26</v>
      </c>
      <c r="L4307"/>
      <c r="M4307"/>
      <c r="N4307" s="23">
        <v>92913797000136</v>
      </c>
      <c r="O4307"/>
      <c r="P4307"/>
      <c r="Q4307"/>
      <c r="R4307"/>
      <c r="S4307" s="21" t="s">
        <v>18534</v>
      </c>
      <c r="T4307" s="21" t="s">
        <v>18613</v>
      </c>
      <c r="U4307" s="21" t="str">
        <f>VLOOKUP(T4307,Apoio!$D$10:$E$55,2,0)</f>
        <v>Órgãos Públicos - PJ</v>
      </c>
      <c r="V4307">
        <v>19353</v>
      </c>
      <c r="W4307">
        <v>6900</v>
      </c>
      <c r="X4307">
        <v>0</v>
      </c>
      <c r="Z4307" s="7"/>
      <c r="AA4307" s="8" t="str">
        <f>IF(Y4307="","Não","Sim")</f>
        <v>Não</v>
      </c>
      <c r="AB4307" s="7" t="str">
        <f>IF(Z4307="","Não","Sim")</f>
        <v>Não</v>
      </c>
      <c r="AC4307" s="8" t="str">
        <f>IF(S4307="TSR","Serede","Rede Conecta")</f>
        <v>Serede</v>
      </c>
    </row>
    <row r="4308" spans="1:29" ht="15" x14ac:dyDescent="0.25">
      <c r="A4308">
        <v>300092</v>
      </c>
      <c r="B4308" t="s">
        <v>11374</v>
      </c>
      <c r="C4308">
        <v>300092</v>
      </c>
      <c r="D4308" s="24">
        <v>41267</v>
      </c>
      <c r="E4308" t="s">
        <v>20</v>
      </c>
      <c r="F4308" t="s">
        <v>11375</v>
      </c>
      <c r="G4308" t="s">
        <v>41</v>
      </c>
      <c r="H4308" t="s">
        <v>11372</v>
      </c>
      <c r="I4308" t="s">
        <v>42</v>
      </c>
      <c r="J4308" t="s">
        <v>11376</v>
      </c>
      <c r="K4308" t="s">
        <v>26</v>
      </c>
      <c r="L4308">
        <v>5132899000</v>
      </c>
      <c r="M4308"/>
      <c r="N4308" s="23">
        <v>92924901000198</v>
      </c>
      <c r="O4308"/>
      <c r="P4308"/>
      <c r="Q4308"/>
      <c r="R4308"/>
      <c r="S4308" s="21" t="s">
        <v>18534</v>
      </c>
      <c r="T4308" s="21" t="s">
        <v>18613</v>
      </c>
      <c r="U4308" s="21" t="str">
        <f>VLOOKUP(T4308,Apoio!$D$10:$E$55,2,0)</f>
        <v>Órgãos Públicos - PJ</v>
      </c>
      <c r="V4308">
        <v>0</v>
      </c>
      <c r="W4308">
        <v>99999999</v>
      </c>
      <c r="X4308">
        <v>0</v>
      </c>
      <c r="Z4308" s="7"/>
      <c r="AA4308" s="8" t="str">
        <f>IF(Y4308="","Não","Sim")</f>
        <v>Não</v>
      </c>
      <c r="AB4308" s="7" t="str">
        <f>IF(Z4308="","Não","Sim")</f>
        <v>Não</v>
      </c>
      <c r="AC4308" s="8" t="str">
        <f>IF(S4308="TSR","Serede","Rede Conecta")</f>
        <v>Serede</v>
      </c>
    </row>
    <row r="4309" spans="1:29" ht="15" x14ac:dyDescent="0.25">
      <c r="A4309">
        <v>300151</v>
      </c>
      <c r="B4309" t="s">
        <v>11572</v>
      </c>
      <c r="C4309">
        <v>300151</v>
      </c>
      <c r="D4309" s="24">
        <v>41267</v>
      </c>
      <c r="E4309" t="s">
        <v>20</v>
      </c>
      <c r="F4309" t="s">
        <v>11573</v>
      </c>
      <c r="G4309" t="s">
        <v>41</v>
      </c>
      <c r="H4309" t="s">
        <v>3224</v>
      </c>
      <c r="I4309" t="s">
        <v>42</v>
      </c>
      <c r="J4309" t="s">
        <v>11574</v>
      </c>
      <c r="K4309" t="s">
        <v>26</v>
      </c>
      <c r="L4309"/>
      <c r="M4309"/>
      <c r="N4309" s="23">
        <v>92953983000107</v>
      </c>
      <c r="O4309"/>
      <c r="P4309"/>
      <c r="Q4309"/>
      <c r="R4309"/>
      <c r="S4309" s="21" t="s">
        <v>18534</v>
      </c>
      <c r="T4309" s="21" t="s">
        <v>18613</v>
      </c>
      <c r="U4309" s="21" t="str">
        <f>VLOOKUP(T4309,Apoio!$D$10:$E$55,2,0)</f>
        <v>Órgãos Públicos - PJ</v>
      </c>
      <c r="V4309"/>
      <c r="W4309"/>
      <c r="X4309"/>
      <c r="Z4309" s="7"/>
      <c r="AA4309" s="8" t="str">
        <f>IF(Y4309="","Não","Sim")</f>
        <v>Não</v>
      </c>
      <c r="AB4309" s="7" t="str">
        <f>IF(Z4309="","Não","Sim")</f>
        <v>Não</v>
      </c>
      <c r="AC4309" s="8" t="str">
        <f>IF(S4309="TSR","Serede","Rede Conecta")</f>
        <v>Serede</v>
      </c>
    </row>
    <row r="4310" spans="1:29" ht="15" x14ac:dyDescent="0.25">
      <c r="A4310">
        <v>204905</v>
      </c>
      <c r="B4310" t="s">
        <v>1698</v>
      </c>
      <c r="C4310">
        <v>204905</v>
      </c>
      <c r="D4310" s="24">
        <v>41271</v>
      </c>
      <c r="E4310" t="s">
        <v>20</v>
      </c>
      <c r="F4310" t="s">
        <v>9389</v>
      </c>
      <c r="G4310" t="s">
        <v>41</v>
      </c>
      <c r="H4310" t="s">
        <v>78</v>
      </c>
      <c r="I4310" t="s">
        <v>42</v>
      </c>
      <c r="J4310" t="s">
        <v>1699</v>
      </c>
      <c r="K4310" t="s">
        <v>26</v>
      </c>
      <c r="L4310"/>
      <c r="M4310"/>
      <c r="N4310" s="23">
        <v>92963560000160</v>
      </c>
      <c r="O4310"/>
      <c r="P4310"/>
      <c r="Q4310"/>
      <c r="R4310"/>
      <c r="S4310" s="21" t="s">
        <v>18534</v>
      </c>
      <c r="T4310" s="21" t="s">
        <v>18607</v>
      </c>
      <c r="U4310" s="21" t="str">
        <f>VLOOKUP(T4310,Apoio!$D$10:$E$55,2,0)</f>
        <v>Prefeituras - PJ</v>
      </c>
      <c r="V4310"/>
      <c r="W4310"/>
      <c r="X4310"/>
      <c r="Z4310" s="7"/>
      <c r="AA4310" s="8" t="str">
        <f>IF(Y4310="","Não","Sim")</f>
        <v>Não</v>
      </c>
      <c r="AB4310" s="7" t="str">
        <f>IF(Z4310="","Não","Sim")</f>
        <v>Não</v>
      </c>
      <c r="AC4310" s="8" t="str">
        <f>IF(S4310="TSR","Serede","Rede Conecta")</f>
        <v>Serede</v>
      </c>
    </row>
    <row r="4311" spans="1:29" ht="15" x14ac:dyDescent="0.25">
      <c r="A4311">
        <v>201016</v>
      </c>
      <c r="B4311" t="s">
        <v>2721</v>
      </c>
      <c r="C4311">
        <v>201016</v>
      </c>
      <c r="D4311" s="24">
        <v>41267</v>
      </c>
      <c r="E4311" t="s">
        <v>20</v>
      </c>
      <c r="F4311" t="s">
        <v>2722</v>
      </c>
      <c r="G4311" t="s">
        <v>2723</v>
      </c>
      <c r="H4311" t="s">
        <v>78</v>
      </c>
      <c r="I4311" t="s">
        <v>42</v>
      </c>
      <c r="J4311" t="s">
        <v>2724</v>
      </c>
      <c r="K4311" t="s">
        <v>26</v>
      </c>
      <c r="L4311"/>
      <c r="M4311"/>
      <c r="N4311" s="23">
        <v>93235950000186</v>
      </c>
      <c r="O4311"/>
      <c r="P4311"/>
      <c r="Q4311"/>
      <c r="R4311" t="s">
        <v>2725</v>
      </c>
      <c r="S4311" s="21" t="s">
        <v>18534</v>
      </c>
      <c r="T4311" s="21" t="s">
        <v>18607</v>
      </c>
      <c r="U4311" s="21" t="str">
        <f>VLOOKUP(T4311,Apoio!$D$10:$E$55,2,0)</f>
        <v>Prefeituras - PJ</v>
      </c>
      <c r="V4311">
        <v>41828</v>
      </c>
      <c r="W4311">
        <v>40398470</v>
      </c>
      <c r="X4311">
        <v>35</v>
      </c>
      <c r="Z4311" s="7"/>
      <c r="AA4311" s="8" t="str">
        <f>IF(Y4311="","Não","Sim")</f>
        <v>Não</v>
      </c>
      <c r="AB4311" s="7" t="str">
        <f>IF(Z4311="","Não","Sim")</f>
        <v>Não</v>
      </c>
      <c r="AC4311" s="8" t="str">
        <f>IF(S4311="TSR","Serede","Rede Conecta")</f>
        <v>Serede</v>
      </c>
    </row>
    <row r="4312" spans="1:29" ht="15" x14ac:dyDescent="0.25">
      <c r="A4312">
        <v>201404</v>
      </c>
      <c r="B4312" t="s">
        <v>3160</v>
      </c>
      <c r="C4312">
        <v>201404</v>
      </c>
      <c r="D4312" s="24">
        <v>41267</v>
      </c>
      <c r="E4312" t="s">
        <v>20</v>
      </c>
      <c r="F4312" t="s">
        <v>4249</v>
      </c>
      <c r="G4312" t="s">
        <v>4250</v>
      </c>
      <c r="H4312" t="s">
        <v>78</v>
      </c>
      <c r="I4312" t="s">
        <v>42</v>
      </c>
      <c r="J4312" t="s">
        <v>4251</v>
      </c>
      <c r="K4312" t="s">
        <v>26</v>
      </c>
      <c r="L4312"/>
      <c r="M4312"/>
      <c r="N4312" s="23">
        <v>93235968000188</v>
      </c>
      <c r="O4312"/>
      <c r="P4312"/>
      <c r="Q4312"/>
      <c r="R4312" t="s">
        <v>4252</v>
      </c>
      <c r="S4312" s="21" t="s">
        <v>18534</v>
      </c>
      <c r="T4312" s="21" t="s">
        <v>18607</v>
      </c>
      <c r="U4312" s="21" t="str">
        <f>VLOOKUP(T4312,Apoio!$D$10:$E$55,2,0)</f>
        <v>Prefeituras - PJ</v>
      </c>
      <c r="V4312">
        <v>41892</v>
      </c>
      <c r="W4312">
        <v>42000010</v>
      </c>
      <c r="X4312">
        <v>23</v>
      </c>
      <c r="Z4312" s="7"/>
      <c r="AA4312" s="8" t="str">
        <f>IF(Y4312="","Não","Sim")</f>
        <v>Não</v>
      </c>
      <c r="AB4312" s="7" t="str">
        <f>IF(Z4312="","Não","Sim")</f>
        <v>Não</v>
      </c>
      <c r="AC4312" s="8" t="str">
        <f>IF(S4312="TSR","Serede","Rede Conecta")</f>
        <v>Serede</v>
      </c>
    </row>
    <row r="4313" spans="1:29" ht="15" x14ac:dyDescent="0.25">
      <c r="A4313">
        <v>201269</v>
      </c>
      <c r="B4313" t="s">
        <v>3634</v>
      </c>
      <c r="C4313">
        <v>201269</v>
      </c>
      <c r="D4313" s="24">
        <v>41267</v>
      </c>
      <c r="E4313" t="s">
        <v>20</v>
      </c>
      <c r="F4313" t="s">
        <v>3635</v>
      </c>
      <c r="G4313" t="s">
        <v>3636</v>
      </c>
      <c r="H4313" t="s">
        <v>78</v>
      </c>
      <c r="I4313" t="s">
        <v>42</v>
      </c>
      <c r="J4313" t="s">
        <v>3637</v>
      </c>
      <c r="K4313" t="s">
        <v>26</v>
      </c>
      <c r="L4313"/>
      <c r="M4313"/>
      <c r="N4313" s="23">
        <v>93317998000133</v>
      </c>
      <c r="O4313"/>
      <c r="P4313"/>
      <c r="Q4313"/>
      <c r="R4313" t="s">
        <v>3638</v>
      </c>
      <c r="S4313" s="21" t="s">
        <v>18534</v>
      </c>
      <c r="T4313" s="21" t="s">
        <v>18607</v>
      </c>
      <c r="U4313" s="21" t="str">
        <f>VLOOKUP(T4313,Apoio!$D$10:$E$55,2,0)</f>
        <v>Prefeituras - PJ</v>
      </c>
      <c r="V4313">
        <v>4180901</v>
      </c>
      <c r="W4313">
        <v>40031240</v>
      </c>
      <c r="X4313">
        <v>4</v>
      </c>
      <c r="Z4313" s="7"/>
      <c r="AA4313" s="8" t="str">
        <f>IF(Y4313="","Não","Sim")</f>
        <v>Não</v>
      </c>
      <c r="AB4313" s="7" t="str">
        <f>IF(Z4313="","Não","Sim")</f>
        <v>Não</v>
      </c>
      <c r="AC4313" s="8" t="str">
        <f>IF(S4313="TSR","Serede","Rede Conecta")</f>
        <v>Serede</v>
      </c>
    </row>
    <row r="4314" spans="1:29" ht="15" x14ac:dyDescent="0.25">
      <c r="A4314">
        <v>201167</v>
      </c>
      <c r="B4314" t="s">
        <v>3160</v>
      </c>
      <c r="C4314">
        <v>201167</v>
      </c>
      <c r="D4314" s="24">
        <v>41267</v>
      </c>
      <c r="E4314" t="s">
        <v>20</v>
      </c>
      <c r="F4314" t="s">
        <v>3161</v>
      </c>
      <c r="G4314" t="s">
        <v>3162</v>
      </c>
      <c r="H4314" t="s">
        <v>78</v>
      </c>
      <c r="I4314" t="s">
        <v>42</v>
      </c>
      <c r="J4314" t="s">
        <v>3163</v>
      </c>
      <c r="K4314" t="s">
        <v>26</v>
      </c>
      <c r="L4314"/>
      <c r="M4314"/>
      <c r="N4314" s="23">
        <v>93592715000161</v>
      </c>
      <c r="O4314"/>
      <c r="P4314"/>
      <c r="Q4314"/>
      <c r="R4314" t="s">
        <v>3164</v>
      </c>
      <c r="S4314" s="21" t="s">
        <v>18534</v>
      </c>
      <c r="T4314" s="21" t="s">
        <v>18607</v>
      </c>
      <c r="U4314" s="21" t="str">
        <f>VLOOKUP(T4314,Apoio!$D$10:$E$55,2,0)</f>
        <v>Prefeituras - PJ</v>
      </c>
      <c r="V4314">
        <v>19679</v>
      </c>
      <c r="W4314">
        <v>3100</v>
      </c>
      <c r="X4314">
        <v>33</v>
      </c>
      <c r="Z4314" s="7"/>
      <c r="AA4314" s="8" t="str">
        <f>IF(Y4314="","Não","Sim")</f>
        <v>Não</v>
      </c>
      <c r="AB4314" s="7" t="str">
        <f>IF(Z4314="","Não","Sim")</f>
        <v>Não</v>
      </c>
      <c r="AC4314" s="8" t="str">
        <f>IF(S4314="TSR","Serede","Rede Conecta")</f>
        <v>Serede</v>
      </c>
    </row>
    <row r="4315" spans="1:29" ht="15" x14ac:dyDescent="0.25">
      <c r="A4315">
        <v>1817305</v>
      </c>
      <c r="B4315" t="s">
        <v>18229</v>
      </c>
      <c r="C4315">
        <v>1817305</v>
      </c>
      <c r="D4315" s="24">
        <v>45607</v>
      </c>
      <c r="E4315" t="s">
        <v>17472</v>
      </c>
      <c r="F4315" t="s">
        <v>18230</v>
      </c>
      <c r="G4315" t="s">
        <v>1984</v>
      </c>
      <c r="H4315" t="s">
        <v>13932</v>
      </c>
      <c r="I4315" t="s">
        <v>42</v>
      </c>
      <c r="J4315" t="s">
        <v>14182</v>
      </c>
      <c r="K4315" t="s">
        <v>26</v>
      </c>
      <c r="L4315"/>
      <c r="M4315"/>
      <c r="N4315" s="23">
        <v>93816528000114</v>
      </c>
      <c r="O4315"/>
      <c r="P4315"/>
      <c r="Q4315"/>
      <c r="R4315"/>
      <c r="S4315" s="21" t="s">
        <v>18534</v>
      </c>
      <c r="T4315" s="21" t="s">
        <v>18603</v>
      </c>
      <c r="U4315" s="21" t="str">
        <f>VLOOKUP(T4315,Apoio!$D$10:$E$55,2,0)</f>
        <v>Fornec. de Serviç. Diversos PJ</v>
      </c>
      <c r="V4315"/>
      <c r="W4315"/>
      <c r="X4315"/>
      <c r="Z4315" s="7"/>
      <c r="AA4315" s="8" t="str">
        <f>IF(Y4315="","Não","Sim")</f>
        <v>Não</v>
      </c>
      <c r="AB4315" s="7" t="str">
        <f>IF(Z4315="","Não","Sim")</f>
        <v>Não</v>
      </c>
      <c r="AC4315" s="8" t="str">
        <f>IF(S4315="TSR","Serede","Rede Conecta")</f>
        <v>Serede</v>
      </c>
    </row>
    <row r="4316" spans="1:29" ht="15" x14ac:dyDescent="0.25">
      <c r="A4316">
        <v>201052</v>
      </c>
      <c r="B4316" t="s">
        <v>2812</v>
      </c>
      <c r="C4316">
        <v>201052</v>
      </c>
      <c r="D4316" s="24">
        <v>41267</v>
      </c>
      <c r="E4316" t="s">
        <v>20</v>
      </c>
      <c r="F4316" t="s">
        <v>2813</v>
      </c>
      <c r="G4316" t="s">
        <v>2814</v>
      </c>
      <c r="H4316" t="s">
        <v>78</v>
      </c>
      <c r="I4316" t="s">
        <v>42</v>
      </c>
      <c r="J4316" t="s">
        <v>2815</v>
      </c>
      <c r="K4316" t="s">
        <v>26</v>
      </c>
      <c r="L4316"/>
      <c r="M4316"/>
      <c r="N4316" s="23">
        <v>93845519000151</v>
      </c>
      <c r="O4316"/>
      <c r="P4316"/>
      <c r="Q4316"/>
      <c r="R4316" t="s">
        <v>2816</v>
      </c>
      <c r="S4316" s="21" t="s">
        <v>18534</v>
      </c>
      <c r="T4316" s="21" t="s">
        <v>18607</v>
      </c>
      <c r="U4316" s="21" t="str">
        <f>VLOOKUP(T4316,Apoio!$D$10:$E$55,2,0)</f>
        <v>Prefeituras - PJ</v>
      </c>
      <c r="V4316">
        <v>418428</v>
      </c>
      <c r="W4316">
        <v>60116010</v>
      </c>
      <c r="X4316">
        <v>1</v>
      </c>
      <c r="Z4316" s="7"/>
      <c r="AA4316" s="8" t="str">
        <f>IF(Y4316="","Não","Sim")</f>
        <v>Não</v>
      </c>
      <c r="AB4316" s="7" t="str">
        <f>IF(Z4316="","Não","Sim")</f>
        <v>Não</v>
      </c>
      <c r="AC4316" s="8" t="str">
        <f>IF(S4316="TSR","Serede","Rede Conecta")</f>
        <v>Serede</v>
      </c>
    </row>
    <row r="4317" spans="1:29" ht="15" x14ac:dyDescent="0.25">
      <c r="A4317">
        <v>201196</v>
      </c>
      <c r="B4317" t="s">
        <v>3294</v>
      </c>
      <c r="C4317">
        <v>201196</v>
      </c>
      <c r="D4317" s="24">
        <v>41267</v>
      </c>
      <c r="E4317" t="s">
        <v>20</v>
      </c>
      <c r="F4317" t="s">
        <v>3295</v>
      </c>
      <c r="G4317" t="s">
        <v>3296</v>
      </c>
      <c r="H4317" t="s">
        <v>78</v>
      </c>
      <c r="I4317" t="s">
        <v>42</v>
      </c>
      <c r="J4317" t="s">
        <v>3297</v>
      </c>
      <c r="K4317" t="s">
        <v>26</v>
      </c>
      <c r="L4317"/>
      <c r="M4317"/>
      <c r="N4317" s="23">
        <v>94068236000103</v>
      </c>
      <c r="O4317"/>
      <c r="P4317"/>
      <c r="Q4317"/>
      <c r="R4317" t="s">
        <v>3298</v>
      </c>
      <c r="S4317" s="21" t="s">
        <v>18534</v>
      </c>
      <c r="T4317" s="21" t="s">
        <v>18607</v>
      </c>
      <c r="U4317" s="21" t="str">
        <f>VLOOKUP(T4317,Apoio!$D$10:$E$55,2,0)</f>
        <v>Prefeituras - PJ</v>
      </c>
      <c r="V4317">
        <v>194401</v>
      </c>
      <c r="W4317">
        <v>5556</v>
      </c>
      <c r="X4317">
        <v>65</v>
      </c>
      <c r="Z4317" s="7"/>
      <c r="AA4317" s="8" t="str">
        <f>IF(Y4317="","Não","Sim")</f>
        <v>Não</v>
      </c>
      <c r="AB4317" s="7" t="str">
        <f>IF(Z4317="","Não","Sim")</f>
        <v>Não</v>
      </c>
      <c r="AC4317" s="8" t="str">
        <f>IF(S4317="TSR","Serede","Rede Conecta")</f>
        <v>Serede</v>
      </c>
    </row>
    <row r="4318" spans="1:29" ht="15" x14ac:dyDescent="0.25">
      <c r="A4318">
        <v>201190</v>
      </c>
      <c r="B4318" t="s">
        <v>3265</v>
      </c>
      <c r="C4318">
        <v>201190</v>
      </c>
      <c r="D4318" s="24">
        <v>41267</v>
      </c>
      <c r="E4318" t="s">
        <v>20</v>
      </c>
      <c r="F4318" t="s">
        <v>3266</v>
      </c>
      <c r="G4318" t="s">
        <v>3267</v>
      </c>
      <c r="H4318" t="s">
        <v>78</v>
      </c>
      <c r="I4318" t="s">
        <v>42</v>
      </c>
      <c r="J4318" t="s">
        <v>3268</v>
      </c>
      <c r="K4318" t="s">
        <v>26</v>
      </c>
      <c r="L4318"/>
      <c r="M4318"/>
      <c r="N4318" s="23">
        <v>94068277000108</v>
      </c>
      <c r="O4318"/>
      <c r="P4318"/>
      <c r="Q4318"/>
      <c r="R4318" t="s">
        <v>3269</v>
      </c>
      <c r="S4318" s="21" t="s">
        <v>18534</v>
      </c>
      <c r="T4318" s="21" t="s">
        <v>18607</v>
      </c>
      <c r="U4318" s="21" t="str">
        <f>VLOOKUP(T4318,Apoio!$D$10:$E$55,2,0)</f>
        <v>Prefeituras - PJ</v>
      </c>
      <c r="V4318">
        <v>41841</v>
      </c>
      <c r="W4318">
        <v>40173180</v>
      </c>
      <c r="X4318">
        <v>96</v>
      </c>
      <c r="Z4318" s="7"/>
      <c r="AA4318" s="8" t="str">
        <f>IF(Y4318="","Não","Sim")</f>
        <v>Não</v>
      </c>
      <c r="AB4318" s="7" t="str">
        <f>IF(Z4318="","Não","Sim")</f>
        <v>Não</v>
      </c>
      <c r="AC4318" s="8" t="str">
        <f>IF(S4318="TSR","Serede","Rede Conecta")</f>
        <v>Serede</v>
      </c>
    </row>
    <row r="4319" spans="1:29" ht="15" x14ac:dyDescent="0.25">
      <c r="A4319">
        <v>1815060</v>
      </c>
      <c r="B4319" t="s">
        <v>14898</v>
      </c>
      <c r="C4319">
        <v>1815060</v>
      </c>
      <c r="D4319" s="24">
        <v>43288</v>
      </c>
      <c r="E4319" t="s">
        <v>11934</v>
      </c>
      <c r="F4319" t="s">
        <v>14899</v>
      </c>
      <c r="G4319" t="s">
        <v>193</v>
      </c>
      <c r="H4319" t="s">
        <v>14900</v>
      </c>
      <c r="I4319" t="s">
        <v>37</v>
      </c>
      <c r="J4319" t="s">
        <v>12890</v>
      </c>
      <c r="K4319" t="s">
        <v>26</v>
      </c>
      <c r="L4319">
        <v>1144276003</v>
      </c>
      <c r="M4319"/>
      <c r="N4319" s="23">
        <v>94151081000174</v>
      </c>
      <c r="O4319"/>
      <c r="P4319"/>
      <c r="Q4319" t="s">
        <v>44</v>
      </c>
      <c r="R4319" t="s">
        <v>13185</v>
      </c>
      <c r="S4319" s="21" t="s">
        <v>18534</v>
      </c>
      <c r="T4319" s="21" t="s">
        <v>18603</v>
      </c>
      <c r="U4319" s="21" t="str">
        <f>VLOOKUP(T4319,Apoio!$D$10:$E$55,2,0)</f>
        <v>Fornec. de Serviç. Diversos PJ</v>
      </c>
      <c r="V4319">
        <v>10403962</v>
      </c>
      <c r="W4319">
        <v>3002428</v>
      </c>
      <c r="X4319">
        <v>0</v>
      </c>
      <c r="Z4319" s="7"/>
      <c r="AA4319" s="8" t="str">
        <f>IF(Y4319="","Não","Sim")</f>
        <v>Não</v>
      </c>
      <c r="AB4319" s="7" t="str">
        <f>IF(Z4319="","Não","Sim")</f>
        <v>Não</v>
      </c>
      <c r="AC4319" s="8" t="str">
        <f>IF(S4319="TSR","Serede","Rede Conecta")</f>
        <v>Serede</v>
      </c>
    </row>
    <row r="4320" spans="1:29" ht="15" x14ac:dyDescent="0.25">
      <c r="A4320">
        <v>201147</v>
      </c>
      <c r="B4320" t="s">
        <v>935</v>
      </c>
      <c r="C4320">
        <v>201147</v>
      </c>
      <c r="D4320" s="24">
        <v>41267</v>
      </c>
      <c r="E4320" t="s">
        <v>20</v>
      </c>
      <c r="F4320" t="s">
        <v>3071</v>
      </c>
      <c r="G4320" t="s">
        <v>3072</v>
      </c>
      <c r="H4320" t="s">
        <v>78</v>
      </c>
      <c r="I4320" t="s">
        <v>42</v>
      </c>
      <c r="J4320" t="s">
        <v>3073</v>
      </c>
      <c r="K4320" t="s">
        <v>26</v>
      </c>
      <c r="L4320">
        <v>5536160249</v>
      </c>
      <c r="M4320"/>
      <c r="N4320" s="23">
        <v>94187358000119</v>
      </c>
      <c r="O4320"/>
      <c r="P4320"/>
      <c r="Q4320"/>
      <c r="R4320" t="s">
        <v>3074</v>
      </c>
      <c r="S4320" s="21" t="s">
        <v>18534</v>
      </c>
      <c r="T4320" s="21" t="s">
        <v>18607</v>
      </c>
      <c r="U4320" s="21" t="str">
        <f>VLOOKUP(T4320,Apoio!$D$10:$E$55,2,0)</f>
        <v>Prefeituras - PJ</v>
      </c>
      <c r="V4320">
        <v>19682</v>
      </c>
      <c r="W4320">
        <v>8022</v>
      </c>
      <c r="X4320">
        <v>35</v>
      </c>
      <c r="Z4320" s="7"/>
      <c r="AA4320" s="8" t="str">
        <f>IF(Y4320="","Não","Sim")</f>
        <v>Não</v>
      </c>
      <c r="AB4320" s="7" t="str">
        <f>IF(Z4320="","Não","Sim")</f>
        <v>Não</v>
      </c>
      <c r="AC4320" s="8" t="str">
        <f>IF(S4320="TSR","Serede","Rede Conecta")</f>
        <v>Serede</v>
      </c>
    </row>
    <row r="4321" spans="1:29" ht="15" x14ac:dyDescent="0.25">
      <c r="A4321">
        <v>200986</v>
      </c>
      <c r="B4321" t="s">
        <v>2613</v>
      </c>
      <c r="C4321">
        <v>200986</v>
      </c>
      <c r="D4321" s="24">
        <v>41267</v>
      </c>
      <c r="E4321" t="s">
        <v>20</v>
      </c>
      <c r="F4321" t="s">
        <v>2614</v>
      </c>
      <c r="G4321" t="s">
        <v>2615</v>
      </c>
      <c r="H4321" t="s">
        <v>78</v>
      </c>
      <c r="I4321" t="s">
        <v>42</v>
      </c>
      <c r="J4321" t="s">
        <v>2616</v>
      </c>
      <c r="K4321" t="s">
        <v>26</v>
      </c>
      <c r="L4321"/>
      <c r="M4321"/>
      <c r="N4321" s="23">
        <v>94309291000148</v>
      </c>
      <c r="O4321"/>
      <c r="P4321"/>
      <c r="Q4321"/>
      <c r="R4321" t="s">
        <v>2617</v>
      </c>
      <c r="S4321" s="21" t="s">
        <v>18534</v>
      </c>
      <c r="T4321" s="21" t="s">
        <v>18607</v>
      </c>
      <c r="U4321" s="21" t="str">
        <f>VLOOKUP(T4321,Apoio!$D$10:$E$55,2,0)</f>
        <v>Prefeituras - PJ</v>
      </c>
      <c r="V4321">
        <v>41857</v>
      </c>
      <c r="W4321">
        <v>40447740</v>
      </c>
      <c r="X4321">
        <v>8</v>
      </c>
      <c r="Z4321" s="7"/>
      <c r="AA4321" s="8" t="str">
        <f>IF(Y4321="","Não","Sim")</f>
        <v>Não</v>
      </c>
      <c r="AB4321" s="7" t="str">
        <f>IF(Z4321="","Não","Sim")</f>
        <v>Não</v>
      </c>
      <c r="AC4321" s="8" t="str">
        <f>IF(S4321="TSR","Serede","Rede Conecta")</f>
        <v>Serede</v>
      </c>
    </row>
    <row r="4322" spans="1:29" ht="15" x14ac:dyDescent="0.25">
      <c r="A4322">
        <v>1504076</v>
      </c>
      <c r="B4322" t="s">
        <v>13642</v>
      </c>
      <c r="C4322">
        <v>1504076</v>
      </c>
      <c r="D4322" s="24">
        <v>43278</v>
      </c>
      <c r="E4322" t="s">
        <v>11934</v>
      </c>
      <c r="F4322" t="s">
        <v>13643</v>
      </c>
      <c r="G4322" t="s">
        <v>1931</v>
      </c>
      <c r="H4322" t="s">
        <v>78</v>
      </c>
      <c r="I4322" t="s">
        <v>42</v>
      </c>
      <c r="J4322" t="s">
        <v>13644</v>
      </c>
      <c r="K4322" t="s">
        <v>26</v>
      </c>
      <c r="L4322">
        <v>5137156339</v>
      </c>
      <c r="M4322"/>
      <c r="N4322" s="23">
        <v>94317963000167</v>
      </c>
      <c r="O4322"/>
      <c r="P4322" t="s">
        <v>13645</v>
      </c>
      <c r="Q4322" t="s">
        <v>13635</v>
      </c>
      <c r="R4322" t="s">
        <v>13646</v>
      </c>
      <c r="S4322" s="21" t="s">
        <v>18534</v>
      </c>
      <c r="T4322" s="21" t="s">
        <v>18621</v>
      </c>
      <c r="U4322" s="21" t="str">
        <f>VLOOKUP(T4322,Apoio!$D$10:$E$55,2,0)</f>
        <v>Fornecedor de materiais - PJ</v>
      </c>
      <c r="V4322">
        <v>10401012</v>
      </c>
      <c r="W4322">
        <v>300000196</v>
      </c>
      <c r="X4322">
        <v>4</v>
      </c>
      <c r="Z4322" s="7"/>
      <c r="AA4322" s="8" t="str">
        <f>IF(Y4322="","Não","Sim")</f>
        <v>Não</v>
      </c>
      <c r="AB4322" s="7" t="str">
        <f>IF(Z4322="","Não","Sim")</f>
        <v>Não</v>
      </c>
      <c r="AC4322" s="8" t="str">
        <f>IF(S4322="TSR","Serede","Rede Conecta")</f>
        <v>Serede</v>
      </c>
    </row>
    <row r="4323" spans="1:29" ht="15" x14ac:dyDescent="0.25">
      <c r="A4323">
        <v>201357</v>
      </c>
      <c r="B4323" t="s">
        <v>4038</v>
      </c>
      <c r="C4323">
        <v>201357</v>
      </c>
      <c r="D4323" s="24">
        <v>41267</v>
      </c>
      <c r="E4323" t="s">
        <v>20</v>
      </c>
      <c r="F4323" t="s">
        <v>4039</v>
      </c>
      <c r="G4323" t="s">
        <v>4040</v>
      </c>
      <c r="H4323" t="s">
        <v>78</v>
      </c>
      <c r="I4323" t="s">
        <v>42</v>
      </c>
      <c r="J4323" t="s">
        <v>4041</v>
      </c>
      <c r="K4323" t="s">
        <v>26</v>
      </c>
      <c r="L4323"/>
      <c r="M4323"/>
      <c r="N4323" s="23">
        <v>94436474000124</v>
      </c>
      <c r="O4323"/>
      <c r="P4323"/>
      <c r="Q4323"/>
      <c r="R4323" t="s">
        <v>4042</v>
      </c>
      <c r="S4323" s="21" t="s">
        <v>18534</v>
      </c>
      <c r="T4323" s="21" t="s">
        <v>18607</v>
      </c>
      <c r="U4323" s="21" t="str">
        <f>VLOOKUP(T4323,Apoio!$D$10:$E$55,2,0)</f>
        <v>Prefeituras - PJ</v>
      </c>
      <c r="V4323">
        <v>41865</v>
      </c>
      <c r="W4323">
        <v>40140000</v>
      </c>
      <c r="X4323">
        <v>55</v>
      </c>
      <c r="Z4323" s="7"/>
      <c r="AA4323" s="8" t="str">
        <f>IF(Y4323="","Não","Sim")</f>
        <v>Não</v>
      </c>
      <c r="AB4323" s="7" t="str">
        <f>IF(Z4323="","Não","Sim")</f>
        <v>Não</v>
      </c>
      <c r="AC4323" s="8" t="str">
        <f>IF(S4323="TSR","Serede","Rede Conecta")</f>
        <v>Serede</v>
      </c>
    </row>
    <row r="4324" spans="1:29" ht="15" x14ac:dyDescent="0.25">
      <c r="A4324">
        <v>201177</v>
      </c>
      <c r="B4324" t="s">
        <v>3204</v>
      </c>
      <c r="C4324">
        <v>201177</v>
      </c>
      <c r="D4324" s="24">
        <v>41267</v>
      </c>
      <c r="E4324" t="s">
        <v>20</v>
      </c>
      <c r="F4324" t="s">
        <v>3200</v>
      </c>
      <c r="G4324" t="s">
        <v>3205</v>
      </c>
      <c r="H4324" t="s">
        <v>78</v>
      </c>
      <c r="I4324" t="s">
        <v>42</v>
      </c>
      <c r="J4324" t="s">
        <v>3206</v>
      </c>
      <c r="K4324" t="s">
        <v>26</v>
      </c>
      <c r="L4324"/>
      <c r="M4324"/>
      <c r="N4324" s="23">
        <v>94442241000134</v>
      </c>
      <c r="O4324"/>
      <c r="P4324"/>
      <c r="Q4324"/>
      <c r="R4324" t="s">
        <v>3207</v>
      </c>
      <c r="S4324" s="21" t="s">
        <v>18534</v>
      </c>
      <c r="T4324" s="21" t="s">
        <v>18607</v>
      </c>
      <c r="U4324" s="21" t="str">
        <f>VLOOKUP(T4324,Apoio!$D$10:$E$55,2,0)</f>
        <v>Prefeituras - PJ</v>
      </c>
      <c r="V4324">
        <v>192650</v>
      </c>
      <c r="W4324">
        <v>7151</v>
      </c>
      <c r="X4324" t="s">
        <v>918</v>
      </c>
      <c r="Z4324" s="7"/>
      <c r="AA4324" s="8" t="str">
        <f>IF(Y4324="","Não","Sim")</f>
        <v>Não</v>
      </c>
      <c r="AB4324" s="7" t="str">
        <f>IF(Z4324="","Não","Sim")</f>
        <v>Não</v>
      </c>
      <c r="AC4324" s="8" t="str">
        <f>IF(S4324="TSR","Serede","Rede Conecta")</f>
        <v>Serede</v>
      </c>
    </row>
    <row r="4325" spans="1:29" ht="15" x14ac:dyDescent="0.25">
      <c r="A4325">
        <v>201336</v>
      </c>
      <c r="B4325" t="s">
        <v>3946</v>
      </c>
      <c r="C4325">
        <v>201336</v>
      </c>
      <c r="D4325" s="24">
        <v>41267</v>
      </c>
      <c r="E4325" t="s">
        <v>20</v>
      </c>
      <c r="F4325" t="s">
        <v>3947</v>
      </c>
      <c r="G4325" t="s">
        <v>3948</v>
      </c>
      <c r="H4325" t="s">
        <v>78</v>
      </c>
      <c r="I4325" t="s">
        <v>42</v>
      </c>
      <c r="J4325" t="s">
        <v>3949</v>
      </c>
      <c r="K4325" t="s">
        <v>26</v>
      </c>
      <c r="L4325">
        <v>5532341363</v>
      </c>
      <c r="M4325"/>
      <c r="N4325" s="23">
        <v>94444189000155</v>
      </c>
      <c r="O4325"/>
      <c r="P4325"/>
      <c r="Q4325"/>
      <c r="R4325" t="s">
        <v>3950</v>
      </c>
      <c r="S4325" s="21" t="s">
        <v>18534</v>
      </c>
      <c r="T4325" s="21" t="s">
        <v>18607</v>
      </c>
      <c r="U4325" s="21" t="str">
        <f>VLOOKUP(T4325,Apoio!$D$10:$E$55,2,0)</f>
        <v>Prefeituras - PJ</v>
      </c>
      <c r="V4325">
        <v>193902</v>
      </c>
      <c r="W4325">
        <v>2888</v>
      </c>
      <c r="X4325">
        <v>6</v>
      </c>
      <c r="Z4325" s="7"/>
      <c r="AA4325" s="8" t="str">
        <f>IF(Y4325="","Não","Sim")</f>
        <v>Não</v>
      </c>
      <c r="AB4325" s="7" t="str">
        <f>IF(Z4325="","Não","Sim")</f>
        <v>Não</v>
      </c>
      <c r="AC4325" s="8" t="str">
        <f>IF(S4325="TSR","Serede","Rede Conecta")</f>
        <v>Serede</v>
      </c>
    </row>
    <row r="4326" spans="1:29" ht="15" x14ac:dyDescent="0.25">
      <c r="A4326">
        <v>201141</v>
      </c>
      <c r="B4326" t="s">
        <v>537</v>
      </c>
      <c r="C4326">
        <v>201141</v>
      </c>
      <c r="D4326" s="24">
        <v>41267</v>
      </c>
      <c r="E4326" t="s">
        <v>20</v>
      </c>
      <c r="F4326" t="s">
        <v>3046</v>
      </c>
      <c r="G4326" t="s">
        <v>3047</v>
      </c>
      <c r="H4326" t="s">
        <v>78</v>
      </c>
      <c r="I4326" t="s">
        <v>42</v>
      </c>
      <c r="J4326" t="s">
        <v>3048</v>
      </c>
      <c r="K4326" t="s">
        <v>26</v>
      </c>
      <c r="L4326"/>
      <c r="M4326"/>
      <c r="N4326" s="23">
        <v>94444247000140</v>
      </c>
      <c r="O4326"/>
      <c r="P4326"/>
      <c r="Q4326"/>
      <c r="R4326" t="s">
        <v>3049</v>
      </c>
      <c r="S4326" s="21" t="s">
        <v>18534</v>
      </c>
      <c r="T4326" s="21" t="s">
        <v>18607</v>
      </c>
      <c r="U4326" s="21" t="str">
        <f>VLOOKUP(T4326,Apoio!$D$10:$E$55,2,0)</f>
        <v>Prefeituras - PJ</v>
      </c>
      <c r="V4326">
        <v>41861</v>
      </c>
      <c r="W4326">
        <v>40042390</v>
      </c>
      <c r="X4326">
        <v>37</v>
      </c>
      <c r="Z4326" s="7"/>
      <c r="AA4326" s="8" t="str">
        <f>IF(Y4326="","Não","Sim")</f>
        <v>Não</v>
      </c>
      <c r="AB4326" s="7" t="str">
        <f>IF(Z4326="","Não","Sim")</f>
        <v>Não</v>
      </c>
      <c r="AC4326" s="8" t="str">
        <f>IF(S4326="TSR","Serede","Rede Conecta")</f>
        <v>Serede</v>
      </c>
    </row>
    <row r="4327" spans="1:29" ht="15" x14ac:dyDescent="0.25">
      <c r="A4327">
        <v>201037</v>
      </c>
      <c r="B4327" t="s">
        <v>2770</v>
      </c>
      <c r="C4327">
        <v>201037</v>
      </c>
      <c r="D4327" s="24">
        <v>41267</v>
      </c>
      <c r="E4327" t="s">
        <v>20</v>
      </c>
      <c r="F4327" t="s">
        <v>2771</v>
      </c>
      <c r="G4327" t="s">
        <v>2772</v>
      </c>
      <c r="H4327" t="s">
        <v>78</v>
      </c>
      <c r="I4327" t="s">
        <v>42</v>
      </c>
      <c r="J4327" t="s">
        <v>2773</v>
      </c>
      <c r="K4327" t="s">
        <v>26</v>
      </c>
      <c r="L4327"/>
      <c r="M4327"/>
      <c r="N4327" s="23">
        <v>94444346000122</v>
      </c>
      <c r="O4327"/>
      <c r="P4327"/>
      <c r="Q4327"/>
      <c r="R4327" t="s">
        <v>2774</v>
      </c>
      <c r="S4327" s="21" t="s">
        <v>18534</v>
      </c>
      <c r="T4327" s="21" t="s">
        <v>18607</v>
      </c>
      <c r="U4327" s="21" t="str">
        <f>VLOOKUP(T4327,Apoio!$D$10:$E$55,2,0)</f>
        <v>Prefeituras - PJ</v>
      </c>
      <c r="V4327">
        <v>194630</v>
      </c>
      <c r="W4327">
        <v>7228</v>
      </c>
      <c r="X4327">
        <v>21</v>
      </c>
      <c r="Z4327" s="7"/>
      <c r="AA4327" s="8" t="str">
        <f>IF(Y4327="","Não","Sim")</f>
        <v>Não</v>
      </c>
      <c r="AB4327" s="7" t="str">
        <f>IF(Z4327="","Não","Sim")</f>
        <v>Não</v>
      </c>
      <c r="AC4327" s="8" t="str">
        <f>IF(S4327="TSR","Serede","Rede Conecta")</f>
        <v>Serede</v>
      </c>
    </row>
    <row r="4328" spans="1:29" ht="15" x14ac:dyDescent="0.25">
      <c r="A4328">
        <v>201159</v>
      </c>
      <c r="B4328" t="s">
        <v>3120</v>
      </c>
      <c r="C4328">
        <v>201159</v>
      </c>
      <c r="D4328" s="24">
        <v>41267</v>
      </c>
      <c r="E4328" t="s">
        <v>20</v>
      </c>
      <c r="F4328" t="s">
        <v>3125</v>
      </c>
      <c r="G4328" t="s">
        <v>3126</v>
      </c>
      <c r="H4328" t="s">
        <v>78</v>
      </c>
      <c r="I4328" t="s">
        <v>42</v>
      </c>
      <c r="J4328" t="s">
        <v>3127</v>
      </c>
      <c r="K4328" t="s">
        <v>26</v>
      </c>
      <c r="L4328"/>
      <c r="M4328"/>
      <c r="N4328" s="23">
        <v>94444403000173</v>
      </c>
      <c r="O4328"/>
      <c r="P4328"/>
      <c r="Q4328"/>
      <c r="R4328" t="s">
        <v>3128</v>
      </c>
      <c r="S4328" s="21" t="s">
        <v>18534</v>
      </c>
      <c r="T4328" s="21" t="s">
        <v>18607</v>
      </c>
      <c r="U4328" s="21" t="str">
        <f>VLOOKUP(T4328,Apoio!$D$10:$E$55,2,0)</f>
        <v>Prefeituras - PJ</v>
      </c>
      <c r="V4328">
        <v>4181111</v>
      </c>
      <c r="W4328">
        <v>40527210</v>
      </c>
      <c r="X4328">
        <v>9</v>
      </c>
      <c r="Z4328" s="7"/>
      <c r="AA4328" s="8" t="str">
        <f>IF(Y4328="","Não","Sim")</f>
        <v>Não</v>
      </c>
      <c r="AB4328" s="7" t="str">
        <f>IF(Z4328="","Não","Sim")</f>
        <v>Não</v>
      </c>
      <c r="AC4328" s="8" t="str">
        <f>IF(S4328="TSR","Serede","Rede Conecta")</f>
        <v>Serede</v>
      </c>
    </row>
    <row r="4329" spans="1:29" ht="15" x14ac:dyDescent="0.25">
      <c r="A4329">
        <v>201352</v>
      </c>
      <c r="B4329" t="s">
        <v>4016</v>
      </c>
      <c r="C4329">
        <v>201352</v>
      </c>
      <c r="D4329" s="24">
        <v>41267</v>
      </c>
      <c r="E4329" t="s">
        <v>20</v>
      </c>
      <c r="F4329" t="s">
        <v>4017</v>
      </c>
      <c r="G4329" t="s">
        <v>4018</v>
      </c>
      <c r="H4329" t="s">
        <v>78</v>
      </c>
      <c r="I4329" t="s">
        <v>42</v>
      </c>
      <c r="J4329" t="s">
        <v>4019</v>
      </c>
      <c r="K4329" t="s">
        <v>26</v>
      </c>
      <c r="L4329"/>
      <c r="M4329"/>
      <c r="N4329" s="23">
        <v>94449030000123</v>
      </c>
      <c r="O4329"/>
      <c r="P4329"/>
      <c r="Q4329"/>
      <c r="R4329" t="s">
        <v>4020</v>
      </c>
      <c r="S4329" s="21" t="s">
        <v>18534</v>
      </c>
      <c r="T4329" s="21" t="s">
        <v>18607</v>
      </c>
      <c r="U4329" s="21" t="str">
        <f>VLOOKUP(T4329,Apoio!$D$10:$E$55,2,0)</f>
        <v>Prefeituras - PJ</v>
      </c>
      <c r="V4329">
        <v>41837</v>
      </c>
      <c r="W4329">
        <v>40290610</v>
      </c>
      <c r="X4329">
        <v>7</v>
      </c>
      <c r="Z4329" s="7"/>
      <c r="AA4329" s="8" t="str">
        <f>IF(Y4329="","Não","Sim")</f>
        <v>Não</v>
      </c>
      <c r="AB4329" s="7" t="str">
        <f>IF(Z4329="","Não","Sim")</f>
        <v>Não</v>
      </c>
      <c r="AC4329" s="8" t="str">
        <f>IF(S4329="TSR","Serede","Rede Conecta")</f>
        <v>Serede</v>
      </c>
    </row>
    <row r="4330" spans="1:29" ht="15" x14ac:dyDescent="0.25">
      <c r="A4330">
        <v>201307</v>
      </c>
      <c r="B4330" t="s">
        <v>3810</v>
      </c>
      <c r="C4330">
        <v>201307</v>
      </c>
      <c r="D4330" s="24">
        <v>41267</v>
      </c>
      <c r="E4330" t="s">
        <v>20</v>
      </c>
      <c r="F4330" t="s">
        <v>3811</v>
      </c>
      <c r="G4330" t="s">
        <v>3812</v>
      </c>
      <c r="H4330" t="s">
        <v>78</v>
      </c>
      <c r="I4330" t="s">
        <v>42</v>
      </c>
      <c r="J4330" t="s">
        <v>3813</v>
      </c>
      <c r="K4330" t="s">
        <v>26</v>
      </c>
      <c r="L4330">
        <v>5137501122</v>
      </c>
      <c r="M4330"/>
      <c r="N4330" s="23">
        <v>94577574000170</v>
      </c>
      <c r="O4330"/>
      <c r="P4330"/>
      <c r="Q4330"/>
      <c r="R4330" t="s">
        <v>3814</v>
      </c>
      <c r="S4330" s="21" t="s">
        <v>18534</v>
      </c>
      <c r="T4330" s="21" t="s">
        <v>18607</v>
      </c>
      <c r="U4330" s="21" t="str">
        <f>VLOOKUP(T4330,Apoio!$D$10:$E$55,2,0)</f>
        <v>Prefeituras - PJ</v>
      </c>
      <c r="V4330">
        <v>191282</v>
      </c>
      <c r="W4330">
        <v>7400</v>
      </c>
      <c r="X4330" t="s">
        <v>631</v>
      </c>
      <c r="Z4330" s="7"/>
      <c r="AA4330" s="8" t="str">
        <f>IF(Y4330="","Não","Sim")</f>
        <v>Não</v>
      </c>
      <c r="AB4330" s="7" t="str">
        <f>IF(Z4330="","Não","Sim")</f>
        <v>Não</v>
      </c>
      <c r="AC4330" s="8" t="str">
        <f>IF(S4330="TSR","Serede","Rede Conecta")</f>
        <v>Serede</v>
      </c>
    </row>
    <row r="4331" spans="1:29" ht="15" x14ac:dyDescent="0.25">
      <c r="A4331">
        <v>201202</v>
      </c>
      <c r="B4331" t="s">
        <v>3323</v>
      </c>
      <c r="C4331">
        <v>201202</v>
      </c>
      <c r="D4331" s="24">
        <v>41267</v>
      </c>
      <c r="E4331" t="s">
        <v>20</v>
      </c>
      <c r="F4331" t="s">
        <v>3324</v>
      </c>
      <c r="G4331" t="s">
        <v>3325</v>
      </c>
      <c r="H4331" t="s">
        <v>78</v>
      </c>
      <c r="I4331" t="s">
        <v>42</v>
      </c>
      <c r="J4331" t="s">
        <v>3326</v>
      </c>
      <c r="K4331" t="s">
        <v>26</v>
      </c>
      <c r="L4331">
        <v>5137081175</v>
      </c>
      <c r="M4331"/>
      <c r="N4331" s="23">
        <v>94577632000166</v>
      </c>
      <c r="O4331"/>
      <c r="P4331"/>
      <c r="Q4331"/>
      <c r="R4331" t="s">
        <v>3327</v>
      </c>
      <c r="S4331" s="21" t="s">
        <v>18534</v>
      </c>
      <c r="T4331" s="21" t="s">
        <v>18607</v>
      </c>
      <c r="U4331" s="21" t="str">
        <f>VLOOKUP(T4331,Apoio!$D$10:$E$55,2,0)</f>
        <v>Prefeituras - PJ</v>
      </c>
      <c r="V4331">
        <v>41890</v>
      </c>
      <c r="W4331">
        <v>40055000</v>
      </c>
      <c r="X4331">
        <v>93</v>
      </c>
      <c r="Z4331" s="7"/>
      <c r="AA4331" s="8" t="str">
        <f>IF(Y4331="","Não","Sim")</f>
        <v>Não</v>
      </c>
      <c r="AB4331" s="7" t="str">
        <f>IF(Z4331="","Não","Sim")</f>
        <v>Não</v>
      </c>
      <c r="AC4331" s="8" t="str">
        <f>IF(S4331="TSR","Serede","Rede Conecta")</f>
        <v>Serede</v>
      </c>
    </row>
    <row r="4332" spans="1:29" ht="15" x14ac:dyDescent="0.25">
      <c r="A4332">
        <v>200893</v>
      </c>
      <c r="B4332" t="s">
        <v>2466</v>
      </c>
      <c r="C4332">
        <v>200893</v>
      </c>
      <c r="D4332" s="24">
        <v>41267</v>
      </c>
      <c r="E4332" t="s">
        <v>20</v>
      </c>
      <c r="F4332" t="s">
        <v>2467</v>
      </c>
      <c r="G4332" t="s">
        <v>2468</v>
      </c>
      <c r="H4332" t="s">
        <v>78</v>
      </c>
      <c r="I4332" t="s">
        <v>42</v>
      </c>
      <c r="J4332" t="s">
        <v>2469</v>
      </c>
      <c r="K4332" t="s">
        <v>26</v>
      </c>
      <c r="L4332"/>
      <c r="M4332"/>
      <c r="N4332" s="23">
        <v>94703964000140</v>
      </c>
      <c r="O4332"/>
      <c r="P4332"/>
      <c r="Q4332"/>
      <c r="R4332" t="s">
        <v>2470</v>
      </c>
      <c r="S4332" s="21" t="s">
        <v>18534</v>
      </c>
      <c r="T4332" s="21" t="s">
        <v>18607</v>
      </c>
      <c r="U4332" s="21" t="str">
        <f>VLOOKUP(T4332,Apoio!$D$10:$E$55,2,0)</f>
        <v>Prefeituras - PJ</v>
      </c>
      <c r="V4332">
        <v>19864</v>
      </c>
      <c r="W4332">
        <v>14077</v>
      </c>
      <c r="X4332">
        <v>85</v>
      </c>
      <c r="Z4332" s="7"/>
      <c r="AA4332" s="8" t="str">
        <f>IF(Y4332="","Não","Sim")</f>
        <v>Não</v>
      </c>
      <c r="AB4332" s="7" t="str">
        <f>IF(Z4332="","Não","Sim")</f>
        <v>Não</v>
      </c>
      <c r="AC4332" s="8" t="str">
        <f>IF(S4332="TSR","Serede","Rede Conecta")</f>
        <v>Serede</v>
      </c>
    </row>
    <row r="4333" spans="1:29" ht="15" x14ac:dyDescent="0.25">
      <c r="A4333">
        <v>200838</v>
      </c>
      <c r="B4333" t="s">
        <v>2371</v>
      </c>
      <c r="C4333">
        <v>200838</v>
      </c>
      <c r="D4333" s="24">
        <v>41267</v>
      </c>
      <c r="E4333" t="s">
        <v>20</v>
      </c>
      <c r="F4333" t="s">
        <v>2372</v>
      </c>
      <c r="G4333" t="s">
        <v>2373</v>
      </c>
      <c r="H4333" t="s">
        <v>78</v>
      </c>
      <c r="I4333" t="s">
        <v>42</v>
      </c>
      <c r="J4333" t="s">
        <v>2374</v>
      </c>
      <c r="K4333" t="s">
        <v>26</v>
      </c>
      <c r="L4333"/>
      <c r="M4333"/>
      <c r="N4333" s="23">
        <v>94703980000132</v>
      </c>
      <c r="O4333"/>
      <c r="P4333"/>
      <c r="Q4333"/>
      <c r="R4333" t="s">
        <v>2375</v>
      </c>
      <c r="S4333" s="21" t="s">
        <v>18534</v>
      </c>
      <c r="T4333" s="21" t="s">
        <v>18607</v>
      </c>
      <c r="U4333" s="21" t="str">
        <f>VLOOKUP(T4333,Apoio!$D$10:$E$55,2,0)</f>
        <v>Prefeituras - PJ</v>
      </c>
      <c r="V4333">
        <v>19358</v>
      </c>
      <c r="W4333">
        <v>8203</v>
      </c>
      <c r="X4333">
        <v>11</v>
      </c>
      <c r="Z4333" s="7"/>
      <c r="AA4333" s="8" t="str">
        <f>IF(Y4333="","Não","Sim")</f>
        <v>Não</v>
      </c>
      <c r="AB4333" s="7" t="str">
        <f>IF(Z4333="","Não","Sim")</f>
        <v>Não</v>
      </c>
      <c r="AC4333" s="8" t="str">
        <f>IF(S4333="TSR","Serede","Rede Conecta")</f>
        <v>Serede</v>
      </c>
    </row>
    <row r="4334" spans="1:29" ht="15" x14ac:dyDescent="0.25">
      <c r="A4334">
        <v>200781</v>
      </c>
      <c r="B4334" t="s">
        <v>2266</v>
      </c>
      <c r="C4334">
        <v>200781</v>
      </c>
      <c r="D4334" s="24">
        <v>41267</v>
      </c>
      <c r="E4334" t="s">
        <v>20</v>
      </c>
      <c r="F4334" t="s">
        <v>2267</v>
      </c>
      <c r="G4334" t="s">
        <v>2268</v>
      </c>
      <c r="H4334" t="s">
        <v>78</v>
      </c>
      <c r="I4334" t="s">
        <v>42</v>
      </c>
      <c r="J4334" t="s">
        <v>2269</v>
      </c>
      <c r="K4334" t="s">
        <v>26</v>
      </c>
      <c r="L4334"/>
      <c r="M4334"/>
      <c r="N4334" s="23">
        <v>94704004000102</v>
      </c>
      <c r="O4334"/>
      <c r="P4334"/>
      <c r="Q4334"/>
      <c r="R4334" t="s">
        <v>2270</v>
      </c>
      <c r="S4334" s="21" t="s">
        <v>18534</v>
      </c>
      <c r="T4334" s="21" t="s">
        <v>18607</v>
      </c>
      <c r="U4334" s="21" t="str">
        <f>VLOOKUP(T4334,Apoio!$D$10:$E$55,2,0)</f>
        <v>Prefeituras - PJ</v>
      </c>
      <c r="V4334">
        <v>19501</v>
      </c>
      <c r="W4334">
        <v>7510</v>
      </c>
      <c r="X4334">
        <v>8</v>
      </c>
      <c r="Z4334" s="7"/>
      <c r="AA4334" s="8" t="str">
        <f>IF(Y4334="","Não","Sim")</f>
        <v>Não</v>
      </c>
      <c r="AB4334" s="7" t="str">
        <f>IF(Z4334="","Não","Sim")</f>
        <v>Não</v>
      </c>
      <c r="AC4334" s="8" t="str">
        <f>IF(S4334="TSR","Serede","Rede Conecta")</f>
        <v>Serede</v>
      </c>
    </row>
    <row r="4335" spans="1:29" ht="15" x14ac:dyDescent="0.25">
      <c r="A4335">
        <v>201079</v>
      </c>
      <c r="B4335" t="s">
        <v>2875</v>
      </c>
      <c r="C4335">
        <v>201079</v>
      </c>
      <c r="D4335" s="24">
        <v>41267</v>
      </c>
      <c r="E4335" t="s">
        <v>20</v>
      </c>
      <c r="F4335" t="s">
        <v>2876</v>
      </c>
      <c r="G4335" t="s">
        <v>2877</v>
      </c>
      <c r="H4335" t="s">
        <v>78</v>
      </c>
      <c r="I4335" t="s">
        <v>42</v>
      </c>
      <c r="J4335" t="s">
        <v>2878</v>
      </c>
      <c r="K4335" t="s">
        <v>26</v>
      </c>
      <c r="L4335"/>
      <c r="M4335"/>
      <c r="N4335" s="23">
        <v>94704103000186</v>
      </c>
      <c r="O4335"/>
      <c r="P4335"/>
      <c r="Q4335"/>
      <c r="R4335" t="s">
        <v>2879</v>
      </c>
      <c r="S4335" s="21" t="s">
        <v>18534</v>
      </c>
      <c r="T4335" s="21" t="s">
        <v>18607</v>
      </c>
      <c r="U4335" s="21" t="str">
        <f>VLOOKUP(T4335,Apoio!$D$10:$E$55,2,0)</f>
        <v>Prefeituras - PJ</v>
      </c>
      <c r="V4335">
        <v>190864</v>
      </c>
      <c r="W4335">
        <v>2938</v>
      </c>
      <c r="X4335">
        <v>86</v>
      </c>
      <c r="Z4335" s="7"/>
      <c r="AA4335" s="8" t="str">
        <f>IF(Y4335="","Não","Sim")</f>
        <v>Não</v>
      </c>
      <c r="AB4335" s="7" t="str">
        <f>IF(Z4335="","Não","Sim")</f>
        <v>Não</v>
      </c>
      <c r="AC4335" s="8" t="str">
        <f>IF(S4335="TSR","Serede","Rede Conecta")</f>
        <v>Serede</v>
      </c>
    </row>
    <row r="4336" spans="1:29" ht="15" x14ac:dyDescent="0.25">
      <c r="A4336">
        <v>201193</v>
      </c>
      <c r="B4336" t="s">
        <v>3280</v>
      </c>
      <c r="C4336">
        <v>201193</v>
      </c>
      <c r="D4336" s="24">
        <v>41267</v>
      </c>
      <c r="E4336" t="s">
        <v>20</v>
      </c>
      <c r="F4336" t="s">
        <v>3281</v>
      </c>
      <c r="G4336" t="s">
        <v>3282</v>
      </c>
      <c r="H4336" t="s">
        <v>78</v>
      </c>
      <c r="I4336" t="s">
        <v>42</v>
      </c>
      <c r="J4336" t="s">
        <v>3283</v>
      </c>
      <c r="K4336" t="s">
        <v>26</v>
      </c>
      <c r="L4336">
        <v>5137701122</v>
      </c>
      <c r="M4336"/>
      <c r="N4336" s="23">
        <v>94706033000103</v>
      </c>
      <c r="O4336"/>
      <c r="P4336"/>
      <c r="Q4336"/>
      <c r="R4336" t="s">
        <v>3284</v>
      </c>
      <c r="S4336" s="21" t="s">
        <v>18534</v>
      </c>
      <c r="T4336" s="21" t="s">
        <v>18607</v>
      </c>
      <c r="U4336" s="21" t="str">
        <f>VLOOKUP(T4336,Apoio!$D$10:$E$55,2,0)</f>
        <v>Prefeituras - PJ</v>
      </c>
      <c r="V4336">
        <v>418270</v>
      </c>
      <c r="W4336">
        <v>40230830</v>
      </c>
      <c r="X4336">
        <v>7</v>
      </c>
      <c r="Z4336" s="7"/>
      <c r="AA4336" s="8" t="str">
        <f>IF(Y4336="","Não","Sim")</f>
        <v>Não</v>
      </c>
      <c r="AB4336" s="7" t="str">
        <f>IF(Z4336="","Não","Sim")</f>
        <v>Não</v>
      </c>
      <c r="AC4336" s="8" t="str">
        <f>IF(S4336="TSR","Serede","Rede Conecta")</f>
        <v>Serede</v>
      </c>
    </row>
    <row r="4337" spans="1:29" ht="15" x14ac:dyDescent="0.25">
      <c r="A4337">
        <v>201254</v>
      </c>
      <c r="B4337" t="s">
        <v>3562</v>
      </c>
      <c r="C4337">
        <v>201254</v>
      </c>
      <c r="D4337" s="24">
        <v>41267</v>
      </c>
      <c r="E4337" t="s">
        <v>20</v>
      </c>
      <c r="F4337" t="s">
        <v>3563</v>
      </c>
      <c r="G4337" t="s">
        <v>3564</v>
      </c>
      <c r="H4337" t="s">
        <v>78</v>
      </c>
      <c r="I4337" t="s">
        <v>42</v>
      </c>
      <c r="J4337" t="s">
        <v>3565</v>
      </c>
      <c r="K4337" t="s">
        <v>26</v>
      </c>
      <c r="L4337">
        <v>5137591122</v>
      </c>
      <c r="M4337"/>
      <c r="N4337" s="23">
        <v>94706124000130</v>
      </c>
      <c r="O4337"/>
      <c r="P4337"/>
      <c r="Q4337"/>
      <c r="R4337" t="s">
        <v>3566</v>
      </c>
      <c r="S4337" s="21" t="s">
        <v>18534</v>
      </c>
      <c r="T4337" s="21" t="s">
        <v>18607</v>
      </c>
      <c r="U4337" s="21" t="str">
        <f>VLOOKUP(T4337,Apoio!$D$10:$E$55,2,0)</f>
        <v>Prefeituras - PJ</v>
      </c>
      <c r="V4337">
        <v>41855</v>
      </c>
      <c r="W4337">
        <v>40143190</v>
      </c>
      <c r="X4337">
        <v>3</v>
      </c>
      <c r="Z4337" s="7"/>
      <c r="AA4337" s="8" t="str">
        <f>IF(Y4337="","Não","Sim")</f>
        <v>Não</v>
      </c>
      <c r="AB4337" s="7" t="str">
        <f>IF(Z4337="","Não","Sim")</f>
        <v>Não</v>
      </c>
      <c r="AC4337" s="8" t="str">
        <f>IF(S4337="TSR","Serede","Rede Conecta")</f>
        <v>Serede</v>
      </c>
    </row>
    <row r="4338" spans="1:29" ht="15" x14ac:dyDescent="0.25">
      <c r="A4338">
        <v>201241</v>
      </c>
      <c r="B4338" t="s">
        <v>3503</v>
      </c>
      <c r="C4338">
        <v>201241</v>
      </c>
      <c r="D4338" s="24">
        <v>41267</v>
      </c>
      <c r="E4338" t="s">
        <v>20</v>
      </c>
      <c r="F4338" t="s">
        <v>3504</v>
      </c>
      <c r="G4338" t="s">
        <v>3505</v>
      </c>
      <c r="H4338" t="s">
        <v>78</v>
      </c>
      <c r="I4338" t="s">
        <v>42</v>
      </c>
      <c r="J4338" t="s">
        <v>3506</v>
      </c>
      <c r="K4338" t="s">
        <v>26</v>
      </c>
      <c r="L4338"/>
      <c r="M4338"/>
      <c r="N4338" s="23">
        <v>94726320000177</v>
      </c>
      <c r="O4338"/>
      <c r="P4338"/>
      <c r="Q4338"/>
      <c r="R4338" t="s">
        <v>3507</v>
      </c>
      <c r="S4338" s="21" t="s">
        <v>18534</v>
      </c>
      <c r="T4338" s="21" t="s">
        <v>18607</v>
      </c>
      <c r="U4338" s="21" t="str">
        <f>VLOOKUP(T4338,Apoio!$D$10:$E$55,2,0)</f>
        <v>Prefeituras - PJ</v>
      </c>
      <c r="V4338">
        <v>4181128</v>
      </c>
      <c r="W4338">
        <v>40269850</v>
      </c>
      <c r="X4338">
        <v>4</v>
      </c>
      <c r="Z4338" s="7"/>
      <c r="AA4338" s="8" t="str">
        <f>IF(Y4338="","Não","Sim")</f>
        <v>Não</v>
      </c>
      <c r="AB4338" s="7" t="str">
        <f>IF(Z4338="","Não","Sim")</f>
        <v>Não</v>
      </c>
      <c r="AC4338" s="8" t="str">
        <f>IF(S4338="TSR","Serede","Rede Conecta")</f>
        <v>Serede</v>
      </c>
    </row>
    <row r="4339" spans="1:29" ht="15" x14ac:dyDescent="0.25">
      <c r="A4339">
        <v>1500162</v>
      </c>
      <c r="B4339" t="s">
        <v>13388</v>
      </c>
      <c r="C4339">
        <v>1500162</v>
      </c>
      <c r="D4339" s="24">
        <v>41267</v>
      </c>
      <c r="E4339" t="s">
        <v>20</v>
      </c>
      <c r="F4339" t="s">
        <v>13389</v>
      </c>
      <c r="G4339" t="s">
        <v>1828</v>
      </c>
      <c r="H4339" t="s">
        <v>13390</v>
      </c>
      <c r="I4339" t="s">
        <v>42</v>
      </c>
      <c r="J4339" t="s">
        <v>13391</v>
      </c>
      <c r="K4339" t="s">
        <v>26</v>
      </c>
      <c r="L4339">
        <v>5134702375</v>
      </c>
      <c r="M4339">
        <v>5134702375</v>
      </c>
      <c r="N4339" s="23">
        <v>94976826000134</v>
      </c>
      <c r="O4339"/>
      <c r="P4339">
        <v>1770092142</v>
      </c>
      <c r="Q4339"/>
      <c r="R4339" t="s">
        <v>13392</v>
      </c>
      <c r="S4339" s="21" t="s">
        <v>18534</v>
      </c>
      <c r="T4339" s="21" t="s">
        <v>18621</v>
      </c>
      <c r="U4339" s="21" t="str">
        <f>VLOOKUP(T4339,Apoio!$D$10:$E$55,2,0)</f>
        <v>Fornecedor de materiais - PJ</v>
      </c>
      <c r="V4339">
        <v>3373304</v>
      </c>
      <c r="W4339">
        <v>13000301</v>
      </c>
      <c r="X4339">
        <v>8</v>
      </c>
      <c r="Z4339" s="7"/>
      <c r="AA4339" s="8" t="str">
        <f>IF(Y4339="","Não","Sim")</f>
        <v>Não</v>
      </c>
      <c r="AB4339" s="7" t="str">
        <f>IF(Z4339="","Não","Sim")</f>
        <v>Não</v>
      </c>
      <c r="AC4339" s="8" t="str">
        <f>IF(S4339="TSR","Serede","Rede Conecta")</f>
        <v>Serede</v>
      </c>
    </row>
    <row r="4340" spans="1:29" ht="15" x14ac:dyDescent="0.25">
      <c r="A4340">
        <v>201432</v>
      </c>
      <c r="B4340" t="s">
        <v>4374</v>
      </c>
      <c r="C4340">
        <v>201432</v>
      </c>
      <c r="D4340" s="24">
        <v>41267</v>
      </c>
      <c r="E4340" t="s">
        <v>20</v>
      </c>
      <c r="F4340" t="s">
        <v>4375</v>
      </c>
      <c r="G4340" t="s">
        <v>4376</v>
      </c>
      <c r="H4340" t="s">
        <v>78</v>
      </c>
      <c r="I4340" t="s">
        <v>46</v>
      </c>
      <c r="J4340" t="s">
        <v>4377</v>
      </c>
      <c r="K4340" t="s">
        <v>26</v>
      </c>
      <c r="L4340">
        <v>4136031381</v>
      </c>
      <c r="M4340"/>
      <c r="N4340" s="23">
        <v>95422846000126</v>
      </c>
      <c r="O4340"/>
      <c r="P4340"/>
      <c r="Q4340"/>
      <c r="R4340"/>
      <c r="S4340" s="21" t="s">
        <v>18534</v>
      </c>
      <c r="T4340" s="21" t="s">
        <v>18607</v>
      </c>
      <c r="U4340" s="21" t="str">
        <f>VLOOKUP(T4340,Apoio!$D$10:$E$55,2,0)</f>
        <v>Prefeituras - PJ</v>
      </c>
      <c r="V4340"/>
      <c r="W4340"/>
      <c r="X4340"/>
      <c r="Z4340" s="7"/>
      <c r="AA4340" s="8" t="str">
        <f>IF(Y4340="","Não","Sim")</f>
        <v>Não</v>
      </c>
      <c r="AB4340" s="7" t="str">
        <f>IF(Z4340="","Não","Sim")</f>
        <v>Não</v>
      </c>
      <c r="AC4340" s="8" t="str">
        <f>IF(S4340="TSR","Serede","Rede Conecta")</f>
        <v>Serede</v>
      </c>
    </row>
    <row r="4341" spans="1:29" ht="15" x14ac:dyDescent="0.25">
      <c r="A4341">
        <v>201812</v>
      </c>
      <c r="B4341" t="s">
        <v>5937</v>
      </c>
      <c r="C4341">
        <v>201812</v>
      </c>
      <c r="D4341" s="24">
        <v>41267</v>
      </c>
      <c r="E4341" t="s">
        <v>20</v>
      </c>
      <c r="F4341" t="s">
        <v>1484</v>
      </c>
      <c r="G4341" t="s">
        <v>5938</v>
      </c>
      <c r="H4341" t="s">
        <v>78</v>
      </c>
      <c r="I4341" t="s">
        <v>46</v>
      </c>
      <c r="J4341" t="s">
        <v>5939</v>
      </c>
      <c r="K4341" t="s">
        <v>26</v>
      </c>
      <c r="L4341">
        <v>4136641205</v>
      </c>
      <c r="M4341"/>
      <c r="N4341" s="23">
        <v>95422911000113</v>
      </c>
      <c r="O4341"/>
      <c r="P4341"/>
      <c r="Q4341"/>
      <c r="R4341" t="s">
        <v>5940</v>
      </c>
      <c r="S4341" s="21" t="s">
        <v>18534</v>
      </c>
      <c r="T4341" s="21" t="s">
        <v>18607</v>
      </c>
      <c r="U4341" s="21" t="str">
        <f>VLOOKUP(T4341,Apoio!$D$10:$E$55,2,0)</f>
        <v>Prefeituras - PJ</v>
      </c>
      <c r="V4341">
        <v>34173792</v>
      </c>
      <c r="W4341">
        <v>5132</v>
      </c>
      <c r="X4341">
        <v>2</v>
      </c>
      <c r="Z4341" s="7"/>
      <c r="AA4341" s="8" t="str">
        <f>IF(Y4341="","Não","Sim")</f>
        <v>Não</v>
      </c>
      <c r="AB4341" s="7" t="str">
        <f>IF(Z4341="","Não","Sim")</f>
        <v>Não</v>
      </c>
      <c r="AC4341" s="8" t="str">
        <f>IF(S4341="TSR","Serede","Rede Conecta")</f>
        <v>Serede</v>
      </c>
    </row>
    <row r="4342" spans="1:29" ht="15" x14ac:dyDescent="0.25">
      <c r="A4342">
        <v>201370</v>
      </c>
      <c r="B4342" t="s">
        <v>4095</v>
      </c>
      <c r="C4342">
        <v>201370</v>
      </c>
      <c r="D4342" s="24">
        <v>41267</v>
      </c>
      <c r="E4342" t="s">
        <v>20</v>
      </c>
      <c r="F4342" t="s">
        <v>4096</v>
      </c>
      <c r="G4342" t="s">
        <v>4097</v>
      </c>
      <c r="H4342" t="s">
        <v>4098</v>
      </c>
      <c r="I4342" t="s">
        <v>46</v>
      </c>
      <c r="J4342" t="s">
        <v>4099</v>
      </c>
      <c r="K4342" t="s">
        <v>26</v>
      </c>
      <c r="L4342">
        <v>4136278500</v>
      </c>
      <c r="M4342"/>
      <c r="N4342" s="23">
        <v>95422986000102</v>
      </c>
      <c r="O4342"/>
      <c r="P4342"/>
      <c r="Q4342"/>
      <c r="R4342"/>
      <c r="S4342" s="21" t="s">
        <v>18534</v>
      </c>
      <c r="T4342" s="21" t="s">
        <v>18607</v>
      </c>
      <c r="U4342" s="21" t="str">
        <f>VLOOKUP(T4342,Apoio!$D$10:$E$55,2,0)</f>
        <v>Prefeituras - PJ</v>
      </c>
      <c r="V4342"/>
      <c r="W4342"/>
      <c r="X4342"/>
      <c r="Z4342" s="7"/>
      <c r="AA4342" s="8" t="str">
        <f>IF(Y4342="","Não","Sim")</f>
        <v>Não</v>
      </c>
      <c r="AB4342" s="7" t="str">
        <f>IF(Z4342="","Não","Sim")</f>
        <v>Não</v>
      </c>
      <c r="AC4342" s="8" t="str">
        <f>IF(S4342="TSR","Serede","Rede Conecta")</f>
        <v>Serede</v>
      </c>
    </row>
    <row r="4343" spans="1:29" ht="15" x14ac:dyDescent="0.25">
      <c r="A4343">
        <v>200694</v>
      </c>
      <c r="B4343" t="s">
        <v>2075</v>
      </c>
      <c r="C4343">
        <v>200694</v>
      </c>
      <c r="D4343" s="24">
        <v>41267</v>
      </c>
      <c r="E4343" t="s">
        <v>20</v>
      </c>
      <c r="F4343" t="s">
        <v>2076</v>
      </c>
      <c r="G4343" t="s">
        <v>2077</v>
      </c>
      <c r="H4343" t="s">
        <v>78</v>
      </c>
      <c r="I4343" t="s">
        <v>46</v>
      </c>
      <c r="J4343" t="s">
        <v>2078</v>
      </c>
      <c r="K4343" t="s">
        <v>26</v>
      </c>
      <c r="L4343">
        <v>4139125000</v>
      </c>
      <c r="M4343"/>
      <c r="N4343" s="23">
        <v>95423000000100</v>
      </c>
      <c r="O4343"/>
      <c r="P4343"/>
      <c r="Q4343"/>
      <c r="R4343" t="s">
        <v>2079</v>
      </c>
      <c r="S4343" s="21" t="s">
        <v>18534</v>
      </c>
      <c r="T4343" s="21" t="s">
        <v>18607</v>
      </c>
      <c r="U4343" s="21" t="str">
        <f>VLOOKUP(T4343,Apoio!$D$10:$E$55,2,0)</f>
        <v>Prefeituras - PJ</v>
      </c>
      <c r="V4343"/>
      <c r="W4343"/>
      <c r="X4343"/>
      <c r="Z4343" s="7"/>
      <c r="AA4343" s="8" t="str">
        <f>IF(Y4343="","Não","Sim")</f>
        <v>Não</v>
      </c>
      <c r="AB4343" s="7" t="str">
        <f>IF(Z4343="","Não","Sim")</f>
        <v>Não</v>
      </c>
      <c r="AC4343" s="8" t="str">
        <f>IF(S4343="TSR","Serede","Rede Conecta")</f>
        <v>Serede</v>
      </c>
    </row>
    <row r="4344" spans="1:29" ht="15" x14ac:dyDescent="0.25">
      <c r="A4344">
        <v>200652</v>
      </c>
      <c r="B4344" t="s">
        <v>1445</v>
      </c>
      <c r="C4344">
        <v>200652</v>
      </c>
      <c r="D4344" s="24">
        <v>41267</v>
      </c>
      <c r="E4344" t="s">
        <v>20</v>
      </c>
      <c r="F4344" t="s">
        <v>1930</v>
      </c>
      <c r="G4344" t="s">
        <v>1931</v>
      </c>
      <c r="H4344" t="s">
        <v>78</v>
      </c>
      <c r="I4344" t="s">
        <v>42</v>
      </c>
      <c r="J4344" t="s">
        <v>1932</v>
      </c>
      <c r="K4344" t="s">
        <v>26</v>
      </c>
      <c r="L4344"/>
      <c r="M4344"/>
      <c r="N4344" s="23">
        <v>95440517000108</v>
      </c>
      <c r="O4344"/>
      <c r="P4344"/>
      <c r="Q4344"/>
      <c r="R4344"/>
      <c r="S4344" s="21" t="s">
        <v>18534</v>
      </c>
      <c r="T4344" s="21" t="s">
        <v>18607</v>
      </c>
      <c r="U4344" s="21" t="str">
        <f>VLOOKUP(T4344,Apoio!$D$10:$E$55,2,0)</f>
        <v>Prefeituras - PJ</v>
      </c>
      <c r="V4344">
        <v>19180</v>
      </c>
      <c r="W4344">
        <v>73270</v>
      </c>
      <c r="X4344">
        <v>92</v>
      </c>
      <c r="Z4344" s="7"/>
      <c r="AA4344" s="8" t="str">
        <f>IF(Y4344="","Não","Sim")</f>
        <v>Não</v>
      </c>
      <c r="AB4344" s="7" t="str">
        <f>IF(Z4344="","Não","Sim")</f>
        <v>Não</v>
      </c>
      <c r="AC4344" s="8" t="str">
        <f>IF(S4344="TSR","Serede","Rede Conecta")</f>
        <v>Serede</v>
      </c>
    </row>
    <row r="4345" spans="1:29" ht="15" x14ac:dyDescent="0.25">
      <c r="A4345">
        <v>201864</v>
      </c>
      <c r="B4345" t="s">
        <v>6174</v>
      </c>
      <c r="C4345">
        <v>201864</v>
      </c>
      <c r="D4345" s="24">
        <v>41267</v>
      </c>
      <c r="E4345" t="s">
        <v>20</v>
      </c>
      <c r="F4345" t="s">
        <v>6175</v>
      </c>
      <c r="G4345" t="s">
        <v>6176</v>
      </c>
      <c r="H4345" t="s">
        <v>78</v>
      </c>
      <c r="I4345" t="s">
        <v>46</v>
      </c>
      <c r="J4345" t="s">
        <v>6177</v>
      </c>
      <c r="K4345" t="s">
        <v>26</v>
      </c>
      <c r="L4345">
        <v>4332571143</v>
      </c>
      <c r="M4345"/>
      <c r="N4345" s="23">
        <v>95543427000142</v>
      </c>
      <c r="O4345"/>
      <c r="P4345"/>
      <c r="Q4345"/>
      <c r="R4345" t="s">
        <v>6178</v>
      </c>
      <c r="S4345" s="21" t="s">
        <v>18534</v>
      </c>
      <c r="T4345" s="21" t="s">
        <v>18607</v>
      </c>
      <c r="U4345" s="21" t="str">
        <f>VLOOKUP(T4345,Apoio!$D$10:$E$55,2,0)</f>
        <v>Prefeituras - PJ</v>
      </c>
      <c r="V4345">
        <v>19476</v>
      </c>
      <c r="W4345">
        <v>1623</v>
      </c>
      <c r="X4345">
        <v>64</v>
      </c>
      <c r="Z4345" s="7"/>
      <c r="AA4345" s="8" t="str">
        <f>IF(Y4345="","Não","Sim")</f>
        <v>Não</v>
      </c>
      <c r="AB4345" s="7" t="str">
        <f>IF(Z4345="","Não","Sim")</f>
        <v>Não</v>
      </c>
      <c r="AC4345" s="8" t="str">
        <f>IF(S4345="TSR","Serede","Rede Conecta")</f>
        <v>Serede</v>
      </c>
    </row>
    <row r="4346" spans="1:29" ht="15" x14ac:dyDescent="0.25">
      <c r="A4346">
        <v>201517</v>
      </c>
      <c r="B4346" t="s">
        <v>4749</v>
      </c>
      <c r="C4346">
        <v>201517</v>
      </c>
      <c r="D4346" s="24">
        <v>41267</v>
      </c>
      <c r="E4346" t="s">
        <v>20</v>
      </c>
      <c r="F4346" t="s">
        <v>4750</v>
      </c>
      <c r="G4346" t="s">
        <v>4751</v>
      </c>
      <c r="H4346" t="s">
        <v>78</v>
      </c>
      <c r="I4346" t="s">
        <v>46</v>
      </c>
      <c r="J4346" t="s">
        <v>4752</v>
      </c>
      <c r="K4346" t="s">
        <v>26</v>
      </c>
      <c r="L4346">
        <v>4334641265</v>
      </c>
      <c r="M4346"/>
      <c r="N4346" s="23">
        <v>95548400000142</v>
      </c>
      <c r="O4346"/>
      <c r="P4346"/>
      <c r="Q4346"/>
      <c r="R4346"/>
      <c r="S4346" s="21" t="s">
        <v>18534</v>
      </c>
      <c r="T4346" s="21" t="s">
        <v>18607</v>
      </c>
      <c r="U4346" s="21" t="str">
        <f>VLOOKUP(T4346,Apoio!$D$10:$E$55,2,0)</f>
        <v>Prefeituras - PJ</v>
      </c>
      <c r="V4346"/>
      <c r="W4346"/>
      <c r="X4346"/>
      <c r="Z4346" s="7"/>
      <c r="AA4346" s="8" t="str">
        <f>IF(Y4346="","Não","Sim")</f>
        <v>Não</v>
      </c>
      <c r="AB4346" s="7" t="str">
        <f>IF(Z4346="","Não","Sim")</f>
        <v>Não</v>
      </c>
      <c r="AC4346" s="8" t="str">
        <f>IF(S4346="TSR","Serede","Rede Conecta")</f>
        <v>Serede</v>
      </c>
    </row>
    <row r="4347" spans="1:29" ht="15" x14ac:dyDescent="0.25">
      <c r="A4347">
        <v>201853</v>
      </c>
      <c r="B4347" t="s">
        <v>2613</v>
      </c>
      <c r="C4347">
        <v>201853</v>
      </c>
      <c r="D4347" s="24">
        <v>41267</v>
      </c>
      <c r="E4347" t="s">
        <v>20</v>
      </c>
      <c r="F4347" t="s">
        <v>6126</v>
      </c>
      <c r="G4347" t="s">
        <v>6127</v>
      </c>
      <c r="H4347" t="s">
        <v>78</v>
      </c>
      <c r="I4347" t="s">
        <v>46</v>
      </c>
      <c r="J4347" t="s">
        <v>6128</v>
      </c>
      <c r="K4347" t="s">
        <v>26</v>
      </c>
      <c r="L4347">
        <v>4332661222</v>
      </c>
      <c r="M4347"/>
      <c r="N4347" s="23">
        <v>95561080000160</v>
      </c>
      <c r="O4347"/>
      <c r="P4347"/>
      <c r="Q4347"/>
      <c r="R4347" t="s">
        <v>6129</v>
      </c>
      <c r="S4347" s="21" t="s">
        <v>18534</v>
      </c>
      <c r="T4347" s="21" t="s">
        <v>18607</v>
      </c>
      <c r="U4347" s="21" t="str">
        <f>VLOOKUP(T4347,Apoio!$D$10:$E$55,2,0)</f>
        <v>Prefeituras - PJ</v>
      </c>
      <c r="V4347">
        <v>1040910</v>
      </c>
      <c r="W4347">
        <v>136</v>
      </c>
      <c r="X4347">
        <v>4</v>
      </c>
      <c r="Z4347" s="7"/>
      <c r="AA4347" s="8" t="str">
        <f>IF(Y4347="","Não","Sim")</f>
        <v>Não</v>
      </c>
      <c r="AB4347" s="7" t="str">
        <f>IF(Z4347="","Não","Sim")</f>
        <v>Não</v>
      </c>
      <c r="AC4347" s="8" t="str">
        <f>IF(S4347="TSR","Serede","Rede Conecta")</f>
        <v>Serede</v>
      </c>
    </row>
    <row r="4348" spans="1:29" ht="15" x14ac:dyDescent="0.25">
      <c r="A4348">
        <v>201831</v>
      </c>
      <c r="B4348" t="s">
        <v>6029</v>
      </c>
      <c r="C4348">
        <v>201831</v>
      </c>
      <c r="D4348" s="24">
        <v>41267</v>
      </c>
      <c r="E4348" t="s">
        <v>20</v>
      </c>
      <c r="F4348" t="s">
        <v>6030</v>
      </c>
      <c r="G4348" t="s">
        <v>6031</v>
      </c>
      <c r="H4348" t="s">
        <v>78</v>
      </c>
      <c r="I4348" t="s">
        <v>46</v>
      </c>
      <c r="J4348" t="s">
        <v>6032</v>
      </c>
      <c r="K4348" t="s">
        <v>26</v>
      </c>
      <c r="L4348">
        <v>4435511178</v>
      </c>
      <c r="M4348"/>
      <c r="N4348" s="23">
        <v>95583555000110</v>
      </c>
      <c r="O4348"/>
      <c r="P4348"/>
      <c r="Q4348"/>
      <c r="R4348"/>
      <c r="S4348" s="21" t="s">
        <v>18534</v>
      </c>
      <c r="T4348" s="21" t="s">
        <v>18607</v>
      </c>
      <c r="U4348" s="21" t="str">
        <f>VLOOKUP(T4348,Apoio!$D$10:$E$55,2,0)</f>
        <v>Prefeituras - PJ</v>
      </c>
      <c r="V4348">
        <v>1040957</v>
      </c>
      <c r="W4348">
        <v>151</v>
      </c>
      <c r="X4348">
        <v>1</v>
      </c>
      <c r="Z4348" s="7"/>
      <c r="AA4348" s="8" t="str">
        <f>IF(Y4348="","Não","Sim")</f>
        <v>Não</v>
      </c>
      <c r="AB4348" s="7" t="str">
        <f>IF(Z4348="","Não","Sim")</f>
        <v>Não</v>
      </c>
      <c r="AC4348" s="8" t="str">
        <f>IF(S4348="TSR","Serede","Rede Conecta")</f>
        <v>Serede</v>
      </c>
    </row>
    <row r="4349" spans="1:29" ht="15" x14ac:dyDescent="0.25">
      <c r="A4349">
        <v>201509</v>
      </c>
      <c r="B4349" t="s">
        <v>4713</v>
      </c>
      <c r="C4349">
        <v>201509</v>
      </c>
      <c r="D4349" s="24">
        <v>41267</v>
      </c>
      <c r="E4349" t="s">
        <v>20</v>
      </c>
      <c r="F4349" t="s">
        <v>4714</v>
      </c>
      <c r="G4349" t="s">
        <v>4715</v>
      </c>
      <c r="H4349" t="s">
        <v>78</v>
      </c>
      <c r="I4349" t="s">
        <v>46</v>
      </c>
      <c r="J4349" t="s">
        <v>4716</v>
      </c>
      <c r="K4349" t="s">
        <v>26</v>
      </c>
      <c r="L4349">
        <v>4436871262</v>
      </c>
      <c r="M4349"/>
      <c r="N4349" s="23">
        <v>95583571000102</v>
      </c>
      <c r="O4349"/>
      <c r="P4349"/>
      <c r="Q4349"/>
      <c r="R4349"/>
      <c r="S4349" s="21" t="s">
        <v>18534</v>
      </c>
      <c r="T4349" s="21" t="s">
        <v>18607</v>
      </c>
      <c r="U4349" s="21" t="str">
        <f>VLOOKUP(T4349,Apoio!$D$10:$E$55,2,0)</f>
        <v>Prefeituras - PJ</v>
      </c>
      <c r="V4349"/>
      <c r="W4349"/>
      <c r="X4349"/>
      <c r="Z4349" s="7"/>
      <c r="AA4349" s="8" t="str">
        <f>IF(Y4349="","Não","Sim")</f>
        <v>Não</v>
      </c>
      <c r="AB4349" s="7" t="str">
        <f>IF(Z4349="","Não","Sim")</f>
        <v>Não</v>
      </c>
      <c r="AC4349" s="8" t="str">
        <f>IF(S4349="TSR","Serede","Rede Conecta")</f>
        <v>Serede</v>
      </c>
    </row>
    <row r="4350" spans="1:29" ht="15" x14ac:dyDescent="0.25">
      <c r="A4350">
        <v>201888</v>
      </c>
      <c r="B4350" t="s">
        <v>3160</v>
      </c>
      <c r="C4350">
        <v>201888</v>
      </c>
      <c r="D4350" s="24">
        <v>41267</v>
      </c>
      <c r="E4350" t="s">
        <v>20</v>
      </c>
      <c r="F4350" t="s">
        <v>6270</v>
      </c>
      <c r="G4350" t="s">
        <v>6271</v>
      </c>
      <c r="H4350" t="s">
        <v>78</v>
      </c>
      <c r="I4350" t="s">
        <v>46</v>
      </c>
      <c r="J4350" t="s">
        <v>6272</v>
      </c>
      <c r="K4350" t="s">
        <v>26</v>
      </c>
      <c r="L4350"/>
      <c r="M4350"/>
      <c r="N4350" s="23">
        <v>95583597000150</v>
      </c>
      <c r="O4350"/>
      <c r="P4350"/>
      <c r="Q4350"/>
      <c r="R4350"/>
      <c r="S4350" s="21" t="s">
        <v>18534</v>
      </c>
      <c r="T4350" s="21" t="s">
        <v>18607</v>
      </c>
      <c r="U4350" s="21" t="str">
        <f>VLOOKUP(T4350,Apoio!$D$10:$E$55,2,0)</f>
        <v>Prefeituras - PJ</v>
      </c>
      <c r="V4350">
        <v>194110</v>
      </c>
      <c r="W4350">
        <v>5050</v>
      </c>
      <c r="X4350">
        <v>64</v>
      </c>
      <c r="Z4350" s="7"/>
      <c r="AA4350" s="8" t="str">
        <f>IF(Y4350="","Não","Sim")</f>
        <v>Não</v>
      </c>
      <c r="AB4350" s="7" t="str">
        <f>IF(Z4350="","Não","Sim")</f>
        <v>Não</v>
      </c>
      <c r="AC4350" s="8" t="str">
        <f>IF(S4350="TSR","Serede","Rede Conecta")</f>
        <v>Serede</v>
      </c>
    </row>
    <row r="4351" spans="1:29" ht="15" x14ac:dyDescent="0.25">
      <c r="A4351">
        <v>201826</v>
      </c>
      <c r="B4351" t="s">
        <v>6006</v>
      </c>
      <c r="C4351">
        <v>201826</v>
      </c>
      <c r="D4351" s="24">
        <v>41267</v>
      </c>
      <c r="E4351" t="s">
        <v>20</v>
      </c>
      <c r="F4351" t="s">
        <v>6007</v>
      </c>
      <c r="G4351" t="s">
        <v>6008</v>
      </c>
      <c r="H4351" t="s">
        <v>78</v>
      </c>
      <c r="I4351" t="s">
        <v>46</v>
      </c>
      <c r="J4351" t="s">
        <v>6009</v>
      </c>
      <c r="K4351" t="s">
        <v>26</v>
      </c>
      <c r="L4351">
        <v>4632451130</v>
      </c>
      <c r="M4351"/>
      <c r="N4351" s="23">
        <v>95585444000142</v>
      </c>
      <c r="O4351"/>
      <c r="P4351"/>
      <c r="Q4351"/>
      <c r="R4351" t="s">
        <v>6010</v>
      </c>
      <c r="S4351" s="21" t="s">
        <v>18534</v>
      </c>
      <c r="T4351" s="21" t="s">
        <v>18607</v>
      </c>
      <c r="U4351" s="21" t="str">
        <f>VLOOKUP(T4351,Apoio!$D$10:$E$55,2,0)</f>
        <v>Prefeituras - PJ</v>
      </c>
      <c r="V4351"/>
      <c r="W4351"/>
      <c r="X4351"/>
      <c r="Z4351" s="7"/>
      <c r="AA4351" s="8" t="str">
        <f>IF(Y4351="","Não","Sim")</f>
        <v>Não</v>
      </c>
      <c r="AB4351" s="7" t="str">
        <f>IF(Z4351="","Não","Sim")</f>
        <v>Não</v>
      </c>
      <c r="AC4351" s="8" t="str">
        <f>IF(S4351="TSR","Serede","Rede Conecta")</f>
        <v>Serede</v>
      </c>
    </row>
    <row r="4352" spans="1:29" ht="15" x14ac:dyDescent="0.25">
      <c r="A4352">
        <v>201597</v>
      </c>
      <c r="B4352" t="s">
        <v>5059</v>
      </c>
      <c r="C4352">
        <v>201597</v>
      </c>
      <c r="D4352" s="24">
        <v>41267</v>
      </c>
      <c r="E4352" t="s">
        <v>20</v>
      </c>
      <c r="F4352" t="s">
        <v>5060</v>
      </c>
      <c r="G4352" t="s">
        <v>5061</v>
      </c>
      <c r="H4352" t="s">
        <v>78</v>
      </c>
      <c r="I4352" t="s">
        <v>46</v>
      </c>
      <c r="J4352" t="s">
        <v>5062</v>
      </c>
      <c r="K4352" t="s">
        <v>26</v>
      </c>
      <c r="L4352"/>
      <c r="M4352"/>
      <c r="N4352" s="23">
        <v>95585477000192</v>
      </c>
      <c r="O4352"/>
      <c r="P4352"/>
      <c r="Q4352"/>
      <c r="R4352"/>
      <c r="S4352" s="21" t="s">
        <v>18534</v>
      </c>
      <c r="T4352" s="21" t="s">
        <v>18607</v>
      </c>
      <c r="U4352" s="21" t="str">
        <f>VLOOKUP(T4352,Apoio!$D$10:$E$55,2,0)</f>
        <v>Prefeituras - PJ</v>
      </c>
      <c r="V4352">
        <v>19842</v>
      </c>
      <c r="W4352">
        <v>4400</v>
      </c>
      <c r="X4352">
        <v>78</v>
      </c>
      <c r="Z4352" s="7"/>
      <c r="AA4352" s="8" t="str">
        <f>IF(Y4352="","Não","Sim")</f>
        <v>Não</v>
      </c>
      <c r="AB4352" s="7" t="str">
        <f>IF(Z4352="","Não","Sim")</f>
        <v>Não</v>
      </c>
      <c r="AC4352" s="8" t="str">
        <f>IF(S4352="TSR","Serede","Rede Conecta")</f>
        <v>Serede</v>
      </c>
    </row>
    <row r="4353" spans="1:29" ht="15" x14ac:dyDescent="0.25">
      <c r="A4353">
        <v>201896</v>
      </c>
      <c r="B4353" t="s">
        <v>6295</v>
      </c>
      <c r="C4353">
        <v>201896</v>
      </c>
      <c r="D4353" s="24">
        <v>41267</v>
      </c>
      <c r="E4353" t="s">
        <v>20</v>
      </c>
      <c r="F4353" t="s">
        <v>6296</v>
      </c>
      <c r="G4353" t="s">
        <v>6297</v>
      </c>
      <c r="H4353" t="s">
        <v>78</v>
      </c>
      <c r="I4353" t="s">
        <v>46</v>
      </c>
      <c r="J4353" t="s">
        <v>6298</v>
      </c>
      <c r="K4353" t="s">
        <v>26</v>
      </c>
      <c r="L4353">
        <v>4236181122</v>
      </c>
      <c r="M4353"/>
      <c r="N4353" s="23">
        <v>95587622000174</v>
      </c>
      <c r="O4353"/>
      <c r="P4353"/>
      <c r="Q4353"/>
      <c r="R4353"/>
      <c r="S4353" s="21" t="s">
        <v>18534</v>
      </c>
      <c r="T4353" s="21" t="s">
        <v>18607</v>
      </c>
      <c r="U4353" s="21" t="str">
        <f>VLOOKUP(T4353,Apoio!$D$10:$E$55,2,0)</f>
        <v>Prefeituras - PJ</v>
      </c>
      <c r="V4353">
        <v>748072</v>
      </c>
      <c r="W4353">
        <v>1313</v>
      </c>
      <c r="X4353">
        <v>77</v>
      </c>
      <c r="Z4353" s="7"/>
      <c r="AA4353" s="8" t="str">
        <f>IF(Y4353="","Não","Sim")</f>
        <v>Não</v>
      </c>
      <c r="AB4353" s="7" t="str">
        <f>IF(Z4353="","Não","Sim")</f>
        <v>Não</v>
      </c>
      <c r="AC4353" s="8" t="str">
        <f>IF(S4353="TSR","Serede","Rede Conecta")</f>
        <v>Serede</v>
      </c>
    </row>
    <row r="4354" spans="1:29" ht="15" x14ac:dyDescent="0.25">
      <c r="A4354">
        <v>201560</v>
      </c>
      <c r="B4354" t="s">
        <v>4918</v>
      </c>
      <c r="C4354">
        <v>201560</v>
      </c>
      <c r="D4354" s="24">
        <v>41267</v>
      </c>
      <c r="E4354" t="s">
        <v>20</v>
      </c>
      <c r="F4354" t="s">
        <v>4919</v>
      </c>
      <c r="G4354" t="s">
        <v>4920</v>
      </c>
      <c r="H4354" t="s">
        <v>2035</v>
      </c>
      <c r="I4354" t="s">
        <v>46</v>
      </c>
      <c r="J4354" t="s">
        <v>4921</v>
      </c>
      <c r="K4354" t="s">
        <v>26</v>
      </c>
      <c r="L4354">
        <v>4236371148</v>
      </c>
      <c r="M4354"/>
      <c r="N4354" s="23">
        <v>95587648000112</v>
      </c>
      <c r="O4354"/>
      <c r="P4354"/>
      <c r="Q4354"/>
      <c r="R4354"/>
      <c r="S4354" s="21" t="s">
        <v>18534</v>
      </c>
      <c r="T4354" s="21" t="s">
        <v>18607</v>
      </c>
      <c r="U4354" s="21" t="str">
        <f>VLOOKUP(T4354,Apoio!$D$10:$E$55,2,0)</f>
        <v>Prefeituras - PJ</v>
      </c>
      <c r="V4354"/>
      <c r="W4354"/>
      <c r="X4354"/>
      <c r="Z4354" s="7"/>
      <c r="AA4354" s="8" t="str">
        <f>IF(Y4354="","Não","Sim")</f>
        <v>Não</v>
      </c>
      <c r="AB4354" s="7" t="str">
        <f>IF(Z4354="","Não","Sim")</f>
        <v>Não</v>
      </c>
      <c r="AC4354" s="8" t="str">
        <f>IF(S4354="TSR","Serede","Rede Conecta")</f>
        <v>Serede</v>
      </c>
    </row>
    <row r="4355" spans="1:29" ht="15" x14ac:dyDescent="0.25">
      <c r="A4355">
        <v>201875</v>
      </c>
      <c r="B4355" t="s">
        <v>6224</v>
      </c>
      <c r="C4355">
        <v>201875</v>
      </c>
      <c r="D4355" s="24">
        <v>41267</v>
      </c>
      <c r="E4355" t="s">
        <v>20</v>
      </c>
      <c r="F4355" t="s">
        <v>6225</v>
      </c>
      <c r="G4355" t="s">
        <v>6226</v>
      </c>
      <c r="H4355" t="s">
        <v>6227</v>
      </c>
      <c r="I4355" t="s">
        <v>46</v>
      </c>
      <c r="J4355" t="s">
        <v>6228</v>
      </c>
      <c r="K4355" t="s">
        <v>26</v>
      </c>
      <c r="L4355">
        <v>4236531122</v>
      </c>
      <c r="M4355"/>
      <c r="N4355" s="23">
        <v>95587770000199</v>
      </c>
      <c r="O4355"/>
      <c r="P4355"/>
      <c r="Q4355"/>
      <c r="R4355"/>
      <c r="S4355" s="21" t="s">
        <v>18534</v>
      </c>
      <c r="T4355" s="21" t="s">
        <v>18607</v>
      </c>
      <c r="U4355" s="21" t="str">
        <f>VLOOKUP(T4355,Apoio!$D$10:$E$55,2,0)</f>
        <v>Prefeituras - PJ</v>
      </c>
      <c r="V4355"/>
      <c r="W4355"/>
      <c r="X4355"/>
      <c r="Z4355" s="7"/>
      <c r="AA4355" s="8" t="str">
        <f>IF(Y4355="","Não","Sim")</f>
        <v>Não</v>
      </c>
      <c r="AB4355" s="7" t="str">
        <f>IF(Z4355="","Não","Sim")</f>
        <v>Não</v>
      </c>
      <c r="AC4355" s="8" t="str">
        <f>IF(S4355="TSR","Serede","Rede Conecta")</f>
        <v>Serede</v>
      </c>
    </row>
    <row r="4356" spans="1:29" ht="15" x14ac:dyDescent="0.25">
      <c r="A4356">
        <v>201807</v>
      </c>
      <c r="B4356" t="s">
        <v>2386</v>
      </c>
      <c r="C4356">
        <v>201807</v>
      </c>
      <c r="D4356" s="24">
        <v>41267</v>
      </c>
      <c r="E4356" t="s">
        <v>20</v>
      </c>
      <c r="F4356" t="s">
        <v>5917</v>
      </c>
      <c r="G4356" t="s">
        <v>5918</v>
      </c>
      <c r="H4356" t="s">
        <v>78</v>
      </c>
      <c r="I4356" t="s">
        <v>46</v>
      </c>
      <c r="J4356" t="s">
        <v>5919</v>
      </c>
      <c r="K4356" t="s">
        <v>26</v>
      </c>
      <c r="L4356">
        <v>4635721181</v>
      </c>
      <c r="M4356"/>
      <c r="N4356" s="23">
        <v>95589230000144</v>
      </c>
      <c r="O4356"/>
      <c r="P4356"/>
      <c r="Q4356"/>
      <c r="R4356" t="s">
        <v>5920</v>
      </c>
      <c r="S4356" s="21" t="s">
        <v>18534</v>
      </c>
      <c r="T4356" s="21" t="s">
        <v>18607</v>
      </c>
      <c r="U4356" s="21" t="str">
        <f>VLOOKUP(T4356,Apoio!$D$10:$E$55,2,0)</f>
        <v>Prefeituras - PJ</v>
      </c>
      <c r="V4356"/>
      <c r="W4356"/>
      <c r="X4356"/>
      <c r="Z4356" s="7"/>
      <c r="AA4356" s="8" t="str">
        <f>IF(Y4356="","Não","Sim")</f>
        <v>Não</v>
      </c>
      <c r="AB4356" s="7" t="str">
        <f>IF(Z4356="","Não","Sim")</f>
        <v>Não</v>
      </c>
      <c r="AC4356" s="8" t="str">
        <f>IF(S4356="TSR","Serede","Rede Conecta")</f>
        <v>Serede</v>
      </c>
    </row>
    <row r="4357" spans="1:29" ht="15" x14ac:dyDescent="0.25">
      <c r="A4357">
        <v>201792</v>
      </c>
      <c r="B4357" t="s">
        <v>3619</v>
      </c>
      <c r="C4357">
        <v>201792</v>
      </c>
      <c r="D4357" s="24">
        <v>41267</v>
      </c>
      <c r="E4357" t="s">
        <v>20</v>
      </c>
      <c r="F4357" t="s">
        <v>5852</v>
      </c>
      <c r="G4357" t="s">
        <v>5853</v>
      </c>
      <c r="H4357" t="s">
        <v>78</v>
      </c>
      <c r="I4357" t="s">
        <v>46</v>
      </c>
      <c r="J4357" t="s">
        <v>5854</v>
      </c>
      <c r="K4357" t="s">
        <v>26</v>
      </c>
      <c r="L4357">
        <v>4635371208</v>
      </c>
      <c r="M4357"/>
      <c r="N4357" s="23">
        <v>95589255000148</v>
      </c>
      <c r="O4357"/>
      <c r="P4357"/>
      <c r="Q4357"/>
      <c r="R4357"/>
      <c r="S4357" s="21" t="s">
        <v>18534</v>
      </c>
      <c r="T4357" s="21" t="s">
        <v>18607</v>
      </c>
      <c r="U4357" s="21" t="str">
        <f>VLOOKUP(T4357,Apoio!$D$10:$E$55,2,0)</f>
        <v>Prefeituras - PJ</v>
      </c>
      <c r="V4357">
        <v>1040931</v>
      </c>
      <c r="W4357">
        <v>346</v>
      </c>
      <c r="X4357">
        <v>9</v>
      </c>
      <c r="Z4357" s="7"/>
      <c r="AA4357" s="8" t="str">
        <f>IF(Y4357="","Não","Sim")</f>
        <v>Não</v>
      </c>
      <c r="AB4357" s="7" t="str">
        <f>IF(Z4357="","Não","Sim")</f>
        <v>Não</v>
      </c>
      <c r="AC4357" s="8" t="str">
        <f>IF(S4357="TSR","Serede","Rede Conecta")</f>
        <v>Serede</v>
      </c>
    </row>
    <row r="4358" spans="1:29" ht="15" x14ac:dyDescent="0.25">
      <c r="A4358">
        <v>201818</v>
      </c>
      <c r="B4358" t="s">
        <v>5967</v>
      </c>
      <c r="C4358">
        <v>201818</v>
      </c>
      <c r="D4358" s="24">
        <v>41267</v>
      </c>
      <c r="E4358" t="s">
        <v>20</v>
      </c>
      <c r="F4358" t="s">
        <v>5968</v>
      </c>
      <c r="G4358" t="s">
        <v>5969</v>
      </c>
      <c r="H4358" t="s">
        <v>78</v>
      </c>
      <c r="I4358" t="s">
        <v>46</v>
      </c>
      <c r="J4358" t="s">
        <v>5970</v>
      </c>
      <c r="K4358" t="s">
        <v>26</v>
      </c>
      <c r="L4358">
        <v>4635651132</v>
      </c>
      <c r="M4358"/>
      <c r="N4358" s="23">
        <v>95589271000130</v>
      </c>
      <c r="O4358"/>
      <c r="P4358"/>
      <c r="Q4358"/>
      <c r="R4358" t="s">
        <v>5971</v>
      </c>
      <c r="S4358" s="21" t="s">
        <v>18534</v>
      </c>
      <c r="T4358" s="21" t="s">
        <v>18607</v>
      </c>
      <c r="U4358" s="21" t="str">
        <f>VLOOKUP(T4358,Apoio!$D$10:$E$55,2,0)</f>
        <v>Prefeituras - PJ</v>
      </c>
      <c r="V4358">
        <v>191391</v>
      </c>
      <c r="W4358">
        <v>5675</v>
      </c>
      <c r="X4358">
        <v>98</v>
      </c>
      <c r="Z4358" s="7"/>
      <c r="AA4358" s="8" t="str">
        <f>IF(Y4358="","Não","Sim")</f>
        <v>Não</v>
      </c>
      <c r="AB4358" s="7" t="str">
        <f>IF(Z4358="","Não","Sim")</f>
        <v>Não</v>
      </c>
      <c r="AC4358" s="8" t="str">
        <f>IF(S4358="TSR","Serede","Rede Conecta")</f>
        <v>Serede</v>
      </c>
    </row>
    <row r="4359" spans="1:29" ht="15" x14ac:dyDescent="0.25">
      <c r="A4359">
        <v>201851</v>
      </c>
      <c r="B4359" t="s">
        <v>2590</v>
      </c>
      <c r="C4359">
        <v>201851</v>
      </c>
      <c r="D4359" s="24">
        <v>41267</v>
      </c>
      <c r="E4359" t="s">
        <v>20</v>
      </c>
      <c r="F4359" t="s">
        <v>6118</v>
      </c>
      <c r="G4359" t="s">
        <v>6119</v>
      </c>
      <c r="H4359" t="s">
        <v>78</v>
      </c>
      <c r="I4359" t="s">
        <v>46</v>
      </c>
      <c r="J4359" t="s">
        <v>6120</v>
      </c>
      <c r="K4359" t="s">
        <v>26</v>
      </c>
      <c r="L4359">
        <v>4635461144</v>
      </c>
      <c r="M4359"/>
      <c r="N4359" s="23">
        <v>95589289000132</v>
      </c>
      <c r="O4359"/>
      <c r="P4359"/>
      <c r="Q4359"/>
      <c r="R4359" t="s">
        <v>6121</v>
      </c>
      <c r="S4359" s="21" t="s">
        <v>18534</v>
      </c>
      <c r="T4359" s="21" t="s">
        <v>18607</v>
      </c>
      <c r="U4359" s="21" t="str">
        <f>VLOOKUP(T4359,Apoio!$D$10:$E$55,2,0)</f>
        <v>Prefeituras - PJ</v>
      </c>
      <c r="V4359"/>
      <c r="W4359"/>
      <c r="X4359"/>
      <c r="Z4359" s="7"/>
      <c r="AA4359" s="8" t="str">
        <f>IF(Y4359="","Não","Sim")</f>
        <v>Não</v>
      </c>
      <c r="AB4359" s="7" t="str">
        <f>IF(Z4359="","Não","Sim")</f>
        <v>Não</v>
      </c>
      <c r="AC4359" s="8" t="str">
        <f>IF(S4359="TSR","Serede","Rede Conecta")</f>
        <v>Serede</v>
      </c>
    </row>
    <row r="4360" spans="1:29" ht="15" x14ac:dyDescent="0.25">
      <c r="A4360">
        <v>201863</v>
      </c>
      <c r="B4360" t="s">
        <v>6169</v>
      </c>
      <c r="C4360">
        <v>201863</v>
      </c>
      <c r="D4360" s="24">
        <v>41267</v>
      </c>
      <c r="E4360" t="s">
        <v>20</v>
      </c>
      <c r="F4360" t="s">
        <v>6170</v>
      </c>
      <c r="G4360" t="s">
        <v>6171</v>
      </c>
      <c r="H4360" t="s">
        <v>78</v>
      </c>
      <c r="I4360" t="s">
        <v>46</v>
      </c>
      <c r="J4360" t="s">
        <v>6172</v>
      </c>
      <c r="K4360" t="s">
        <v>26</v>
      </c>
      <c r="L4360">
        <v>4635601122</v>
      </c>
      <c r="M4360"/>
      <c r="N4360" s="23">
        <v>95590832000111</v>
      </c>
      <c r="O4360"/>
      <c r="P4360"/>
      <c r="Q4360"/>
      <c r="R4360" t="s">
        <v>6173</v>
      </c>
      <c r="S4360" s="21" t="s">
        <v>18534</v>
      </c>
      <c r="T4360" s="21" t="s">
        <v>18607</v>
      </c>
      <c r="U4360" s="21" t="str">
        <f>VLOOKUP(T4360,Apoio!$D$10:$E$55,2,0)</f>
        <v>Prefeituras - PJ</v>
      </c>
      <c r="V4360"/>
      <c r="W4360"/>
      <c r="X4360"/>
      <c r="Z4360" s="7"/>
      <c r="AA4360" s="8" t="str">
        <f>IF(Y4360="","Não","Sim")</f>
        <v>Não</v>
      </c>
      <c r="AB4360" s="7" t="str">
        <f>IF(Z4360="","Não","Sim")</f>
        <v>Não</v>
      </c>
      <c r="AC4360" s="8" t="str">
        <f>IF(S4360="TSR","Serede","Rede Conecta")</f>
        <v>Serede</v>
      </c>
    </row>
    <row r="4361" spans="1:29" ht="15" x14ac:dyDescent="0.25">
      <c r="A4361">
        <v>201554</v>
      </c>
      <c r="B4361" t="s">
        <v>4896</v>
      </c>
      <c r="C4361">
        <v>201554</v>
      </c>
      <c r="D4361" s="24">
        <v>41267</v>
      </c>
      <c r="E4361" t="s">
        <v>20</v>
      </c>
      <c r="F4361" t="s">
        <v>4897</v>
      </c>
      <c r="G4361" t="s">
        <v>74</v>
      </c>
      <c r="H4361" t="s">
        <v>78</v>
      </c>
      <c r="I4361" t="s">
        <v>46</v>
      </c>
      <c r="J4361" t="s">
        <v>4898</v>
      </c>
      <c r="K4361" t="s">
        <v>26</v>
      </c>
      <c r="L4361">
        <v>4532881144</v>
      </c>
      <c r="M4361"/>
      <c r="N4361" s="23">
        <v>95594776000193</v>
      </c>
      <c r="O4361"/>
      <c r="P4361"/>
      <c r="Q4361"/>
      <c r="R4361" t="s">
        <v>4899</v>
      </c>
      <c r="S4361" s="21" t="s">
        <v>18534</v>
      </c>
      <c r="T4361" s="21" t="s">
        <v>18607</v>
      </c>
      <c r="U4361" s="21" t="str">
        <f>VLOOKUP(T4361,Apoio!$D$10:$E$55,2,0)</f>
        <v>Prefeituras - PJ</v>
      </c>
      <c r="V4361">
        <v>194693</v>
      </c>
      <c r="W4361">
        <v>10633</v>
      </c>
      <c r="X4361" t="s">
        <v>870</v>
      </c>
      <c r="Z4361" s="7"/>
      <c r="AA4361" s="8" t="str">
        <f>IF(Y4361="","Não","Sim")</f>
        <v>Não</v>
      </c>
      <c r="AB4361" s="7" t="str">
        <f>IF(Z4361="","Não","Sim")</f>
        <v>Não</v>
      </c>
      <c r="AC4361" s="8" t="str">
        <f>IF(S4361="TSR","Serede","Rede Conecta")</f>
        <v>Serede</v>
      </c>
    </row>
    <row r="4362" spans="1:29" ht="15" x14ac:dyDescent="0.25">
      <c r="A4362">
        <v>201787</v>
      </c>
      <c r="B4362" t="s">
        <v>5832</v>
      </c>
      <c r="C4362">
        <v>201787</v>
      </c>
      <c r="D4362" s="24">
        <v>41267</v>
      </c>
      <c r="E4362" t="s">
        <v>20</v>
      </c>
      <c r="F4362" t="s">
        <v>5833</v>
      </c>
      <c r="G4362" t="s">
        <v>5834</v>
      </c>
      <c r="H4362" t="s">
        <v>78</v>
      </c>
      <c r="I4362" t="s">
        <v>46</v>
      </c>
      <c r="J4362" t="s">
        <v>5835</v>
      </c>
      <c r="K4362" t="s">
        <v>26</v>
      </c>
      <c r="L4362">
        <v>4532491149</v>
      </c>
      <c r="M4362"/>
      <c r="N4362" s="23">
        <v>95594800000194</v>
      </c>
      <c r="O4362"/>
      <c r="P4362"/>
      <c r="Q4362"/>
      <c r="R4362"/>
      <c r="S4362" s="21" t="s">
        <v>18534</v>
      </c>
      <c r="T4362" s="21" t="s">
        <v>18607</v>
      </c>
      <c r="U4362" s="21" t="str">
        <f>VLOOKUP(T4362,Apoio!$D$10:$E$55,2,0)</f>
        <v>Prefeituras - PJ</v>
      </c>
      <c r="V4362">
        <v>191797</v>
      </c>
      <c r="W4362">
        <v>85949</v>
      </c>
      <c r="X4362">
        <v>34</v>
      </c>
      <c r="Z4362" s="7"/>
      <c r="AA4362" s="8" t="str">
        <f>IF(Y4362="","Não","Sim")</f>
        <v>Não</v>
      </c>
      <c r="AB4362" s="7" t="str">
        <f>IF(Z4362="","Não","Sim")</f>
        <v>Não</v>
      </c>
      <c r="AC4362" s="8" t="str">
        <f>IF(S4362="TSR","Serede","Rede Conecta")</f>
        <v>Serede</v>
      </c>
    </row>
    <row r="4363" spans="1:29" ht="15" x14ac:dyDescent="0.25">
      <c r="A4363">
        <v>201828</v>
      </c>
      <c r="B4363" t="s">
        <v>377</v>
      </c>
      <c r="C4363">
        <v>201828</v>
      </c>
      <c r="D4363" s="24">
        <v>41267</v>
      </c>
      <c r="E4363" t="s">
        <v>20</v>
      </c>
      <c r="F4363" t="s">
        <v>6016</v>
      </c>
      <c r="G4363" t="s">
        <v>379</v>
      </c>
      <c r="H4363" t="s">
        <v>78</v>
      </c>
      <c r="I4363" t="s">
        <v>46</v>
      </c>
      <c r="J4363" t="s">
        <v>6017</v>
      </c>
      <c r="K4363" t="s">
        <v>26</v>
      </c>
      <c r="L4363">
        <v>4532481159</v>
      </c>
      <c r="M4363"/>
      <c r="N4363" s="23">
        <v>95595013000167</v>
      </c>
      <c r="O4363"/>
      <c r="P4363"/>
      <c r="Q4363"/>
      <c r="R4363" t="s">
        <v>6018</v>
      </c>
      <c r="S4363" s="21" t="s">
        <v>18534</v>
      </c>
      <c r="T4363" s="21" t="s">
        <v>18607</v>
      </c>
      <c r="U4363" s="21" t="str">
        <f>VLOOKUP(T4363,Apoio!$D$10:$E$55,2,0)</f>
        <v>Prefeituras - PJ</v>
      </c>
      <c r="V4363">
        <v>191797</v>
      </c>
      <c r="W4363">
        <v>1515</v>
      </c>
      <c r="X4363">
        <v>36</v>
      </c>
      <c r="Z4363" s="7"/>
      <c r="AA4363" s="8" t="str">
        <f>IF(Y4363="","Não","Sim")</f>
        <v>Não</v>
      </c>
      <c r="AB4363" s="7" t="str">
        <f>IF(Z4363="","Não","Sim")</f>
        <v>Não</v>
      </c>
      <c r="AC4363" s="8" t="str">
        <f>IF(S4363="TSR","Serede","Rede Conecta")</f>
        <v>Serede</v>
      </c>
    </row>
    <row r="4364" spans="1:29" ht="15" x14ac:dyDescent="0.25">
      <c r="A4364">
        <v>201810</v>
      </c>
      <c r="B4364" t="s">
        <v>5929</v>
      </c>
      <c r="C4364">
        <v>201810</v>
      </c>
      <c r="D4364" s="24">
        <v>41267</v>
      </c>
      <c r="E4364" t="s">
        <v>20</v>
      </c>
      <c r="F4364" t="s">
        <v>5930</v>
      </c>
      <c r="G4364" t="s">
        <v>5931</v>
      </c>
      <c r="H4364" t="s">
        <v>78</v>
      </c>
      <c r="I4364" t="s">
        <v>46</v>
      </c>
      <c r="J4364" t="s">
        <v>5932</v>
      </c>
      <c r="K4364" t="s">
        <v>26</v>
      </c>
      <c r="L4364">
        <v>4532301239</v>
      </c>
      <c r="M4364"/>
      <c r="N4364" s="23">
        <v>95595120000195</v>
      </c>
      <c r="O4364"/>
      <c r="P4364"/>
      <c r="Q4364"/>
      <c r="R4364" t="s">
        <v>5933</v>
      </c>
      <c r="S4364" s="21" t="s">
        <v>18534</v>
      </c>
      <c r="T4364" s="21" t="s">
        <v>18607</v>
      </c>
      <c r="U4364" s="21" t="str">
        <f>VLOOKUP(T4364,Apoio!$D$10:$E$55,2,0)</f>
        <v>Prefeituras - PJ</v>
      </c>
      <c r="V4364">
        <v>23721639</v>
      </c>
      <c r="W4364">
        <v>500189</v>
      </c>
      <c r="X4364">
        <v>7</v>
      </c>
      <c r="Z4364" s="7"/>
      <c r="AA4364" s="8" t="str">
        <f>IF(Y4364="","Não","Sim")</f>
        <v>Não</v>
      </c>
      <c r="AB4364" s="7" t="str">
        <f>IF(Z4364="","Não","Sim")</f>
        <v>Não</v>
      </c>
      <c r="AC4364" s="8" t="str">
        <f>IF(S4364="TSR","Serede","Rede Conecta")</f>
        <v>Serede</v>
      </c>
    </row>
    <row r="4365" spans="1:29" ht="15" x14ac:dyDescent="0.25">
      <c r="A4365">
        <v>201856</v>
      </c>
      <c r="B4365" t="s">
        <v>6138</v>
      </c>
      <c r="C4365">
        <v>201856</v>
      </c>
      <c r="D4365" s="24">
        <v>41267</v>
      </c>
      <c r="E4365" t="s">
        <v>20</v>
      </c>
      <c r="F4365" t="s">
        <v>6139</v>
      </c>
      <c r="G4365" t="s">
        <v>6140</v>
      </c>
      <c r="H4365" t="s">
        <v>78</v>
      </c>
      <c r="I4365" t="s">
        <v>46</v>
      </c>
      <c r="J4365" t="s">
        <v>6141</v>
      </c>
      <c r="K4365" t="s">
        <v>26</v>
      </c>
      <c r="L4365">
        <v>4334371116</v>
      </c>
      <c r="M4365"/>
      <c r="N4365" s="23">
        <v>95639472000103</v>
      </c>
      <c r="O4365"/>
      <c r="P4365"/>
      <c r="Q4365"/>
      <c r="R4365"/>
      <c r="S4365" s="21" t="s">
        <v>18534</v>
      </c>
      <c r="T4365" s="21" t="s">
        <v>18607</v>
      </c>
      <c r="U4365" s="21" t="str">
        <f>VLOOKUP(T4365,Apoio!$D$10:$E$55,2,0)</f>
        <v>Prefeituras - PJ</v>
      </c>
      <c r="V4365">
        <v>237268</v>
      </c>
      <c r="W4365">
        <v>540001</v>
      </c>
      <c r="X4365">
        <v>5</v>
      </c>
      <c r="Z4365" s="7"/>
      <c r="AA4365" s="8" t="str">
        <f>IF(Y4365="","Não","Sim")</f>
        <v>Não</v>
      </c>
      <c r="AB4365" s="7" t="str">
        <f>IF(Z4365="","Não","Sim")</f>
        <v>Não</v>
      </c>
      <c r="AC4365" s="8" t="str">
        <f>IF(S4365="TSR","Serede","Rede Conecta")</f>
        <v>Serede</v>
      </c>
    </row>
    <row r="4366" spans="1:29" ht="15" x14ac:dyDescent="0.25">
      <c r="A4366">
        <v>201899</v>
      </c>
      <c r="B4366" t="s">
        <v>6307</v>
      </c>
      <c r="C4366">
        <v>201899</v>
      </c>
      <c r="D4366" s="24">
        <v>41267</v>
      </c>
      <c r="E4366" t="s">
        <v>20</v>
      </c>
      <c r="F4366" t="s">
        <v>6308</v>
      </c>
      <c r="G4366" t="s">
        <v>6309</v>
      </c>
      <c r="H4366" t="s">
        <v>78</v>
      </c>
      <c r="I4366" t="s">
        <v>46</v>
      </c>
      <c r="J4366" t="s">
        <v>6310</v>
      </c>
      <c r="K4366" t="s">
        <v>26</v>
      </c>
      <c r="L4366">
        <v>4435631101</v>
      </c>
      <c r="M4366"/>
      <c r="N4366" s="23">
        <v>95640124000148</v>
      </c>
      <c r="O4366"/>
      <c r="P4366"/>
      <c r="Q4366"/>
      <c r="R4366" t="s">
        <v>6311</v>
      </c>
      <c r="S4366" s="21" t="s">
        <v>18534</v>
      </c>
      <c r="T4366" s="21" t="s">
        <v>18607</v>
      </c>
      <c r="U4366" s="21" t="str">
        <f>VLOOKUP(T4366,Apoio!$D$10:$E$55,2,0)</f>
        <v>Prefeituras - PJ</v>
      </c>
      <c r="V4366">
        <v>19406</v>
      </c>
      <c r="W4366">
        <v>27430</v>
      </c>
      <c r="X4366">
        <v>55</v>
      </c>
      <c r="Z4366" s="7"/>
      <c r="AA4366" s="8" t="str">
        <f>IF(Y4366="","Não","Sim")</f>
        <v>Não</v>
      </c>
      <c r="AB4366" s="7" t="str">
        <f>IF(Z4366="","Não","Sim")</f>
        <v>Não</v>
      </c>
      <c r="AC4366" s="8" t="str">
        <f>IF(S4366="TSR","Serede","Rede Conecta")</f>
        <v>Serede</v>
      </c>
    </row>
    <row r="4367" spans="1:29" ht="15" x14ac:dyDescent="0.25">
      <c r="A4367">
        <v>201872</v>
      </c>
      <c r="B4367" t="s">
        <v>4675</v>
      </c>
      <c r="C4367">
        <v>201872</v>
      </c>
      <c r="D4367" s="24">
        <v>41267</v>
      </c>
      <c r="E4367" t="s">
        <v>20</v>
      </c>
      <c r="F4367" t="s">
        <v>6212</v>
      </c>
      <c r="G4367" t="s">
        <v>6213</v>
      </c>
      <c r="H4367" t="s">
        <v>78</v>
      </c>
      <c r="I4367" t="s">
        <v>46</v>
      </c>
      <c r="J4367" t="s">
        <v>6214</v>
      </c>
      <c r="K4367" t="s">
        <v>26</v>
      </c>
      <c r="L4367">
        <v>4435561186</v>
      </c>
      <c r="M4367"/>
      <c r="N4367" s="23">
        <v>95640132000194</v>
      </c>
      <c r="O4367"/>
      <c r="P4367"/>
      <c r="Q4367"/>
      <c r="R4367" t="s">
        <v>6215</v>
      </c>
      <c r="S4367" s="21" t="s">
        <v>18534</v>
      </c>
      <c r="T4367" s="21" t="s">
        <v>18607</v>
      </c>
      <c r="U4367" s="21" t="str">
        <f>VLOOKUP(T4367,Apoio!$D$10:$E$55,2,0)</f>
        <v>Prefeituras - PJ</v>
      </c>
      <c r="V4367">
        <v>1040966</v>
      </c>
      <c r="W4367">
        <v>10</v>
      </c>
      <c r="X4367">
        <v>0</v>
      </c>
      <c r="Z4367" s="7"/>
      <c r="AA4367" s="8" t="str">
        <f>IF(Y4367="","Não","Sim")</f>
        <v>Não</v>
      </c>
      <c r="AB4367" s="7" t="str">
        <f>IF(Z4367="","Não","Sim")</f>
        <v>Não</v>
      </c>
      <c r="AC4367" s="8" t="str">
        <f>IF(S4367="TSR","Serede","Rede Conecta")</f>
        <v>Serede</v>
      </c>
    </row>
    <row r="4368" spans="1:29" ht="15" x14ac:dyDescent="0.25">
      <c r="A4368">
        <v>201798</v>
      </c>
      <c r="B4368" t="s">
        <v>5875</v>
      </c>
      <c r="C4368">
        <v>201798</v>
      </c>
      <c r="D4368" s="24">
        <v>41267</v>
      </c>
      <c r="E4368" t="s">
        <v>20</v>
      </c>
      <c r="F4368" t="s">
        <v>5876</v>
      </c>
      <c r="G4368" t="s">
        <v>5877</v>
      </c>
      <c r="H4368" t="s">
        <v>2035</v>
      </c>
      <c r="I4368" t="s">
        <v>46</v>
      </c>
      <c r="J4368" t="s">
        <v>5878</v>
      </c>
      <c r="K4368" t="s">
        <v>26</v>
      </c>
      <c r="L4368">
        <v>4436541235</v>
      </c>
      <c r="M4368"/>
      <c r="N4368" s="23">
        <v>95640520000175</v>
      </c>
      <c r="O4368"/>
      <c r="P4368"/>
      <c r="Q4368"/>
      <c r="R4368"/>
      <c r="S4368" s="21" t="s">
        <v>18534</v>
      </c>
      <c r="T4368" s="21" t="s">
        <v>18607</v>
      </c>
      <c r="U4368" s="21" t="str">
        <f>VLOOKUP(T4368,Apoio!$D$10:$E$55,2,0)</f>
        <v>Prefeituras - PJ</v>
      </c>
      <c r="V4368">
        <v>19830</v>
      </c>
      <c r="W4368">
        <v>21286</v>
      </c>
      <c r="X4368">
        <v>35</v>
      </c>
      <c r="Z4368" s="7"/>
      <c r="AA4368" s="8" t="str">
        <f>IF(Y4368="","Não","Sim")</f>
        <v>Não</v>
      </c>
      <c r="AB4368" s="7" t="str">
        <f>IF(Z4368="","Não","Sim")</f>
        <v>Não</v>
      </c>
      <c r="AC4368" s="8" t="str">
        <f>IF(S4368="TSR","Serede","Rede Conecta")</f>
        <v>Serede</v>
      </c>
    </row>
    <row r="4369" spans="1:29" ht="15" x14ac:dyDescent="0.25">
      <c r="A4369">
        <v>201436</v>
      </c>
      <c r="B4369" t="s">
        <v>4390</v>
      </c>
      <c r="C4369">
        <v>201436</v>
      </c>
      <c r="D4369" s="24">
        <v>41267</v>
      </c>
      <c r="E4369" t="s">
        <v>20</v>
      </c>
      <c r="F4369" t="s">
        <v>4391</v>
      </c>
      <c r="G4369" t="s">
        <v>4392</v>
      </c>
      <c r="H4369" t="s">
        <v>78</v>
      </c>
      <c r="I4369" t="s">
        <v>46</v>
      </c>
      <c r="J4369" t="s">
        <v>4393</v>
      </c>
      <c r="K4369" t="s">
        <v>26</v>
      </c>
      <c r="L4369">
        <v>4436731123</v>
      </c>
      <c r="M4369"/>
      <c r="N4369" s="23">
        <v>95640553000115</v>
      </c>
      <c r="O4369"/>
      <c r="P4369"/>
      <c r="Q4369"/>
      <c r="R4369" t="s">
        <v>4394</v>
      </c>
      <c r="S4369" s="21" t="s">
        <v>18534</v>
      </c>
      <c r="T4369" s="21" t="s">
        <v>18607</v>
      </c>
      <c r="U4369" s="21" t="str">
        <f>VLOOKUP(T4369,Apoio!$D$10:$E$55,2,0)</f>
        <v>Prefeituras - PJ</v>
      </c>
      <c r="V4369">
        <v>2372852</v>
      </c>
      <c r="W4369">
        <v>10515</v>
      </c>
      <c r="X4369">
        <v>5</v>
      </c>
      <c r="Z4369" s="7"/>
      <c r="AA4369" s="8" t="str">
        <f>IF(Y4369="","Não","Sim")</f>
        <v>Não</v>
      </c>
      <c r="AB4369" s="7" t="str">
        <f>IF(Z4369="","Não","Sim")</f>
        <v>Não</v>
      </c>
      <c r="AC4369" s="8" t="str">
        <f>IF(S4369="TSR","Serede","Rede Conecta")</f>
        <v>Serede</v>
      </c>
    </row>
    <row r="4370" spans="1:29" ht="15" x14ac:dyDescent="0.25">
      <c r="A4370">
        <v>201281</v>
      </c>
      <c r="B4370" t="s">
        <v>3690</v>
      </c>
      <c r="C4370">
        <v>201281</v>
      </c>
      <c r="D4370" s="24">
        <v>41267</v>
      </c>
      <c r="E4370" t="s">
        <v>20</v>
      </c>
      <c r="F4370" t="s">
        <v>3691</v>
      </c>
      <c r="G4370" t="s">
        <v>3692</v>
      </c>
      <c r="H4370" t="s">
        <v>78</v>
      </c>
      <c r="I4370" t="s">
        <v>46</v>
      </c>
      <c r="J4370" t="s">
        <v>3693</v>
      </c>
      <c r="K4370" t="s">
        <v>26</v>
      </c>
      <c r="L4370">
        <v>4436551247</v>
      </c>
      <c r="M4370"/>
      <c r="N4370" s="23">
        <v>95640652000105</v>
      </c>
      <c r="O4370"/>
      <c r="P4370"/>
      <c r="Q4370"/>
      <c r="R4370"/>
      <c r="S4370" s="21" t="s">
        <v>18534</v>
      </c>
      <c r="T4370" s="21" t="s">
        <v>18607</v>
      </c>
      <c r="U4370" s="21" t="str">
        <f>VLOOKUP(T4370,Apoio!$D$10:$E$55,2,0)</f>
        <v>Prefeituras - PJ</v>
      </c>
      <c r="V4370">
        <v>19796</v>
      </c>
      <c r="W4370">
        <v>9327</v>
      </c>
      <c r="X4370" t="s">
        <v>3673</v>
      </c>
      <c r="Z4370" s="7"/>
      <c r="AA4370" s="8" t="str">
        <f>IF(Y4370="","Não","Sim")</f>
        <v>Não</v>
      </c>
      <c r="AB4370" s="7" t="str">
        <f>IF(Z4370="","Não","Sim")</f>
        <v>Não</v>
      </c>
      <c r="AC4370" s="8" t="str">
        <f>IF(S4370="TSR","Serede","Rede Conecta")</f>
        <v>Serede</v>
      </c>
    </row>
    <row r="4371" spans="1:29" ht="15" x14ac:dyDescent="0.25">
      <c r="A4371">
        <v>202039</v>
      </c>
      <c r="B4371" t="s">
        <v>6831</v>
      </c>
      <c r="C4371">
        <v>202039</v>
      </c>
      <c r="D4371" s="24">
        <v>41267</v>
      </c>
      <c r="E4371" t="s">
        <v>20</v>
      </c>
      <c r="F4371" t="s">
        <v>6832</v>
      </c>
      <c r="G4371" t="s">
        <v>6833</v>
      </c>
      <c r="H4371" t="s">
        <v>78</v>
      </c>
      <c r="I4371" t="s">
        <v>46</v>
      </c>
      <c r="J4371" t="s">
        <v>6834</v>
      </c>
      <c r="K4371" t="s">
        <v>26</v>
      </c>
      <c r="L4371"/>
      <c r="M4371"/>
      <c r="N4371" s="23">
        <v>95640736000130</v>
      </c>
      <c r="O4371"/>
      <c r="P4371"/>
      <c r="Q4371"/>
      <c r="R4371"/>
      <c r="S4371" s="21" t="s">
        <v>18534</v>
      </c>
      <c r="T4371" s="21" t="s">
        <v>18607</v>
      </c>
      <c r="U4371" s="21" t="str">
        <f>VLOOKUP(T4371,Apoio!$D$10:$E$55,2,0)</f>
        <v>Prefeituras - PJ</v>
      </c>
      <c r="V4371"/>
      <c r="W4371"/>
      <c r="X4371"/>
      <c r="Z4371" s="7"/>
      <c r="AA4371" s="8" t="str">
        <f>IF(Y4371="","Não","Sim")</f>
        <v>Não</v>
      </c>
      <c r="AB4371" s="7" t="str">
        <f>IF(Z4371="","Não","Sim")</f>
        <v>Não</v>
      </c>
      <c r="AC4371" s="8" t="str">
        <f>IF(S4371="TSR","Serede","Rede Conecta")</f>
        <v>Serede</v>
      </c>
    </row>
    <row r="4372" spans="1:29" ht="15" x14ac:dyDescent="0.25">
      <c r="A4372">
        <v>201880</v>
      </c>
      <c r="B4372" t="s">
        <v>6244</v>
      </c>
      <c r="C4372">
        <v>201880</v>
      </c>
      <c r="D4372" s="24">
        <v>41267</v>
      </c>
      <c r="E4372" t="s">
        <v>20</v>
      </c>
      <c r="F4372" t="s">
        <v>6245</v>
      </c>
      <c r="G4372" t="s">
        <v>6246</v>
      </c>
      <c r="H4372" t="s">
        <v>78</v>
      </c>
      <c r="I4372" t="s">
        <v>46</v>
      </c>
      <c r="J4372" t="s">
        <v>6247</v>
      </c>
      <c r="K4372" t="s">
        <v>26</v>
      </c>
      <c r="L4372"/>
      <c r="M4372"/>
      <c r="N4372" s="23">
        <v>95641916000137</v>
      </c>
      <c r="O4372"/>
      <c r="P4372"/>
      <c r="Q4372"/>
      <c r="R4372"/>
      <c r="S4372" s="21" t="s">
        <v>18534</v>
      </c>
      <c r="T4372" s="21" t="s">
        <v>18607</v>
      </c>
      <c r="U4372" s="21" t="str">
        <f>VLOOKUP(T4372,Apoio!$D$10:$E$55,2,0)</f>
        <v>Prefeituras - PJ</v>
      </c>
      <c r="V4372"/>
      <c r="W4372"/>
      <c r="X4372"/>
      <c r="Z4372" s="7"/>
      <c r="AA4372" s="8" t="str">
        <f>IF(Y4372="","Não","Sim")</f>
        <v>Não</v>
      </c>
      <c r="AB4372" s="7" t="str">
        <f>IF(Z4372="","Não","Sim")</f>
        <v>Não</v>
      </c>
      <c r="AC4372" s="8" t="str">
        <f>IF(S4372="TSR","Serede","Rede Conecta")</f>
        <v>Serede</v>
      </c>
    </row>
    <row r="4373" spans="1:29" ht="15" x14ac:dyDescent="0.25">
      <c r="A4373">
        <v>201225</v>
      </c>
      <c r="B4373" t="s">
        <v>3432</v>
      </c>
      <c r="C4373">
        <v>201225</v>
      </c>
      <c r="D4373" s="24">
        <v>41267</v>
      </c>
      <c r="E4373" t="s">
        <v>20</v>
      </c>
      <c r="F4373" t="s">
        <v>3433</v>
      </c>
      <c r="G4373" t="s">
        <v>3434</v>
      </c>
      <c r="H4373" t="s">
        <v>78</v>
      </c>
      <c r="I4373" t="s">
        <v>46</v>
      </c>
      <c r="J4373" t="s">
        <v>3435</v>
      </c>
      <c r="K4373" t="s">
        <v>26</v>
      </c>
      <c r="L4373">
        <v>4432561133</v>
      </c>
      <c r="M4373"/>
      <c r="N4373" s="23">
        <v>95642286000115</v>
      </c>
      <c r="O4373"/>
      <c r="P4373"/>
      <c r="Q4373"/>
      <c r="R4373"/>
      <c r="S4373" s="21" t="s">
        <v>18534</v>
      </c>
      <c r="T4373" s="21" t="s">
        <v>18607</v>
      </c>
      <c r="U4373" s="21" t="str">
        <f>VLOOKUP(T4373,Apoio!$D$10:$E$55,2,0)</f>
        <v>Prefeituras - PJ</v>
      </c>
      <c r="V4373"/>
      <c r="W4373"/>
      <c r="X4373"/>
      <c r="Z4373" s="7"/>
      <c r="AA4373" s="8" t="str">
        <f>IF(Y4373="","Não","Sim")</f>
        <v>Não</v>
      </c>
      <c r="AB4373" s="7" t="str">
        <f>IF(Z4373="","Não","Sim")</f>
        <v>Não</v>
      </c>
      <c r="AC4373" s="8" t="str">
        <f>IF(S4373="TSR","Serede","Rede Conecta")</f>
        <v>Serede</v>
      </c>
    </row>
    <row r="4374" spans="1:29" ht="15" x14ac:dyDescent="0.25">
      <c r="A4374">
        <v>201469</v>
      </c>
      <c r="B4374" t="s">
        <v>4538</v>
      </c>
      <c r="C4374">
        <v>201469</v>
      </c>
      <c r="D4374" s="24">
        <v>41267</v>
      </c>
      <c r="E4374" t="s">
        <v>20</v>
      </c>
      <c r="F4374" t="s">
        <v>4539</v>
      </c>
      <c r="G4374" t="s">
        <v>4540</v>
      </c>
      <c r="H4374" t="s">
        <v>78</v>
      </c>
      <c r="I4374" t="s">
        <v>46</v>
      </c>
      <c r="J4374" t="s">
        <v>4541</v>
      </c>
      <c r="K4374" t="s">
        <v>26</v>
      </c>
      <c r="L4374">
        <v>4334731120</v>
      </c>
      <c r="M4374"/>
      <c r="N4374" s="23">
        <v>95680831000168</v>
      </c>
      <c r="O4374"/>
      <c r="P4374"/>
      <c r="Q4374"/>
      <c r="R4374"/>
      <c r="S4374" s="21" t="s">
        <v>18534</v>
      </c>
      <c r="T4374" s="21" t="s">
        <v>18607</v>
      </c>
      <c r="U4374" s="21" t="str">
        <f>VLOOKUP(T4374,Apoio!$D$10:$E$55,2,0)</f>
        <v>Prefeituras - PJ</v>
      </c>
      <c r="V4374">
        <v>192209</v>
      </c>
      <c r="W4374">
        <v>9179</v>
      </c>
      <c r="X4374">
        <v>80</v>
      </c>
      <c r="Z4374" s="7"/>
      <c r="AA4374" s="8" t="str">
        <f>IF(Y4374="","Não","Sim")</f>
        <v>Não</v>
      </c>
      <c r="AB4374" s="7" t="str">
        <f>IF(Z4374="","Não","Sim")</f>
        <v>Não</v>
      </c>
      <c r="AC4374" s="8" t="str">
        <f>IF(S4374="TSR","Serede","Rede Conecta")</f>
        <v>Serede</v>
      </c>
    </row>
    <row r="4375" spans="1:29" ht="15" x14ac:dyDescent="0.25">
      <c r="A4375">
        <v>201306</v>
      </c>
      <c r="B4375" t="s">
        <v>3805</v>
      </c>
      <c r="C4375">
        <v>201306</v>
      </c>
      <c r="D4375" s="24">
        <v>41267</v>
      </c>
      <c r="E4375" t="s">
        <v>20</v>
      </c>
      <c r="F4375" t="s">
        <v>3806</v>
      </c>
      <c r="G4375" t="s">
        <v>3807</v>
      </c>
      <c r="H4375" t="s">
        <v>78</v>
      </c>
      <c r="I4375" t="s">
        <v>46</v>
      </c>
      <c r="J4375" t="s">
        <v>3808</v>
      </c>
      <c r="K4375" t="s">
        <v>26</v>
      </c>
      <c r="L4375">
        <v>4236231713</v>
      </c>
      <c r="M4375"/>
      <c r="N4375" s="23">
        <v>95684478000194</v>
      </c>
      <c r="O4375"/>
      <c r="P4375"/>
      <c r="Q4375"/>
      <c r="R4375" t="s">
        <v>3809</v>
      </c>
      <c r="S4375" s="21" t="s">
        <v>18534</v>
      </c>
      <c r="T4375" s="21" t="s">
        <v>18607</v>
      </c>
      <c r="U4375" s="21" t="str">
        <f>VLOOKUP(T4375,Apoio!$D$10:$E$55,2,0)</f>
        <v>Prefeituras - PJ</v>
      </c>
      <c r="V4375"/>
      <c r="W4375"/>
      <c r="X4375"/>
      <c r="Z4375" s="7"/>
      <c r="AA4375" s="8" t="str">
        <f>IF(Y4375="","Não","Sim")</f>
        <v>Não</v>
      </c>
      <c r="AB4375" s="7" t="str">
        <f>IF(Z4375="","Não","Sim")</f>
        <v>Não</v>
      </c>
      <c r="AC4375" s="8" t="str">
        <f>IF(S4375="TSR","Serede","Rede Conecta")</f>
        <v>Serede</v>
      </c>
    </row>
    <row r="4376" spans="1:29" ht="15" x14ac:dyDescent="0.25">
      <c r="A4376">
        <v>201845</v>
      </c>
      <c r="B4376" t="s">
        <v>6095</v>
      </c>
      <c r="C4376">
        <v>201845</v>
      </c>
      <c r="D4376" s="24">
        <v>41267</v>
      </c>
      <c r="E4376" t="s">
        <v>20</v>
      </c>
      <c r="F4376" t="s">
        <v>6096</v>
      </c>
      <c r="G4376" t="s">
        <v>6097</v>
      </c>
      <c r="H4376" t="s">
        <v>78</v>
      </c>
      <c r="I4376" t="s">
        <v>46</v>
      </c>
      <c r="J4376" t="s">
        <v>6098</v>
      </c>
      <c r="K4376" t="s">
        <v>26</v>
      </c>
      <c r="L4376">
        <v>4236331160</v>
      </c>
      <c r="M4376"/>
      <c r="N4376" s="23">
        <v>95684510000131</v>
      </c>
      <c r="O4376"/>
      <c r="P4376"/>
      <c r="Q4376"/>
      <c r="R4376" t="s">
        <v>6099</v>
      </c>
      <c r="S4376" s="21" t="s">
        <v>18534</v>
      </c>
      <c r="T4376" s="21" t="s">
        <v>18607</v>
      </c>
      <c r="U4376" s="21" t="str">
        <f>VLOOKUP(T4376,Apoio!$D$10:$E$55,2,0)</f>
        <v>Prefeituras - PJ</v>
      </c>
      <c r="V4376">
        <v>192553</v>
      </c>
      <c r="W4376">
        <v>9980</v>
      </c>
      <c r="X4376">
        <v>45</v>
      </c>
      <c r="Z4376" s="7"/>
      <c r="AA4376" s="8" t="str">
        <f>IF(Y4376="","Não","Sim")</f>
        <v>Não</v>
      </c>
      <c r="AB4376" s="7" t="str">
        <f>IF(Z4376="","Não","Sim")</f>
        <v>Não</v>
      </c>
      <c r="AC4376" s="8" t="str">
        <f>IF(S4376="TSR","Serede","Rede Conecta")</f>
        <v>Serede</v>
      </c>
    </row>
    <row r="4377" spans="1:29" ht="15" x14ac:dyDescent="0.25">
      <c r="A4377">
        <v>201837</v>
      </c>
      <c r="B4377" t="s">
        <v>6056</v>
      </c>
      <c r="C4377">
        <v>201837</v>
      </c>
      <c r="D4377" s="24">
        <v>41267</v>
      </c>
      <c r="E4377" t="s">
        <v>20</v>
      </c>
      <c r="F4377" t="s">
        <v>6057</v>
      </c>
      <c r="G4377" t="s">
        <v>6058</v>
      </c>
      <c r="H4377" t="s">
        <v>78</v>
      </c>
      <c r="I4377" t="s">
        <v>46</v>
      </c>
      <c r="J4377" t="s">
        <v>6059</v>
      </c>
      <c r="K4377" t="s">
        <v>26</v>
      </c>
      <c r="L4377">
        <v>4236451149</v>
      </c>
      <c r="M4377"/>
      <c r="N4377" s="23">
        <v>95684536000180</v>
      </c>
      <c r="O4377"/>
      <c r="P4377"/>
      <c r="Q4377"/>
      <c r="R4377" t="s">
        <v>6060</v>
      </c>
      <c r="S4377" s="21" t="s">
        <v>18534</v>
      </c>
      <c r="T4377" s="21" t="s">
        <v>18607</v>
      </c>
      <c r="U4377" s="21" t="str">
        <f>VLOOKUP(T4377,Apoio!$D$10:$E$55,2,0)</f>
        <v>Prefeituras - PJ</v>
      </c>
      <c r="V4377">
        <v>191353</v>
      </c>
      <c r="W4377">
        <v>16133</v>
      </c>
      <c r="X4377">
        <v>60</v>
      </c>
      <c r="Z4377" s="7"/>
      <c r="AA4377" s="8" t="str">
        <f>IF(Y4377="","Não","Sim")</f>
        <v>Não</v>
      </c>
      <c r="AB4377" s="7" t="str">
        <f>IF(Z4377="","Não","Sim")</f>
        <v>Não</v>
      </c>
      <c r="AC4377" s="8" t="str">
        <f>IF(S4377="TSR","Serede","Rede Conecta")</f>
        <v>Serede</v>
      </c>
    </row>
    <row r="4378" spans="1:29" ht="15" x14ac:dyDescent="0.25">
      <c r="A4378">
        <v>201879</v>
      </c>
      <c r="B4378" t="s">
        <v>1937</v>
      </c>
      <c r="C4378">
        <v>201879</v>
      </c>
      <c r="D4378" s="24">
        <v>41267</v>
      </c>
      <c r="E4378" t="s">
        <v>20</v>
      </c>
      <c r="F4378" t="s">
        <v>6241</v>
      </c>
      <c r="G4378" t="s">
        <v>6242</v>
      </c>
      <c r="H4378" t="s">
        <v>78</v>
      </c>
      <c r="I4378" t="s">
        <v>46</v>
      </c>
      <c r="J4378" t="s">
        <v>6243</v>
      </c>
      <c r="K4378" t="s">
        <v>26</v>
      </c>
      <c r="L4378"/>
      <c r="M4378"/>
      <c r="N4378" s="23">
        <v>95684544000126</v>
      </c>
      <c r="O4378"/>
      <c r="P4378"/>
      <c r="Q4378"/>
      <c r="R4378"/>
      <c r="S4378" s="21" t="s">
        <v>18534</v>
      </c>
      <c r="T4378" s="21" t="s">
        <v>18607</v>
      </c>
      <c r="U4378" s="21" t="str">
        <f>VLOOKUP(T4378,Apoio!$D$10:$E$55,2,0)</f>
        <v>Prefeituras - PJ</v>
      </c>
      <c r="V4378"/>
      <c r="W4378"/>
      <c r="X4378"/>
      <c r="Z4378" s="7"/>
      <c r="AA4378" s="8" t="str">
        <f>IF(Y4378="","Não","Sim")</f>
        <v>Não</v>
      </c>
      <c r="AB4378" s="7" t="str">
        <f>IF(Z4378="","Não","Sim")</f>
        <v>Não</v>
      </c>
      <c r="AC4378" s="8" t="str">
        <f>IF(S4378="TSR","Serede","Rede Conecta")</f>
        <v>Serede</v>
      </c>
    </row>
    <row r="4379" spans="1:29" ht="15" x14ac:dyDescent="0.25">
      <c r="A4379">
        <v>201894</v>
      </c>
      <c r="B4379" t="s">
        <v>6288</v>
      </c>
      <c r="C4379">
        <v>201894</v>
      </c>
      <c r="D4379" s="24">
        <v>41267</v>
      </c>
      <c r="E4379" t="s">
        <v>20</v>
      </c>
      <c r="F4379" t="s">
        <v>6289</v>
      </c>
      <c r="G4379" t="s">
        <v>6290</v>
      </c>
      <c r="H4379" t="s">
        <v>78</v>
      </c>
      <c r="I4379" t="s">
        <v>46</v>
      </c>
      <c r="J4379" t="s">
        <v>6291</v>
      </c>
      <c r="K4379" t="s">
        <v>26</v>
      </c>
      <c r="L4379"/>
      <c r="M4379"/>
      <c r="N4379" s="23">
        <v>95685798000169</v>
      </c>
      <c r="O4379"/>
      <c r="P4379"/>
      <c r="Q4379"/>
      <c r="R4379"/>
      <c r="S4379" s="21" t="s">
        <v>18534</v>
      </c>
      <c r="T4379" s="21" t="s">
        <v>18607</v>
      </c>
      <c r="U4379" s="21" t="str">
        <f>VLOOKUP(T4379,Apoio!$D$10:$E$55,2,0)</f>
        <v>Prefeituras - PJ</v>
      </c>
      <c r="V4379"/>
      <c r="W4379"/>
      <c r="X4379"/>
      <c r="Z4379" s="7"/>
      <c r="AA4379" s="8" t="str">
        <f>IF(Y4379="","Não","Sim")</f>
        <v>Não</v>
      </c>
      <c r="AB4379" s="7" t="str">
        <f>IF(Z4379="","Não","Sim")</f>
        <v>Não</v>
      </c>
      <c r="AC4379" s="8" t="str">
        <f>IF(S4379="TSR","Serede","Rede Conecta")</f>
        <v>Serede</v>
      </c>
    </row>
    <row r="4380" spans="1:29" ht="15" x14ac:dyDescent="0.25">
      <c r="A4380">
        <v>201519</v>
      </c>
      <c r="B4380" t="s">
        <v>4757</v>
      </c>
      <c r="C4380">
        <v>201519</v>
      </c>
      <c r="D4380" s="24">
        <v>41267</v>
      </c>
      <c r="E4380" t="s">
        <v>20</v>
      </c>
      <c r="F4380" t="s">
        <v>4758</v>
      </c>
      <c r="G4380" t="s">
        <v>4759</v>
      </c>
      <c r="H4380" t="s">
        <v>78</v>
      </c>
      <c r="I4380" t="s">
        <v>46</v>
      </c>
      <c r="J4380" t="s">
        <v>4760</v>
      </c>
      <c r="K4380" t="s">
        <v>26</v>
      </c>
      <c r="L4380">
        <v>4532561241</v>
      </c>
      <c r="M4380"/>
      <c r="N4380" s="23">
        <v>95719373000123</v>
      </c>
      <c r="O4380"/>
      <c r="P4380"/>
      <c r="Q4380"/>
      <c r="R4380"/>
      <c r="S4380" s="21" t="s">
        <v>18534</v>
      </c>
      <c r="T4380" s="21" t="s">
        <v>18607</v>
      </c>
      <c r="U4380" s="21" t="str">
        <f>VLOOKUP(T4380,Apoio!$D$10:$E$55,2,0)</f>
        <v>Prefeituras - PJ</v>
      </c>
      <c r="V4380"/>
      <c r="W4380"/>
      <c r="X4380"/>
      <c r="Z4380" s="7"/>
      <c r="AA4380" s="8" t="str">
        <f>IF(Y4380="","Não","Sim")</f>
        <v>Não</v>
      </c>
      <c r="AB4380" s="7" t="str">
        <f>IF(Z4380="","Não","Sim")</f>
        <v>Não</v>
      </c>
      <c r="AC4380" s="8" t="str">
        <f>IF(S4380="TSR","Serede","Rede Conecta")</f>
        <v>Serede</v>
      </c>
    </row>
    <row r="4381" spans="1:29" ht="15" x14ac:dyDescent="0.25">
      <c r="A4381">
        <v>201869</v>
      </c>
      <c r="B4381" t="s">
        <v>6198</v>
      </c>
      <c r="C4381">
        <v>201869</v>
      </c>
      <c r="D4381" s="24">
        <v>41267</v>
      </c>
      <c r="E4381" t="s">
        <v>20</v>
      </c>
      <c r="F4381" t="s">
        <v>6199</v>
      </c>
      <c r="G4381" t="s">
        <v>6200</v>
      </c>
      <c r="H4381" t="s">
        <v>78</v>
      </c>
      <c r="I4381" t="s">
        <v>46</v>
      </c>
      <c r="J4381" t="s">
        <v>6201</v>
      </c>
      <c r="K4381" t="s">
        <v>26</v>
      </c>
      <c r="L4381">
        <v>4532791155</v>
      </c>
      <c r="M4381"/>
      <c r="N4381" s="23">
        <v>95719381000170</v>
      </c>
      <c r="O4381"/>
      <c r="P4381"/>
      <c r="Q4381"/>
      <c r="R4381" t="s">
        <v>6202</v>
      </c>
      <c r="S4381" s="21" t="s">
        <v>18534</v>
      </c>
      <c r="T4381" s="21" t="s">
        <v>18607</v>
      </c>
      <c r="U4381" s="21" t="str">
        <f>VLOOKUP(T4381,Apoio!$D$10:$E$55,2,0)</f>
        <v>Prefeituras - PJ</v>
      </c>
      <c r="V4381">
        <v>193947</v>
      </c>
      <c r="W4381">
        <v>70500</v>
      </c>
      <c r="X4381">
        <v>4</v>
      </c>
      <c r="Z4381" s="7"/>
      <c r="AA4381" s="8" t="str">
        <f>IF(Y4381="","Não","Sim")</f>
        <v>Não</v>
      </c>
      <c r="AB4381" s="7" t="str">
        <f>IF(Z4381="","Não","Sim")</f>
        <v>Não</v>
      </c>
      <c r="AC4381" s="8" t="str">
        <f>IF(S4381="TSR","Serede","Rede Conecta")</f>
        <v>Serede</v>
      </c>
    </row>
    <row r="4382" spans="1:29" ht="15" x14ac:dyDescent="0.25">
      <c r="A4382">
        <v>201898</v>
      </c>
      <c r="B4382" t="s">
        <v>2419</v>
      </c>
      <c r="C4382">
        <v>201898</v>
      </c>
      <c r="D4382" s="24">
        <v>41267</v>
      </c>
      <c r="E4382" t="s">
        <v>20</v>
      </c>
      <c r="F4382" t="s">
        <v>6303</v>
      </c>
      <c r="G4382" t="s">
        <v>6304</v>
      </c>
      <c r="H4382" t="s">
        <v>78</v>
      </c>
      <c r="I4382" t="s">
        <v>46</v>
      </c>
      <c r="J4382" t="s">
        <v>6305</v>
      </c>
      <c r="K4382" t="s">
        <v>26</v>
      </c>
      <c r="L4382">
        <v>4532571268</v>
      </c>
      <c r="M4382"/>
      <c r="N4382" s="23">
        <v>95719449000110</v>
      </c>
      <c r="O4382"/>
      <c r="P4382"/>
      <c r="Q4382"/>
      <c r="R4382" t="s">
        <v>6306</v>
      </c>
      <c r="S4382" s="21" t="s">
        <v>18534</v>
      </c>
      <c r="T4382" s="21" t="s">
        <v>18607</v>
      </c>
      <c r="U4382" s="21" t="str">
        <f>VLOOKUP(T4382,Apoio!$D$10:$E$55,2,0)</f>
        <v>Prefeituras - PJ</v>
      </c>
      <c r="V4382">
        <v>194029</v>
      </c>
      <c r="W4382">
        <v>43910</v>
      </c>
      <c r="X4382" t="s">
        <v>870</v>
      </c>
      <c r="Z4382" s="7"/>
      <c r="AA4382" s="8" t="str">
        <f>IF(Y4382="","Não","Sim")</f>
        <v>Não</v>
      </c>
      <c r="AB4382" s="7" t="str">
        <f>IF(Z4382="","Não","Sim")</f>
        <v>Não</v>
      </c>
      <c r="AC4382" s="8" t="str">
        <f>IF(S4382="TSR","Serede","Rede Conecta")</f>
        <v>Serede</v>
      </c>
    </row>
    <row r="4383" spans="1:29" ht="15" x14ac:dyDescent="0.25">
      <c r="A4383">
        <v>201900</v>
      </c>
      <c r="B4383" t="s">
        <v>6312</v>
      </c>
      <c r="C4383">
        <v>201900</v>
      </c>
      <c r="D4383" s="24">
        <v>41267</v>
      </c>
      <c r="E4383" t="s">
        <v>20</v>
      </c>
      <c r="F4383" t="s">
        <v>6313</v>
      </c>
      <c r="G4383" t="s">
        <v>6314</v>
      </c>
      <c r="H4383" t="s">
        <v>78</v>
      </c>
      <c r="I4383" t="s">
        <v>46</v>
      </c>
      <c r="J4383" t="s">
        <v>6315</v>
      </c>
      <c r="K4383" t="s">
        <v>26</v>
      </c>
      <c r="L4383">
        <v>4532821355</v>
      </c>
      <c r="M4383"/>
      <c r="N4383" s="23">
        <v>95719472000105</v>
      </c>
      <c r="O4383"/>
      <c r="P4383"/>
      <c r="Q4383"/>
      <c r="R4383"/>
      <c r="S4383" s="21" t="s">
        <v>18534</v>
      </c>
      <c r="T4383" s="21" t="s">
        <v>18607</v>
      </c>
      <c r="U4383" s="21" t="str">
        <f>VLOOKUP(T4383,Apoio!$D$10:$E$55,2,0)</f>
        <v>Prefeituras - PJ</v>
      </c>
      <c r="V4383">
        <v>1040968</v>
      </c>
      <c r="W4383">
        <v>7</v>
      </c>
      <c r="X4383">
        <v>40</v>
      </c>
      <c r="Z4383" s="7"/>
      <c r="AA4383" s="8" t="str">
        <f>IF(Y4383="","Não","Sim")</f>
        <v>Não</v>
      </c>
      <c r="AB4383" s="7" t="str">
        <f>IF(Z4383="","Não","Sim")</f>
        <v>Não</v>
      </c>
      <c r="AC4383" s="8" t="str">
        <f>IF(S4383="TSR","Serede","Rede Conecta")</f>
        <v>Serede</v>
      </c>
    </row>
    <row r="4384" spans="1:29" ht="15" x14ac:dyDescent="0.25">
      <c r="A4384">
        <v>201871</v>
      </c>
      <c r="B4384" t="s">
        <v>6208</v>
      </c>
      <c r="C4384">
        <v>201871</v>
      </c>
      <c r="D4384" s="24">
        <v>41267</v>
      </c>
      <c r="E4384" t="s">
        <v>20</v>
      </c>
      <c r="F4384" t="s">
        <v>6209</v>
      </c>
      <c r="G4384" t="s">
        <v>6210</v>
      </c>
      <c r="H4384" t="s">
        <v>78</v>
      </c>
      <c r="I4384" t="s">
        <v>46</v>
      </c>
      <c r="J4384" t="s">
        <v>6211</v>
      </c>
      <c r="K4384" t="s">
        <v>26</v>
      </c>
      <c r="L4384"/>
      <c r="M4384"/>
      <c r="N4384" s="23">
        <v>95725024000114</v>
      </c>
      <c r="O4384"/>
      <c r="P4384"/>
      <c r="Q4384"/>
      <c r="R4384"/>
      <c r="S4384" s="21" t="s">
        <v>18534</v>
      </c>
      <c r="T4384" s="21" t="s">
        <v>18607</v>
      </c>
      <c r="U4384" s="21" t="str">
        <f>VLOOKUP(T4384,Apoio!$D$10:$E$55,2,0)</f>
        <v>Prefeituras - PJ</v>
      </c>
      <c r="V4384"/>
      <c r="W4384"/>
      <c r="X4384"/>
      <c r="Z4384" s="7"/>
      <c r="AA4384" s="8" t="str">
        <f>IF(Y4384="","Não","Sim")</f>
        <v>Não</v>
      </c>
      <c r="AB4384" s="7" t="str">
        <f>IF(Z4384="","Não","Sim")</f>
        <v>Não</v>
      </c>
      <c r="AC4384" s="8" t="str">
        <f>IF(S4384="TSR","Serede","Rede Conecta")</f>
        <v>Serede</v>
      </c>
    </row>
    <row r="4385" spans="1:29" ht="15" x14ac:dyDescent="0.25">
      <c r="A4385">
        <v>201427</v>
      </c>
      <c r="B4385" t="s">
        <v>4353</v>
      </c>
      <c r="C4385">
        <v>201427</v>
      </c>
      <c r="D4385" s="24">
        <v>41267</v>
      </c>
      <c r="E4385" t="s">
        <v>20</v>
      </c>
      <c r="F4385" t="s">
        <v>4354</v>
      </c>
      <c r="G4385" t="s">
        <v>4355</v>
      </c>
      <c r="H4385" t="s">
        <v>78</v>
      </c>
      <c r="I4385" t="s">
        <v>46</v>
      </c>
      <c r="J4385" t="s">
        <v>4356</v>
      </c>
      <c r="K4385" t="s">
        <v>26</v>
      </c>
      <c r="L4385" t="s">
        <v>4357</v>
      </c>
      <c r="M4385"/>
      <c r="N4385" s="23">
        <v>95725057000164</v>
      </c>
      <c r="O4385"/>
      <c r="P4385"/>
      <c r="Q4385"/>
      <c r="R4385"/>
      <c r="S4385" s="21" t="s">
        <v>18534</v>
      </c>
      <c r="T4385" s="21" t="s">
        <v>18607</v>
      </c>
      <c r="U4385" s="21" t="str">
        <f>VLOOKUP(T4385,Apoio!$D$10:$E$55,2,0)</f>
        <v>Prefeituras - PJ</v>
      </c>
      <c r="V4385">
        <v>194079</v>
      </c>
      <c r="W4385">
        <v>11862</v>
      </c>
      <c r="X4385">
        <v>71</v>
      </c>
      <c r="Z4385" s="7"/>
      <c r="AA4385" s="8" t="str">
        <f>IF(Y4385="","Não","Sim")</f>
        <v>Não</v>
      </c>
      <c r="AB4385" s="7" t="str">
        <f>IF(Z4385="","Não","Sim")</f>
        <v>Não</v>
      </c>
      <c r="AC4385" s="8" t="str">
        <f>IF(S4385="TSR","Serede","Rede Conecta")</f>
        <v>Serede</v>
      </c>
    </row>
    <row r="4386" spans="1:29" ht="15" x14ac:dyDescent="0.25">
      <c r="A4386">
        <v>201226</v>
      </c>
      <c r="B4386" t="s">
        <v>3436</v>
      </c>
      <c r="C4386">
        <v>201226</v>
      </c>
      <c r="D4386" s="24">
        <v>41267</v>
      </c>
      <c r="E4386" t="s">
        <v>20</v>
      </c>
      <c r="F4386" t="s">
        <v>3437</v>
      </c>
      <c r="G4386" t="s">
        <v>3438</v>
      </c>
      <c r="H4386" t="s">
        <v>78</v>
      </c>
      <c r="I4386" t="s">
        <v>188</v>
      </c>
      <c r="J4386" t="s">
        <v>3439</v>
      </c>
      <c r="K4386" t="s">
        <v>26</v>
      </c>
      <c r="L4386">
        <v>4834446000</v>
      </c>
      <c r="M4386"/>
      <c r="N4386" s="23">
        <v>95778056000188</v>
      </c>
      <c r="O4386"/>
      <c r="P4386"/>
      <c r="Q4386"/>
      <c r="R4386" t="s">
        <v>3440</v>
      </c>
      <c r="S4386" s="21" t="s">
        <v>18534</v>
      </c>
      <c r="T4386" s="21" t="s">
        <v>18607</v>
      </c>
      <c r="U4386" s="21" t="str">
        <f>VLOOKUP(T4386,Apoio!$D$10:$E$55,2,0)</f>
        <v>Prefeituras - PJ</v>
      </c>
      <c r="V4386">
        <v>193072</v>
      </c>
      <c r="W4386">
        <v>902</v>
      </c>
      <c r="X4386">
        <v>44</v>
      </c>
      <c r="Z4386" s="7"/>
      <c r="AA4386" s="8" t="str">
        <f>IF(Y4386="","Não","Sim")</f>
        <v>Não</v>
      </c>
      <c r="AB4386" s="7" t="str">
        <f>IF(Z4386="","Não","Sim")</f>
        <v>Não</v>
      </c>
      <c r="AC4386" s="8" t="str">
        <f>IF(S4386="TSR","Serede","Rede Conecta")</f>
        <v>Serede</v>
      </c>
    </row>
    <row r="4387" spans="1:29" ht="15" x14ac:dyDescent="0.25">
      <c r="A4387">
        <v>200602</v>
      </c>
      <c r="B4387" t="s">
        <v>1758</v>
      </c>
      <c r="C4387">
        <v>200602</v>
      </c>
      <c r="D4387" s="24">
        <v>41267</v>
      </c>
      <c r="E4387" t="s">
        <v>20</v>
      </c>
      <c r="F4387" t="s">
        <v>1759</v>
      </c>
      <c r="G4387" t="s">
        <v>1760</v>
      </c>
      <c r="H4387" t="s">
        <v>78</v>
      </c>
      <c r="I4387" t="s">
        <v>188</v>
      </c>
      <c r="J4387" t="s">
        <v>1761</v>
      </c>
      <c r="K4387" t="s">
        <v>26</v>
      </c>
      <c r="L4387"/>
      <c r="M4387"/>
      <c r="N4387" s="23">
        <v>95780441000160</v>
      </c>
      <c r="O4387"/>
      <c r="P4387"/>
      <c r="Q4387"/>
      <c r="R4387"/>
      <c r="S4387" s="21" t="s">
        <v>18534</v>
      </c>
      <c r="T4387" s="21" t="s">
        <v>18607</v>
      </c>
      <c r="U4387" s="21" t="str">
        <f>VLOOKUP(T4387,Apoio!$D$10:$E$55,2,0)</f>
        <v>Prefeituras - PJ</v>
      </c>
      <c r="V4387"/>
      <c r="W4387"/>
      <c r="X4387"/>
      <c r="Z4387" s="7"/>
      <c r="AA4387" s="8" t="str">
        <f>IF(Y4387="","Não","Sim")</f>
        <v>Não</v>
      </c>
      <c r="AB4387" s="7" t="str">
        <f>IF(Z4387="","Não","Sim")</f>
        <v>Não</v>
      </c>
      <c r="AC4387" s="8" t="str">
        <f>IF(S4387="TSR","Serede","Rede Conecta")</f>
        <v>Serede</v>
      </c>
    </row>
    <row r="4388" spans="1:29" ht="15" x14ac:dyDescent="0.25">
      <c r="A4388">
        <v>201711</v>
      </c>
      <c r="B4388" t="s">
        <v>5517</v>
      </c>
      <c r="C4388">
        <v>201711</v>
      </c>
      <c r="D4388" s="24">
        <v>41267</v>
      </c>
      <c r="E4388" t="s">
        <v>20</v>
      </c>
      <c r="F4388" t="s">
        <v>5518</v>
      </c>
      <c r="G4388" t="s">
        <v>5519</v>
      </c>
      <c r="H4388" t="s">
        <v>78</v>
      </c>
      <c r="I4388" t="s">
        <v>188</v>
      </c>
      <c r="J4388" t="s">
        <v>5520</v>
      </c>
      <c r="K4388" t="s">
        <v>26</v>
      </c>
      <c r="L4388">
        <v>4835440016</v>
      </c>
      <c r="M4388"/>
      <c r="N4388" s="23">
        <v>95782785000108</v>
      </c>
      <c r="O4388"/>
      <c r="P4388"/>
      <c r="Q4388"/>
      <c r="R4388" t="s">
        <v>5521</v>
      </c>
      <c r="S4388" s="21" t="s">
        <v>18534</v>
      </c>
      <c r="T4388" s="21" t="s">
        <v>18607</v>
      </c>
      <c r="U4388" s="21" t="str">
        <f>VLOOKUP(T4388,Apoio!$D$10:$E$55,2,0)</f>
        <v>Prefeituras - PJ</v>
      </c>
      <c r="V4388">
        <v>192294</v>
      </c>
      <c r="W4388">
        <v>9778</v>
      </c>
      <c r="X4388">
        <v>20</v>
      </c>
      <c r="Z4388" s="7"/>
      <c r="AA4388" s="8" t="str">
        <f>IF(Y4388="","Não","Sim")</f>
        <v>Não</v>
      </c>
      <c r="AB4388" s="7" t="str">
        <f>IF(Z4388="","Não","Sim")</f>
        <v>Não</v>
      </c>
      <c r="AC4388" s="8" t="str">
        <f>IF(S4388="TSR","Serede","Rede Conecta")</f>
        <v>Serede</v>
      </c>
    </row>
    <row r="4389" spans="1:29" ht="15" x14ac:dyDescent="0.25">
      <c r="A4389">
        <v>201428</v>
      </c>
      <c r="B4389" t="s">
        <v>4358</v>
      </c>
      <c r="C4389">
        <v>201428</v>
      </c>
      <c r="D4389" s="24">
        <v>41267</v>
      </c>
      <c r="E4389" t="s">
        <v>20</v>
      </c>
      <c r="F4389" t="s">
        <v>4359</v>
      </c>
      <c r="G4389" t="s">
        <v>4360</v>
      </c>
      <c r="H4389" t="s">
        <v>78</v>
      </c>
      <c r="I4389" t="s">
        <v>188</v>
      </c>
      <c r="J4389" t="s">
        <v>4361</v>
      </c>
      <c r="K4389" t="s">
        <v>26</v>
      </c>
      <c r="L4389">
        <v>4835480035</v>
      </c>
      <c r="M4389"/>
      <c r="N4389" s="23">
        <v>95782793000154</v>
      </c>
      <c r="O4389"/>
      <c r="P4389"/>
      <c r="Q4389"/>
      <c r="R4389"/>
      <c r="S4389" s="21" t="s">
        <v>18534</v>
      </c>
      <c r="T4389" s="21" t="s">
        <v>18607</v>
      </c>
      <c r="U4389" s="21" t="str">
        <f>VLOOKUP(T4389,Apoio!$D$10:$E$55,2,0)</f>
        <v>Prefeituras - PJ</v>
      </c>
      <c r="V4389"/>
      <c r="W4389"/>
      <c r="X4389"/>
      <c r="Z4389" s="7"/>
      <c r="AA4389" s="8" t="str">
        <f>IF(Y4389="","Não","Sim")</f>
        <v>Não</v>
      </c>
      <c r="AB4389" s="7" t="str">
        <f>IF(Z4389="","Não","Sim")</f>
        <v>Não</v>
      </c>
      <c r="AC4389" s="8" t="str">
        <f>IF(S4389="TSR","Serede","Rede Conecta")</f>
        <v>Serede</v>
      </c>
    </row>
    <row r="4390" spans="1:29" ht="15" x14ac:dyDescent="0.25">
      <c r="A4390">
        <v>1817125</v>
      </c>
      <c r="B4390" t="s">
        <v>17753</v>
      </c>
      <c r="C4390">
        <v>1817125</v>
      </c>
      <c r="D4390" s="24">
        <v>45572</v>
      </c>
      <c r="E4390" t="s">
        <v>12786</v>
      </c>
      <c r="F4390" t="s">
        <v>17754</v>
      </c>
      <c r="G4390" t="s">
        <v>2819</v>
      </c>
      <c r="H4390" t="s">
        <v>12627</v>
      </c>
      <c r="I4390" t="s">
        <v>188</v>
      </c>
      <c r="J4390" t="s">
        <v>2820</v>
      </c>
      <c r="K4390" t="s">
        <v>26</v>
      </c>
      <c r="L4390" t="s">
        <v>17705</v>
      </c>
      <c r="M4390"/>
      <c r="N4390" s="23">
        <v>95787594000139</v>
      </c>
      <c r="O4390"/>
      <c r="P4390">
        <v>252648161</v>
      </c>
      <c r="Q4390"/>
      <c r="R4390"/>
      <c r="S4390" s="21" t="s">
        <v>18534</v>
      </c>
      <c r="T4390" s="21" t="s">
        <v>18603</v>
      </c>
      <c r="U4390" s="21" t="str">
        <f>VLOOKUP(T4390,Apoio!$D$10:$E$55,2,0)</f>
        <v>Fornec. de Serviç. Diversos PJ</v>
      </c>
      <c r="V4390"/>
      <c r="W4390"/>
      <c r="X4390"/>
      <c r="Z4390" s="7"/>
      <c r="AA4390" s="8" t="str">
        <f>IF(Y4390="","Não","Sim")</f>
        <v>Não</v>
      </c>
      <c r="AB4390" s="7" t="str">
        <f>IF(Z4390="","Não","Sim")</f>
        <v>Não</v>
      </c>
      <c r="AC4390" s="8" t="str">
        <f>IF(S4390="TSR","Serede","Rede Conecta")</f>
        <v>Serede</v>
      </c>
    </row>
    <row r="4391" spans="1:29" ht="15" x14ac:dyDescent="0.25">
      <c r="A4391">
        <v>1817089</v>
      </c>
      <c r="B4391" t="s">
        <v>17666</v>
      </c>
      <c r="C4391">
        <v>1817089</v>
      </c>
      <c r="D4391" s="24">
        <v>45569</v>
      </c>
      <c r="E4391" t="s">
        <v>17472</v>
      </c>
      <c r="F4391" t="s">
        <v>17667</v>
      </c>
      <c r="G4391" t="s">
        <v>3646</v>
      </c>
      <c r="H4391" t="s">
        <v>12810</v>
      </c>
      <c r="I4391" t="s">
        <v>188</v>
      </c>
      <c r="J4391" t="s">
        <v>3647</v>
      </c>
      <c r="K4391" t="s">
        <v>26</v>
      </c>
      <c r="L4391" t="s">
        <v>17668</v>
      </c>
      <c r="M4391"/>
      <c r="N4391" s="23">
        <v>95788949000104</v>
      </c>
      <c r="O4391"/>
      <c r="P4391">
        <v>252635434</v>
      </c>
      <c r="Q4391"/>
      <c r="R4391" t="s">
        <v>17669</v>
      </c>
      <c r="S4391" s="21" t="s">
        <v>18534</v>
      </c>
      <c r="T4391" s="21" t="s">
        <v>18603</v>
      </c>
      <c r="U4391" s="21" t="str">
        <f>VLOOKUP(T4391,Apoio!$D$10:$E$55,2,0)</f>
        <v>Fornec. de Serviç. Diversos PJ</v>
      </c>
      <c r="V4391"/>
      <c r="W4391"/>
      <c r="X4391"/>
      <c r="Z4391" s="7"/>
      <c r="AA4391" s="8" t="str">
        <f>IF(Y4391="","Não","Sim")</f>
        <v>Não</v>
      </c>
      <c r="AB4391" s="7" t="str">
        <f>IF(Z4391="","Não","Sim")</f>
        <v>Não</v>
      </c>
      <c r="AC4391" s="8" t="str">
        <f>IF(S4391="TSR","Serede","Rede Conecta")</f>
        <v>Serede</v>
      </c>
    </row>
    <row r="4392" spans="1:29" ht="15" x14ac:dyDescent="0.25">
      <c r="A4392">
        <v>1817072</v>
      </c>
      <c r="B4392" t="s">
        <v>17611</v>
      </c>
      <c r="C4392">
        <v>1817072</v>
      </c>
      <c r="D4392" s="24">
        <v>45568</v>
      </c>
      <c r="E4392" t="s">
        <v>17472</v>
      </c>
      <c r="F4392" t="s">
        <v>17612</v>
      </c>
      <c r="G4392" t="s">
        <v>17613</v>
      </c>
      <c r="H4392" t="s">
        <v>78</v>
      </c>
      <c r="I4392" t="s">
        <v>188</v>
      </c>
      <c r="J4392" t="s">
        <v>17614</v>
      </c>
      <c r="K4392" t="s">
        <v>26</v>
      </c>
      <c r="L4392" t="s">
        <v>17615</v>
      </c>
      <c r="M4392"/>
      <c r="N4392" s="23">
        <v>95807517000101</v>
      </c>
      <c r="O4392"/>
      <c r="P4392">
        <v>252592263</v>
      </c>
      <c r="Q4392"/>
      <c r="R4392"/>
      <c r="S4392" s="21" t="s">
        <v>18534</v>
      </c>
      <c r="T4392" s="21" t="s">
        <v>18603</v>
      </c>
      <c r="U4392" s="21" t="str">
        <f>VLOOKUP(T4392,Apoio!$D$10:$E$55,2,0)</f>
        <v>Fornec. de Serviç. Diversos PJ</v>
      </c>
      <c r="V4392"/>
      <c r="W4392"/>
      <c r="X4392"/>
      <c r="Z4392" s="7"/>
      <c r="AA4392" s="8" t="str">
        <f>IF(Y4392="","Não","Sim")</f>
        <v>Não</v>
      </c>
      <c r="AB4392" s="7" t="str">
        <f>IF(Z4392="","Não","Sim")</f>
        <v>Não</v>
      </c>
      <c r="AC4392" s="8" t="str">
        <f>IF(S4392="TSR","Serede","Rede Conecta")</f>
        <v>Serede</v>
      </c>
    </row>
    <row r="4393" spans="1:29" ht="15" x14ac:dyDescent="0.25">
      <c r="A4393">
        <v>201384</v>
      </c>
      <c r="B4393" t="s">
        <v>4158</v>
      </c>
      <c r="C4393">
        <v>201384</v>
      </c>
      <c r="D4393" s="24">
        <v>41267</v>
      </c>
      <c r="E4393" t="s">
        <v>20</v>
      </c>
      <c r="F4393" t="s">
        <v>4159</v>
      </c>
      <c r="G4393" t="s">
        <v>4160</v>
      </c>
      <c r="H4393" t="s">
        <v>78</v>
      </c>
      <c r="I4393" t="s">
        <v>188</v>
      </c>
      <c r="J4393" t="s">
        <v>4161</v>
      </c>
      <c r="K4393" t="s">
        <v>26</v>
      </c>
      <c r="L4393"/>
      <c r="M4393"/>
      <c r="N4393" s="23">
        <v>95815379000102</v>
      </c>
      <c r="O4393"/>
      <c r="P4393"/>
      <c r="Q4393"/>
      <c r="R4393"/>
      <c r="S4393" s="21" t="s">
        <v>18534</v>
      </c>
      <c r="T4393" s="21" t="s">
        <v>18607</v>
      </c>
      <c r="U4393" s="21" t="str">
        <f>VLOOKUP(T4393,Apoio!$D$10:$E$55,2,0)</f>
        <v>Prefeituras - PJ</v>
      </c>
      <c r="V4393"/>
      <c r="W4393"/>
      <c r="X4393"/>
      <c r="Z4393" s="7"/>
      <c r="AA4393" s="8" t="str">
        <f>IF(Y4393="","Não","Sim")</f>
        <v>Não</v>
      </c>
      <c r="AB4393" s="7" t="str">
        <f>IF(Z4393="","Não","Sim")</f>
        <v>Não</v>
      </c>
      <c r="AC4393" s="8" t="str">
        <f>IF(S4393="TSR","Serede","Rede Conecta")</f>
        <v>Serede</v>
      </c>
    </row>
    <row r="4394" spans="1:29" ht="15" x14ac:dyDescent="0.25">
      <c r="A4394">
        <v>201505</v>
      </c>
      <c r="B4394" t="s">
        <v>4695</v>
      </c>
      <c r="C4394">
        <v>201505</v>
      </c>
      <c r="D4394" s="24">
        <v>41267</v>
      </c>
      <c r="E4394" t="s">
        <v>20</v>
      </c>
      <c r="F4394" t="s">
        <v>4696</v>
      </c>
      <c r="G4394" t="s">
        <v>4697</v>
      </c>
      <c r="H4394" t="s">
        <v>78</v>
      </c>
      <c r="I4394" t="s">
        <v>188</v>
      </c>
      <c r="J4394" t="s">
        <v>4698</v>
      </c>
      <c r="K4394" t="s">
        <v>26</v>
      </c>
      <c r="L4394">
        <v>4935730031</v>
      </c>
      <c r="M4394"/>
      <c r="N4394" s="23">
        <v>95949806000137</v>
      </c>
      <c r="O4394"/>
      <c r="P4394"/>
      <c r="Q4394"/>
      <c r="R4394" t="s">
        <v>4699</v>
      </c>
      <c r="S4394" s="21" t="s">
        <v>18534</v>
      </c>
      <c r="T4394" s="21" t="s">
        <v>18607</v>
      </c>
      <c r="U4394" s="21" t="str">
        <f>VLOOKUP(T4394,Apoio!$D$10:$E$55,2,0)</f>
        <v>Prefeituras - PJ</v>
      </c>
      <c r="V4394"/>
      <c r="W4394"/>
      <c r="X4394"/>
      <c r="Z4394" s="7"/>
      <c r="AA4394" s="8" t="str">
        <f>IF(Y4394="","Não","Sim")</f>
        <v>Não</v>
      </c>
      <c r="AB4394" s="7" t="str">
        <f>IF(Z4394="","Não","Sim")</f>
        <v>Não</v>
      </c>
      <c r="AC4394" s="8" t="str">
        <f>IF(S4394="TSR","Serede","Rede Conecta")</f>
        <v>Serede</v>
      </c>
    </row>
    <row r="4395" spans="1:29" ht="15" x14ac:dyDescent="0.25">
      <c r="A4395">
        <v>201708</v>
      </c>
      <c r="B4395" t="s">
        <v>2963</v>
      </c>
      <c r="C4395">
        <v>201708</v>
      </c>
      <c r="D4395" s="24">
        <v>41267</v>
      </c>
      <c r="E4395" t="s">
        <v>20</v>
      </c>
      <c r="F4395" t="s">
        <v>5506</v>
      </c>
      <c r="G4395" t="s">
        <v>5507</v>
      </c>
      <c r="H4395" t="s">
        <v>78</v>
      </c>
      <c r="I4395" t="s">
        <v>188</v>
      </c>
      <c r="J4395" t="s">
        <v>5508</v>
      </c>
      <c r="K4395" t="s">
        <v>26</v>
      </c>
      <c r="L4395">
        <v>4735560044</v>
      </c>
      <c r="M4395"/>
      <c r="N4395" s="23">
        <v>95951323000177</v>
      </c>
      <c r="O4395"/>
      <c r="P4395"/>
      <c r="Q4395"/>
      <c r="R4395" t="s">
        <v>5509</v>
      </c>
      <c r="S4395" s="21" t="s">
        <v>18534</v>
      </c>
      <c r="T4395" s="21" t="s">
        <v>18607</v>
      </c>
      <c r="U4395" s="21" t="str">
        <f>VLOOKUP(T4395,Apoio!$D$10:$E$55,2,0)</f>
        <v>Prefeituras - PJ</v>
      </c>
      <c r="V4395">
        <v>193774</v>
      </c>
      <c r="W4395">
        <v>40971</v>
      </c>
      <c r="X4395">
        <v>55</v>
      </c>
      <c r="Z4395" s="7"/>
      <c r="AA4395" s="8" t="str">
        <f>IF(Y4395="","Não","Sim")</f>
        <v>Não</v>
      </c>
      <c r="AB4395" s="7" t="str">
        <f>IF(Z4395="","Não","Sim")</f>
        <v>Não</v>
      </c>
      <c r="AC4395" s="8" t="str">
        <f>IF(S4395="TSR","Serede","Rede Conecta")</f>
        <v>Serede</v>
      </c>
    </row>
    <row r="4396" spans="1:29" ht="15" x14ac:dyDescent="0.25">
      <c r="A4396">
        <v>201415</v>
      </c>
      <c r="B4396" t="s">
        <v>4300</v>
      </c>
      <c r="C4396">
        <v>201415</v>
      </c>
      <c r="D4396" s="24">
        <v>41267</v>
      </c>
      <c r="E4396" t="s">
        <v>20</v>
      </c>
      <c r="F4396" t="s">
        <v>4301</v>
      </c>
      <c r="G4396" t="s">
        <v>4302</v>
      </c>
      <c r="H4396" t="s">
        <v>78</v>
      </c>
      <c r="I4396" t="s">
        <v>188</v>
      </c>
      <c r="J4396" t="s">
        <v>4303</v>
      </c>
      <c r="K4396" t="s">
        <v>26</v>
      </c>
      <c r="L4396">
        <v>4735470179</v>
      </c>
      <c r="M4396"/>
      <c r="N4396" s="23">
        <v>95952230000167</v>
      </c>
      <c r="O4396"/>
      <c r="P4396"/>
      <c r="Q4396"/>
      <c r="R4396"/>
      <c r="S4396" s="21" t="s">
        <v>18534</v>
      </c>
      <c r="T4396" s="21" t="s">
        <v>18607</v>
      </c>
      <c r="U4396" s="21" t="str">
        <f>VLOOKUP(T4396,Apoio!$D$10:$E$55,2,0)</f>
        <v>Prefeituras - PJ</v>
      </c>
      <c r="V4396">
        <v>193965</v>
      </c>
      <c r="W4396">
        <v>75081</v>
      </c>
      <c r="X4396">
        <v>96</v>
      </c>
      <c r="Z4396" s="7"/>
      <c r="AA4396" s="8" t="str">
        <f>IF(Y4396="","Não","Sim")</f>
        <v>Não</v>
      </c>
      <c r="AB4396" s="7" t="str">
        <f>IF(Z4396="","Não","Sim")</f>
        <v>Não</v>
      </c>
      <c r="AC4396" s="8" t="str">
        <f>IF(S4396="TSR","Serede","Rede Conecta")</f>
        <v>Serede</v>
      </c>
    </row>
    <row r="4397" spans="1:29" ht="15" x14ac:dyDescent="0.25">
      <c r="A4397">
        <v>201740</v>
      </c>
      <c r="B4397" t="s">
        <v>5640</v>
      </c>
      <c r="C4397">
        <v>201740</v>
      </c>
      <c r="D4397" s="24">
        <v>41267</v>
      </c>
      <c r="E4397" t="s">
        <v>20</v>
      </c>
      <c r="F4397" t="s">
        <v>5641</v>
      </c>
      <c r="G4397" t="s">
        <v>5642</v>
      </c>
      <c r="H4397" t="s">
        <v>78</v>
      </c>
      <c r="I4397" t="s">
        <v>188</v>
      </c>
      <c r="J4397" t="s">
        <v>5643</v>
      </c>
      <c r="K4397" t="s">
        <v>26</v>
      </c>
      <c r="L4397"/>
      <c r="M4397"/>
      <c r="N4397" s="23">
        <v>95952248000169</v>
      </c>
      <c r="O4397"/>
      <c r="P4397"/>
      <c r="Q4397"/>
      <c r="R4397" t="s">
        <v>5644</v>
      </c>
      <c r="S4397" s="21" t="s">
        <v>18534</v>
      </c>
      <c r="T4397" s="21" t="s">
        <v>18607</v>
      </c>
      <c r="U4397" s="21" t="str">
        <f>VLOOKUP(T4397,Apoio!$D$10:$E$55,2,0)</f>
        <v>Prefeituras - PJ</v>
      </c>
      <c r="V4397">
        <v>195227</v>
      </c>
      <c r="W4397">
        <v>104275</v>
      </c>
      <c r="X4397">
        <v>20</v>
      </c>
      <c r="Z4397" s="7"/>
      <c r="AA4397" s="8" t="str">
        <f>IF(Y4397="","Não","Sim")</f>
        <v>Não</v>
      </c>
      <c r="AB4397" s="7" t="str">
        <f>IF(Z4397="","Não","Sim")</f>
        <v>Não</v>
      </c>
      <c r="AC4397" s="8" t="str">
        <f>IF(S4397="TSR","Serede","Rede Conecta")</f>
        <v>Serede</v>
      </c>
    </row>
    <row r="4398" spans="1:29" ht="15" x14ac:dyDescent="0.25">
      <c r="A4398">
        <v>201420</v>
      </c>
      <c r="B4398" t="s">
        <v>537</v>
      </c>
      <c r="C4398">
        <v>201420</v>
      </c>
      <c r="D4398" s="24">
        <v>41267</v>
      </c>
      <c r="E4398" t="s">
        <v>20</v>
      </c>
      <c r="F4398" t="s">
        <v>4319</v>
      </c>
      <c r="G4398" t="s">
        <v>4320</v>
      </c>
      <c r="H4398" t="s">
        <v>78</v>
      </c>
      <c r="I4398" t="s">
        <v>188</v>
      </c>
      <c r="J4398" t="s">
        <v>4321</v>
      </c>
      <c r="K4398" t="s">
        <v>26</v>
      </c>
      <c r="L4398">
        <v>4734580010</v>
      </c>
      <c r="M4398"/>
      <c r="N4398" s="23">
        <v>95954442000183</v>
      </c>
      <c r="O4398"/>
      <c r="P4398"/>
      <c r="Q4398"/>
      <c r="R4398" t="s">
        <v>4322</v>
      </c>
      <c r="S4398" s="21" t="s">
        <v>18534</v>
      </c>
      <c r="T4398" s="21" t="s">
        <v>18607</v>
      </c>
      <c r="U4398" s="21" t="str">
        <f>VLOOKUP(T4398,Apoio!$D$10:$E$55,2,0)</f>
        <v>Prefeituras - PJ</v>
      </c>
      <c r="V4398">
        <v>191498</v>
      </c>
      <c r="W4398">
        <v>76669</v>
      </c>
      <c r="X4398">
        <v>20</v>
      </c>
      <c r="Z4398" s="7"/>
      <c r="AA4398" s="8" t="str">
        <f>IF(Y4398="","Não","Sim")</f>
        <v>Não</v>
      </c>
      <c r="AB4398" s="7" t="str">
        <f>IF(Z4398="","Não","Sim")</f>
        <v>Não</v>
      </c>
      <c r="AC4398" s="8" t="str">
        <f>IF(S4398="TSR","Serede","Rede Conecta")</f>
        <v>Serede</v>
      </c>
    </row>
    <row r="4399" spans="1:29" ht="15" x14ac:dyDescent="0.25">
      <c r="A4399">
        <v>201137</v>
      </c>
      <c r="B4399" t="s">
        <v>3025</v>
      </c>
      <c r="C4399">
        <v>201137</v>
      </c>
      <c r="D4399" s="24">
        <v>41267</v>
      </c>
      <c r="E4399" t="s">
        <v>20</v>
      </c>
      <c r="F4399" t="s">
        <v>3026</v>
      </c>
      <c r="G4399" t="s">
        <v>3027</v>
      </c>
      <c r="H4399" t="s">
        <v>78</v>
      </c>
      <c r="I4399" t="s">
        <v>188</v>
      </c>
      <c r="J4399" t="s">
        <v>3028</v>
      </c>
      <c r="K4399" t="s">
        <v>26</v>
      </c>
      <c r="L4399">
        <v>4734481043</v>
      </c>
      <c r="M4399"/>
      <c r="N4399" s="23">
        <v>95954509000180</v>
      </c>
      <c r="O4399"/>
      <c r="P4399"/>
      <c r="Q4399"/>
      <c r="R4399" t="s">
        <v>3029</v>
      </c>
      <c r="S4399" s="21" t="s">
        <v>18534</v>
      </c>
      <c r="T4399" s="21" t="s">
        <v>18607</v>
      </c>
      <c r="U4399" s="21" t="str">
        <f>VLOOKUP(T4399,Apoio!$D$10:$E$55,2,0)</f>
        <v>Prefeituras - PJ</v>
      </c>
      <c r="V4399"/>
      <c r="W4399"/>
      <c r="X4399"/>
      <c r="Z4399" s="7"/>
      <c r="AA4399" s="8" t="str">
        <f>IF(Y4399="","Não","Sim")</f>
        <v>Não</v>
      </c>
      <c r="AB4399" s="7" t="str">
        <f>IF(Z4399="","Não","Sim")</f>
        <v>Não</v>
      </c>
      <c r="AC4399" s="8" t="str">
        <f>IF(S4399="TSR","Serede","Rede Conecta")</f>
        <v>Serede</v>
      </c>
    </row>
    <row r="4400" spans="1:29" ht="15" x14ac:dyDescent="0.25">
      <c r="A4400">
        <v>201527</v>
      </c>
      <c r="B4400" t="s">
        <v>4790</v>
      </c>
      <c r="C4400">
        <v>201527</v>
      </c>
      <c r="D4400" s="24">
        <v>41267</v>
      </c>
      <c r="E4400" t="s">
        <v>20</v>
      </c>
      <c r="F4400" t="s">
        <v>4791</v>
      </c>
      <c r="G4400" t="s">
        <v>4792</v>
      </c>
      <c r="H4400" t="s">
        <v>78</v>
      </c>
      <c r="I4400" t="s">
        <v>188</v>
      </c>
      <c r="J4400" t="s">
        <v>4793</v>
      </c>
      <c r="K4400" t="s">
        <v>26</v>
      </c>
      <c r="L4400">
        <v>4936750033</v>
      </c>
      <c r="M4400"/>
      <c r="N4400" s="23">
        <v>95988309000148</v>
      </c>
      <c r="O4400"/>
      <c r="P4400"/>
      <c r="Q4400"/>
      <c r="R4400" t="s">
        <v>4794</v>
      </c>
      <c r="S4400" s="21" t="s">
        <v>18534</v>
      </c>
      <c r="T4400" s="21" t="s">
        <v>18607</v>
      </c>
      <c r="U4400" s="21" t="str">
        <f>VLOOKUP(T4400,Apoio!$D$10:$E$55,2,0)</f>
        <v>Prefeituras - PJ</v>
      </c>
      <c r="V4400">
        <v>193964</v>
      </c>
      <c r="W4400">
        <v>40820</v>
      </c>
      <c r="X4400">
        <v>4</v>
      </c>
      <c r="Z4400" s="7"/>
      <c r="AA4400" s="8" t="str">
        <f>IF(Y4400="","Não","Sim")</f>
        <v>Não</v>
      </c>
      <c r="AB4400" s="7" t="str">
        <f>IF(Z4400="","Não","Sim")</f>
        <v>Não</v>
      </c>
      <c r="AC4400" s="8" t="str">
        <f>IF(S4400="TSR","Serede","Rede Conecta")</f>
        <v>Serede</v>
      </c>
    </row>
    <row r="4401" spans="1:29" ht="15" x14ac:dyDescent="0.25">
      <c r="A4401">
        <v>201657</v>
      </c>
      <c r="B4401" t="s">
        <v>5302</v>
      </c>
      <c r="C4401">
        <v>201657</v>
      </c>
      <c r="D4401" s="24">
        <v>41267</v>
      </c>
      <c r="E4401" t="s">
        <v>20</v>
      </c>
      <c r="F4401" t="s">
        <v>5303</v>
      </c>
      <c r="G4401" t="s">
        <v>5304</v>
      </c>
      <c r="H4401" t="s">
        <v>78</v>
      </c>
      <c r="I4401" t="s">
        <v>188</v>
      </c>
      <c r="J4401" t="s">
        <v>5305</v>
      </c>
      <c r="K4401" t="s">
        <v>26</v>
      </c>
      <c r="L4401">
        <v>4933670030</v>
      </c>
      <c r="M4401"/>
      <c r="N4401" s="23">
        <v>95990107000130</v>
      </c>
      <c r="O4401"/>
      <c r="P4401"/>
      <c r="Q4401"/>
      <c r="R4401" t="s">
        <v>5306</v>
      </c>
      <c r="S4401" s="21" t="s">
        <v>18534</v>
      </c>
      <c r="T4401" s="21" t="s">
        <v>18607</v>
      </c>
      <c r="U4401" s="21" t="str">
        <f>VLOOKUP(T4401,Apoio!$D$10:$E$55,2,0)</f>
        <v>Prefeituras - PJ</v>
      </c>
      <c r="V4401">
        <v>195384</v>
      </c>
      <c r="W4401">
        <v>46250</v>
      </c>
      <c r="X4401">
        <v>80</v>
      </c>
      <c r="Z4401" s="7"/>
      <c r="AA4401" s="8" t="str">
        <f>IF(Y4401="","Não","Sim")</f>
        <v>Não</v>
      </c>
      <c r="AB4401" s="7" t="str">
        <f>IF(Z4401="","Não","Sim")</f>
        <v>Não</v>
      </c>
      <c r="AC4401" s="8" t="str">
        <f>IF(S4401="TSR","Serede","Rede Conecta")</f>
        <v>Serede</v>
      </c>
    </row>
    <row r="4402" spans="1:29" ht="15" x14ac:dyDescent="0.25">
      <c r="A4402">
        <v>201714</v>
      </c>
      <c r="B4402" t="s">
        <v>5531</v>
      </c>
      <c r="C4402">
        <v>201714</v>
      </c>
      <c r="D4402" s="24">
        <v>41267</v>
      </c>
      <c r="E4402" t="s">
        <v>20</v>
      </c>
      <c r="F4402" t="s">
        <v>5532</v>
      </c>
      <c r="G4402" t="s">
        <v>5533</v>
      </c>
      <c r="H4402" t="s">
        <v>78</v>
      </c>
      <c r="I4402" t="s">
        <v>188</v>
      </c>
      <c r="J4402" t="s">
        <v>5534</v>
      </c>
      <c r="K4402" t="s">
        <v>26</v>
      </c>
      <c r="L4402">
        <v>4933620024</v>
      </c>
      <c r="M4402"/>
      <c r="N4402" s="23">
        <v>95990115000187</v>
      </c>
      <c r="O4402"/>
      <c r="P4402"/>
      <c r="Q4402"/>
      <c r="R4402"/>
      <c r="S4402" s="21" t="s">
        <v>18534</v>
      </c>
      <c r="T4402" s="21" t="s">
        <v>18607</v>
      </c>
      <c r="U4402" s="21" t="str">
        <f>VLOOKUP(T4402,Apoio!$D$10:$E$55,2,0)</f>
        <v>Prefeituras - PJ</v>
      </c>
      <c r="V4402">
        <v>195321</v>
      </c>
      <c r="W4402">
        <v>86155</v>
      </c>
      <c r="X4402" t="s">
        <v>453</v>
      </c>
      <c r="Z4402" s="7"/>
      <c r="AA4402" s="8" t="str">
        <f>IF(Y4402="","Não","Sim")</f>
        <v>Não</v>
      </c>
      <c r="AB4402" s="7" t="str">
        <f>IF(Z4402="","Não","Sim")</f>
        <v>Não</v>
      </c>
      <c r="AC4402" s="8" t="str">
        <f>IF(S4402="TSR","Serede","Rede Conecta")</f>
        <v>Serede</v>
      </c>
    </row>
    <row r="4403" spans="1:29" ht="15" x14ac:dyDescent="0.25">
      <c r="A4403">
        <v>201637</v>
      </c>
      <c r="B4403" t="s">
        <v>5214</v>
      </c>
      <c r="C4403">
        <v>201637</v>
      </c>
      <c r="D4403" s="24">
        <v>41267</v>
      </c>
      <c r="E4403" t="s">
        <v>20</v>
      </c>
      <c r="F4403" t="s">
        <v>5215</v>
      </c>
      <c r="G4403" t="s">
        <v>5216</v>
      </c>
      <c r="H4403" t="s">
        <v>78</v>
      </c>
      <c r="I4403" t="s">
        <v>188</v>
      </c>
      <c r="J4403" t="s">
        <v>5217</v>
      </c>
      <c r="K4403" t="s">
        <v>26</v>
      </c>
      <c r="L4403">
        <v>4933270066</v>
      </c>
      <c r="M4403"/>
      <c r="N4403" s="23">
        <v>95990131000170</v>
      </c>
      <c r="O4403"/>
      <c r="P4403"/>
      <c r="Q4403"/>
      <c r="R4403" t="s">
        <v>5218</v>
      </c>
      <c r="S4403" s="21" t="s">
        <v>18534</v>
      </c>
      <c r="T4403" s="21" t="s">
        <v>18607</v>
      </c>
      <c r="U4403" s="21" t="str">
        <f>VLOOKUP(T4403,Apoio!$D$10:$E$55,2,0)</f>
        <v>Prefeituras - PJ</v>
      </c>
      <c r="V4403">
        <v>195208</v>
      </c>
      <c r="W4403">
        <v>378943</v>
      </c>
      <c r="X4403">
        <v>68</v>
      </c>
      <c r="Z4403" s="7"/>
      <c r="AA4403" s="8" t="str">
        <f>IF(Y4403="","Não","Sim")</f>
        <v>Não</v>
      </c>
      <c r="AB4403" s="7" t="str">
        <f>IF(Z4403="","Não","Sim")</f>
        <v>Não</v>
      </c>
      <c r="AC4403" s="8" t="str">
        <f>IF(S4403="TSR","Serede","Rede Conecta")</f>
        <v>Serede</v>
      </c>
    </row>
    <row r="4404" spans="1:29" ht="15" x14ac:dyDescent="0.25">
      <c r="A4404">
        <v>201721</v>
      </c>
      <c r="B4404" t="s">
        <v>5558</v>
      </c>
      <c r="C4404">
        <v>201721</v>
      </c>
      <c r="D4404" s="24">
        <v>41267</v>
      </c>
      <c r="E4404" t="s">
        <v>20</v>
      </c>
      <c r="F4404" t="s">
        <v>5559</v>
      </c>
      <c r="G4404" t="s">
        <v>5560</v>
      </c>
      <c r="H4404" t="s">
        <v>78</v>
      </c>
      <c r="I4404" t="s">
        <v>188</v>
      </c>
      <c r="J4404" t="s">
        <v>5561</v>
      </c>
      <c r="K4404" t="s">
        <v>26</v>
      </c>
      <c r="L4404">
        <v>4933320019</v>
      </c>
      <c r="M4404"/>
      <c r="N4404" s="23">
        <v>95990180000102</v>
      </c>
      <c r="O4404"/>
      <c r="P4404"/>
      <c r="Q4404"/>
      <c r="R4404"/>
      <c r="S4404" s="21" t="s">
        <v>18534</v>
      </c>
      <c r="T4404" s="21" t="s">
        <v>18607</v>
      </c>
      <c r="U4404" s="21" t="str">
        <f>VLOOKUP(T4404,Apoio!$D$10:$E$55,2,0)</f>
        <v>Prefeituras - PJ</v>
      </c>
      <c r="V4404">
        <v>195395</v>
      </c>
      <c r="W4404">
        <v>25133</v>
      </c>
      <c r="X4404" t="s">
        <v>1017</v>
      </c>
      <c r="Z4404" s="7"/>
      <c r="AA4404" s="8" t="str">
        <f>IF(Y4404="","Não","Sim")</f>
        <v>Não</v>
      </c>
      <c r="AB4404" s="7" t="str">
        <f>IF(Z4404="","Não","Sim")</f>
        <v>Não</v>
      </c>
      <c r="AC4404" s="8" t="str">
        <f>IF(S4404="TSR","Serede","Rede Conecta")</f>
        <v>Serede</v>
      </c>
    </row>
    <row r="4405" spans="1:29" ht="15" x14ac:dyDescent="0.25">
      <c r="A4405">
        <v>201546</v>
      </c>
      <c r="B4405" t="s">
        <v>4864</v>
      </c>
      <c r="C4405">
        <v>201546</v>
      </c>
      <c r="D4405" s="24">
        <v>41267</v>
      </c>
      <c r="E4405" t="s">
        <v>20</v>
      </c>
      <c r="F4405" t="s">
        <v>4865</v>
      </c>
      <c r="G4405" t="s">
        <v>4866</v>
      </c>
      <c r="H4405" t="s">
        <v>78</v>
      </c>
      <c r="I4405" t="s">
        <v>188</v>
      </c>
      <c r="J4405" t="s">
        <v>4867</v>
      </c>
      <c r="K4405" t="s">
        <v>26</v>
      </c>
      <c r="L4405">
        <v>4933589100</v>
      </c>
      <c r="M4405"/>
      <c r="N4405" s="23">
        <v>95990198000104</v>
      </c>
      <c r="O4405"/>
      <c r="P4405"/>
      <c r="Q4405"/>
      <c r="R4405" t="s">
        <v>4868</v>
      </c>
      <c r="S4405" s="21" t="s">
        <v>18534</v>
      </c>
      <c r="T4405" s="21" t="s">
        <v>18607</v>
      </c>
      <c r="U4405" s="21" t="str">
        <f>VLOOKUP(T4405,Apoio!$D$10:$E$55,2,0)</f>
        <v>Prefeituras - PJ</v>
      </c>
      <c r="V4405"/>
      <c r="W4405"/>
      <c r="X4405"/>
      <c r="Z4405" s="7"/>
      <c r="AA4405" s="8" t="str">
        <f>IF(Y4405="","Não","Sim")</f>
        <v>Não</v>
      </c>
      <c r="AB4405" s="7" t="str">
        <f>IF(Z4405="","Não","Sim")</f>
        <v>Não</v>
      </c>
      <c r="AC4405" s="8" t="str">
        <f>IF(S4405="TSR","Serede","Rede Conecta")</f>
        <v>Serede</v>
      </c>
    </row>
    <row r="4406" spans="1:29" ht="15" x14ac:dyDescent="0.25">
      <c r="A4406">
        <v>201506</v>
      </c>
      <c r="B4406" t="s">
        <v>4700</v>
      </c>
      <c r="C4406">
        <v>201506</v>
      </c>
      <c r="D4406" s="24">
        <v>41267</v>
      </c>
      <c r="E4406" t="s">
        <v>20</v>
      </c>
      <c r="F4406" t="s">
        <v>4701</v>
      </c>
      <c r="G4406" t="s">
        <v>4702</v>
      </c>
      <c r="H4406" t="s">
        <v>78</v>
      </c>
      <c r="I4406" t="s">
        <v>188</v>
      </c>
      <c r="J4406" t="s">
        <v>4703</v>
      </c>
      <c r="K4406" t="s">
        <v>26</v>
      </c>
      <c r="L4406">
        <v>4933360102</v>
      </c>
      <c r="M4406"/>
      <c r="N4406" s="23">
        <v>95990206000112</v>
      </c>
      <c r="O4406"/>
      <c r="P4406"/>
      <c r="Q4406"/>
      <c r="R4406" t="s">
        <v>4704</v>
      </c>
      <c r="S4406" s="21" t="s">
        <v>18534</v>
      </c>
      <c r="T4406" s="21" t="s">
        <v>18607</v>
      </c>
      <c r="U4406" s="21" t="str">
        <f>VLOOKUP(T4406,Apoio!$D$10:$E$55,2,0)</f>
        <v>Prefeituras - PJ</v>
      </c>
      <c r="V4406">
        <v>193542</v>
      </c>
      <c r="W4406">
        <v>43500</v>
      </c>
      <c r="X4406">
        <v>47</v>
      </c>
      <c r="Z4406" s="7"/>
      <c r="AA4406" s="8" t="str">
        <f>IF(Y4406="","Não","Sim")</f>
        <v>Não</v>
      </c>
      <c r="AB4406" s="7" t="str">
        <f>IF(Z4406="","Não","Sim")</f>
        <v>Não</v>
      </c>
      <c r="AC4406" s="8" t="str">
        <f>IF(S4406="TSR","Serede","Rede Conecta")</f>
        <v>Serede</v>
      </c>
    </row>
    <row r="4407" spans="1:29" ht="15" x14ac:dyDescent="0.25">
      <c r="A4407">
        <v>201641</v>
      </c>
      <c r="B4407" t="s">
        <v>4291</v>
      </c>
      <c r="C4407">
        <v>201641</v>
      </c>
      <c r="D4407" s="24">
        <v>41267</v>
      </c>
      <c r="E4407" t="s">
        <v>20</v>
      </c>
      <c r="F4407" t="s">
        <v>5233</v>
      </c>
      <c r="G4407" t="s">
        <v>4293</v>
      </c>
      <c r="H4407" t="s">
        <v>78</v>
      </c>
      <c r="I4407" t="s">
        <v>188</v>
      </c>
      <c r="J4407" t="s">
        <v>4294</v>
      </c>
      <c r="K4407" t="s">
        <v>26</v>
      </c>
      <c r="L4407">
        <v>4933490010</v>
      </c>
      <c r="M4407"/>
      <c r="N4407" s="23">
        <v>95990230000151</v>
      </c>
      <c r="O4407"/>
      <c r="P4407"/>
      <c r="Q4407"/>
      <c r="R4407"/>
      <c r="S4407" s="21" t="s">
        <v>18534</v>
      </c>
      <c r="T4407" s="21" t="s">
        <v>18607</v>
      </c>
      <c r="U4407" s="21" t="str">
        <f>VLOOKUP(T4407,Apoio!$D$10:$E$55,2,0)</f>
        <v>Prefeituras - PJ</v>
      </c>
      <c r="V4407">
        <v>191393</v>
      </c>
      <c r="W4407">
        <v>14499</v>
      </c>
      <c r="X4407">
        <v>51</v>
      </c>
      <c r="Z4407" s="7"/>
      <c r="AA4407" s="8" t="str">
        <f>IF(Y4407="","Não","Sim")</f>
        <v>Não</v>
      </c>
      <c r="AB4407" s="7" t="str">
        <f>IF(Z4407="","Não","Sim")</f>
        <v>Não</v>
      </c>
      <c r="AC4407" s="8" t="str">
        <f>IF(S4407="TSR","Serede","Rede Conecta")</f>
        <v>Serede</v>
      </c>
    </row>
    <row r="4408" spans="1:29" ht="15" x14ac:dyDescent="0.25">
      <c r="A4408">
        <v>201524</v>
      </c>
      <c r="B4408" t="s">
        <v>4777</v>
      </c>
      <c r="C4408">
        <v>201524</v>
      </c>
      <c r="D4408" s="24">
        <v>41267</v>
      </c>
      <c r="E4408" t="s">
        <v>20</v>
      </c>
      <c r="F4408" t="s">
        <v>4778</v>
      </c>
      <c r="G4408" t="s">
        <v>4779</v>
      </c>
      <c r="H4408" t="s">
        <v>78</v>
      </c>
      <c r="I4408" t="s">
        <v>188</v>
      </c>
      <c r="J4408" t="s">
        <v>4780</v>
      </c>
      <c r="K4408" t="s">
        <v>26</v>
      </c>
      <c r="L4408">
        <v>4932790047</v>
      </c>
      <c r="M4408"/>
      <c r="N4408" s="23">
        <v>95991071000100</v>
      </c>
      <c r="O4408"/>
      <c r="P4408"/>
      <c r="Q4408"/>
      <c r="R4408" t="s">
        <v>4781</v>
      </c>
      <c r="S4408" s="21" t="s">
        <v>18534</v>
      </c>
      <c r="T4408" s="21" t="s">
        <v>18607</v>
      </c>
      <c r="U4408" s="21" t="str">
        <f>VLOOKUP(T4408,Apoio!$D$10:$E$55,2,0)</f>
        <v>Prefeituras - PJ</v>
      </c>
      <c r="V4408"/>
      <c r="W4408"/>
      <c r="X4408"/>
      <c r="Z4408" s="7"/>
      <c r="AA4408" s="8" t="str">
        <f>IF(Y4408="","Não","Sim")</f>
        <v>Não</v>
      </c>
      <c r="AB4408" s="7" t="str">
        <f>IF(Z4408="","Não","Sim")</f>
        <v>Não</v>
      </c>
      <c r="AC4408" s="8" t="str">
        <f>IF(S4408="TSR","Serede","Rede Conecta")</f>
        <v>Serede</v>
      </c>
    </row>
    <row r="4409" spans="1:29" ht="15" x14ac:dyDescent="0.25">
      <c r="A4409">
        <v>201713</v>
      </c>
      <c r="B4409" t="s">
        <v>5526</v>
      </c>
      <c r="C4409">
        <v>201713</v>
      </c>
      <c r="D4409" s="24">
        <v>41267</v>
      </c>
      <c r="E4409" t="s">
        <v>20</v>
      </c>
      <c r="F4409" t="s">
        <v>5527</v>
      </c>
      <c r="G4409" t="s">
        <v>5528</v>
      </c>
      <c r="H4409" t="s">
        <v>78</v>
      </c>
      <c r="I4409" t="s">
        <v>188</v>
      </c>
      <c r="J4409" t="s">
        <v>5529</v>
      </c>
      <c r="K4409" t="s">
        <v>26</v>
      </c>
      <c r="L4409">
        <v>4932580000</v>
      </c>
      <c r="M4409"/>
      <c r="N4409" s="23">
        <v>95991097000158</v>
      </c>
      <c r="O4409"/>
      <c r="P4409"/>
      <c r="Q4409"/>
      <c r="R4409" t="s">
        <v>5530</v>
      </c>
      <c r="S4409" s="21" t="s">
        <v>18534</v>
      </c>
      <c r="T4409" s="21" t="s">
        <v>18607</v>
      </c>
      <c r="U4409" s="21" t="str">
        <f>VLOOKUP(T4409,Apoio!$D$10:$E$55,2,0)</f>
        <v>Prefeituras - PJ</v>
      </c>
      <c r="V4409">
        <v>191716</v>
      </c>
      <c r="W4409">
        <v>8949</v>
      </c>
      <c r="X4409">
        <v>74</v>
      </c>
      <c r="Z4409" s="7"/>
      <c r="AA4409" s="8" t="str">
        <f>IF(Y4409="","Não","Sim")</f>
        <v>Não</v>
      </c>
      <c r="AB4409" s="7" t="str">
        <f>IF(Z4409="","Não","Sim")</f>
        <v>Não</v>
      </c>
      <c r="AC4409" s="8" t="str">
        <f>IF(S4409="TSR","Serede","Rede Conecta")</f>
        <v>Serede</v>
      </c>
    </row>
    <row r="4410" spans="1:29" ht="15" x14ac:dyDescent="0.25">
      <c r="A4410">
        <v>201480</v>
      </c>
      <c r="B4410" t="s">
        <v>4585</v>
      </c>
      <c r="C4410">
        <v>201480</v>
      </c>
      <c r="D4410" s="24">
        <v>41267</v>
      </c>
      <c r="E4410" t="s">
        <v>20</v>
      </c>
      <c r="F4410" t="s">
        <v>4586</v>
      </c>
      <c r="G4410" t="s">
        <v>4587</v>
      </c>
      <c r="H4410" t="s">
        <v>78</v>
      </c>
      <c r="I4410" t="s">
        <v>188</v>
      </c>
      <c r="J4410" t="s">
        <v>4588</v>
      </c>
      <c r="K4410" t="s">
        <v>26</v>
      </c>
      <c r="L4410">
        <v>4932531200</v>
      </c>
      <c r="M4410"/>
      <c r="N4410" s="23">
        <v>95991261000127</v>
      </c>
      <c r="O4410"/>
      <c r="P4410"/>
      <c r="Q4410"/>
      <c r="R4410" t="s">
        <v>4589</v>
      </c>
      <c r="S4410" s="21" t="s">
        <v>18534</v>
      </c>
      <c r="T4410" s="21" t="s">
        <v>18607</v>
      </c>
      <c r="U4410" s="21" t="str">
        <f>VLOOKUP(T4410,Apoio!$D$10:$E$55,2,0)</f>
        <v>Prefeituras - PJ</v>
      </c>
      <c r="V4410"/>
      <c r="W4410"/>
      <c r="X4410"/>
      <c r="Z4410" s="7"/>
      <c r="AA4410" s="8" t="str">
        <f>IF(Y4410="","Não","Sim")</f>
        <v>Não</v>
      </c>
      <c r="AB4410" s="7" t="str">
        <f>IF(Z4410="","Não","Sim")</f>
        <v>Não</v>
      </c>
      <c r="AC4410" s="8" t="str">
        <f>IF(S4410="TSR","Serede","Rede Conecta")</f>
        <v>Serede</v>
      </c>
    </row>
    <row r="4411" spans="1:29" ht="15" x14ac:dyDescent="0.25">
      <c r="A4411">
        <v>201575</v>
      </c>
      <c r="B4411" t="s">
        <v>4978</v>
      </c>
      <c r="C4411">
        <v>201575</v>
      </c>
      <c r="D4411" s="24">
        <v>41267</v>
      </c>
      <c r="E4411" t="s">
        <v>20</v>
      </c>
      <c r="F4411" t="s">
        <v>4979</v>
      </c>
      <c r="G4411" t="s">
        <v>4980</v>
      </c>
      <c r="H4411" t="s">
        <v>78</v>
      </c>
      <c r="I4411" t="s">
        <v>188</v>
      </c>
      <c r="J4411" t="s">
        <v>4981</v>
      </c>
      <c r="K4411" t="s">
        <v>26</v>
      </c>
      <c r="L4411">
        <v>4932541171</v>
      </c>
      <c r="M4411"/>
      <c r="N4411" s="23">
        <v>95991287000175</v>
      </c>
      <c r="O4411"/>
      <c r="P4411"/>
      <c r="Q4411"/>
      <c r="R4411" t="s">
        <v>4982</v>
      </c>
      <c r="S4411" s="21" t="s">
        <v>18534</v>
      </c>
      <c r="T4411" s="21" t="s">
        <v>18607</v>
      </c>
      <c r="U4411" s="21" t="str">
        <f>VLOOKUP(T4411,Apoio!$D$10:$E$55,2,0)</f>
        <v>Prefeituras - PJ</v>
      </c>
      <c r="V4411"/>
      <c r="W4411"/>
      <c r="X4411"/>
      <c r="Z4411" s="7"/>
      <c r="AA4411" s="8" t="str">
        <f>IF(Y4411="","Não","Sim")</f>
        <v>Não</v>
      </c>
      <c r="AB4411" s="7" t="str">
        <f>IF(Z4411="","Não","Sim")</f>
        <v>Não</v>
      </c>
      <c r="AC4411" s="8" t="str">
        <f>IF(S4411="TSR","Serede","Rede Conecta")</f>
        <v>Serede</v>
      </c>
    </row>
    <row r="4412" spans="1:29" ht="15" x14ac:dyDescent="0.25">
      <c r="A4412">
        <v>201556</v>
      </c>
      <c r="B4412" t="s">
        <v>4903</v>
      </c>
      <c r="C4412">
        <v>201556</v>
      </c>
      <c r="D4412" s="24">
        <v>41267</v>
      </c>
      <c r="E4412" t="s">
        <v>20</v>
      </c>
      <c r="F4412" t="s">
        <v>4904</v>
      </c>
      <c r="G4412" t="s">
        <v>4905</v>
      </c>
      <c r="H4412" t="s">
        <v>78</v>
      </c>
      <c r="I4412" t="s">
        <v>188</v>
      </c>
      <c r="J4412" t="s">
        <v>4906</v>
      </c>
      <c r="K4412" t="s">
        <v>26</v>
      </c>
      <c r="L4412">
        <v>4935742000</v>
      </c>
      <c r="M4412"/>
      <c r="N4412" s="23">
        <v>95992020000100</v>
      </c>
      <c r="O4412"/>
      <c r="P4412"/>
      <c r="Q4412"/>
      <c r="R4412" t="s">
        <v>4907</v>
      </c>
      <c r="S4412" s="21" t="s">
        <v>18534</v>
      </c>
      <c r="T4412" s="21" t="s">
        <v>18607</v>
      </c>
      <c r="U4412" s="21" t="str">
        <f>VLOOKUP(T4412,Apoio!$D$10:$E$55,2,0)</f>
        <v>Prefeituras - PJ</v>
      </c>
      <c r="V4412"/>
      <c r="W4412"/>
      <c r="X4412"/>
      <c r="Z4412" s="7"/>
      <c r="AA4412" s="8" t="str">
        <f>IF(Y4412="","Não","Sim")</f>
        <v>Não</v>
      </c>
      <c r="AB4412" s="7" t="str">
        <f>IF(Z4412="","Não","Sim")</f>
        <v>Não</v>
      </c>
      <c r="AC4412" s="8" t="str">
        <f>IF(S4412="TSR","Serede","Rede Conecta")</f>
        <v>Serede</v>
      </c>
    </row>
    <row r="4413" spans="1:29" ht="15" x14ac:dyDescent="0.25">
      <c r="A4413">
        <v>201510</v>
      </c>
      <c r="B4413" t="s">
        <v>4717</v>
      </c>
      <c r="C4413">
        <v>201510</v>
      </c>
      <c r="D4413" s="24">
        <v>41267</v>
      </c>
      <c r="E4413" t="s">
        <v>20</v>
      </c>
      <c r="F4413" t="s">
        <v>4718</v>
      </c>
      <c r="G4413" t="s">
        <v>4719</v>
      </c>
      <c r="H4413" t="s">
        <v>78</v>
      </c>
      <c r="I4413" t="s">
        <v>188</v>
      </c>
      <c r="J4413" t="s">
        <v>4720</v>
      </c>
      <c r="K4413" t="s">
        <v>26</v>
      </c>
      <c r="L4413">
        <v>4934490045</v>
      </c>
      <c r="M4413"/>
      <c r="N4413" s="23">
        <v>95993028000183</v>
      </c>
      <c r="O4413"/>
      <c r="P4413"/>
      <c r="Q4413"/>
      <c r="R4413" t="s">
        <v>4721</v>
      </c>
      <c r="S4413" s="21" t="s">
        <v>18534</v>
      </c>
      <c r="T4413" s="21" t="s">
        <v>18607</v>
      </c>
      <c r="U4413" s="21" t="str">
        <f>VLOOKUP(T4413,Apoio!$D$10:$E$55,2,0)</f>
        <v>Prefeituras - PJ</v>
      </c>
      <c r="V4413"/>
      <c r="W4413"/>
      <c r="X4413"/>
      <c r="Z4413" s="7"/>
      <c r="AA4413" s="8" t="str">
        <f>IF(Y4413="","Não","Sim")</f>
        <v>Não</v>
      </c>
      <c r="AB4413" s="7" t="str">
        <f>IF(Z4413="","Não","Sim")</f>
        <v>Não</v>
      </c>
      <c r="AC4413" s="8" t="str">
        <f>IF(S4413="TSR","Serede","Rede Conecta")</f>
        <v>Serede</v>
      </c>
    </row>
    <row r="4414" spans="1:29" ht="15" x14ac:dyDescent="0.25">
      <c r="A4414">
        <v>202462</v>
      </c>
      <c r="B4414" t="s">
        <v>8393</v>
      </c>
      <c r="C4414">
        <v>202462</v>
      </c>
      <c r="D4414" s="24">
        <v>41267</v>
      </c>
      <c r="E4414" t="s">
        <v>20</v>
      </c>
      <c r="F4414" t="s">
        <v>8394</v>
      </c>
      <c r="G4414" t="s">
        <v>8395</v>
      </c>
      <c r="H4414" t="s">
        <v>78</v>
      </c>
      <c r="I4414" t="s">
        <v>188</v>
      </c>
      <c r="J4414" t="s">
        <v>8396</v>
      </c>
      <c r="K4414" t="s">
        <v>26</v>
      </c>
      <c r="L4414">
        <v>4933550012</v>
      </c>
      <c r="M4414">
        <v>4933550012</v>
      </c>
      <c r="N4414" s="23">
        <v>95993077000116</v>
      </c>
      <c r="O4414"/>
      <c r="P4414"/>
      <c r="Q4414"/>
      <c r="R4414"/>
      <c r="S4414" s="21" t="s">
        <v>18534</v>
      </c>
      <c r="T4414" s="21" t="s">
        <v>18607</v>
      </c>
      <c r="U4414" s="21" t="str">
        <f>VLOOKUP(T4414,Apoio!$D$10:$E$55,2,0)</f>
        <v>Prefeituras - PJ</v>
      </c>
      <c r="V4414"/>
      <c r="W4414"/>
      <c r="X4414"/>
      <c r="Z4414" s="7"/>
      <c r="AA4414" s="8" t="str">
        <f>IF(Y4414="","Não","Sim")</f>
        <v>Não</v>
      </c>
      <c r="AB4414" s="7" t="str">
        <f>IF(Z4414="","Não","Sim")</f>
        <v>Não</v>
      </c>
      <c r="AC4414" s="8" t="str">
        <f>IF(S4414="TSR","Serede","Rede Conecta")</f>
        <v>Serede</v>
      </c>
    </row>
    <row r="4415" spans="1:29" ht="15" x14ac:dyDescent="0.25">
      <c r="A4415">
        <v>201651</v>
      </c>
      <c r="B4415" t="s">
        <v>5276</v>
      </c>
      <c r="C4415">
        <v>201651</v>
      </c>
      <c r="D4415" s="24">
        <v>41267</v>
      </c>
      <c r="E4415" t="s">
        <v>20</v>
      </c>
      <c r="F4415" t="s">
        <v>5277</v>
      </c>
      <c r="G4415" t="s">
        <v>5278</v>
      </c>
      <c r="H4415" t="s">
        <v>78</v>
      </c>
      <c r="I4415" t="s">
        <v>188</v>
      </c>
      <c r="J4415" t="s">
        <v>5279</v>
      </c>
      <c r="K4415" t="s">
        <v>26</v>
      </c>
      <c r="L4415">
        <v>4934370010</v>
      </c>
      <c r="M4415"/>
      <c r="N4415" s="23">
        <v>95993085000162</v>
      </c>
      <c r="O4415"/>
      <c r="P4415"/>
      <c r="Q4415"/>
      <c r="R4415"/>
      <c r="S4415" s="21" t="s">
        <v>18534</v>
      </c>
      <c r="T4415" s="21" t="s">
        <v>18607</v>
      </c>
      <c r="U4415" s="21" t="str">
        <f>VLOOKUP(T4415,Apoio!$D$10:$E$55,2,0)</f>
        <v>Prefeituras - PJ</v>
      </c>
      <c r="V4415">
        <v>192479</v>
      </c>
      <c r="W4415">
        <v>44485</v>
      </c>
      <c r="X4415">
        <v>15</v>
      </c>
      <c r="Z4415" s="7"/>
      <c r="AA4415" s="8" t="str">
        <f>IF(Y4415="","Não","Sim")</f>
        <v>Não</v>
      </c>
      <c r="AB4415" s="7" t="str">
        <f>IF(Z4415="","Não","Sim")</f>
        <v>Não</v>
      </c>
      <c r="AC4415" s="8" t="str">
        <f>IF(S4415="TSR","Serede","Rede Conecta")</f>
        <v>Serede</v>
      </c>
    </row>
    <row r="4416" spans="1:29" ht="15" x14ac:dyDescent="0.25">
      <c r="A4416">
        <v>201548</v>
      </c>
      <c r="B4416" t="s">
        <v>4873</v>
      </c>
      <c r="C4416">
        <v>201548</v>
      </c>
      <c r="D4416" s="24">
        <v>41267</v>
      </c>
      <c r="E4416" t="s">
        <v>20</v>
      </c>
      <c r="F4416" t="s">
        <v>4874</v>
      </c>
      <c r="G4416" t="s">
        <v>4875</v>
      </c>
      <c r="H4416" t="s">
        <v>78</v>
      </c>
      <c r="I4416" t="s">
        <v>188</v>
      </c>
      <c r="J4416" t="s">
        <v>4876</v>
      </c>
      <c r="K4416" t="s">
        <v>26</v>
      </c>
      <c r="L4416">
        <v>4934590011</v>
      </c>
      <c r="M4416"/>
      <c r="N4416" s="23">
        <v>95993093000109</v>
      </c>
      <c r="O4416"/>
      <c r="P4416"/>
      <c r="Q4416"/>
      <c r="R4416" t="s">
        <v>4877</v>
      </c>
      <c r="S4416" s="21" t="s">
        <v>18534</v>
      </c>
      <c r="T4416" s="21" t="s">
        <v>18607</v>
      </c>
      <c r="U4416" s="21" t="str">
        <f>VLOOKUP(T4416,Apoio!$D$10:$E$55,2,0)</f>
        <v>Prefeituras - PJ</v>
      </c>
      <c r="V4416">
        <v>192613</v>
      </c>
      <c r="W4416">
        <v>613219</v>
      </c>
      <c r="X4416">
        <v>17</v>
      </c>
      <c r="Z4416" s="7"/>
      <c r="AA4416" s="8" t="str">
        <f>IF(Y4416="","Não","Sim")</f>
        <v>Não</v>
      </c>
      <c r="AB4416" s="7" t="str">
        <f>IF(Z4416="","Não","Sim")</f>
        <v>Não</v>
      </c>
      <c r="AC4416" s="8" t="str">
        <f>IF(S4416="TSR","Serede","Rede Conecta")</f>
        <v>Serede</v>
      </c>
    </row>
    <row r="4417" spans="1:29" ht="15" x14ac:dyDescent="0.25">
      <c r="A4417">
        <v>201490</v>
      </c>
      <c r="B4417" t="s">
        <v>4630</v>
      </c>
      <c r="C4417">
        <v>201490</v>
      </c>
      <c r="D4417" s="24">
        <v>41267</v>
      </c>
      <c r="E4417" t="s">
        <v>20</v>
      </c>
      <c r="F4417" t="s">
        <v>4631</v>
      </c>
      <c r="G4417" t="s">
        <v>4632</v>
      </c>
      <c r="H4417" t="s">
        <v>78</v>
      </c>
      <c r="I4417" t="s">
        <v>188</v>
      </c>
      <c r="J4417" t="s">
        <v>4633</v>
      </c>
      <c r="K4417" t="s">
        <v>26</v>
      </c>
      <c r="L4417">
        <v>4935490068</v>
      </c>
      <c r="M4417"/>
      <c r="N4417" s="23">
        <v>95995130000118</v>
      </c>
      <c r="O4417"/>
      <c r="P4417"/>
      <c r="Q4417"/>
      <c r="R4417" t="s">
        <v>4634</v>
      </c>
      <c r="S4417" s="21" t="s">
        <v>18534</v>
      </c>
      <c r="T4417" s="21" t="s">
        <v>18607</v>
      </c>
      <c r="U4417" s="21" t="str">
        <f>VLOOKUP(T4417,Apoio!$D$10:$E$55,2,0)</f>
        <v>Prefeituras - PJ</v>
      </c>
      <c r="V4417">
        <v>195206</v>
      </c>
      <c r="W4417">
        <v>160004</v>
      </c>
      <c r="X4417" t="s">
        <v>631</v>
      </c>
      <c r="Z4417" s="7"/>
      <c r="AA4417" s="8" t="str">
        <f>IF(Y4417="","Não","Sim")</f>
        <v>Não</v>
      </c>
      <c r="AB4417" s="7" t="str">
        <f>IF(Z4417="","Não","Sim")</f>
        <v>Não</v>
      </c>
      <c r="AC4417" s="8" t="str">
        <f>IF(S4417="TSR","Serede","Rede Conecta")</f>
        <v>Serede</v>
      </c>
    </row>
    <row r="4418" spans="1:29" ht="15" x14ac:dyDescent="0.25">
      <c r="A4418">
        <v>201445</v>
      </c>
      <c r="B4418" t="s">
        <v>4429</v>
      </c>
      <c r="C4418">
        <v>201445</v>
      </c>
      <c r="D4418" s="24">
        <v>41267</v>
      </c>
      <c r="E4418" t="s">
        <v>20</v>
      </c>
      <c r="F4418" t="s">
        <v>4430</v>
      </c>
      <c r="G4418" t="s">
        <v>4431</v>
      </c>
      <c r="H4418" t="s">
        <v>78</v>
      </c>
      <c r="I4418" t="s">
        <v>188</v>
      </c>
      <c r="J4418" t="s">
        <v>4432</v>
      </c>
      <c r="K4418" t="s">
        <v>26</v>
      </c>
      <c r="L4418">
        <v>4934480048</v>
      </c>
      <c r="M4418"/>
      <c r="N4418" s="23">
        <v>95995221000153</v>
      </c>
      <c r="O4418"/>
      <c r="P4418"/>
      <c r="Q4418"/>
      <c r="R4418" t="s">
        <v>4433</v>
      </c>
      <c r="S4418" s="21" t="s">
        <v>18534</v>
      </c>
      <c r="T4418" s="21" t="s">
        <v>18607</v>
      </c>
      <c r="U4418" s="21" t="str">
        <f>VLOOKUP(T4418,Apoio!$D$10:$E$55,2,0)</f>
        <v>Prefeituras - PJ</v>
      </c>
      <c r="V4418">
        <v>195236</v>
      </c>
      <c r="W4418">
        <v>488560</v>
      </c>
      <c r="X4418">
        <v>10</v>
      </c>
      <c r="Z4418" s="7"/>
      <c r="AA4418" s="8" t="str">
        <f>IF(Y4418="","Não","Sim")</f>
        <v>Não</v>
      </c>
      <c r="AB4418" s="7" t="str">
        <f>IF(Z4418="","Não","Sim")</f>
        <v>Não</v>
      </c>
      <c r="AC4418" s="8" t="str">
        <f>IF(S4418="TSR","Serede","Rede Conecta")</f>
        <v>Serede</v>
      </c>
    </row>
    <row r="4419" spans="1:29" ht="15" x14ac:dyDescent="0.25">
      <c r="A4419">
        <v>201668</v>
      </c>
      <c r="B4419" t="s">
        <v>5350</v>
      </c>
      <c r="C4419">
        <v>201668</v>
      </c>
      <c r="D4419" s="24">
        <v>41267</v>
      </c>
      <c r="E4419" t="s">
        <v>20</v>
      </c>
      <c r="F4419" t="s">
        <v>5351</v>
      </c>
      <c r="G4419" t="s">
        <v>5352</v>
      </c>
      <c r="H4419" t="s">
        <v>78</v>
      </c>
      <c r="I4419" t="s">
        <v>188</v>
      </c>
      <c r="J4419" t="s">
        <v>5353</v>
      </c>
      <c r="K4419" t="s">
        <v>26</v>
      </c>
      <c r="L4419">
        <v>4933563000</v>
      </c>
      <c r="M4419"/>
      <c r="N4419" s="23">
        <v>95995247000100</v>
      </c>
      <c r="O4419"/>
      <c r="P4419"/>
      <c r="Q4419"/>
      <c r="R4419" t="s">
        <v>5354</v>
      </c>
      <c r="S4419" s="21" t="s">
        <v>18534</v>
      </c>
      <c r="T4419" s="21" t="s">
        <v>18607</v>
      </c>
      <c r="U4419" s="21" t="str">
        <f>VLOOKUP(T4419,Apoio!$D$10:$E$55,2,0)</f>
        <v>Prefeituras - PJ</v>
      </c>
      <c r="V4419"/>
      <c r="W4419"/>
      <c r="X4419"/>
      <c r="Z4419" s="7"/>
      <c r="AA4419" s="8" t="str">
        <f>IF(Y4419="","Não","Sim")</f>
        <v>Não</v>
      </c>
      <c r="AB4419" s="7" t="str">
        <f>IF(Z4419="","Não","Sim")</f>
        <v>Não</v>
      </c>
      <c r="AC4419" s="8" t="str">
        <f>IF(S4419="TSR","Serede","Rede Conecta")</f>
        <v>Serede</v>
      </c>
    </row>
    <row r="4420" spans="1:29" ht="15" x14ac:dyDescent="0.25">
      <c r="A4420">
        <v>201587</v>
      </c>
      <c r="B4420" t="s">
        <v>5022</v>
      </c>
      <c r="C4420">
        <v>201587</v>
      </c>
      <c r="D4420" s="24">
        <v>41267</v>
      </c>
      <c r="E4420" t="s">
        <v>20</v>
      </c>
      <c r="F4420" t="s">
        <v>5023</v>
      </c>
      <c r="G4420" t="s">
        <v>5024</v>
      </c>
      <c r="H4420" t="s">
        <v>78</v>
      </c>
      <c r="I4420" t="s">
        <v>188</v>
      </c>
      <c r="J4420" t="s">
        <v>5025</v>
      </c>
      <c r="K4420" t="s">
        <v>26</v>
      </c>
      <c r="L4420">
        <v>4935483000</v>
      </c>
      <c r="M4420"/>
      <c r="N4420" s="23">
        <v>95996187000131</v>
      </c>
      <c r="O4420"/>
      <c r="P4420"/>
      <c r="Q4420"/>
      <c r="R4420" t="s">
        <v>5026</v>
      </c>
      <c r="S4420" s="21" t="s">
        <v>18534</v>
      </c>
      <c r="T4420" s="21" t="s">
        <v>18607</v>
      </c>
      <c r="U4420" s="21" t="str">
        <f>VLOOKUP(T4420,Apoio!$D$10:$E$55,2,0)</f>
        <v>Prefeituras - PJ</v>
      </c>
      <c r="V4420"/>
      <c r="W4420"/>
      <c r="X4420"/>
      <c r="Z4420" s="7"/>
      <c r="AA4420" s="8" t="str">
        <f>IF(Y4420="","Não","Sim")</f>
        <v>Não</v>
      </c>
      <c r="AB4420" s="7" t="str">
        <f>IF(Z4420="","Não","Sim")</f>
        <v>Não</v>
      </c>
      <c r="AC4420" s="8" t="str">
        <f>IF(S4420="TSR","Serede","Rede Conecta")</f>
        <v>Serede</v>
      </c>
    </row>
    <row r="4421" spans="1:29" ht="15" x14ac:dyDescent="0.25">
      <c r="A4421">
        <v>1816452</v>
      </c>
      <c r="B4421" t="s">
        <v>15921</v>
      </c>
      <c r="C4421">
        <v>1816452</v>
      </c>
      <c r="D4421" s="24">
        <v>44630</v>
      </c>
      <c r="E4421" t="s">
        <v>12951</v>
      </c>
      <c r="F4421" t="s">
        <v>16029</v>
      </c>
      <c r="G4421" t="s">
        <v>50</v>
      </c>
      <c r="H4421" t="s">
        <v>78</v>
      </c>
      <c r="I4421" t="s">
        <v>52</v>
      </c>
      <c r="J4421" t="s">
        <v>16030</v>
      </c>
      <c r="K4421" t="s">
        <v>26</v>
      </c>
      <c r="L4421" t="s">
        <v>16031</v>
      </c>
      <c r="M4421"/>
      <c r="N4421" s="23">
        <v>96534094000239</v>
      </c>
      <c r="O4421"/>
      <c r="P4421">
        <v>85642960</v>
      </c>
      <c r="Q4421">
        <v>1954172</v>
      </c>
      <c r="R4421" t="s">
        <v>16032</v>
      </c>
      <c r="S4421" s="21" t="s">
        <v>18534</v>
      </c>
      <c r="T4421" s="21" t="s">
        <v>18603</v>
      </c>
      <c r="U4421" s="21" t="str">
        <f>VLOOKUP(T4421,Apoio!$D$10:$E$55,2,0)</f>
        <v>Fornec. de Serviç. Diversos PJ</v>
      </c>
      <c r="V4421">
        <v>74550001</v>
      </c>
      <c r="W4421">
        <v>1544152</v>
      </c>
      <c r="X4421"/>
      <c r="Z4421" s="7"/>
      <c r="AA4421" s="8" t="str">
        <f>IF(Y4421="","Não","Sim")</f>
        <v>Não</v>
      </c>
      <c r="AB4421" s="7" t="str">
        <f>IF(Z4421="","Não","Sim")</f>
        <v>Não</v>
      </c>
      <c r="AC4421" s="8" t="str">
        <f>IF(S4421="TSR","Serede","Rede Conecta")</f>
        <v>Serede</v>
      </c>
    </row>
    <row r="4422" spans="1:29" ht="15" x14ac:dyDescent="0.25">
      <c r="A4422">
        <v>201172</v>
      </c>
      <c r="B4422" t="s">
        <v>3181</v>
      </c>
      <c r="C4422">
        <v>201172</v>
      </c>
      <c r="D4422" s="24">
        <v>41267</v>
      </c>
      <c r="E4422" t="s">
        <v>20</v>
      </c>
      <c r="F4422" t="s">
        <v>3182</v>
      </c>
      <c r="G4422" t="s">
        <v>3183</v>
      </c>
      <c r="H4422" t="s">
        <v>78</v>
      </c>
      <c r="I4422" t="s">
        <v>42</v>
      </c>
      <c r="J4422" t="s">
        <v>3184</v>
      </c>
      <c r="K4422" t="s">
        <v>26</v>
      </c>
      <c r="L4422"/>
      <c r="M4422"/>
      <c r="N4422" s="23">
        <v>97229181000164</v>
      </c>
      <c r="O4422"/>
      <c r="P4422"/>
      <c r="Q4422"/>
      <c r="R4422" t="s">
        <v>3185</v>
      </c>
      <c r="S4422" s="21" t="s">
        <v>18534</v>
      </c>
      <c r="T4422" s="21" t="s">
        <v>18607</v>
      </c>
      <c r="U4422" s="21" t="str">
        <f>VLOOKUP(T4422,Apoio!$D$10:$E$55,2,0)</f>
        <v>Prefeituras - PJ</v>
      </c>
      <c r="V4422">
        <v>19488</v>
      </c>
      <c r="W4422">
        <v>7039</v>
      </c>
      <c r="X4422" t="s">
        <v>631</v>
      </c>
      <c r="Z4422" s="7"/>
      <c r="AA4422" s="8" t="str">
        <f>IF(Y4422="","Não","Sim")</f>
        <v>Não</v>
      </c>
      <c r="AB4422" s="7" t="str">
        <f>IF(Z4422="","Não","Sim")</f>
        <v>Não</v>
      </c>
      <c r="AC4422" s="8" t="str">
        <f>IF(S4422="TSR","Serede","Rede Conecta")</f>
        <v>Serede</v>
      </c>
    </row>
    <row r="4423" spans="1:29" ht="15" x14ac:dyDescent="0.25">
      <c r="A4423">
        <v>201181</v>
      </c>
      <c r="B4423" t="s">
        <v>3223</v>
      </c>
      <c r="C4423">
        <v>201181</v>
      </c>
      <c r="D4423" s="24">
        <v>41267</v>
      </c>
      <c r="E4423" t="s">
        <v>20</v>
      </c>
      <c r="F4423" t="s">
        <v>1722</v>
      </c>
      <c r="G4423" t="s">
        <v>3224</v>
      </c>
      <c r="H4423" t="s">
        <v>78</v>
      </c>
      <c r="I4423" t="s">
        <v>42</v>
      </c>
      <c r="J4423" t="s">
        <v>3225</v>
      </c>
      <c r="K4423" t="s">
        <v>26</v>
      </c>
      <c r="L4423"/>
      <c r="M4423"/>
      <c r="N4423" s="23">
        <v>97320030000117</v>
      </c>
      <c r="O4423"/>
      <c r="P4423"/>
      <c r="Q4423"/>
      <c r="R4423" t="s">
        <v>3226</v>
      </c>
      <c r="S4423" s="21" t="s">
        <v>18534</v>
      </c>
      <c r="T4423" s="21" t="s">
        <v>18607</v>
      </c>
      <c r="U4423" s="21" t="str">
        <f>VLOOKUP(T4423,Apoio!$D$10:$E$55,2,0)</f>
        <v>Prefeituras - PJ</v>
      </c>
      <c r="V4423">
        <v>19501</v>
      </c>
      <c r="W4423">
        <v>28504</v>
      </c>
      <c r="X4423">
        <v>8</v>
      </c>
      <c r="Z4423" s="7"/>
      <c r="AA4423" s="8" t="str">
        <f>IF(Y4423="","Não","Sim")</f>
        <v>Não</v>
      </c>
      <c r="AB4423" s="7" t="str">
        <f>IF(Z4423="","Não","Sim")</f>
        <v>Não</v>
      </c>
      <c r="AC4423" s="8" t="str">
        <f>IF(S4423="TSR","Serede","Rede Conecta")</f>
        <v>Serede</v>
      </c>
    </row>
    <row r="4424" spans="1:29" ht="15" x14ac:dyDescent="0.25">
      <c r="A4424">
        <v>1815694</v>
      </c>
      <c r="B4424" t="s">
        <v>15291</v>
      </c>
      <c r="C4424">
        <v>1815694</v>
      </c>
      <c r="D4424" s="24">
        <v>43768</v>
      </c>
      <c r="E4424" t="s">
        <v>287</v>
      </c>
      <c r="F4424" t="s">
        <v>15292</v>
      </c>
      <c r="G4424" t="s">
        <v>50</v>
      </c>
      <c r="H4424" t="s">
        <v>15293</v>
      </c>
      <c r="I4424" t="s">
        <v>52</v>
      </c>
      <c r="J4424" t="s">
        <v>15294</v>
      </c>
      <c r="K4424" t="s">
        <v>26</v>
      </c>
      <c r="L4424"/>
      <c r="M4424"/>
      <c r="N4424" s="23">
        <v>97428668000176</v>
      </c>
      <c r="O4424"/>
      <c r="P4424">
        <v>84346055</v>
      </c>
      <c r="Q4424">
        <v>18403</v>
      </c>
      <c r="R4424" t="s">
        <v>15295</v>
      </c>
      <c r="S4424" s="21" t="s">
        <v>18534</v>
      </c>
      <c r="T4424" s="21" t="s">
        <v>18603</v>
      </c>
      <c r="U4424" s="21" t="str">
        <f>VLOOKUP(T4424,Apoio!$D$10:$E$55,2,0)</f>
        <v>Fornec. de Serviç. Diversos PJ</v>
      </c>
      <c r="V4424">
        <v>34176180</v>
      </c>
      <c r="W4424">
        <v>26456</v>
      </c>
      <c r="X4424">
        <v>3</v>
      </c>
      <c r="Z4424" s="7"/>
      <c r="AA4424" s="8" t="str">
        <f>IF(Y4424="","Não","Sim")</f>
        <v>Não</v>
      </c>
      <c r="AB4424" s="7" t="str">
        <f>IF(Z4424="","Não","Sim")</f>
        <v>Não</v>
      </c>
      <c r="AC4424" s="8" t="str">
        <f>IF(S4424="TSR","Serede","Rede Conecta")</f>
        <v>Serede</v>
      </c>
    </row>
    <row r="4425" spans="1:29" ht="15" x14ac:dyDescent="0.25">
      <c r="A4425">
        <v>1814383</v>
      </c>
      <c r="B4425" t="s">
        <v>14475</v>
      </c>
      <c r="C4425">
        <v>1814383</v>
      </c>
      <c r="D4425" s="24">
        <v>42418</v>
      </c>
      <c r="E4425" t="s">
        <v>45</v>
      </c>
      <c r="F4425" t="s">
        <v>14476</v>
      </c>
      <c r="G4425" t="s">
        <v>41</v>
      </c>
      <c r="H4425" t="s">
        <v>12732</v>
      </c>
      <c r="I4425" t="s">
        <v>42</v>
      </c>
      <c r="J4425" t="s">
        <v>14477</v>
      </c>
      <c r="K4425" t="s">
        <v>26</v>
      </c>
      <c r="L4425" t="s">
        <v>14478</v>
      </c>
      <c r="M4425"/>
      <c r="N4425" s="23">
        <v>97545299000100</v>
      </c>
      <c r="O4425"/>
      <c r="P4425"/>
      <c r="Q4425"/>
      <c r="R4425"/>
      <c r="S4425" s="21" t="s">
        <v>18534</v>
      </c>
      <c r="T4425" s="21" t="s">
        <v>18603</v>
      </c>
      <c r="U4425" s="21" t="str">
        <f>VLOOKUP(T4425,Apoio!$D$10:$E$55,2,0)</f>
        <v>Fornec. de Serviç. Diversos PJ</v>
      </c>
      <c r="V4425">
        <v>34171625</v>
      </c>
      <c r="W4425">
        <v>36486</v>
      </c>
      <c r="X4425">
        <v>2</v>
      </c>
      <c r="Z4425" s="7"/>
      <c r="AA4425" s="8" t="str">
        <f>IF(Y4425="","Não","Sim")</f>
        <v>Não</v>
      </c>
      <c r="AB4425" s="7" t="str">
        <f>IF(Z4425="","Não","Sim")</f>
        <v>Não</v>
      </c>
      <c r="AC4425" s="8" t="str">
        <f>IF(S4425="TSR","Serede","Rede Conecta")</f>
        <v>Serede</v>
      </c>
    </row>
    <row r="4426" spans="1:29" ht="15" x14ac:dyDescent="0.25">
      <c r="A4426">
        <v>201214</v>
      </c>
      <c r="B4426" t="s">
        <v>3378</v>
      </c>
      <c r="C4426">
        <v>201214</v>
      </c>
      <c r="D4426" s="24">
        <v>41267</v>
      </c>
      <c r="E4426" t="s">
        <v>20</v>
      </c>
      <c r="F4426" t="s">
        <v>3379</v>
      </c>
      <c r="G4426" t="s">
        <v>3380</v>
      </c>
      <c r="H4426" t="s">
        <v>78</v>
      </c>
      <c r="I4426" t="s">
        <v>42</v>
      </c>
      <c r="J4426" t="s">
        <v>3381</v>
      </c>
      <c r="K4426" t="s">
        <v>26</v>
      </c>
      <c r="L4426">
        <v>5135419200</v>
      </c>
      <c r="M4426"/>
      <c r="N4426" s="23">
        <v>97761407000173</v>
      </c>
      <c r="O4426"/>
      <c r="P4426"/>
      <c r="Q4426"/>
      <c r="R4426" t="s">
        <v>3382</v>
      </c>
      <c r="S4426" s="21" t="s">
        <v>18534</v>
      </c>
      <c r="T4426" s="21" t="s">
        <v>18607</v>
      </c>
      <c r="U4426" s="21" t="str">
        <f>VLOOKUP(T4426,Apoio!$D$10:$E$55,2,0)</f>
        <v>Prefeituras - PJ</v>
      </c>
      <c r="V4426">
        <v>41894</v>
      </c>
      <c r="W4426">
        <v>40098190</v>
      </c>
      <c r="X4426">
        <v>6</v>
      </c>
      <c r="Z4426" s="7"/>
      <c r="AA4426" s="8" t="str">
        <f>IF(Y4426="","Não","Sim")</f>
        <v>Não</v>
      </c>
      <c r="AB4426" s="7" t="str">
        <f>IF(Z4426="","Não","Sim")</f>
        <v>Não</v>
      </c>
      <c r="AC4426" s="8" t="str">
        <f>IF(S4426="TSR","Serede","Rede Conecta")</f>
        <v>Serede</v>
      </c>
    </row>
    <row r="4427" spans="1:29" ht="15" x14ac:dyDescent="0.25">
      <c r="A4427">
        <v>201315</v>
      </c>
      <c r="B4427" t="s">
        <v>2195</v>
      </c>
      <c r="C4427">
        <v>201315</v>
      </c>
      <c r="D4427" s="24">
        <v>41267</v>
      </c>
      <c r="E4427" t="s">
        <v>20</v>
      </c>
      <c r="F4427" t="s">
        <v>3850</v>
      </c>
      <c r="G4427" t="s">
        <v>2196</v>
      </c>
      <c r="H4427" t="s">
        <v>78</v>
      </c>
      <c r="I4427" t="s">
        <v>42</v>
      </c>
      <c r="J4427" t="s">
        <v>3851</v>
      </c>
      <c r="K4427" t="s">
        <v>26</v>
      </c>
      <c r="L4427">
        <v>5137181222</v>
      </c>
      <c r="M4427"/>
      <c r="N4427" s="23">
        <v>98661366000106</v>
      </c>
      <c r="O4427"/>
      <c r="P4427"/>
      <c r="Q4427"/>
      <c r="R4427" t="s">
        <v>3852</v>
      </c>
      <c r="S4427" s="21" t="s">
        <v>18534</v>
      </c>
      <c r="T4427" s="21" t="s">
        <v>18607</v>
      </c>
      <c r="U4427" s="21" t="str">
        <f>VLOOKUP(T4427,Apoio!$D$10:$E$55,2,0)</f>
        <v>Prefeituras - PJ</v>
      </c>
      <c r="V4427">
        <v>41895</v>
      </c>
      <c r="W4427">
        <v>40000010</v>
      </c>
      <c r="X4427">
        <v>90</v>
      </c>
      <c r="Z4427" s="7"/>
      <c r="AA4427" s="8" t="str">
        <f>IF(Y4427="","Não","Sim")</f>
        <v>Não</v>
      </c>
      <c r="AB4427" s="7" t="str">
        <f>IF(Z4427="","Não","Sim")</f>
        <v>Não</v>
      </c>
      <c r="AC4427" s="8" t="str">
        <f>IF(S4427="TSR","Serede","Rede Conecta")</f>
        <v>Serede</v>
      </c>
    </row>
    <row r="4428" spans="1:29" ht="15" x14ac:dyDescent="0.25">
      <c r="A4428">
        <v>201316</v>
      </c>
      <c r="B4428" t="s">
        <v>3853</v>
      </c>
      <c r="C4428">
        <v>201316</v>
      </c>
      <c r="D4428" s="24">
        <v>41267</v>
      </c>
      <c r="E4428" t="s">
        <v>20</v>
      </c>
      <c r="F4428" t="s">
        <v>3854</v>
      </c>
      <c r="G4428" t="s">
        <v>3855</v>
      </c>
      <c r="H4428" t="s">
        <v>78</v>
      </c>
      <c r="I4428" t="s">
        <v>42</v>
      </c>
      <c r="J4428" t="s">
        <v>3856</v>
      </c>
      <c r="K4428" t="s">
        <v>26</v>
      </c>
      <c r="L4428"/>
      <c r="M4428"/>
      <c r="N4428" s="23">
        <v>98671597000109</v>
      </c>
      <c r="O4428"/>
      <c r="P4428"/>
      <c r="Q4428"/>
      <c r="R4428" t="s">
        <v>3857</v>
      </c>
      <c r="S4428" s="21" t="s">
        <v>18534</v>
      </c>
      <c r="T4428" s="21" t="s">
        <v>18607</v>
      </c>
      <c r="U4428" s="21" t="str">
        <f>VLOOKUP(T4428,Apoio!$D$10:$E$55,2,0)</f>
        <v>Prefeituras - PJ</v>
      </c>
      <c r="V4428">
        <v>19604</v>
      </c>
      <c r="W4428">
        <v>7026</v>
      </c>
      <c r="X4428">
        <v>12</v>
      </c>
      <c r="Z4428" s="7"/>
      <c r="AA4428" s="8" t="str">
        <f>IF(Y4428="","Não","Sim")</f>
        <v>Não</v>
      </c>
      <c r="AB4428" s="7" t="str">
        <f>IF(Z4428="","Não","Sim")</f>
        <v>Não</v>
      </c>
      <c r="AC4428" s="8" t="str">
        <f>IF(S4428="TSR","Serede","Rede Conecta")</f>
        <v>Serede</v>
      </c>
    </row>
    <row r="4429" spans="1:29" ht="15" x14ac:dyDescent="0.25">
      <c r="A4429">
        <v>2700071</v>
      </c>
      <c r="B4429" t="s">
        <v>18509</v>
      </c>
      <c r="C4429">
        <v>2700071</v>
      </c>
      <c r="D4429" s="24">
        <v>42797</v>
      </c>
      <c r="E4429" t="s">
        <v>64</v>
      </c>
      <c r="F4429" t="s">
        <v>18510</v>
      </c>
      <c r="G4429" t="s">
        <v>18511</v>
      </c>
      <c r="H4429"/>
      <c r="I4429" t="s">
        <v>18500</v>
      </c>
      <c r="J4429" t="s">
        <v>18512</v>
      </c>
      <c r="K4429" t="s">
        <v>18502</v>
      </c>
      <c r="L4429"/>
      <c r="M4429"/>
      <c r="N4429" s="37" t="s">
        <v>18513</v>
      </c>
      <c r="O4429"/>
      <c r="P4429"/>
      <c r="Q4429"/>
      <c r="R4429"/>
      <c r="S4429" s="21" t="s">
        <v>18534</v>
      </c>
      <c r="T4429" s="21" t="s">
        <v>18635</v>
      </c>
      <c r="U4429" s="21" t="str">
        <f>VLOOKUP(T4429,Apoio!$D$10:$E$55,2,0)</f>
        <v>Fornecedor Estrangeiro</v>
      </c>
      <c r="V4429"/>
      <c r="W4429"/>
      <c r="X4429"/>
      <c r="Z4429" s="7"/>
      <c r="AA4429" s="8" t="str">
        <f>IF(Y4429="","Não","Sim")</f>
        <v>Não</v>
      </c>
      <c r="AB4429" s="7" t="str">
        <f>IF(Z4429="","Não","Sim")</f>
        <v>Não</v>
      </c>
      <c r="AC4429" s="8" t="str">
        <f>IF(S4429="TSR","Serede","Rede Conecta")</f>
        <v>Serede</v>
      </c>
    </row>
    <row r="4430" spans="1:29" ht="15" x14ac:dyDescent="0.25">
      <c r="A4430">
        <v>2643940</v>
      </c>
      <c r="B4430" t="s">
        <v>18550</v>
      </c>
      <c r="C4430" t="s">
        <v>11934</v>
      </c>
      <c r="D4430" t="s">
        <v>18555</v>
      </c>
      <c r="E4430" t="s">
        <v>50</v>
      </c>
      <c r="F4430" t="s">
        <v>12668</v>
      </c>
      <c r="G4430" t="s">
        <v>52</v>
      </c>
      <c r="H4430" t="s">
        <v>18556</v>
      </c>
      <c r="I4430" t="s">
        <v>26</v>
      </c>
      <c r="J4430"/>
      <c r="L4430"/>
      <c r="M4430"/>
      <c r="N4430" s="23"/>
      <c r="O4430" s="38">
        <v>1482741962</v>
      </c>
      <c r="P4430"/>
      <c r="Q4430"/>
      <c r="R4430" t="s">
        <v>18558</v>
      </c>
      <c r="S4430" s="21" t="s">
        <v>18534</v>
      </c>
      <c r="T4430" s="21" t="s">
        <v>18611</v>
      </c>
      <c r="U4430" s="21" t="str">
        <f>VLOOKUP(T4430,Apoio!$D$10:$E$55,2,0)</f>
        <v>Pessoa Física - PF</v>
      </c>
      <c r="V4430">
        <v>850101</v>
      </c>
      <c r="W4430">
        <v>852828</v>
      </c>
      <c r="X4430">
        <v>54</v>
      </c>
      <c r="Y4430"/>
      <c r="Z4430" s="7">
        <v>45292</v>
      </c>
      <c r="AA4430" s="8" t="str">
        <f>IF(Y4430="","Não","Sim")</f>
        <v>Não</v>
      </c>
      <c r="AB4430" s="7" t="str">
        <f>IF(Z4430="","Não","Sim")</f>
        <v>Sim</v>
      </c>
      <c r="AC4430" s="8" t="str">
        <f>IF(S4430="TSR","Serede","Rede Conecta")</f>
        <v>Serede</v>
      </c>
    </row>
    <row r="4431" spans="1:29" ht="15" x14ac:dyDescent="0.25">
      <c r="A4431">
        <v>2643746</v>
      </c>
      <c r="B4431" t="s">
        <v>18548</v>
      </c>
      <c r="C4431" t="s">
        <v>11934</v>
      </c>
      <c r="D4431" t="s">
        <v>18555</v>
      </c>
      <c r="E4431" t="s">
        <v>50</v>
      </c>
      <c r="F4431" t="s">
        <v>12668</v>
      </c>
      <c r="G4431" t="s">
        <v>52</v>
      </c>
      <c r="H4431" t="s">
        <v>18556</v>
      </c>
      <c r="I4431" t="s">
        <v>26</v>
      </c>
      <c r="J4431">
        <v>4733342526</v>
      </c>
      <c r="L4431"/>
      <c r="M4431"/>
      <c r="N4431" s="23"/>
      <c r="O4431" s="38">
        <v>1997430967</v>
      </c>
      <c r="P4431"/>
      <c r="Q4431"/>
      <c r="R4431" t="s">
        <v>18557</v>
      </c>
      <c r="S4431" s="21" t="s">
        <v>18534</v>
      </c>
      <c r="T4431" s="21" t="s">
        <v>18611</v>
      </c>
      <c r="U4431" s="21" t="str">
        <f>VLOOKUP(T4431,Apoio!$D$10:$E$55,2,0)</f>
        <v>Pessoa Física - PF</v>
      </c>
      <c r="V4431">
        <v>850101</v>
      </c>
      <c r="W4431">
        <v>852828</v>
      </c>
      <c r="X4431">
        <v>54</v>
      </c>
      <c r="Y4431"/>
      <c r="Z4431" s="7">
        <v>45292</v>
      </c>
      <c r="AA4431" s="8" t="str">
        <f>IF(Y4431="","Não","Sim")</f>
        <v>Não</v>
      </c>
      <c r="AB4431" s="7" t="str">
        <f>IF(Z4431="","Não","Sim")</f>
        <v>Sim</v>
      </c>
      <c r="AC4431" s="8" t="str">
        <f>IF(S4431="TSR","Serede","Rede Conecta")</f>
        <v>Serede</v>
      </c>
    </row>
    <row r="4432" spans="1:29" ht="15" x14ac:dyDescent="0.25">
      <c r="A4432">
        <v>2602159</v>
      </c>
      <c r="B4432" t="s">
        <v>18551</v>
      </c>
      <c r="C4432" t="s">
        <v>20</v>
      </c>
      <c r="D4432" t="s">
        <v>18559</v>
      </c>
      <c r="E4432" t="s">
        <v>190</v>
      </c>
      <c r="F4432" t="s">
        <v>18560</v>
      </c>
      <c r="G4432" t="s">
        <v>128</v>
      </c>
      <c r="H4432" t="s">
        <v>18561</v>
      </c>
      <c r="I4432" t="s">
        <v>26</v>
      </c>
      <c r="J4432">
        <v>8332461070</v>
      </c>
      <c r="L4432"/>
      <c r="M4432"/>
      <c r="N4432" s="23"/>
      <c r="O4432" s="38">
        <v>7094841434</v>
      </c>
      <c r="P4432"/>
      <c r="Q4432"/>
      <c r="R4432" t="s">
        <v>18562</v>
      </c>
      <c r="S4432" s="21" t="s">
        <v>18534</v>
      </c>
      <c r="T4432" s="21" t="s">
        <v>18611</v>
      </c>
      <c r="U4432" s="21" t="str">
        <f>VLOOKUP(T4432,Apoio!$D$10:$E$55,2,0)</f>
        <v>Pessoa Física - PF</v>
      </c>
      <c r="V4432">
        <v>191617</v>
      </c>
      <c r="W4432">
        <v>6035</v>
      </c>
      <c r="X4432">
        <v>96</v>
      </c>
      <c r="Y4432">
        <v>4600000554</v>
      </c>
      <c r="Z4432" s="7">
        <v>45292</v>
      </c>
      <c r="AA4432" s="8" t="str">
        <f>IF(Y4432="","Não","Sim")</f>
        <v>Sim</v>
      </c>
      <c r="AB4432" s="7" t="str">
        <f>IF(Z4432="","Não","Sim")</f>
        <v>Sim</v>
      </c>
      <c r="AC4432" s="8" t="str">
        <f>IF(S4432="TSR","Serede","Rede Conecta")</f>
        <v>Serede</v>
      </c>
    </row>
    <row r="4433" spans="1:29" customFormat="1" ht="15" x14ac:dyDescent="0.25">
      <c r="A4433">
        <v>2653846</v>
      </c>
      <c r="B4433" t="s">
        <v>18554</v>
      </c>
      <c r="C4433" t="s">
        <v>12899</v>
      </c>
      <c r="D4433" t="s">
        <v>18566</v>
      </c>
      <c r="E4433" t="s">
        <v>101</v>
      </c>
      <c r="F4433" t="s">
        <v>18567</v>
      </c>
      <c r="G4433" t="s">
        <v>102</v>
      </c>
      <c r="H4433" t="s">
        <v>18568</v>
      </c>
      <c r="I4433" t="s">
        <v>26</v>
      </c>
      <c r="J4433" s="1"/>
      <c r="N4433" s="23"/>
      <c r="O4433" s="38">
        <v>7864795315</v>
      </c>
      <c r="S4433" s="21" t="s">
        <v>18534</v>
      </c>
      <c r="T4433" s="21" t="s">
        <v>18611</v>
      </c>
      <c r="U4433" s="21" t="str">
        <f>VLOOKUP(T4433,Apoio!$D$10:$E$55,2,0)</f>
        <v>Pessoa Física - PF</v>
      </c>
      <c r="V4433">
        <v>34170344</v>
      </c>
      <c r="W4433">
        <v>23090</v>
      </c>
      <c r="X4433">
        <v>9</v>
      </c>
      <c r="Y4433">
        <v>4600002774</v>
      </c>
      <c r="Z4433" s="7">
        <v>45292</v>
      </c>
      <c r="AA4433" s="8" t="str">
        <f>IF(Y4433="","Não","Sim")</f>
        <v>Sim</v>
      </c>
      <c r="AB4433" s="7" t="str">
        <f>IF(Z4433="","Não","Sim")</f>
        <v>Sim</v>
      </c>
      <c r="AC4433" s="8" t="str">
        <f>IF(S4433="TSR","Serede","Rede Conecta")</f>
        <v>Serede</v>
      </c>
    </row>
    <row r="4434" spans="1:29" customFormat="1" ht="15" x14ac:dyDescent="0.25">
      <c r="A4434">
        <v>2643761</v>
      </c>
      <c r="B4434" t="s">
        <v>18552</v>
      </c>
      <c r="C4434" t="s">
        <v>11934</v>
      </c>
      <c r="D4434" t="s">
        <v>18555</v>
      </c>
      <c r="E4434" t="s">
        <v>50</v>
      </c>
      <c r="F4434" t="s">
        <v>12668</v>
      </c>
      <c r="G4434" t="s">
        <v>52</v>
      </c>
      <c r="H4434" t="s">
        <v>18556</v>
      </c>
      <c r="I4434" t="s">
        <v>26</v>
      </c>
      <c r="J4434">
        <v>2134579850</v>
      </c>
      <c r="K4434" s="1"/>
      <c r="N4434" s="23"/>
      <c r="O4434" s="38">
        <v>14123754015</v>
      </c>
      <c r="R4434" t="s">
        <v>18557</v>
      </c>
      <c r="S4434" s="21" t="s">
        <v>18534</v>
      </c>
      <c r="T4434" s="21" t="s">
        <v>18611</v>
      </c>
      <c r="U4434" s="21" t="str">
        <f>VLOOKUP(T4434,Apoio!$D$10:$E$55,2,0)</f>
        <v>Pessoa Física - PF</v>
      </c>
      <c r="V4434">
        <v>193632</v>
      </c>
      <c r="W4434">
        <v>7726</v>
      </c>
      <c r="X4434">
        <v>37</v>
      </c>
      <c r="Y4434">
        <v>4600002929</v>
      </c>
      <c r="Z4434" s="7">
        <v>45292</v>
      </c>
      <c r="AA4434" s="8" t="str">
        <f>IF(Y4434="","Não","Sim")</f>
        <v>Sim</v>
      </c>
      <c r="AB4434" s="7" t="str">
        <f>IF(Z4434="","Não","Sim")</f>
        <v>Sim</v>
      </c>
      <c r="AC4434" s="8" t="str">
        <f>IF(S4434="TSR","Serede","Rede Conecta")</f>
        <v>Serede</v>
      </c>
    </row>
    <row r="4435" spans="1:29" customFormat="1" ht="15" x14ac:dyDescent="0.25">
      <c r="A4435">
        <v>2643916</v>
      </c>
      <c r="B4435" t="s">
        <v>18549</v>
      </c>
      <c r="C4435" t="s">
        <v>11934</v>
      </c>
      <c r="D4435" t="s">
        <v>18555</v>
      </c>
      <c r="E4435" t="s">
        <v>50</v>
      </c>
      <c r="F4435" t="s">
        <v>12668</v>
      </c>
      <c r="G4435" t="s">
        <v>52</v>
      </c>
      <c r="H4435" t="s">
        <v>18556</v>
      </c>
      <c r="I4435" t="s">
        <v>26</v>
      </c>
      <c r="J4435">
        <v>4733346063</v>
      </c>
      <c r="K4435" s="1"/>
      <c r="N4435" s="23"/>
      <c r="O4435" s="38">
        <v>90302389920</v>
      </c>
      <c r="R4435" t="s">
        <v>18557</v>
      </c>
      <c r="S4435" s="21" t="s">
        <v>18534</v>
      </c>
      <c r="T4435" s="21" t="s">
        <v>18611</v>
      </c>
      <c r="U4435" s="21" t="str">
        <f>VLOOKUP(T4435,Apoio!$D$10:$E$55,2,0)</f>
        <v>Pessoa Física - PF</v>
      </c>
      <c r="V4435">
        <v>850101</v>
      </c>
      <c r="W4435">
        <v>852828</v>
      </c>
      <c r="X4435">
        <v>54</v>
      </c>
      <c r="Z4435" s="7">
        <v>45292</v>
      </c>
      <c r="AA4435" s="8" t="str">
        <f>IF(Y4435="","Não","Sim")</f>
        <v>Não</v>
      </c>
      <c r="AB4435" s="7" t="str">
        <f>IF(Z4435="","Não","Sim")</f>
        <v>Sim</v>
      </c>
      <c r="AC4435" s="8" t="str">
        <f>IF(S4435="TSR","Serede","Rede Conecta")</f>
        <v>Serede</v>
      </c>
    </row>
    <row r="4436" spans="1:29" customFormat="1" ht="15" x14ac:dyDescent="0.25">
      <c r="A4436">
        <v>2606199</v>
      </c>
      <c r="B4436" t="s">
        <v>18553</v>
      </c>
      <c r="C4436" t="s">
        <v>20</v>
      </c>
      <c r="D4436" t="s">
        <v>18563</v>
      </c>
      <c r="E4436" t="s">
        <v>212</v>
      </c>
      <c r="F4436" t="s">
        <v>78</v>
      </c>
      <c r="G4436" t="s">
        <v>213</v>
      </c>
      <c r="H4436" t="s">
        <v>18564</v>
      </c>
      <c r="I4436" t="s">
        <v>26</v>
      </c>
      <c r="J4436">
        <v>9599770036</v>
      </c>
      <c r="K4436" s="1"/>
      <c r="N4436" s="23"/>
      <c r="O4436" s="38">
        <v>94729255453</v>
      </c>
      <c r="R4436" t="s">
        <v>18565</v>
      </c>
      <c r="S4436" s="21" t="s">
        <v>18534</v>
      </c>
      <c r="T4436" s="21" t="s">
        <v>18611</v>
      </c>
      <c r="U4436" s="21" t="str">
        <f>VLOOKUP(T4436,Apoio!$D$10:$E$55,2,0)</f>
        <v>Pessoa Física - PF</v>
      </c>
      <c r="V4436">
        <v>10403027</v>
      </c>
      <c r="W4436">
        <v>589751297</v>
      </c>
      <c r="X4436">
        <v>0</v>
      </c>
      <c r="Y4436">
        <v>4600002696</v>
      </c>
      <c r="Z4436" s="7">
        <v>45292</v>
      </c>
      <c r="AA4436" s="8" t="str">
        <f>IF(Y4436="","Não","Sim")</f>
        <v>Sim</v>
      </c>
      <c r="AB4436" s="7" t="str">
        <f>IF(Z4436="","Não","Sim")</f>
        <v>Sim</v>
      </c>
      <c r="AC4436" s="8" t="str">
        <f>IF(S4436="TSR","Serede","Rede Conecta")</f>
        <v>Serede</v>
      </c>
    </row>
    <row r="4437" spans="1:29" x14ac:dyDescent="0.2">
      <c r="Z4437" s="7"/>
    </row>
  </sheetData>
  <autoFilter ref="A1:AC4436"/>
  <conditionalFormatting sqref="A1">
    <cfRule type="duplicateValues" dxfId="5" priority="7"/>
  </conditionalFormatting>
  <conditionalFormatting sqref="A4430:A1048576 A1">
    <cfRule type="duplicateValues" dxfId="4" priority="5"/>
  </conditionalFormatting>
  <conditionalFormatting sqref="A2:A4429">
    <cfRule type="duplicateValues" dxfId="3" priority="21"/>
  </conditionalFormatting>
  <conditionalFormatting sqref="C1">
    <cfRule type="duplicateValues" dxfId="2" priority="2"/>
  </conditionalFormatting>
  <conditionalFormatting sqref="C4437:C1048576 C1">
    <cfRule type="duplicateValues" dxfId="1" priority="1"/>
  </conditionalFormatting>
  <conditionalFormatting sqref="C2:C4429">
    <cfRule type="duplicateValues" dxfId="0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55"/>
  <sheetViews>
    <sheetView zoomScale="85" zoomScaleNormal="85" workbookViewId="0">
      <selection activeCell="E21" sqref="E21"/>
    </sheetView>
  </sheetViews>
  <sheetFormatPr defaultRowHeight="15" x14ac:dyDescent="0.25"/>
  <cols>
    <col min="3" max="3" width="10.7109375" customWidth="1"/>
    <col min="4" max="4" width="9.140625" style="27"/>
    <col min="5" max="5" width="31.5703125" bestFit="1" customWidth="1"/>
  </cols>
  <sheetData>
    <row r="3" spans="3:5" x14ac:dyDescent="0.25">
      <c r="C3" s="36" t="s">
        <v>18658</v>
      </c>
      <c r="D3" s="27" t="s">
        <v>18603</v>
      </c>
      <c r="E3" t="s">
        <v>18657</v>
      </c>
    </row>
    <row r="4" spans="3:5" x14ac:dyDescent="0.25">
      <c r="C4" s="36"/>
      <c r="D4" s="27" t="s">
        <v>18629</v>
      </c>
      <c r="E4" t="s">
        <v>18656</v>
      </c>
    </row>
    <row r="5" spans="3:5" x14ac:dyDescent="0.25">
      <c r="C5" s="36"/>
      <c r="D5" s="27" t="s">
        <v>18611</v>
      </c>
      <c r="E5" t="s">
        <v>18655</v>
      </c>
    </row>
    <row r="6" spans="3:5" x14ac:dyDescent="0.25">
      <c r="C6" s="36"/>
      <c r="D6" s="27" t="s">
        <v>18607</v>
      </c>
      <c r="E6" t="s">
        <v>18654</v>
      </c>
    </row>
    <row r="10" spans="3:5" x14ac:dyDescent="0.25">
      <c r="D10" s="27">
        <v>1</v>
      </c>
      <c r="E10" t="s">
        <v>0</v>
      </c>
    </row>
    <row r="11" spans="3:5" x14ac:dyDescent="0.25">
      <c r="D11" s="27">
        <v>2</v>
      </c>
      <c r="E11" t="s">
        <v>18653</v>
      </c>
    </row>
    <row r="12" spans="3:5" x14ac:dyDescent="0.25">
      <c r="D12" s="27">
        <v>3</v>
      </c>
      <c r="E12" t="s">
        <v>18652</v>
      </c>
    </row>
    <row r="13" spans="3:5" x14ac:dyDescent="0.25">
      <c r="D13" s="27">
        <v>4</v>
      </c>
      <c r="E13" t="s">
        <v>18651</v>
      </c>
    </row>
    <row r="14" spans="3:5" x14ac:dyDescent="0.25">
      <c r="D14" s="27">
        <v>5</v>
      </c>
      <c r="E14" t="s">
        <v>18650</v>
      </c>
    </row>
    <row r="15" spans="3:5" x14ac:dyDescent="0.25">
      <c r="D15" s="27">
        <v>6</v>
      </c>
      <c r="E15" t="s">
        <v>18649</v>
      </c>
    </row>
    <row r="16" spans="3:5" x14ac:dyDescent="0.25">
      <c r="D16" s="27">
        <v>7</v>
      </c>
      <c r="E16" t="s">
        <v>18648</v>
      </c>
    </row>
    <row r="17" spans="4:5" x14ac:dyDescent="0.25">
      <c r="D17" s="27">
        <v>12</v>
      </c>
      <c r="E17" t="s">
        <v>18647</v>
      </c>
    </row>
    <row r="18" spans="4:5" x14ac:dyDescent="0.25">
      <c r="D18" s="27">
        <v>100</v>
      </c>
      <c r="E18" t="s">
        <v>18646</v>
      </c>
    </row>
    <row r="19" spans="4:5" x14ac:dyDescent="0.25">
      <c r="D19" s="27" t="s">
        <v>18645</v>
      </c>
      <c r="E19" t="s">
        <v>18644</v>
      </c>
    </row>
    <row r="20" spans="4:5" x14ac:dyDescent="0.25">
      <c r="D20" s="27" t="s">
        <v>18643</v>
      </c>
      <c r="E20" t="s">
        <v>18642</v>
      </c>
    </row>
    <row r="21" spans="4:5" x14ac:dyDescent="0.25">
      <c r="D21" s="27" t="s">
        <v>18641</v>
      </c>
      <c r="E21" t="s">
        <v>18640</v>
      </c>
    </row>
    <row r="22" spans="4:5" x14ac:dyDescent="0.25">
      <c r="D22" s="27" t="s">
        <v>18639</v>
      </c>
      <c r="E22" t="s">
        <v>18638</v>
      </c>
    </row>
    <row r="23" spans="4:5" x14ac:dyDescent="0.25">
      <c r="D23" s="27" t="s">
        <v>18637</v>
      </c>
      <c r="E23" t="s">
        <v>18636</v>
      </c>
    </row>
    <row r="24" spans="4:5" x14ac:dyDescent="0.25">
      <c r="D24" s="27" t="s">
        <v>18635</v>
      </c>
      <c r="E24" t="s">
        <v>18634</v>
      </c>
    </row>
    <row r="25" spans="4:5" x14ac:dyDescent="0.25">
      <c r="D25" s="27" t="s">
        <v>18633</v>
      </c>
      <c r="E25" t="s">
        <v>18632</v>
      </c>
    </row>
    <row r="26" spans="4:5" x14ac:dyDescent="0.25">
      <c r="D26" s="27" t="s">
        <v>18631</v>
      </c>
      <c r="E26" t="s">
        <v>18630</v>
      </c>
    </row>
    <row r="27" spans="4:5" x14ac:dyDescent="0.25">
      <c r="D27" s="27" t="s">
        <v>18629</v>
      </c>
      <c r="E27" t="s">
        <v>18628</v>
      </c>
    </row>
    <row r="28" spans="4:5" x14ac:dyDescent="0.25">
      <c r="D28" s="27" t="s">
        <v>18627</v>
      </c>
      <c r="E28" t="s">
        <v>18626</v>
      </c>
    </row>
    <row r="29" spans="4:5" x14ac:dyDescent="0.25">
      <c r="D29" s="27" t="s">
        <v>18625</v>
      </c>
      <c r="E29" t="s">
        <v>18624</v>
      </c>
    </row>
    <row r="30" spans="4:5" x14ac:dyDescent="0.25">
      <c r="D30" s="27" t="s">
        <v>18623</v>
      </c>
      <c r="E30" t="s">
        <v>18622</v>
      </c>
    </row>
    <row r="31" spans="4:5" x14ac:dyDescent="0.25">
      <c r="D31" s="27" t="s">
        <v>18621</v>
      </c>
      <c r="E31" t="s">
        <v>18620</v>
      </c>
    </row>
    <row r="32" spans="4:5" x14ac:dyDescent="0.25">
      <c r="D32" s="27" t="s">
        <v>18619</v>
      </c>
      <c r="E32" t="s">
        <v>18618</v>
      </c>
    </row>
    <row r="33" spans="4:5" x14ac:dyDescent="0.25">
      <c r="D33" s="27" t="s">
        <v>18617</v>
      </c>
      <c r="E33" t="s">
        <v>18616</v>
      </c>
    </row>
    <row r="34" spans="4:5" x14ac:dyDescent="0.25">
      <c r="D34" s="27" t="s">
        <v>18615</v>
      </c>
      <c r="E34" t="s">
        <v>18614</v>
      </c>
    </row>
    <row r="35" spans="4:5" x14ac:dyDescent="0.25">
      <c r="D35" s="27" t="s">
        <v>18613</v>
      </c>
      <c r="E35" t="s">
        <v>18612</v>
      </c>
    </row>
    <row r="36" spans="4:5" x14ac:dyDescent="0.25">
      <c r="D36" s="27" t="s">
        <v>18611</v>
      </c>
      <c r="E36" t="s">
        <v>18610</v>
      </c>
    </row>
    <row r="37" spans="4:5" x14ac:dyDescent="0.25">
      <c r="D37" s="27" t="s">
        <v>18609</v>
      </c>
      <c r="E37" t="s">
        <v>18608</v>
      </c>
    </row>
    <row r="38" spans="4:5" x14ac:dyDescent="0.25">
      <c r="D38" s="27" t="s">
        <v>18607</v>
      </c>
      <c r="E38" t="s">
        <v>18606</v>
      </c>
    </row>
    <row r="39" spans="4:5" x14ac:dyDescent="0.25">
      <c r="D39" s="27" t="s">
        <v>18605</v>
      </c>
      <c r="E39" t="s">
        <v>18604</v>
      </c>
    </row>
    <row r="40" spans="4:5" x14ac:dyDescent="0.25">
      <c r="D40" s="27" t="s">
        <v>18603</v>
      </c>
      <c r="E40" t="s">
        <v>18602</v>
      </c>
    </row>
    <row r="41" spans="4:5" x14ac:dyDescent="0.25">
      <c r="D41" s="27" t="s">
        <v>18601</v>
      </c>
      <c r="E41" t="s">
        <v>18600</v>
      </c>
    </row>
    <row r="42" spans="4:5" x14ac:dyDescent="0.25">
      <c r="D42" s="27" t="s">
        <v>18599</v>
      </c>
      <c r="E42" t="s">
        <v>18598</v>
      </c>
    </row>
    <row r="43" spans="4:5" x14ac:dyDescent="0.25">
      <c r="D43" s="27" t="s">
        <v>18597</v>
      </c>
      <c r="E43" t="s">
        <v>18596</v>
      </c>
    </row>
    <row r="44" spans="4:5" x14ac:dyDescent="0.25">
      <c r="D44" s="27" t="s">
        <v>18595</v>
      </c>
      <c r="E44" t="s">
        <v>18594</v>
      </c>
    </row>
    <row r="45" spans="4:5" x14ac:dyDescent="0.25">
      <c r="D45" s="27" t="s">
        <v>18593</v>
      </c>
      <c r="E45" t="s">
        <v>18592</v>
      </c>
    </row>
    <row r="46" spans="4:5" x14ac:dyDescent="0.25">
      <c r="D46" s="27" t="s">
        <v>18591</v>
      </c>
      <c r="E46" t="s">
        <v>18590</v>
      </c>
    </row>
    <row r="47" spans="4:5" x14ac:dyDescent="0.25">
      <c r="D47" s="27" t="s">
        <v>18589</v>
      </c>
      <c r="E47" t="s">
        <v>18577</v>
      </c>
    </row>
    <row r="48" spans="4:5" x14ac:dyDescent="0.25">
      <c r="D48" s="27" t="s">
        <v>18588</v>
      </c>
      <c r="E48" t="s">
        <v>18587</v>
      </c>
    </row>
    <row r="49" spans="4:5" x14ac:dyDescent="0.25">
      <c r="D49" s="27" t="s">
        <v>18586</v>
      </c>
      <c r="E49" t="s">
        <v>18585</v>
      </c>
    </row>
    <row r="50" spans="4:5" x14ac:dyDescent="0.25">
      <c r="D50" s="27" t="s">
        <v>18584</v>
      </c>
      <c r="E50" t="s">
        <v>18583</v>
      </c>
    </row>
    <row r="51" spans="4:5" x14ac:dyDescent="0.25">
      <c r="D51" s="27" t="s">
        <v>18582</v>
      </c>
      <c r="E51" t="s">
        <v>18581</v>
      </c>
    </row>
    <row r="52" spans="4:5" x14ac:dyDescent="0.25">
      <c r="D52" s="27" t="s">
        <v>18580</v>
      </c>
      <c r="E52" t="s">
        <v>18579</v>
      </c>
    </row>
    <row r="53" spans="4:5" x14ac:dyDescent="0.25">
      <c r="D53" s="27" t="s">
        <v>18578</v>
      </c>
      <c r="E53" t="s">
        <v>18577</v>
      </c>
    </row>
    <row r="54" spans="4:5" x14ac:dyDescent="0.25">
      <c r="D54" s="27" t="s">
        <v>18576</v>
      </c>
      <c r="E54" t="s">
        <v>18575</v>
      </c>
    </row>
    <row r="55" spans="4:5" x14ac:dyDescent="0.25">
      <c r="D55" s="27" t="s">
        <v>18574</v>
      </c>
      <c r="E55" t="s">
        <v>18573</v>
      </c>
    </row>
  </sheetData>
  <mergeCells count="1">
    <mergeCell ref="C3:C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Tabela Base SAP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LAIZA RANGEL ESTABILE</dc:creator>
  <cp:lastModifiedBy>LAIZA RANGEL ESTABILE</cp:lastModifiedBy>
  <dcterms:created xsi:type="dcterms:W3CDTF">2025-02-14T12:12:48Z</dcterms:created>
  <dcterms:modified xsi:type="dcterms:W3CDTF">2025-03-05T11:55:35Z</dcterms:modified>
</cp:coreProperties>
</file>